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.sharepoint.com/sites/EVDCFastChargingResearch/Shared Documents/General/Trip Metric/"/>
    </mc:Choice>
  </mc:AlternateContent>
  <xr:revisionPtr revIDLastSave="20" documentId="14_{A85AC77A-41AA-41BA-A66F-3C10E37C9A34}" xr6:coauthVersionLast="47" xr6:coauthVersionMax="47" xr10:uidLastSave="{AAC5249D-7680-4077-A3D9-8E4BF0086969}"/>
  <bookViews>
    <workbookView xWindow="-108" yWindow="-108" windowWidth="23256" windowHeight="12456" autoFilterDateGrouping="0" xr2:uid="{00000000-000D-0000-FFFF-FFFF00000000}"/>
  </bookViews>
  <sheets>
    <sheet name="Dashboard" sheetId="13" r:id="rId1"/>
    <sheet name="Hyundai Ioniq 5" sheetId="14" r:id="rId2"/>
    <sheet name="Hyundai Ioniq 6" sheetId="15" r:id="rId3"/>
    <sheet name="Chevy Equinox" sheetId="16" r:id="rId4"/>
    <sheet name="Polestar 2" sheetId="17" r:id="rId5"/>
    <sheet name="Tesla Model 3" sheetId="18" r:id="rId6"/>
    <sheet name="Volvo EX30" sheetId="19" r:id="rId7"/>
    <sheet name="Chevy Silverado" sheetId="20" r:id="rId8"/>
    <sheet name="Tesla Cybertruck" sheetId="21" r:id="rId9"/>
    <sheet name="Li Auto MEGA" sheetId="22" r:id="rId10"/>
    <sheet name="Zeekr 7X" sheetId="23" r:id="rId11"/>
    <sheet name="Tesla Model Y" sheetId="24" r:id="rId12"/>
    <sheet name="Toyota bZ4X" sheetId="25" r:id="rId13"/>
    <sheet name="Volkswagen ID.4" sheetId="26" r:id="rId14"/>
    <sheet name="Ford F-150 Lightning" sheetId="27" r:id="rId15"/>
    <sheet name="Ford Mustang Mach-e" sheetId="28" r:id="rId16"/>
    <sheet name="NumberFormula" sheetId="4" state="hidden" r:id="rId17"/>
  </sheets>
  <definedNames>
    <definedName name="_xlnm._FilterDatabase" localSheetId="0" hidden="1">Dashboard!$J$1:$AA$5051</definedName>
    <definedName name="_xlnm._FilterDatabase" localSheetId="16" hidden="1">NumberFormula!$A$1:$B$10038</definedName>
    <definedName name="VehicleList">Dashboard!$B$132:$B$146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051" i="13" l="1"/>
  <c r="W5050" i="13"/>
  <c r="W5049" i="13"/>
  <c r="W5048" i="13"/>
  <c r="W5047" i="13"/>
  <c r="W5046" i="13"/>
  <c r="W5045" i="13"/>
  <c r="W5044" i="13"/>
  <c r="W5043" i="13"/>
  <c r="W5042" i="13"/>
  <c r="W5041" i="13"/>
  <c r="W5040" i="13"/>
  <c r="W5039" i="13"/>
  <c r="W5038" i="13"/>
  <c r="W5037" i="13"/>
  <c r="W5036" i="13"/>
  <c r="W5035" i="13"/>
  <c r="W5034" i="13"/>
  <c r="W5033" i="13"/>
  <c r="W5032" i="13"/>
  <c r="W5031" i="13"/>
  <c r="W5030" i="13"/>
  <c r="W5029" i="13"/>
  <c r="W5028" i="13"/>
  <c r="W5027" i="13"/>
  <c r="W5026" i="13"/>
  <c r="W5025" i="13"/>
  <c r="W5024" i="13"/>
  <c r="W5023" i="13"/>
  <c r="W5022" i="13"/>
  <c r="W5021" i="13"/>
  <c r="W5020" i="13"/>
  <c r="W5019" i="13"/>
  <c r="W5018" i="13"/>
  <c r="W5017" i="13"/>
  <c r="W5016" i="13"/>
  <c r="W5015" i="13"/>
  <c r="W5014" i="13"/>
  <c r="W5013" i="13"/>
  <c r="W5012" i="13"/>
  <c r="W5011" i="13"/>
  <c r="W5010" i="13"/>
  <c r="W5009" i="13"/>
  <c r="W5008" i="13"/>
  <c r="W5007" i="13"/>
  <c r="W5006" i="13"/>
  <c r="W5005" i="13"/>
  <c r="W5004" i="13"/>
  <c r="W5003" i="13"/>
  <c r="W5002" i="13"/>
  <c r="W5001" i="13"/>
  <c r="W5000" i="13"/>
  <c r="W4999" i="13"/>
  <c r="W4998" i="13"/>
  <c r="W4997" i="13"/>
  <c r="W4996" i="13"/>
  <c r="W4995" i="13"/>
  <c r="W4994" i="13"/>
  <c r="W4993" i="13"/>
  <c r="W4992" i="13"/>
  <c r="W4991" i="13"/>
  <c r="W4990" i="13"/>
  <c r="W4989" i="13"/>
  <c r="W4988" i="13"/>
  <c r="W4987" i="13"/>
  <c r="W4986" i="13"/>
  <c r="W4985" i="13"/>
  <c r="W4984" i="13"/>
  <c r="W4983" i="13"/>
  <c r="W4982" i="13"/>
  <c r="W4981" i="13"/>
  <c r="W4980" i="13"/>
  <c r="W4979" i="13"/>
  <c r="W4978" i="13"/>
  <c r="W4977" i="13"/>
  <c r="W4976" i="13"/>
  <c r="W4975" i="13"/>
  <c r="W4974" i="13"/>
  <c r="W4973" i="13"/>
  <c r="W4972" i="13"/>
  <c r="W4971" i="13"/>
  <c r="W4970" i="13"/>
  <c r="W4969" i="13"/>
  <c r="W4968" i="13"/>
  <c r="W4967" i="13"/>
  <c r="W4966" i="13"/>
  <c r="W4965" i="13"/>
  <c r="W4964" i="13"/>
  <c r="W4963" i="13"/>
  <c r="W4962" i="13"/>
  <c r="W4961" i="13"/>
  <c r="W4960" i="13"/>
  <c r="W4959" i="13"/>
  <c r="W4958" i="13"/>
  <c r="W4957" i="13"/>
  <c r="W4956" i="13"/>
  <c r="W4955" i="13"/>
  <c r="W4954" i="13"/>
  <c r="W4953" i="13"/>
  <c r="W4952" i="13"/>
  <c r="W4951" i="13"/>
  <c r="W4950" i="13"/>
  <c r="W4949" i="13"/>
  <c r="W4948" i="13"/>
  <c r="W4947" i="13"/>
  <c r="W4946" i="13"/>
  <c r="W4945" i="13"/>
  <c r="W4944" i="13"/>
  <c r="W4943" i="13"/>
  <c r="W4942" i="13"/>
  <c r="W4941" i="13"/>
  <c r="W4940" i="13"/>
  <c r="W4939" i="13"/>
  <c r="W4938" i="13"/>
  <c r="W4937" i="13"/>
  <c r="W4936" i="13"/>
  <c r="W4935" i="13"/>
  <c r="W4934" i="13"/>
  <c r="W4933" i="13"/>
  <c r="W4932" i="13"/>
  <c r="W4931" i="13"/>
  <c r="W4930" i="13"/>
  <c r="W4929" i="13"/>
  <c r="W4928" i="13"/>
  <c r="W4927" i="13"/>
  <c r="W4926" i="13"/>
  <c r="W4925" i="13"/>
  <c r="W4924" i="13"/>
  <c r="W4923" i="13"/>
  <c r="W4922" i="13"/>
  <c r="W4921" i="13"/>
  <c r="W4920" i="13"/>
  <c r="W4919" i="13"/>
  <c r="W4918" i="13"/>
  <c r="W4917" i="13"/>
  <c r="W4916" i="13"/>
  <c r="W4915" i="13"/>
  <c r="W4914" i="13"/>
  <c r="W4913" i="13"/>
  <c r="W4912" i="13"/>
  <c r="W4911" i="13"/>
  <c r="W4910" i="13"/>
  <c r="W4909" i="13"/>
  <c r="W4908" i="13"/>
  <c r="W4907" i="13"/>
  <c r="W4906" i="13"/>
  <c r="W4905" i="13"/>
  <c r="W4904" i="13"/>
  <c r="W4903" i="13"/>
  <c r="W4902" i="13"/>
  <c r="W4901" i="13"/>
  <c r="W4900" i="13"/>
  <c r="W4899" i="13"/>
  <c r="W4898" i="13"/>
  <c r="W4897" i="13"/>
  <c r="W4896" i="13"/>
  <c r="W4895" i="13"/>
  <c r="W4894" i="13"/>
  <c r="W4893" i="13"/>
  <c r="W4892" i="13"/>
  <c r="W4891" i="13"/>
  <c r="W4890" i="13"/>
  <c r="W4889" i="13"/>
  <c r="W4888" i="13"/>
  <c r="W4887" i="13"/>
  <c r="W4886" i="13"/>
  <c r="W4885" i="13"/>
  <c r="W4884" i="13"/>
  <c r="W4883" i="13"/>
  <c r="W4882" i="13"/>
  <c r="W4881" i="13"/>
  <c r="W4880" i="13"/>
  <c r="W4879" i="13"/>
  <c r="W4878" i="13"/>
  <c r="W4877" i="13"/>
  <c r="W4876" i="13"/>
  <c r="W4875" i="13"/>
  <c r="W4874" i="13"/>
  <c r="W4873" i="13"/>
  <c r="W4872" i="13"/>
  <c r="W4871" i="13"/>
  <c r="W4870" i="13"/>
  <c r="W4869" i="13"/>
  <c r="W4868" i="13"/>
  <c r="W4867" i="13"/>
  <c r="W4866" i="13"/>
  <c r="W4865" i="13"/>
  <c r="W4864" i="13"/>
  <c r="W4863" i="13"/>
  <c r="W4862" i="13"/>
  <c r="W4861" i="13"/>
  <c r="W4860" i="13"/>
  <c r="W4859" i="13"/>
  <c r="W4858" i="13"/>
  <c r="W4857" i="13"/>
  <c r="W4856" i="13"/>
  <c r="W4855" i="13"/>
  <c r="W4854" i="13"/>
  <c r="W4853" i="13"/>
  <c r="W4852" i="13"/>
  <c r="W4851" i="13"/>
  <c r="W4850" i="13"/>
  <c r="W4849" i="13"/>
  <c r="W4848" i="13"/>
  <c r="W4847" i="13"/>
  <c r="W4846" i="13"/>
  <c r="W4845" i="13"/>
  <c r="W4844" i="13"/>
  <c r="W4843" i="13"/>
  <c r="W4842" i="13"/>
  <c r="W4841" i="13"/>
  <c r="W4840" i="13"/>
  <c r="W4839" i="13"/>
  <c r="W4838" i="13"/>
  <c r="W4837" i="13"/>
  <c r="W4836" i="13"/>
  <c r="W4835" i="13"/>
  <c r="W4834" i="13"/>
  <c r="W4833" i="13"/>
  <c r="W4832" i="13"/>
  <c r="W4831" i="13"/>
  <c r="W4830" i="13"/>
  <c r="W4829" i="13"/>
  <c r="W4828" i="13"/>
  <c r="W4827" i="13"/>
  <c r="W4826" i="13"/>
  <c r="W4825" i="13"/>
  <c r="W4824" i="13"/>
  <c r="W4823" i="13"/>
  <c r="W4822" i="13"/>
  <c r="W4821" i="13"/>
  <c r="W4820" i="13"/>
  <c r="W4819" i="13"/>
  <c r="W4818" i="13"/>
  <c r="W4817" i="13"/>
  <c r="W4816" i="13"/>
  <c r="W4815" i="13"/>
  <c r="W4814" i="13"/>
  <c r="W4813" i="13"/>
  <c r="W4812" i="13"/>
  <c r="W4811" i="13"/>
  <c r="W4810" i="13"/>
  <c r="W4809" i="13"/>
  <c r="W4808" i="13"/>
  <c r="W4807" i="13"/>
  <c r="W4806" i="13"/>
  <c r="W4805" i="13"/>
  <c r="W4804" i="13"/>
  <c r="W4803" i="13"/>
  <c r="W4802" i="13"/>
  <c r="W4801" i="13"/>
  <c r="W4800" i="13"/>
  <c r="W4799" i="13"/>
  <c r="W4798" i="13"/>
  <c r="W4797" i="13"/>
  <c r="W4796" i="13"/>
  <c r="W4795" i="13"/>
  <c r="W4794" i="13"/>
  <c r="W4793" i="13"/>
  <c r="W4792" i="13"/>
  <c r="W4791" i="13"/>
  <c r="W4790" i="13"/>
  <c r="W4789" i="13"/>
  <c r="W4788" i="13"/>
  <c r="W4787" i="13"/>
  <c r="W4786" i="13"/>
  <c r="W4785" i="13"/>
  <c r="W4784" i="13"/>
  <c r="W4783" i="13"/>
  <c r="W4782" i="13"/>
  <c r="W4781" i="13"/>
  <c r="W4780" i="13"/>
  <c r="W4779" i="13"/>
  <c r="W4778" i="13"/>
  <c r="W4777" i="13"/>
  <c r="W4776" i="13"/>
  <c r="W4775" i="13"/>
  <c r="W4774" i="13"/>
  <c r="W4773" i="13"/>
  <c r="W4772" i="13"/>
  <c r="W4771" i="13"/>
  <c r="W4770" i="13"/>
  <c r="W4769" i="13"/>
  <c r="W4768" i="13"/>
  <c r="W4767" i="13"/>
  <c r="W4766" i="13"/>
  <c r="W4765" i="13"/>
  <c r="W4764" i="13"/>
  <c r="W4763" i="13"/>
  <c r="W4762" i="13"/>
  <c r="W4761" i="13"/>
  <c r="W4760" i="13"/>
  <c r="W4759" i="13"/>
  <c r="W4758" i="13"/>
  <c r="W4757" i="13"/>
  <c r="W4756" i="13"/>
  <c r="W4755" i="13"/>
  <c r="W4754" i="13"/>
  <c r="W4753" i="13"/>
  <c r="W4752" i="13"/>
  <c r="W4751" i="13"/>
  <c r="W4750" i="13"/>
  <c r="W4749" i="13"/>
  <c r="W4748" i="13"/>
  <c r="W4747" i="13"/>
  <c r="W4746" i="13"/>
  <c r="W4745" i="13"/>
  <c r="W4744" i="13"/>
  <c r="W4743" i="13"/>
  <c r="W4742" i="13"/>
  <c r="W4741" i="13"/>
  <c r="W4740" i="13"/>
  <c r="W4739" i="13"/>
  <c r="W4738" i="13"/>
  <c r="W4737" i="13"/>
  <c r="W4736" i="13"/>
  <c r="W4735" i="13"/>
  <c r="W4734" i="13"/>
  <c r="W4733" i="13"/>
  <c r="W4732" i="13"/>
  <c r="W4731" i="13"/>
  <c r="W4730" i="13"/>
  <c r="W4729" i="13"/>
  <c r="W4728" i="13"/>
  <c r="W4727" i="13"/>
  <c r="W4726" i="13"/>
  <c r="W4725" i="13"/>
  <c r="W4724" i="13"/>
  <c r="W4723" i="13"/>
  <c r="W4722" i="13"/>
  <c r="W4721" i="13"/>
  <c r="W4720" i="13"/>
  <c r="W4719" i="13"/>
  <c r="W4718" i="13"/>
  <c r="W4717" i="13"/>
  <c r="W4716" i="13"/>
  <c r="W4715" i="13"/>
  <c r="W4714" i="13"/>
  <c r="W4713" i="13"/>
  <c r="W4712" i="13"/>
  <c r="W4711" i="13"/>
  <c r="W4710" i="13"/>
  <c r="W4709" i="13"/>
  <c r="W4708" i="13"/>
  <c r="W4707" i="13"/>
  <c r="W4706" i="13"/>
  <c r="W4705" i="13"/>
  <c r="W4704" i="13"/>
  <c r="W4703" i="13"/>
  <c r="W4702" i="13"/>
  <c r="W4701" i="13"/>
  <c r="W4700" i="13"/>
  <c r="W4699" i="13"/>
  <c r="W4698" i="13"/>
  <c r="W4697" i="13"/>
  <c r="W4696" i="13"/>
  <c r="W4695" i="13"/>
  <c r="W4694" i="13"/>
  <c r="W4693" i="13"/>
  <c r="W4692" i="13"/>
  <c r="W4691" i="13"/>
  <c r="W4690" i="13"/>
  <c r="W4689" i="13"/>
  <c r="W4688" i="13"/>
  <c r="W4687" i="13"/>
  <c r="W4686" i="13"/>
  <c r="W4685" i="13"/>
  <c r="W4684" i="13"/>
  <c r="W4683" i="13"/>
  <c r="W4682" i="13"/>
  <c r="W4681" i="13"/>
  <c r="W4680" i="13"/>
  <c r="W4679" i="13"/>
  <c r="W4678" i="13"/>
  <c r="W4677" i="13"/>
  <c r="W4676" i="13"/>
  <c r="W4675" i="13"/>
  <c r="W4674" i="13"/>
  <c r="W4673" i="13"/>
  <c r="W4672" i="13"/>
  <c r="W4671" i="13"/>
  <c r="W4670" i="13"/>
  <c r="W4669" i="13"/>
  <c r="W4668" i="13"/>
  <c r="W4667" i="13"/>
  <c r="W4666" i="13"/>
  <c r="W4665" i="13"/>
  <c r="W4664" i="13"/>
  <c r="W4663" i="13"/>
  <c r="W4662" i="13"/>
  <c r="W4661" i="13"/>
  <c r="W4660" i="13"/>
  <c r="W4659" i="13"/>
  <c r="W4658" i="13"/>
  <c r="W4657" i="13"/>
  <c r="W4656" i="13"/>
  <c r="W4655" i="13"/>
  <c r="W4654" i="13"/>
  <c r="W4653" i="13"/>
  <c r="W4652" i="13"/>
  <c r="W4651" i="13"/>
  <c r="W4650" i="13"/>
  <c r="W4649" i="13"/>
  <c r="W4648" i="13"/>
  <c r="W4647" i="13"/>
  <c r="W4646" i="13"/>
  <c r="W4645" i="13"/>
  <c r="W4644" i="13"/>
  <c r="W4643" i="13"/>
  <c r="W4642" i="13"/>
  <c r="W4641" i="13"/>
  <c r="W4640" i="13"/>
  <c r="W4639" i="13"/>
  <c r="W4638" i="13"/>
  <c r="W4637" i="13"/>
  <c r="W4636" i="13"/>
  <c r="W4635" i="13"/>
  <c r="W4634" i="13"/>
  <c r="W4633" i="13"/>
  <c r="W4632" i="13"/>
  <c r="W4631" i="13"/>
  <c r="W4630" i="13"/>
  <c r="W4629" i="13"/>
  <c r="W4628" i="13"/>
  <c r="W4627" i="13"/>
  <c r="W4626" i="13"/>
  <c r="W4625" i="13"/>
  <c r="W4624" i="13"/>
  <c r="W4623" i="13"/>
  <c r="W4622" i="13"/>
  <c r="W4621" i="13"/>
  <c r="W4620" i="13"/>
  <c r="W4619" i="13"/>
  <c r="W4618" i="13"/>
  <c r="W4617" i="13"/>
  <c r="W4616" i="13"/>
  <c r="W4615" i="13"/>
  <c r="W4614" i="13"/>
  <c r="W4613" i="13"/>
  <c r="W4612" i="13"/>
  <c r="W4611" i="13"/>
  <c r="W4610" i="13"/>
  <c r="W4609" i="13"/>
  <c r="W4608" i="13"/>
  <c r="W4607" i="13"/>
  <c r="W4606" i="13"/>
  <c r="W4605" i="13"/>
  <c r="W4604" i="13"/>
  <c r="W4603" i="13"/>
  <c r="W4602" i="13"/>
  <c r="W4601" i="13"/>
  <c r="W4600" i="13"/>
  <c r="W4599" i="13"/>
  <c r="W4598" i="13"/>
  <c r="W4597" i="13"/>
  <c r="W4596" i="13"/>
  <c r="W4595" i="13"/>
  <c r="W4594" i="13"/>
  <c r="W4593" i="13"/>
  <c r="W4592" i="13"/>
  <c r="W4591" i="13"/>
  <c r="W4590" i="13"/>
  <c r="W4589" i="13"/>
  <c r="W4588" i="13"/>
  <c r="W4587" i="13"/>
  <c r="W4586" i="13"/>
  <c r="W4585" i="13"/>
  <c r="W4584" i="13"/>
  <c r="W4583" i="13"/>
  <c r="W4582" i="13"/>
  <c r="W4581" i="13"/>
  <c r="W4580" i="13"/>
  <c r="W4579" i="13"/>
  <c r="W4578" i="13"/>
  <c r="W4577" i="13"/>
  <c r="W4576" i="13"/>
  <c r="W4575" i="13"/>
  <c r="W4574" i="13"/>
  <c r="W4573" i="13"/>
  <c r="W4572" i="13"/>
  <c r="W4571" i="13"/>
  <c r="W4570" i="13"/>
  <c r="W4569" i="13"/>
  <c r="W4568" i="13"/>
  <c r="W4567" i="13"/>
  <c r="W4566" i="13"/>
  <c r="W4565" i="13"/>
  <c r="W4564" i="13"/>
  <c r="W4563" i="13"/>
  <c r="W4562" i="13"/>
  <c r="W4561" i="13"/>
  <c r="W4560" i="13"/>
  <c r="W4559" i="13"/>
  <c r="W4558" i="13"/>
  <c r="W4557" i="13"/>
  <c r="W4556" i="13"/>
  <c r="W4555" i="13"/>
  <c r="W4554" i="13"/>
  <c r="W4553" i="13"/>
  <c r="W4552" i="13"/>
  <c r="W4551" i="13"/>
  <c r="W4550" i="13"/>
  <c r="W4549" i="13"/>
  <c r="W4548" i="13"/>
  <c r="W4547" i="13"/>
  <c r="W4546" i="13"/>
  <c r="W4545" i="13"/>
  <c r="W4544" i="13"/>
  <c r="W4543" i="13"/>
  <c r="W4542" i="13"/>
  <c r="W4541" i="13"/>
  <c r="W4540" i="13"/>
  <c r="W4539" i="13"/>
  <c r="W4538" i="13"/>
  <c r="W4537" i="13"/>
  <c r="W4536" i="13"/>
  <c r="W4535" i="13"/>
  <c r="W4534" i="13"/>
  <c r="W4533" i="13"/>
  <c r="W4532" i="13"/>
  <c r="W4531" i="13"/>
  <c r="W4530" i="13"/>
  <c r="W4529" i="13"/>
  <c r="W4528" i="13"/>
  <c r="W4527" i="13"/>
  <c r="W4526" i="13"/>
  <c r="W4525" i="13"/>
  <c r="W4524" i="13"/>
  <c r="W4523" i="13"/>
  <c r="W4522" i="13"/>
  <c r="W4521" i="13"/>
  <c r="W4520" i="13"/>
  <c r="W4519" i="13"/>
  <c r="W4518" i="13"/>
  <c r="W4517" i="13"/>
  <c r="W4516" i="13"/>
  <c r="W4515" i="13"/>
  <c r="W4514" i="13"/>
  <c r="W4513" i="13"/>
  <c r="W4512" i="13"/>
  <c r="W4511" i="13"/>
  <c r="W4510" i="13"/>
  <c r="W4509" i="13"/>
  <c r="W4508" i="13"/>
  <c r="W4507" i="13"/>
  <c r="W4506" i="13"/>
  <c r="W4505" i="13"/>
  <c r="W4504" i="13"/>
  <c r="W4503" i="13"/>
  <c r="W4502" i="13"/>
  <c r="W4501" i="13"/>
  <c r="W4500" i="13"/>
  <c r="W4499" i="13"/>
  <c r="W4498" i="13"/>
  <c r="W4497" i="13"/>
  <c r="W4496" i="13"/>
  <c r="W4495" i="13"/>
  <c r="W4494" i="13"/>
  <c r="W4493" i="13"/>
  <c r="W4492" i="13"/>
  <c r="W4491" i="13"/>
  <c r="W4490" i="13"/>
  <c r="W4489" i="13"/>
  <c r="W4488" i="13"/>
  <c r="W4487" i="13"/>
  <c r="W4486" i="13"/>
  <c r="W4485" i="13"/>
  <c r="W4484" i="13"/>
  <c r="W4483" i="13"/>
  <c r="W4482" i="13"/>
  <c r="W4481" i="13"/>
  <c r="W4480" i="13"/>
  <c r="W4479" i="13"/>
  <c r="W4478" i="13"/>
  <c r="W4477" i="13"/>
  <c r="W4476" i="13"/>
  <c r="W4475" i="13"/>
  <c r="W4474" i="13"/>
  <c r="W4473" i="13"/>
  <c r="W4472" i="13"/>
  <c r="W4471" i="13"/>
  <c r="W4470" i="13"/>
  <c r="W4469" i="13"/>
  <c r="W4468" i="13"/>
  <c r="W4467" i="13"/>
  <c r="W4466" i="13"/>
  <c r="W4465" i="13"/>
  <c r="W4464" i="13"/>
  <c r="W4463" i="13"/>
  <c r="W4462" i="13"/>
  <c r="W4461" i="13"/>
  <c r="W4460" i="13"/>
  <c r="W4459" i="13"/>
  <c r="W4458" i="13"/>
  <c r="W4457" i="13"/>
  <c r="W4456" i="13"/>
  <c r="W4455" i="13"/>
  <c r="W4454" i="13"/>
  <c r="W4453" i="13"/>
  <c r="W4452" i="13"/>
  <c r="W4451" i="13"/>
  <c r="W4450" i="13"/>
  <c r="W4449" i="13"/>
  <c r="W4448" i="13"/>
  <c r="W4447" i="13"/>
  <c r="W4446" i="13"/>
  <c r="W4445" i="13"/>
  <c r="W4444" i="13"/>
  <c r="W4443" i="13"/>
  <c r="W4442" i="13"/>
  <c r="W4441" i="13"/>
  <c r="W4440" i="13"/>
  <c r="W4439" i="13"/>
  <c r="W4438" i="13"/>
  <c r="W4437" i="13"/>
  <c r="W4436" i="13"/>
  <c r="W4435" i="13"/>
  <c r="W4434" i="13"/>
  <c r="W4433" i="13"/>
  <c r="W4432" i="13"/>
  <c r="W4431" i="13"/>
  <c r="W4430" i="13"/>
  <c r="W4429" i="13"/>
  <c r="W4428" i="13"/>
  <c r="W4427" i="13"/>
  <c r="W4426" i="13"/>
  <c r="W4425" i="13"/>
  <c r="W4424" i="13"/>
  <c r="W4423" i="13"/>
  <c r="W4422" i="13"/>
  <c r="W4421" i="13"/>
  <c r="W4420" i="13"/>
  <c r="W4419" i="13"/>
  <c r="W4418" i="13"/>
  <c r="W4417" i="13"/>
  <c r="W4416" i="13"/>
  <c r="W4415" i="13"/>
  <c r="W4414" i="13"/>
  <c r="W4413" i="13"/>
  <c r="W4412" i="13"/>
  <c r="W4411" i="13"/>
  <c r="W4410" i="13"/>
  <c r="W4409" i="13"/>
  <c r="W4408" i="13"/>
  <c r="W4407" i="13"/>
  <c r="W4406" i="13"/>
  <c r="W4405" i="13"/>
  <c r="W4404" i="13"/>
  <c r="W4403" i="13"/>
  <c r="W4402" i="13"/>
  <c r="W4401" i="13"/>
  <c r="W4400" i="13"/>
  <c r="W4399" i="13"/>
  <c r="W4398" i="13"/>
  <c r="W4397" i="13"/>
  <c r="W4396" i="13"/>
  <c r="W4395" i="13"/>
  <c r="W4394" i="13"/>
  <c r="W4393" i="13"/>
  <c r="W4392" i="13"/>
  <c r="W4391" i="13"/>
  <c r="W4390" i="13"/>
  <c r="W4389" i="13"/>
  <c r="W4388" i="13"/>
  <c r="W4387" i="13"/>
  <c r="W4386" i="13"/>
  <c r="W4385" i="13"/>
  <c r="W4384" i="13"/>
  <c r="W4383" i="13"/>
  <c r="W4382" i="13"/>
  <c r="W4381" i="13"/>
  <c r="W4380" i="13"/>
  <c r="W4379" i="13"/>
  <c r="W4378" i="13"/>
  <c r="W4377" i="13"/>
  <c r="W4376" i="13"/>
  <c r="W4375" i="13"/>
  <c r="W4374" i="13"/>
  <c r="W4373" i="13"/>
  <c r="W4372" i="13"/>
  <c r="W4371" i="13"/>
  <c r="W4370" i="13"/>
  <c r="W4369" i="13"/>
  <c r="W4368" i="13"/>
  <c r="W4367" i="13"/>
  <c r="W4366" i="13"/>
  <c r="W4365" i="13"/>
  <c r="W4364" i="13"/>
  <c r="W4363" i="13"/>
  <c r="W4362" i="13"/>
  <c r="W4361" i="13"/>
  <c r="W4360" i="13"/>
  <c r="W4359" i="13"/>
  <c r="W4358" i="13"/>
  <c r="W4357" i="13"/>
  <c r="W4356" i="13"/>
  <c r="W4355" i="13"/>
  <c r="W4354" i="13"/>
  <c r="W4353" i="13"/>
  <c r="W4352" i="13"/>
  <c r="W4351" i="13"/>
  <c r="W4350" i="13"/>
  <c r="W4349" i="13"/>
  <c r="W4348" i="13"/>
  <c r="W4347" i="13"/>
  <c r="W4346" i="13"/>
  <c r="W4345" i="13"/>
  <c r="W4344" i="13"/>
  <c r="W4343" i="13"/>
  <c r="W4342" i="13"/>
  <c r="W4341" i="13"/>
  <c r="W4340" i="13"/>
  <c r="W4339" i="13"/>
  <c r="W4338" i="13"/>
  <c r="W4337" i="13"/>
  <c r="W4336" i="13"/>
  <c r="W4335" i="13"/>
  <c r="W4334" i="13"/>
  <c r="W4333" i="13"/>
  <c r="W4332" i="13"/>
  <c r="W4331" i="13"/>
  <c r="W4330" i="13"/>
  <c r="W4329" i="13"/>
  <c r="W4328" i="13"/>
  <c r="W4327" i="13"/>
  <c r="W4326" i="13"/>
  <c r="W4325" i="13"/>
  <c r="W4324" i="13"/>
  <c r="W4323" i="13"/>
  <c r="W4322" i="13"/>
  <c r="W4321" i="13"/>
  <c r="W4320" i="13"/>
  <c r="W4319" i="13"/>
  <c r="W4318" i="13"/>
  <c r="W4317" i="13"/>
  <c r="W4316" i="13"/>
  <c r="W4315" i="13"/>
  <c r="W4314" i="13"/>
  <c r="W4313" i="13"/>
  <c r="W4312" i="13"/>
  <c r="W4311" i="13"/>
  <c r="W4310" i="13"/>
  <c r="W4309" i="13"/>
  <c r="W4308" i="13"/>
  <c r="W4307" i="13"/>
  <c r="W4306" i="13"/>
  <c r="W4305" i="13"/>
  <c r="W4304" i="13"/>
  <c r="W4303" i="13"/>
  <c r="W4302" i="13"/>
  <c r="W4301" i="13"/>
  <c r="W4300" i="13"/>
  <c r="W4299" i="13"/>
  <c r="W4298" i="13"/>
  <c r="W4297" i="13"/>
  <c r="W4296" i="13"/>
  <c r="W4295" i="13"/>
  <c r="W4294" i="13"/>
  <c r="W4293" i="13"/>
  <c r="W4292" i="13"/>
  <c r="W4291" i="13"/>
  <c r="W4290" i="13"/>
  <c r="W4289" i="13"/>
  <c r="W4288" i="13"/>
  <c r="W4287" i="13"/>
  <c r="W4286" i="13"/>
  <c r="W4285" i="13"/>
  <c r="W4284" i="13"/>
  <c r="W4283" i="13"/>
  <c r="W4282" i="13"/>
  <c r="W4281" i="13"/>
  <c r="W4280" i="13"/>
  <c r="W4279" i="13"/>
  <c r="W4278" i="13"/>
  <c r="W4277" i="13"/>
  <c r="W4276" i="13"/>
  <c r="W4275" i="13"/>
  <c r="W4274" i="13"/>
  <c r="W4273" i="13"/>
  <c r="W4272" i="13"/>
  <c r="W4271" i="13"/>
  <c r="W4270" i="13"/>
  <c r="W4269" i="13"/>
  <c r="W4268" i="13"/>
  <c r="W4267" i="13"/>
  <c r="W4266" i="13"/>
  <c r="W4265" i="13"/>
  <c r="W4264" i="13"/>
  <c r="W4263" i="13"/>
  <c r="W4262" i="13"/>
  <c r="W4261" i="13"/>
  <c r="W4260" i="13"/>
  <c r="W4259" i="13"/>
  <c r="W4258" i="13"/>
  <c r="W4257" i="13"/>
  <c r="W4256" i="13"/>
  <c r="W4255" i="13"/>
  <c r="W4254" i="13"/>
  <c r="W4253" i="13"/>
  <c r="W4252" i="13"/>
  <c r="W4251" i="13"/>
  <c r="W4250" i="13"/>
  <c r="W4249" i="13"/>
  <c r="W4248" i="13"/>
  <c r="W4247" i="13"/>
  <c r="W4246" i="13"/>
  <c r="W4245" i="13"/>
  <c r="W4244" i="13"/>
  <c r="W4243" i="13"/>
  <c r="W4242" i="13"/>
  <c r="W4241" i="13"/>
  <c r="W4240" i="13"/>
  <c r="W4239" i="13"/>
  <c r="W4238" i="13"/>
  <c r="W4237" i="13"/>
  <c r="W4236" i="13"/>
  <c r="W4235" i="13"/>
  <c r="W4234" i="13"/>
  <c r="W4233" i="13"/>
  <c r="W4232" i="13"/>
  <c r="W4231" i="13"/>
  <c r="W4230" i="13"/>
  <c r="W4229" i="13"/>
  <c r="W4228" i="13"/>
  <c r="W4227" i="13"/>
  <c r="W4226" i="13"/>
  <c r="W4225" i="13"/>
  <c r="W4224" i="13"/>
  <c r="W4223" i="13"/>
  <c r="W4222" i="13"/>
  <c r="W4221" i="13"/>
  <c r="W4220" i="13"/>
  <c r="W4219" i="13"/>
  <c r="W4218" i="13"/>
  <c r="W4217" i="13"/>
  <c r="W4216" i="13"/>
  <c r="W4215" i="13"/>
  <c r="W4214" i="13"/>
  <c r="W4213" i="13"/>
  <c r="W4212" i="13"/>
  <c r="W4211" i="13"/>
  <c r="W4210" i="13"/>
  <c r="W4209" i="13"/>
  <c r="W4208" i="13"/>
  <c r="W4207" i="13"/>
  <c r="W4206" i="13"/>
  <c r="W4205" i="13"/>
  <c r="W4204" i="13"/>
  <c r="W4203" i="13"/>
  <c r="W4202" i="13"/>
  <c r="W4201" i="13"/>
  <c r="W4200" i="13"/>
  <c r="W4199" i="13"/>
  <c r="W4198" i="13"/>
  <c r="W4197" i="13"/>
  <c r="W4196" i="13"/>
  <c r="W4195" i="13"/>
  <c r="W4194" i="13"/>
  <c r="W4193" i="13"/>
  <c r="W4192" i="13"/>
  <c r="W4191" i="13"/>
  <c r="W4190" i="13"/>
  <c r="W4189" i="13"/>
  <c r="W4188" i="13"/>
  <c r="W4187" i="13"/>
  <c r="W4186" i="13"/>
  <c r="W4185" i="13"/>
  <c r="W4184" i="13"/>
  <c r="W4183" i="13"/>
  <c r="W4182" i="13"/>
  <c r="W4181" i="13"/>
  <c r="W4180" i="13"/>
  <c r="W4179" i="13"/>
  <c r="W4178" i="13"/>
  <c r="W4177" i="13"/>
  <c r="W4176" i="13"/>
  <c r="W4175" i="13"/>
  <c r="W4174" i="13"/>
  <c r="W4173" i="13"/>
  <c r="W4172" i="13"/>
  <c r="W4171" i="13"/>
  <c r="W4170" i="13"/>
  <c r="W4169" i="13"/>
  <c r="W4168" i="13"/>
  <c r="W4167" i="13"/>
  <c r="W4166" i="13"/>
  <c r="W4165" i="13"/>
  <c r="W4164" i="13"/>
  <c r="W4163" i="13"/>
  <c r="W4162" i="13"/>
  <c r="W4161" i="13"/>
  <c r="W4160" i="13"/>
  <c r="W4159" i="13"/>
  <c r="W4158" i="13"/>
  <c r="W4157" i="13"/>
  <c r="W4156" i="13"/>
  <c r="W4155" i="13"/>
  <c r="W4154" i="13"/>
  <c r="W4153" i="13"/>
  <c r="W4152" i="13"/>
  <c r="W4151" i="13"/>
  <c r="W4150" i="13"/>
  <c r="W4149" i="13"/>
  <c r="W4148" i="13"/>
  <c r="W4147" i="13"/>
  <c r="W4146" i="13"/>
  <c r="W4145" i="13"/>
  <c r="W4144" i="13"/>
  <c r="W4143" i="13"/>
  <c r="W4142" i="13"/>
  <c r="W4141" i="13"/>
  <c r="W4140" i="13"/>
  <c r="W4139" i="13"/>
  <c r="W4138" i="13"/>
  <c r="W4137" i="13"/>
  <c r="W4136" i="13"/>
  <c r="W4135" i="13"/>
  <c r="W4134" i="13"/>
  <c r="W4133" i="13"/>
  <c r="W4132" i="13"/>
  <c r="W4131" i="13"/>
  <c r="W4130" i="13"/>
  <c r="W4129" i="13"/>
  <c r="W4128" i="13"/>
  <c r="W4127" i="13"/>
  <c r="W4126" i="13"/>
  <c r="W4125" i="13"/>
  <c r="W4124" i="13"/>
  <c r="W4123" i="13"/>
  <c r="W4122" i="13"/>
  <c r="W4121" i="13"/>
  <c r="W4120" i="13"/>
  <c r="W4119" i="13"/>
  <c r="W4118" i="13"/>
  <c r="W4117" i="13"/>
  <c r="W4116" i="13"/>
  <c r="W4115" i="13"/>
  <c r="W4114" i="13"/>
  <c r="W4113" i="13"/>
  <c r="W4112" i="13"/>
  <c r="W4111" i="13"/>
  <c r="W4110" i="13"/>
  <c r="W4109" i="13"/>
  <c r="W4108" i="13"/>
  <c r="W4107" i="13"/>
  <c r="W4106" i="13"/>
  <c r="W4105" i="13"/>
  <c r="W4104" i="13"/>
  <c r="W4103" i="13"/>
  <c r="W4102" i="13"/>
  <c r="W4101" i="13"/>
  <c r="W4100" i="13"/>
  <c r="W4099" i="13"/>
  <c r="W4098" i="13"/>
  <c r="W4097" i="13"/>
  <c r="W4096" i="13"/>
  <c r="W4095" i="13"/>
  <c r="W4094" i="13"/>
  <c r="W4093" i="13"/>
  <c r="W4092" i="13"/>
  <c r="W4091" i="13"/>
  <c r="W4090" i="13"/>
  <c r="W4089" i="13"/>
  <c r="W4088" i="13"/>
  <c r="W4087" i="13"/>
  <c r="W4086" i="13"/>
  <c r="W4085" i="13"/>
  <c r="W4084" i="13"/>
  <c r="W4083" i="13"/>
  <c r="W4082" i="13"/>
  <c r="W4081" i="13"/>
  <c r="W4080" i="13"/>
  <c r="W4079" i="13"/>
  <c r="W4078" i="13"/>
  <c r="W4077" i="13"/>
  <c r="W4076" i="13"/>
  <c r="W4075" i="13"/>
  <c r="W4074" i="13"/>
  <c r="W4073" i="13"/>
  <c r="W4072" i="13"/>
  <c r="W4071" i="13"/>
  <c r="W4070" i="13"/>
  <c r="W4069" i="13"/>
  <c r="W4068" i="13"/>
  <c r="W4067" i="13"/>
  <c r="W4066" i="13"/>
  <c r="W4065" i="13"/>
  <c r="W4064" i="13"/>
  <c r="W4063" i="13"/>
  <c r="W4062" i="13"/>
  <c r="W4061" i="13"/>
  <c r="W4060" i="13"/>
  <c r="W4059" i="13"/>
  <c r="W4058" i="13"/>
  <c r="W4057" i="13"/>
  <c r="W4056" i="13"/>
  <c r="W4055" i="13"/>
  <c r="W4054" i="13"/>
  <c r="W4053" i="13"/>
  <c r="W4052" i="13"/>
  <c r="W4051" i="13"/>
  <c r="W4050" i="13"/>
  <c r="W4049" i="13"/>
  <c r="W4048" i="13"/>
  <c r="W4047" i="13"/>
  <c r="W4046" i="13"/>
  <c r="W4045" i="13"/>
  <c r="W4044" i="13"/>
  <c r="W4043" i="13"/>
  <c r="W4042" i="13"/>
  <c r="W4041" i="13"/>
  <c r="W4040" i="13"/>
  <c r="W4039" i="13"/>
  <c r="W4038" i="13"/>
  <c r="W4037" i="13"/>
  <c r="W4036" i="13"/>
  <c r="W4035" i="13"/>
  <c r="W4034" i="13"/>
  <c r="W4033" i="13"/>
  <c r="W4032" i="13"/>
  <c r="W4031" i="13"/>
  <c r="W4030" i="13"/>
  <c r="W4029" i="13"/>
  <c r="W4028" i="13"/>
  <c r="W4027" i="13"/>
  <c r="W4026" i="13"/>
  <c r="W4025" i="13"/>
  <c r="W4024" i="13"/>
  <c r="W4023" i="13"/>
  <c r="W4022" i="13"/>
  <c r="W4021" i="13"/>
  <c r="W4020" i="13"/>
  <c r="W4019" i="13"/>
  <c r="W4018" i="13"/>
  <c r="W4017" i="13"/>
  <c r="W4016" i="13"/>
  <c r="W4015" i="13"/>
  <c r="W4014" i="13"/>
  <c r="W4013" i="13"/>
  <c r="W4012" i="13"/>
  <c r="W4011" i="13"/>
  <c r="W4010" i="13"/>
  <c r="W4009" i="13"/>
  <c r="W4008" i="13"/>
  <c r="W4007" i="13"/>
  <c r="W4006" i="13"/>
  <c r="W4005" i="13"/>
  <c r="W4004" i="13"/>
  <c r="W4003" i="13"/>
  <c r="W4002" i="13"/>
  <c r="W4001" i="13"/>
  <c r="W4000" i="13"/>
  <c r="W3999" i="13"/>
  <c r="W3998" i="13"/>
  <c r="W3997" i="13"/>
  <c r="W3996" i="13"/>
  <c r="W3995" i="13"/>
  <c r="W3994" i="13"/>
  <c r="W3993" i="13"/>
  <c r="W3992" i="13"/>
  <c r="W3991" i="13"/>
  <c r="W3990" i="13"/>
  <c r="W3989" i="13"/>
  <c r="W3988" i="13"/>
  <c r="W3987" i="13"/>
  <c r="W3986" i="13"/>
  <c r="W3985" i="13"/>
  <c r="W3984" i="13"/>
  <c r="W3983" i="13"/>
  <c r="W3982" i="13"/>
  <c r="W3981" i="13"/>
  <c r="W3980" i="13"/>
  <c r="W3979" i="13"/>
  <c r="W3978" i="13"/>
  <c r="W3977" i="13"/>
  <c r="W3976" i="13"/>
  <c r="W3975" i="13"/>
  <c r="W3974" i="13"/>
  <c r="W3973" i="13"/>
  <c r="W3972" i="13"/>
  <c r="W3971" i="13"/>
  <c r="W3970" i="13"/>
  <c r="W3969" i="13"/>
  <c r="W3968" i="13"/>
  <c r="W3967" i="13"/>
  <c r="W3966" i="13"/>
  <c r="W3965" i="13"/>
  <c r="W3964" i="13"/>
  <c r="W3963" i="13"/>
  <c r="W3962" i="13"/>
  <c r="W3961" i="13"/>
  <c r="W3960" i="13"/>
  <c r="W3959" i="13"/>
  <c r="W3958" i="13"/>
  <c r="W3957" i="13"/>
  <c r="W3956" i="13"/>
  <c r="W3955" i="13"/>
  <c r="W3954" i="13"/>
  <c r="W3953" i="13"/>
  <c r="W3952" i="13"/>
  <c r="W3951" i="13"/>
  <c r="W3950" i="13"/>
  <c r="W3949" i="13"/>
  <c r="W3948" i="13"/>
  <c r="W3947" i="13"/>
  <c r="W3946" i="13"/>
  <c r="W3945" i="13"/>
  <c r="W3944" i="13"/>
  <c r="W3943" i="13"/>
  <c r="W3942" i="13"/>
  <c r="W3941" i="13"/>
  <c r="W3940" i="13"/>
  <c r="W3939" i="13"/>
  <c r="W3938" i="13"/>
  <c r="W3937" i="13"/>
  <c r="W3936" i="13"/>
  <c r="W3935" i="13"/>
  <c r="W3934" i="13"/>
  <c r="W3933" i="13"/>
  <c r="W3932" i="13"/>
  <c r="W3931" i="13"/>
  <c r="W3930" i="13"/>
  <c r="W3929" i="13"/>
  <c r="W3928" i="13"/>
  <c r="W3927" i="13"/>
  <c r="W3926" i="13"/>
  <c r="W3925" i="13"/>
  <c r="W3924" i="13"/>
  <c r="W3923" i="13"/>
  <c r="W3922" i="13"/>
  <c r="W3921" i="13"/>
  <c r="W3920" i="13"/>
  <c r="W3919" i="13"/>
  <c r="W3918" i="13"/>
  <c r="W3917" i="13"/>
  <c r="W3916" i="13"/>
  <c r="W3915" i="13"/>
  <c r="W3914" i="13"/>
  <c r="W3913" i="13"/>
  <c r="W3912" i="13"/>
  <c r="W3911" i="13"/>
  <c r="W3910" i="13"/>
  <c r="W3909" i="13"/>
  <c r="W3908" i="13"/>
  <c r="W3907" i="13"/>
  <c r="W3906" i="13"/>
  <c r="W3905" i="13"/>
  <c r="W3904" i="13"/>
  <c r="W3903" i="13"/>
  <c r="W3902" i="13"/>
  <c r="W3901" i="13"/>
  <c r="W3900" i="13"/>
  <c r="W3899" i="13"/>
  <c r="W3898" i="13"/>
  <c r="W3897" i="13"/>
  <c r="W3896" i="13"/>
  <c r="W3895" i="13"/>
  <c r="W3894" i="13"/>
  <c r="W3893" i="13"/>
  <c r="W3892" i="13"/>
  <c r="W3891" i="13"/>
  <c r="W3890" i="13"/>
  <c r="W3889" i="13"/>
  <c r="W3888" i="13"/>
  <c r="W3887" i="13"/>
  <c r="W3886" i="13"/>
  <c r="W3885" i="13"/>
  <c r="W3884" i="13"/>
  <c r="W3883" i="13"/>
  <c r="W3882" i="13"/>
  <c r="W3881" i="13"/>
  <c r="W3880" i="13"/>
  <c r="W3879" i="13"/>
  <c r="W3878" i="13"/>
  <c r="W3877" i="13"/>
  <c r="W3876" i="13"/>
  <c r="W3875" i="13"/>
  <c r="W3874" i="13"/>
  <c r="W3873" i="13"/>
  <c r="W3872" i="13"/>
  <c r="W3871" i="13"/>
  <c r="W3870" i="13"/>
  <c r="W3869" i="13"/>
  <c r="W3868" i="13"/>
  <c r="W3867" i="13"/>
  <c r="W3866" i="13"/>
  <c r="W3865" i="13"/>
  <c r="W3864" i="13"/>
  <c r="W3863" i="13"/>
  <c r="W3862" i="13"/>
  <c r="W3861" i="13"/>
  <c r="W3860" i="13"/>
  <c r="W3859" i="13"/>
  <c r="W3858" i="13"/>
  <c r="W3857" i="13"/>
  <c r="W3856" i="13"/>
  <c r="W3855" i="13"/>
  <c r="W3854" i="13"/>
  <c r="W3853" i="13"/>
  <c r="W3852" i="13"/>
  <c r="W3851" i="13"/>
  <c r="W3850" i="13"/>
  <c r="W3849" i="13"/>
  <c r="W3848" i="13"/>
  <c r="W3847" i="13"/>
  <c r="W3846" i="13"/>
  <c r="W3845" i="13"/>
  <c r="W3844" i="13"/>
  <c r="W3843" i="13"/>
  <c r="W3842" i="13"/>
  <c r="W3841" i="13"/>
  <c r="W3840" i="13"/>
  <c r="W3839" i="13"/>
  <c r="W3838" i="13"/>
  <c r="W3837" i="13"/>
  <c r="W3836" i="13"/>
  <c r="W3835" i="13"/>
  <c r="W3834" i="13"/>
  <c r="W3833" i="13"/>
  <c r="W3832" i="13"/>
  <c r="W3831" i="13"/>
  <c r="W3830" i="13"/>
  <c r="W3829" i="13"/>
  <c r="W3828" i="13"/>
  <c r="W3827" i="13"/>
  <c r="W3826" i="13"/>
  <c r="W3825" i="13"/>
  <c r="W3824" i="13"/>
  <c r="W3823" i="13"/>
  <c r="W3822" i="13"/>
  <c r="W3821" i="13"/>
  <c r="W3820" i="13"/>
  <c r="W3819" i="13"/>
  <c r="W3818" i="13"/>
  <c r="W3817" i="13"/>
  <c r="W3816" i="13"/>
  <c r="W3815" i="13"/>
  <c r="W3814" i="13"/>
  <c r="W3813" i="13"/>
  <c r="W3812" i="13"/>
  <c r="W3811" i="13"/>
  <c r="W3810" i="13"/>
  <c r="W3809" i="13"/>
  <c r="W3808" i="13"/>
  <c r="W3807" i="13"/>
  <c r="W3806" i="13"/>
  <c r="W3805" i="13"/>
  <c r="W3804" i="13"/>
  <c r="W3803" i="13"/>
  <c r="W3802" i="13"/>
  <c r="W3801" i="13"/>
  <c r="W3800" i="13"/>
  <c r="W3799" i="13"/>
  <c r="W3798" i="13"/>
  <c r="W3797" i="13"/>
  <c r="W3796" i="13"/>
  <c r="W3795" i="13"/>
  <c r="W3794" i="13"/>
  <c r="W3793" i="13"/>
  <c r="W3792" i="13"/>
  <c r="W3791" i="13"/>
  <c r="W3790" i="13"/>
  <c r="W3789" i="13"/>
  <c r="W3788" i="13"/>
  <c r="W3787" i="13"/>
  <c r="W3786" i="13"/>
  <c r="W3785" i="13"/>
  <c r="W3784" i="13"/>
  <c r="W3783" i="13"/>
  <c r="W3782" i="13"/>
  <c r="W3781" i="13"/>
  <c r="W3780" i="13"/>
  <c r="W3779" i="13"/>
  <c r="W3778" i="13"/>
  <c r="W3777" i="13"/>
  <c r="W3776" i="13"/>
  <c r="W3775" i="13"/>
  <c r="W3774" i="13"/>
  <c r="W3773" i="13"/>
  <c r="W3772" i="13"/>
  <c r="W3771" i="13"/>
  <c r="W3770" i="13"/>
  <c r="W3769" i="13"/>
  <c r="W3768" i="13"/>
  <c r="W3767" i="13"/>
  <c r="W3766" i="13"/>
  <c r="W3765" i="13"/>
  <c r="W3764" i="13"/>
  <c r="W3763" i="13"/>
  <c r="W3762" i="13"/>
  <c r="W3761" i="13"/>
  <c r="W3760" i="13"/>
  <c r="W3759" i="13"/>
  <c r="W3758" i="13"/>
  <c r="W3757" i="13"/>
  <c r="W3756" i="13"/>
  <c r="W3755" i="13"/>
  <c r="W3754" i="13"/>
  <c r="W3753" i="13"/>
  <c r="W3752" i="13"/>
  <c r="W3751" i="13"/>
  <c r="W3750" i="13"/>
  <c r="W3749" i="13"/>
  <c r="W3748" i="13"/>
  <c r="W3747" i="13"/>
  <c r="W3746" i="13"/>
  <c r="W3745" i="13"/>
  <c r="W3744" i="13"/>
  <c r="W3743" i="13"/>
  <c r="W3742" i="13"/>
  <c r="W3741" i="13"/>
  <c r="W3740" i="13"/>
  <c r="W3739" i="13"/>
  <c r="W3738" i="13"/>
  <c r="W3737" i="13"/>
  <c r="W3736" i="13"/>
  <c r="W3735" i="13"/>
  <c r="W3734" i="13"/>
  <c r="W3733" i="13"/>
  <c r="W3732" i="13"/>
  <c r="W3731" i="13"/>
  <c r="W3730" i="13"/>
  <c r="W3729" i="13"/>
  <c r="W3728" i="13"/>
  <c r="W3727" i="13"/>
  <c r="W3726" i="13"/>
  <c r="W3725" i="13"/>
  <c r="W3724" i="13"/>
  <c r="W3723" i="13"/>
  <c r="W3722" i="13"/>
  <c r="W3721" i="13"/>
  <c r="W3720" i="13"/>
  <c r="W3719" i="13"/>
  <c r="W3718" i="13"/>
  <c r="W3717" i="13"/>
  <c r="W3716" i="13"/>
  <c r="W3715" i="13"/>
  <c r="W3714" i="13"/>
  <c r="W3713" i="13"/>
  <c r="W3712" i="13"/>
  <c r="W3711" i="13"/>
  <c r="W3710" i="13"/>
  <c r="W3709" i="13"/>
  <c r="W3708" i="13"/>
  <c r="W3707" i="13"/>
  <c r="W3706" i="13"/>
  <c r="W3705" i="13"/>
  <c r="W3704" i="13"/>
  <c r="W3703" i="13"/>
  <c r="W3702" i="13"/>
  <c r="W3701" i="13"/>
  <c r="W3700" i="13"/>
  <c r="W3699" i="13"/>
  <c r="W3698" i="13"/>
  <c r="W3697" i="13"/>
  <c r="W3696" i="13"/>
  <c r="W3695" i="13"/>
  <c r="W3694" i="13"/>
  <c r="W3693" i="13"/>
  <c r="W3692" i="13"/>
  <c r="W3691" i="13"/>
  <c r="W3690" i="13"/>
  <c r="W3689" i="13"/>
  <c r="W3688" i="13"/>
  <c r="W3687" i="13"/>
  <c r="W3686" i="13"/>
  <c r="W3685" i="13"/>
  <c r="W3684" i="13"/>
  <c r="W3683" i="13"/>
  <c r="W3682" i="13"/>
  <c r="W3681" i="13"/>
  <c r="W3680" i="13"/>
  <c r="W3679" i="13"/>
  <c r="W3678" i="13"/>
  <c r="W3677" i="13"/>
  <c r="W3676" i="13"/>
  <c r="W3675" i="13"/>
  <c r="W3674" i="13"/>
  <c r="W3673" i="13"/>
  <c r="W3672" i="13"/>
  <c r="W3671" i="13"/>
  <c r="W3670" i="13"/>
  <c r="W3669" i="13"/>
  <c r="W3668" i="13"/>
  <c r="W3667" i="13"/>
  <c r="W3666" i="13"/>
  <c r="W3665" i="13"/>
  <c r="W3664" i="13"/>
  <c r="W3663" i="13"/>
  <c r="W3662" i="13"/>
  <c r="W3661" i="13"/>
  <c r="W3660" i="13"/>
  <c r="W3659" i="13"/>
  <c r="W3658" i="13"/>
  <c r="W3657" i="13"/>
  <c r="W3656" i="13"/>
  <c r="W3655" i="13"/>
  <c r="W3654" i="13"/>
  <c r="W3653" i="13"/>
  <c r="W3652" i="13"/>
  <c r="W3651" i="13"/>
  <c r="W3650" i="13"/>
  <c r="W3649" i="13"/>
  <c r="W3648" i="13"/>
  <c r="W3647" i="13"/>
  <c r="W3646" i="13"/>
  <c r="W3645" i="13"/>
  <c r="W3644" i="13"/>
  <c r="W3643" i="13"/>
  <c r="W3642" i="13"/>
  <c r="W3641" i="13"/>
  <c r="W3640" i="13"/>
  <c r="W3639" i="13"/>
  <c r="W3638" i="13"/>
  <c r="W3637" i="13"/>
  <c r="W3636" i="13"/>
  <c r="W3635" i="13"/>
  <c r="W3634" i="13"/>
  <c r="W3633" i="13"/>
  <c r="W3632" i="13"/>
  <c r="W3631" i="13"/>
  <c r="W3630" i="13"/>
  <c r="W3629" i="13"/>
  <c r="W3628" i="13"/>
  <c r="W3627" i="13"/>
  <c r="W3626" i="13"/>
  <c r="W3625" i="13"/>
  <c r="W3624" i="13"/>
  <c r="W3623" i="13"/>
  <c r="W3622" i="13"/>
  <c r="W3621" i="13"/>
  <c r="W3620" i="13"/>
  <c r="W3619" i="13"/>
  <c r="W3618" i="13"/>
  <c r="W3617" i="13"/>
  <c r="W3616" i="13"/>
  <c r="W3615" i="13"/>
  <c r="W3614" i="13"/>
  <c r="W3613" i="13"/>
  <c r="W3612" i="13"/>
  <c r="W3611" i="13"/>
  <c r="W3610" i="13"/>
  <c r="W3609" i="13"/>
  <c r="W3608" i="13"/>
  <c r="W3607" i="13"/>
  <c r="W3606" i="13"/>
  <c r="W3605" i="13"/>
  <c r="W3604" i="13"/>
  <c r="W3603" i="13"/>
  <c r="W3602" i="13"/>
  <c r="W3601" i="13"/>
  <c r="W3600" i="13"/>
  <c r="W3599" i="13"/>
  <c r="W3598" i="13"/>
  <c r="W3597" i="13"/>
  <c r="W3596" i="13"/>
  <c r="W3595" i="13"/>
  <c r="W3594" i="13"/>
  <c r="W3593" i="13"/>
  <c r="W3592" i="13"/>
  <c r="W3591" i="13"/>
  <c r="W3590" i="13"/>
  <c r="W3589" i="13"/>
  <c r="W3588" i="13"/>
  <c r="W3587" i="13"/>
  <c r="W3586" i="13"/>
  <c r="W3585" i="13"/>
  <c r="W3584" i="13"/>
  <c r="W3583" i="13"/>
  <c r="W3582" i="13"/>
  <c r="W3581" i="13"/>
  <c r="W3580" i="13"/>
  <c r="W3579" i="13"/>
  <c r="W3578" i="13"/>
  <c r="W3577" i="13"/>
  <c r="W3576" i="13"/>
  <c r="W3575" i="13"/>
  <c r="W3574" i="13"/>
  <c r="W3573" i="13"/>
  <c r="W3572" i="13"/>
  <c r="W3571" i="13"/>
  <c r="W3570" i="13"/>
  <c r="W3569" i="13"/>
  <c r="W3568" i="13"/>
  <c r="W3567" i="13"/>
  <c r="W3566" i="13"/>
  <c r="W3565" i="13"/>
  <c r="W3564" i="13"/>
  <c r="W3563" i="13"/>
  <c r="W3562" i="13"/>
  <c r="W3561" i="13"/>
  <c r="W3560" i="13"/>
  <c r="W3559" i="13"/>
  <c r="W3558" i="13"/>
  <c r="W3557" i="13"/>
  <c r="W3556" i="13"/>
  <c r="W3555" i="13"/>
  <c r="W3554" i="13"/>
  <c r="W3553" i="13"/>
  <c r="W3552" i="13"/>
  <c r="W3551" i="13"/>
  <c r="W3550" i="13"/>
  <c r="W3549" i="13"/>
  <c r="W3548" i="13"/>
  <c r="W3547" i="13"/>
  <c r="W3546" i="13"/>
  <c r="W3545" i="13"/>
  <c r="W3544" i="13"/>
  <c r="W3543" i="13"/>
  <c r="W3542" i="13"/>
  <c r="W3541" i="13"/>
  <c r="W3540" i="13"/>
  <c r="W3539" i="13"/>
  <c r="W3538" i="13"/>
  <c r="W3537" i="13"/>
  <c r="W3536" i="13"/>
  <c r="W3535" i="13"/>
  <c r="W3534" i="13"/>
  <c r="W3533" i="13"/>
  <c r="W3532" i="13"/>
  <c r="W3531" i="13"/>
  <c r="W3530" i="13"/>
  <c r="W3529" i="13"/>
  <c r="W3528" i="13"/>
  <c r="W3527" i="13"/>
  <c r="W3526" i="13"/>
  <c r="W3525" i="13"/>
  <c r="W3524" i="13"/>
  <c r="W3523" i="13"/>
  <c r="W3522" i="13"/>
  <c r="W3521" i="13"/>
  <c r="W3520" i="13"/>
  <c r="W3519" i="13"/>
  <c r="W3518" i="13"/>
  <c r="W3517" i="13"/>
  <c r="W3516" i="13"/>
  <c r="W3515" i="13"/>
  <c r="W3514" i="13"/>
  <c r="W3513" i="13"/>
  <c r="W3512" i="13"/>
  <c r="W3511" i="13"/>
  <c r="W3510" i="13"/>
  <c r="W3509" i="13"/>
  <c r="W3508" i="13"/>
  <c r="W3507" i="13"/>
  <c r="W3506" i="13"/>
  <c r="W3505" i="13"/>
  <c r="W3504" i="13"/>
  <c r="W3503" i="13"/>
  <c r="W3502" i="13"/>
  <c r="W3501" i="13"/>
  <c r="W3500" i="13"/>
  <c r="W3499" i="13"/>
  <c r="W3498" i="13"/>
  <c r="W3497" i="13"/>
  <c r="W3496" i="13"/>
  <c r="W3495" i="13"/>
  <c r="W3494" i="13"/>
  <c r="W3493" i="13"/>
  <c r="W3492" i="13"/>
  <c r="W3491" i="13"/>
  <c r="W3490" i="13"/>
  <c r="W3489" i="13"/>
  <c r="W3488" i="13"/>
  <c r="W3487" i="13"/>
  <c r="W3486" i="13"/>
  <c r="W3485" i="13"/>
  <c r="W3484" i="13"/>
  <c r="W3483" i="13"/>
  <c r="W3482" i="13"/>
  <c r="W3481" i="13"/>
  <c r="W3480" i="13"/>
  <c r="W3479" i="13"/>
  <c r="W3478" i="13"/>
  <c r="W3477" i="13"/>
  <c r="W3476" i="13"/>
  <c r="W3475" i="13"/>
  <c r="W3474" i="13"/>
  <c r="W3473" i="13"/>
  <c r="W3472" i="13"/>
  <c r="W3471" i="13"/>
  <c r="W3470" i="13"/>
  <c r="W3469" i="13"/>
  <c r="W3468" i="13"/>
  <c r="W3467" i="13"/>
  <c r="W3466" i="13"/>
  <c r="W3465" i="13"/>
  <c r="W3464" i="13"/>
  <c r="W3463" i="13"/>
  <c r="W3462" i="13"/>
  <c r="W3461" i="13"/>
  <c r="W3460" i="13"/>
  <c r="W3459" i="13"/>
  <c r="W3458" i="13"/>
  <c r="W3457" i="13"/>
  <c r="W3456" i="13"/>
  <c r="W3455" i="13"/>
  <c r="W3454" i="13"/>
  <c r="W3453" i="13"/>
  <c r="W3452" i="13"/>
  <c r="W3451" i="13"/>
  <c r="W3450" i="13"/>
  <c r="W3449" i="13"/>
  <c r="W3448" i="13"/>
  <c r="W3447" i="13"/>
  <c r="W3446" i="13"/>
  <c r="W3445" i="13"/>
  <c r="W3444" i="13"/>
  <c r="W3443" i="13"/>
  <c r="W3442" i="13"/>
  <c r="W3441" i="13"/>
  <c r="W3440" i="13"/>
  <c r="W3439" i="13"/>
  <c r="W3438" i="13"/>
  <c r="W3437" i="13"/>
  <c r="W3436" i="13"/>
  <c r="W3435" i="13"/>
  <c r="W3434" i="13"/>
  <c r="W3433" i="13"/>
  <c r="W3432" i="13"/>
  <c r="W3431" i="13"/>
  <c r="W3430" i="13"/>
  <c r="W3429" i="13"/>
  <c r="W3428" i="13"/>
  <c r="W3427" i="13"/>
  <c r="W3426" i="13"/>
  <c r="W3425" i="13"/>
  <c r="W3424" i="13"/>
  <c r="W3423" i="13"/>
  <c r="W3422" i="13"/>
  <c r="W3421" i="13"/>
  <c r="W3420" i="13"/>
  <c r="W3419" i="13"/>
  <c r="W3418" i="13"/>
  <c r="W3417" i="13"/>
  <c r="W3416" i="13"/>
  <c r="W3415" i="13"/>
  <c r="W3414" i="13"/>
  <c r="W3413" i="13"/>
  <c r="W3412" i="13"/>
  <c r="W3411" i="13"/>
  <c r="W3410" i="13"/>
  <c r="W3409" i="13"/>
  <c r="W3408" i="13"/>
  <c r="W3407" i="13"/>
  <c r="W3406" i="13"/>
  <c r="W3405" i="13"/>
  <c r="W3404" i="13"/>
  <c r="W3403" i="13"/>
  <c r="W3402" i="13"/>
  <c r="W3401" i="13"/>
  <c r="W3400" i="13"/>
  <c r="W3399" i="13"/>
  <c r="W3398" i="13"/>
  <c r="W3397" i="13"/>
  <c r="W3396" i="13"/>
  <c r="W3395" i="13"/>
  <c r="W3394" i="13"/>
  <c r="W3393" i="13"/>
  <c r="W3392" i="13"/>
  <c r="W3391" i="13"/>
  <c r="W3390" i="13"/>
  <c r="W3389" i="13"/>
  <c r="W3388" i="13"/>
  <c r="W3387" i="13"/>
  <c r="W3386" i="13"/>
  <c r="W3385" i="13"/>
  <c r="W3384" i="13"/>
  <c r="W3383" i="13"/>
  <c r="W3382" i="13"/>
  <c r="W3381" i="13"/>
  <c r="W3380" i="13"/>
  <c r="W3379" i="13"/>
  <c r="W3378" i="13"/>
  <c r="W3377" i="13"/>
  <c r="W3376" i="13"/>
  <c r="W3375" i="13"/>
  <c r="W3374" i="13"/>
  <c r="W3373" i="13"/>
  <c r="W3372" i="13"/>
  <c r="W3371" i="13"/>
  <c r="W3370" i="13"/>
  <c r="W3369" i="13"/>
  <c r="W3368" i="13"/>
  <c r="W3367" i="13"/>
  <c r="W3366" i="13"/>
  <c r="W3365" i="13"/>
  <c r="W3364" i="13"/>
  <c r="W3363" i="13"/>
  <c r="W3362" i="13"/>
  <c r="W3361" i="13"/>
  <c r="W3360" i="13"/>
  <c r="W3359" i="13"/>
  <c r="W3358" i="13"/>
  <c r="W3357" i="13"/>
  <c r="W3356" i="13"/>
  <c r="W3355" i="13"/>
  <c r="W3354" i="13"/>
  <c r="W3353" i="13"/>
  <c r="W3352" i="13"/>
  <c r="W3351" i="13"/>
  <c r="W3350" i="13"/>
  <c r="W3349" i="13"/>
  <c r="W3348" i="13"/>
  <c r="W3347" i="13"/>
  <c r="W3346" i="13"/>
  <c r="W3345" i="13"/>
  <c r="W3344" i="13"/>
  <c r="W3343" i="13"/>
  <c r="W3342" i="13"/>
  <c r="W3341" i="13"/>
  <c r="W3340" i="13"/>
  <c r="W3339" i="13"/>
  <c r="W3338" i="13"/>
  <c r="W3337" i="13"/>
  <c r="W3336" i="13"/>
  <c r="W3335" i="13"/>
  <c r="W3334" i="13"/>
  <c r="W3333" i="13"/>
  <c r="W3332" i="13"/>
  <c r="W3331" i="13"/>
  <c r="W3330" i="13"/>
  <c r="W3329" i="13"/>
  <c r="W3328" i="13"/>
  <c r="W3327" i="13"/>
  <c r="W3326" i="13"/>
  <c r="W3325" i="13"/>
  <c r="W3324" i="13"/>
  <c r="W3323" i="13"/>
  <c r="W3322" i="13"/>
  <c r="W3321" i="13"/>
  <c r="W3320" i="13"/>
  <c r="W3319" i="13"/>
  <c r="W3318" i="13"/>
  <c r="W3317" i="13"/>
  <c r="W3316" i="13"/>
  <c r="W3315" i="13"/>
  <c r="W3314" i="13"/>
  <c r="W3313" i="13"/>
  <c r="W3312" i="13"/>
  <c r="W3311" i="13"/>
  <c r="W3310" i="13"/>
  <c r="W3309" i="13"/>
  <c r="W3308" i="13"/>
  <c r="W3307" i="13"/>
  <c r="W3306" i="13"/>
  <c r="W3305" i="13"/>
  <c r="W3304" i="13"/>
  <c r="W3303" i="13"/>
  <c r="W3302" i="13"/>
  <c r="W3301" i="13"/>
  <c r="W3300" i="13"/>
  <c r="W3299" i="13"/>
  <c r="W3298" i="13"/>
  <c r="W3297" i="13"/>
  <c r="W3296" i="13"/>
  <c r="W3295" i="13"/>
  <c r="W3294" i="13"/>
  <c r="W3293" i="13"/>
  <c r="W3292" i="13"/>
  <c r="W3291" i="13"/>
  <c r="W3290" i="13"/>
  <c r="W3289" i="13"/>
  <c r="W3288" i="13"/>
  <c r="W3287" i="13"/>
  <c r="W3286" i="13"/>
  <c r="W3285" i="13"/>
  <c r="W3284" i="13"/>
  <c r="W3283" i="13"/>
  <c r="W3282" i="13"/>
  <c r="W3281" i="13"/>
  <c r="W3280" i="13"/>
  <c r="W3279" i="13"/>
  <c r="W3278" i="13"/>
  <c r="W3277" i="13"/>
  <c r="W3276" i="13"/>
  <c r="W3275" i="13"/>
  <c r="W3274" i="13"/>
  <c r="W3273" i="13"/>
  <c r="W3272" i="13"/>
  <c r="W3271" i="13"/>
  <c r="W3270" i="13"/>
  <c r="W3269" i="13"/>
  <c r="W3268" i="13"/>
  <c r="W3267" i="13"/>
  <c r="W3266" i="13"/>
  <c r="W3265" i="13"/>
  <c r="W3264" i="13"/>
  <c r="W3263" i="13"/>
  <c r="W3262" i="13"/>
  <c r="W3261" i="13"/>
  <c r="W3260" i="13"/>
  <c r="W3259" i="13"/>
  <c r="W3258" i="13"/>
  <c r="W3257" i="13"/>
  <c r="W3256" i="13"/>
  <c r="W3255" i="13"/>
  <c r="W3254" i="13"/>
  <c r="W3253" i="13"/>
  <c r="W3252" i="13"/>
  <c r="W3251" i="13"/>
  <c r="W3250" i="13"/>
  <c r="W3249" i="13"/>
  <c r="W3248" i="13"/>
  <c r="W3247" i="13"/>
  <c r="W3246" i="13"/>
  <c r="W3245" i="13"/>
  <c r="W3244" i="13"/>
  <c r="W3243" i="13"/>
  <c r="W3242" i="13"/>
  <c r="W3241" i="13"/>
  <c r="W3240" i="13"/>
  <c r="W3239" i="13"/>
  <c r="W3238" i="13"/>
  <c r="W3237" i="13"/>
  <c r="W3236" i="13"/>
  <c r="W3235" i="13"/>
  <c r="W3234" i="13"/>
  <c r="W3233" i="13"/>
  <c r="W3232" i="13"/>
  <c r="W3231" i="13"/>
  <c r="W3230" i="13"/>
  <c r="W3229" i="13"/>
  <c r="W3228" i="13"/>
  <c r="W3227" i="13"/>
  <c r="W3226" i="13"/>
  <c r="W3225" i="13"/>
  <c r="W3224" i="13"/>
  <c r="W3223" i="13"/>
  <c r="W3222" i="13"/>
  <c r="W3221" i="13"/>
  <c r="W3220" i="13"/>
  <c r="W3219" i="13"/>
  <c r="W3218" i="13"/>
  <c r="W3217" i="13"/>
  <c r="W3216" i="13"/>
  <c r="W3215" i="13"/>
  <c r="W3214" i="13"/>
  <c r="W3213" i="13"/>
  <c r="W3212" i="13"/>
  <c r="W3211" i="13"/>
  <c r="W3210" i="13"/>
  <c r="W3209" i="13"/>
  <c r="W3208" i="13"/>
  <c r="W3207" i="13"/>
  <c r="W3206" i="13"/>
  <c r="W3205" i="13"/>
  <c r="W3204" i="13"/>
  <c r="W3203" i="13"/>
  <c r="W3202" i="13"/>
  <c r="W3201" i="13"/>
  <c r="W3200" i="13"/>
  <c r="W3199" i="13"/>
  <c r="W3198" i="13"/>
  <c r="W3197" i="13"/>
  <c r="W3196" i="13"/>
  <c r="W3195" i="13"/>
  <c r="W3194" i="13"/>
  <c r="W3193" i="13"/>
  <c r="W3192" i="13"/>
  <c r="W3191" i="13"/>
  <c r="W3190" i="13"/>
  <c r="W3189" i="13"/>
  <c r="W3188" i="13"/>
  <c r="W3187" i="13"/>
  <c r="W3186" i="13"/>
  <c r="W3185" i="13"/>
  <c r="W3184" i="13"/>
  <c r="W3183" i="13"/>
  <c r="W3182" i="13"/>
  <c r="W3181" i="13"/>
  <c r="W3180" i="13"/>
  <c r="W3179" i="13"/>
  <c r="W3178" i="13"/>
  <c r="W3177" i="13"/>
  <c r="W3176" i="13"/>
  <c r="W3175" i="13"/>
  <c r="W3174" i="13"/>
  <c r="W3173" i="13"/>
  <c r="W3172" i="13"/>
  <c r="W3171" i="13"/>
  <c r="W3170" i="13"/>
  <c r="W3169" i="13"/>
  <c r="W3168" i="13"/>
  <c r="W3167" i="13"/>
  <c r="W3166" i="13"/>
  <c r="W3165" i="13"/>
  <c r="W3164" i="13"/>
  <c r="W3163" i="13"/>
  <c r="W3162" i="13"/>
  <c r="W3161" i="13"/>
  <c r="W3160" i="13"/>
  <c r="W3159" i="13"/>
  <c r="W3158" i="13"/>
  <c r="W3157" i="13"/>
  <c r="W3156" i="13"/>
  <c r="W3155" i="13"/>
  <c r="W3154" i="13"/>
  <c r="W3153" i="13"/>
  <c r="W3152" i="13"/>
  <c r="W3151" i="13"/>
  <c r="W3150" i="13"/>
  <c r="W3149" i="13"/>
  <c r="W3148" i="13"/>
  <c r="W3147" i="13"/>
  <c r="W3146" i="13"/>
  <c r="W3145" i="13"/>
  <c r="W3144" i="13"/>
  <c r="W3143" i="13"/>
  <c r="W3142" i="13"/>
  <c r="W3141" i="13"/>
  <c r="W3140" i="13"/>
  <c r="W3139" i="13"/>
  <c r="W3138" i="13"/>
  <c r="W3137" i="13"/>
  <c r="W3136" i="13"/>
  <c r="W3135" i="13"/>
  <c r="W3134" i="13"/>
  <c r="W3133" i="13"/>
  <c r="W3132" i="13"/>
  <c r="W3131" i="13"/>
  <c r="W3130" i="13"/>
  <c r="W3129" i="13"/>
  <c r="W3128" i="13"/>
  <c r="W3127" i="13"/>
  <c r="W3126" i="13"/>
  <c r="W3125" i="13"/>
  <c r="W3124" i="13"/>
  <c r="W3123" i="13"/>
  <c r="W3122" i="13"/>
  <c r="W3121" i="13"/>
  <c r="W3120" i="13"/>
  <c r="W3119" i="13"/>
  <c r="W3118" i="13"/>
  <c r="W3117" i="13"/>
  <c r="W3116" i="13"/>
  <c r="W3115" i="13"/>
  <c r="W3114" i="13"/>
  <c r="W3113" i="13"/>
  <c r="W3112" i="13"/>
  <c r="W3111" i="13"/>
  <c r="W3110" i="13"/>
  <c r="W3109" i="13"/>
  <c r="W3108" i="13"/>
  <c r="W3107" i="13"/>
  <c r="W3106" i="13"/>
  <c r="W3105" i="13"/>
  <c r="W3104" i="13"/>
  <c r="W3103" i="13"/>
  <c r="W3102" i="13"/>
  <c r="W3101" i="13"/>
  <c r="W3100" i="13"/>
  <c r="W3099" i="13"/>
  <c r="W3098" i="13"/>
  <c r="W3097" i="13"/>
  <c r="W3096" i="13"/>
  <c r="W3095" i="13"/>
  <c r="W3094" i="13"/>
  <c r="W3093" i="13"/>
  <c r="W3092" i="13"/>
  <c r="W3091" i="13"/>
  <c r="W3090" i="13"/>
  <c r="W3089" i="13"/>
  <c r="W3088" i="13"/>
  <c r="W3087" i="13"/>
  <c r="W3086" i="13"/>
  <c r="W3085" i="13"/>
  <c r="W3084" i="13"/>
  <c r="W3083" i="13"/>
  <c r="W3082" i="13"/>
  <c r="W3081" i="13"/>
  <c r="W3080" i="13"/>
  <c r="W3079" i="13"/>
  <c r="W3078" i="13"/>
  <c r="W3077" i="13"/>
  <c r="W3076" i="13"/>
  <c r="W3075" i="13"/>
  <c r="W3074" i="13"/>
  <c r="W3073" i="13"/>
  <c r="W3072" i="13"/>
  <c r="W3071" i="13"/>
  <c r="W3070" i="13"/>
  <c r="W3069" i="13"/>
  <c r="W3068" i="13"/>
  <c r="W3067" i="13"/>
  <c r="W3066" i="13"/>
  <c r="W3065" i="13"/>
  <c r="W3064" i="13"/>
  <c r="W3063" i="13"/>
  <c r="W3062" i="13"/>
  <c r="W3061" i="13"/>
  <c r="W3060" i="13"/>
  <c r="W3059" i="13"/>
  <c r="W3058" i="13"/>
  <c r="W3057" i="13"/>
  <c r="W3056" i="13"/>
  <c r="W3055" i="13"/>
  <c r="W3054" i="13"/>
  <c r="W3053" i="13"/>
  <c r="W3052" i="13"/>
  <c r="W3051" i="13"/>
  <c r="W3050" i="13"/>
  <c r="W3049" i="13"/>
  <c r="W3048" i="13"/>
  <c r="W3047" i="13"/>
  <c r="W3046" i="13"/>
  <c r="W3045" i="13"/>
  <c r="W3044" i="13"/>
  <c r="W3043" i="13"/>
  <c r="W3042" i="13"/>
  <c r="W3041" i="13"/>
  <c r="W3040" i="13"/>
  <c r="W3039" i="13"/>
  <c r="W3038" i="13"/>
  <c r="W3037" i="13"/>
  <c r="W3036" i="13"/>
  <c r="W3035" i="13"/>
  <c r="W3034" i="13"/>
  <c r="W3033" i="13"/>
  <c r="W3032" i="13"/>
  <c r="W3031" i="13"/>
  <c r="W3030" i="13"/>
  <c r="W3029" i="13"/>
  <c r="W3028" i="13"/>
  <c r="W3027" i="13"/>
  <c r="W3026" i="13"/>
  <c r="W3025" i="13"/>
  <c r="W3024" i="13"/>
  <c r="W3023" i="13"/>
  <c r="W3022" i="13"/>
  <c r="W3021" i="13"/>
  <c r="W3020" i="13"/>
  <c r="W3019" i="13"/>
  <c r="W3018" i="13"/>
  <c r="W3017" i="13"/>
  <c r="W3016" i="13"/>
  <c r="W3015" i="13"/>
  <c r="W3014" i="13"/>
  <c r="W3013" i="13"/>
  <c r="W3012" i="13"/>
  <c r="W3011" i="13"/>
  <c r="W3010" i="13"/>
  <c r="W3009" i="13"/>
  <c r="W3008" i="13"/>
  <c r="W3007" i="13"/>
  <c r="W3006" i="13"/>
  <c r="W3005" i="13"/>
  <c r="W3004" i="13"/>
  <c r="W3003" i="13"/>
  <c r="W3002" i="13"/>
  <c r="W3001" i="13"/>
  <c r="W3000" i="13"/>
  <c r="W2999" i="13"/>
  <c r="W2998" i="13"/>
  <c r="W2997" i="13"/>
  <c r="W2996" i="13"/>
  <c r="W2995" i="13"/>
  <c r="W2994" i="13"/>
  <c r="W2993" i="13"/>
  <c r="W2992" i="13"/>
  <c r="W2991" i="13"/>
  <c r="W2990" i="13"/>
  <c r="W2989" i="13"/>
  <c r="W2988" i="13"/>
  <c r="W2987" i="13"/>
  <c r="W2986" i="13"/>
  <c r="W2985" i="13"/>
  <c r="W2984" i="13"/>
  <c r="W2983" i="13"/>
  <c r="W2982" i="13"/>
  <c r="W2981" i="13"/>
  <c r="W2980" i="13"/>
  <c r="W2979" i="13"/>
  <c r="W2978" i="13"/>
  <c r="W2977" i="13"/>
  <c r="W2976" i="13"/>
  <c r="W2975" i="13"/>
  <c r="W2974" i="13"/>
  <c r="W2973" i="13"/>
  <c r="W2972" i="13"/>
  <c r="W2971" i="13"/>
  <c r="W2970" i="13"/>
  <c r="W2969" i="13"/>
  <c r="W2968" i="13"/>
  <c r="W2967" i="13"/>
  <c r="W2966" i="13"/>
  <c r="W2965" i="13"/>
  <c r="W2964" i="13"/>
  <c r="W2963" i="13"/>
  <c r="W2962" i="13"/>
  <c r="W2961" i="13"/>
  <c r="W2960" i="13"/>
  <c r="W2959" i="13"/>
  <c r="W2958" i="13"/>
  <c r="W2957" i="13"/>
  <c r="W2956" i="13"/>
  <c r="W2955" i="13"/>
  <c r="W2954" i="13"/>
  <c r="W2953" i="13"/>
  <c r="W2952" i="13"/>
  <c r="W2951" i="13"/>
  <c r="W2950" i="13"/>
  <c r="W2949" i="13"/>
  <c r="W2948" i="13"/>
  <c r="W2947" i="13"/>
  <c r="W2946" i="13"/>
  <c r="W2945" i="13"/>
  <c r="W2944" i="13"/>
  <c r="W2943" i="13"/>
  <c r="W2942" i="13"/>
  <c r="W2941" i="13"/>
  <c r="W2940" i="13"/>
  <c r="W2939" i="13"/>
  <c r="W2938" i="13"/>
  <c r="W2937" i="13"/>
  <c r="W2936" i="13"/>
  <c r="W2935" i="13"/>
  <c r="W2934" i="13"/>
  <c r="W2933" i="13"/>
  <c r="W2932" i="13"/>
  <c r="W2931" i="13"/>
  <c r="W2930" i="13"/>
  <c r="W2929" i="13"/>
  <c r="W2928" i="13"/>
  <c r="W2927" i="13"/>
  <c r="W2926" i="13"/>
  <c r="W2925" i="13"/>
  <c r="W2924" i="13"/>
  <c r="W2923" i="13"/>
  <c r="W2922" i="13"/>
  <c r="W2921" i="13"/>
  <c r="W2920" i="13"/>
  <c r="W2919" i="13"/>
  <c r="W2918" i="13"/>
  <c r="W2917" i="13"/>
  <c r="W2916" i="13"/>
  <c r="W2915" i="13"/>
  <c r="W2914" i="13"/>
  <c r="W2913" i="13"/>
  <c r="W2912" i="13"/>
  <c r="W2911" i="13"/>
  <c r="W2910" i="13"/>
  <c r="W2909" i="13"/>
  <c r="W2908" i="13"/>
  <c r="W2907" i="13"/>
  <c r="W2906" i="13"/>
  <c r="W2905" i="13"/>
  <c r="W2904" i="13"/>
  <c r="W2903" i="13"/>
  <c r="W2902" i="13"/>
  <c r="W2901" i="13"/>
  <c r="W2900" i="13"/>
  <c r="W2899" i="13"/>
  <c r="W2898" i="13"/>
  <c r="W2897" i="13"/>
  <c r="W2896" i="13"/>
  <c r="W2895" i="13"/>
  <c r="W2894" i="13"/>
  <c r="W2893" i="13"/>
  <c r="W2892" i="13"/>
  <c r="W2891" i="13"/>
  <c r="W2890" i="13"/>
  <c r="W2889" i="13"/>
  <c r="W2888" i="13"/>
  <c r="W2887" i="13"/>
  <c r="W2886" i="13"/>
  <c r="W2885" i="13"/>
  <c r="W2884" i="13"/>
  <c r="W2883" i="13"/>
  <c r="W2882" i="13"/>
  <c r="W2881" i="13"/>
  <c r="W2880" i="13"/>
  <c r="W2879" i="13"/>
  <c r="W2878" i="13"/>
  <c r="W2877" i="13"/>
  <c r="W2876" i="13"/>
  <c r="W2875" i="13"/>
  <c r="W2874" i="13"/>
  <c r="W2873" i="13"/>
  <c r="W2872" i="13"/>
  <c r="W2871" i="13"/>
  <c r="W2870" i="13"/>
  <c r="W2869" i="13"/>
  <c r="W2868" i="13"/>
  <c r="W2867" i="13"/>
  <c r="W2866" i="13"/>
  <c r="W2865" i="13"/>
  <c r="W2864" i="13"/>
  <c r="W2863" i="13"/>
  <c r="W2862" i="13"/>
  <c r="W2861" i="13"/>
  <c r="W2860" i="13"/>
  <c r="W2859" i="13"/>
  <c r="W2858" i="13"/>
  <c r="W2857" i="13"/>
  <c r="W2856" i="13"/>
  <c r="W2855" i="13"/>
  <c r="W2854" i="13"/>
  <c r="W2853" i="13"/>
  <c r="W2852" i="13"/>
  <c r="W2851" i="13"/>
  <c r="W2850" i="13"/>
  <c r="W2849" i="13"/>
  <c r="W2848" i="13"/>
  <c r="W2847" i="13"/>
  <c r="W2846" i="13"/>
  <c r="W2845" i="13"/>
  <c r="W2844" i="13"/>
  <c r="W2843" i="13"/>
  <c r="W2842" i="13"/>
  <c r="W2841" i="13"/>
  <c r="W2840" i="13"/>
  <c r="W2839" i="13"/>
  <c r="W2838" i="13"/>
  <c r="W2837" i="13"/>
  <c r="W2836" i="13"/>
  <c r="W2835" i="13"/>
  <c r="W2834" i="13"/>
  <c r="W2833" i="13"/>
  <c r="W2832" i="13"/>
  <c r="W2831" i="13"/>
  <c r="W2830" i="13"/>
  <c r="W2829" i="13"/>
  <c r="W2828" i="13"/>
  <c r="W2827" i="13"/>
  <c r="W2826" i="13"/>
  <c r="W2825" i="13"/>
  <c r="W2824" i="13"/>
  <c r="W2823" i="13"/>
  <c r="W2822" i="13"/>
  <c r="W2821" i="13"/>
  <c r="W2820" i="13"/>
  <c r="W2819" i="13"/>
  <c r="W2818" i="13"/>
  <c r="W2817" i="13"/>
  <c r="W2816" i="13"/>
  <c r="W2815" i="13"/>
  <c r="W2814" i="13"/>
  <c r="W2813" i="13"/>
  <c r="W2812" i="13"/>
  <c r="W2811" i="13"/>
  <c r="W2810" i="13"/>
  <c r="W2809" i="13"/>
  <c r="W2808" i="13"/>
  <c r="W2807" i="13"/>
  <c r="W2806" i="13"/>
  <c r="W2805" i="13"/>
  <c r="W2804" i="13"/>
  <c r="W2803" i="13"/>
  <c r="W2802" i="13"/>
  <c r="W2801" i="13"/>
  <c r="W2800" i="13"/>
  <c r="W2799" i="13"/>
  <c r="W2798" i="13"/>
  <c r="W2797" i="13"/>
  <c r="W2796" i="13"/>
  <c r="W2795" i="13"/>
  <c r="W2794" i="13"/>
  <c r="W2793" i="13"/>
  <c r="W2792" i="13"/>
  <c r="W2791" i="13"/>
  <c r="W2790" i="13"/>
  <c r="W2789" i="13"/>
  <c r="W2788" i="13"/>
  <c r="W2787" i="13"/>
  <c r="W2786" i="13"/>
  <c r="W2785" i="13"/>
  <c r="W2784" i="13"/>
  <c r="W2783" i="13"/>
  <c r="W2782" i="13"/>
  <c r="W2781" i="13"/>
  <c r="W2780" i="13"/>
  <c r="W2779" i="13"/>
  <c r="W2778" i="13"/>
  <c r="W2777" i="13"/>
  <c r="W2776" i="13"/>
  <c r="W2775" i="13"/>
  <c r="W2774" i="13"/>
  <c r="W2773" i="13"/>
  <c r="W2772" i="13"/>
  <c r="W2771" i="13"/>
  <c r="W2770" i="13"/>
  <c r="W2769" i="13"/>
  <c r="W2768" i="13"/>
  <c r="W2767" i="13"/>
  <c r="W2766" i="13"/>
  <c r="W2765" i="13"/>
  <c r="W2764" i="13"/>
  <c r="W2763" i="13"/>
  <c r="W2762" i="13"/>
  <c r="W2761" i="13"/>
  <c r="W2760" i="13"/>
  <c r="W2759" i="13"/>
  <c r="W2758" i="13"/>
  <c r="W2757" i="13"/>
  <c r="W2756" i="13"/>
  <c r="W2755" i="13"/>
  <c r="W2754" i="13"/>
  <c r="W2753" i="13"/>
  <c r="W2752" i="13"/>
  <c r="W2751" i="13"/>
  <c r="W2750" i="13"/>
  <c r="W2749" i="13"/>
  <c r="W2748" i="13"/>
  <c r="W2747" i="13"/>
  <c r="W2746" i="13"/>
  <c r="W2745" i="13"/>
  <c r="W2744" i="13"/>
  <c r="W2743" i="13"/>
  <c r="W2742" i="13"/>
  <c r="W2741" i="13"/>
  <c r="W2740" i="13"/>
  <c r="W2739" i="13"/>
  <c r="W2738" i="13"/>
  <c r="W2737" i="13"/>
  <c r="W2736" i="13"/>
  <c r="W2735" i="13"/>
  <c r="W2734" i="13"/>
  <c r="W2733" i="13"/>
  <c r="W2732" i="13"/>
  <c r="W2731" i="13"/>
  <c r="W2730" i="13"/>
  <c r="W2729" i="13"/>
  <c r="W2728" i="13"/>
  <c r="W2727" i="13"/>
  <c r="W2726" i="13"/>
  <c r="W2725" i="13"/>
  <c r="W2724" i="13"/>
  <c r="W2723" i="13"/>
  <c r="W2722" i="13"/>
  <c r="W2721" i="13"/>
  <c r="W2720" i="13"/>
  <c r="W2719" i="13"/>
  <c r="W2718" i="13"/>
  <c r="W2717" i="13"/>
  <c r="W2716" i="13"/>
  <c r="W2715" i="13"/>
  <c r="W2714" i="13"/>
  <c r="W2713" i="13"/>
  <c r="W2712" i="13"/>
  <c r="W2711" i="13"/>
  <c r="W2710" i="13"/>
  <c r="W2709" i="13"/>
  <c r="W2708" i="13"/>
  <c r="W2707" i="13"/>
  <c r="W2706" i="13"/>
  <c r="W2705" i="13"/>
  <c r="W2704" i="13"/>
  <c r="W2703" i="13"/>
  <c r="W2702" i="13"/>
  <c r="W2701" i="13"/>
  <c r="W2700" i="13"/>
  <c r="W2699" i="13"/>
  <c r="W2698" i="13"/>
  <c r="W2697" i="13"/>
  <c r="W2696" i="13"/>
  <c r="W2695" i="13"/>
  <c r="W2694" i="13"/>
  <c r="W2693" i="13"/>
  <c r="W2692" i="13"/>
  <c r="W2691" i="13"/>
  <c r="W2690" i="13"/>
  <c r="W2689" i="13"/>
  <c r="W2688" i="13"/>
  <c r="W2687" i="13"/>
  <c r="W2686" i="13"/>
  <c r="W2685" i="13"/>
  <c r="W2684" i="13"/>
  <c r="W2683" i="13"/>
  <c r="W2682" i="13"/>
  <c r="W2681" i="13"/>
  <c r="W2680" i="13"/>
  <c r="W2679" i="13"/>
  <c r="W2678" i="13"/>
  <c r="W2677" i="13"/>
  <c r="W2676" i="13"/>
  <c r="W2675" i="13"/>
  <c r="W2674" i="13"/>
  <c r="W2673" i="13"/>
  <c r="W2672" i="13"/>
  <c r="W2671" i="13"/>
  <c r="W2670" i="13"/>
  <c r="W2669" i="13"/>
  <c r="W2668" i="13"/>
  <c r="W2667" i="13"/>
  <c r="W2666" i="13"/>
  <c r="W2665" i="13"/>
  <c r="W2664" i="13"/>
  <c r="W2663" i="13"/>
  <c r="W2662" i="13"/>
  <c r="W2661" i="13"/>
  <c r="W2660" i="13"/>
  <c r="W2659" i="13"/>
  <c r="W2658" i="13"/>
  <c r="W2657" i="13"/>
  <c r="W2656" i="13"/>
  <c r="W2655" i="13"/>
  <c r="W2654" i="13"/>
  <c r="W2653" i="13"/>
  <c r="W2652" i="13"/>
  <c r="W2651" i="13"/>
  <c r="W2650" i="13"/>
  <c r="W2649" i="13"/>
  <c r="W2648" i="13"/>
  <c r="W2647" i="13"/>
  <c r="W2646" i="13"/>
  <c r="W2645" i="13"/>
  <c r="W2644" i="13"/>
  <c r="W2643" i="13"/>
  <c r="W2642" i="13"/>
  <c r="W2641" i="13"/>
  <c r="W2640" i="13"/>
  <c r="W2639" i="13"/>
  <c r="W2638" i="13"/>
  <c r="W2637" i="13"/>
  <c r="W2636" i="13"/>
  <c r="W2635" i="13"/>
  <c r="W2634" i="13"/>
  <c r="W2633" i="13"/>
  <c r="W2632" i="13"/>
  <c r="W2631" i="13"/>
  <c r="W2630" i="13"/>
  <c r="W2629" i="13"/>
  <c r="W2628" i="13"/>
  <c r="W2627" i="13"/>
  <c r="W2626" i="13"/>
  <c r="W2625" i="13"/>
  <c r="W2624" i="13"/>
  <c r="W2623" i="13"/>
  <c r="W2622" i="13"/>
  <c r="W2621" i="13"/>
  <c r="W2620" i="13"/>
  <c r="W2619" i="13"/>
  <c r="W2618" i="13"/>
  <c r="W2617" i="13"/>
  <c r="W2616" i="13"/>
  <c r="W2615" i="13"/>
  <c r="W2614" i="13"/>
  <c r="W2613" i="13"/>
  <c r="W2612" i="13"/>
  <c r="W2611" i="13"/>
  <c r="W2610" i="13"/>
  <c r="W2609" i="13"/>
  <c r="W2608" i="13"/>
  <c r="W2607" i="13"/>
  <c r="W2606" i="13"/>
  <c r="W2605" i="13"/>
  <c r="W2604" i="13"/>
  <c r="W2603" i="13"/>
  <c r="W2602" i="13"/>
  <c r="W2601" i="13"/>
  <c r="W2600" i="13"/>
  <c r="W2599" i="13"/>
  <c r="W2598" i="13"/>
  <c r="W2597" i="13"/>
  <c r="W2596" i="13"/>
  <c r="W2595" i="13"/>
  <c r="W2594" i="13"/>
  <c r="W2593" i="13"/>
  <c r="W2592" i="13"/>
  <c r="W2591" i="13"/>
  <c r="W2590" i="13"/>
  <c r="W2589" i="13"/>
  <c r="W2588" i="13"/>
  <c r="W2587" i="13"/>
  <c r="W2586" i="13"/>
  <c r="W2585" i="13"/>
  <c r="W2584" i="13"/>
  <c r="W2583" i="13"/>
  <c r="W2582" i="13"/>
  <c r="W2581" i="13"/>
  <c r="W2580" i="13"/>
  <c r="W2579" i="13"/>
  <c r="W2578" i="13"/>
  <c r="W2577" i="13"/>
  <c r="W2576" i="13"/>
  <c r="W2575" i="13"/>
  <c r="W2574" i="13"/>
  <c r="W2573" i="13"/>
  <c r="W2572" i="13"/>
  <c r="W2571" i="13"/>
  <c r="W2570" i="13"/>
  <c r="W2569" i="13"/>
  <c r="W2568" i="13"/>
  <c r="W2567" i="13"/>
  <c r="W2566" i="13"/>
  <c r="W2565" i="13"/>
  <c r="W2564" i="13"/>
  <c r="W2563" i="13"/>
  <c r="W2562" i="13"/>
  <c r="W2561" i="13"/>
  <c r="W2560" i="13"/>
  <c r="W2559" i="13"/>
  <c r="W2558" i="13"/>
  <c r="W2557" i="13"/>
  <c r="W2556" i="13"/>
  <c r="W2555" i="13"/>
  <c r="W2554" i="13"/>
  <c r="W2553" i="13"/>
  <c r="W2552" i="13"/>
  <c r="W2551" i="13"/>
  <c r="W2550" i="13"/>
  <c r="W2549" i="13"/>
  <c r="W2548" i="13"/>
  <c r="W2547" i="13"/>
  <c r="W2546" i="13"/>
  <c r="W2545" i="13"/>
  <c r="W2544" i="13"/>
  <c r="W2543" i="13"/>
  <c r="W2542" i="13"/>
  <c r="W2541" i="13"/>
  <c r="W2540" i="13"/>
  <c r="W2539" i="13"/>
  <c r="W2538" i="13"/>
  <c r="W2537" i="13"/>
  <c r="W2536" i="13"/>
  <c r="W2535" i="13"/>
  <c r="W2534" i="13"/>
  <c r="W2533" i="13"/>
  <c r="W2532" i="13"/>
  <c r="W2531" i="13"/>
  <c r="W2530" i="13"/>
  <c r="W2529" i="13"/>
  <c r="W2528" i="13"/>
  <c r="W2527" i="13"/>
  <c r="W2526" i="13"/>
  <c r="W2525" i="13"/>
  <c r="W2524" i="13"/>
  <c r="W2523" i="13"/>
  <c r="W2522" i="13"/>
  <c r="W2521" i="13"/>
  <c r="W2520" i="13"/>
  <c r="W2519" i="13"/>
  <c r="W2518" i="13"/>
  <c r="W2517" i="13"/>
  <c r="W2516" i="13"/>
  <c r="W2515" i="13"/>
  <c r="W2514" i="13"/>
  <c r="W2513" i="13"/>
  <c r="W2512" i="13"/>
  <c r="W2511" i="13"/>
  <c r="W2510" i="13"/>
  <c r="W2509" i="13"/>
  <c r="W2508" i="13"/>
  <c r="W2507" i="13"/>
  <c r="W2506" i="13"/>
  <c r="W2505" i="13"/>
  <c r="W2504" i="13"/>
  <c r="W2503" i="13"/>
  <c r="W2502" i="13"/>
  <c r="W2501" i="13"/>
  <c r="W2500" i="13"/>
  <c r="W2499" i="13"/>
  <c r="W2498" i="13"/>
  <c r="W2497" i="13"/>
  <c r="W2496" i="13"/>
  <c r="W2495" i="13"/>
  <c r="W2494" i="13"/>
  <c r="W2493" i="13"/>
  <c r="W2492" i="13"/>
  <c r="W2491" i="13"/>
  <c r="W2490" i="13"/>
  <c r="W2489" i="13"/>
  <c r="W2488" i="13"/>
  <c r="W2487" i="13"/>
  <c r="W2486" i="13"/>
  <c r="W2485" i="13"/>
  <c r="W2484" i="13"/>
  <c r="W2483" i="13"/>
  <c r="W2482" i="13"/>
  <c r="W2481" i="13"/>
  <c r="W2480" i="13"/>
  <c r="W2479" i="13"/>
  <c r="W2478" i="13"/>
  <c r="W2477" i="13"/>
  <c r="W2476" i="13"/>
  <c r="W2475" i="13"/>
  <c r="W2474" i="13"/>
  <c r="W2473" i="13"/>
  <c r="W2472" i="13"/>
  <c r="W2471" i="13"/>
  <c r="W2470" i="13"/>
  <c r="W2469" i="13"/>
  <c r="W2468" i="13"/>
  <c r="W2467" i="13"/>
  <c r="W2466" i="13"/>
  <c r="W2465" i="13"/>
  <c r="W2464" i="13"/>
  <c r="W2463" i="13"/>
  <c r="W2462" i="13"/>
  <c r="W2461" i="13"/>
  <c r="W2460" i="13"/>
  <c r="W2459" i="13"/>
  <c r="W2458" i="13"/>
  <c r="W2457" i="13"/>
  <c r="W2456" i="13"/>
  <c r="W2455" i="13"/>
  <c r="W2454" i="13"/>
  <c r="W2453" i="13"/>
  <c r="W2452" i="13"/>
  <c r="W2451" i="13"/>
  <c r="W2450" i="13"/>
  <c r="W2449" i="13"/>
  <c r="W2448" i="13"/>
  <c r="W2447" i="13"/>
  <c r="W2446" i="13"/>
  <c r="W2445" i="13"/>
  <c r="W2444" i="13"/>
  <c r="W2443" i="13"/>
  <c r="W2442" i="13"/>
  <c r="W2441" i="13"/>
  <c r="W2440" i="13"/>
  <c r="W2439" i="13"/>
  <c r="W2438" i="13"/>
  <c r="W2437" i="13"/>
  <c r="W2436" i="13"/>
  <c r="W2435" i="13"/>
  <c r="W2434" i="13"/>
  <c r="W2433" i="13"/>
  <c r="W2432" i="13"/>
  <c r="W2431" i="13"/>
  <c r="W2430" i="13"/>
  <c r="W2429" i="13"/>
  <c r="W2428" i="13"/>
  <c r="W2427" i="13"/>
  <c r="W2426" i="13"/>
  <c r="W2425" i="13"/>
  <c r="W2424" i="13"/>
  <c r="W2423" i="13"/>
  <c r="W2422" i="13"/>
  <c r="W2421" i="13"/>
  <c r="W2420" i="13"/>
  <c r="W2419" i="13"/>
  <c r="W2418" i="13"/>
  <c r="W2417" i="13"/>
  <c r="W2416" i="13"/>
  <c r="W2415" i="13"/>
  <c r="W2414" i="13"/>
  <c r="W2413" i="13"/>
  <c r="W2412" i="13"/>
  <c r="W2411" i="13"/>
  <c r="W2410" i="13"/>
  <c r="W2409" i="13"/>
  <c r="W2408" i="13"/>
  <c r="W2407" i="13"/>
  <c r="W2406" i="13"/>
  <c r="W2405" i="13"/>
  <c r="W2404" i="13"/>
  <c r="W2403" i="13"/>
  <c r="W2402" i="13"/>
  <c r="W2401" i="13"/>
  <c r="W2400" i="13"/>
  <c r="W2399" i="13"/>
  <c r="W2398" i="13"/>
  <c r="W2397" i="13"/>
  <c r="W2396" i="13"/>
  <c r="W2395" i="13"/>
  <c r="W2394" i="13"/>
  <c r="W2393" i="13"/>
  <c r="W2392" i="13"/>
  <c r="W2391" i="13"/>
  <c r="W2390" i="13"/>
  <c r="W2389" i="13"/>
  <c r="W2388" i="13"/>
  <c r="W2387" i="13"/>
  <c r="W2386" i="13"/>
  <c r="W2385" i="13"/>
  <c r="W2384" i="13"/>
  <c r="W2383" i="13"/>
  <c r="W2382" i="13"/>
  <c r="W2381" i="13"/>
  <c r="W2380" i="13"/>
  <c r="W2379" i="13"/>
  <c r="W2378" i="13"/>
  <c r="W2377" i="13"/>
  <c r="W2376" i="13"/>
  <c r="W2375" i="13"/>
  <c r="W2374" i="13"/>
  <c r="W2373" i="13"/>
  <c r="W2372" i="13"/>
  <c r="W2371" i="13"/>
  <c r="W2370" i="13"/>
  <c r="W2369" i="13"/>
  <c r="W2368" i="13"/>
  <c r="W2367" i="13"/>
  <c r="W2366" i="13"/>
  <c r="W2365" i="13"/>
  <c r="W2364" i="13"/>
  <c r="W2363" i="13"/>
  <c r="W2362" i="13"/>
  <c r="W2361" i="13"/>
  <c r="W2360" i="13"/>
  <c r="W2359" i="13"/>
  <c r="W2358" i="13"/>
  <c r="W2357" i="13"/>
  <c r="W2356" i="13"/>
  <c r="W2355" i="13"/>
  <c r="W2354" i="13"/>
  <c r="W2353" i="13"/>
  <c r="W2352" i="13"/>
  <c r="W2351" i="13"/>
  <c r="W2350" i="13"/>
  <c r="W2349" i="13"/>
  <c r="W2348" i="13"/>
  <c r="W2347" i="13"/>
  <c r="W2346" i="13"/>
  <c r="W2345" i="13"/>
  <c r="W2344" i="13"/>
  <c r="W2343" i="13"/>
  <c r="W2342" i="13"/>
  <c r="W2341" i="13"/>
  <c r="W2340" i="13"/>
  <c r="W2339" i="13"/>
  <c r="W2338" i="13"/>
  <c r="W2337" i="13"/>
  <c r="W2336" i="13"/>
  <c r="W2335" i="13"/>
  <c r="W2334" i="13"/>
  <c r="W2333" i="13"/>
  <c r="W2332" i="13"/>
  <c r="W2331" i="13"/>
  <c r="W2330" i="13"/>
  <c r="W2329" i="13"/>
  <c r="W2328" i="13"/>
  <c r="W2327" i="13"/>
  <c r="W2326" i="13"/>
  <c r="W2325" i="13"/>
  <c r="W2324" i="13"/>
  <c r="W2323" i="13"/>
  <c r="W2322" i="13"/>
  <c r="W2321" i="13"/>
  <c r="W2320" i="13"/>
  <c r="W2319" i="13"/>
  <c r="W2318" i="13"/>
  <c r="W2317" i="13"/>
  <c r="W2316" i="13"/>
  <c r="W2315" i="13"/>
  <c r="W2314" i="13"/>
  <c r="W2313" i="13"/>
  <c r="W2312" i="13"/>
  <c r="W2311" i="13"/>
  <c r="W2310" i="13"/>
  <c r="W2309" i="13"/>
  <c r="W2308" i="13"/>
  <c r="W2307" i="13"/>
  <c r="W2306" i="13"/>
  <c r="W2305" i="13"/>
  <c r="W2304" i="13"/>
  <c r="W2303" i="13"/>
  <c r="W2302" i="13"/>
  <c r="W2301" i="13"/>
  <c r="W2300" i="13"/>
  <c r="W2299" i="13"/>
  <c r="W2298" i="13"/>
  <c r="W2297" i="13"/>
  <c r="W2296" i="13"/>
  <c r="W2295" i="13"/>
  <c r="W2294" i="13"/>
  <c r="W2293" i="13"/>
  <c r="W2292" i="13"/>
  <c r="W2291" i="13"/>
  <c r="W2290" i="13"/>
  <c r="W2289" i="13"/>
  <c r="W2288" i="13"/>
  <c r="W2287" i="13"/>
  <c r="W2286" i="13"/>
  <c r="W2285" i="13"/>
  <c r="W2284" i="13"/>
  <c r="W2283" i="13"/>
  <c r="W2282" i="13"/>
  <c r="W2281" i="13"/>
  <c r="W2280" i="13"/>
  <c r="W2279" i="13"/>
  <c r="W2278" i="13"/>
  <c r="W2277" i="13"/>
  <c r="W2276" i="13"/>
  <c r="W2275" i="13"/>
  <c r="W2274" i="13"/>
  <c r="W2273" i="13"/>
  <c r="W2272" i="13"/>
  <c r="W2271" i="13"/>
  <c r="W2270" i="13"/>
  <c r="W2269" i="13"/>
  <c r="W2268" i="13"/>
  <c r="W2267" i="13"/>
  <c r="W2266" i="13"/>
  <c r="W2265" i="13"/>
  <c r="W2264" i="13"/>
  <c r="W2263" i="13"/>
  <c r="W2262" i="13"/>
  <c r="W2261" i="13"/>
  <c r="W2260" i="13"/>
  <c r="W2259" i="13"/>
  <c r="W2258" i="13"/>
  <c r="W2257" i="13"/>
  <c r="W2256" i="13"/>
  <c r="W2255" i="13"/>
  <c r="W2254" i="13"/>
  <c r="W2253" i="13"/>
  <c r="W2252" i="13"/>
  <c r="W2251" i="13"/>
  <c r="W2250" i="13"/>
  <c r="W2249" i="13"/>
  <c r="W2248" i="13"/>
  <c r="W2247" i="13"/>
  <c r="W2246" i="13"/>
  <c r="W2245" i="13"/>
  <c r="W2244" i="13"/>
  <c r="W2243" i="13"/>
  <c r="W2242" i="13"/>
  <c r="W2241" i="13"/>
  <c r="W2240" i="13"/>
  <c r="W2239" i="13"/>
  <c r="W2238" i="13"/>
  <c r="W2237" i="13"/>
  <c r="W2236" i="13"/>
  <c r="W2235" i="13"/>
  <c r="W2234" i="13"/>
  <c r="W2233" i="13"/>
  <c r="W2232" i="13"/>
  <c r="W2231" i="13"/>
  <c r="W2230" i="13"/>
  <c r="W2229" i="13"/>
  <c r="W2228" i="13"/>
  <c r="W2227" i="13"/>
  <c r="W2226" i="13"/>
  <c r="W2225" i="13"/>
  <c r="W2224" i="13"/>
  <c r="W2223" i="13"/>
  <c r="W2222" i="13"/>
  <c r="W2221" i="13"/>
  <c r="W2220" i="13"/>
  <c r="W2219" i="13"/>
  <c r="W2218" i="13"/>
  <c r="W2217" i="13"/>
  <c r="W2216" i="13"/>
  <c r="W2215" i="13"/>
  <c r="W2214" i="13"/>
  <c r="W2213" i="13"/>
  <c r="W2212" i="13"/>
  <c r="W2211" i="13"/>
  <c r="W2210" i="13"/>
  <c r="W2209" i="13"/>
  <c r="W2208" i="13"/>
  <c r="W2207" i="13"/>
  <c r="W2206" i="13"/>
  <c r="W2205" i="13"/>
  <c r="W2204" i="13"/>
  <c r="W2203" i="13"/>
  <c r="W2202" i="13"/>
  <c r="W2201" i="13"/>
  <c r="W2200" i="13"/>
  <c r="W2199" i="13"/>
  <c r="W2198" i="13"/>
  <c r="W2197" i="13"/>
  <c r="W2196" i="13"/>
  <c r="W2195" i="13"/>
  <c r="W2194" i="13"/>
  <c r="W2193" i="13"/>
  <c r="W2192" i="13"/>
  <c r="W2191" i="13"/>
  <c r="W2190" i="13"/>
  <c r="W2189" i="13"/>
  <c r="W2188" i="13"/>
  <c r="W2187" i="13"/>
  <c r="W2186" i="13"/>
  <c r="W2185" i="13"/>
  <c r="W2184" i="13"/>
  <c r="W2183" i="13"/>
  <c r="W2182" i="13"/>
  <c r="W2181" i="13"/>
  <c r="W2180" i="13"/>
  <c r="W2179" i="13"/>
  <c r="W2178" i="13"/>
  <c r="W2177" i="13"/>
  <c r="W2176" i="13"/>
  <c r="W2175" i="13"/>
  <c r="W2174" i="13"/>
  <c r="W2173" i="13"/>
  <c r="W2172" i="13"/>
  <c r="W2171" i="13"/>
  <c r="W2170" i="13"/>
  <c r="W2169" i="13"/>
  <c r="W2168" i="13"/>
  <c r="W2167" i="13"/>
  <c r="W2166" i="13"/>
  <c r="W2165" i="13"/>
  <c r="W2164" i="13"/>
  <c r="W2163" i="13"/>
  <c r="W2162" i="13"/>
  <c r="W2161" i="13"/>
  <c r="W2160" i="13"/>
  <c r="W2159" i="13"/>
  <c r="W2158" i="13"/>
  <c r="W2157" i="13"/>
  <c r="W2156" i="13"/>
  <c r="W2155" i="13"/>
  <c r="W2154" i="13"/>
  <c r="W2153" i="13"/>
  <c r="W2152" i="13"/>
  <c r="W2151" i="13"/>
  <c r="W2150" i="13"/>
  <c r="W2149" i="13"/>
  <c r="W2148" i="13"/>
  <c r="W2147" i="13"/>
  <c r="W2146" i="13"/>
  <c r="W2145" i="13"/>
  <c r="W2144" i="13"/>
  <c r="W2143" i="13"/>
  <c r="W2142" i="13"/>
  <c r="W2141" i="13"/>
  <c r="W2140" i="13"/>
  <c r="W2139" i="13"/>
  <c r="W2138" i="13"/>
  <c r="W2137" i="13"/>
  <c r="W2136" i="13"/>
  <c r="W2135" i="13"/>
  <c r="W2134" i="13"/>
  <c r="W2133" i="13"/>
  <c r="W2132" i="13"/>
  <c r="W2131" i="13"/>
  <c r="W2130" i="13"/>
  <c r="W2129" i="13"/>
  <c r="W2128" i="13"/>
  <c r="W2127" i="13"/>
  <c r="W2126" i="13"/>
  <c r="W2125" i="13"/>
  <c r="W2124" i="13"/>
  <c r="W2123" i="13"/>
  <c r="W2122" i="13"/>
  <c r="W2121" i="13"/>
  <c r="W2120" i="13"/>
  <c r="W2119" i="13"/>
  <c r="W2118" i="13"/>
  <c r="W2117" i="13"/>
  <c r="W2116" i="13"/>
  <c r="W2115" i="13"/>
  <c r="W2114" i="13"/>
  <c r="W2113" i="13"/>
  <c r="W2112" i="13"/>
  <c r="W2111" i="13"/>
  <c r="W2110" i="13"/>
  <c r="W2109" i="13"/>
  <c r="W2108" i="13"/>
  <c r="W2107" i="13"/>
  <c r="W2106" i="13"/>
  <c r="W2105" i="13"/>
  <c r="W2104" i="13"/>
  <c r="W2103" i="13"/>
  <c r="W2102" i="13"/>
  <c r="W2101" i="13"/>
  <c r="W2100" i="13"/>
  <c r="W2099" i="13"/>
  <c r="W2098" i="13"/>
  <c r="W2097" i="13"/>
  <c r="W2096" i="13"/>
  <c r="W2095" i="13"/>
  <c r="W2094" i="13"/>
  <c r="W2093" i="13"/>
  <c r="W2092" i="13"/>
  <c r="W2091" i="13"/>
  <c r="W2090" i="13"/>
  <c r="W2089" i="13"/>
  <c r="W2088" i="13"/>
  <c r="W2087" i="13"/>
  <c r="W2086" i="13"/>
  <c r="W2085" i="13"/>
  <c r="W2084" i="13"/>
  <c r="W2083" i="13"/>
  <c r="W2082" i="13"/>
  <c r="W2081" i="13"/>
  <c r="W2080" i="13"/>
  <c r="W2079" i="13"/>
  <c r="W2078" i="13"/>
  <c r="W2077" i="13"/>
  <c r="W2076" i="13"/>
  <c r="W2075" i="13"/>
  <c r="W2074" i="13"/>
  <c r="W2073" i="13"/>
  <c r="W2072" i="13"/>
  <c r="W2071" i="13"/>
  <c r="W2070" i="13"/>
  <c r="W2069" i="13"/>
  <c r="W2068" i="13"/>
  <c r="W2067" i="13"/>
  <c r="W2066" i="13"/>
  <c r="W2065" i="13"/>
  <c r="W2064" i="13"/>
  <c r="W2063" i="13"/>
  <c r="W2062" i="13"/>
  <c r="W2061" i="13"/>
  <c r="W2060" i="13"/>
  <c r="W2059" i="13"/>
  <c r="W2058" i="13"/>
  <c r="W2057" i="13"/>
  <c r="W2056" i="13"/>
  <c r="W2055" i="13"/>
  <c r="W2054" i="13"/>
  <c r="W2053" i="13"/>
  <c r="W2052" i="13"/>
  <c r="W2051" i="13"/>
  <c r="W2050" i="13"/>
  <c r="W2049" i="13"/>
  <c r="W2048" i="13"/>
  <c r="W2047" i="13"/>
  <c r="W2046" i="13"/>
  <c r="W2045" i="13"/>
  <c r="W2044" i="13"/>
  <c r="W2043" i="13"/>
  <c r="W2042" i="13"/>
  <c r="W2041" i="13"/>
  <c r="W2040" i="13"/>
  <c r="W2039" i="13"/>
  <c r="W2038" i="13"/>
  <c r="W2037" i="13"/>
  <c r="W2036" i="13"/>
  <c r="W2035" i="13"/>
  <c r="W2034" i="13"/>
  <c r="W2033" i="13"/>
  <c r="W2032" i="13"/>
  <c r="W2031" i="13"/>
  <c r="W2030" i="13"/>
  <c r="W2029" i="13"/>
  <c r="W2028" i="13"/>
  <c r="W2027" i="13"/>
  <c r="W2026" i="13"/>
  <c r="W2025" i="13"/>
  <c r="W2024" i="13"/>
  <c r="W2023" i="13"/>
  <c r="W2022" i="13"/>
  <c r="W2021" i="13"/>
  <c r="W2020" i="13"/>
  <c r="W2019" i="13"/>
  <c r="W2018" i="13"/>
  <c r="W2017" i="13"/>
  <c r="W2016" i="13"/>
  <c r="W2015" i="13"/>
  <c r="W2014" i="13"/>
  <c r="W2013" i="13"/>
  <c r="W2012" i="13"/>
  <c r="W2011" i="13"/>
  <c r="W2010" i="13"/>
  <c r="W2009" i="13"/>
  <c r="W2008" i="13"/>
  <c r="W2007" i="13"/>
  <c r="W2006" i="13"/>
  <c r="W2005" i="13"/>
  <c r="W2004" i="13"/>
  <c r="W2003" i="13"/>
  <c r="W2002" i="13"/>
  <c r="W2001" i="13"/>
  <c r="W2000" i="13"/>
  <c r="W1999" i="13"/>
  <c r="W1998" i="13"/>
  <c r="W1997" i="13"/>
  <c r="W1996" i="13"/>
  <c r="W1995" i="13"/>
  <c r="W1994" i="13"/>
  <c r="W1993" i="13"/>
  <c r="W1992" i="13"/>
  <c r="W1991" i="13"/>
  <c r="W1990" i="13"/>
  <c r="W1989" i="13"/>
  <c r="W1988" i="13"/>
  <c r="W1987" i="13"/>
  <c r="W1986" i="13"/>
  <c r="W1985" i="13"/>
  <c r="W1984" i="13"/>
  <c r="W1983" i="13"/>
  <c r="W1982" i="13"/>
  <c r="W1981" i="13"/>
  <c r="W1980" i="13"/>
  <c r="W1979" i="13"/>
  <c r="W1978" i="13"/>
  <c r="W1977" i="13"/>
  <c r="W1976" i="13"/>
  <c r="W1975" i="13"/>
  <c r="W1974" i="13"/>
  <c r="W1973" i="13"/>
  <c r="W1972" i="13"/>
  <c r="W1971" i="13"/>
  <c r="W1970" i="13"/>
  <c r="W1969" i="13"/>
  <c r="W1968" i="13"/>
  <c r="W1967" i="13"/>
  <c r="W1966" i="13"/>
  <c r="W1965" i="13"/>
  <c r="W1964" i="13"/>
  <c r="W1963" i="13"/>
  <c r="W1962" i="13"/>
  <c r="W1961" i="13"/>
  <c r="W1960" i="13"/>
  <c r="W1959" i="13"/>
  <c r="W1958" i="13"/>
  <c r="W1957" i="13"/>
  <c r="W1956" i="13"/>
  <c r="W1955" i="13"/>
  <c r="W1954" i="13"/>
  <c r="W1953" i="13"/>
  <c r="W1952" i="13"/>
  <c r="W1951" i="13"/>
  <c r="W1950" i="13"/>
  <c r="W1949" i="13"/>
  <c r="W1948" i="13"/>
  <c r="W1947" i="13"/>
  <c r="W1946" i="13"/>
  <c r="W1945" i="13"/>
  <c r="W1944" i="13"/>
  <c r="W1943" i="13"/>
  <c r="W1942" i="13"/>
  <c r="W1941" i="13"/>
  <c r="W1940" i="13"/>
  <c r="W1939" i="13"/>
  <c r="W1938" i="13"/>
  <c r="W1937" i="13"/>
  <c r="W1936" i="13"/>
  <c r="W1935" i="13"/>
  <c r="W1934" i="13"/>
  <c r="W1933" i="13"/>
  <c r="W1932" i="13"/>
  <c r="W1931" i="13"/>
  <c r="W1930" i="13"/>
  <c r="W1929" i="13"/>
  <c r="W1928" i="13"/>
  <c r="W1927" i="13"/>
  <c r="W1926" i="13"/>
  <c r="W1925" i="13"/>
  <c r="W1924" i="13"/>
  <c r="W1923" i="13"/>
  <c r="W1922" i="13"/>
  <c r="W1921" i="13"/>
  <c r="W1920" i="13"/>
  <c r="W1919" i="13"/>
  <c r="W1918" i="13"/>
  <c r="W1917" i="13"/>
  <c r="W1916" i="13"/>
  <c r="W1915" i="13"/>
  <c r="W1914" i="13"/>
  <c r="W1913" i="13"/>
  <c r="W1912" i="13"/>
  <c r="W1911" i="13"/>
  <c r="W1910" i="13"/>
  <c r="W1909" i="13"/>
  <c r="W1908" i="13"/>
  <c r="W1907" i="13"/>
  <c r="W1906" i="13"/>
  <c r="W1905" i="13"/>
  <c r="W1904" i="13"/>
  <c r="W1903" i="13"/>
  <c r="W1902" i="13"/>
  <c r="W1901" i="13"/>
  <c r="W1900" i="13"/>
  <c r="W1899" i="13"/>
  <c r="W1898" i="13"/>
  <c r="W1897" i="13"/>
  <c r="W1896" i="13"/>
  <c r="W1895" i="13"/>
  <c r="W1894" i="13"/>
  <c r="W1893" i="13"/>
  <c r="W1892" i="13"/>
  <c r="W1891" i="13"/>
  <c r="W1890" i="13"/>
  <c r="W1889" i="13"/>
  <c r="W1888" i="13"/>
  <c r="W1887" i="13"/>
  <c r="W1886" i="13"/>
  <c r="W1885" i="13"/>
  <c r="W1884" i="13"/>
  <c r="W1883" i="13"/>
  <c r="W1882" i="13"/>
  <c r="W1881" i="13"/>
  <c r="W1880" i="13"/>
  <c r="W1879" i="13"/>
  <c r="W1878" i="13"/>
  <c r="W1877" i="13"/>
  <c r="W1876" i="13"/>
  <c r="W1875" i="13"/>
  <c r="W1874" i="13"/>
  <c r="W1873" i="13"/>
  <c r="W1872" i="13"/>
  <c r="W1871" i="13"/>
  <c r="W1870" i="13"/>
  <c r="W1869" i="13"/>
  <c r="W1868" i="13"/>
  <c r="W1867" i="13"/>
  <c r="W1866" i="13"/>
  <c r="W1865" i="13"/>
  <c r="W1864" i="13"/>
  <c r="W1863" i="13"/>
  <c r="W1862" i="13"/>
  <c r="W1861" i="13"/>
  <c r="W1860" i="13"/>
  <c r="W1859" i="13"/>
  <c r="W1858" i="13"/>
  <c r="W1857" i="13"/>
  <c r="W1856" i="13"/>
  <c r="W1855" i="13"/>
  <c r="W1854" i="13"/>
  <c r="W1853" i="13"/>
  <c r="W1852" i="13"/>
  <c r="W1851" i="13"/>
  <c r="W1850" i="13"/>
  <c r="W1849" i="13"/>
  <c r="W1848" i="13"/>
  <c r="W1847" i="13"/>
  <c r="W1846" i="13"/>
  <c r="W1845" i="13"/>
  <c r="W1844" i="13"/>
  <c r="W1843" i="13"/>
  <c r="W1842" i="13"/>
  <c r="W1841" i="13"/>
  <c r="W1840" i="13"/>
  <c r="W1839" i="13"/>
  <c r="W1838" i="13"/>
  <c r="W1837" i="13"/>
  <c r="W1836" i="13"/>
  <c r="W1835" i="13"/>
  <c r="W1834" i="13"/>
  <c r="W1833" i="13"/>
  <c r="W1832" i="13"/>
  <c r="W1831" i="13"/>
  <c r="W1830" i="13"/>
  <c r="W1829" i="13"/>
  <c r="W1828" i="13"/>
  <c r="W1827" i="13"/>
  <c r="W1826" i="13"/>
  <c r="W1825" i="13"/>
  <c r="W1824" i="13"/>
  <c r="W1823" i="13"/>
  <c r="W1822" i="13"/>
  <c r="W1821" i="13"/>
  <c r="W1820" i="13"/>
  <c r="W1819" i="13"/>
  <c r="W1818" i="13"/>
  <c r="W1817" i="13"/>
  <c r="W1816" i="13"/>
  <c r="W1815" i="13"/>
  <c r="W1814" i="13"/>
  <c r="W1813" i="13"/>
  <c r="W1812" i="13"/>
  <c r="W1811" i="13"/>
  <c r="W1810" i="13"/>
  <c r="W1809" i="13"/>
  <c r="W1808" i="13"/>
  <c r="W1807" i="13"/>
  <c r="W1806" i="13"/>
  <c r="W1805" i="13"/>
  <c r="W1804" i="13"/>
  <c r="W1803" i="13"/>
  <c r="W1802" i="13"/>
  <c r="W1801" i="13"/>
  <c r="W1800" i="13"/>
  <c r="W1799" i="13"/>
  <c r="W1798" i="13"/>
  <c r="W1797" i="13"/>
  <c r="W1796" i="13"/>
  <c r="W1795" i="13"/>
  <c r="W1794" i="13"/>
  <c r="W1793" i="13"/>
  <c r="W1792" i="13"/>
  <c r="W1791" i="13"/>
  <c r="W1790" i="13"/>
  <c r="W1789" i="13"/>
  <c r="W1788" i="13"/>
  <c r="W1787" i="13"/>
  <c r="W1786" i="13"/>
  <c r="W1785" i="13"/>
  <c r="W1784" i="13"/>
  <c r="W1783" i="13"/>
  <c r="W1782" i="13"/>
  <c r="W1781" i="13"/>
  <c r="W1780" i="13"/>
  <c r="W1779" i="13"/>
  <c r="W1778" i="13"/>
  <c r="W1777" i="13"/>
  <c r="W1776" i="13"/>
  <c r="W1775" i="13"/>
  <c r="W1774" i="13"/>
  <c r="W1773" i="13"/>
  <c r="W1772" i="13"/>
  <c r="W1771" i="13"/>
  <c r="W1770" i="13"/>
  <c r="W1769" i="13"/>
  <c r="W1768" i="13"/>
  <c r="W1767" i="13"/>
  <c r="W1766" i="13"/>
  <c r="W1765" i="13"/>
  <c r="W1764" i="13"/>
  <c r="W1763" i="13"/>
  <c r="W1762" i="13"/>
  <c r="W1761" i="13"/>
  <c r="W1760" i="13"/>
  <c r="W1759" i="13"/>
  <c r="W1758" i="13"/>
  <c r="W1757" i="13"/>
  <c r="W1756" i="13"/>
  <c r="W1755" i="13"/>
  <c r="W1754" i="13"/>
  <c r="W1753" i="13"/>
  <c r="W1752" i="13"/>
  <c r="W1751" i="13"/>
  <c r="W1750" i="13"/>
  <c r="W1749" i="13"/>
  <c r="W1748" i="13"/>
  <c r="W1747" i="13"/>
  <c r="W1746" i="13"/>
  <c r="W1745" i="13"/>
  <c r="W1744" i="13"/>
  <c r="W1743" i="13"/>
  <c r="W1742" i="13"/>
  <c r="W1741" i="13"/>
  <c r="W1740" i="13"/>
  <c r="W1739" i="13"/>
  <c r="W1738" i="13"/>
  <c r="W1737" i="13"/>
  <c r="W1736" i="13"/>
  <c r="W1735" i="13"/>
  <c r="W1734" i="13"/>
  <c r="W1733" i="13"/>
  <c r="W1732" i="13"/>
  <c r="W1731" i="13"/>
  <c r="W1730" i="13"/>
  <c r="W1729" i="13"/>
  <c r="W1728" i="13"/>
  <c r="W1727" i="13"/>
  <c r="W1726" i="13"/>
  <c r="W1725" i="13"/>
  <c r="W1724" i="13"/>
  <c r="W1723" i="13"/>
  <c r="W1722" i="13"/>
  <c r="W1721" i="13"/>
  <c r="W1720" i="13"/>
  <c r="W1719" i="13"/>
  <c r="W1718" i="13"/>
  <c r="W1717" i="13"/>
  <c r="W1716" i="13"/>
  <c r="W1715" i="13"/>
  <c r="W1714" i="13"/>
  <c r="W1713" i="13"/>
  <c r="W1712" i="13"/>
  <c r="W1711" i="13"/>
  <c r="W1710" i="13"/>
  <c r="W1709" i="13"/>
  <c r="W1708" i="13"/>
  <c r="W1707" i="13"/>
  <c r="W1706" i="13"/>
  <c r="W1705" i="13"/>
  <c r="W1704" i="13"/>
  <c r="W1703" i="13"/>
  <c r="W1702" i="13"/>
  <c r="W1701" i="13"/>
  <c r="W1700" i="13"/>
  <c r="W1699" i="13"/>
  <c r="W1698" i="13"/>
  <c r="W1697" i="13"/>
  <c r="W1696" i="13"/>
  <c r="W1695" i="13"/>
  <c r="W1694" i="13"/>
  <c r="W1693" i="13"/>
  <c r="W1692" i="13"/>
  <c r="W1691" i="13"/>
  <c r="W1690" i="13"/>
  <c r="W1689" i="13"/>
  <c r="W1688" i="13"/>
  <c r="W1687" i="13"/>
  <c r="W1686" i="13"/>
  <c r="W1685" i="13"/>
  <c r="W1684" i="13"/>
  <c r="W1683" i="13"/>
  <c r="W1682" i="13"/>
  <c r="W1681" i="13"/>
  <c r="W1680" i="13"/>
  <c r="W1679" i="13"/>
  <c r="W1678" i="13"/>
  <c r="W1677" i="13"/>
  <c r="W1676" i="13"/>
  <c r="W1675" i="13"/>
  <c r="W1674" i="13"/>
  <c r="W1673" i="13"/>
  <c r="W1672" i="13"/>
  <c r="W1671" i="13"/>
  <c r="W1670" i="13"/>
  <c r="W1669" i="13"/>
  <c r="W1668" i="13"/>
  <c r="W1667" i="13"/>
  <c r="W1666" i="13"/>
  <c r="W1665" i="13"/>
  <c r="W1664" i="13"/>
  <c r="W1663" i="13"/>
  <c r="W1662" i="13"/>
  <c r="W1661" i="13"/>
  <c r="W1660" i="13"/>
  <c r="W1659" i="13"/>
  <c r="W1658" i="13"/>
  <c r="W1657" i="13"/>
  <c r="W1656" i="13"/>
  <c r="W1655" i="13"/>
  <c r="W1654" i="13"/>
  <c r="W1653" i="13"/>
  <c r="W1652" i="13"/>
  <c r="W1651" i="13"/>
  <c r="W1650" i="13"/>
  <c r="W1649" i="13"/>
  <c r="W1648" i="13"/>
  <c r="W1647" i="13"/>
  <c r="W1646" i="13"/>
  <c r="W1645" i="13"/>
  <c r="W1644" i="13"/>
  <c r="W1643" i="13"/>
  <c r="W1642" i="13"/>
  <c r="W1641" i="13"/>
  <c r="W1640" i="13"/>
  <c r="W1639" i="13"/>
  <c r="W1638" i="13"/>
  <c r="W1637" i="13"/>
  <c r="W1636" i="13"/>
  <c r="W1635" i="13"/>
  <c r="W1634" i="13"/>
  <c r="W1633" i="13"/>
  <c r="W1632" i="13"/>
  <c r="W1631" i="13"/>
  <c r="W1630" i="13"/>
  <c r="W1629" i="13"/>
  <c r="W1628" i="13"/>
  <c r="W1627" i="13"/>
  <c r="W1626" i="13"/>
  <c r="W1625" i="13"/>
  <c r="W1624" i="13"/>
  <c r="W1623" i="13"/>
  <c r="W1622" i="13"/>
  <c r="W1621" i="13"/>
  <c r="W1620" i="13"/>
  <c r="W1619" i="13"/>
  <c r="W1618" i="13"/>
  <c r="W1617" i="13"/>
  <c r="W1616" i="13"/>
  <c r="W1615" i="13"/>
  <c r="W1614" i="13"/>
  <c r="W1613" i="13"/>
  <c r="W1612" i="13"/>
  <c r="W1611" i="13"/>
  <c r="W1610" i="13"/>
  <c r="W1609" i="13"/>
  <c r="W1608" i="13"/>
  <c r="W1607" i="13"/>
  <c r="W1606" i="13"/>
  <c r="W1605" i="13"/>
  <c r="W1604" i="13"/>
  <c r="W1603" i="13"/>
  <c r="W1602" i="13"/>
  <c r="W1601" i="13"/>
  <c r="W1600" i="13"/>
  <c r="W1599" i="13"/>
  <c r="W1598" i="13"/>
  <c r="W1597" i="13"/>
  <c r="W1596" i="13"/>
  <c r="W1595" i="13"/>
  <c r="W1594" i="13"/>
  <c r="W1593" i="13"/>
  <c r="W1592" i="13"/>
  <c r="W1591" i="13"/>
  <c r="W1590" i="13"/>
  <c r="W1589" i="13"/>
  <c r="W1588" i="13"/>
  <c r="W1587" i="13"/>
  <c r="W1586" i="13"/>
  <c r="W1585" i="13"/>
  <c r="W1584" i="13"/>
  <c r="W1583" i="13"/>
  <c r="W1582" i="13"/>
  <c r="W1581" i="13"/>
  <c r="W1580" i="13"/>
  <c r="W1579" i="13"/>
  <c r="W1578" i="13"/>
  <c r="W1577" i="13"/>
  <c r="W1576" i="13"/>
  <c r="W1575" i="13"/>
  <c r="W1574" i="13"/>
  <c r="W1573" i="13"/>
  <c r="W1572" i="13"/>
  <c r="W1571" i="13"/>
  <c r="W1570" i="13"/>
  <c r="W1569" i="13"/>
  <c r="W1568" i="13"/>
  <c r="W1567" i="13"/>
  <c r="W1566" i="13"/>
  <c r="W1565" i="13"/>
  <c r="W1564" i="13"/>
  <c r="W1563" i="13"/>
  <c r="W1562" i="13"/>
  <c r="W1561" i="13"/>
  <c r="W1560" i="13"/>
  <c r="W1559" i="13"/>
  <c r="W1558" i="13"/>
  <c r="W1557" i="13"/>
  <c r="W1556" i="13"/>
  <c r="W1555" i="13"/>
  <c r="W1554" i="13"/>
  <c r="W1553" i="13"/>
  <c r="W1552" i="13"/>
  <c r="W1551" i="13"/>
  <c r="W1550" i="13"/>
  <c r="W1549" i="13"/>
  <c r="W1548" i="13"/>
  <c r="W1547" i="13"/>
  <c r="W1546" i="13"/>
  <c r="W1545" i="13"/>
  <c r="W1544" i="13"/>
  <c r="W1543" i="13"/>
  <c r="W1542" i="13"/>
  <c r="W1541" i="13"/>
  <c r="W1540" i="13"/>
  <c r="W1539" i="13"/>
  <c r="W1538" i="13"/>
  <c r="W1537" i="13"/>
  <c r="W1536" i="13"/>
  <c r="W1535" i="13"/>
  <c r="W1534" i="13"/>
  <c r="W1533" i="13"/>
  <c r="W1532" i="13"/>
  <c r="W1531" i="13"/>
  <c r="W1530" i="13"/>
  <c r="W1529" i="13"/>
  <c r="W1528" i="13"/>
  <c r="W1527" i="13"/>
  <c r="W1526" i="13"/>
  <c r="W1525" i="13"/>
  <c r="W1524" i="13"/>
  <c r="W1523" i="13"/>
  <c r="W1522" i="13"/>
  <c r="W1521" i="13"/>
  <c r="W1520" i="13"/>
  <c r="W1519" i="13"/>
  <c r="W1518" i="13"/>
  <c r="W1517" i="13"/>
  <c r="W1516" i="13"/>
  <c r="W1515" i="13"/>
  <c r="W1514" i="13"/>
  <c r="W1513" i="13"/>
  <c r="W1512" i="13"/>
  <c r="W1511" i="13"/>
  <c r="W1510" i="13"/>
  <c r="W1509" i="13"/>
  <c r="W1508" i="13"/>
  <c r="W1507" i="13"/>
  <c r="W1506" i="13"/>
  <c r="W1505" i="13"/>
  <c r="W1504" i="13"/>
  <c r="W1503" i="13"/>
  <c r="W1502" i="13"/>
  <c r="W1501" i="13"/>
  <c r="W1500" i="13"/>
  <c r="W1499" i="13"/>
  <c r="W1498" i="13"/>
  <c r="W1497" i="13"/>
  <c r="W1496" i="13"/>
  <c r="W1495" i="13"/>
  <c r="W1494" i="13"/>
  <c r="W1493" i="13"/>
  <c r="W1492" i="13"/>
  <c r="W1491" i="13"/>
  <c r="W1490" i="13"/>
  <c r="W1489" i="13"/>
  <c r="W1488" i="13"/>
  <c r="W1487" i="13"/>
  <c r="W1486" i="13"/>
  <c r="W1485" i="13"/>
  <c r="W1484" i="13"/>
  <c r="W1483" i="13"/>
  <c r="W1482" i="13"/>
  <c r="W1481" i="13"/>
  <c r="W1480" i="13"/>
  <c r="W1479" i="13"/>
  <c r="W1478" i="13"/>
  <c r="W1477" i="13"/>
  <c r="W1476" i="13"/>
  <c r="W1475" i="13"/>
  <c r="W1474" i="13"/>
  <c r="W1473" i="13"/>
  <c r="W1472" i="13"/>
  <c r="W1471" i="13"/>
  <c r="W1470" i="13"/>
  <c r="W1469" i="13"/>
  <c r="W1468" i="13"/>
  <c r="W1467" i="13"/>
  <c r="W1466" i="13"/>
  <c r="W1465" i="13"/>
  <c r="W1464" i="13"/>
  <c r="W1463" i="13"/>
  <c r="W1462" i="13"/>
  <c r="W1461" i="13"/>
  <c r="W1460" i="13"/>
  <c r="W1459" i="13"/>
  <c r="W1458" i="13"/>
  <c r="W1457" i="13"/>
  <c r="W1456" i="13"/>
  <c r="W1455" i="13"/>
  <c r="W1454" i="13"/>
  <c r="W1453" i="13"/>
  <c r="W1452" i="13"/>
  <c r="W1451" i="13"/>
  <c r="W1450" i="13"/>
  <c r="W1449" i="13"/>
  <c r="W1448" i="13"/>
  <c r="W1447" i="13"/>
  <c r="W1446" i="13"/>
  <c r="W1445" i="13"/>
  <c r="W1444" i="13"/>
  <c r="W1443" i="13"/>
  <c r="W1442" i="13"/>
  <c r="W1441" i="13"/>
  <c r="W1440" i="13"/>
  <c r="W1439" i="13"/>
  <c r="W1438" i="13"/>
  <c r="W1437" i="13"/>
  <c r="W1436" i="13"/>
  <c r="W1435" i="13"/>
  <c r="W1434" i="13"/>
  <c r="W1433" i="13"/>
  <c r="W1432" i="13"/>
  <c r="W1431" i="13"/>
  <c r="W1430" i="13"/>
  <c r="W1429" i="13"/>
  <c r="W1428" i="13"/>
  <c r="W1427" i="13"/>
  <c r="W1426" i="13"/>
  <c r="W1425" i="13"/>
  <c r="W1424" i="13"/>
  <c r="W1423" i="13"/>
  <c r="W1422" i="13"/>
  <c r="W1421" i="13"/>
  <c r="W1420" i="13"/>
  <c r="W1419" i="13"/>
  <c r="W1418" i="13"/>
  <c r="W1417" i="13"/>
  <c r="W1416" i="13"/>
  <c r="W1415" i="13"/>
  <c r="W1414" i="13"/>
  <c r="W1413" i="13"/>
  <c r="W1412" i="13"/>
  <c r="W1411" i="13"/>
  <c r="W1410" i="13"/>
  <c r="W1409" i="13"/>
  <c r="W1408" i="13"/>
  <c r="W1407" i="13"/>
  <c r="W1406" i="13"/>
  <c r="W1405" i="13"/>
  <c r="W1404" i="13"/>
  <c r="W1403" i="13"/>
  <c r="W1402" i="13"/>
  <c r="W1401" i="13"/>
  <c r="W1400" i="13"/>
  <c r="W1399" i="13"/>
  <c r="W1398" i="13"/>
  <c r="W1397" i="13"/>
  <c r="W1396" i="13"/>
  <c r="W1395" i="13"/>
  <c r="W1394" i="13"/>
  <c r="W1393" i="13"/>
  <c r="W1392" i="13"/>
  <c r="W1391" i="13"/>
  <c r="W1390" i="13"/>
  <c r="W1389" i="13"/>
  <c r="W1388" i="13"/>
  <c r="W1387" i="13"/>
  <c r="W1386" i="13"/>
  <c r="W1385" i="13"/>
  <c r="W1384" i="13"/>
  <c r="W1383" i="13"/>
  <c r="W1382" i="13"/>
  <c r="W1381" i="13"/>
  <c r="W1380" i="13"/>
  <c r="W1379" i="13"/>
  <c r="W1378" i="13"/>
  <c r="W1377" i="13"/>
  <c r="W1376" i="13"/>
  <c r="W1375" i="13"/>
  <c r="W1374" i="13"/>
  <c r="W1373" i="13"/>
  <c r="W1372" i="13"/>
  <c r="W1371" i="13"/>
  <c r="W1370" i="13"/>
  <c r="W1369" i="13"/>
  <c r="W1368" i="13"/>
  <c r="W1367" i="13"/>
  <c r="W1366" i="13"/>
  <c r="W1365" i="13"/>
  <c r="W1364" i="13"/>
  <c r="W1363" i="13"/>
  <c r="W1362" i="13"/>
  <c r="W1361" i="13"/>
  <c r="W1360" i="13"/>
  <c r="W1359" i="13"/>
  <c r="W1358" i="13"/>
  <c r="W1357" i="13"/>
  <c r="W1356" i="13"/>
  <c r="W1355" i="13"/>
  <c r="W1354" i="13"/>
  <c r="W1353" i="13"/>
  <c r="W1352" i="13"/>
  <c r="W1351" i="13"/>
  <c r="W1350" i="13"/>
  <c r="W1349" i="13"/>
  <c r="W1348" i="13"/>
  <c r="W1347" i="13"/>
  <c r="W1346" i="13"/>
  <c r="W1345" i="13"/>
  <c r="W1344" i="13"/>
  <c r="W1343" i="13"/>
  <c r="W1342" i="13"/>
  <c r="W1341" i="13"/>
  <c r="W1340" i="13"/>
  <c r="W1339" i="13"/>
  <c r="W1338" i="13"/>
  <c r="W1337" i="13"/>
  <c r="W1336" i="13"/>
  <c r="W1335" i="13"/>
  <c r="W1334" i="13"/>
  <c r="W1333" i="13"/>
  <c r="W1332" i="13"/>
  <c r="W1331" i="13"/>
  <c r="W1330" i="13"/>
  <c r="W1329" i="13"/>
  <c r="W1328" i="13"/>
  <c r="W1327" i="13"/>
  <c r="W1326" i="13"/>
  <c r="W1325" i="13"/>
  <c r="W1324" i="13"/>
  <c r="W1323" i="13"/>
  <c r="W1322" i="13"/>
  <c r="W1321" i="13"/>
  <c r="W1320" i="13"/>
  <c r="W1319" i="13"/>
  <c r="W1318" i="13"/>
  <c r="W1317" i="13"/>
  <c r="W1316" i="13"/>
  <c r="W1315" i="13"/>
  <c r="W1314" i="13"/>
  <c r="W1313" i="13"/>
  <c r="W1312" i="13"/>
  <c r="W1311" i="13"/>
  <c r="W1310" i="13"/>
  <c r="W1309" i="13"/>
  <c r="W1308" i="13"/>
  <c r="W1307" i="13"/>
  <c r="W1306" i="13"/>
  <c r="W1305" i="13"/>
  <c r="W1304" i="13"/>
  <c r="W1303" i="13"/>
  <c r="W1302" i="13"/>
  <c r="W1301" i="13"/>
  <c r="W1300" i="13"/>
  <c r="W1299" i="13"/>
  <c r="W1298" i="13"/>
  <c r="W1297" i="13"/>
  <c r="W1296" i="13"/>
  <c r="W1295" i="13"/>
  <c r="W1294" i="13"/>
  <c r="W1293" i="13"/>
  <c r="W1292" i="13"/>
  <c r="W1291" i="13"/>
  <c r="W1290" i="13"/>
  <c r="W1289" i="13"/>
  <c r="W1288" i="13"/>
  <c r="W1287" i="13"/>
  <c r="W1286" i="13"/>
  <c r="W1285" i="13"/>
  <c r="W1284" i="13"/>
  <c r="W1283" i="13"/>
  <c r="W1282" i="13"/>
  <c r="W1281" i="13"/>
  <c r="W1280" i="13"/>
  <c r="W1279" i="13"/>
  <c r="W1278" i="13"/>
  <c r="W1277" i="13"/>
  <c r="W1276" i="13"/>
  <c r="W1275" i="13"/>
  <c r="W1274" i="13"/>
  <c r="W1273" i="13"/>
  <c r="W1272" i="13"/>
  <c r="W1271" i="13"/>
  <c r="W1270" i="13"/>
  <c r="W1269" i="13"/>
  <c r="W1268" i="13"/>
  <c r="W1267" i="13"/>
  <c r="W1266" i="13"/>
  <c r="W1265" i="13"/>
  <c r="W1264" i="13"/>
  <c r="W1263" i="13"/>
  <c r="W1262" i="13"/>
  <c r="W1261" i="13"/>
  <c r="W1260" i="13"/>
  <c r="W1259" i="13"/>
  <c r="W1258" i="13"/>
  <c r="W1257" i="13"/>
  <c r="W1256" i="13"/>
  <c r="W1255" i="13"/>
  <c r="W1254" i="13"/>
  <c r="W1253" i="13"/>
  <c r="W1252" i="13"/>
  <c r="W1251" i="13"/>
  <c r="W1250" i="13"/>
  <c r="W1249" i="13"/>
  <c r="W1248" i="13"/>
  <c r="W1247" i="13"/>
  <c r="W1246" i="13"/>
  <c r="W1245" i="13"/>
  <c r="W1244" i="13"/>
  <c r="W1243" i="13"/>
  <c r="W1242" i="13"/>
  <c r="W1241" i="13"/>
  <c r="W1240" i="13"/>
  <c r="W1239" i="13"/>
  <c r="W1238" i="13"/>
  <c r="W1237" i="13"/>
  <c r="W1236" i="13"/>
  <c r="W1235" i="13"/>
  <c r="W1234" i="13"/>
  <c r="W1233" i="13"/>
  <c r="W1232" i="13"/>
  <c r="W1231" i="13"/>
  <c r="W1230" i="13"/>
  <c r="W1229" i="13"/>
  <c r="W1228" i="13"/>
  <c r="W1227" i="13"/>
  <c r="W1226" i="13"/>
  <c r="W1225" i="13"/>
  <c r="W1224" i="13"/>
  <c r="W1223" i="13"/>
  <c r="W1222" i="13"/>
  <c r="W1221" i="13"/>
  <c r="W1220" i="13"/>
  <c r="W1219" i="13"/>
  <c r="W1218" i="13"/>
  <c r="W1217" i="13"/>
  <c r="W1216" i="13"/>
  <c r="W1215" i="13"/>
  <c r="W1214" i="13"/>
  <c r="W1213" i="13"/>
  <c r="W1212" i="13"/>
  <c r="W1211" i="13"/>
  <c r="W1210" i="13"/>
  <c r="W1209" i="13"/>
  <c r="W1208" i="13"/>
  <c r="W1207" i="13"/>
  <c r="W1206" i="13"/>
  <c r="W1205" i="13"/>
  <c r="W1204" i="13"/>
  <c r="W1203" i="13"/>
  <c r="W1202" i="13"/>
  <c r="W1201" i="13"/>
  <c r="W1200" i="13"/>
  <c r="W1199" i="13"/>
  <c r="W1198" i="13"/>
  <c r="W1197" i="13"/>
  <c r="W1196" i="13"/>
  <c r="W1195" i="13"/>
  <c r="W1194" i="13"/>
  <c r="W1193" i="13"/>
  <c r="W1192" i="13"/>
  <c r="W1191" i="13"/>
  <c r="W1190" i="13"/>
  <c r="W1189" i="13"/>
  <c r="W1188" i="13"/>
  <c r="W1187" i="13"/>
  <c r="W1186" i="13"/>
  <c r="W1185" i="13"/>
  <c r="W1184" i="13"/>
  <c r="W1183" i="13"/>
  <c r="W1182" i="13"/>
  <c r="W1181" i="13"/>
  <c r="W1180" i="13"/>
  <c r="W1179" i="13"/>
  <c r="W1178" i="13"/>
  <c r="W1177" i="13"/>
  <c r="W1176" i="13"/>
  <c r="W1175" i="13"/>
  <c r="W1174" i="13"/>
  <c r="W1173" i="13"/>
  <c r="W1172" i="13"/>
  <c r="W1171" i="13"/>
  <c r="W1170" i="13"/>
  <c r="W1169" i="13"/>
  <c r="W1168" i="13"/>
  <c r="W1167" i="13"/>
  <c r="W1166" i="13"/>
  <c r="W1165" i="13"/>
  <c r="W1164" i="13"/>
  <c r="W1163" i="13"/>
  <c r="W1162" i="13"/>
  <c r="W1161" i="13"/>
  <c r="W1160" i="13"/>
  <c r="W1159" i="13"/>
  <c r="W1158" i="13"/>
  <c r="W1157" i="13"/>
  <c r="W1156" i="13"/>
  <c r="W1155" i="13"/>
  <c r="W1154" i="13"/>
  <c r="W1153" i="13"/>
  <c r="W1152" i="13"/>
  <c r="W1151" i="13"/>
  <c r="W1150" i="13"/>
  <c r="W1149" i="13"/>
  <c r="W1148" i="13"/>
  <c r="W1147" i="13"/>
  <c r="W1146" i="13"/>
  <c r="W1145" i="13"/>
  <c r="W1144" i="13"/>
  <c r="W1143" i="13"/>
  <c r="W1142" i="13"/>
  <c r="W1141" i="13"/>
  <c r="W1140" i="13"/>
  <c r="W1139" i="13"/>
  <c r="W1138" i="13"/>
  <c r="W1137" i="13"/>
  <c r="W1136" i="13"/>
  <c r="W1135" i="13"/>
  <c r="W1134" i="13"/>
  <c r="W1133" i="13"/>
  <c r="W1132" i="13"/>
  <c r="W1131" i="13"/>
  <c r="W1130" i="13"/>
  <c r="W1129" i="13"/>
  <c r="W1128" i="13"/>
  <c r="W1127" i="13"/>
  <c r="W1126" i="13"/>
  <c r="W1125" i="13"/>
  <c r="W1124" i="13"/>
  <c r="W1123" i="13"/>
  <c r="W1122" i="13"/>
  <c r="W1121" i="13"/>
  <c r="W1120" i="13"/>
  <c r="W1119" i="13"/>
  <c r="W1118" i="13"/>
  <c r="W1117" i="13"/>
  <c r="W1116" i="13"/>
  <c r="W1115" i="13"/>
  <c r="W1114" i="13"/>
  <c r="W1113" i="13"/>
  <c r="W1112" i="13"/>
  <c r="W1111" i="13"/>
  <c r="W1110" i="13"/>
  <c r="W1109" i="13"/>
  <c r="W1108" i="13"/>
  <c r="W1107" i="13"/>
  <c r="W1106" i="13"/>
  <c r="W1105" i="13"/>
  <c r="W1104" i="13"/>
  <c r="W1103" i="13"/>
  <c r="W1102" i="13"/>
  <c r="W1101" i="13"/>
  <c r="W1100" i="13"/>
  <c r="W1099" i="13"/>
  <c r="W1098" i="13"/>
  <c r="W1097" i="13"/>
  <c r="W1096" i="13"/>
  <c r="W1095" i="13"/>
  <c r="W1094" i="13"/>
  <c r="W1093" i="13"/>
  <c r="W1092" i="13"/>
  <c r="W1091" i="13"/>
  <c r="W1090" i="13"/>
  <c r="W1089" i="13"/>
  <c r="W1088" i="13"/>
  <c r="W1087" i="13"/>
  <c r="W1086" i="13"/>
  <c r="W1085" i="13"/>
  <c r="W1084" i="13"/>
  <c r="W1083" i="13"/>
  <c r="W1082" i="13"/>
  <c r="W1081" i="13"/>
  <c r="W1080" i="13"/>
  <c r="W1079" i="13"/>
  <c r="W1078" i="13"/>
  <c r="W1077" i="13"/>
  <c r="W1076" i="13"/>
  <c r="W1075" i="13"/>
  <c r="W1074" i="13"/>
  <c r="W1073" i="13"/>
  <c r="W1072" i="13"/>
  <c r="W1071" i="13"/>
  <c r="W1070" i="13"/>
  <c r="W1069" i="13"/>
  <c r="W1068" i="13"/>
  <c r="W1067" i="13"/>
  <c r="W1066" i="13"/>
  <c r="W1065" i="13"/>
  <c r="W1064" i="13"/>
  <c r="W1063" i="13"/>
  <c r="W1062" i="13"/>
  <c r="W1061" i="13"/>
  <c r="W1060" i="13"/>
  <c r="W1059" i="13"/>
  <c r="W1058" i="13"/>
  <c r="W1057" i="13"/>
  <c r="W1056" i="13"/>
  <c r="W1055" i="13"/>
  <c r="W1054" i="13"/>
  <c r="W1053" i="13"/>
  <c r="W1052" i="13"/>
  <c r="W1051" i="13"/>
  <c r="W1050" i="13"/>
  <c r="W1049" i="13"/>
  <c r="W1048" i="13"/>
  <c r="W1047" i="13"/>
  <c r="W1046" i="13"/>
  <c r="W1045" i="13"/>
  <c r="W1044" i="13"/>
  <c r="W1043" i="13"/>
  <c r="W1042" i="13"/>
  <c r="W1041" i="13"/>
  <c r="W1040" i="13"/>
  <c r="W1039" i="13"/>
  <c r="W1038" i="13"/>
  <c r="W1037" i="13"/>
  <c r="W1036" i="13"/>
  <c r="W1035" i="13"/>
  <c r="W1034" i="13"/>
  <c r="W1033" i="13"/>
  <c r="W1032" i="13"/>
  <c r="W1031" i="13"/>
  <c r="W1030" i="13"/>
  <c r="W1029" i="13"/>
  <c r="W1028" i="13"/>
  <c r="W1027" i="13"/>
  <c r="W1026" i="13"/>
  <c r="W1025" i="13"/>
  <c r="W1024" i="13"/>
  <c r="W1023" i="13"/>
  <c r="W1022" i="13"/>
  <c r="W1021" i="13"/>
  <c r="W1020" i="13"/>
  <c r="W1019" i="13"/>
  <c r="W1018" i="13"/>
  <c r="W1017" i="13"/>
  <c r="W1016" i="13"/>
  <c r="W1015" i="13"/>
  <c r="W1014" i="13"/>
  <c r="W1013" i="13"/>
  <c r="W1012" i="13"/>
  <c r="W1011" i="13"/>
  <c r="W1010" i="13"/>
  <c r="W1009" i="13"/>
  <c r="W1008" i="13"/>
  <c r="W1007" i="13"/>
  <c r="W1006" i="13"/>
  <c r="W1005" i="13"/>
  <c r="W1004" i="13"/>
  <c r="W1003" i="13"/>
  <c r="W1002" i="13"/>
  <c r="W1001" i="13"/>
  <c r="W1000" i="13"/>
  <c r="W999" i="13"/>
  <c r="W998" i="13"/>
  <c r="W997" i="13"/>
  <c r="W996" i="13"/>
  <c r="W995" i="13"/>
  <c r="W994" i="13"/>
  <c r="W993" i="13"/>
  <c r="W992" i="13"/>
  <c r="W991" i="13"/>
  <c r="W990" i="13"/>
  <c r="W989" i="13"/>
  <c r="W988" i="13"/>
  <c r="W987" i="13"/>
  <c r="W986" i="13"/>
  <c r="W985" i="13"/>
  <c r="W984" i="13"/>
  <c r="W983" i="13"/>
  <c r="W982" i="13"/>
  <c r="W981" i="13"/>
  <c r="W980" i="13"/>
  <c r="W979" i="13"/>
  <c r="W978" i="13"/>
  <c r="W977" i="13"/>
  <c r="W976" i="13"/>
  <c r="W975" i="13"/>
  <c r="W974" i="13"/>
  <c r="W973" i="13"/>
  <c r="W972" i="13"/>
  <c r="W971" i="13"/>
  <c r="W970" i="13"/>
  <c r="W969" i="13"/>
  <c r="W968" i="13"/>
  <c r="W967" i="13"/>
  <c r="W966" i="13"/>
  <c r="W965" i="13"/>
  <c r="W964" i="13"/>
  <c r="W963" i="13"/>
  <c r="W962" i="13"/>
  <c r="W961" i="13"/>
  <c r="W960" i="13"/>
  <c r="W959" i="13"/>
  <c r="W958" i="13"/>
  <c r="W957" i="13"/>
  <c r="W956" i="13"/>
  <c r="W955" i="13"/>
  <c r="W954" i="13"/>
  <c r="W953" i="13"/>
  <c r="W952" i="13"/>
  <c r="W951" i="13"/>
  <c r="W950" i="13"/>
  <c r="W949" i="13"/>
  <c r="W948" i="13"/>
  <c r="W947" i="13"/>
  <c r="W946" i="13"/>
  <c r="W945" i="13"/>
  <c r="W944" i="13"/>
  <c r="W943" i="13"/>
  <c r="W942" i="13"/>
  <c r="W941" i="13"/>
  <c r="W940" i="13"/>
  <c r="W939" i="13"/>
  <c r="W938" i="13"/>
  <c r="W937" i="13"/>
  <c r="W936" i="13"/>
  <c r="W935" i="13"/>
  <c r="W934" i="13"/>
  <c r="W933" i="13"/>
  <c r="W932" i="13"/>
  <c r="W931" i="13"/>
  <c r="W930" i="13"/>
  <c r="W929" i="13"/>
  <c r="W928" i="13"/>
  <c r="W927" i="13"/>
  <c r="W926" i="13"/>
  <c r="W925" i="13"/>
  <c r="W924" i="13"/>
  <c r="W923" i="13"/>
  <c r="W922" i="13"/>
  <c r="W921" i="13"/>
  <c r="W920" i="13"/>
  <c r="W919" i="13"/>
  <c r="W918" i="13"/>
  <c r="W917" i="13"/>
  <c r="W916" i="13"/>
  <c r="W915" i="13"/>
  <c r="W914" i="13"/>
  <c r="W913" i="13"/>
  <c r="W912" i="13"/>
  <c r="W911" i="13"/>
  <c r="W910" i="13"/>
  <c r="W909" i="13"/>
  <c r="W908" i="13"/>
  <c r="W907" i="13"/>
  <c r="W906" i="13"/>
  <c r="W905" i="13"/>
  <c r="W904" i="13"/>
  <c r="W903" i="13"/>
  <c r="W902" i="13"/>
  <c r="W901" i="13"/>
  <c r="W900" i="13"/>
  <c r="W899" i="13"/>
  <c r="W898" i="13"/>
  <c r="W897" i="13"/>
  <c r="W896" i="13"/>
  <c r="W895" i="13"/>
  <c r="W894" i="13"/>
  <c r="W893" i="13"/>
  <c r="W892" i="13"/>
  <c r="W891" i="13"/>
  <c r="W890" i="13"/>
  <c r="W889" i="13"/>
  <c r="W888" i="13"/>
  <c r="W887" i="13"/>
  <c r="W886" i="13"/>
  <c r="W885" i="13"/>
  <c r="W884" i="13"/>
  <c r="W883" i="13"/>
  <c r="W882" i="13"/>
  <c r="W881" i="13"/>
  <c r="W880" i="13"/>
  <c r="W879" i="13"/>
  <c r="W878" i="13"/>
  <c r="W877" i="13"/>
  <c r="W876" i="13"/>
  <c r="W875" i="13"/>
  <c r="W874" i="13"/>
  <c r="W873" i="13"/>
  <c r="W872" i="13"/>
  <c r="W871" i="13"/>
  <c r="W870" i="13"/>
  <c r="W869" i="13"/>
  <c r="W868" i="13"/>
  <c r="W867" i="13"/>
  <c r="W866" i="13"/>
  <c r="W865" i="13"/>
  <c r="W864" i="13"/>
  <c r="W863" i="13"/>
  <c r="W862" i="13"/>
  <c r="W861" i="13"/>
  <c r="W860" i="13"/>
  <c r="W859" i="13"/>
  <c r="W858" i="13"/>
  <c r="W857" i="13"/>
  <c r="W856" i="13"/>
  <c r="W855" i="13"/>
  <c r="W854" i="13"/>
  <c r="W853" i="13"/>
  <c r="W852" i="13"/>
  <c r="W851" i="13"/>
  <c r="W850" i="13"/>
  <c r="W849" i="13"/>
  <c r="W848" i="13"/>
  <c r="W847" i="13"/>
  <c r="W846" i="13"/>
  <c r="W845" i="13"/>
  <c r="W844" i="13"/>
  <c r="W843" i="13"/>
  <c r="W842" i="13"/>
  <c r="W841" i="13"/>
  <c r="W840" i="13"/>
  <c r="W839" i="13"/>
  <c r="W838" i="13"/>
  <c r="W837" i="13"/>
  <c r="W836" i="13"/>
  <c r="W835" i="13"/>
  <c r="W834" i="13"/>
  <c r="W833" i="13"/>
  <c r="W832" i="13"/>
  <c r="W831" i="13"/>
  <c r="W830" i="13"/>
  <c r="W829" i="13"/>
  <c r="W828" i="13"/>
  <c r="W827" i="13"/>
  <c r="W826" i="13"/>
  <c r="W825" i="13"/>
  <c r="W824" i="13"/>
  <c r="W823" i="13"/>
  <c r="W822" i="13"/>
  <c r="W821" i="13"/>
  <c r="W820" i="13"/>
  <c r="W819" i="13"/>
  <c r="W818" i="13"/>
  <c r="W817" i="13"/>
  <c r="W816" i="13"/>
  <c r="W815" i="13"/>
  <c r="W814" i="13"/>
  <c r="W813" i="13"/>
  <c r="W812" i="13"/>
  <c r="W811" i="13"/>
  <c r="W810" i="13"/>
  <c r="W809" i="13"/>
  <c r="W808" i="13"/>
  <c r="W807" i="13"/>
  <c r="W806" i="13"/>
  <c r="W805" i="13"/>
  <c r="W804" i="13"/>
  <c r="W803" i="13"/>
  <c r="W802" i="13"/>
  <c r="W801" i="13"/>
  <c r="W800" i="13"/>
  <c r="W799" i="13"/>
  <c r="W798" i="13"/>
  <c r="W797" i="13"/>
  <c r="W796" i="13"/>
  <c r="W795" i="13"/>
  <c r="W794" i="13"/>
  <c r="W793" i="13"/>
  <c r="W792" i="13"/>
  <c r="W791" i="13"/>
  <c r="W790" i="13"/>
  <c r="W789" i="13"/>
  <c r="W788" i="13"/>
  <c r="W787" i="13"/>
  <c r="W786" i="13"/>
  <c r="W785" i="13"/>
  <c r="W784" i="13"/>
  <c r="W783" i="13"/>
  <c r="W782" i="13"/>
  <c r="W781" i="13"/>
  <c r="W780" i="13"/>
  <c r="W779" i="13"/>
  <c r="W778" i="13"/>
  <c r="W777" i="13"/>
  <c r="W776" i="13"/>
  <c r="W775" i="13"/>
  <c r="W774" i="13"/>
  <c r="W773" i="13"/>
  <c r="W772" i="13"/>
  <c r="W771" i="13"/>
  <c r="W770" i="13"/>
  <c r="W769" i="13"/>
  <c r="W768" i="13"/>
  <c r="W767" i="13"/>
  <c r="W766" i="13"/>
  <c r="W765" i="13"/>
  <c r="W764" i="13"/>
  <c r="W763" i="13"/>
  <c r="W762" i="13"/>
  <c r="W761" i="13"/>
  <c r="W760" i="13"/>
  <c r="W759" i="13"/>
  <c r="W758" i="13"/>
  <c r="W757" i="13"/>
  <c r="W756" i="13"/>
  <c r="W755" i="13"/>
  <c r="W754" i="13"/>
  <c r="W753" i="13"/>
  <c r="W752" i="13"/>
  <c r="W751" i="13"/>
  <c r="W750" i="13"/>
  <c r="W749" i="13"/>
  <c r="W748" i="13"/>
  <c r="W747" i="13"/>
  <c r="W746" i="13"/>
  <c r="W745" i="13"/>
  <c r="W744" i="13"/>
  <c r="W743" i="13"/>
  <c r="W742" i="13"/>
  <c r="W741" i="13"/>
  <c r="W740" i="13"/>
  <c r="W739" i="13"/>
  <c r="W738" i="13"/>
  <c r="W737" i="13"/>
  <c r="W736" i="13"/>
  <c r="W735" i="13"/>
  <c r="W734" i="13"/>
  <c r="W733" i="13"/>
  <c r="W732" i="13"/>
  <c r="W731" i="13"/>
  <c r="W730" i="13"/>
  <c r="W729" i="13"/>
  <c r="W728" i="13"/>
  <c r="W727" i="13"/>
  <c r="W726" i="13"/>
  <c r="W725" i="13"/>
  <c r="W724" i="13"/>
  <c r="W723" i="13"/>
  <c r="W722" i="13"/>
  <c r="W721" i="13"/>
  <c r="W720" i="13"/>
  <c r="W719" i="13"/>
  <c r="W718" i="13"/>
  <c r="W717" i="13"/>
  <c r="W716" i="13"/>
  <c r="W715" i="13"/>
  <c r="W714" i="13"/>
  <c r="W713" i="13"/>
  <c r="W712" i="13"/>
  <c r="W711" i="13"/>
  <c r="W710" i="13"/>
  <c r="W709" i="13"/>
  <c r="W708" i="13"/>
  <c r="W707" i="13"/>
  <c r="W706" i="13"/>
  <c r="W705" i="13"/>
  <c r="W704" i="13"/>
  <c r="W703" i="13"/>
  <c r="W702" i="13"/>
  <c r="W701" i="13"/>
  <c r="W700" i="13"/>
  <c r="W699" i="13"/>
  <c r="W698" i="13"/>
  <c r="W697" i="13"/>
  <c r="W696" i="13"/>
  <c r="W695" i="13"/>
  <c r="W694" i="13"/>
  <c r="W693" i="13"/>
  <c r="W692" i="13"/>
  <c r="W691" i="13"/>
  <c r="W690" i="13"/>
  <c r="W689" i="13"/>
  <c r="W688" i="13"/>
  <c r="W687" i="13"/>
  <c r="W686" i="13"/>
  <c r="W685" i="13"/>
  <c r="W684" i="13"/>
  <c r="W683" i="13"/>
  <c r="W682" i="13"/>
  <c r="W681" i="13"/>
  <c r="W680" i="13"/>
  <c r="W679" i="13"/>
  <c r="W678" i="13"/>
  <c r="W677" i="13"/>
  <c r="W676" i="13"/>
  <c r="W675" i="13"/>
  <c r="W674" i="13"/>
  <c r="W673" i="13"/>
  <c r="W672" i="13"/>
  <c r="W671" i="13"/>
  <c r="W670" i="13"/>
  <c r="W669" i="13"/>
  <c r="W668" i="13"/>
  <c r="W667" i="13"/>
  <c r="W666" i="13"/>
  <c r="W665" i="13"/>
  <c r="W664" i="13"/>
  <c r="W663" i="13"/>
  <c r="W662" i="13"/>
  <c r="W661" i="13"/>
  <c r="W660" i="13"/>
  <c r="W659" i="13"/>
  <c r="W658" i="13"/>
  <c r="W657" i="13"/>
  <c r="W656" i="13"/>
  <c r="W655" i="13"/>
  <c r="W654" i="13"/>
  <c r="W653" i="13"/>
  <c r="W652" i="13"/>
  <c r="W651" i="13"/>
  <c r="W650" i="13"/>
  <c r="W649" i="13"/>
  <c r="W648" i="13"/>
  <c r="W647" i="13"/>
  <c r="W646" i="13"/>
  <c r="W645" i="13"/>
  <c r="W644" i="13"/>
  <c r="W643" i="13"/>
  <c r="W642" i="13"/>
  <c r="W641" i="13"/>
  <c r="W640" i="13"/>
  <c r="W639" i="13"/>
  <c r="W638" i="13"/>
  <c r="W637" i="13"/>
  <c r="W636" i="13"/>
  <c r="W635" i="13"/>
  <c r="W634" i="13"/>
  <c r="W633" i="13"/>
  <c r="W632" i="13"/>
  <c r="W631" i="13"/>
  <c r="W630" i="13"/>
  <c r="W629" i="13"/>
  <c r="W628" i="13"/>
  <c r="W627" i="13"/>
  <c r="W626" i="13"/>
  <c r="W625" i="13"/>
  <c r="W624" i="13"/>
  <c r="W623" i="13"/>
  <c r="W622" i="13"/>
  <c r="W621" i="13"/>
  <c r="W620" i="13"/>
  <c r="W619" i="13"/>
  <c r="W618" i="13"/>
  <c r="W617" i="13"/>
  <c r="W616" i="13"/>
  <c r="W615" i="13"/>
  <c r="W614" i="13"/>
  <c r="W613" i="13"/>
  <c r="W612" i="13"/>
  <c r="W611" i="13"/>
  <c r="W610" i="13"/>
  <c r="W609" i="13"/>
  <c r="W608" i="13"/>
  <c r="W607" i="13"/>
  <c r="W606" i="13"/>
  <c r="W605" i="13"/>
  <c r="W604" i="13"/>
  <c r="W603" i="13"/>
  <c r="W602" i="13"/>
  <c r="W601" i="13"/>
  <c r="W600" i="13"/>
  <c r="W599" i="13"/>
  <c r="W598" i="13"/>
  <c r="W597" i="13"/>
  <c r="W596" i="13"/>
  <c r="W595" i="13"/>
  <c r="W594" i="13"/>
  <c r="W593" i="13"/>
  <c r="W592" i="13"/>
  <c r="W591" i="13"/>
  <c r="W590" i="13"/>
  <c r="W589" i="13"/>
  <c r="W588" i="13"/>
  <c r="W587" i="13"/>
  <c r="W586" i="13"/>
  <c r="W585" i="13"/>
  <c r="W584" i="13"/>
  <c r="W583" i="13"/>
  <c r="W582" i="13"/>
  <c r="W581" i="13"/>
  <c r="W580" i="13"/>
  <c r="W579" i="13"/>
  <c r="W578" i="13"/>
  <c r="W577" i="13"/>
  <c r="W576" i="13"/>
  <c r="W575" i="13"/>
  <c r="W574" i="13"/>
  <c r="W573" i="13"/>
  <c r="W572" i="13"/>
  <c r="W571" i="13"/>
  <c r="W570" i="13"/>
  <c r="W569" i="13"/>
  <c r="W568" i="13"/>
  <c r="W567" i="13"/>
  <c r="W566" i="13"/>
  <c r="W565" i="13"/>
  <c r="W564" i="13"/>
  <c r="W563" i="13"/>
  <c r="W562" i="13"/>
  <c r="W561" i="13"/>
  <c r="W560" i="13"/>
  <c r="W559" i="13"/>
  <c r="W558" i="13"/>
  <c r="W557" i="13"/>
  <c r="W556" i="13"/>
  <c r="W555" i="13"/>
  <c r="W554" i="13"/>
  <c r="W553" i="13"/>
  <c r="W552" i="13"/>
  <c r="W551" i="13"/>
  <c r="W550" i="13"/>
  <c r="W549" i="13"/>
  <c r="W548" i="13"/>
  <c r="W547" i="13"/>
  <c r="W546" i="13"/>
  <c r="W545" i="13"/>
  <c r="W544" i="13"/>
  <c r="W543" i="13"/>
  <c r="W542" i="13"/>
  <c r="W541" i="13"/>
  <c r="W540" i="13"/>
  <c r="W539" i="13"/>
  <c r="W538" i="13"/>
  <c r="W537" i="13"/>
  <c r="W536" i="13"/>
  <c r="W535" i="13"/>
  <c r="W534" i="13"/>
  <c r="W533" i="13"/>
  <c r="W532" i="13"/>
  <c r="W531" i="13"/>
  <c r="W530" i="13"/>
  <c r="W529" i="13"/>
  <c r="W528" i="13"/>
  <c r="W527" i="13"/>
  <c r="W526" i="13"/>
  <c r="W525" i="13"/>
  <c r="W524" i="13"/>
  <c r="W523" i="13"/>
  <c r="W522" i="13"/>
  <c r="W521" i="13"/>
  <c r="W520" i="13"/>
  <c r="W519" i="13"/>
  <c r="W518" i="13"/>
  <c r="W517" i="13"/>
  <c r="W516" i="13"/>
  <c r="W515" i="13"/>
  <c r="W514" i="13"/>
  <c r="W513" i="13"/>
  <c r="W512" i="13"/>
  <c r="W511" i="13"/>
  <c r="W510" i="13"/>
  <c r="W509" i="13"/>
  <c r="W508" i="13"/>
  <c r="W507" i="13"/>
  <c r="W506" i="13"/>
  <c r="W505" i="13"/>
  <c r="W504" i="13"/>
  <c r="W503" i="13"/>
  <c r="W502" i="13"/>
  <c r="W501" i="13"/>
  <c r="W500" i="13"/>
  <c r="W499" i="13"/>
  <c r="W498" i="13"/>
  <c r="W497" i="13"/>
  <c r="W496" i="13"/>
  <c r="W495" i="13"/>
  <c r="W494" i="13"/>
  <c r="W493" i="13"/>
  <c r="W492" i="13"/>
  <c r="W491" i="13"/>
  <c r="W490" i="13"/>
  <c r="W489" i="13"/>
  <c r="W488" i="13"/>
  <c r="W487" i="13"/>
  <c r="W486" i="13"/>
  <c r="W485" i="13"/>
  <c r="W484" i="13"/>
  <c r="W483" i="13"/>
  <c r="W482" i="13"/>
  <c r="W481" i="13"/>
  <c r="W480" i="13"/>
  <c r="W479" i="13"/>
  <c r="W478" i="13"/>
  <c r="W477" i="13"/>
  <c r="W476" i="13"/>
  <c r="W475" i="13"/>
  <c r="W474" i="13"/>
  <c r="W473" i="13"/>
  <c r="W472" i="13"/>
  <c r="W471" i="13"/>
  <c r="W470" i="13"/>
  <c r="W469" i="13"/>
  <c r="W468" i="13"/>
  <c r="W467" i="13"/>
  <c r="W466" i="13"/>
  <c r="W465" i="13"/>
  <c r="W464" i="13"/>
  <c r="W463" i="13"/>
  <c r="W462" i="13"/>
  <c r="W461" i="13"/>
  <c r="W460" i="13"/>
  <c r="W459" i="13"/>
  <c r="W458" i="13"/>
  <c r="W457" i="13"/>
  <c r="W456" i="13"/>
  <c r="W455" i="13"/>
  <c r="W454" i="13"/>
  <c r="W453" i="13"/>
  <c r="W452" i="13"/>
  <c r="W451" i="13"/>
  <c r="W450" i="13"/>
  <c r="W449" i="13"/>
  <c r="W448" i="13"/>
  <c r="W447" i="13"/>
  <c r="W446" i="13"/>
  <c r="W445" i="13"/>
  <c r="W444" i="13"/>
  <c r="W443" i="13"/>
  <c r="W442" i="13"/>
  <c r="W441" i="13"/>
  <c r="W440" i="13"/>
  <c r="W439" i="13"/>
  <c r="W438" i="13"/>
  <c r="W437" i="13"/>
  <c r="W436" i="13"/>
  <c r="W435" i="13"/>
  <c r="W434" i="13"/>
  <c r="W433" i="13"/>
  <c r="W432" i="13"/>
  <c r="W431" i="13"/>
  <c r="W430" i="13"/>
  <c r="W429" i="13"/>
  <c r="W428" i="13"/>
  <c r="W427" i="13"/>
  <c r="W426" i="13"/>
  <c r="W425" i="13"/>
  <c r="W424" i="13"/>
  <c r="W423" i="13"/>
  <c r="W422" i="13"/>
  <c r="W421" i="13"/>
  <c r="W420" i="13"/>
  <c r="W419" i="13"/>
  <c r="W418" i="13"/>
  <c r="W417" i="13"/>
  <c r="W416" i="13"/>
  <c r="W415" i="13"/>
  <c r="W414" i="13"/>
  <c r="W413" i="13"/>
  <c r="W412" i="13"/>
  <c r="W411" i="13"/>
  <c r="W410" i="13"/>
  <c r="W409" i="13"/>
  <c r="W408" i="13"/>
  <c r="W407" i="13"/>
  <c r="W406" i="13"/>
  <c r="W405" i="13"/>
  <c r="W404" i="13"/>
  <c r="W403" i="13"/>
  <c r="W402" i="13"/>
  <c r="W401" i="13"/>
  <c r="W400" i="13"/>
  <c r="W399" i="13"/>
  <c r="W398" i="13"/>
  <c r="W397" i="13"/>
  <c r="W396" i="13"/>
  <c r="W395" i="13"/>
  <c r="W394" i="13"/>
  <c r="W393" i="13"/>
  <c r="W392" i="13"/>
  <c r="W391" i="13"/>
  <c r="W390" i="13"/>
  <c r="W389" i="13"/>
  <c r="W388" i="13"/>
  <c r="W387" i="13"/>
  <c r="W386" i="13"/>
  <c r="W385" i="13"/>
  <c r="W384" i="13"/>
  <c r="W383" i="13"/>
  <c r="W382" i="13"/>
  <c r="W381" i="13"/>
  <c r="W380" i="13"/>
  <c r="W379" i="13"/>
  <c r="W378" i="13"/>
  <c r="W377" i="13"/>
  <c r="W376" i="13"/>
  <c r="W375" i="13"/>
  <c r="W374" i="13"/>
  <c r="W373" i="13"/>
  <c r="W372" i="13"/>
  <c r="W371" i="13"/>
  <c r="W370" i="13"/>
  <c r="W369" i="13"/>
  <c r="W368" i="13"/>
  <c r="W367" i="13"/>
  <c r="W366" i="13"/>
  <c r="W365" i="13"/>
  <c r="W364" i="13"/>
  <c r="W363" i="13"/>
  <c r="W362" i="13"/>
  <c r="W361" i="13"/>
  <c r="W360" i="13"/>
  <c r="W359" i="13"/>
  <c r="W358" i="13"/>
  <c r="W357" i="13"/>
  <c r="W356" i="13"/>
  <c r="W355" i="13"/>
  <c r="W354" i="13"/>
  <c r="W353" i="13"/>
  <c r="W352" i="13"/>
  <c r="W351" i="13"/>
  <c r="W350" i="13"/>
  <c r="W349" i="13"/>
  <c r="W348" i="13"/>
  <c r="W347" i="13"/>
  <c r="W346" i="13"/>
  <c r="W345" i="13"/>
  <c r="W344" i="13"/>
  <c r="W343" i="13"/>
  <c r="W342" i="13"/>
  <c r="W341" i="13"/>
  <c r="W340" i="13"/>
  <c r="W339" i="13"/>
  <c r="W338" i="13"/>
  <c r="W337" i="13"/>
  <c r="W336" i="13"/>
  <c r="W335" i="13"/>
  <c r="W334" i="13"/>
  <c r="W333" i="13"/>
  <c r="W332" i="13"/>
  <c r="W331" i="13"/>
  <c r="W330" i="13"/>
  <c r="W329" i="13"/>
  <c r="W328" i="13"/>
  <c r="W327" i="13"/>
  <c r="W326" i="13"/>
  <c r="W325" i="13"/>
  <c r="W324" i="13"/>
  <c r="W323" i="13"/>
  <c r="W322" i="13"/>
  <c r="W321" i="13"/>
  <c r="W320" i="13"/>
  <c r="W319" i="13"/>
  <c r="W318" i="13"/>
  <c r="W317" i="13"/>
  <c r="W316" i="13"/>
  <c r="W315" i="13"/>
  <c r="W314" i="13"/>
  <c r="W313" i="13"/>
  <c r="W312" i="13"/>
  <c r="W311" i="13"/>
  <c r="W310" i="13"/>
  <c r="W309" i="13"/>
  <c r="W308" i="13"/>
  <c r="W307" i="13"/>
  <c r="W306" i="13"/>
  <c r="W305" i="13"/>
  <c r="W304" i="13"/>
  <c r="W303" i="13"/>
  <c r="W302" i="13"/>
  <c r="W301" i="13"/>
  <c r="W300" i="13"/>
  <c r="W299" i="13"/>
  <c r="W298" i="13"/>
  <c r="W297" i="13"/>
  <c r="W296" i="13"/>
  <c r="W295" i="13"/>
  <c r="W294" i="13"/>
  <c r="W293" i="13"/>
  <c r="W292" i="13"/>
  <c r="W291" i="13"/>
  <c r="W290" i="13"/>
  <c r="W289" i="13"/>
  <c r="W288" i="13"/>
  <c r="W287" i="13"/>
  <c r="W286" i="13"/>
  <c r="W285" i="13"/>
  <c r="W284" i="13"/>
  <c r="W283" i="13"/>
  <c r="W282" i="13"/>
  <c r="W281" i="13"/>
  <c r="W280" i="13"/>
  <c r="W279" i="13"/>
  <c r="W278" i="13"/>
  <c r="W277" i="13"/>
  <c r="W276" i="13"/>
  <c r="W275" i="13"/>
  <c r="W274" i="13"/>
  <c r="W273" i="13"/>
  <c r="W272" i="13"/>
  <c r="W271" i="13"/>
  <c r="W270" i="13"/>
  <c r="W269" i="13"/>
  <c r="W268" i="13"/>
  <c r="W267" i="13"/>
  <c r="W266" i="13"/>
  <c r="W265" i="13"/>
  <c r="W264" i="13"/>
  <c r="W263" i="13"/>
  <c r="W262" i="13"/>
  <c r="W261" i="13"/>
  <c r="W260" i="13"/>
  <c r="W259" i="13"/>
  <c r="W258" i="13"/>
  <c r="W257" i="13"/>
  <c r="W256" i="13"/>
  <c r="W255" i="13"/>
  <c r="W254" i="13"/>
  <c r="W253" i="13"/>
  <c r="W252" i="13"/>
  <c r="W251" i="13"/>
  <c r="W250" i="13"/>
  <c r="W249" i="13"/>
  <c r="W248" i="13"/>
  <c r="W247" i="13"/>
  <c r="W246" i="13"/>
  <c r="W245" i="13"/>
  <c r="W244" i="13"/>
  <c r="W243" i="13"/>
  <c r="W242" i="13"/>
  <c r="W241" i="13"/>
  <c r="W240" i="13"/>
  <c r="W239" i="13"/>
  <c r="W238" i="13"/>
  <c r="W237" i="13"/>
  <c r="W236" i="13"/>
  <c r="W235" i="13"/>
  <c r="W234" i="13"/>
  <c r="W233" i="13"/>
  <c r="W232" i="13"/>
  <c r="W231" i="13"/>
  <c r="W230" i="13"/>
  <c r="W229" i="13"/>
  <c r="W228" i="13"/>
  <c r="W227" i="13"/>
  <c r="W226" i="13"/>
  <c r="W225" i="13"/>
  <c r="W224" i="13"/>
  <c r="W223" i="13"/>
  <c r="W222" i="13"/>
  <c r="W221" i="13"/>
  <c r="W220" i="13"/>
  <c r="W219" i="13"/>
  <c r="W218" i="13"/>
  <c r="W217" i="13"/>
  <c r="W216" i="13"/>
  <c r="W215" i="13"/>
  <c r="W214" i="13"/>
  <c r="W213" i="13"/>
  <c r="W212" i="13"/>
  <c r="W211" i="13"/>
  <c r="W210" i="13"/>
  <c r="W209" i="13"/>
  <c r="W208" i="13"/>
  <c r="W207" i="13"/>
  <c r="W206" i="13"/>
  <c r="W205" i="13"/>
  <c r="W204" i="13"/>
  <c r="W203" i="13"/>
  <c r="W202" i="13"/>
  <c r="W201" i="13"/>
  <c r="W200" i="13"/>
  <c r="W199" i="13"/>
  <c r="W198" i="13"/>
  <c r="W197" i="13"/>
  <c r="W196" i="13"/>
  <c r="W195" i="13"/>
  <c r="W194" i="13"/>
  <c r="W193" i="13"/>
  <c r="W192" i="13"/>
  <c r="W191" i="13"/>
  <c r="W190" i="13"/>
  <c r="W189" i="13"/>
  <c r="W188" i="13"/>
  <c r="W187" i="13"/>
  <c r="W186" i="13"/>
  <c r="W185" i="13"/>
  <c r="W184" i="13"/>
  <c r="W183" i="13"/>
  <c r="W182" i="13"/>
  <c r="W181" i="13"/>
  <c r="W180" i="13"/>
  <c r="W179" i="13"/>
  <c r="W178" i="13"/>
  <c r="W177" i="13"/>
  <c r="W176" i="13"/>
  <c r="W175" i="13"/>
  <c r="W174" i="13"/>
  <c r="W173" i="13"/>
  <c r="W172" i="13"/>
  <c r="W171" i="13"/>
  <c r="W170" i="13"/>
  <c r="W169" i="13"/>
  <c r="W168" i="13"/>
  <c r="W167" i="13"/>
  <c r="W166" i="13"/>
  <c r="W165" i="13"/>
  <c r="W164" i="13"/>
  <c r="W163" i="13"/>
  <c r="W162" i="13"/>
  <c r="W161" i="13"/>
  <c r="W160" i="13"/>
  <c r="W159" i="13"/>
  <c r="W158" i="13"/>
  <c r="W157" i="13"/>
  <c r="W156" i="13"/>
  <c r="W155" i="13"/>
  <c r="W154" i="13"/>
  <c r="W153" i="13"/>
  <c r="W152" i="13"/>
  <c r="W151" i="13"/>
  <c r="W150" i="13"/>
  <c r="W149" i="13"/>
  <c r="W148" i="13"/>
  <c r="W147" i="13"/>
  <c r="W146" i="13"/>
  <c r="W145" i="13"/>
  <c r="W144" i="13"/>
  <c r="W143" i="13"/>
  <c r="W142" i="13"/>
  <c r="W141" i="13"/>
  <c r="W140" i="13"/>
  <c r="W139" i="13"/>
  <c r="W138" i="13"/>
  <c r="W137" i="13"/>
  <c r="W136" i="13"/>
  <c r="W135" i="13"/>
  <c r="W134" i="13"/>
  <c r="W133" i="13"/>
  <c r="W132" i="13"/>
  <c r="W131" i="13"/>
  <c r="W130" i="13"/>
  <c r="W129" i="13"/>
  <c r="W128" i="13"/>
  <c r="W127" i="13"/>
  <c r="W126" i="13"/>
  <c r="W125" i="13"/>
  <c r="W124" i="13"/>
  <c r="W123" i="13"/>
  <c r="W122" i="13"/>
  <c r="W121" i="13"/>
  <c r="W120" i="13"/>
  <c r="W119" i="13"/>
  <c r="W118" i="13"/>
  <c r="W117" i="13"/>
  <c r="W116" i="13"/>
  <c r="W115" i="13"/>
  <c r="W114" i="13"/>
  <c r="W113" i="13"/>
  <c r="W112" i="13"/>
  <c r="W111" i="13"/>
  <c r="W110" i="13"/>
  <c r="W109" i="13"/>
  <c r="W108" i="13"/>
  <c r="W107" i="13"/>
  <c r="W106" i="13"/>
  <c r="W105" i="13"/>
  <c r="W104" i="13"/>
  <c r="W103" i="13"/>
  <c r="W102" i="13"/>
  <c r="W101" i="13"/>
  <c r="W100" i="13"/>
  <c r="W99" i="13"/>
  <c r="W98" i="13"/>
  <c r="W97" i="13"/>
  <c r="W96" i="13"/>
  <c r="W95" i="13"/>
  <c r="W94" i="13"/>
  <c r="W93" i="13"/>
  <c r="W92" i="13"/>
  <c r="W91" i="13"/>
  <c r="W90" i="13"/>
  <c r="W89" i="13"/>
  <c r="W88" i="13"/>
  <c r="W87" i="13"/>
  <c r="W86" i="13"/>
  <c r="W85" i="13"/>
  <c r="W84" i="13"/>
  <c r="W83" i="13"/>
  <c r="W82" i="13"/>
  <c r="W81" i="13"/>
  <c r="W80" i="13"/>
  <c r="W79" i="13"/>
  <c r="W78" i="13"/>
  <c r="W77" i="13"/>
  <c r="W76" i="13"/>
  <c r="W75" i="13"/>
  <c r="W74" i="13"/>
  <c r="W73" i="13"/>
  <c r="W72" i="13"/>
  <c r="W71" i="13"/>
  <c r="W70" i="13"/>
  <c r="W69" i="13"/>
  <c r="W68" i="13"/>
  <c r="W67" i="13"/>
  <c r="W66" i="13"/>
  <c r="W65" i="13"/>
  <c r="W64" i="13"/>
  <c r="W63" i="13"/>
  <c r="W62" i="13"/>
  <c r="W61" i="13"/>
  <c r="W60" i="13"/>
  <c r="W59" i="13"/>
  <c r="W58" i="13"/>
  <c r="W57" i="13"/>
  <c r="W56" i="13"/>
  <c r="W55" i="13"/>
  <c r="W54" i="13"/>
  <c r="W53" i="13"/>
  <c r="W52" i="13"/>
  <c r="W51" i="13"/>
  <c r="W50" i="13"/>
  <c r="W49" i="13"/>
  <c r="W48" i="13"/>
  <c r="W47" i="13"/>
  <c r="W46" i="13"/>
  <c r="W45" i="13"/>
  <c r="W44" i="13"/>
  <c r="W43" i="13"/>
  <c r="W42" i="13"/>
  <c r="W41" i="13"/>
  <c r="W40" i="13"/>
  <c r="W39" i="13"/>
  <c r="W38" i="13"/>
  <c r="W37" i="13"/>
  <c r="W36" i="13"/>
  <c r="W35" i="13"/>
  <c r="W34" i="13"/>
  <c r="W33" i="13"/>
  <c r="W32" i="13"/>
  <c r="W31" i="13"/>
  <c r="W30" i="13"/>
  <c r="W29" i="13"/>
  <c r="W28" i="13"/>
  <c r="W27" i="13"/>
  <c r="W26" i="13"/>
  <c r="W25" i="13"/>
  <c r="W24" i="13"/>
  <c r="W23" i="13"/>
  <c r="E23" i="13" a="1"/>
  <c r="E23" i="13" s="1"/>
  <c r="W22" i="13"/>
  <c r="W21" i="13"/>
  <c r="E21" i="13"/>
  <c r="W20" i="13"/>
  <c r="W19" i="13"/>
  <c r="W18" i="13"/>
  <c r="W17" i="13"/>
  <c r="W16" i="13"/>
  <c r="W15" i="13"/>
  <c r="W14" i="13"/>
  <c r="W13" i="13"/>
  <c r="W12" i="13"/>
  <c r="W11" i="13"/>
  <c r="W10" i="13"/>
  <c r="W9" i="13"/>
  <c r="W8" i="13"/>
  <c r="W7" i="13"/>
  <c r="W6" i="13"/>
  <c r="W5" i="13"/>
  <c r="W4" i="13"/>
  <c r="W3" i="13"/>
  <c r="W2" i="13"/>
  <c r="B3" i="13" a="1"/>
  <c r="B42" i="13" a="1"/>
  <c r="B60" i="13" a="1"/>
  <c r="B41" i="13" a="1"/>
  <c r="C95" i="13" a="1"/>
  <c r="D114" i="13" a="1"/>
  <c r="E56" i="13" a="1"/>
  <c r="B113" i="13" a="1"/>
  <c r="D90" i="13" a="1"/>
  <c r="B125" i="13" a="1"/>
  <c r="C35" i="13" a="1"/>
  <c r="B92" i="13" a="1"/>
  <c r="B93" i="13" a="1"/>
  <c r="C89" i="13" a="1"/>
  <c r="B37" i="13" a="1"/>
  <c r="E87" i="13" a="1"/>
  <c r="B63" i="13" a="1"/>
  <c r="B47" i="13" a="1"/>
  <c r="C50" i="13" a="1"/>
  <c r="C5" i="13" a="1"/>
  <c r="D43" i="13" a="1"/>
  <c r="C30" i="13" a="1"/>
  <c r="C48" i="13" a="1"/>
  <c r="D63" i="13" a="1"/>
  <c r="D87" i="13" a="1"/>
  <c r="D42" i="13" a="1"/>
  <c r="D32" i="13" a="1"/>
  <c r="D50" i="13" a="1"/>
  <c r="E53" i="13" a="1"/>
  <c r="E97" i="13" a="1"/>
  <c r="B112" i="13" a="1"/>
  <c r="D66" i="13" a="1"/>
  <c r="C75" i="13" a="1"/>
  <c r="B84" i="13" a="1"/>
  <c r="D35" i="13" a="1"/>
  <c r="B114" i="13" a="1"/>
  <c r="C117" i="13" a="1"/>
  <c r="B53" i="13" a="1"/>
  <c r="C38" i="13" a="1"/>
  <c r="C47" i="13" a="1"/>
  <c r="D96" i="13" a="1"/>
  <c r="C91" i="13" a="1"/>
  <c r="D83" i="13" a="1"/>
  <c r="C4" i="13" a="1"/>
  <c r="B45" i="13" a="1"/>
  <c r="C3" i="13" a="1"/>
  <c r="D46" i="13" a="1"/>
  <c r="B30" i="13" a="1"/>
  <c r="B48" i="13" a="1"/>
  <c r="D31" i="13" a="1"/>
  <c r="C58" i="13" a="1"/>
  <c r="B33" i="13" a="1"/>
  <c r="B51" i="13" a="1"/>
  <c r="E37" i="13" a="1"/>
  <c r="B50" i="13" a="1"/>
  <c r="B74" i="13" a="1"/>
  <c r="D30" i="13" a="1"/>
  <c r="B65" i="13" a="1"/>
  <c r="B40" i="13" a="1"/>
  <c r="C37" i="13" a="1"/>
  <c r="C61" i="13" a="1"/>
  <c r="C106" i="13" a="1"/>
  <c r="E42" i="13" a="1"/>
  <c r="C87" i="13" a="1"/>
  <c r="E117" i="13" a="1"/>
  <c r="B72" i="13" a="1"/>
  <c r="B109" i="13" a="1"/>
  <c r="D91" i="13" a="1"/>
  <c r="E92" i="13" a="1"/>
  <c r="D53" i="13" a="1"/>
  <c r="C109" i="13" a="1"/>
  <c r="E90" i="13" a="1"/>
  <c r="E120" i="13" a="1"/>
  <c r="C88" i="13" a="1"/>
  <c r="C112" i="13" a="1"/>
  <c r="D86" i="13" a="1"/>
  <c r="C32" i="13" a="1"/>
  <c r="E45" i="13" a="1"/>
  <c r="D88" i="13" a="1"/>
  <c r="E70" i="13" a="1"/>
  <c r="B55" i="13" a="1"/>
  <c r="B97" i="13" a="1"/>
  <c r="B124" i="13" a="1"/>
  <c r="C84" i="13" a="1"/>
  <c r="C103" i="13" a="1"/>
  <c r="D52" i="13" a="1"/>
  <c r="C39" i="13" a="1"/>
  <c r="D51" i="13" a="1"/>
  <c r="D75" i="13" a="1"/>
  <c r="D33" i="13" a="1"/>
  <c r="B71" i="13" a="1"/>
  <c r="D41" i="13" a="1"/>
  <c r="E38" i="13" a="1"/>
  <c r="B64" i="13" a="1"/>
  <c r="E110" i="13" a="1"/>
  <c r="E48" i="13" a="1"/>
  <c r="E89" i="13" a="1"/>
  <c r="B120" i="13" a="1"/>
  <c r="C77" i="13" a="1"/>
  <c r="C111" i="13" a="1"/>
  <c r="C53" i="13" a="1"/>
  <c r="D95" i="13" a="1"/>
  <c r="D56" i="13" a="1"/>
  <c r="E113" i="13" a="1"/>
  <c r="C93" i="13" a="1"/>
  <c r="D34" i="13" a="1"/>
  <c r="B36" i="13" a="1"/>
  <c r="B54" i="13" a="1"/>
  <c r="E40" i="13" a="1"/>
  <c r="D54" i="13" a="1"/>
  <c r="D78" i="13" a="1"/>
  <c r="B35" i="13" a="1"/>
  <c r="B77" i="13" a="1"/>
  <c r="B43" i="13" a="1"/>
  <c r="C40" i="13" a="1"/>
  <c r="B69" i="13" a="1"/>
  <c r="C115" i="13" a="1"/>
  <c r="E52" i="13" a="1"/>
  <c r="D92" i="13" a="1"/>
  <c r="D124" i="13" a="1"/>
  <c r="E79" i="13" a="1"/>
  <c r="D113" i="13" a="1"/>
  <c r="C56" i="13" a="1"/>
  <c r="B98" i="13" a="1"/>
  <c r="D59" i="13" a="1"/>
  <c r="C118" i="13" a="1"/>
  <c r="E95" i="13" a="1"/>
  <c r="D127" i="13" a="1"/>
  <c r="B96" i="13" a="1"/>
  <c r="C121" i="13" a="1"/>
  <c r="B99" i="13" a="1"/>
  <c r="C62" i="13" a="1"/>
  <c r="C54" i="13" a="1"/>
  <c r="C96" i="13" a="1"/>
  <c r="B81" i="13" a="1"/>
  <c r="B61" i="13" a="1"/>
  <c r="D101" i="13" a="1"/>
  <c r="D128" i="13" a="1"/>
  <c r="D89" i="13" a="1"/>
  <c r="E29" i="13" a="1"/>
  <c r="E125" i="13" a="1"/>
  <c r="C57" i="13" a="1"/>
  <c r="B101" i="13" a="1"/>
  <c r="B66" i="13" a="1"/>
  <c r="D125" i="13" a="1"/>
  <c r="D94" i="13" a="1"/>
  <c r="E43" i="13" a="1"/>
  <c r="B38" i="13" a="1"/>
  <c r="C43" i="13" a="1"/>
  <c r="C124" i="13" a="1"/>
  <c r="E58" i="13" a="1"/>
  <c r="B129" i="13" a="1"/>
  <c r="D64" i="13" a="1"/>
  <c r="C67" i="13" a="1"/>
  <c r="D100" i="13" a="1"/>
  <c r="E100" i="13" a="1"/>
  <c r="B88" i="13" a="1"/>
  <c r="D105" i="13" a="1"/>
  <c r="C71" i="13" a="1"/>
  <c r="D103" i="13" a="1"/>
  <c r="C29" i="13" a="1"/>
  <c r="C45" i="13" a="1"/>
  <c r="D84" i="13" a="1"/>
  <c r="D47" i="13" a="1"/>
  <c r="C79" i="13" a="1"/>
  <c r="D61" i="13" a="1"/>
  <c r="E50" i="13" a="1"/>
  <c r="C120" i="13" a="1"/>
  <c r="B70" i="13" a="1"/>
  <c r="E102" i="13" a="1"/>
  <c r="B103" i="13" a="1"/>
  <c r="E111" i="13" a="1"/>
  <c r="B110" i="13" a="1"/>
  <c r="E73" i="13" a="1"/>
  <c r="B104" i="13" a="1"/>
  <c r="E46" i="13" a="1"/>
  <c r="B49" i="13" a="1"/>
  <c r="B82" i="13" a="1"/>
  <c r="E66" i="13" a="1"/>
  <c r="B121" i="13" a="1"/>
  <c r="B116" i="13" a="1"/>
  <c r="D67" i="13" a="1"/>
  <c r="E67" i="13" a="1"/>
  <c r="E57" i="13" a="1"/>
  <c r="D65" i="13" a="1"/>
  <c r="C76" i="13" a="1"/>
  <c r="D108" i="13" a="1"/>
  <c r="E47" i="13" a="1"/>
  <c r="C69" i="13" a="1"/>
  <c r="E124" i="13" a="1"/>
  <c r="E82" i="13" a="1"/>
  <c r="C107" i="13" a="1"/>
  <c r="E60" i="13" a="1"/>
  <c r="B119" i="13" a="1"/>
  <c r="B79" i="13" a="1"/>
  <c r="E31" i="13" a="1"/>
  <c r="B34" i="13" a="1"/>
  <c r="C92" i="13" a="1"/>
  <c r="E71" i="13" a="1"/>
  <c r="E83" i="13" a="1"/>
  <c r="D77" i="13" a="1"/>
  <c r="D109" i="13" a="1"/>
  <c r="C63" i="13" a="1"/>
  <c r="E75" i="13" a="1"/>
  <c r="B115" i="13" a="1"/>
  <c r="C33" i="13" a="1"/>
  <c r="D48" i="13" a="1"/>
  <c r="E94" i="13" a="1"/>
  <c r="D74" i="13" a="1"/>
  <c r="E61" i="13" a="1"/>
  <c r="D129" i="13" a="1"/>
  <c r="B78" i="13" a="1"/>
  <c r="E65" i="13" a="1"/>
  <c r="B128" i="13" a="1"/>
  <c r="D71" i="13" a="1"/>
  <c r="E34" i="13" a="1"/>
  <c r="C34" i="13" a="1"/>
  <c r="C97" i="13" a="1"/>
  <c r="D79" i="13" a="1"/>
  <c r="E109" i="13" a="1"/>
  <c r="C116" i="13" a="1"/>
  <c r="E127" i="13" a="1"/>
  <c r="E33" i="13" a="1"/>
  <c r="D119" i="13" a="1"/>
  <c r="D126" i="13" a="1"/>
  <c r="C36" i="13" a="1"/>
  <c r="D38" i="13" a="1"/>
  <c r="E101" i="13" a="1"/>
  <c r="E84" i="13" a="1"/>
  <c r="C90" i="13" a="1"/>
  <c r="D85" i="13" a="1"/>
  <c r="E85" i="13" a="1"/>
  <c r="E39" i="13" a="1"/>
  <c r="D37" i="13" a="1"/>
  <c r="D55" i="13" a="1"/>
  <c r="C42" i="13" a="1"/>
  <c r="B56" i="13" a="1"/>
  <c r="B80" i="13" a="1"/>
  <c r="D36" i="13" a="1"/>
  <c r="B83" i="13" a="1"/>
  <c r="D44" i="13" a="1"/>
  <c r="E41" i="13" a="1"/>
  <c r="C74" i="13" a="1"/>
  <c r="E119" i="13" a="1"/>
  <c r="E55" i="13" a="1"/>
  <c r="D97" i="13" a="1"/>
  <c r="E126" i="13" a="1"/>
  <c r="C82" i="13" a="1"/>
  <c r="E115" i="13" a="1"/>
  <c r="C59" i="13" a="1"/>
  <c r="D102" i="13" a="1"/>
  <c r="E64" i="13" a="1"/>
  <c r="E122" i="13" a="1"/>
  <c r="C98" i="13" a="1"/>
  <c r="E129" i="13" a="1"/>
  <c r="D98" i="13" a="1"/>
  <c r="C101" i="13" a="1"/>
  <c r="C80" i="13" a="1"/>
  <c r="C86" i="13" a="1"/>
  <c r="E103" i="13" a="1"/>
  <c r="D29" i="13" a="1"/>
  <c r="D57" i="13" a="1"/>
  <c r="D81" i="13" a="1"/>
  <c r="B46" i="13" a="1"/>
  <c r="E76" i="13" a="1"/>
  <c r="E99" i="13" a="1"/>
  <c r="B85" i="13" a="1"/>
  <c r="B107" i="13" a="1"/>
  <c r="C127" i="13" a="1"/>
  <c r="E59" i="13" a="1"/>
  <c r="E51" i="13" a="1"/>
  <c r="C60" i="13" a="1"/>
  <c r="E88" i="13" a="1"/>
  <c r="B106" i="13" a="1"/>
  <c r="D99" i="13" a="1"/>
  <c r="D58" i="13" a="1"/>
  <c r="D60" i="13" a="1"/>
  <c r="D39" i="13" a="1"/>
  <c r="E44" i="13" a="1"/>
  <c r="E128" i="13" a="1"/>
  <c r="B102" i="13" a="1"/>
  <c r="B90" i="13" a="1"/>
  <c r="E69" i="13" a="1"/>
  <c r="D62" i="13" a="1"/>
  <c r="C65" i="13" a="1"/>
  <c r="E54" i="13" a="1"/>
  <c r="E62" i="13" a="1"/>
  <c r="E98" i="13" a="1"/>
  <c r="C108" i="13" a="1"/>
  <c r="B29" i="13" a="1"/>
  <c r="B62" i="13" a="1"/>
  <c r="B31" i="13" a="1"/>
  <c r="C46" i="13" a="1"/>
  <c r="C122" i="13" a="1"/>
  <c r="C104" i="13" a="1"/>
  <c r="D122" i="13" a="1"/>
  <c r="B75" i="13" a="1"/>
  <c r="B105" i="13" a="1"/>
  <c r="D107" i="13" a="1"/>
  <c r="C125" i="13" a="1"/>
  <c r="B108" i="13" a="1"/>
  <c r="E63" i="13" a="1"/>
  <c r="B87" i="13" a="1"/>
  <c r="E107" i="13" a="1"/>
  <c r="E74" i="13" a="1"/>
  <c r="E72" i="13" a="1"/>
  <c r="C70" i="13" a="1"/>
  <c r="D70" i="13" a="1"/>
  <c r="D121" i="13" a="1"/>
  <c r="E112" i="13" a="1"/>
  <c r="E49" i="13" a="1"/>
  <c r="C31" i="13" a="1"/>
  <c r="C114" i="13" a="1"/>
  <c r="E108" i="13" a="1"/>
  <c r="B100" i="13" a="1"/>
  <c r="C85" i="13" a="1"/>
  <c r="E118" i="13" a="1"/>
  <c r="B117" i="13" a="1"/>
  <c r="D123" i="13" a="1"/>
  <c r="D117" i="13" a="1"/>
  <c r="B32" i="13" a="1"/>
  <c r="C52" i="13" a="1"/>
  <c r="B94" i="13" a="1"/>
  <c r="B111" i="13" a="1"/>
  <c r="C129" i="13" a="1"/>
  <c r="E77" i="13" a="1"/>
  <c r="C123" i="13" a="1"/>
  <c r="D68" i="13" a="1"/>
  <c r="C41" i="13" a="1"/>
  <c r="B122" i="13" a="1"/>
  <c r="B44" i="13" a="1"/>
  <c r="C55" i="13" a="1"/>
  <c r="E30" i="13" a="1"/>
  <c r="C113" i="13" a="1"/>
  <c r="C100" i="13" a="1"/>
  <c r="C83" i="13" a="1"/>
  <c r="B126" i="13" a="1"/>
  <c r="E91" i="13" a="1"/>
  <c r="D76" i="13" a="1"/>
  <c r="D49" i="13" a="1"/>
  <c r="E35" i="13" a="1"/>
  <c r="E36" i="13" a="1"/>
  <c r="D115" i="13" a="1"/>
  <c r="E104" i="13" a="1"/>
  <c r="D118" i="13" a="1"/>
  <c r="E78" i="13" a="1"/>
  <c r="B52" i="13" a="1"/>
  <c r="B39" i="13" a="1"/>
  <c r="B57" i="13" a="1"/>
  <c r="B89" i="13" a="1"/>
  <c r="B118" i="13" a="1"/>
  <c r="E105" i="13" a="1"/>
  <c r="B95" i="13" a="1"/>
  <c r="D111" i="13" a="1"/>
  <c r="C110" i="13" a="1"/>
  <c r="C119" i="13" a="1"/>
  <c r="B86" i="13" a="1"/>
  <c r="C72" i="13" a="1"/>
  <c r="D112" i="13" a="1"/>
  <c r="D110" i="13" a="1"/>
  <c r="D106" i="13" a="1"/>
  <c r="E114" i="13" a="1"/>
  <c r="C66" i="13" a="1"/>
  <c r="D45" i="13" a="1"/>
  <c r="B127" i="13" a="1"/>
  <c r="D116" i="13" a="1"/>
  <c r="B68" i="13" a="1"/>
  <c r="C102" i="13" a="1"/>
  <c r="E123" i="13" a="1"/>
  <c r="D69" i="13" a="1"/>
  <c r="C64" i="13" a="1"/>
  <c r="D73" i="13" a="1"/>
  <c r="B59" i="13" a="1"/>
  <c r="B67" i="13" a="1"/>
  <c r="B76" i="13" a="1"/>
  <c r="D40" i="13" a="1"/>
  <c r="D120" i="13" a="1"/>
  <c r="C49" i="13" a="1"/>
  <c r="B73" i="13" a="1"/>
  <c r="E68" i="13" a="1"/>
  <c r="E32" i="13" a="1"/>
  <c r="D82" i="13" a="1"/>
  <c r="C78" i="13" a="1"/>
  <c r="D93" i="13" a="1"/>
  <c r="D104" i="13" a="1"/>
  <c r="E80" i="13" a="1"/>
  <c r="D72" i="13" a="1"/>
  <c r="E106" i="13" a="1"/>
  <c r="C128" i="13" a="1"/>
  <c r="B91" i="13" a="1"/>
  <c r="C126" i="13" a="1"/>
  <c r="E116" i="13" a="1"/>
  <c r="E81" i="13" a="1"/>
  <c r="C105" i="13" a="1"/>
  <c r="E96" i="13" a="1"/>
  <c r="E86" i="13" a="1"/>
  <c r="C44" i="13" a="1"/>
  <c r="C51" i="13" a="1"/>
  <c r="C81" i="13" a="1"/>
  <c r="E93" i="13" a="1"/>
  <c r="C68" i="13" a="1"/>
  <c r="C73" i="13" a="1"/>
  <c r="B58" i="13" a="1"/>
  <c r="C94" i="13" a="1"/>
  <c r="D80" i="13" a="1"/>
  <c r="C99" i="13" a="1"/>
  <c r="B123" i="13" a="1"/>
  <c r="E121" i="13" a="1"/>
  <c r="E121" i="13" l="1"/>
  <c r="B123" i="13"/>
  <c r="C99" i="13"/>
  <c r="D80" i="13"/>
  <c r="H80" i="13" s="1"/>
  <c r="C94" i="13"/>
  <c r="B58" i="13"/>
  <c r="C73" i="13"/>
  <c r="C68" i="13"/>
  <c r="E93" i="13"/>
  <c r="C81" i="13"/>
  <c r="C51" i="13"/>
  <c r="C44" i="13"/>
  <c r="E86" i="13"/>
  <c r="E96" i="13"/>
  <c r="C105" i="13"/>
  <c r="E81" i="13"/>
  <c r="E116" i="13"/>
  <c r="C126" i="13"/>
  <c r="B91" i="13"/>
  <c r="C128" i="13"/>
  <c r="E106" i="13"/>
  <c r="D72" i="13"/>
  <c r="H72" i="13" s="1"/>
  <c r="E80" i="13"/>
  <c r="D104" i="13"/>
  <c r="H104" i="13" s="1"/>
  <c r="D93" i="13"/>
  <c r="H93" i="13" s="1"/>
  <c r="C78" i="13"/>
  <c r="D82" i="13"/>
  <c r="H82" i="13" s="1"/>
  <c r="E32" i="13"/>
  <c r="E68" i="13"/>
  <c r="B73" i="13"/>
  <c r="C49" i="13"/>
  <c r="D120" i="13"/>
  <c r="H120" i="13" s="1"/>
  <c r="D40" i="13"/>
  <c r="H40" i="13" s="1"/>
  <c r="B76" i="13"/>
  <c r="B67" i="13"/>
  <c r="B59" i="13"/>
  <c r="D73" i="13"/>
  <c r="H73" i="13" s="1"/>
  <c r="C64" i="13"/>
  <c r="D69" i="13"/>
  <c r="H69" i="13" s="1"/>
  <c r="E123" i="13"/>
  <c r="C102" i="13"/>
  <c r="B68" i="13"/>
  <c r="D116" i="13"/>
  <c r="H116" i="13" s="1"/>
  <c r="B127" i="13"/>
  <c r="D45" i="13"/>
  <c r="H45" i="13" s="1"/>
  <c r="C66" i="13"/>
  <c r="E114" i="13"/>
  <c r="D106" i="13"/>
  <c r="H106" i="13" s="1"/>
  <c r="D110" i="13"/>
  <c r="H110" i="13" s="1"/>
  <c r="D112" i="13"/>
  <c r="H112" i="13" s="1"/>
  <c r="C72" i="13"/>
  <c r="B86" i="13"/>
  <c r="C119" i="13"/>
  <c r="C110" i="13"/>
  <c r="D111" i="13"/>
  <c r="H111" i="13" s="1"/>
  <c r="B95" i="13"/>
  <c r="E105" i="13"/>
  <c r="B118" i="13"/>
  <c r="B89" i="13"/>
  <c r="B57" i="13"/>
  <c r="B39" i="13"/>
  <c r="B52" i="13"/>
  <c r="E78" i="13"/>
  <c r="D118" i="13"/>
  <c r="H118" i="13" s="1"/>
  <c r="E104" i="13"/>
  <c r="D115" i="13"/>
  <c r="H115" i="13" s="1"/>
  <c r="E36" i="13"/>
  <c r="E35" i="13"/>
  <c r="D49" i="13"/>
  <c r="H49" i="13" s="1"/>
  <c r="D76" i="13"/>
  <c r="H76" i="13" s="1"/>
  <c r="E91" i="13"/>
  <c r="B126" i="13"/>
  <c r="C83" i="13"/>
  <c r="C100" i="13"/>
  <c r="C113" i="13"/>
  <c r="E30" i="13"/>
  <c r="C55" i="13"/>
  <c r="B44" i="13"/>
  <c r="B122" i="13"/>
  <c r="C41" i="13"/>
  <c r="D68" i="13"/>
  <c r="H68" i="13" s="1"/>
  <c r="C123" i="13"/>
  <c r="E77" i="13"/>
  <c r="C129" i="13"/>
  <c r="B111" i="13"/>
  <c r="B94" i="13"/>
  <c r="C52" i="13"/>
  <c r="B32" i="13"/>
  <c r="D117" i="13"/>
  <c r="H117" i="13" s="1"/>
  <c r="D123" i="13"/>
  <c r="H123" i="13" s="1"/>
  <c r="N4954" i="13" s="1"/>
  <c r="B117" i="13"/>
  <c r="E118" i="13"/>
  <c r="C85" i="13"/>
  <c r="B100" i="13"/>
  <c r="E108" i="13"/>
  <c r="C114" i="13"/>
  <c r="C31" i="13"/>
  <c r="E49" i="13"/>
  <c r="E112" i="13"/>
  <c r="D121" i="13"/>
  <c r="H121" i="13" s="1"/>
  <c r="D70" i="13"/>
  <c r="H70" i="13" s="1"/>
  <c r="C70" i="13"/>
  <c r="E72" i="13"/>
  <c r="E74" i="13"/>
  <c r="E107" i="13"/>
  <c r="B87" i="13"/>
  <c r="E63" i="13"/>
  <c r="B108" i="13"/>
  <c r="C125" i="13"/>
  <c r="D107" i="13"/>
  <c r="H107" i="13" s="1"/>
  <c r="B105" i="13"/>
  <c r="B75" i="13"/>
  <c r="D122" i="13"/>
  <c r="H122" i="13" s="1"/>
  <c r="C104" i="13"/>
  <c r="C122" i="13"/>
  <c r="C46" i="13"/>
  <c r="B31" i="13"/>
  <c r="B62" i="13"/>
  <c r="B29" i="13"/>
  <c r="C108" i="13"/>
  <c r="E98" i="13"/>
  <c r="E62" i="13"/>
  <c r="E54" i="13"/>
  <c r="C65" i="13"/>
  <c r="D62" i="13"/>
  <c r="H62" i="13" s="1"/>
  <c r="N2828" i="13" s="1"/>
  <c r="E69" i="13"/>
  <c r="B90" i="13"/>
  <c r="B102" i="13"/>
  <c r="E128" i="13"/>
  <c r="E44" i="13"/>
  <c r="D39" i="13"/>
  <c r="H39" i="13" s="1"/>
  <c r="D60" i="13"/>
  <c r="H60" i="13" s="1"/>
  <c r="N2637" i="13" s="1"/>
  <c r="D58" i="13"/>
  <c r="H58" i="13" s="1"/>
  <c r="D99" i="13"/>
  <c r="H99" i="13" s="1"/>
  <c r="N4031" i="13" s="1"/>
  <c r="B106" i="13"/>
  <c r="E88" i="13"/>
  <c r="C60" i="13"/>
  <c r="E51" i="13"/>
  <c r="E59" i="13"/>
  <c r="C127" i="13"/>
  <c r="B107" i="13"/>
  <c r="B85" i="13"/>
  <c r="E99" i="13"/>
  <c r="E76" i="13"/>
  <c r="B46" i="13"/>
  <c r="D81" i="13"/>
  <c r="H81" i="13" s="1"/>
  <c r="N3916" i="13" s="1"/>
  <c r="D57" i="13"/>
  <c r="H57" i="13" s="1"/>
  <c r="D29" i="13"/>
  <c r="H29" i="13" s="1"/>
  <c r="E103" i="13"/>
  <c r="C86" i="13"/>
  <c r="C80" i="13"/>
  <c r="C101" i="13"/>
  <c r="D98" i="13"/>
  <c r="H98" i="13" s="1"/>
  <c r="E129" i="13"/>
  <c r="C98" i="13"/>
  <c r="E122" i="13"/>
  <c r="E64" i="13"/>
  <c r="D102" i="13"/>
  <c r="H102" i="13" s="1"/>
  <c r="N4589" i="13" s="1"/>
  <c r="C59" i="13"/>
  <c r="E115" i="13"/>
  <c r="C82" i="13"/>
  <c r="E126" i="13"/>
  <c r="D97" i="13"/>
  <c r="H97" i="13" s="1"/>
  <c r="E55" i="13"/>
  <c r="E119" i="13"/>
  <c r="C74" i="13"/>
  <c r="E41" i="13"/>
  <c r="D44" i="13"/>
  <c r="H44" i="13" s="1"/>
  <c r="B83" i="13"/>
  <c r="D36" i="13"/>
  <c r="H36" i="13" s="1"/>
  <c r="N751" i="13" s="1"/>
  <c r="B80" i="13"/>
  <c r="B56" i="13"/>
  <c r="C42" i="13"/>
  <c r="D55" i="13"/>
  <c r="H55" i="13" s="1"/>
  <c r="D37" i="13"/>
  <c r="H37" i="13" s="1"/>
  <c r="E39" i="13"/>
  <c r="E85" i="13"/>
  <c r="D85" i="13"/>
  <c r="H85" i="13" s="1"/>
  <c r="C90" i="13"/>
  <c r="E84" i="13"/>
  <c r="E101" i="13"/>
  <c r="D38" i="13"/>
  <c r="H38" i="13" s="1"/>
  <c r="N885" i="13" s="1"/>
  <c r="C36" i="13"/>
  <c r="D126" i="13"/>
  <c r="H126" i="13" s="1"/>
  <c r="N98" i="13" s="1"/>
  <c r="D119" i="13"/>
  <c r="H119" i="13" s="1"/>
  <c r="E33" i="13"/>
  <c r="E127" i="13"/>
  <c r="C116" i="13"/>
  <c r="E109" i="13"/>
  <c r="D79" i="13"/>
  <c r="H79" i="13" s="1"/>
  <c r="C97" i="13"/>
  <c r="C34" i="13"/>
  <c r="E34" i="13"/>
  <c r="D71" i="13"/>
  <c r="H71" i="13" s="1"/>
  <c r="N3368" i="13" s="1"/>
  <c r="B128" i="13"/>
  <c r="E65" i="13"/>
  <c r="B78" i="13"/>
  <c r="D129" i="13"/>
  <c r="H129" i="13" s="1"/>
  <c r="E61" i="13"/>
  <c r="D74" i="13"/>
  <c r="H74" i="13" s="1"/>
  <c r="E94" i="13"/>
  <c r="D48" i="13"/>
  <c r="H48" i="13" s="1"/>
  <c r="C33" i="13"/>
  <c r="B115" i="13"/>
  <c r="E75" i="13"/>
  <c r="C63" i="13"/>
  <c r="D109" i="13"/>
  <c r="H109" i="13" s="1"/>
  <c r="N3950" i="13" s="1"/>
  <c r="D77" i="13"/>
  <c r="H77" i="13" s="1"/>
  <c r="N49" i="13" s="1"/>
  <c r="E83" i="13"/>
  <c r="E71" i="13"/>
  <c r="C92" i="13"/>
  <c r="B34" i="13"/>
  <c r="E31" i="13"/>
  <c r="B79" i="13"/>
  <c r="B119" i="13"/>
  <c r="E60" i="13"/>
  <c r="C107" i="13"/>
  <c r="E82" i="13"/>
  <c r="E124" i="13"/>
  <c r="C69" i="13"/>
  <c r="E47" i="13"/>
  <c r="D108" i="13"/>
  <c r="H108" i="13" s="1"/>
  <c r="C76" i="13"/>
  <c r="D65" i="13"/>
  <c r="H65" i="13" s="1"/>
  <c r="E57" i="13"/>
  <c r="E67" i="13"/>
  <c r="D67" i="13"/>
  <c r="H67" i="13" s="1"/>
  <c r="B116" i="13"/>
  <c r="B121" i="13"/>
  <c r="E66" i="13"/>
  <c r="B82" i="13"/>
  <c r="B49" i="13"/>
  <c r="E46" i="13"/>
  <c r="B104" i="13"/>
  <c r="E73" i="13"/>
  <c r="B110" i="13"/>
  <c r="E111" i="13"/>
  <c r="B103" i="13"/>
  <c r="E102" i="13"/>
  <c r="B70" i="13"/>
  <c r="C120" i="13"/>
  <c r="E50" i="13"/>
  <c r="D61" i="13"/>
  <c r="H61" i="13" s="1"/>
  <c r="N2427" i="13" s="1"/>
  <c r="C79" i="13"/>
  <c r="D47" i="13"/>
  <c r="H47" i="13" s="1"/>
  <c r="N1671" i="13" s="1"/>
  <c r="D84" i="13"/>
  <c r="H84" i="13" s="1"/>
  <c r="C45" i="13"/>
  <c r="C29" i="13"/>
  <c r="D103" i="13"/>
  <c r="H103" i="13" s="1"/>
  <c r="C71" i="13"/>
  <c r="D105" i="13"/>
  <c r="H105" i="13" s="1"/>
  <c r="N3487" i="13" s="1"/>
  <c r="B88" i="13"/>
  <c r="E100" i="13"/>
  <c r="D100" i="13"/>
  <c r="H100" i="13" s="1"/>
  <c r="N744" i="13" s="1"/>
  <c r="C67" i="13"/>
  <c r="D64" i="13"/>
  <c r="H64" i="13" s="1"/>
  <c r="N2957" i="13" s="1"/>
  <c r="B129" i="13"/>
  <c r="E58" i="13"/>
  <c r="C124" i="13"/>
  <c r="C43" i="13"/>
  <c r="B38" i="13"/>
  <c r="E43" i="13"/>
  <c r="D94" i="13"/>
  <c r="H94" i="13" s="1"/>
  <c r="N4196" i="13" s="1"/>
  <c r="D125" i="13"/>
  <c r="H125" i="13" s="1"/>
  <c r="B66" i="13"/>
  <c r="B101" i="13"/>
  <c r="C57" i="13"/>
  <c r="E125" i="13"/>
  <c r="E29" i="13"/>
  <c r="D89" i="13"/>
  <c r="H89" i="13" s="1"/>
  <c r="N4021" i="13" s="1"/>
  <c r="D128" i="13"/>
  <c r="H128" i="13" s="1"/>
  <c r="D101" i="13"/>
  <c r="H101" i="13" s="1"/>
  <c r="B61" i="13"/>
  <c r="B81" i="13"/>
  <c r="C96" i="13"/>
  <c r="C54" i="13"/>
  <c r="C62" i="13"/>
  <c r="B99" i="13"/>
  <c r="C121" i="13"/>
  <c r="B96" i="13"/>
  <c r="D127" i="13"/>
  <c r="H127" i="13" s="1"/>
  <c r="E95" i="13"/>
  <c r="C118" i="13"/>
  <c r="D59" i="13"/>
  <c r="H59" i="13" s="1"/>
  <c r="B98" i="13"/>
  <c r="C56" i="13"/>
  <c r="D113" i="13"/>
  <c r="H113" i="13" s="1"/>
  <c r="N3954" i="13" s="1"/>
  <c r="E79" i="13"/>
  <c r="D124" i="13"/>
  <c r="H124" i="13" s="1"/>
  <c r="D92" i="13"/>
  <c r="H92" i="13" s="1"/>
  <c r="N3886" i="13" s="1"/>
  <c r="E52" i="13"/>
  <c r="C115" i="13"/>
  <c r="B69" i="13"/>
  <c r="C40" i="13"/>
  <c r="B43" i="13"/>
  <c r="B77" i="13"/>
  <c r="B35" i="13"/>
  <c r="D78" i="13"/>
  <c r="H78" i="13" s="1"/>
  <c r="D54" i="13"/>
  <c r="H54" i="13" s="1"/>
  <c r="N2204" i="13" s="1"/>
  <c r="E40" i="13"/>
  <c r="B54" i="13"/>
  <c r="B36" i="13"/>
  <c r="D34" i="13"/>
  <c r="H34" i="13" s="1"/>
  <c r="N526" i="13" s="1"/>
  <c r="C93" i="13"/>
  <c r="E113" i="13"/>
  <c r="D56" i="13"/>
  <c r="H56" i="13" s="1"/>
  <c r="D95" i="13"/>
  <c r="H95" i="13" s="1"/>
  <c r="N3889" i="13" s="1"/>
  <c r="C53" i="13"/>
  <c r="C111" i="13"/>
  <c r="C77" i="13"/>
  <c r="B120" i="13"/>
  <c r="E89" i="13"/>
  <c r="E48" i="13"/>
  <c r="E110" i="13"/>
  <c r="B64" i="13"/>
  <c r="E38" i="13"/>
  <c r="D41" i="13"/>
  <c r="H41" i="13" s="1"/>
  <c r="N1216" i="13" s="1"/>
  <c r="B71" i="13"/>
  <c r="D33" i="13"/>
  <c r="H33" i="13" s="1"/>
  <c r="D75" i="13"/>
  <c r="H75" i="13" s="1"/>
  <c r="D51" i="13"/>
  <c r="H51" i="13" s="1"/>
  <c r="C39" i="13"/>
  <c r="D52" i="13"/>
  <c r="H52" i="13" s="1"/>
  <c r="N2078" i="13" s="1"/>
  <c r="C103" i="13"/>
  <c r="C84" i="13"/>
  <c r="B124" i="13"/>
  <c r="B97" i="13"/>
  <c r="B55" i="13"/>
  <c r="E70" i="13"/>
  <c r="D88" i="13"/>
  <c r="H88" i="13" s="1"/>
  <c r="E45" i="13"/>
  <c r="C32" i="13"/>
  <c r="D86" i="13"/>
  <c r="H86" i="13" s="1"/>
  <c r="C112" i="13"/>
  <c r="C88" i="13"/>
  <c r="E120" i="13"/>
  <c r="E90" i="13"/>
  <c r="C109" i="13"/>
  <c r="D53" i="13"/>
  <c r="H53" i="13" s="1"/>
  <c r="N2155" i="13" s="1"/>
  <c r="E92" i="13"/>
  <c r="D91" i="13"/>
  <c r="H91" i="13" s="1"/>
  <c r="N4336" i="13" s="1"/>
  <c r="B109" i="13"/>
  <c r="B72" i="13"/>
  <c r="E117" i="13"/>
  <c r="C87" i="13"/>
  <c r="E42" i="13"/>
  <c r="C106" i="13"/>
  <c r="C61" i="13"/>
  <c r="C37" i="13"/>
  <c r="B40" i="13"/>
  <c r="B65" i="13"/>
  <c r="D30" i="13"/>
  <c r="H30" i="13" s="1"/>
  <c r="B74" i="13"/>
  <c r="B50" i="13"/>
  <c r="E37" i="13"/>
  <c r="B51" i="13"/>
  <c r="B33" i="13"/>
  <c r="C58" i="13"/>
  <c r="D31" i="13"/>
  <c r="H31" i="13" s="1"/>
  <c r="B48" i="13"/>
  <c r="B30" i="13"/>
  <c r="D46" i="13"/>
  <c r="H46" i="13" s="1"/>
  <c r="N1611" i="13" s="1"/>
  <c r="C3" i="13"/>
  <c r="B45" i="13"/>
  <c r="C4" i="13"/>
  <c r="D83" i="13"/>
  <c r="H83" i="13" s="1"/>
  <c r="N3971" i="13" s="1"/>
  <c r="C91" i="13"/>
  <c r="D96" i="13"/>
  <c r="H96" i="13" s="1"/>
  <c r="C47" i="13"/>
  <c r="C38" i="13"/>
  <c r="B53" i="13"/>
  <c r="C117" i="13"/>
  <c r="B114" i="13"/>
  <c r="D35" i="13"/>
  <c r="H35" i="13" s="1"/>
  <c r="N651" i="13" s="1"/>
  <c r="B84" i="13"/>
  <c r="C75" i="13"/>
  <c r="D66" i="13"/>
  <c r="H66" i="13" s="1"/>
  <c r="N2777" i="13" s="1"/>
  <c r="B112" i="13"/>
  <c r="E97" i="13"/>
  <c r="E53" i="13"/>
  <c r="D50" i="13"/>
  <c r="H50" i="13" s="1"/>
  <c r="D32" i="13"/>
  <c r="H32" i="13" s="1"/>
  <c r="D42" i="13"/>
  <c r="H42" i="13" s="1"/>
  <c r="N1239" i="13" s="1"/>
  <c r="D87" i="13"/>
  <c r="H87" i="13" s="1"/>
  <c r="D63" i="13"/>
  <c r="H63" i="13" s="1"/>
  <c r="C48" i="13"/>
  <c r="C30" i="13"/>
  <c r="D43" i="13"/>
  <c r="H43" i="13" s="1"/>
  <c r="N15" i="13" s="1"/>
  <c r="C5" i="13"/>
  <c r="C50" i="13"/>
  <c r="B47" i="13"/>
  <c r="B63" i="13"/>
  <c r="E87" i="13"/>
  <c r="B37" i="13"/>
  <c r="C89" i="13"/>
  <c r="B93" i="13"/>
  <c r="B92" i="13"/>
  <c r="C35" i="13"/>
  <c r="B125" i="13"/>
  <c r="D90" i="13"/>
  <c r="H90" i="13" s="1"/>
  <c r="B113" i="13"/>
  <c r="E56" i="13"/>
  <c r="D114" i="13"/>
  <c r="H114" i="13" s="1"/>
  <c r="N4883" i="13" s="1"/>
  <c r="C95" i="13"/>
  <c r="B41" i="13"/>
  <c r="B60" i="13"/>
  <c r="B42" i="13"/>
  <c r="B3" i="13"/>
  <c r="N4609" i="13"/>
  <c r="N4054" i="13"/>
  <c r="N3333" i="13"/>
  <c r="N2343" i="13"/>
  <c r="N2507" i="13"/>
  <c r="N2291" i="13"/>
  <c r="N4618" i="13"/>
  <c r="N3313" i="13"/>
  <c r="N4799" i="13"/>
  <c r="N4400" i="13"/>
  <c r="N3077" i="13"/>
  <c r="N2402" i="13"/>
  <c r="N2329" i="13"/>
  <c r="N3294" i="13"/>
  <c r="N3360" i="13"/>
  <c r="N1692" i="13"/>
  <c r="N4318" i="13"/>
  <c r="N1700" i="13"/>
  <c r="N1193" i="13"/>
  <c r="N926" i="13"/>
  <c r="N4678" i="13"/>
  <c r="N4594" i="13"/>
  <c r="N4209" i="13"/>
  <c r="N3318" i="13"/>
  <c r="N2328" i="13"/>
  <c r="N4598" i="13"/>
  <c r="N4901" i="13"/>
  <c r="N4806" i="13"/>
  <c r="N4334" i="13"/>
  <c r="N4257" i="13"/>
  <c r="N4002" i="13"/>
  <c r="N3909" i="13"/>
  <c r="N3956" i="13"/>
  <c r="N3326" i="13"/>
  <c r="N2409" i="13"/>
  <c r="N1209" i="13"/>
  <c r="N4905" i="13"/>
  <c r="N4810" i="13"/>
  <c r="N4851" i="13"/>
  <c r="N4690" i="13"/>
  <c r="N4606" i="13"/>
  <c r="N4338" i="13"/>
  <c r="N4051" i="13"/>
  <c r="N3913" i="13"/>
  <c r="N3330" i="13"/>
  <c r="N3088" i="13"/>
  <c r="N2830" i="13"/>
  <c r="N2485" i="13"/>
  <c r="N2413" i="13"/>
  <c r="N1720" i="13"/>
  <c r="N5000" i="13"/>
  <c r="N4979" i="13"/>
  <c r="N5024" i="13"/>
  <c r="N4967" i="13"/>
  <c r="N4909" i="13"/>
  <c r="N4814" i="13"/>
  <c r="N4610" i="13"/>
  <c r="N4265" i="13"/>
  <c r="N4225" i="13"/>
  <c r="N3917" i="13"/>
  <c r="N4055" i="13"/>
  <c r="N3392" i="13"/>
  <c r="N3334" i="13"/>
  <c r="N3275" i="13"/>
  <c r="N3092" i="13"/>
  <c r="N2834" i="13"/>
  <c r="N1724" i="13"/>
  <c r="N5034" i="13"/>
  <c r="N5004" i="13"/>
  <c r="N4983" i="13"/>
  <c r="N4913" i="13"/>
  <c r="N4818" i="13"/>
  <c r="N4698" i="13"/>
  <c r="N4614" i="13"/>
  <c r="N4269" i="13"/>
  <c r="N4014" i="13"/>
  <c r="N3921" i="13"/>
  <c r="N4059" i="13"/>
  <c r="N3338" i="13"/>
  <c r="N3279" i="13"/>
  <c r="N3096" i="13"/>
  <c r="N2838" i="13"/>
  <c r="N2348" i="13"/>
  <c r="N2493" i="13"/>
  <c r="N1221" i="13"/>
  <c r="N954" i="13"/>
  <c r="N771" i="13"/>
  <c r="N727" i="13"/>
  <c r="N261" i="13" l="1"/>
  <c r="N4686" i="13"/>
  <c r="N735" i="13"/>
  <c r="N3896" i="13"/>
  <c r="N2385" i="13"/>
  <c r="N3302" i="13"/>
  <c r="N4039" i="13"/>
  <c r="N767" i="13"/>
  <c r="N4379" i="13"/>
  <c r="N1201" i="13"/>
  <c r="N1618" i="13"/>
  <c r="N3352" i="13"/>
  <c r="N893" i="13"/>
  <c r="N674" i="13"/>
  <c r="N4639" i="13"/>
  <c r="N1708" i="13"/>
  <c r="N2810" i="13"/>
  <c r="N659" i="13"/>
  <c r="N650" i="13"/>
  <c r="N3068" i="13"/>
  <c r="N3396" i="13"/>
  <c r="N3388" i="13"/>
  <c r="N2818" i="13"/>
  <c r="N3310" i="13"/>
  <c r="N2474" i="13"/>
  <c r="N3901" i="13"/>
  <c r="N1701" i="13"/>
  <c r="N934" i="13"/>
  <c r="N4643" i="13"/>
  <c r="N682" i="13"/>
  <c r="N2195" i="13"/>
  <c r="N3084" i="13"/>
  <c r="N1626" i="13"/>
  <c r="N2320" i="13"/>
  <c r="N4193" i="13"/>
  <c r="N4034" i="13"/>
  <c r="N3369" i="13"/>
  <c r="N3133" i="13"/>
  <c r="N4635" i="13"/>
  <c r="N3076" i="13"/>
  <c r="N4233" i="13"/>
  <c r="N3391" i="13"/>
  <c r="N3376" i="13"/>
  <c r="N3052" i="13"/>
  <c r="N1621" i="13"/>
  <c r="N4194" i="13"/>
  <c r="N4210" i="13"/>
  <c r="N4827" i="13"/>
  <c r="N4383" i="13"/>
  <c r="N3251" i="13"/>
  <c r="N3940" i="13"/>
  <c r="N1185" i="13"/>
  <c r="N1164" i="13"/>
  <c r="N743" i="13"/>
  <c r="N4261" i="13"/>
  <c r="N3867" i="13"/>
  <c r="N2377" i="13"/>
  <c r="N3902" i="13"/>
  <c r="N1160" i="13"/>
  <c r="N766" i="13"/>
  <c r="N1728" i="13"/>
  <c r="N2417" i="13"/>
  <c r="N4694" i="13"/>
  <c r="N3271" i="13"/>
  <c r="N4950" i="13"/>
  <c r="N2304" i="13"/>
  <c r="N2356" i="13"/>
  <c r="N548" i="13"/>
  <c r="N3924" i="13"/>
  <c r="N4847" i="13"/>
  <c r="N4375" i="13"/>
  <c r="N2465" i="13"/>
  <c r="N2312" i="13"/>
  <c r="N706" i="13"/>
  <c r="N1667" i="13"/>
  <c r="N3311" i="13"/>
  <c r="N572" i="13"/>
  <c r="N2187" i="13"/>
  <c r="N3949" i="13"/>
  <c r="N2759" i="13"/>
  <c r="N3259" i="13"/>
  <c r="N3968" i="13"/>
  <c r="N3267" i="13"/>
  <c r="N3060" i="13"/>
  <c r="N1156" i="13"/>
  <c r="N1149" i="13"/>
  <c r="N4859" i="13"/>
  <c r="N4843" i="13"/>
  <c r="N3948" i="13"/>
  <c r="N540" i="13"/>
  <c r="N4346" i="13"/>
  <c r="N4341" i="13"/>
  <c r="N2436" i="13"/>
  <c r="N2713" i="13"/>
  <c r="N2965" i="13"/>
  <c r="N2473" i="13"/>
  <c r="N2495" i="13"/>
  <c r="N1196" i="13"/>
  <c r="N2781" i="13"/>
  <c r="N2833" i="13"/>
  <c r="N2811" i="13"/>
  <c r="N1044" i="13"/>
  <c r="N918" i="13"/>
  <c r="N2421" i="13"/>
  <c r="N4229" i="13"/>
  <c r="N5028" i="13"/>
  <c r="N3960" i="13"/>
  <c r="N4975" i="13"/>
  <c r="N4326" i="13"/>
  <c r="N3243" i="13"/>
  <c r="N1663" i="13"/>
  <c r="N1693" i="13"/>
  <c r="N916" i="13"/>
  <c r="N4999" i="13"/>
  <c r="N2771" i="13"/>
  <c r="N1217" i="13"/>
  <c r="N1213" i="13"/>
  <c r="N1716" i="13"/>
  <c r="N2751" i="13"/>
  <c r="N4023" i="13"/>
  <c r="N597" i="13"/>
  <c r="N714" i="13"/>
  <c r="N2283" i="13"/>
  <c r="N4693" i="13"/>
  <c r="N4280" i="13"/>
  <c r="N117" i="13"/>
  <c r="N4986" i="13"/>
  <c r="N3885" i="13"/>
  <c r="N802" i="13"/>
  <c r="N4813" i="13"/>
  <c r="N2428" i="13"/>
  <c r="N726" i="13"/>
  <c r="N3978" i="13"/>
  <c r="N949" i="13"/>
  <c r="N4834" i="13"/>
  <c r="N897" i="13"/>
  <c r="N1723" i="13"/>
  <c r="N4978" i="13"/>
  <c r="N4348" i="13"/>
  <c r="N1638" i="13"/>
  <c r="N2802" i="13"/>
  <c r="N4327" i="13"/>
  <c r="N1581" i="13"/>
  <c r="N3091" i="13"/>
  <c r="N3613" i="13"/>
  <c r="N1589" i="13"/>
  <c r="N927" i="13"/>
  <c r="N3965" i="13"/>
  <c r="N1222" i="13"/>
  <c r="N4300" i="13"/>
  <c r="N1634" i="13"/>
  <c r="N4371" i="13"/>
  <c r="N2449" i="13"/>
  <c r="N673" i="13"/>
  <c r="N1194" i="13"/>
  <c r="N4191" i="13"/>
  <c r="N4041" i="13"/>
  <c r="N1656" i="13"/>
  <c r="N873" i="13"/>
  <c r="N1646" i="13"/>
  <c r="N3932" i="13"/>
  <c r="N617" i="13"/>
  <c r="N556" i="13"/>
  <c r="N4638" i="13"/>
  <c r="N4587" i="13"/>
  <c r="N2896" i="13"/>
  <c r="N4910" i="13"/>
  <c r="N477" i="13"/>
  <c r="N2201" i="13"/>
  <c r="N1390" i="13"/>
  <c r="N3377" i="13"/>
  <c r="N882" i="13"/>
  <c r="N3943" i="13"/>
  <c r="N1375" i="13"/>
  <c r="N2287" i="13"/>
  <c r="N3894" i="13"/>
  <c r="N2800" i="13"/>
  <c r="N4319" i="13"/>
  <c r="N4221" i="13"/>
  <c r="N2364" i="13"/>
  <c r="N4953" i="13"/>
  <c r="N3873" i="13"/>
  <c r="N3996" i="13"/>
  <c r="N2455" i="13"/>
  <c r="N3274" i="13"/>
  <c r="N5046" i="13"/>
  <c r="N3698" i="13"/>
  <c r="N3845" i="13"/>
  <c r="N3989" i="13"/>
  <c r="N3841" i="13"/>
  <c r="N838" i="13"/>
  <c r="N4627" i="13"/>
  <c r="N4994" i="13"/>
  <c r="N4990" i="13"/>
  <c r="N907" i="13"/>
  <c r="N2714" i="13"/>
  <c r="N3976" i="13"/>
  <c r="N4024" i="13"/>
  <c r="N4250" i="13"/>
  <c r="N5006" i="13"/>
  <c r="N2323" i="13"/>
  <c r="N4355" i="13"/>
  <c r="N4989" i="13"/>
  <c r="N2435" i="13"/>
  <c r="N3061" i="13"/>
  <c r="N1140" i="13"/>
  <c r="N4908" i="13"/>
  <c r="N690" i="13"/>
  <c r="N1186" i="13"/>
  <c r="N3829" i="13"/>
  <c r="N2340" i="13"/>
  <c r="N2481" i="13"/>
  <c r="N2794" i="13"/>
  <c r="N910" i="13"/>
  <c r="N2819" i="13"/>
  <c r="N4679" i="13"/>
  <c r="N4264" i="13"/>
  <c r="N127" i="13"/>
  <c r="N1670" i="13"/>
  <c r="N4839" i="13"/>
  <c r="N1642" i="13"/>
  <c r="N3964" i="13"/>
  <c r="N4835" i="13"/>
  <c r="N4047" i="13"/>
  <c r="N3998" i="13"/>
  <c r="N584" i="13"/>
  <c r="N2199" i="13"/>
  <c r="N4958" i="13"/>
  <c r="N2344" i="13"/>
  <c r="N4010" i="13"/>
  <c r="N4855" i="13"/>
  <c r="N2191" i="13"/>
  <c r="N4006" i="13"/>
  <c r="N4831" i="13"/>
  <c r="N2336" i="13"/>
  <c r="N4217" i="13"/>
  <c r="N2860" i="13"/>
  <c r="N579" i="13"/>
  <c r="N3319" i="13"/>
  <c r="N4624" i="13"/>
  <c r="N3039" i="13"/>
  <c r="N2499" i="13"/>
  <c r="N2416" i="13"/>
  <c r="N4224" i="13"/>
  <c r="N557" i="13"/>
  <c r="N606" i="13"/>
  <c r="N2290" i="13"/>
  <c r="N1970" i="13"/>
  <c r="N4572" i="13"/>
  <c r="N485" i="13"/>
  <c r="N580" i="13"/>
  <c r="N4821" i="13"/>
  <c r="N2489" i="13"/>
  <c r="N4342" i="13"/>
  <c r="N2763" i="13"/>
  <c r="N2826" i="13"/>
  <c r="N4631" i="13"/>
  <c r="N4201" i="13"/>
  <c r="N1177" i="13"/>
  <c r="N3235" i="13"/>
  <c r="N537" i="13"/>
  <c r="N1202" i="13"/>
  <c r="N3995" i="13"/>
  <c r="N546" i="13"/>
  <c r="N2840" i="13"/>
  <c r="N2767" i="13"/>
  <c r="N759" i="13"/>
  <c r="N3384" i="13"/>
  <c r="N4602" i="13"/>
  <c r="N3994" i="13"/>
  <c r="N2393" i="13"/>
  <c r="N2735" i="13"/>
  <c r="N1602" i="13"/>
  <c r="N3679" i="13"/>
  <c r="N576" i="13"/>
  <c r="N1709" i="13"/>
  <c r="N4040" i="13"/>
  <c r="N2396" i="13"/>
  <c r="N2360" i="13"/>
  <c r="N825" i="13"/>
  <c r="N4061" i="13"/>
  <c r="N186" i="13"/>
  <c r="N2912" i="13"/>
  <c r="N3281" i="13"/>
  <c r="N3234" i="13"/>
  <c r="N2401" i="13"/>
  <c r="N4249" i="13"/>
  <c r="N2743" i="13"/>
  <c r="N4241" i="13"/>
  <c r="N1684" i="13"/>
  <c r="N3877" i="13"/>
  <c r="N1627" i="13"/>
  <c r="N2432" i="13"/>
  <c r="N3504" i="13"/>
  <c r="N3987" i="13"/>
  <c r="N3300" i="13"/>
  <c r="N1672" i="13"/>
  <c r="N699" i="13"/>
  <c r="N4394" i="13"/>
  <c r="N260" i="13"/>
  <c r="N2174" i="13"/>
  <c r="N527" i="13"/>
  <c r="N3963" i="13"/>
  <c r="N2161" i="13"/>
  <c r="N4959" i="13"/>
  <c r="N820" i="13"/>
  <c r="N1024" i="13"/>
  <c r="N2179" i="13"/>
  <c r="N2727" i="13"/>
  <c r="N564" i="13"/>
  <c r="N2752" i="13"/>
  <c r="N3222" i="13"/>
  <c r="N1016" i="13"/>
  <c r="N2163" i="13"/>
  <c r="N495" i="13"/>
  <c r="N2180" i="13"/>
  <c r="N2468" i="13"/>
  <c r="N2171" i="13"/>
  <c r="N2457" i="13"/>
  <c r="N3254" i="13"/>
  <c r="N2134" i="13"/>
  <c r="N523" i="13"/>
  <c r="N2196" i="13"/>
  <c r="N3931" i="13"/>
  <c r="N2412" i="13"/>
  <c r="N2791" i="13"/>
  <c r="N1000" i="13"/>
  <c r="N2142" i="13"/>
  <c r="N3051" i="13"/>
  <c r="N633" i="13"/>
  <c r="N3883" i="13"/>
  <c r="N4595" i="13"/>
  <c r="N3260" i="13"/>
  <c r="N3903" i="13"/>
  <c r="N713" i="13"/>
  <c r="N2274" i="13"/>
  <c r="N2127" i="13"/>
  <c r="N1203" i="13"/>
  <c r="N1605" i="13"/>
  <c r="N2747" i="13"/>
  <c r="N4426" i="13"/>
  <c r="N2706" i="13"/>
  <c r="N2488" i="13"/>
  <c r="N3696" i="13"/>
  <c r="N2475" i="13"/>
  <c r="N2922" i="13"/>
  <c r="N2820" i="13"/>
  <c r="N284" i="13"/>
  <c r="N503" i="13"/>
  <c r="N3676" i="13"/>
  <c r="N3320" i="13"/>
  <c r="N5048" i="13"/>
  <c r="N2710" i="13"/>
  <c r="N2766" i="13"/>
  <c r="N1596" i="13"/>
  <c r="N2164" i="13"/>
  <c r="N3855" i="13"/>
  <c r="N4949" i="13"/>
  <c r="N3246" i="13"/>
  <c r="N2726" i="13"/>
  <c r="N4982" i="13"/>
  <c r="N2138" i="13"/>
  <c r="N1641" i="13"/>
  <c r="N4854" i="13"/>
  <c r="N919" i="13"/>
  <c r="N2803" i="13"/>
  <c r="N2753" i="13"/>
  <c r="N2448" i="13"/>
  <c r="N2194" i="13"/>
  <c r="N3261" i="13"/>
  <c r="N2733" i="13"/>
  <c r="N3223" i="13"/>
  <c r="N1151" i="13"/>
  <c r="N1683" i="13"/>
  <c r="N3252" i="13"/>
  <c r="N2715" i="13"/>
  <c r="N109" i="13"/>
  <c r="N4800" i="13"/>
  <c r="N1574" i="13"/>
  <c r="N183" i="13"/>
  <c r="N4247" i="13"/>
  <c r="N2246" i="13"/>
  <c r="N917" i="13"/>
  <c r="N672" i="13"/>
  <c r="N2969" i="13"/>
  <c r="N3719" i="13"/>
  <c r="N1386" i="13"/>
  <c r="N1382" i="13"/>
  <c r="N4434" i="13"/>
  <c r="N613" i="13"/>
  <c r="N4432" i="13"/>
  <c r="N2746" i="13"/>
  <c r="N4204" i="13"/>
  <c r="N959" i="13"/>
  <c r="N2788" i="13"/>
  <c r="N2321" i="13"/>
  <c r="N4032" i="13"/>
  <c r="N1184" i="13"/>
  <c r="N763" i="13"/>
  <c r="N3303" i="13"/>
  <c r="N3717" i="13"/>
  <c r="N4512" i="13"/>
  <c r="N2628" i="13"/>
  <c r="N2983" i="13"/>
  <c r="N4324" i="13"/>
  <c r="N3123" i="13"/>
  <c r="N4929" i="13"/>
  <c r="N4769" i="13"/>
  <c r="N1374" i="13"/>
  <c r="N4363" i="13"/>
  <c r="N3893" i="13"/>
  <c r="N1610" i="13"/>
  <c r="N3837" i="13"/>
  <c r="N724" i="13"/>
  <c r="N4592" i="13"/>
  <c r="N2813" i="13"/>
  <c r="N4321" i="13"/>
  <c r="N1333" i="13"/>
  <c r="N942" i="13"/>
  <c r="N3288" i="13"/>
  <c r="N2172" i="13"/>
  <c r="N3941" i="13"/>
  <c r="N3359" i="13"/>
  <c r="N587" i="13"/>
  <c r="N3361" i="13"/>
  <c r="N936" i="13"/>
  <c r="N4053" i="13"/>
  <c r="N2095" i="13"/>
  <c r="N2118" i="13"/>
  <c r="N3146" i="13"/>
  <c r="N2721" i="13"/>
  <c r="N1394" i="13"/>
  <c r="N4308" i="13"/>
  <c r="N3715" i="13"/>
  <c r="N4623" i="13"/>
  <c r="N3986" i="13"/>
  <c r="N889" i="13"/>
  <c r="N710" i="13"/>
  <c r="N950" i="13"/>
  <c r="N4364" i="13"/>
  <c r="N653" i="13"/>
  <c r="N2944" i="13"/>
  <c r="N4244" i="13"/>
  <c r="N946" i="13"/>
  <c r="N752" i="13"/>
  <c r="N2466" i="13"/>
  <c r="N4202" i="13"/>
  <c r="N4022" i="13"/>
  <c r="N736" i="13"/>
  <c r="N3838" i="13"/>
  <c r="N4328" i="13"/>
  <c r="N4608" i="13"/>
  <c r="N4820" i="13"/>
  <c r="N2492" i="13"/>
  <c r="N1296" i="13"/>
  <c r="N3138" i="13"/>
  <c r="N589" i="13"/>
  <c r="N929" i="13"/>
  <c r="N3071" i="13"/>
  <c r="N4358" i="13"/>
  <c r="N1585" i="13"/>
  <c r="N628" i="13"/>
  <c r="N559" i="13"/>
  <c r="N2394" i="13"/>
  <c r="N4242" i="13"/>
  <c r="N4232" i="13"/>
  <c r="N1009" i="13"/>
  <c r="N3979" i="13"/>
  <c r="N1628" i="13"/>
  <c r="N4680" i="13"/>
  <c r="N4812" i="13"/>
  <c r="N3508" i="13"/>
  <c r="N3040" i="13"/>
  <c r="N42" i="13"/>
  <c r="N296" i="13"/>
  <c r="N2123" i="13"/>
  <c r="N4454" i="13"/>
  <c r="N5021" i="13"/>
  <c r="N4765" i="13"/>
  <c r="N4761" i="13"/>
  <c r="N2254" i="13"/>
  <c r="N746" i="13"/>
  <c r="N935" i="13"/>
  <c r="N1703" i="13"/>
  <c r="N3371" i="13"/>
  <c r="N171" i="13"/>
  <c r="N4378" i="13"/>
  <c r="N1681" i="13"/>
  <c r="N2744" i="13"/>
  <c r="N4356" i="13"/>
  <c r="N2458" i="13"/>
  <c r="N4311" i="13"/>
  <c r="N2829" i="13"/>
  <c r="N5003" i="13"/>
  <c r="N2184" i="13"/>
  <c r="N2941" i="13"/>
  <c r="N2152" i="13"/>
  <c r="N3959" i="13"/>
  <c r="N2249" i="13"/>
  <c r="N836" i="13"/>
  <c r="N3363" i="13"/>
  <c r="N2386" i="13"/>
  <c r="N4234" i="13"/>
  <c r="N640" i="13"/>
  <c r="N586" i="13"/>
  <c r="N4299" i="13"/>
  <c r="N2728" i="13"/>
  <c r="N3078" i="13"/>
  <c r="N2339" i="13"/>
  <c r="N2968" i="13"/>
  <c r="N135" i="13"/>
  <c r="N52" i="13"/>
  <c r="N2456" i="13"/>
  <c r="N4849" i="13"/>
  <c r="N2483" i="13"/>
  <c r="N4392" i="13"/>
  <c r="N3836" i="13"/>
  <c r="N2415" i="13"/>
  <c r="N2111" i="13"/>
  <c r="N1136" i="13"/>
  <c r="N660" i="13"/>
  <c r="N4907" i="13"/>
  <c r="N2478" i="13"/>
  <c r="N4487" i="13"/>
  <c r="N818" i="13"/>
  <c r="N3938" i="13"/>
  <c r="N3142" i="13"/>
  <c r="N4966" i="13"/>
  <c r="N2087" i="13"/>
  <c r="N1619" i="13"/>
  <c r="N566" i="13"/>
  <c r="N1356" i="13"/>
  <c r="N622" i="13"/>
  <c r="N510" i="13"/>
  <c r="N2351" i="13"/>
  <c r="N61" i="13"/>
  <c r="N3236" i="13"/>
  <c r="N5023" i="13"/>
  <c r="N2303" i="13"/>
  <c r="N2143" i="13"/>
  <c r="N2154" i="13"/>
  <c r="N1314" i="13"/>
  <c r="N1300" i="13"/>
  <c r="N154" i="13"/>
  <c r="N2932" i="13"/>
  <c r="N687" i="13"/>
  <c r="N2313" i="13"/>
  <c r="N4273" i="13"/>
  <c r="N2403" i="13"/>
  <c r="N4596" i="13"/>
  <c r="N3358" i="13"/>
  <c r="N2342" i="13"/>
  <c r="N2347" i="13"/>
  <c r="N774" i="13"/>
  <c r="N5049" i="13"/>
  <c r="N417" i="13"/>
  <c r="N2760" i="13"/>
  <c r="N4177" i="13"/>
  <c r="N473" i="13"/>
  <c r="N4509" i="13"/>
  <c r="N3905" i="13"/>
  <c r="N4548" i="13"/>
  <c r="N4297" i="13"/>
  <c r="N4884" i="13"/>
  <c r="N2905" i="13"/>
  <c r="N1616" i="13"/>
  <c r="N4501" i="13"/>
  <c r="N2839" i="13"/>
  <c r="N1698" i="13"/>
  <c r="N4016" i="13"/>
  <c r="N94" i="13"/>
  <c r="N2719" i="13"/>
  <c r="N3922" i="13"/>
  <c r="N3066" i="13"/>
  <c r="N2363" i="13"/>
  <c r="N847" i="13"/>
  <c r="N4489" i="13"/>
  <c r="N3891" i="13"/>
  <c r="N3678" i="13"/>
  <c r="N2953" i="13"/>
  <c r="N4914" i="13"/>
  <c r="N3058" i="13"/>
  <c r="N4841" i="13"/>
  <c r="N6" i="13"/>
  <c r="N1588" i="13"/>
  <c r="N398" i="13"/>
  <c r="N3241" i="13"/>
  <c r="N2277" i="13"/>
  <c r="N4385" i="13"/>
  <c r="N2278" i="13"/>
  <c r="N1662" i="13"/>
  <c r="N3293" i="13"/>
  <c r="N3269" i="13"/>
  <c r="N573" i="13"/>
  <c r="N2129" i="13"/>
  <c r="N54" i="13"/>
  <c r="N2181" i="13"/>
  <c r="N2141" i="13"/>
  <c r="N4853" i="13"/>
  <c r="N3098" i="13"/>
  <c r="N2358" i="13"/>
  <c r="N665" i="13"/>
  <c r="N800" i="13"/>
  <c r="N4931" i="13"/>
  <c r="N4216" i="13"/>
  <c r="N4211" i="13"/>
  <c r="N2376" i="13"/>
  <c r="N4846" i="13"/>
  <c r="N4044" i="13"/>
  <c r="N2310" i="13"/>
  <c r="N2423" i="13"/>
  <c r="N5036" i="13"/>
  <c r="N539" i="13"/>
  <c r="N4331" i="13"/>
  <c r="N62" i="13"/>
  <c r="N859" i="13"/>
  <c r="N4850" i="13"/>
  <c r="N908" i="13"/>
  <c r="N4844" i="13"/>
  <c r="N4176" i="13"/>
  <c r="N4009" i="13"/>
  <c r="N1344" i="13"/>
  <c r="N3069" i="13"/>
  <c r="N663" i="13"/>
  <c r="N512" i="13"/>
  <c r="N549" i="13"/>
  <c r="N3244" i="13"/>
  <c r="N2330" i="13"/>
  <c r="N2383" i="13"/>
  <c r="N680" i="13"/>
  <c r="N1331" i="13"/>
  <c r="N4220" i="13"/>
  <c r="N513" i="13"/>
  <c r="N2156" i="13"/>
  <c r="N160" i="13"/>
  <c r="N2867" i="13"/>
  <c r="N4955" i="13"/>
  <c r="N3491" i="13"/>
  <c r="N550" i="13"/>
  <c r="N3090" i="13"/>
  <c r="N3094" i="13"/>
  <c r="N1447" i="13"/>
  <c r="N4788" i="13"/>
  <c r="N4749" i="13"/>
  <c r="N1264" i="13"/>
  <c r="N4456" i="13"/>
  <c r="N1001" i="13"/>
  <c r="N4271" i="13"/>
  <c r="N4058" i="13"/>
  <c r="N4254" i="13"/>
  <c r="N1718" i="13"/>
  <c r="N5030" i="13"/>
  <c r="N1215" i="13"/>
  <c r="N3053" i="13"/>
  <c r="N2521" i="13"/>
  <c r="N2547" i="13"/>
  <c r="N3141" i="13"/>
  <c r="N2165" i="13"/>
  <c r="N3509" i="13"/>
  <c r="N4874" i="13"/>
  <c r="N3490" i="13"/>
  <c r="N3475" i="13"/>
  <c r="N4870" i="13"/>
  <c r="N4391" i="13"/>
  <c r="N1577" i="13"/>
  <c r="N2559" i="13"/>
  <c r="N4343" i="13"/>
  <c r="N2256" i="13"/>
  <c r="N3511" i="13"/>
  <c r="N4291" i="13"/>
  <c r="N2119" i="13"/>
  <c r="N3154" i="13"/>
  <c r="N2266" i="13"/>
  <c r="N4921" i="13"/>
  <c r="N2892" i="13"/>
  <c r="N2103" i="13"/>
  <c r="N2536" i="13"/>
  <c r="N2079" i="13"/>
  <c r="N2545" i="13"/>
  <c r="N1022" i="13"/>
  <c r="N4676" i="13"/>
  <c r="N2847" i="13"/>
  <c r="N2209" i="13"/>
  <c r="N2054" i="13"/>
  <c r="N3474" i="13"/>
  <c r="N581" i="13"/>
  <c r="N2768" i="13"/>
  <c r="N4380" i="13"/>
  <c r="N5025" i="13"/>
  <c r="N3930" i="13"/>
  <c r="N2780" i="13"/>
  <c r="N2285" i="13"/>
  <c r="N3725" i="13"/>
  <c r="N4985" i="13"/>
  <c r="N2793" i="13"/>
  <c r="N4838" i="13"/>
  <c r="N1713" i="13"/>
  <c r="N4626" i="13"/>
  <c r="N89" i="13"/>
  <c r="N3489" i="13"/>
  <c r="N2564" i="13"/>
  <c r="N2560" i="13"/>
  <c r="N4450" i="13"/>
  <c r="N3150" i="13"/>
  <c r="N4411" i="13"/>
  <c r="N3114" i="13"/>
  <c r="N499" i="13"/>
  <c r="N1286" i="13"/>
  <c r="N2130" i="13"/>
  <c r="N2857" i="13"/>
  <c r="N223" i="13"/>
  <c r="N1161" i="13"/>
  <c r="N2529" i="13"/>
  <c r="N768" i="13"/>
  <c r="N3093" i="13"/>
  <c r="N4611" i="13"/>
  <c r="N2546" i="13"/>
  <c r="N609" i="13"/>
  <c r="N3484" i="13"/>
  <c r="N4226" i="13"/>
  <c r="N3321" i="13"/>
  <c r="N2115" i="13"/>
  <c r="N4753" i="13"/>
  <c r="N2528" i="13"/>
  <c r="N3465" i="13"/>
  <c r="N1706" i="13"/>
  <c r="N1019" i="13"/>
  <c r="N2843" i="13"/>
  <c r="N2352" i="13"/>
  <c r="N5040" i="13"/>
  <c r="N2874" i="13"/>
  <c r="N2778" i="13"/>
  <c r="N1218" i="13"/>
  <c r="N2835" i="13"/>
  <c r="N4640" i="13"/>
  <c r="N4401" i="13"/>
  <c r="N970" i="13"/>
  <c r="N4668" i="13"/>
  <c r="N3028" i="13"/>
  <c r="N2851" i="13"/>
  <c r="N5015" i="13"/>
  <c r="N2544" i="13"/>
  <c r="N1659" i="13"/>
  <c r="N5001" i="13"/>
  <c r="N3481" i="13"/>
  <c r="N2490" i="13"/>
  <c r="N5031" i="13"/>
  <c r="N4878" i="13"/>
  <c r="N2270" i="13"/>
  <c r="N4415" i="13"/>
  <c r="N4925" i="13"/>
  <c r="N3501" i="13"/>
  <c r="N4407" i="13"/>
  <c r="N4862" i="13"/>
  <c r="N1308" i="13"/>
  <c r="N3158" i="13"/>
  <c r="N4773" i="13"/>
  <c r="N3505" i="13"/>
  <c r="N4446" i="13"/>
  <c r="N2262" i="13"/>
  <c r="N3497" i="13"/>
  <c r="N1008" i="13"/>
  <c r="N2230" i="13"/>
  <c r="N1025" i="13"/>
  <c r="N2885" i="13"/>
  <c r="N2749" i="13"/>
  <c r="N2424" i="13"/>
  <c r="N4873" i="13"/>
  <c r="N2537" i="13"/>
  <c r="N2711" i="13"/>
  <c r="N1391" i="13"/>
  <c r="N3276" i="13"/>
  <c r="N4815" i="13"/>
  <c r="N2886" i="13"/>
  <c r="N2526" i="13"/>
  <c r="N1338" i="13"/>
  <c r="N1223" i="13"/>
  <c r="N4310" i="13"/>
  <c r="N2924" i="13"/>
  <c r="N1664" i="13"/>
  <c r="N2889" i="13"/>
  <c r="N95" i="13"/>
  <c r="N3499" i="13"/>
  <c r="N2503" i="13"/>
  <c r="N2418" i="13"/>
  <c r="N3482" i="13"/>
  <c r="N1041" i="13"/>
  <c r="N4917" i="13"/>
  <c r="N2884" i="13"/>
  <c r="N1280" i="13"/>
  <c r="N2520" i="13"/>
  <c r="N2471" i="13"/>
  <c r="N227" i="13"/>
  <c r="N2279" i="13"/>
  <c r="N3919" i="13"/>
  <c r="N2899" i="13"/>
  <c r="N2088" i="13"/>
  <c r="N1643" i="13"/>
  <c r="N3335" i="13"/>
  <c r="N4836" i="13"/>
  <c r="N2566" i="13"/>
  <c r="N2357" i="13"/>
  <c r="N4868" i="13"/>
  <c r="N3680" i="13"/>
  <c r="N4822" i="13"/>
  <c r="N4866" i="13"/>
  <c r="N2904" i="13"/>
  <c r="N5039" i="13"/>
  <c r="N2548" i="13"/>
  <c r="N1288" i="13"/>
  <c r="N2876" i="13"/>
  <c r="N2868" i="13"/>
  <c r="N1289" i="13"/>
  <c r="N2816" i="13"/>
  <c r="N2879" i="13"/>
  <c r="N515" i="13"/>
  <c r="N605" i="13"/>
  <c r="N921" i="13"/>
  <c r="N2527" i="13"/>
  <c r="N1725" i="13"/>
  <c r="N3393" i="13"/>
  <c r="N4856" i="13"/>
  <c r="N1299" i="13"/>
  <c r="N2429" i="13"/>
  <c r="N1294" i="13"/>
  <c r="N2900" i="13"/>
  <c r="N3473" i="13"/>
  <c r="N1304" i="13"/>
  <c r="N2556" i="13"/>
  <c r="N1032" i="13"/>
  <c r="N2552" i="13"/>
  <c r="N4442" i="13"/>
  <c r="N2107" i="13"/>
  <c r="N4399" i="13"/>
  <c r="N1272" i="13"/>
  <c r="N3122" i="13"/>
  <c r="N2453" i="13"/>
  <c r="N3139" i="13"/>
  <c r="N3316" i="13"/>
  <c r="N2539" i="13"/>
  <c r="N1247" i="13"/>
  <c r="N1152" i="13"/>
  <c r="N4414" i="13"/>
  <c r="N2514" i="13"/>
  <c r="N738" i="13"/>
  <c r="N2120" i="13"/>
  <c r="N3918" i="13"/>
  <c r="N4875" i="13"/>
  <c r="N2898" i="13"/>
  <c r="N134" i="13"/>
  <c r="N4302" i="13"/>
  <c r="N3835" i="13"/>
  <c r="N4419" i="13"/>
  <c r="N4737" i="13"/>
  <c r="N702" i="13"/>
  <c r="N2877" i="13"/>
  <c r="N2241" i="13"/>
  <c r="N2345" i="13"/>
  <c r="N4011" i="13"/>
  <c r="N4893" i="13"/>
  <c r="N2508" i="13"/>
  <c r="N2331" i="13"/>
  <c r="N2561" i="13"/>
  <c r="N4056" i="13"/>
  <c r="N2506" i="13"/>
  <c r="N462" i="13"/>
  <c r="N3342" i="13"/>
  <c r="N937" i="13"/>
  <c r="N737" i="13"/>
  <c r="N4289" i="13"/>
  <c r="N2612" i="13"/>
  <c r="N1329" i="13"/>
  <c r="N2374" i="13"/>
  <c r="N1083" i="13"/>
  <c r="N2854" i="13"/>
  <c r="N4281" i="13"/>
  <c r="N547" i="13"/>
  <c r="N2734" i="13"/>
  <c r="N3977" i="13"/>
  <c r="N870" i="13"/>
  <c r="N2934" i="13"/>
  <c r="N3546" i="13"/>
  <c r="N2193" i="13"/>
  <c r="N3273" i="13"/>
  <c r="N4637" i="13"/>
  <c r="N1665" i="13"/>
  <c r="N4996" i="13"/>
  <c r="N1719" i="13"/>
  <c r="N4005" i="13"/>
  <c r="N2198" i="13"/>
  <c r="N4228" i="13"/>
  <c r="N35" i="13"/>
  <c r="N118" i="13"/>
  <c r="N81" i="13"/>
  <c r="N7" i="13"/>
  <c r="N5017" i="13"/>
  <c r="N2961" i="13"/>
  <c r="N4272" i="13"/>
  <c r="N3848" i="13"/>
  <c r="N4646" i="13"/>
  <c r="N190" i="13"/>
  <c r="N3718" i="13"/>
  <c r="N5016" i="13"/>
  <c r="N2446" i="13"/>
  <c r="N1171" i="13"/>
  <c r="N3046" i="13"/>
  <c r="N641" i="13"/>
  <c r="N2801" i="13"/>
  <c r="N3884" i="13"/>
  <c r="N1137" i="13"/>
  <c r="N2966" i="13"/>
  <c r="N3705" i="13"/>
  <c r="N1722" i="13"/>
  <c r="N3332" i="13"/>
  <c r="N4872" i="13"/>
  <c r="N2430" i="13"/>
  <c r="N1648" i="13"/>
  <c r="N3875" i="13"/>
  <c r="N2190" i="13"/>
  <c r="N4050" i="13"/>
  <c r="N2420" i="13"/>
  <c r="N4307" i="13"/>
  <c r="N1330" i="13"/>
  <c r="N504" i="13"/>
  <c r="N132" i="13"/>
  <c r="N4948" i="13"/>
  <c r="N3777" i="13"/>
  <c r="N3869" i="13"/>
  <c r="N2949" i="13"/>
  <c r="N4288" i="13"/>
  <c r="N3314" i="13"/>
  <c r="N3695" i="13"/>
  <c r="N3704" i="13"/>
  <c r="N1369" i="13"/>
  <c r="N1325" i="13"/>
  <c r="N1395" i="13"/>
  <c r="N3868" i="13"/>
  <c r="N1174" i="13"/>
  <c r="N2724" i="13"/>
  <c r="N2149" i="13"/>
  <c r="N2919" i="13"/>
  <c r="N2607" i="13"/>
  <c r="N3846" i="13"/>
  <c r="N10" i="13"/>
  <c r="N1357" i="13"/>
  <c r="N3059" i="13"/>
  <c r="N4192" i="13"/>
  <c r="N142" i="13"/>
  <c r="N2911" i="13"/>
  <c r="N2487" i="13"/>
  <c r="N3962" i="13"/>
  <c r="N4890" i="13"/>
  <c r="N2848" i="13"/>
  <c r="N2708" i="13"/>
  <c r="N2484" i="13"/>
  <c r="N4634" i="13"/>
  <c r="N1176" i="13"/>
  <c r="N3095" i="13"/>
  <c r="N4877" i="13"/>
  <c r="N3494" i="13"/>
  <c r="N4045" i="13"/>
  <c r="N63" i="13"/>
  <c r="N479" i="13"/>
  <c r="N80" i="13"/>
  <c r="N1337" i="13"/>
  <c r="N1313" i="13"/>
  <c r="N1389" i="13"/>
  <c r="N1347" i="13"/>
  <c r="N3049" i="13"/>
  <c r="N1678" i="13"/>
  <c r="N3229" i="13"/>
  <c r="N1691" i="13"/>
  <c r="N3242" i="13"/>
  <c r="N631" i="13"/>
  <c r="N1322" i="13"/>
  <c r="N2951" i="13"/>
  <c r="N721" i="13"/>
  <c r="N2558" i="13"/>
  <c r="N4008" i="13"/>
  <c r="N4998" i="13"/>
  <c r="N2775" i="13"/>
  <c r="N2971" i="13"/>
  <c r="N2762" i="13"/>
  <c r="N4809" i="13"/>
  <c r="N1601" i="13"/>
  <c r="N3519" i="13"/>
  <c r="N3278" i="13"/>
  <c r="N4858" i="13"/>
  <c r="N36" i="13"/>
  <c r="N56" i="13"/>
  <c r="N1324" i="13"/>
  <c r="N761" i="13"/>
  <c r="N1689" i="13"/>
  <c r="N60" i="13"/>
  <c r="N1323" i="13"/>
  <c r="N4260" i="13"/>
  <c r="N2926" i="13"/>
  <c r="N4833" i="13"/>
  <c r="N101" i="13"/>
  <c r="N87" i="13"/>
  <c r="N2606" i="13"/>
  <c r="N3687" i="13"/>
  <c r="N1350" i="13"/>
  <c r="N1256" i="13"/>
  <c r="N3854" i="13"/>
  <c r="N3701" i="13"/>
  <c r="N4283" i="13"/>
  <c r="N1599" i="13"/>
  <c r="N3349" i="13"/>
  <c r="N2298" i="13"/>
  <c r="N3346" i="13"/>
  <c r="N1609" i="13"/>
  <c r="N3301" i="13"/>
  <c r="N39" i="13"/>
  <c r="N3688" i="13"/>
  <c r="N3870" i="13"/>
  <c r="N1376" i="13"/>
  <c r="N1336" i="13"/>
  <c r="N192" i="13"/>
  <c r="N2765" i="13"/>
  <c r="N3915" i="13"/>
  <c r="N4952" i="13"/>
  <c r="N2841" i="13"/>
  <c r="N3087" i="13"/>
  <c r="N4830" i="13"/>
  <c r="N3828" i="13"/>
  <c r="N3337" i="13"/>
  <c r="N4912" i="13"/>
  <c r="N124" i="13"/>
  <c r="N155" i="13"/>
  <c r="N90" i="13"/>
  <c r="N105" i="13"/>
  <c r="N38" i="13"/>
  <c r="N99" i="13"/>
  <c r="N91" i="13"/>
  <c r="N193" i="13"/>
  <c r="N4296" i="13"/>
  <c r="N1366" i="13"/>
  <c r="N901" i="13"/>
  <c r="N2950" i="13"/>
  <c r="N2964" i="13"/>
  <c r="N4303" i="13"/>
  <c r="N2076" i="13"/>
  <c r="N3232" i="13"/>
  <c r="N2443" i="13"/>
  <c r="N3459" i="13"/>
  <c r="N2942" i="13"/>
  <c r="N210" i="13"/>
  <c r="N2311" i="13"/>
  <c r="N3472" i="13"/>
  <c r="N1334" i="13"/>
  <c r="N643" i="13"/>
  <c r="N2736" i="13"/>
  <c r="N951" i="13"/>
  <c r="N1710" i="13"/>
  <c r="N3378" i="13"/>
  <c r="N4290" i="13"/>
  <c r="N1608" i="13"/>
  <c r="N3685" i="13"/>
  <c r="N578" i="13"/>
  <c r="N3152" i="13"/>
  <c r="N4223" i="13"/>
  <c r="N4988" i="13"/>
  <c r="N521" i="13"/>
  <c r="N1396" i="13"/>
  <c r="N3340" i="13"/>
  <c r="N4555" i="13"/>
  <c r="N669" i="13"/>
  <c r="N3270" i="13"/>
  <c r="N4974" i="13"/>
  <c r="N583" i="13"/>
  <c r="N3722" i="13"/>
  <c r="N4993" i="13"/>
  <c r="N1147" i="13"/>
  <c r="N541" i="13"/>
  <c r="N3086" i="13"/>
  <c r="N144" i="13"/>
  <c r="N2517" i="13"/>
  <c r="N3291" i="13"/>
  <c r="N2224" i="13"/>
  <c r="N1593" i="13"/>
  <c r="N1367" i="13"/>
  <c r="N161" i="13"/>
  <c r="N2162" i="13"/>
  <c r="N3686" i="13"/>
  <c r="N114" i="13"/>
  <c r="N948" i="13"/>
  <c r="N2963" i="13"/>
  <c r="N4263" i="13"/>
  <c r="N708" i="13"/>
  <c r="N575" i="13"/>
  <c r="N3714" i="13"/>
  <c r="N1393" i="13"/>
  <c r="N3967" i="13"/>
  <c r="N5027" i="13"/>
  <c r="N1320" i="13"/>
  <c r="N93" i="13"/>
  <c r="N2" i="13"/>
  <c r="N4374" i="13"/>
  <c r="N953" i="13"/>
  <c r="N71" i="13"/>
  <c r="N3723" i="13"/>
  <c r="N3865" i="13"/>
  <c r="N3711" i="13"/>
  <c r="N3853" i="13"/>
  <c r="N534" i="13"/>
  <c r="N3874" i="13"/>
  <c r="N4304" i="13"/>
  <c r="N3861" i="13"/>
  <c r="N3703" i="13"/>
  <c r="N1358" i="13"/>
  <c r="N2933" i="13"/>
  <c r="N2925" i="13"/>
  <c r="N994" i="13"/>
  <c r="N1372" i="13"/>
  <c r="N2908" i="13"/>
  <c r="N2301" i="13"/>
  <c r="N3462" i="13"/>
  <c r="N2371" i="13"/>
  <c r="N2384" i="13"/>
  <c r="N500" i="13"/>
  <c r="N1359" i="13"/>
  <c r="N2869" i="13"/>
  <c r="N3933" i="13"/>
  <c r="N96" i="13"/>
  <c r="N4365" i="13"/>
  <c r="N1388" i="13"/>
  <c r="N2832" i="13"/>
  <c r="N898" i="13"/>
  <c r="N1158" i="13"/>
  <c r="N1730" i="13"/>
  <c r="N1212" i="13"/>
  <c r="N3864" i="13"/>
  <c r="N1208" i="13"/>
  <c r="N1727" i="13"/>
  <c r="N3872" i="13"/>
  <c r="N5020" i="13"/>
  <c r="N3085" i="13"/>
  <c r="N2404" i="13"/>
  <c r="N1654" i="13"/>
  <c r="N1351" i="13"/>
  <c r="N41" i="13"/>
  <c r="N3328" i="13"/>
  <c r="N8" i="13"/>
  <c r="N2906" i="13"/>
  <c r="N5038" i="13"/>
  <c r="N30" i="13"/>
  <c r="N3706" i="13"/>
  <c r="N3503" i="13"/>
  <c r="N2870" i="13"/>
  <c r="N1607" i="13"/>
  <c r="N2671" i="13"/>
  <c r="N55" i="13"/>
  <c r="N4312" i="13"/>
  <c r="N2160" i="13"/>
  <c r="N4155" i="13"/>
  <c r="N4997" i="13"/>
  <c r="N638" i="13"/>
  <c r="N2901" i="13"/>
  <c r="N4266" i="13"/>
  <c r="N4991" i="13"/>
  <c r="N4251" i="13"/>
  <c r="N1183" i="13"/>
  <c r="N2931" i="13"/>
  <c r="N707" i="13"/>
  <c r="N4340" i="13"/>
  <c r="N4977" i="13"/>
  <c r="N2913" i="13"/>
  <c r="N2136" i="13"/>
  <c r="N2350" i="13"/>
  <c r="N3970" i="13"/>
  <c r="N4861" i="13"/>
  <c r="N5050" i="13"/>
  <c r="N2960" i="13"/>
  <c r="N4337" i="13"/>
  <c r="N2837" i="13"/>
  <c r="N4013" i="13"/>
  <c r="N4957" i="13"/>
  <c r="N883" i="13"/>
  <c r="N3264" i="13"/>
  <c r="N19" i="13"/>
  <c r="N2305" i="13"/>
  <c r="N29" i="13"/>
  <c r="N492" i="13"/>
  <c r="N3958" i="13"/>
  <c r="N700" i="13"/>
  <c r="N4943" i="13"/>
  <c r="N442" i="13"/>
  <c r="N4197" i="13"/>
  <c r="N5005" i="13"/>
  <c r="N69" i="13"/>
  <c r="N182" i="13"/>
  <c r="N4947" i="13"/>
  <c r="N1451" i="13"/>
  <c r="N750" i="13"/>
  <c r="N3789" i="13"/>
  <c r="N4792" i="13"/>
  <c r="N3720" i="13"/>
  <c r="N4695" i="13"/>
  <c r="N5018" i="13"/>
  <c r="N4625" i="13"/>
  <c r="N1690" i="13"/>
  <c r="N3471" i="13"/>
  <c r="N1163" i="13"/>
  <c r="N3038" i="13"/>
  <c r="N528" i="13"/>
  <c r="N200" i="13"/>
  <c r="N2773" i="13"/>
  <c r="N4231" i="13"/>
  <c r="N4960" i="13"/>
  <c r="N1385" i="13"/>
  <c r="N3329" i="13"/>
  <c r="N1349" i="13"/>
  <c r="N2770" i="13"/>
  <c r="N4268" i="13"/>
  <c r="N5033" i="13"/>
  <c r="N88" i="13"/>
  <c r="N4293" i="13"/>
  <c r="N2824" i="13"/>
  <c r="N2450" i="13"/>
  <c r="N1034" i="13"/>
  <c r="N148" i="13"/>
  <c r="N25" i="13"/>
  <c r="N514" i="13"/>
  <c r="N162" i="13"/>
  <c r="N1582" i="13"/>
  <c r="N4688" i="13"/>
  <c r="N2923" i="13"/>
  <c r="N5043" i="13"/>
  <c r="N2294" i="13"/>
  <c r="N4349" i="13"/>
  <c r="N2798" i="13"/>
  <c r="N1435" i="13"/>
  <c r="N1042" i="13"/>
  <c r="N3721" i="13"/>
  <c r="N4743" i="13"/>
  <c r="N1200" i="13"/>
  <c r="N4933" i="13"/>
  <c r="N3057" i="13"/>
  <c r="N2703" i="13"/>
  <c r="N1471" i="13"/>
  <c r="N1459" i="13"/>
  <c r="N1354" i="13"/>
  <c r="N2731" i="13"/>
  <c r="N4163" i="13"/>
  <c r="N1406" i="13"/>
  <c r="N4057" i="13"/>
  <c r="N4731" i="13"/>
  <c r="N2400" i="13"/>
  <c r="N2365" i="13"/>
  <c r="N891" i="13"/>
  <c r="N854" i="13"/>
  <c r="N2555" i="13"/>
  <c r="N2956" i="13"/>
  <c r="N4382" i="13"/>
  <c r="N1150" i="13"/>
  <c r="N4734" i="13"/>
  <c r="N561" i="13"/>
  <c r="N13" i="13"/>
  <c r="N2795" i="13"/>
  <c r="N34" i="13"/>
  <c r="N3929" i="13"/>
  <c r="N2695" i="13"/>
  <c r="N4741" i="13"/>
  <c r="N4784" i="13"/>
  <c r="N4168" i="13"/>
  <c r="N4776" i="13"/>
  <c r="N4160" i="13"/>
  <c r="N1268" i="13"/>
  <c r="N2929" i="13"/>
  <c r="N4166" i="13"/>
  <c r="N1422" i="13"/>
  <c r="N4344" i="13"/>
  <c r="N4153" i="13"/>
  <c r="N2472" i="13"/>
  <c r="N2437" i="13"/>
  <c r="N773" i="13"/>
  <c r="N762" i="13"/>
  <c r="N3955" i="13"/>
  <c r="N4345" i="13"/>
  <c r="N2128" i="13"/>
  <c r="N939" i="13"/>
  <c r="N4863" i="13"/>
  <c r="N2325" i="13"/>
  <c r="N498" i="13"/>
  <c r="N457" i="13"/>
  <c r="N2814" i="13"/>
  <c r="N1439" i="13"/>
  <c r="N3056" i="13"/>
  <c r="N1410" i="13"/>
  <c r="N4381" i="13"/>
  <c r="N3317" i="13"/>
  <c r="N2541" i="13"/>
  <c r="N3006" i="13"/>
  <c r="N3529" i="13"/>
  <c r="N4729" i="13"/>
  <c r="N1688" i="13"/>
  <c r="N3118" i="13"/>
  <c r="N4612" i="13"/>
  <c r="N3702" i="13"/>
  <c r="N961" i="13"/>
  <c r="N3135" i="13"/>
  <c r="N4632" i="13"/>
  <c r="N914" i="13"/>
  <c r="N4745" i="13"/>
  <c r="N4180" i="13"/>
  <c r="N2675" i="13"/>
  <c r="N2308" i="13"/>
  <c r="N3356" i="13"/>
  <c r="N769" i="13"/>
  <c r="N1726" i="13"/>
  <c r="N4857" i="13"/>
  <c r="N1407" i="13"/>
  <c r="N4398" i="13"/>
  <c r="N1470" i="13"/>
  <c r="N614" i="13"/>
  <c r="N3315" i="13"/>
  <c r="N1600" i="13"/>
  <c r="N844" i="13"/>
  <c r="N1479" i="13"/>
  <c r="N1475" i="13"/>
  <c r="N1004" i="13"/>
  <c r="N4796" i="13"/>
  <c r="N2667" i="13"/>
  <c r="N1606" i="13"/>
  <c r="N3928" i="13"/>
  <c r="N2642" i="13"/>
  <c r="N1644" i="13"/>
  <c r="N4794" i="13"/>
  <c r="N2645" i="13"/>
  <c r="N4593" i="13"/>
  <c r="N4740" i="13"/>
  <c r="N489" i="13"/>
  <c r="N481" i="13"/>
  <c r="N4259" i="13"/>
  <c r="N4188" i="13"/>
  <c r="N1467" i="13"/>
  <c r="N2691" i="13"/>
  <c r="N1443" i="13"/>
  <c r="N2083" i="13"/>
  <c r="N3974" i="13"/>
  <c r="N2562" i="13"/>
  <c r="N4876" i="13"/>
  <c r="N887" i="13"/>
  <c r="N697" i="13"/>
  <c r="N783" i="13"/>
  <c r="N612" i="13"/>
  <c r="N4184" i="13"/>
  <c r="N2663" i="13"/>
  <c r="N3881" i="13"/>
  <c r="N2902" i="13"/>
  <c r="N5002" i="13"/>
  <c r="N977" i="13"/>
  <c r="N2683" i="13"/>
  <c r="N2159" i="13"/>
  <c r="N2836" i="13"/>
  <c r="N5026" i="13"/>
  <c r="N2354" i="13"/>
  <c r="N1441" i="13"/>
  <c r="N4187" i="13"/>
  <c r="N3350" i="13"/>
  <c r="N469" i="13"/>
  <c r="N2699" i="13"/>
  <c r="N4152" i="13"/>
  <c r="N2381" i="13"/>
  <c r="N2207" i="13"/>
  <c r="N3001" i="13"/>
  <c r="N4553" i="13"/>
  <c r="N3029" i="13"/>
  <c r="N1292" i="13"/>
  <c r="N2477" i="13"/>
  <c r="N3548" i="13"/>
  <c r="N4292" i="13"/>
  <c r="N4757" i="13"/>
  <c r="N1276" i="13"/>
  <c r="N2461" i="13"/>
  <c r="N3477" i="13"/>
  <c r="N4314" i="13"/>
  <c r="N2989" i="13"/>
  <c r="N2296" i="13"/>
  <c r="N3286" i="13"/>
  <c r="N424" i="13"/>
  <c r="N2635" i="13"/>
  <c r="N3619" i="13"/>
  <c r="N4347" i="13"/>
  <c r="N4840" i="13"/>
  <c r="N5022" i="13"/>
  <c r="N3559" i="13"/>
  <c r="N4891" i="13"/>
  <c r="N3568" i="13"/>
  <c r="N2718" i="13"/>
  <c r="N552" i="13"/>
  <c r="N741" i="13"/>
  <c r="N2604" i="13"/>
  <c r="N3534" i="13"/>
  <c r="N4389" i="13"/>
  <c r="N2616" i="13"/>
  <c r="N857" i="13"/>
  <c r="N4665" i="13"/>
  <c r="N5051" i="13"/>
  <c r="N4544" i="13"/>
  <c r="N758" i="13"/>
  <c r="N2758" i="13"/>
  <c r="N3860" i="13"/>
  <c r="N4475" i="13"/>
  <c r="N2188" i="13"/>
  <c r="N4048" i="13"/>
  <c r="N4885" i="13"/>
  <c r="N47" i="13"/>
  <c r="N4543" i="13"/>
  <c r="N453" i="13"/>
  <c r="N1675" i="13"/>
  <c r="N626" i="13"/>
  <c r="N851" i="13"/>
  <c r="N739" i="13"/>
  <c r="N4521" i="13"/>
  <c r="N4896" i="13"/>
  <c r="N4892" i="13"/>
  <c r="N4936" i="13"/>
  <c r="N3606" i="13"/>
  <c r="N1712" i="13"/>
  <c r="N2888" i="13"/>
  <c r="N3707" i="13"/>
  <c r="N4367" i="13"/>
  <c r="N4802" i="13"/>
  <c r="N3013" i="13"/>
  <c r="N4468" i="13"/>
  <c r="N1362" i="13"/>
  <c r="N2806" i="13"/>
  <c r="N3586" i="13"/>
  <c r="N4276" i="13"/>
  <c r="N2997" i="13"/>
  <c r="N3524" i="13"/>
  <c r="N2369" i="13"/>
  <c r="N3344" i="13"/>
  <c r="N531" i="13"/>
  <c r="N470" i="13"/>
  <c r="N3599" i="13"/>
  <c r="N3008" i="13"/>
  <c r="N4463" i="13"/>
  <c r="N794" i="13"/>
  <c r="N100" i="13"/>
  <c r="N2275" i="13"/>
  <c r="N3397" i="13"/>
  <c r="N4384" i="13"/>
  <c r="N4860" i="13"/>
  <c r="N5044" i="13"/>
  <c r="N858" i="13"/>
  <c r="N4516" i="13"/>
  <c r="N4939" i="13"/>
  <c r="N813" i="13"/>
  <c r="N810" i="13"/>
  <c r="N2980" i="13"/>
  <c r="N924" i="13"/>
  <c r="N2741" i="13"/>
  <c r="N3693" i="13"/>
  <c r="N4353" i="13"/>
  <c r="N755" i="13"/>
  <c r="N2998" i="13"/>
  <c r="N3030" i="13"/>
  <c r="N451" i="13"/>
  <c r="N3526" i="13"/>
  <c r="N805" i="13"/>
  <c r="N4946" i="13"/>
  <c r="N850" i="13"/>
  <c r="N2408" i="13"/>
  <c r="N4046" i="13"/>
  <c r="N4630" i="13"/>
  <c r="N3563" i="13"/>
  <c r="N2410" i="13"/>
  <c r="N3957" i="13"/>
  <c r="N4848" i="13"/>
  <c r="N789" i="13"/>
  <c r="N409" i="13"/>
  <c r="N1658" i="13"/>
  <c r="N3887" i="13"/>
  <c r="N574" i="13"/>
  <c r="N2959" i="13"/>
  <c r="N4478" i="13"/>
  <c r="N490" i="13"/>
  <c r="N3560" i="13"/>
  <c r="N2582" i="13"/>
  <c r="N4522" i="13"/>
  <c r="N3285" i="13"/>
  <c r="N863" i="13"/>
  <c r="N827" i="13"/>
  <c r="N2630" i="13"/>
  <c r="N4484" i="13"/>
  <c r="N855" i="13"/>
  <c r="N2626" i="13"/>
  <c r="N3556" i="13"/>
  <c r="N3021" i="13"/>
  <c r="N4476" i="13"/>
  <c r="N1463" i="13"/>
  <c r="N2822" i="13"/>
  <c r="N3602" i="13"/>
  <c r="N4438" i="13"/>
  <c r="N4682" i="13"/>
  <c r="N3536" i="13"/>
  <c r="N1189" i="13"/>
  <c r="N2872" i="13"/>
  <c r="N3532" i="13"/>
  <c r="N4387" i="13"/>
  <c r="N2594" i="13"/>
  <c r="N1169" i="13"/>
  <c r="N2441" i="13"/>
  <c r="N3512" i="13"/>
  <c r="N4496" i="13"/>
  <c r="N428" i="13"/>
  <c r="N955" i="13"/>
  <c r="N2565" i="13"/>
  <c r="N3510" i="13"/>
  <c r="N4420" i="13"/>
  <c r="N4879" i="13"/>
  <c r="N5047" i="13"/>
  <c r="N2629" i="13"/>
  <c r="N4483" i="13"/>
  <c r="N2986" i="13"/>
  <c r="N1168" i="13"/>
  <c r="N3043" i="13"/>
  <c r="N1191" i="13"/>
  <c r="N2808" i="13"/>
  <c r="N3843" i="13"/>
  <c r="N4491" i="13"/>
  <c r="N2996" i="13"/>
  <c r="N3580" i="13"/>
  <c r="N431" i="13"/>
  <c r="N426" i="13"/>
  <c r="N2571" i="13"/>
  <c r="N480" i="13"/>
  <c r="N571" i="13"/>
  <c r="N2480" i="13"/>
  <c r="N3908" i="13"/>
  <c r="N4826" i="13"/>
  <c r="N4552" i="13"/>
  <c r="N2482" i="13"/>
  <c r="N4003" i="13"/>
  <c r="N4828" i="13"/>
  <c r="N853" i="13"/>
  <c r="N396" i="13"/>
  <c r="N104" i="13"/>
  <c r="N4007" i="13"/>
  <c r="N4663" i="13"/>
  <c r="N1630" i="13"/>
  <c r="N2755" i="13"/>
  <c r="N3857" i="13"/>
  <c r="N4537" i="13"/>
  <c r="N4823" i="13"/>
  <c r="N4533" i="13"/>
  <c r="N3590" i="13"/>
  <c r="N1614" i="13"/>
  <c r="N2739" i="13"/>
  <c r="N3691" i="13"/>
  <c r="N4422" i="13"/>
  <c r="N1342" i="13"/>
  <c r="N2651" i="13"/>
  <c r="N3457" i="13"/>
  <c r="N2615" i="13"/>
  <c r="N3545" i="13"/>
  <c r="N4534" i="13"/>
  <c r="N2577" i="13"/>
  <c r="N416" i="13"/>
  <c r="N864" i="13"/>
  <c r="N2772" i="13"/>
  <c r="N3724" i="13"/>
  <c r="N4554" i="13"/>
  <c r="N4945" i="13"/>
  <c r="N5014" i="13"/>
  <c r="N2587" i="13"/>
  <c r="N1341" i="13"/>
  <c r="N2785" i="13"/>
  <c r="N3537" i="13"/>
  <c r="N1364" i="13"/>
  <c r="N2939" i="13"/>
  <c r="N4029" i="13"/>
  <c r="N4458" i="13"/>
  <c r="N719" i="13"/>
  <c r="N187" i="13"/>
  <c r="N471" i="13"/>
  <c r="N3600" i="13"/>
  <c r="N4470" i="13"/>
  <c r="N2596" i="13"/>
  <c r="N476" i="13"/>
  <c r="N2825" i="13"/>
  <c r="N4001" i="13"/>
  <c r="N4865" i="13"/>
  <c r="N4520" i="13"/>
  <c r="N478" i="13"/>
  <c r="N2827" i="13"/>
  <c r="N4218" i="13"/>
  <c r="N4867" i="13"/>
  <c r="N399" i="13"/>
  <c r="N67" i="13"/>
  <c r="N432" i="13"/>
  <c r="N817" i="13"/>
  <c r="N450" i="13"/>
  <c r="N2598" i="13"/>
  <c r="N2975" i="13"/>
  <c r="N3020" i="13"/>
  <c r="N4203" i="13"/>
  <c r="N83" i="13"/>
  <c r="N1028" i="13"/>
  <c r="N938" i="13"/>
  <c r="N461" i="13"/>
  <c r="N4671" i="13"/>
  <c r="N4944" i="13"/>
  <c r="N3610" i="13"/>
  <c r="N4963" i="13"/>
  <c r="N2332" i="13"/>
  <c r="N3017" i="13"/>
  <c r="N4043" i="13"/>
  <c r="N4403" i="13"/>
  <c r="N843" i="13"/>
  <c r="N4651" i="13"/>
  <c r="N1696" i="13"/>
  <c r="N3064" i="13"/>
  <c r="N4027" i="13"/>
  <c r="N819" i="13"/>
  <c r="N1427" i="13"/>
  <c r="N2852" i="13"/>
  <c r="N772" i="13"/>
  <c r="N4469" i="13"/>
  <c r="N464" i="13"/>
  <c r="N806" i="13"/>
  <c r="N2573" i="13"/>
  <c r="N2569" i="13"/>
  <c r="N1647" i="13"/>
  <c r="N3034" i="13"/>
  <c r="N4230" i="13"/>
  <c r="N4615" i="13"/>
  <c r="N4984" i="13"/>
  <c r="N2511" i="13"/>
  <c r="N2916" i="13"/>
  <c r="N4461" i="13"/>
  <c r="N2169" i="13"/>
  <c r="N3003" i="13"/>
  <c r="N3984" i="13"/>
  <c r="N2601" i="13"/>
  <c r="N405" i="13"/>
  <c r="N522" i="13"/>
  <c r="N4518" i="13"/>
  <c r="N845" i="13"/>
  <c r="N4535" i="13"/>
  <c r="N2995" i="13"/>
  <c r="N4482" i="13"/>
  <c r="N3620" i="13"/>
  <c r="N4523" i="13"/>
  <c r="N3024" i="13"/>
  <c r="N4887" i="13"/>
  <c r="N1381" i="13"/>
  <c r="N3083" i="13"/>
  <c r="N4295" i="13"/>
  <c r="N4805" i="13"/>
  <c r="N418" i="13"/>
  <c r="N667" i="13"/>
  <c r="N2958" i="13"/>
  <c r="N4258" i="13"/>
  <c r="N474" i="13"/>
  <c r="N4243" i="13"/>
  <c r="N403" i="13"/>
  <c r="N1141" i="13"/>
  <c r="N108" i="13"/>
  <c r="N3533" i="13"/>
  <c r="N646" i="13"/>
  <c r="N1211" i="13"/>
  <c r="N3713" i="13"/>
  <c r="N4961" i="13"/>
  <c r="N2858" i="13"/>
  <c r="N3882" i="13"/>
  <c r="N4049" i="13"/>
  <c r="N2338" i="13"/>
  <c r="N3014" i="13"/>
  <c r="N3591" i="13"/>
  <c r="N2618" i="13"/>
  <c r="N3080" i="13"/>
  <c r="N3952" i="13"/>
  <c r="N4472" i="13"/>
  <c r="N4525" i="13"/>
  <c r="N2316" i="13"/>
  <c r="N3306" i="13"/>
  <c r="N3936" i="13"/>
  <c r="N3528" i="13"/>
  <c r="N3520" i="13"/>
  <c r="N2147" i="13"/>
  <c r="N2917" i="13"/>
  <c r="N718" i="13"/>
  <c r="N648" i="13"/>
  <c r="N625" i="13"/>
  <c r="N4502" i="13"/>
  <c r="N3593" i="13"/>
  <c r="N782" i="13"/>
  <c r="N585" i="13"/>
  <c r="N1729" i="13"/>
  <c r="N3339" i="13"/>
  <c r="N4015" i="13"/>
  <c r="N4644" i="13"/>
  <c r="N4995" i="13"/>
  <c r="N2146" i="13"/>
  <c r="N3226" i="13"/>
  <c r="N4494" i="13"/>
  <c r="N2318" i="13"/>
  <c r="N3366" i="13"/>
  <c r="N4199" i="13"/>
  <c r="N4485" i="13"/>
  <c r="N4490" i="13"/>
  <c r="N4973" i="13"/>
  <c r="N4935" i="13"/>
  <c r="N1715" i="13"/>
  <c r="N3266" i="13"/>
  <c r="N4256" i="13"/>
  <c r="N4900" i="13"/>
  <c r="N2633" i="13"/>
  <c r="N792" i="13"/>
  <c r="N852" i="13"/>
  <c r="N3268" i="13"/>
  <c r="N4335" i="13"/>
  <c r="N848" i="13"/>
  <c r="N2842" i="13"/>
  <c r="N446" i="13"/>
  <c r="N494" i="13"/>
  <c r="N439" i="13"/>
  <c r="N4971" i="13"/>
  <c r="N4667" i="13"/>
  <c r="N437" i="13"/>
  <c r="N3564" i="13"/>
  <c r="N4940" i="13"/>
  <c r="N2687" i="13"/>
  <c r="N3263" i="13"/>
  <c r="N4172" i="13"/>
  <c r="N4505" i="13"/>
  <c r="N2614" i="13"/>
  <c r="N4460" i="13"/>
  <c r="N2091" i="13"/>
  <c r="N2937" i="13"/>
  <c r="N3982" i="13"/>
  <c r="N3582" i="13"/>
  <c r="N1594" i="13"/>
  <c r="N3106" i="13"/>
  <c r="N532" i="13"/>
  <c r="N3539" i="13"/>
  <c r="N2200" i="13"/>
  <c r="N3097" i="13"/>
  <c r="N3969" i="13"/>
  <c r="N4819" i="13"/>
  <c r="N4972" i="13"/>
  <c r="N3571" i="13"/>
  <c r="N2368" i="13"/>
  <c r="N3343" i="13"/>
  <c r="N4526" i="13"/>
  <c r="N2463" i="13"/>
  <c r="N3249" i="13"/>
  <c r="N4278" i="13"/>
  <c r="N3581" i="13"/>
  <c r="N791" i="13"/>
  <c r="N779" i="13"/>
  <c r="N4550" i="13"/>
  <c r="N4968" i="13"/>
  <c r="N483" i="13"/>
  <c r="N4515" i="13"/>
  <c r="N4965" i="13"/>
  <c r="N865" i="13"/>
  <c r="N1633" i="13"/>
  <c r="N3325" i="13"/>
  <c r="N4333" i="13"/>
  <c r="N444" i="13"/>
  <c r="N862" i="13"/>
  <c r="N1210" i="13"/>
  <c r="N3327" i="13"/>
  <c r="N4372" i="13"/>
  <c r="N415" i="13"/>
  <c r="N685" i="13"/>
  <c r="N681" i="13"/>
  <c r="N793" i="13"/>
  <c r="N2554" i="13"/>
  <c r="N3863" i="13"/>
  <c r="N4934" i="13"/>
  <c r="N3357" i="13"/>
  <c r="N126" i="13"/>
  <c r="N734" i="13"/>
  <c r="N198" i="13"/>
  <c r="N197" i="13"/>
  <c r="N9" i="13"/>
  <c r="N189" i="13"/>
  <c r="N151" i="13"/>
  <c r="N2609" i="13"/>
  <c r="N4886" i="13"/>
  <c r="N4513" i="13"/>
  <c r="N4541" i="13"/>
  <c r="N1012" i="13"/>
  <c r="N662" i="13"/>
  <c r="N5013" i="13"/>
  <c r="N3614" i="13"/>
  <c r="N4659" i="13"/>
  <c r="N4932" i="13"/>
  <c r="N2183" i="13"/>
  <c r="N3322" i="13"/>
  <c r="N4213" i="13"/>
  <c r="N4655" i="13"/>
  <c r="N3544" i="13"/>
  <c r="N4493" i="13"/>
  <c r="N2167" i="13"/>
  <c r="N3247" i="13"/>
  <c r="N4351" i="13"/>
  <c r="N2590" i="13"/>
  <c r="N3574" i="13"/>
  <c r="N2071" i="13"/>
  <c r="N2981" i="13"/>
  <c r="N420" i="13"/>
  <c r="N4652" i="13"/>
  <c r="N2972" i="13"/>
  <c r="N484" i="13"/>
  <c r="N2422" i="13"/>
  <c r="N2970" i="13"/>
  <c r="N4060" i="13"/>
  <c r="N4699" i="13"/>
  <c r="N5029" i="13"/>
  <c r="N5008" i="13"/>
  <c r="N3517" i="13"/>
  <c r="N2295" i="13"/>
  <c r="N3456" i="13"/>
  <c r="N2391" i="13"/>
  <c r="N3588" i="13"/>
  <c r="N4158" i="13"/>
  <c r="N826" i="13"/>
  <c r="N3527" i="13"/>
  <c r="N3583" i="13"/>
  <c r="N860" i="13"/>
  <c r="N2631" i="13"/>
  <c r="N4547" i="13"/>
  <c r="N433" i="13"/>
  <c r="N2977" i="13"/>
  <c r="N491" i="13"/>
  <c r="N2621" i="13"/>
  <c r="N3383" i="13"/>
  <c r="N4370" i="13"/>
  <c r="N4895" i="13"/>
  <c r="N799" i="13"/>
  <c r="N1383" i="13"/>
  <c r="N3385" i="13"/>
  <c r="N4477" i="13"/>
  <c r="N756" i="13"/>
  <c r="N4473" i="13"/>
  <c r="N4212" i="13"/>
  <c r="N112" i="13"/>
  <c r="N2260" i="13"/>
  <c r="N1178" i="13"/>
  <c r="N3295" i="13"/>
  <c r="N128" i="13"/>
  <c r="N27" i="13"/>
  <c r="N2411" i="13"/>
  <c r="N4004" i="13"/>
  <c r="N1340" i="13"/>
  <c r="N423" i="13"/>
  <c r="N3975" i="13"/>
  <c r="N2189" i="13"/>
  <c r="N519" i="13"/>
  <c r="N1328" i="13"/>
  <c r="N2454" i="13"/>
  <c r="N140" i="13"/>
  <c r="N4666" i="13"/>
  <c r="N3561" i="13"/>
  <c r="N3033" i="13"/>
  <c r="N3025" i="13"/>
  <c r="N3552" i="13"/>
  <c r="N4733" i="13"/>
  <c r="N3005" i="13"/>
  <c r="N2512" i="13"/>
  <c r="N3044" i="13"/>
  <c r="N408" i="13"/>
  <c r="N991" i="13"/>
  <c r="N3596" i="13"/>
  <c r="N4528" i="13"/>
  <c r="N798" i="13"/>
  <c r="N2494" i="13"/>
  <c r="N3280" i="13"/>
  <c r="N4309" i="13"/>
  <c r="N4672" i="13"/>
  <c r="N5035" i="13"/>
  <c r="N816" i="13"/>
  <c r="N3514" i="13"/>
  <c r="N2440" i="13"/>
  <c r="N554" i="13"/>
  <c r="N2534" i="13"/>
  <c r="N3308" i="13"/>
  <c r="N4239" i="13"/>
  <c r="N452" i="13"/>
  <c r="N2597" i="13"/>
  <c r="N828" i="13"/>
  <c r="N4938" i="13"/>
  <c r="N4479" i="13"/>
  <c r="N4962" i="13"/>
  <c r="N2335" i="13"/>
  <c r="N3496" i="13"/>
  <c r="N4540" i="13"/>
  <c r="N488" i="13"/>
  <c r="N4970" i="13"/>
  <c r="N1717" i="13"/>
  <c r="N3712" i="13"/>
  <c r="N4542" i="13"/>
  <c r="N777" i="13"/>
  <c r="N419" i="13"/>
  <c r="N459" i="13"/>
  <c r="N2602" i="13"/>
  <c r="N1676" i="13"/>
  <c r="N449" i="13"/>
  <c r="N2634" i="13"/>
  <c r="N3618" i="13"/>
  <c r="N4549" i="13"/>
  <c r="N4480" i="13"/>
  <c r="N4888" i="13"/>
  <c r="N1378" i="13"/>
  <c r="N2258" i="13"/>
  <c r="N3493" i="13"/>
  <c r="N4253" i="13"/>
  <c r="N831" i="13"/>
  <c r="N2532" i="13"/>
  <c r="N3126" i="13"/>
  <c r="N4237" i="13"/>
  <c r="N2993" i="13"/>
  <c r="N902" i="13"/>
  <c r="N4488" i="13"/>
  <c r="N4517" i="13"/>
  <c r="N5009" i="13"/>
  <c r="N4545" i="13"/>
  <c r="N2622" i="13"/>
  <c r="N1205" i="13"/>
  <c r="N2405" i="13"/>
  <c r="N3380" i="13"/>
  <c r="N4330" i="13"/>
  <c r="N4780" i="13"/>
  <c r="N3598" i="13"/>
  <c r="N922" i="13"/>
  <c r="N2389" i="13"/>
  <c r="N3364" i="13"/>
  <c r="N2786" i="13"/>
  <c r="N3227" i="13"/>
  <c r="N2976" i="13"/>
  <c r="N2349" i="13"/>
  <c r="N3565" i="13"/>
  <c r="N4270" i="13"/>
  <c r="N4897" i="13"/>
  <c r="N5011" i="13"/>
  <c r="N2584" i="13"/>
  <c r="N2581" i="13"/>
  <c r="N833" i="13"/>
  <c r="N2673" i="13"/>
  <c r="N3479" i="13"/>
  <c r="N4316" i="13"/>
  <c r="N2599" i="13"/>
  <c r="N4898" i="13"/>
  <c r="N86" i="13"/>
  <c r="N2186" i="13"/>
  <c r="N3710" i="13"/>
  <c r="N4406" i="13"/>
  <c r="N1220" i="13"/>
  <c r="N1657" i="13"/>
  <c r="N2337" i="13"/>
  <c r="N3862" i="13"/>
  <c r="N2108" i="13"/>
  <c r="N1685" i="13"/>
  <c r="N3830" i="13"/>
  <c r="N3362" i="13"/>
  <c r="N188" i="13"/>
  <c r="N2761" i="13"/>
  <c r="N4020" i="13"/>
  <c r="N256" i="13"/>
  <c r="N4178" i="13"/>
  <c r="N4170" i="13"/>
  <c r="N3833" i="13"/>
  <c r="N731" i="13"/>
  <c r="N3683" i="13"/>
  <c r="N4151" i="13"/>
  <c r="N4161" i="13"/>
  <c r="N158" i="13"/>
  <c r="N544" i="13"/>
  <c r="N3578" i="13"/>
  <c r="N4190" i="13"/>
  <c r="N4183" i="13"/>
  <c r="N3298" i="13"/>
  <c r="N59" i="13"/>
  <c r="N4150" i="13"/>
  <c r="N3469" i="13"/>
  <c r="N2234" i="13"/>
  <c r="N1181" i="13"/>
  <c r="N4156" i="13"/>
  <c r="N4189" i="13"/>
  <c r="N3239" i="13"/>
  <c r="N4179" i="13"/>
  <c r="N4182" i="13"/>
  <c r="N4169" i="13"/>
  <c r="N4019" i="13"/>
  <c r="N2864" i="13"/>
  <c r="N2524" i="13"/>
  <c r="N952" i="13"/>
  <c r="N4981" i="13"/>
  <c r="N4771" i="13"/>
  <c r="N4417" i="13"/>
  <c r="N3394" i="13"/>
  <c r="N2701" i="13"/>
  <c r="N1306" i="13"/>
  <c r="N4969" i="13"/>
  <c r="N4747" i="13"/>
  <c r="N4452" i="13"/>
  <c r="N3616" i="13"/>
  <c r="N2769" i="13"/>
  <c r="N1477" i="13"/>
  <c r="N5045" i="13"/>
  <c r="N4911" i="13"/>
  <c r="N4837" i="13"/>
  <c r="N4306" i="13"/>
  <c r="N3507" i="13"/>
  <c r="N2632" i="13"/>
  <c r="N1392" i="13"/>
  <c r="N4956" i="13"/>
  <c r="N4696" i="13"/>
  <c r="N4227" i="13"/>
  <c r="N3562" i="13"/>
  <c r="N2346" i="13"/>
  <c r="N1219" i="13"/>
  <c r="N5019" i="13"/>
  <c r="N4669" i="13"/>
  <c r="N4267" i="13"/>
  <c r="N3156" i="13"/>
  <c r="N2272" i="13"/>
  <c r="N861" i="13"/>
  <c r="N4894" i="13"/>
  <c r="N4641" i="13"/>
  <c r="N4186" i="13"/>
  <c r="N3277" i="13"/>
  <c r="N2121" i="13"/>
  <c r="N676" i="13"/>
  <c r="N294" i="13"/>
  <c r="N5042" i="13"/>
  <c r="N5032" i="13"/>
  <c r="N4927" i="13"/>
  <c r="N4519" i="13"/>
  <c r="N3966" i="13"/>
  <c r="N2967" i="13"/>
  <c r="N2491" i="13"/>
  <c r="N582" i="13"/>
  <c r="N97" i="13"/>
  <c r="N4992" i="13"/>
  <c r="N4942" i="13"/>
  <c r="N4551" i="13"/>
  <c r="N4012" i="13"/>
  <c r="N3031" i="13"/>
  <c r="N2419" i="13"/>
  <c r="N487" i="13"/>
  <c r="N5037" i="13"/>
  <c r="N4816" i="13"/>
  <c r="N4486" i="13"/>
  <c r="N3871" i="13"/>
  <c r="N3336" i="13"/>
  <c r="N2197" i="13"/>
  <c r="N115" i="13"/>
  <c r="N501" i="13"/>
  <c r="N1473" i="13"/>
  <c r="N1452" i="13"/>
  <c r="N1474" i="13"/>
  <c r="N1440" i="13"/>
  <c r="N871" i="13"/>
  <c r="N1476" i="13"/>
  <c r="N1454" i="13"/>
  <c r="N16" i="13"/>
  <c r="N1434" i="13"/>
  <c r="N1466" i="13"/>
  <c r="N1426" i="13"/>
  <c r="N1432" i="13"/>
  <c r="N1480" i="13"/>
  <c r="N1460" i="13"/>
  <c r="N1462" i="13"/>
  <c r="N213" i="13"/>
  <c r="N1405" i="13"/>
  <c r="N1421" i="13"/>
  <c r="N1444" i="13"/>
  <c r="N1398" i="13"/>
  <c r="N1469" i="13"/>
  <c r="N1436" i="13"/>
  <c r="N1311" i="13"/>
  <c r="N1425" i="13"/>
  <c r="N1225" i="13"/>
  <c r="N1408" i="13"/>
  <c r="N1481" i="13"/>
  <c r="N1461" i="13"/>
  <c r="N1429" i="13"/>
  <c r="N1418" i="13"/>
  <c r="N1399" i="13"/>
  <c r="N1138" i="13"/>
  <c r="N780" i="13"/>
  <c r="N1416" i="13"/>
  <c r="N1442" i="13"/>
  <c r="N1449" i="13"/>
  <c r="N1414" i="13"/>
  <c r="N2660" i="13"/>
  <c r="N229" i="13"/>
  <c r="N2694" i="13"/>
  <c r="N2665" i="13"/>
  <c r="N2567" i="13"/>
  <c r="N611" i="13"/>
  <c r="N2676" i="13"/>
  <c r="N2678" i="13"/>
  <c r="N2692" i="13"/>
  <c r="N2702" i="13"/>
  <c r="N2281" i="13"/>
  <c r="N422" i="13"/>
  <c r="N2690" i="13"/>
  <c r="N2132" i="13"/>
  <c r="N704" i="13"/>
  <c r="N2698" i="13"/>
  <c r="N2700" i="13"/>
  <c r="N1579" i="13"/>
  <c r="N517" i="13"/>
  <c r="N2666" i="13"/>
  <c r="N2656" i="13"/>
  <c r="N2684" i="13"/>
  <c r="N2056" i="13"/>
  <c r="N796" i="13"/>
  <c r="N2650" i="13"/>
  <c r="N2704" i="13"/>
  <c r="N1661" i="13"/>
  <c r="N2659" i="13"/>
  <c r="N2639" i="13"/>
  <c r="N2658" i="13"/>
  <c r="N2697" i="13"/>
  <c r="N1327" i="13"/>
  <c r="N2664" i="13"/>
  <c r="N2688" i="13"/>
  <c r="N2705" i="13"/>
  <c r="N1241" i="13"/>
  <c r="N2653" i="13"/>
  <c r="N2638" i="13"/>
  <c r="N2646" i="13"/>
  <c r="N2640" i="13"/>
  <c r="N2668" i="13"/>
  <c r="N2426" i="13"/>
  <c r="N1412" i="13"/>
  <c r="N2696" i="13"/>
  <c r="N2685" i="13"/>
  <c r="N2497" i="13"/>
  <c r="N1154" i="13"/>
  <c r="N177" i="13"/>
  <c r="N4785" i="13"/>
  <c r="N4787" i="13"/>
  <c r="N4287" i="13"/>
  <c r="N3488" i="13"/>
  <c r="N2253" i="13"/>
  <c r="N1023" i="13"/>
  <c r="N4778" i="13"/>
  <c r="N4791" i="13"/>
  <c r="N4325" i="13"/>
  <c r="N3258" i="13"/>
  <c r="N2178" i="13"/>
  <c r="N842" i="13"/>
  <c r="N4752" i="13"/>
  <c r="N4248" i="13"/>
  <c r="N3075" i="13"/>
  <c r="N2543" i="13"/>
  <c r="N563" i="13"/>
  <c r="N4797" i="13"/>
  <c r="N4786" i="13"/>
  <c r="N4677" i="13"/>
  <c r="N4167" i="13"/>
  <c r="N3012" i="13"/>
  <c r="N2327" i="13"/>
  <c r="N275" i="13"/>
  <c r="N4798" i="13"/>
  <c r="N4622" i="13"/>
  <c r="N4208" i="13"/>
  <c r="N2883" i="13"/>
  <c r="N2102" i="13"/>
  <c r="N933" i="13"/>
  <c r="N4777" i="13"/>
  <c r="N4728" i="13"/>
  <c r="N3947" i="13"/>
  <c r="N3137" i="13"/>
  <c r="N1625" i="13"/>
  <c r="N468" i="13"/>
  <c r="N78" i="13"/>
  <c r="N4433" i="13"/>
  <c r="N4038" i="13"/>
  <c r="N2948" i="13"/>
  <c r="N1707" i="13"/>
  <c r="N657" i="13"/>
  <c r="N4532" i="13"/>
  <c r="N3900" i="13"/>
  <c r="N2682" i="13"/>
  <c r="N1287" i="13"/>
  <c r="N4467" i="13"/>
  <c r="N3993" i="13"/>
  <c r="N2817" i="13"/>
  <c r="N1458" i="13"/>
  <c r="N4783" i="13"/>
  <c r="N4500" i="13"/>
  <c r="N3852" i="13"/>
  <c r="N2750" i="13"/>
  <c r="N1373" i="13"/>
  <c r="N4790" i="13"/>
  <c r="N4285" i="13"/>
  <c r="N3373" i="13"/>
  <c r="N2100" i="13"/>
  <c r="N175" i="13"/>
  <c r="N4246" i="13"/>
  <c r="N3256" i="13"/>
  <c r="N2176" i="13"/>
  <c r="N273" i="13"/>
  <c r="N4748" i="13"/>
  <c r="N4323" i="13"/>
  <c r="N2946" i="13"/>
  <c r="N1705" i="13"/>
  <c r="N4738" i="13"/>
  <c r="N748" i="13"/>
  <c r="N4206" i="13"/>
  <c r="N3073" i="13"/>
  <c r="N1285" i="13"/>
  <c r="N4732" i="13"/>
  <c r="N4744" i="13"/>
  <c r="N4165" i="13"/>
  <c r="N2815" i="13"/>
  <c r="N1198" i="13"/>
  <c r="N4750" i="13"/>
  <c r="N4739" i="13"/>
  <c r="N4036" i="13"/>
  <c r="N2748" i="13"/>
  <c r="N1371" i="13"/>
  <c r="N4751" i="13"/>
  <c r="N3945" i="13"/>
  <c r="N2680" i="13"/>
  <c r="N1456" i="13"/>
  <c r="N4675" i="13"/>
  <c r="N3991" i="13"/>
  <c r="N2470" i="13"/>
  <c r="N1021" i="13"/>
  <c r="N4530" i="13"/>
  <c r="N3850" i="13"/>
  <c r="N2398" i="13"/>
  <c r="N840" i="13"/>
  <c r="N4465" i="13"/>
  <c r="N3700" i="13"/>
  <c r="N2251" i="13"/>
  <c r="N76" i="13"/>
  <c r="N4730" i="13"/>
  <c r="N32" i="13"/>
  <c r="N211" i="13"/>
  <c r="N1293" i="13"/>
  <c r="N1271" i="13"/>
  <c r="N869" i="13"/>
  <c r="N1307" i="13"/>
  <c r="N1302" i="13"/>
  <c r="N1270" i="13"/>
  <c r="N1281" i="13"/>
  <c r="N593" i="13"/>
  <c r="N1305" i="13"/>
  <c r="N404" i="13"/>
  <c r="N1291" i="13"/>
  <c r="N1255" i="13"/>
  <c r="N1303" i="13"/>
  <c r="N1238" i="13"/>
  <c r="N1263" i="13"/>
  <c r="N1295" i="13"/>
  <c r="N1261" i="13"/>
  <c r="N1227" i="13"/>
  <c r="N1283" i="13"/>
  <c r="N1224" i="13"/>
  <c r="N1309" i="13"/>
  <c r="N1234" i="13"/>
  <c r="N1250" i="13"/>
  <c r="N1252" i="13"/>
  <c r="N1265" i="13"/>
  <c r="N1237" i="13"/>
  <c r="N1245" i="13"/>
  <c r="N1290" i="13"/>
  <c r="N1273" i="13"/>
  <c r="N1278" i="13"/>
  <c r="N1243" i="13"/>
  <c r="N778" i="13"/>
  <c r="N1310" i="13"/>
  <c r="N1236" i="13"/>
  <c r="N1258" i="13"/>
  <c r="N1251" i="13"/>
  <c r="N274" i="13"/>
  <c r="N251" i="13"/>
  <c r="N212" i="13"/>
  <c r="N288" i="13"/>
  <c r="N215" i="13"/>
  <c r="N202" i="13"/>
  <c r="N253" i="13"/>
  <c r="N240" i="13"/>
  <c r="N286" i="13"/>
  <c r="N222" i="13"/>
  <c r="N298" i="13"/>
  <c r="N225" i="13"/>
  <c r="N239" i="13"/>
  <c r="N235" i="13"/>
  <c r="N257" i="13"/>
  <c r="N216" i="13"/>
  <c r="N249" i="13"/>
  <c r="N233" i="13"/>
  <c r="N278" i="13"/>
  <c r="N205" i="13"/>
  <c r="N271" i="13"/>
  <c r="N283" i="13"/>
  <c r="N102" i="13"/>
  <c r="N287" i="13"/>
  <c r="N280" i="13"/>
  <c r="N224" i="13"/>
  <c r="N266" i="13"/>
  <c r="N285" i="13"/>
  <c r="N277" i="13"/>
  <c r="N295" i="13"/>
  <c r="N290" i="13"/>
  <c r="N258" i="13"/>
  <c r="N276" i="13"/>
  <c r="N242" i="13"/>
  <c r="N293" i="13"/>
  <c r="N268" i="13"/>
  <c r="N291" i="13"/>
  <c r="N269" i="13"/>
  <c r="N1233" i="13"/>
  <c r="N509" i="13"/>
  <c r="N2110" i="13"/>
  <c r="N2073" i="13"/>
  <c r="N2124" i="13"/>
  <c r="N221" i="13"/>
  <c r="N123" i="13"/>
  <c r="N2053" i="13"/>
  <c r="N2125" i="13"/>
  <c r="N2067" i="13"/>
  <c r="N2058" i="13"/>
  <c r="N2062" i="13"/>
  <c r="N2104" i="13"/>
  <c r="N2057" i="13"/>
  <c r="N414" i="13"/>
  <c r="N2049" i="13"/>
  <c r="N2080" i="13"/>
  <c r="N2060" i="13"/>
  <c r="N2065" i="13"/>
  <c r="N2051" i="13"/>
  <c r="N2089" i="13"/>
  <c r="N2052" i="13"/>
  <c r="N2085" i="13"/>
  <c r="N2105" i="13"/>
  <c r="N2066" i="13"/>
  <c r="N2077" i="13"/>
  <c r="N2114" i="13"/>
  <c r="N2086" i="13"/>
  <c r="N2093" i="13"/>
  <c r="N1653" i="13"/>
  <c r="N1319" i="13"/>
  <c r="N2070" i="13"/>
  <c r="N1571" i="13"/>
  <c r="N2112" i="13"/>
  <c r="N2122" i="13"/>
  <c r="N2117" i="13"/>
  <c r="N2096" i="13"/>
  <c r="N2098" i="13"/>
  <c r="N26" i="13"/>
  <c r="N2231" i="13"/>
  <c r="N2257" i="13"/>
  <c r="N2229" i="13"/>
  <c r="N2276" i="13"/>
  <c r="N2227" i="13"/>
  <c r="N1148" i="13"/>
  <c r="N2255" i="13"/>
  <c r="N698" i="13"/>
  <c r="N2222" i="13"/>
  <c r="N2237" i="13"/>
  <c r="N2126" i="13"/>
  <c r="N2244" i="13"/>
  <c r="N2050" i="13"/>
  <c r="N2240" i="13"/>
  <c r="N2203" i="13"/>
  <c r="N1573" i="13"/>
  <c r="N2205" i="13"/>
  <c r="N2217" i="13"/>
  <c r="N2228" i="13"/>
  <c r="N2265" i="13"/>
  <c r="N2271" i="13"/>
  <c r="N2239" i="13"/>
  <c r="N2269" i="13"/>
  <c r="N1655" i="13"/>
  <c r="N2263" i="13"/>
  <c r="N2202" i="13"/>
  <c r="N1321" i="13"/>
  <c r="N2242" i="13"/>
  <c r="N2211" i="13"/>
  <c r="N2247" i="13"/>
  <c r="N2221" i="13"/>
  <c r="N2236" i="13"/>
  <c r="N1235" i="13"/>
  <c r="N511" i="13"/>
  <c r="N2273" i="13"/>
  <c r="N2268" i="13"/>
  <c r="N971" i="13"/>
  <c r="N2261" i="13"/>
  <c r="N2216" i="13"/>
  <c r="N881" i="13"/>
  <c r="N2213" i="13"/>
  <c r="N790" i="13"/>
  <c r="N2238" i="13"/>
  <c r="N4919" i="13"/>
  <c r="N4735" i="13"/>
  <c r="N4000" i="13"/>
  <c r="N2689" i="13"/>
  <c r="N1030" i="13"/>
  <c r="N4759" i="13"/>
  <c r="N3859" i="13"/>
  <c r="N2407" i="13"/>
  <c r="N570" i="13"/>
  <c r="N4539" i="13"/>
  <c r="N3709" i="13"/>
  <c r="N2479" i="13"/>
  <c r="N282" i="13"/>
  <c r="N4923" i="13"/>
  <c r="N4474" i="13"/>
  <c r="N3495" i="13"/>
  <c r="N2185" i="13"/>
  <c r="N475" i="13"/>
  <c r="N4916" i="13"/>
  <c r="N4926" i="13"/>
  <c r="N4924" i="13"/>
  <c r="N4440" i="13"/>
  <c r="N3144" i="13"/>
  <c r="N2109" i="13"/>
  <c r="N757" i="13"/>
  <c r="N4928" i="13"/>
  <c r="N4369" i="13"/>
  <c r="N3324" i="13"/>
  <c r="N2334" i="13"/>
  <c r="N85" i="13"/>
  <c r="N4920" i="13"/>
  <c r="N4294" i="13"/>
  <c r="N3265" i="13"/>
  <c r="N1714" i="13"/>
  <c r="N184" i="13"/>
  <c r="N4882" i="13"/>
  <c r="N4332" i="13"/>
  <c r="N2955" i="13"/>
  <c r="N1465" i="13"/>
  <c r="N4918" i="13"/>
  <c r="N4845" i="13"/>
  <c r="N4255" i="13"/>
  <c r="N3082" i="13"/>
  <c r="N1380" i="13"/>
  <c r="N4930" i="13"/>
  <c r="N4804" i="13"/>
  <c r="N4215" i="13"/>
  <c r="N2757" i="13"/>
  <c r="N1207" i="13"/>
  <c r="N4444" i="13"/>
  <c r="N4026" i="13"/>
  <c r="N3000" i="13"/>
  <c r="N2166" i="13"/>
  <c r="N1011" i="13"/>
  <c r="N4449" i="13"/>
  <c r="N4448" i="13"/>
  <c r="N4451" i="13"/>
  <c r="N3935" i="13"/>
  <c r="N2871" i="13"/>
  <c r="N2670" i="13"/>
  <c r="N830" i="13"/>
  <c r="N4455" i="13"/>
  <c r="N4429" i="13"/>
  <c r="N4445" i="13"/>
  <c r="N3888" i="13"/>
  <c r="N3125" i="13"/>
  <c r="N2090" i="13"/>
  <c r="N551" i="13"/>
  <c r="N165" i="13"/>
  <c r="N66" i="13"/>
  <c r="N3981" i="13"/>
  <c r="N2936" i="13"/>
  <c r="N1695" i="13"/>
  <c r="N263" i="13"/>
  <c r="N4435" i="13"/>
  <c r="N4436" i="13"/>
  <c r="N3840" i="13"/>
  <c r="N3063" i="13"/>
  <c r="N2315" i="13"/>
  <c r="N4424" i="13"/>
  <c r="N4437" i="13"/>
  <c r="N4441" i="13"/>
  <c r="N4350" i="13"/>
  <c r="N3690" i="13"/>
  <c r="N2738" i="13"/>
  <c r="N1613" i="13"/>
  <c r="N645" i="13"/>
  <c r="N4453" i="13"/>
  <c r="N4386" i="13"/>
  <c r="N3585" i="13"/>
  <c r="N2531" i="13"/>
  <c r="N1446" i="13"/>
  <c r="N4443" i="13"/>
  <c r="N4313" i="13"/>
  <c r="N3531" i="13"/>
  <c r="N2805" i="13"/>
  <c r="N1275" i="13"/>
  <c r="N4427" i="13"/>
  <c r="N4236" i="13"/>
  <c r="N3476" i="13"/>
  <c r="N2460" i="13"/>
  <c r="N1361" i="13"/>
  <c r="N4275" i="13"/>
  <c r="N3305" i="13"/>
  <c r="N2388" i="13"/>
  <c r="N1188" i="13"/>
  <c r="N176" i="13"/>
  <c r="N4760" i="13"/>
  <c r="N4499" i="13"/>
  <c r="N4207" i="13"/>
  <c r="N3257" i="13"/>
  <c r="N2542" i="13"/>
  <c r="N749" i="13"/>
  <c r="N932" i="13"/>
  <c r="N4762" i="13"/>
  <c r="N4768" i="13"/>
  <c r="N4466" i="13"/>
  <c r="N4037" i="13"/>
  <c r="N3074" i="13"/>
  <c r="N2177" i="13"/>
  <c r="N656" i="13"/>
  <c r="N4755" i="13"/>
  <c r="N4397" i="13"/>
  <c r="N3992" i="13"/>
  <c r="N2947" i="13"/>
  <c r="N2252" i="13"/>
  <c r="N467" i="13"/>
  <c r="N4774" i="13"/>
  <c r="N4531" i="13"/>
  <c r="N3899" i="13"/>
  <c r="N3136" i="13"/>
  <c r="N1624" i="13"/>
  <c r="N4763" i="13"/>
  <c r="N4621" i="13"/>
  <c r="N3946" i="13"/>
  <c r="N3011" i="13"/>
  <c r="N2326" i="13"/>
  <c r="N4649" i="13"/>
  <c r="N3851" i="13"/>
  <c r="N2882" i="13"/>
  <c r="N2101" i="13"/>
  <c r="N4754" i="13"/>
  <c r="N841" i="13"/>
  <c r="N4775" i="13"/>
  <c r="N4767" i="13"/>
  <c r="N4361" i="13"/>
  <c r="N3542" i="13"/>
  <c r="N2681" i="13"/>
  <c r="N1457" i="13"/>
  <c r="N4758" i="13"/>
  <c r="N4772" i="13"/>
  <c r="N4764" i="13"/>
  <c r="N4727" i="13"/>
  <c r="N4286" i="13"/>
  <c r="N3374" i="13"/>
  <c r="N2399" i="13"/>
  <c r="N1199" i="13"/>
  <c r="N3155" i="13"/>
  <c r="N2574" i="13"/>
  <c r="N1419" i="13"/>
  <c r="N3100" i="13"/>
  <c r="N2504" i="13"/>
  <c r="N1248" i="13"/>
  <c r="N3113" i="13"/>
  <c r="N3160" i="13"/>
  <c r="N2288" i="13"/>
  <c r="N984" i="13"/>
  <c r="N3121" i="13"/>
  <c r="N3120" i="13"/>
  <c r="N2361" i="13"/>
  <c r="N894" i="13"/>
  <c r="N3153" i="13"/>
  <c r="N2433" i="13"/>
  <c r="N711" i="13"/>
  <c r="N138" i="13"/>
  <c r="N3115" i="13"/>
  <c r="N3140" i="13"/>
  <c r="N2973" i="13"/>
  <c r="N2214" i="13"/>
  <c r="N803" i="13"/>
  <c r="N3128" i="13"/>
  <c r="N3105" i="13"/>
  <c r="N3101" i="13"/>
  <c r="N3130" i="13"/>
  <c r="N3119" i="13"/>
  <c r="N2844" i="13"/>
  <c r="N2139" i="13"/>
  <c r="N524" i="13"/>
  <c r="N3148" i="13"/>
  <c r="N3147" i="13"/>
  <c r="N3036" i="13"/>
  <c r="N2063" i="13"/>
  <c r="N236" i="13"/>
  <c r="N3111" i="13"/>
  <c r="N3159" i="13"/>
  <c r="N3157" i="13"/>
  <c r="N3149" i="13"/>
  <c r="N2909" i="13"/>
  <c r="N1668" i="13"/>
  <c r="N429" i="13"/>
  <c r="N3131" i="13"/>
  <c r="N3145" i="13"/>
  <c r="N2643" i="13"/>
  <c r="N1586" i="13"/>
  <c r="N618" i="13"/>
  <c r="N3108" i="13"/>
  <c r="N978" i="13"/>
  <c r="N590" i="13"/>
  <c r="N973" i="13"/>
  <c r="N986" i="13"/>
  <c r="N1026" i="13"/>
  <c r="N972" i="13"/>
  <c r="N979" i="13"/>
  <c r="N964" i="13"/>
  <c r="N401" i="13"/>
  <c r="N1046" i="13"/>
  <c r="N981" i="13"/>
  <c r="N1033" i="13"/>
  <c r="N496" i="13"/>
  <c r="N1007" i="13"/>
  <c r="N1014" i="13"/>
  <c r="N975" i="13"/>
  <c r="N1005" i="13"/>
  <c r="N1036" i="13"/>
  <c r="N110" i="13"/>
  <c r="N1040" i="13"/>
  <c r="N1006" i="13"/>
  <c r="N1039" i="13"/>
  <c r="N987" i="13"/>
  <c r="N1027" i="13"/>
  <c r="N775" i="13"/>
  <c r="N1043" i="13"/>
  <c r="N1017" i="13"/>
  <c r="N11" i="13"/>
  <c r="N988" i="13"/>
  <c r="N1010" i="13"/>
  <c r="N1031" i="13"/>
  <c r="N1035" i="13"/>
  <c r="N208" i="13"/>
  <c r="N974" i="13"/>
  <c r="N960" i="13"/>
  <c r="N997" i="13"/>
  <c r="N1045" i="13"/>
  <c r="N963" i="13"/>
  <c r="N983" i="13"/>
  <c r="N958" i="13"/>
  <c r="N999" i="13"/>
  <c r="N1038" i="13"/>
  <c r="N1478" i="13"/>
  <c r="N1244" i="13"/>
  <c r="N4396" i="13"/>
  <c r="N4825" i="13"/>
  <c r="N696" i="13"/>
  <c r="N2084" i="13"/>
  <c r="N4736" i="13"/>
  <c r="N4431" i="13"/>
  <c r="N4782" i="13"/>
  <c r="N1146" i="13"/>
  <c r="N1297" i="13"/>
  <c r="N4175" i="13"/>
  <c r="N406" i="13"/>
  <c r="N1468" i="13"/>
  <c r="N1228" i="13"/>
  <c r="N77" i="13"/>
  <c r="N246" i="13"/>
  <c r="N206" i="13"/>
  <c r="N4795" i="13"/>
  <c r="N238" i="13"/>
  <c r="N466" i="13"/>
  <c r="N849" i="13"/>
  <c r="N4298" i="13"/>
  <c r="N538" i="13"/>
  <c r="N230" i="13"/>
  <c r="N133" i="13"/>
  <c r="N168" i="13"/>
  <c r="N1384" i="13"/>
  <c r="N518" i="13"/>
  <c r="N2192" i="13"/>
  <c r="N2732" i="13"/>
  <c r="N137" i="13"/>
  <c r="N173" i="13"/>
  <c r="N797" i="13"/>
  <c r="N1155" i="13"/>
  <c r="N166" i="13"/>
  <c r="N5" i="13"/>
  <c r="N568" i="13"/>
  <c r="N2145" i="13"/>
  <c r="N705" i="13"/>
  <c r="N159" i="13"/>
  <c r="N28" i="13"/>
  <c r="N179" i="13"/>
  <c r="N194" i="13"/>
  <c r="N199" i="13"/>
  <c r="N1413" i="13"/>
  <c r="N180" i="13"/>
  <c r="N153" i="13"/>
  <c r="N2133" i="13"/>
  <c r="N141" i="13"/>
  <c r="N252" i="13"/>
  <c r="N493" i="13"/>
  <c r="N33" i="13"/>
  <c r="N2208" i="13"/>
  <c r="N4149" i="13"/>
  <c r="N4274" i="13"/>
  <c r="N3002" i="13"/>
  <c r="N4511" i="13"/>
  <c r="N2740" i="13"/>
  <c r="N2317" i="13"/>
  <c r="N1190" i="13"/>
  <c r="N1013" i="13"/>
  <c r="N167" i="13"/>
  <c r="N4503" i="13"/>
  <c r="N4157" i="13"/>
  <c r="N4238" i="13"/>
  <c r="N3573" i="13"/>
  <c r="N3609" i="13"/>
  <c r="N3597" i="13"/>
  <c r="N3612" i="13"/>
  <c r="N3595" i="13"/>
  <c r="N2623" i="13"/>
  <c r="N2425" i="13"/>
  <c r="N2625" i="13"/>
  <c r="N2496" i="13"/>
  <c r="N2613" i="13"/>
  <c r="N1578" i="13"/>
  <c r="N1411" i="13"/>
  <c r="N2636" i="13"/>
  <c r="N421" i="13"/>
  <c r="N2576" i="13"/>
  <c r="N4162" i="13"/>
  <c r="N3592" i="13"/>
  <c r="N270" i="13"/>
  <c r="N2943" i="13"/>
  <c r="N4673" i="13"/>
  <c r="N558" i="13"/>
  <c r="N4653" i="13"/>
  <c r="N3070" i="13"/>
  <c r="N3007" i="13"/>
  <c r="N4650" i="13"/>
  <c r="N2467" i="13"/>
  <c r="N4662" i="13"/>
  <c r="N1195" i="13"/>
  <c r="N1368" i="13"/>
  <c r="N837" i="13"/>
  <c r="N3010" i="13"/>
  <c r="N3027" i="13"/>
  <c r="N3023" i="13"/>
  <c r="N2709" i="13"/>
  <c r="N2572" i="13"/>
  <c r="N3015" i="13"/>
  <c r="N2502" i="13"/>
  <c r="N982" i="13"/>
  <c r="N3035" i="13"/>
  <c r="N616" i="13"/>
  <c r="N3555" i="13"/>
  <c r="N3543" i="13"/>
  <c r="N3551" i="13"/>
  <c r="N3566" i="13"/>
  <c r="N3558" i="13"/>
  <c r="N3554" i="13"/>
  <c r="N886" i="13"/>
  <c r="N2580" i="13"/>
  <c r="N4648" i="13"/>
  <c r="N647" i="13"/>
  <c r="N594" i="13"/>
  <c r="N678" i="13"/>
  <c r="N642" i="13"/>
  <c r="N655" i="13"/>
  <c r="N668" i="13"/>
  <c r="N397" i="13"/>
  <c r="N106" i="13"/>
  <c r="N615" i="13"/>
  <c r="N588" i="13"/>
  <c r="N664" i="13"/>
  <c r="N620" i="13"/>
  <c r="N204" i="13"/>
  <c r="N595" i="13"/>
  <c r="N677" i="13"/>
  <c r="N666" i="13"/>
  <c r="N679" i="13"/>
  <c r="N592" i="13"/>
  <c r="N639" i="13"/>
  <c r="N603" i="13"/>
  <c r="N670" i="13"/>
  <c r="N608" i="13"/>
  <c r="N635" i="13"/>
  <c r="N598" i="13"/>
  <c r="N604" i="13"/>
  <c r="N621" i="13"/>
  <c r="N607" i="13"/>
  <c r="N18" i="13"/>
  <c r="N1580" i="13"/>
  <c r="N1603" i="13"/>
  <c r="N1572" i="13"/>
  <c r="N1575" i="13"/>
  <c r="N1637" i="13"/>
  <c r="N1583" i="13"/>
  <c r="N1640" i="13"/>
  <c r="N1636" i="13"/>
  <c r="N1623" i="13"/>
  <c r="N1632" i="13"/>
  <c r="N1635" i="13"/>
  <c r="N1645" i="13"/>
  <c r="N1576" i="13"/>
  <c r="N1566" i="13"/>
  <c r="N454" i="13"/>
  <c r="N4362" i="13"/>
  <c r="N163" i="13"/>
  <c r="N64" i="13"/>
  <c r="N4377" i="13"/>
  <c r="N4360" i="13"/>
  <c r="N4373" i="13"/>
  <c r="N4620" i="13"/>
  <c r="N72" i="13"/>
  <c r="N4633" i="13"/>
  <c r="N4642" i="13"/>
  <c r="N4645" i="13"/>
  <c r="N4629" i="13"/>
  <c r="N3382" i="13"/>
  <c r="N3398" i="13"/>
  <c r="N2647" i="13"/>
  <c r="N1590" i="13"/>
  <c r="N43" i="13"/>
  <c r="N3395" i="13"/>
  <c r="N2782" i="13"/>
  <c r="N1423" i="13"/>
  <c r="N3351" i="13"/>
  <c r="N2292" i="13"/>
  <c r="N1165" i="13"/>
  <c r="N3375" i="13"/>
  <c r="N3387" i="13"/>
  <c r="N3102" i="13"/>
  <c r="N2218" i="13"/>
  <c r="N807" i="13"/>
  <c r="N3390" i="13"/>
  <c r="N3282" i="13"/>
  <c r="N2578" i="13"/>
  <c r="N715" i="13"/>
  <c r="N3353" i="13"/>
  <c r="N3386" i="13"/>
  <c r="N400" i="13"/>
  <c r="N940" i="13"/>
  <c r="N880" i="13"/>
  <c r="N943" i="13"/>
  <c r="N866" i="13"/>
  <c r="N909" i="13"/>
  <c r="N207" i="13"/>
  <c r="N915" i="13"/>
  <c r="N888" i="13"/>
  <c r="N874" i="13"/>
  <c r="N956" i="13"/>
  <c r="N896" i="13"/>
  <c r="N941" i="13"/>
  <c r="N945" i="13"/>
  <c r="N904" i="13"/>
  <c r="N884" i="13"/>
  <c r="N911" i="13"/>
  <c r="N944" i="13"/>
  <c r="N868" i="13"/>
  <c r="N931" i="13"/>
  <c r="N770" i="13"/>
  <c r="N753" i="13"/>
  <c r="N728" i="13"/>
  <c r="N691" i="13"/>
  <c r="N686" i="13"/>
  <c r="N733" i="13"/>
  <c r="N107" i="13"/>
  <c r="N760" i="13"/>
  <c r="N688" i="13"/>
  <c r="N683" i="13"/>
  <c r="N765" i="13"/>
  <c r="N701" i="13"/>
  <c r="N74" i="13"/>
  <c r="N4700" i="13"/>
  <c r="N4684" i="13"/>
  <c r="N4697" i="13"/>
  <c r="N4689" i="13"/>
  <c r="N4687" i="13"/>
  <c r="N4692" i="13"/>
  <c r="N4685" i="13"/>
  <c r="N2447" i="13"/>
  <c r="N1682" i="13"/>
  <c r="N250" i="13"/>
  <c r="N2375" i="13"/>
  <c r="N1433" i="13"/>
  <c r="N152" i="13"/>
  <c r="N3911" i="13"/>
  <c r="N3827" i="13"/>
  <c r="N2792" i="13"/>
  <c r="N1262" i="13"/>
  <c r="N53" i="13"/>
  <c r="N3677" i="13"/>
  <c r="N2518" i="13"/>
  <c r="N1175" i="13"/>
  <c r="N3878" i="13"/>
  <c r="N3898" i="13"/>
  <c r="N3463" i="13"/>
  <c r="N2588" i="13"/>
  <c r="N1348" i="13"/>
  <c r="N3050" i="13"/>
  <c r="N2153" i="13"/>
  <c r="N725" i="13"/>
  <c r="N3920" i="13"/>
  <c r="N3923" i="13"/>
  <c r="N3233" i="13"/>
  <c r="N2657" i="13"/>
  <c r="N632" i="13"/>
  <c r="N3910" i="13"/>
  <c r="N3292" i="13"/>
  <c r="N2302" i="13"/>
  <c r="N443" i="13"/>
  <c r="N3112" i="13"/>
  <c r="N2725" i="13"/>
  <c r="N998" i="13"/>
  <c r="N3907" i="13"/>
  <c r="N3876" i="13"/>
  <c r="N3912" i="13"/>
  <c r="N4604" i="13"/>
  <c r="N170" i="13"/>
  <c r="N4591" i="13"/>
  <c r="N4601" i="13"/>
  <c r="N835" i="13"/>
  <c r="N4600" i="13"/>
  <c r="N4603" i="13"/>
  <c r="N4613" i="13"/>
  <c r="N4605" i="13"/>
  <c r="N4616" i="13"/>
  <c r="N4807" i="13"/>
  <c r="N178" i="13"/>
  <c r="N658" i="13"/>
  <c r="N4817" i="13"/>
  <c r="N4808" i="13"/>
  <c r="N79" i="13"/>
  <c r="N4628" i="13"/>
  <c r="N2395" i="13"/>
  <c r="N811" i="13"/>
  <c r="N2938" i="13"/>
  <c r="N2284" i="13"/>
  <c r="N520" i="13"/>
  <c r="N2707" i="13"/>
  <c r="N1415" i="13"/>
  <c r="N232" i="13"/>
  <c r="N2774" i="13"/>
  <c r="N2135" i="13"/>
  <c r="N2891" i="13"/>
  <c r="N2861" i="13"/>
  <c r="N2881" i="13"/>
  <c r="N2210" i="13"/>
  <c r="N1157" i="13"/>
  <c r="N2846" i="13"/>
  <c r="N2893" i="13"/>
  <c r="N2500" i="13"/>
  <c r="N980" i="13"/>
  <c r="N2859" i="13"/>
  <c r="N2866" i="13"/>
  <c r="N2894" i="13"/>
  <c r="N2570" i="13"/>
  <c r="N890" i="13"/>
  <c r="N2903" i="13"/>
  <c r="N2895" i="13"/>
  <c r="N2890" i="13"/>
  <c r="N2059" i="13"/>
  <c r="N425" i="13"/>
  <c r="N195" i="13"/>
  <c r="N675" i="13"/>
  <c r="N5010" i="13"/>
  <c r="N4793" i="13"/>
  <c r="N4416" i="13"/>
  <c r="N3506" i="13"/>
  <c r="N5041" i="13"/>
  <c r="N4980" i="13"/>
  <c r="N4770" i="13"/>
  <c r="N4305" i="13"/>
  <c r="N3615" i="13"/>
  <c r="N4941" i="13"/>
  <c r="N4746" i="13"/>
  <c r="N4185" i="13"/>
  <c r="N486" i="13"/>
  <c r="N2553" i="13"/>
  <c r="N2563" i="13"/>
  <c r="N2519" i="13"/>
  <c r="N2498" i="13"/>
  <c r="N2551" i="13"/>
  <c r="N2501" i="13"/>
  <c r="N129" i="13"/>
  <c r="N2550" i="13"/>
  <c r="N4681" i="13"/>
  <c r="N4171" i="13"/>
  <c r="N3262" i="13"/>
  <c r="N2476" i="13"/>
  <c r="N567" i="13"/>
  <c r="N4597" i="13"/>
  <c r="N3997" i="13"/>
  <c r="N2952" i="13"/>
  <c r="N2106" i="13"/>
  <c r="N472" i="13"/>
  <c r="N4536" i="13"/>
  <c r="N3951" i="13"/>
  <c r="N3079" i="13"/>
  <c r="N2182" i="13"/>
  <c r="N661" i="13"/>
  <c r="N181" i="13"/>
  <c r="N4471" i="13"/>
  <c r="N3904" i="13"/>
  <c r="N2821" i="13"/>
  <c r="N1711" i="13"/>
  <c r="N754" i="13"/>
  <c r="N4504" i="13"/>
  <c r="N4042" i="13"/>
  <c r="N2887" i="13"/>
  <c r="N1629" i="13"/>
  <c r="N279" i="13"/>
  <c r="N4801" i="13"/>
  <c r="N4402" i="13"/>
  <c r="N3856" i="13"/>
  <c r="N2617" i="13"/>
  <c r="N1377" i="13"/>
  <c r="N82" i="13"/>
  <c r="N4779" i="13"/>
  <c r="N4366" i="13"/>
  <c r="N3492" i="13"/>
  <c r="N2686" i="13"/>
  <c r="N1204" i="13"/>
  <c r="N4880" i="13"/>
  <c r="N4864" i="13"/>
  <c r="N4842" i="13"/>
  <c r="N4329" i="13"/>
  <c r="N3601" i="13"/>
  <c r="N4756" i="13"/>
  <c r="N4252" i="13"/>
  <c r="N3379" i="13"/>
  <c r="N2754" i="13"/>
  <c r="N846" i="13"/>
  <c r="N4869" i="13"/>
  <c r="N2784" i="13"/>
  <c r="N1167" i="13"/>
  <c r="N3225" i="13"/>
  <c r="N2717" i="13"/>
  <c r="N900" i="13"/>
  <c r="N3498" i="13"/>
  <c r="N2850" i="13"/>
  <c r="N2439" i="13"/>
  <c r="N717" i="13"/>
  <c r="N3464" i="13"/>
  <c r="N3470" i="13"/>
  <c r="N3284" i="13"/>
  <c r="N2367" i="13"/>
  <c r="N809" i="13"/>
  <c r="N3042" i="13"/>
  <c r="N2069" i="13"/>
  <c r="N530" i="13"/>
  <c r="N3500" i="13"/>
  <c r="N3104" i="13"/>
  <c r="N1674" i="13"/>
  <c r="N990" i="13"/>
  <c r="N2915" i="13"/>
  <c r="N2220" i="13"/>
  <c r="N624" i="13"/>
  <c r="N3466" i="13"/>
  <c r="N3486" i="13"/>
  <c r="N2649" i="13"/>
  <c r="N1254" i="13"/>
  <c r="N435" i="13"/>
  <c r="N2510" i="13"/>
  <c r="N1592" i="13"/>
  <c r="N45" i="13"/>
  <c r="N4408" i="13"/>
  <c r="N1029" i="13"/>
  <c r="N2549" i="13"/>
  <c r="N3323" i="13"/>
  <c r="N4368" i="13"/>
  <c r="N4803" i="13"/>
  <c r="N4405" i="13"/>
  <c r="N4899" i="13"/>
  <c r="N1187" i="13"/>
  <c r="N2387" i="13"/>
  <c r="N3689" i="13"/>
  <c r="N2557" i="13"/>
  <c r="N1360" i="13"/>
  <c r="N2459" i="13"/>
  <c r="N4025" i="13"/>
  <c r="N3151" i="13"/>
  <c r="N4904" i="13"/>
  <c r="N1206" i="13"/>
  <c r="N2406" i="13"/>
  <c r="N3708" i="13"/>
  <c r="N4506" i="13"/>
  <c r="N4781" i="13"/>
  <c r="N65" i="13"/>
  <c r="N1274" i="13"/>
  <c r="N2737" i="13"/>
  <c r="N3934" i="13"/>
  <c r="N456" i="13"/>
  <c r="N2282" i="13"/>
  <c r="N3331" i="13"/>
  <c r="N545" i="13"/>
  <c r="N2235" i="13"/>
  <c r="N2865" i="13"/>
  <c r="N131" i="13"/>
  <c r="N259" i="13"/>
  <c r="N231" i="13"/>
  <c r="N390" i="13"/>
  <c r="N3770" i="13"/>
  <c r="N1789" i="13"/>
  <c r="N3786" i="13"/>
  <c r="N1604" i="13"/>
  <c r="N3655" i="13"/>
  <c r="N623" i="13"/>
  <c r="N4421" i="13"/>
  <c r="N4915" i="13"/>
  <c r="N4418" i="13"/>
  <c r="N4902" i="13"/>
  <c r="N1379" i="13"/>
  <c r="N2756" i="13"/>
  <c r="N3858" i="13"/>
  <c r="N4404" i="13"/>
  <c r="N4824" i="13"/>
  <c r="N2378" i="13"/>
  <c r="N164" i="13"/>
  <c r="N1445" i="13"/>
  <c r="N2804" i="13"/>
  <c r="N3839" i="13"/>
  <c r="N634" i="13"/>
  <c r="N788" i="13"/>
  <c r="N1298" i="13"/>
  <c r="N2693" i="13"/>
  <c r="N4829" i="13"/>
  <c r="N2355" i="13"/>
  <c r="N3914" i="13"/>
  <c r="N824" i="13"/>
  <c r="N2309" i="13"/>
  <c r="N3240" i="13"/>
  <c r="N565" i="13"/>
  <c r="N292" i="13"/>
  <c r="N1908" i="13"/>
  <c r="N1267" i="13"/>
  <c r="N2030" i="13"/>
  <c r="N2535" i="13"/>
  <c r="N3181" i="13"/>
  <c r="N1861" i="13"/>
  <c r="N1543" i="13"/>
  <c r="N1121" i="13"/>
  <c r="N1464" i="13"/>
  <c r="N3081" i="13"/>
  <c r="N3906" i="13"/>
  <c r="N4538" i="13"/>
  <c r="N4881" i="13"/>
  <c r="N4174" i="13"/>
  <c r="N3925" i="13"/>
  <c r="N823" i="13"/>
  <c r="N920" i="13"/>
  <c r="N1694" i="13"/>
  <c r="N2935" i="13"/>
  <c r="N3980" i="13"/>
  <c r="N879" i="13"/>
  <c r="N445" i="13"/>
  <c r="N4789" i="13"/>
  <c r="N732" i="13"/>
  <c r="N2382" i="13"/>
  <c r="N3299" i="13"/>
  <c r="N203" i="13"/>
  <c r="N562" i="13"/>
  <c r="N125" i="13"/>
  <c r="N297" i="13"/>
  <c r="N185" i="13"/>
  <c r="N2954" i="13"/>
  <c r="N3953" i="13"/>
  <c r="N4439" i="13"/>
  <c r="N262" i="13"/>
  <c r="N2314" i="13"/>
  <c r="N3124" i="13"/>
  <c r="N4154" i="13"/>
  <c r="N4409" i="13"/>
  <c r="N1242" i="13"/>
  <c r="N4742" i="13"/>
  <c r="N4413" i="13"/>
  <c r="N84" i="13"/>
  <c r="N2259" i="13"/>
  <c r="N3143" i="13"/>
  <c r="N3999" i="13"/>
  <c r="N4599" i="13"/>
  <c r="N226" i="13"/>
  <c r="N1409" i="13"/>
  <c r="N829" i="13"/>
  <c r="N1612" i="13"/>
  <c r="N3062" i="13"/>
  <c r="N4235" i="13"/>
  <c r="N969" i="13"/>
  <c r="N4903" i="13"/>
  <c r="N4951" i="13"/>
  <c r="N1182" i="13"/>
  <c r="N2930" i="13"/>
  <c r="N3684" i="13"/>
  <c r="N196" i="13"/>
  <c r="N5007" i="13"/>
  <c r="N4410" i="13"/>
  <c r="N281" i="13"/>
  <c r="N1631" i="13"/>
  <c r="N3381" i="13"/>
  <c r="N4214" i="13"/>
  <c r="N4683" i="13"/>
  <c r="N455" i="13"/>
  <c r="N2530" i="13"/>
  <c r="N3304" i="13"/>
  <c r="N4195" i="13"/>
  <c r="N1404" i="13"/>
  <c r="N2113" i="13"/>
  <c r="N671" i="13"/>
  <c r="N4976" i="13"/>
  <c r="N1355" i="13"/>
  <c r="N2525" i="13"/>
  <c r="N3834" i="13"/>
  <c r="N113" i="13"/>
  <c r="N569" i="13"/>
  <c r="N2333" i="13"/>
  <c r="N2823" i="13"/>
  <c r="N4173" i="13"/>
  <c r="N644" i="13"/>
  <c r="N2669" i="13"/>
  <c r="N3245" i="13"/>
  <c r="N24" i="13"/>
  <c r="N2264" i="13"/>
  <c r="N4219" i="13"/>
  <c r="N92" i="13"/>
  <c r="N1269" i="13"/>
  <c r="N2799" i="13"/>
  <c r="N264" i="13"/>
  <c r="N1793" i="13"/>
  <c r="N4564" i="13"/>
  <c r="N1865" i="13"/>
  <c r="N3400" i="13"/>
  <c r="N3192" i="13"/>
  <c r="N360" i="13"/>
  <c r="N2175" i="13"/>
  <c r="N3290" i="13"/>
  <c r="N3819" i="13"/>
  <c r="N689" i="13"/>
  <c r="N14" i="13"/>
  <c r="N1559" i="13"/>
  <c r="N4720" i="13"/>
  <c r="N872" i="13"/>
  <c r="N3441" i="13"/>
  <c r="N3" i="13"/>
  <c r="N1853" i="13"/>
  <c r="N1924" i="13"/>
  <c r="N1867" i="13"/>
  <c r="N1130" i="13"/>
  <c r="N1535" i="13"/>
  <c r="N2024" i="13"/>
  <c r="N3744" i="13"/>
  <c r="N1053" i="13"/>
  <c r="N3205" i="13"/>
  <c r="N747" i="13"/>
  <c r="N1557" i="13"/>
  <c r="N1266" i="13"/>
  <c r="N4132" i="13"/>
  <c r="N4131" i="13"/>
  <c r="N4135" i="13"/>
  <c r="N157" i="13"/>
  <c r="N4112" i="13"/>
  <c r="N4145" i="13"/>
  <c r="N637" i="13"/>
  <c r="N4123" i="13"/>
  <c r="N4107" i="13"/>
  <c r="N3523" i="13"/>
  <c r="N2992" i="13"/>
  <c r="N2158" i="13"/>
  <c r="N1092" i="13"/>
  <c r="N4143" i="13"/>
  <c r="N3468" i="13"/>
  <c r="N2797" i="13"/>
  <c r="N1848" i="13"/>
  <c r="N822" i="13"/>
  <c r="N4136" i="13"/>
  <c r="N4129" i="13"/>
  <c r="N4108" i="13"/>
  <c r="N3412" i="13"/>
  <c r="N2730" i="13"/>
  <c r="N1768" i="13"/>
  <c r="N1003" i="13"/>
  <c r="N4141" i="13"/>
  <c r="N4018" i="13"/>
  <c r="N3577" i="13"/>
  <c r="N2863" i="13"/>
  <c r="N1687" i="13"/>
  <c r="N913" i="13"/>
  <c r="N4111" i="13"/>
  <c r="N4114" i="13"/>
  <c r="N58" i="13"/>
  <c r="N4128" i="13"/>
  <c r="N4062" i="13"/>
  <c r="N3630" i="13"/>
  <c r="N2307" i="13"/>
  <c r="N2005" i="13"/>
  <c r="N352" i="13"/>
  <c r="N4119" i="13"/>
  <c r="N4106" i="13"/>
  <c r="N4118" i="13"/>
  <c r="N4137" i="13"/>
  <c r="N4140" i="13"/>
  <c r="N3973" i="13"/>
  <c r="N3117" i="13"/>
  <c r="N2662" i="13"/>
  <c r="N1927" i="13"/>
  <c r="N730" i="13"/>
  <c r="N4109" i="13"/>
  <c r="N4144" i="13"/>
  <c r="N3927" i="13"/>
  <c r="N3238" i="13"/>
  <c r="N2523" i="13"/>
  <c r="N1438" i="13"/>
  <c r="N543" i="13"/>
  <c r="N4113" i="13"/>
  <c r="N3880" i="13"/>
  <c r="N3178" i="13"/>
  <c r="N2380" i="13"/>
  <c r="N1522" i="13"/>
  <c r="N448" i="13"/>
  <c r="N3682" i="13"/>
  <c r="N3355" i="13"/>
  <c r="N2233" i="13"/>
  <c r="N1353" i="13"/>
  <c r="N4116" i="13"/>
  <c r="N4147" i="13"/>
  <c r="N4121" i="13"/>
  <c r="N4110" i="13"/>
  <c r="N4115" i="13"/>
  <c r="N4133" i="13"/>
  <c r="N4125" i="13"/>
  <c r="N3733" i="13"/>
  <c r="N3055" i="13"/>
  <c r="N2593" i="13"/>
  <c r="N1180" i="13"/>
  <c r="N966" i="13"/>
  <c r="N1879" i="13"/>
  <c r="N1819" i="13"/>
  <c r="N876" i="13"/>
  <c r="N1855" i="13"/>
  <c r="N693" i="13"/>
  <c r="N1874" i="13"/>
  <c r="N1055" i="13"/>
  <c r="N1835" i="13"/>
  <c r="N1650" i="13"/>
  <c r="N785" i="13"/>
  <c r="N1846" i="13"/>
  <c r="N1872" i="13"/>
  <c r="N1823" i="13"/>
  <c r="N1568" i="13"/>
  <c r="N506" i="13"/>
  <c r="N1825" i="13"/>
  <c r="N21" i="13"/>
  <c r="N1731" i="13"/>
  <c r="N218" i="13"/>
  <c r="N1485" i="13"/>
  <c r="N315" i="13"/>
  <c r="N1875" i="13"/>
  <c r="N1866" i="13"/>
  <c r="N1844" i="13"/>
  <c r="N1814" i="13"/>
  <c r="N1230" i="13"/>
  <c r="N1815" i="13"/>
  <c r="N1878" i="13"/>
  <c r="N1888" i="13"/>
  <c r="N1850" i="13"/>
  <c r="N1891" i="13"/>
  <c r="N1887" i="13"/>
  <c r="N1816" i="13"/>
  <c r="N1868" i="13"/>
  <c r="N1822" i="13"/>
  <c r="N1401" i="13"/>
  <c r="N1886" i="13"/>
  <c r="N1316" i="13"/>
  <c r="N1851" i="13"/>
  <c r="N1829" i="13"/>
  <c r="N1839" i="13"/>
  <c r="N1842" i="13"/>
  <c r="N1828" i="13"/>
  <c r="N1832" i="13"/>
  <c r="N1837" i="13"/>
  <c r="N1143" i="13"/>
  <c r="N1831" i="13"/>
  <c r="N1854" i="13"/>
  <c r="N1890" i="13"/>
  <c r="N1824" i="13"/>
  <c r="N1845" i="13"/>
  <c r="N1843" i="13"/>
  <c r="N120" i="13"/>
  <c r="N1883" i="13"/>
  <c r="N1871" i="13"/>
  <c r="N1852" i="13"/>
  <c r="N1857" i="13"/>
  <c r="N600" i="13"/>
  <c r="N1876" i="13"/>
  <c r="N1849" i="13"/>
  <c r="N1820" i="13"/>
  <c r="N1826" i="13"/>
  <c r="N1856" i="13"/>
  <c r="N1859" i="13"/>
  <c r="N1864" i="13"/>
  <c r="N1870" i="13"/>
  <c r="N1113" i="13"/>
  <c r="N536" i="13"/>
  <c r="N3453" i="13"/>
  <c r="N272" i="13"/>
  <c r="N1881" i="13"/>
  <c r="N1101" i="13"/>
  <c r="N1889" i="13"/>
  <c r="N3219" i="13"/>
  <c r="N3663" i="13"/>
  <c r="N1551" i="13"/>
  <c r="N3808" i="13"/>
  <c r="N3199" i="13"/>
  <c r="N3804" i="13"/>
  <c r="N4704" i="13"/>
  <c r="N1539" i="13"/>
  <c r="N2610" i="13"/>
  <c r="N2790" i="13"/>
  <c r="N3431" i="13"/>
  <c r="N1064" i="13"/>
  <c r="N410" i="13"/>
  <c r="N391" i="13"/>
  <c r="N3427" i="13"/>
  <c r="N248" i="13"/>
  <c r="N3215" i="13"/>
  <c r="N3820" i="13"/>
  <c r="N3211" i="13"/>
  <c r="N4716" i="13"/>
  <c r="N3203" i="13"/>
  <c r="N1704" i="13"/>
  <c r="N1773" i="13"/>
  <c r="N3348" i="13"/>
  <c r="N1736" i="13"/>
  <c r="N4104" i="13"/>
  <c r="N255" i="13"/>
  <c r="N1545" i="13"/>
  <c r="N1756" i="13"/>
  <c r="N1803" i="13"/>
  <c r="N4707" i="13"/>
  <c r="N465" i="13"/>
  <c r="N4711" i="13"/>
  <c r="N4714" i="13"/>
  <c r="N369" i="13"/>
  <c r="N4701" i="13"/>
  <c r="N654" i="13"/>
  <c r="N4723" i="13"/>
  <c r="N174" i="13"/>
  <c r="N4706" i="13"/>
  <c r="N4395" i="13"/>
  <c r="N3944" i="13"/>
  <c r="N3255" i="13"/>
  <c r="N4322" i="13"/>
  <c r="N3897" i="13"/>
  <c r="N3195" i="13"/>
  <c r="N4709" i="13"/>
  <c r="N4721" i="13"/>
  <c r="N4722" i="13"/>
  <c r="N4359" i="13"/>
  <c r="N3849" i="13"/>
  <c r="N3372" i="13"/>
  <c r="N4715" i="13"/>
  <c r="N930" i="13"/>
  <c r="N4464" i="13"/>
  <c r="N3800" i="13"/>
  <c r="N3009" i="13"/>
  <c r="N4718" i="13"/>
  <c r="N4725" i="13"/>
  <c r="N4702" i="13"/>
  <c r="N4674" i="13"/>
  <c r="N4284" i="13"/>
  <c r="N3750" i="13"/>
  <c r="N2880" i="13"/>
  <c r="N4710" i="13"/>
  <c r="N4647" i="13"/>
  <c r="N4164" i="13"/>
  <c r="N3699" i="13"/>
  <c r="N3072" i="13"/>
  <c r="N4726" i="13"/>
  <c r="N4619" i="13"/>
  <c r="N4122" i="13"/>
  <c r="N3647" i="13"/>
  <c r="N3134" i="13"/>
  <c r="N4703" i="13"/>
  <c r="N4705" i="13"/>
  <c r="N4430" i="13"/>
  <c r="N4245" i="13"/>
  <c r="N3594" i="13"/>
  <c r="N2945" i="13"/>
  <c r="N75" i="13"/>
  <c r="N4529" i="13"/>
  <c r="N4079" i="13"/>
  <c r="N3540" i="13"/>
  <c r="N2679" i="13"/>
  <c r="N4717" i="13"/>
  <c r="N4497" i="13"/>
  <c r="N3990" i="13"/>
  <c r="N3485" i="13"/>
  <c r="N389" i="13"/>
  <c r="N1809" i="13"/>
  <c r="N4584" i="13"/>
  <c r="N1885" i="13"/>
  <c r="N1960" i="13"/>
  <c r="N1877" i="13"/>
  <c r="N4134" i="13"/>
  <c r="N1873" i="13"/>
  <c r="N4708" i="13"/>
  <c r="N1020" i="13"/>
  <c r="N2397" i="13"/>
  <c r="N3429" i="13"/>
  <c r="N1506" i="13"/>
  <c r="N1836" i="13"/>
  <c r="N3420" i="13"/>
  <c r="N2082" i="13"/>
  <c r="N1560" i="13"/>
  <c r="N903" i="13"/>
  <c r="N143" i="13"/>
  <c r="N350" i="13"/>
  <c r="N376" i="13"/>
  <c r="N385" i="13"/>
  <c r="N394" i="13"/>
  <c r="N349" i="13"/>
  <c r="N301" i="13"/>
  <c r="N370" i="13"/>
  <c r="N336" i="13"/>
  <c r="N322" i="13"/>
  <c r="N307" i="13"/>
  <c r="N337" i="13"/>
  <c r="N300" i="13"/>
  <c r="N305" i="13"/>
  <c r="N348" i="13"/>
  <c r="N354" i="13"/>
  <c r="N299" i="13"/>
  <c r="N318" i="13"/>
  <c r="N303" i="13"/>
  <c r="N359" i="13"/>
  <c r="N346" i="13"/>
  <c r="N328" i="13"/>
  <c r="N329" i="13"/>
  <c r="N392" i="13"/>
  <c r="N313" i="13"/>
  <c r="N357" i="13"/>
  <c r="N324" i="13"/>
  <c r="N339" i="13"/>
  <c r="N383" i="13"/>
  <c r="N4" i="13"/>
  <c r="N393" i="13"/>
  <c r="N387" i="13"/>
  <c r="N388" i="13"/>
  <c r="N384" i="13"/>
  <c r="N304" i="13"/>
  <c r="N368" i="13"/>
  <c r="N361" i="13"/>
  <c r="N319" i="13"/>
  <c r="N321" i="13"/>
  <c r="N201" i="13"/>
  <c r="N363" i="13"/>
  <c r="N386" i="13"/>
  <c r="N325" i="13"/>
  <c r="N103" i="13"/>
  <c r="N373" i="13"/>
  <c r="N310" i="13"/>
  <c r="N381" i="13"/>
  <c r="N335" i="13"/>
  <c r="N302" i="13"/>
  <c r="N347" i="13"/>
  <c r="N382" i="13"/>
  <c r="N330" i="13"/>
  <c r="N372" i="13"/>
  <c r="N326" i="13"/>
  <c r="N308" i="13"/>
  <c r="N358" i="13"/>
  <c r="N378" i="13"/>
  <c r="N327" i="13"/>
  <c r="N331" i="13"/>
  <c r="N380" i="13"/>
  <c r="N333" i="13"/>
  <c r="N332" i="13"/>
  <c r="N312" i="13"/>
  <c r="N309" i="13"/>
  <c r="N355" i="13"/>
  <c r="N379" i="13"/>
  <c r="N395" i="13"/>
  <c r="N375" i="13"/>
  <c r="N320" i="13"/>
  <c r="N371" i="13"/>
  <c r="N374" i="13"/>
  <c r="N3047" i="13"/>
  <c r="N1919" i="13"/>
  <c r="N1679" i="13"/>
  <c r="N3773" i="13"/>
  <c r="N3728" i="13"/>
  <c r="N2984" i="13"/>
  <c r="N1840" i="13"/>
  <c r="N1259" i="13"/>
  <c r="N3674" i="13"/>
  <c r="N3109" i="13"/>
  <c r="N2074" i="13"/>
  <c r="N1172" i="13"/>
  <c r="N3757" i="13"/>
  <c r="N3569" i="13"/>
  <c r="N2920" i="13"/>
  <c r="N1597" i="13"/>
  <c r="N905" i="13"/>
  <c r="N3761" i="13"/>
  <c r="N3622" i="13"/>
  <c r="N2722" i="13"/>
  <c r="N2515" i="13"/>
  <c r="N629" i="13"/>
  <c r="N3729" i="13"/>
  <c r="N3764" i="13"/>
  <c r="N3751" i="13"/>
  <c r="N3515" i="13"/>
  <c r="N2444" i="13"/>
  <c r="N2150" i="13"/>
  <c r="N440" i="13"/>
  <c r="N149" i="13"/>
  <c r="N3735" i="13"/>
  <c r="N3460" i="13"/>
  <c r="N2372" i="13"/>
  <c r="N1760" i="13"/>
  <c r="N344" i="13"/>
  <c r="N3759" i="13"/>
  <c r="N3230" i="13"/>
  <c r="N2585" i="13"/>
  <c r="N1514" i="13"/>
  <c r="N1084" i="13"/>
  <c r="N3740" i="13"/>
  <c r="N3760" i="13"/>
  <c r="N3763" i="13"/>
  <c r="N3170" i="13"/>
  <c r="N2855" i="13"/>
  <c r="N1345" i="13"/>
  <c r="N722" i="13"/>
  <c r="N3743" i="13"/>
  <c r="N2225" i="13"/>
  <c r="N3747" i="13"/>
  <c r="N3727" i="13"/>
  <c r="N3746" i="13"/>
  <c r="N2654" i="13"/>
  <c r="N3734" i="13"/>
  <c r="N3742" i="13"/>
  <c r="N1997" i="13"/>
  <c r="N3768" i="13"/>
  <c r="N3756" i="13"/>
  <c r="N3737" i="13"/>
  <c r="N3730" i="13"/>
  <c r="N2299" i="13"/>
  <c r="N3765" i="13"/>
  <c r="N3741" i="13"/>
  <c r="N3738" i="13"/>
  <c r="N3731" i="13"/>
  <c r="N1430" i="13"/>
  <c r="N50" i="13"/>
  <c r="N3752" i="13"/>
  <c r="N995" i="13"/>
  <c r="N3776" i="13"/>
  <c r="N3775" i="13"/>
  <c r="N3755" i="13"/>
  <c r="N535" i="13"/>
  <c r="N247" i="13"/>
  <c r="N3749" i="13"/>
  <c r="N3748" i="13"/>
  <c r="N814" i="13"/>
  <c r="N3289" i="13"/>
  <c r="N3739" i="13"/>
  <c r="N3769" i="13"/>
  <c r="N3772" i="13"/>
  <c r="N2789" i="13"/>
  <c r="N3736" i="13"/>
  <c r="N3771" i="13"/>
  <c r="N20" i="13"/>
  <c r="N1734" i="13"/>
  <c r="N1766" i="13"/>
  <c r="N1735" i="13"/>
  <c r="N1745" i="13"/>
  <c r="N1808" i="13"/>
  <c r="N1794" i="13"/>
  <c r="N1770" i="13"/>
  <c r="N1738" i="13"/>
  <c r="N119" i="13"/>
  <c r="N1743" i="13"/>
  <c r="N1763" i="13"/>
  <c r="N1764" i="13"/>
  <c r="N1755" i="13"/>
  <c r="N1795" i="13"/>
  <c r="N1798" i="13"/>
  <c r="N1786" i="13"/>
  <c r="N1746" i="13"/>
  <c r="N1649" i="13"/>
  <c r="N692" i="13"/>
  <c r="N1744" i="13"/>
  <c r="N1787" i="13"/>
  <c r="N1484" i="13"/>
  <c r="N505" i="13"/>
  <c r="N1751" i="13"/>
  <c r="N1400" i="13"/>
  <c r="N784" i="13"/>
  <c r="N1779" i="13"/>
  <c r="N1810" i="13"/>
  <c r="N1784" i="13"/>
  <c r="N1781" i="13"/>
  <c r="N1747" i="13"/>
  <c r="N1788" i="13"/>
  <c r="N1774" i="13"/>
  <c r="N1229" i="13"/>
  <c r="N217" i="13"/>
  <c r="N1742" i="13"/>
  <c r="N1749" i="13"/>
  <c r="N1796" i="13"/>
  <c r="N1315" i="13"/>
  <c r="N1775" i="13"/>
  <c r="N1792" i="13"/>
  <c r="N1753" i="13"/>
  <c r="N1771" i="13"/>
  <c r="N1806" i="13"/>
  <c r="N1142" i="13"/>
  <c r="N1752" i="13"/>
  <c r="N875" i="13"/>
  <c r="N1776" i="13"/>
  <c r="N1782" i="13"/>
  <c r="N1757" i="13"/>
  <c r="N1765" i="13"/>
  <c r="N1799" i="13"/>
  <c r="N1791" i="13"/>
  <c r="N599" i="13"/>
  <c r="N1740" i="13"/>
  <c r="N1777" i="13"/>
  <c r="N1054" i="13"/>
  <c r="N1790" i="13"/>
  <c r="N1811" i="13"/>
  <c r="N1567" i="13"/>
  <c r="N965" i="13"/>
  <c r="N1737" i="13"/>
  <c r="N1759" i="13"/>
  <c r="N1762" i="13"/>
  <c r="N1804" i="13"/>
  <c r="N3807" i="13"/>
  <c r="N3823" i="13"/>
  <c r="N3811" i="13"/>
  <c r="N441" i="13"/>
  <c r="N3814" i="13"/>
  <c r="N630" i="13"/>
  <c r="N3781" i="13"/>
  <c r="N3779" i="13"/>
  <c r="N3785" i="13"/>
  <c r="N3801" i="13"/>
  <c r="N3790" i="13"/>
  <c r="N345" i="13"/>
  <c r="N3778" i="13"/>
  <c r="N3810" i="13"/>
  <c r="N3787" i="13"/>
  <c r="N3822" i="13"/>
  <c r="N3171" i="13"/>
  <c r="N2373" i="13"/>
  <c r="N1680" i="13"/>
  <c r="N3780" i="13"/>
  <c r="N3818" i="13"/>
  <c r="N3806" i="13"/>
  <c r="N3791" i="13"/>
  <c r="N2985" i="13"/>
  <c r="N2151" i="13"/>
  <c r="N1260" i="13"/>
  <c r="N3815" i="13"/>
  <c r="N2856" i="13"/>
  <c r="N1998" i="13"/>
  <c r="N1431" i="13"/>
  <c r="N3788" i="13"/>
  <c r="N3802" i="13"/>
  <c r="N3805" i="13"/>
  <c r="N3675" i="13"/>
  <c r="N3048" i="13"/>
  <c r="N1920" i="13"/>
  <c r="N1173" i="13"/>
  <c r="N3813" i="13"/>
  <c r="N3826" i="13"/>
  <c r="N3794" i="13"/>
  <c r="N3726" i="13"/>
  <c r="N3570" i="13"/>
  <c r="N2445" i="13"/>
  <c r="N1346" i="13"/>
  <c r="N3799" i="13"/>
  <c r="N3623" i="13"/>
  <c r="N3110" i="13"/>
  <c r="N2300" i="13"/>
  <c r="N1085" i="13"/>
  <c r="N3825" i="13"/>
  <c r="N3461" i="13"/>
  <c r="N2921" i="13"/>
  <c r="N2226" i="13"/>
  <c r="N996" i="13"/>
  <c r="N3803" i="13"/>
  <c r="N3516" i="13"/>
  <c r="N2655" i="13"/>
  <c r="N2075" i="13"/>
  <c r="N906" i="13"/>
  <c r="N3809" i="13"/>
  <c r="N3821" i="13"/>
  <c r="N150" i="13"/>
  <c r="N3405" i="13"/>
  <c r="N2516" i="13"/>
  <c r="N1841" i="13"/>
  <c r="N3797" i="13"/>
  <c r="N3231" i="13"/>
  <c r="N2586" i="13"/>
  <c r="N1515" i="13"/>
  <c r="N3784" i="13"/>
  <c r="N3792" i="13"/>
  <c r="N3796" i="13"/>
  <c r="N4064" i="13"/>
  <c r="N3732" i="13"/>
  <c r="N2862" i="13"/>
  <c r="N2004" i="13"/>
  <c r="N1179" i="13"/>
  <c r="N156" i="13"/>
  <c r="N3629" i="13"/>
  <c r="N3116" i="13"/>
  <c r="N1926" i="13"/>
  <c r="N1352" i="13"/>
  <c r="N4093" i="13"/>
  <c r="N57" i="13"/>
  <c r="N3681" i="13"/>
  <c r="N3054" i="13"/>
  <c r="N2157" i="13"/>
  <c r="N912" i="13"/>
  <c r="N4089" i="13"/>
  <c r="N4088" i="13"/>
  <c r="N4092" i="13"/>
  <c r="N3522" i="13"/>
  <c r="N2927" i="13"/>
  <c r="N2232" i="13"/>
  <c r="N729" i="13"/>
  <c r="N3467" i="13"/>
  <c r="N2796" i="13"/>
  <c r="N1767" i="13"/>
  <c r="N1002" i="13"/>
  <c r="N4069" i="13"/>
  <c r="N3576" i="13"/>
  <c r="N2661" i="13"/>
  <c r="N2081" i="13"/>
  <c r="N821" i="13"/>
  <c r="N3926" i="13"/>
  <c r="N3411" i="13"/>
  <c r="N2729" i="13"/>
  <c r="N1847" i="13"/>
  <c r="N542" i="13"/>
  <c r="N3831" i="13"/>
  <c r="N3177" i="13"/>
  <c r="N2592" i="13"/>
  <c r="N1437" i="13"/>
  <c r="N447" i="13"/>
  <c r="N4080" i="13"/>
  <c r="N3782" i="13"/>
  <c r="N2991" i="13"/>
  <c r="N2306" i="13"/>
  <c r="N1521" i="13"/>
  <c r="N351" i="13"/>
  <c r="N4090" i="13"/>
  <c r="N4086" i="13"/>
  <c r="N3879" i="13"/>
  <c r="N1091" i="13"/>
  <c r="N4081" i="13"/>
  <c r="N4084" i="13"/>
  <c r="N3972" i="13"/>
  <c r="N636" i="13"/>
  <c r="N4082" i="13"/>
  <c r="N4073" i="13"/>
  <c r="N4078" i="13"/>
  <c r="N3296" i="13"/>
  <c r="N4096" i="13"/>
  <c r="N3354" i="13"/>
  <c r="N3237" i="13"/>
  <c r="N4068" i="13"/>
  <c r="N4101" i="13"/>
  <c r="N2522" i="13"/>
  <c r="N4065" i="13"/>
  <c r="N4098" i="13"/>
  <c r="N2451" i="13"/>
  <c r="N4102" i="13"/>
  <c r="N4076" i="13"/>
  <c r="N4071" i="13"/>
  <c r="N2379" i="13"/>
  <c r="N4097" i="13"/>
  <c r="N4085" i="13"/>
  <c r="N4100" i="13"/>
  <c r="N4063" i="13"/>
  <c r="N4067" i="13"/>
  <c r="N4075" i="13"/>
  <c r="N1686" i="13"/>
  <c r="N4094" i="13"/>
  <c r="N4017" i="13"/>
  <c r="N254" i="13"/>
  <c r="N4070" i="13"/>
  <c r="N147" i="13"/>
  <c r="N4146" i="13"/>
  <c r="N1801" i="13"/>
  <c r="N3659" i="13"/>
  <c r="N1547" i="13"/>
  <c r="N4087" i="13"/>
  <c r="N1869" i="13"/>
  <c r="N4126" i="13"/>
  <c r="N1109" i="13"/>
  <c r="N2099" i="13"/>
  <c r="N4035" i="13"/>
  <c r="N1569" i="13"/>
  <c r="N3214" i="13"/>
  <c r="N1938" i="13"/>
  <c r="N2009" i="13"/>
  <c r="N3184" i="13"/>
  <c r="N2452" i="13"/>
  <c r="N3753" i="13"/>
  <c r="N1170" i="13"/>
  <c r="N1800" i="13"/>
  <c r="N2094" i="13"/>
  <c r="N3661" i="13"/>
  <c r="N839" i="13"/>
  <c r="N1805" i="13"/>
  <c r="N4580" i="13"/>
  <c r="N1555" i="13"/>
  <c r="N4138" i="13"/>
  <c r="N1952" i="13"/>
  <c r="N3437" i="13"/>
  <c r="N4568" i="13"/>
  <c r="N1948" i="13"/>
  <c r="N4083" i="13"/>
  <c r="N1197" i="13"/>
  <c r="N2250" i="13"/>
  <c r="N4205" i="13"/>
  <c r="N1651" i="13"/>
  <c r="N1884" i="13"/>
  <c r="N3172" i="13"/>
  <c r="N1772" i="13"/>
  <c r="N434" i="13"/>
  <c r="N2928" i="13"/>
  <c r="N1758" i="13"/>
  <c r="N1880" i="13"/>
  <c r="N4574" i="13"/>
  <c r="N4117" i="13"/>
  <c r="N3424" i="13"/>
  <c r="N2809" i="13"/>
  <c r="N1860" i="13"/>
  <c r="N834" i="13"/>
  <c r="N4159" i="13"/>
  <c r="N3535" i="13"/>
  <c r="N2674" i="13"/>
  <c r="N1939" i="13"/>
  <c r="N1015" i="13"/>
  <c r="N4561" i="13"/>
  <c r="N4573" i="13"/>
  <c r="N70" i="13"/>
  <c r="N4570" i="13"/>
  <c r="N4492" i="13"/>
  <c r="N4074" i="13"/>
  <c r="N3589" i="13"/>
  <c r="N2742" i="13"/>
  <c r="N1780" i="13"/>
  <c r="N925" i="13"/>
  <c r="N4569" i="13"/>
  <c r="N4524" i="13"/>
  <c r="N4030" i="13"/>
  <c r="N3480" i="13"/>
  <c r="N2875" i="13"/>
  <c r="N1617" i="13"/>
  <c r="N460" i="13"/>
  <c r="N4459" i="13"/>
  <c r="N3985" i="13"/>
  <c r="N3367" i="13"/>
  <c r="N2245" i="13"/>
  <c r="N2017" i="13"/>
  <c r="N267" i="13"/>
  <c r="N4390" i="13"/>
  <c r="N3939" i="13"/>
  <c r="N3129" i="13"/>
  <c r="N2464" i="13"/>
  <c r="N1450" i="13"/>
  <c r="N649" i="13"/>
  <c r="N4354" i="13"/>
  <c r="N3892" i="13"/>
  <c r="N3250" i="13"/>
  <c r="N2392" i="13"/>
  <c r="N2605" i="13"/>
  <c r="N364" i="13"/>
  <c r="N4567" i="13"/>
  <c r="N4279" i="13"/>
  <c r="N3694" i="13"/>
  <c r="N3309" i="13"/>
  <c r="N2319" i="13"/>
  <c r="N1279" i="13"/>
  <c r="N4240" i="13"/>
  <c r="N3642" i="13"/>
  <c r="N3004" i="13"/>
  <c r="N1699" i="13"/>
  <c r="N1104" i="13"/>
  <c r="N4200" i="13"/>
  <c r="N1192" i="13"/>
  <c r="N4565" i="13"/>
  <c r="N3844" i="13"/>
  <c r="N742" i="13"/>
  <c r="N4571" i="13"/>
  <c r="N4579" i="13"/>
  <c r="N4559" i="13"/>
  <c r="N3795" i="13"/>
  <c r="N169" i="13"/>
  <c r="N4563" i="13"/>
  <c r="N3745" i="13"/>
  <c r="N4558" i="13"/>
  <c r="N4581" i="13"/>
  <c r="N3190" i="13"/>
  <c r="N2940" i="13"/>
  <c r="N4583" i="13"/>
  <c r="N4557" i="13"/>
  <c r="N3067" i="13"/>
  <c r="N4566" i="13"/>
  <c r="N4582" i="13"/>
  <c r="N4556" i="13"/>
  <c r="N2170" i="13"/>
  <c r="N4575" i="13"/>
  <c r="N555" i="13"/>
  <c r="N4425" i="13"/>
  <c r="N1534" i="13"/>
  <c r="N4578" i="13"/>
  <c r="N4317" i="13"/>
  <c r="N1365" i="13"/>
  <c r="N4585" i="13"/>
  <c r="N4562" i="13"/>
  <c r="N591" i="13"/>
  <c r="N1119" i="13"/>
  <c r="N1090" i="13"/>
  <c r="N1089" i="13"/>
  <c r="N1069" i="13"/>
  <c r="N1094" i="13"/>
  <c r="N1067" i="13"/>
  <c r="N1063" i="13"/>
  <c r="N957" i="13"/>
  <c r="N1088" i="13"/>
  <c r="N1118" i="13"/>
  <c r="N1122" i="13"/>
  <c r="N867" i="13"/>
  <c r="N1050" i="13"/>
  <c r="N1132" i="13"/>
  <c r="N684" i="13"/>
  <c r="N1116" i="13"/>
  <c r="N12" i="13"/>
  <c r="N776" i="13"/>
  <c r="N1079" i="13"/>
  <c r="N1099" i="13"/>
  <c r="N497" i="13"/>
  <c r="N1087" i="13"/>
  <c r="N306" i="13"/>
  <c r="N1047" i="13"/>
  <c r="N1058" i="13"/>
  <c r="N1131" i="13"/>
  <c r="N1110" i="13"/>
  <c r="N111" i="13"/>
  <c r="N1112" i="13"/>
  <c r="N1128" i="13"/>
  <c r="N1095" i="13"/>
  <c r="N1049" i="13"/>
  <c r="N1066" i="13"/>
  <c r="N1077" i="13"/>
  <c r="N1098" i="13"/>
  <c r="N1086" i="13"/>
  <c r="N1048" i="13"/>
  <c r="N1076" i="13"/>
  <c r="N1081" i="13"/>
  <c r="N1093" i="13"/>
  <c r="N1105" i="13"/>
  <c r="N1123" i="13"/>
  <c r="N1059" i="13"/>
  <c r="N1052" i="13"/>
  <c r="N1072" i="13"/>
  <c r="N1134" i="13"/>
  <c r="N1120" i="13"/>
  <c r="N1062" i="13"/>
  <c r="N1127" i="13"/>
  <c r="N1096" i="13"/>
  <c r="N1106" i="13"/>
  <c r="N1080" i="13"/>
  <c r="N1097" i="13"/>
  <c r="N1124" i="13"/>
  <c r="N1115" i="13"/>
  <c r="N1135" i="13"/>
  <c r="N1061" i="13"/>
  <c r="N1060" i="13"/>
  <c r="N1111" i="13"/>
  <c r="N209" i="13"/>
  <c r="N1068" i="13"/>
  <c r="N1108" i="13"/>
  <c r="N402" i="13"/>
  <c r="N1070" i="13"/>
  <c r="N1075" i="13"/>
  <c r="N1073" i="13"/>
  <c r="N1103" i="13"/>
  <c r="N3671" i="13"/>
  <c r="N815" i="13"/>
  <c r="N353" i="13"/>
  <c r="N1964" i="13"/>
  <c r="N3449" i="13"/>
  <c r="N2038" i="13"/>
  <c r="N4095" i="13"/>
  <c r="N4130" i="13"/>
  <c r="N3433" i="13"/>
  <c r="N1622" i="13"/>
  <c r="N1944" i="13"/>
  <c r="N4560" i="13"/>
  <c r="N1862" i="13"/>
  <c r="N3297" i="13"/>
  <c r="N2297" i="13"/>
  <c r="N411" i="13"/>
  <c r="N529" i="13"/>
  <c r="N3439" i="13"/>
  <c r="N3410" i="13"/>
  <c r="N3442" i="13"/>
  <c r="N3419" i="13"/>
  <c r="N3438" i="13"/>
  <c r="N3408" i="13"/>
  <c r="N44" i="13"/>
  <c r="N3436" i="13"/>
  <c r="N241" i="13"/>
  <c r="N3407" i="13"/>
  <c r="N3452" i="13"/>
  <c r="N3414" i="13"/>
  <c r="N3399" i="13"/>
  <c r="N3430" i="13"/>
  <c r="N3440" i="13"/>
  <c r="N3415" i="13"/>
  <c r="N3103" i="13"/>
  <c r="N2219" i="13"/>
  <c r="N1339" i="13"/>
  <c r="N808" i="13"/>
  <c r="N3432" i="13"/>
  <c r="N3418" i="13"/>
  <c r="N3283" i="13"/>
  <c r="N2293" i="13"/>
  <c r="N1508" i="13"/>
  <c r="N3423" i="13"/>
  <c r="N3406" i="13"/>
  <c r="N3428" i="13"/>
  <c r="N3224" i="13"/>
  <c r="N2509" i="13"/>
  <c r="N1253" i="13"/>
  <c r="N3164" i="13"/>
  <c r="N2579" i="13"/>
  <c r="N1166" i="13"/>
  <c r="N3448" i="13"/>
  <c r="N3450" i="13"/>
  <c r="N2978" i="13"/>
  <c r="N2144" i="13"/>
  <c r="N1424" i="13"/>
  <c r="N3451" i="13"/>
  <c r="N3409" i="13"/>
  <c r="N3421" i="13"/>
  <c r="N2914" i="13"/>
  <c r="N1991" i="13"/>
  <c r="N989" i="13"/>
  <c r="N3425" i="13"/>
  <c r="N3447" i="13"/>
  <c r="N2783" i="13"/>
  <c r="N1591" i="13"/>
  <c r="N1078" i="13"/>
  <c r="N3426" i="13"/>
  <c r="N3401" i="13"/>
  <c r="N3413" i="13"/>
  <c r="N3446" i="13"/>
  <c r="N2849" i="13"/>
  <c r="N2068" i="13"/>
  <c r="N899" i="13"/>
  <c r="N3416" i="13"/>
  <c r="N3455" i="13"/>
  <c r="N3341" i="13"/>
  <c r="N2716" i="13"/>
  <c r="N1673" i="13"/>
  <c r="N338" i="13"/>
  <c r="N3403" i="13"/>
  <c r="N3454" i="13"/>
  <c r="N3417" i="13"/>
  <c r="N3443" i="13"/>
  <c r="N3041" i="13"/>
  <c r="N2648" i="13"/>
  <c r="N1754" i="13"/>
  <c r="N716" i="13"/>
  <c r="N3434" i="13"/>
  <c r="N4103" i="13"/>
  <c r="N1797" i="13"/>
  <c r="N1769" i="13"/>
  <c r="N121" i="13"/>
  <c r="N1898" i="13"/>
  <c r="N1934" i="13"/>
  <c r="N1954" i="13"/>
  <c r="N1945" i="13"/>
  <c r="N22" i="13"/>
  <c r="N1914" i="13"/>
  <c r="N1904" i="13"/>
  <c r="N1967" i="13"/>
  <c r="N1923" i="13"/>
  <c r="N1922" i="13"/>
  <c r="N1951" i="13"/>
  <c r="N1958" i="13"/>
  <c r="N1893" i="13"/>
  <c r="N1897" i="13"/>
  <c r="N694" i="13"/>
  <c r="N1925" i="13"/>
  <c r="N1953" i="13"/>
  <c r="N316" i="13"/>
  <c r="N1902" i="13"/>
  <c r="N1900" i="13"/>
  <c r="N1910" i="13"/>
  <c r="N1930" i="13"/>
  <c r="N219" i="13"/>
  <c r="N1402" i="13"/>
  <c r="N1969" i="13"/>
  <c r="N1231" i="13"/>
  <c r="N1895" i="13"/>
  <c r="N1911" i="13"/>
  <c r="N877" i="13"/>
  <c r="N1955" i="13"/>
  <c r="N1965" i="13"/>
  <c r="N1144" i="13"/>
  <c r="N1903" i="13"/>
  <c r="N1942" i="13"/>
  <c r="N1959" i="13"/>
  <c r="N1931" i="13"/>
  <c r="N412" i="13"/>
  <c r="N1921" i="13"/>
  <c r="N1056" i="13"/>
  <c r="N1912" i="13"/>
  <c r="N1950" i="13"/>
  <c r="N1933" i="13"/>
  <c r="N1935" i="13"/>
  <c r="N1966" i="13"/>
  <c r="N786" i="13"/>
  <c r="N1949" i="13"/>
  <c r="N1932" i="13"/>
  <c r="N1936" i="13"/>
  <c r="N1957" i="13"/>
  <c r="N1905" i="13"/>
  <c r="N1962" i="13"/>
  <c r="N967" i="13"/>
  <c r="N1899" i="13"/>
  <c r="N1907" i="13"/>
  <c r="N507" i="13"/>
  <c r="N1916" i="13"/>
  <c r="N1928" i="13"/>
  <c r="N1940" i="13"/>
  <c r="N601" i="13"/>
  <c r="N1896" i="13"/>
  <c r="N1901" i="13"/>
  <c r="N1812" i="13"/>
  <c r="N1946" i="13"/>
  <c r="N1894" i="13"/>
  <c r="N1915" i="13"/>
  <c r="N1918" i="13"/>
  <c r="N1732" i="13"/>
  <c r="N1943" i="13"/>
  <c r="N1963" i="13"/>
  <c r="N1486" i="13"/>
  <c r="N1929" i="13"/>
  <c r="N1947" i="13"/>
  <c r="N1941" i="13"/>
  <c r="N1317" i="13"/>
  <c r="N220" i="13"/>
  <c r="N1813" i="13"/>
  <c r="N413" i="13"/>
  <c r="N2035" i="13"/>
  <c r="N1733" i="13"/>
  <c r="N317" i="13"/>
  <c r="N1992" i="13"/>
  <c r="N1976" i="13"/>
  <c r="N1403" i="13"/>
  <c r="N508" i="13"/>
  <c r="N1982" i="13"/>
  <c r="N1652" i="13"/>
  <c r="N695" i="13"/>
  <c r="N2001" i="13"/>
  <c r="N2012" i="13"/>
  <c r="N2032" i="13"/>
  <c r="N1487" i="13"/>
  <c r="N1232" i="13"/>
  <c r="N23" i="13"/>
  <c r="N2000" i="13"/>
  <c r="N1318" i="13"/>
  <c r="N1972" i="13"/>
  <c r="N2029" i="13"/>
  <c r="N2031" i="13"/>
  <c r="N1570" i="13"/>
  <c r="N878" i="13"/>
  <c r="N2036" i="13"/>
  <c r="N1892" i="13"/>
  <c r="N602" i="13"/>
  <c r="N1145" i="13"/>
  <c r="N1979" i="13"/>
  <c r="N1999" i="13"/>
  <c r="N1989" i="13"/>
  <c r="N787" i="13"/>
  <c r="N1057" i="13"/>
  <c r="N1990" i="13"/>
  <c r="N1988" i="13"/>
  <c r="N2043" i="13"/>
  <c r="N2021" i="13"/>
  <c r="N968" i="13"/>
  <c r="N2037" i="13"/>
  <c r="N2008" i="13"/>
  <c r="N2014" i="13"/>
  <c r="N1971" i="13"/>
  <c r="N2028" i="13"/>
  <c r="N2013" i="13"/>
  <c r="N1981" i="13"/>
  <c r="N1994" i="13"/>
  <c r="N2002" i="13"/>
  <c r="N2006" i="13"/>
  <c r="N2010" i="13"/>
  <c r="N1983" i="13"/>
  <c r="N2040" i="13"/>
  <c r="N1977" i="13"/>
  <c r="N2018" i="13"/>
  <c r="N1984" i="13"/>
  <c r="N1974" i="13"/>
  <c r="N122" i="13"/>
  <c r="N1975" i="13"/>
  <c r="N2033" i="13"/>
  <c r="N2041" i="13"/>
  <c r="N2015" i="13"/>
  <c r="N2016" i="13"/>
  <c r="N2044" i="13"/>
  <c r="N1985" i="13"/>
  <c r="N2027" i="13"/>
  <c r="N2007" i="13"/>
  <c r="N2048" i="13"/>
  <c r="N2025" i="13"/>
  <c r="N2011" i="13"/>
  <c r="N2019" i="13"/>
  <c r="N1993" i="13"/>
  <c r="N1996" i="13"/>
  <c r="N1980" i="13"/>
  <c r="N2003" i="13"/>
  <c r="N2023" i="13"/>
  <c r="N1973" i="13"/>
  <c r="N1051" i="13"/>
  <c r="N1492" i="13"/>
  <c r="N116" i="13"/>
  <c r="N1483" i="13"/>
  <c r="N1489" i="13"/>
  <c r="N1540" i="13"/>
  <c r="N781" i="13"/>
  <c r="N1553" i="13"/>
  <c r="N1520" i="13"/>
  <c r="N1552" i="13"/>
  <c r="N1397" i="13"/>
  <c r="N502" i="13"/>
  <c r="N1488" i="13"/>
  <c r="N1549" i="13"/>
  <c r="N17" i="13"/>
  <c r="N1312" i="13"/>
  <c r="N962" i="13"/>
  <c r="N1518" i="13"/>
  <c r="N1524" i="13"/>
  <c r="N1226" i="13"/>
  <c r="N214" i="13"/>
  <c r="N1497" i="13"/>
  <c r="N1139" i="13"/>
  <c r="N1499" i="13"/>
  <c r="N1562" i="13"/>
  <c r="N1517" i="13"/>
  <c r="N407" i="13"/>
  <c r="N1509" i="13"/>
  <c r="N1548" i="13"/>
  <c r="N311" i="13"/>
  <c r="N1554" i="13"/>
  <c r="N1536" i="13"/>
  <c r="N1558" i="13"/>
  <c r="N1494" i="13"/>
  <c r="N1530" i="13"/>
  <c r="N1533" i="13"/>
  <c r="N1565" i="13"/>
  <c r="N1491" i="13"/>
  <c r="N1526" i="13"/>
  <c r="N1490" i="13"/>
  <c r="N1544" i="13"/>
  <c r="N1546" i="13"/>
  <c r="N1500" i="13"/>
  <c r="N1498" i="13"/>
  <c r="N1538" i="13"/>
  <c r="N1542" i="13"/>
  <c r="N1513" i="13"/>
  <c r="N1561" i="13"/>
  <c r="N1529" i="13"/>
  <c r="N1507" i="13"/>
  <c r="N1525" i="13"/>
  <c r="N1503" i="13"/>
  <c r="N1482" i="13"/>
  <c r="N1505" i="13"/>
  <c r="N1496" i="13"/>
  <c r="N1516" i="13"/>
  <c r="N596" i="13"/>
  <c r="N1493" i="13"/>
  <c r="N1550" i="13"/>
  <c r="N1519" i="13"/>
  <c r="N1523" i="13"/>
  <c r="N1510" i="13"/>
  <c r="N1564" i="13"/>
  <c r="N1541" i="13"/>
  <c r="N1527" i="13"/>
  <c r="N1531" i="13"/>
  <c r="N1125" i="13"/>
  <c r="N377" i="13"/>
  <c r="N1133" i="13"/>
  <c r="N365" i="13"/>
  <c r="N4099" i="13"/>
  <c r="N560" i="13"/>
  <c r="N341" i="13"/>
  <c r="N2042" i="13"/>
  <c r="N4142" i="13"/>
  <c r="N3445" i="13"/>
  <c r="N4576" i="13"/>
  <c r="N3762" i="13"/>
  <c r="N4712" i="13"/>
  <c r="N3651" i="13"/>
  <c r="N1370" i="13"/>
  <c r="N2022" i="13"/>
  <c r="N4590" i="13"/>
  <c r="N723" i="13"/>
  <c r="N1511" i="13"/>
  <c r="N1114" i="13"/>
  <c r="N4127" i="13"/>
  <c r="N2047" i="13"/>
  <c r="N356" i="13"/>
  <c r="N1913" i="13"/>
  <c r="N1986" i="13"/>
  <c r="N1817" i="13"/>
  <c r="N3783" i="13"/>
  <c r="N3435" i="13"/>
  <c r="N3107" i="13"/>
  <c r="N3404" i="13"/>
  <c r="N1739" i="13"/>
  <c r="N1858" i="13"/>
  <c r="N48" i="13"/>
  <c r="N1968" i="13"/>
  <c r="N3774" i="13"/>
  <c r="N3766" i="13"/>
  <c r="N1956" i="13"/>
  <c r="N1117" i="13"/>
  <c r="N2026" i="13"/>
  <c r="N1455" i="13"/>
  <c r="N2469" i="13"/>
  <c r="N1598" i="13"/>
  <c r="N366" i="13"/>
  <c r="N4124" i="13"/>
  <c r="N3646" i="13"/>
  <c r="N1502" i="13"/>
  <c r="N1100" i="13"/>
  <c r="N1834" i="13"/>
  <c r="N3832" i="13"/>
  <c r="N2918" i="13"/>
  <c r="N4105" i="13"/>
  <c r="N3347" i="13"/>
  <c r="N4713" i="13"/>
  <c r="N4091" i="13"/>
  <c r="N2046" i="13"/>
  <c r="N3824" i="13"/>
  <c r="N4724" i="13"/>
  <c r="N1129" i="13"/>
  <c r="N3667" i="13"/>
  <c r="N3816" i="13"/>
  <c r="N2034" i="13"/>
  <c r="N3812" i="13"/>
  <c r="N1284" i="13"/>
  <c r="N2324" i="13"/>
  <c r="N1761" i="13"/>
  <c r="N343" i="13"/>
  <c r="N1748" i="13"/>
  <c r="N2366" i="13"/>
  <c r="N1528" i="13"/>
  <c r="N1833" i="13"/>
  <c r="N4148" i="13"/>
  <c r="N4586" i="13"/>
  <c r="N2045" i="13"/>
  <c r="N51" i="13"/>
  <c r="N323" i="13"/>
  <c r="N3637" i="13"/>
  <c r="N3660" i="13"/>
  <c r="N3670" i="13"/>
  <c r="N3625" i="13"/>
  <c r="N3654" i="13"/>
  <c r="N3658" i="13"/>
  <c r="N627" i="13"/>
  <c r="N3648" i="13"/>
  <c r="N3656" i="13"/>
  <c r="N3626" i="13"/>
  <c r="N3513" i="13"/>
  <c r="N2652" i="13"/>
  <c r="N2072" i="13"/>
  <c r="N533" i="13"/>
  <c r="N3668" i="13"/>
  <c r="N3640" i="13"/>
  <c r="N3657" i="13"/>
  <c r="N3458" i="13"/>
  <c r="N2583" i="13"/>
  <c r="N1677" i="13"/>
  <c r="N245" i="13"/>
  <c r="N3669" i="13"/>
  <c r="N3287" i="13"/>
  <c r="N2513" i="13"/>
  <c r="N1838" i="13"/>
  <c r="N993" i="13"/>
  <c r="N3639" i="13"/>
  <c r="N3228" i="13"/>
  <c r="N2787" i="13"/>
  <c r="N1428" i="13"/>
  <c r="N1082" i="13"/>
  <c r="N3633" i="13"/>
  <c r="N3634" i="13"/>
  <c r="N3627" i="13"/>
  <c r="N3631" i="13"/>
  <c r="N3643" i="13"/>
  <c r="N3662" i="13"/>
  <c r="N3168" i="13"/>
  <c r="N2370" i="13"/>
  <c r="N1595" i="13"/>
  <c r="N438" i="13"/>
  <c r="N3653" i="13"/>
  <c r="N3628" i="13"/>
  <c r="N2982" i="13"/>
  <c r="N1995" i="13"/>
  <c r="N1512" i="13"/>
  <c r="N3665" i="13"/>
  <c r="N3644" i="13"/>
  <c r="N3632" i="13"/>
  <c r="N2853" i="13"/>
  <c r="N1917" i="13"/>
  <c r="N1257" i="13"/>
  <c r="N3638" i="13"/>
  <c r="N3649" i="13"/>
  <c r="N3635" i="13"/>
  <c r="N3673" i="13"/>
  <c r="N3345" i="13"/>
  <c r="N2442" i="13"/>
  <c r="N1343" i="13"/>
  <c r="N3641" i="13"/>
  <c r="N3621" i="13"/>
  <c r="N3672" i="13"/>
  <c r="N3652" i="13"/>
  <c r="N342" i="13"/>
  <c r="N3567" i="13"/>
  <c r="N3045" i="13"/>
  <c r="N2223" i="13"/>
  <c r="N720" i="13"/>
  <c r="N3650" i="13"/>
  <c r="N3402" i="13"/>
  <c r="N2720" i="13"/>
  <c r="N2148" i="13"/>
  <c r="N812" i="13"/>
  <c r="N3636" i="13"/>
  <c r="N3624" i="13"/>
  <c r="N3666" i="13"/>
  <c r="N3444" i="13"/>
  <c r="N2910" i="13"/>
  <c r="N2575" i="13"/>
  <c r="N1420" i="13"/>
  <c r="N237" i="13"/>
  <c r="N3218" i="13"/>
  <c r="N3202" i="13"/>
  <c r="N2974" i="13"/>
  <c r="N1987" i="13"/>
  <c r="N985" i="13"/>
  <c r="N3037" i="13"/>
  <c r="N2140" i="13"/>
  <c r="N1162" i="13"/>
  <c r="N3174" i="13"/>
  <c r="N3206" i="13"/>
  <c r="N3180" i="13"/>
  <c r="N2712" i="13"/>
  <c r="N1830" i="13"/>
  <c r="N804" i="13"/>
  <c r="N3209" i="13"/>
  <c r="N2845" i="13"/>
  <c r="N1750" i="13"/>
  <c r="N1074" i="13"/>
  <c r="N3176" i="13"/>
  <c r="N3196" i="13"/>
  <c r="N2779" i="13"/>
  <c r="N2215" i="13"/>
  <c r="N525" i="13"/>
  <c r="N40" i="13"/>
  <c r="N2434" i="13"/>
  <c r="N1669" i="13"/>
  <c r="N712" i="13"/>
  <c r="N2064" i="13"/>
  <c r="N1335" i="13"/>
  <c r="N139" i="13"/>
  <c r="N3173" i="13"/>
  <c r="N3099" i="13"/>
  <c r="N2505" i="13"/>
  <c r="N1249" i="13"/>
  <c r="N430" i="13"/>
  <c r="N2289" i="13"/>
  <c r="N3210" i="13"/>
  <c r="N3182" i="13"/>
  <c r="N3186" i="13"/>
  <c r="N3183" i="13"/>
  <c r="N2644" i="13"/>
  <c r="N3166" i="13"/>
  <c r="N3165" i="13"/>
  <c r="N1587" i="13"/>
  <c r="N3197" i="13"/>
  <c r="N3204" i="13"/>
  <c r="N1909" i="13"/>
  <c r="N3189" i="13"/>
  <c r="N1504" i="13"/>
  <c r="N3169" i="13"/>
  <c r="N3220" i="13"/>
  <c r="N334" i="13"/>
  <c r="N3221" i="13"/>
  <c r="N3194" i="13"/>
  <c r="N3200" i="13"/>
  <c r="N619" i="13"/>
  <c r="N3198" i="13"/>
  <c r="N895" i="13"/>
  <c r="N3163" i="13"/>
  <c r="N3167" i="13"/>
  <c r="N3175" i="13"/>
  <c r="N3179" i="13"/>
  <c r="N3187" i="13"/>
  <c r="N3191" i="13"/>
  <c r="N3185" i="13"/>
  <c r="N3208" i="13"/>
  <c r="N2362" i="13"/>
  <c r="N3213" i="13"/>
  <c r="N3161" i="13"/>
  <c r="N3201" i="13"/>
  <c r="N3217" i="13"/>
  <c r="N1563" i="13"/>
  <c r="N3207" i="13"/>
  <c r="N3758" i="13"/>
  <c r="N3754" i="13"/>
  <c r="N1785" i="13"/>
  <c r="N2540" i="13"/>
  <c r="N2723" i="13"/>
  <c r="N3162" i="13"/>
  <c r="N1807" i="13"/>
  <c r="N4719" i="13"/>
  <c r="N4066" i="13"/>
  <c r="N2438" i="13"/>
  <c r="N314" i="13"/>
  <c r="N3216" i="13"/>
  <c r="N1818" i="13"/>
  <c r="N4028" i="13"/>
  <c r="N3365" i="13"/>
  <c r="N2390" i="13"/>
  <c r="N2092" i="13"/>
  <c r="N1102" i="13"/>
  <c r="N4457" i="13"/>
  <c r="N3890" i="13"/>
  <c r="N3422" i="13"/>
  <c r="N2807" i="13"/>
  <c r="N1697" i="13"/>
  <c r="N740" i="13"/>
  <c r="N4423" i="13"/>
  <c r="N3842" i="13"/>
  <c r="N3307" i="13"/>
  <c r="N2168" i="13"/>
  <c r="N1448" i="13"/>
  <c r="N923" i="13"/>
  <c r="N4352" i="13"/>
  <c r="N3983" i="13"/>
  <c r="N3127" i="13"/>
  <c r="N2672" i="13"/>
  <c r="N1532" i="13"/>
  <c r="N553" i="13"/>
  <c r="N4388" i="13"/>
  <c r="N3793" i="13"/>
  <c r="N3248" i="13"/>
  <c r="N2603" i="13"/>
  <c r="N1363" i="13"/>
  <c r="N832" i="13"/>
  <c r="N4510" i="13"/>
  <c r="N4315" i="13"/>
  <c r="N3937" i="13"/>
  <c r="N3188" i="13"/>
  <c r="N2533" i="13"/>
  <c r="N1937" i="13"/>
  <c r="N265" i="13"/>
  <c r="N4507" i="13"/>
  <c r="N4277" i="13"/>
  <c r="N3692" i="13"/>
  <c r="N3065" i="13"/>
  <c r="N2243" i="13"/>
  <c r="N1277" i="13"/>
  <c r="N68" i="13"/>
  <c r="N4508" i="13"/>
  <c r="N4198" i="13"/>
  <c r="N3587" i="13"/>
  <c r="N2873" i="13"/>
  <c r="N1615" i="13"/>
  <c r="N458" i="13"/>
  <c r="N4072" i="13"/>
  <c r="N3478" i="13"/>
  <c r="N2462" i="13"/>
  <c r="N1778" i="13"/>
  <c r="N362" i="13"/>
  <c r="N4498" i="13"/>
  <c r="N146" i="13"/>
  <c r="N3607" i="13"/>
  <c r="N3603" i="13"/>
  <c r="N3584" i="13"/>
  <c r="N3604" i="13"/>
  <c r="N3579" i="13"/>
  <c r="N3572" i="13"/>
  <c r="N3617" i="13"/>
  <c r="N3605" i="13"/>
  <c r="N3608" i="13"/>
  <c r="N992" i="13"/>
  <c r="N3575" i="13"/>
  <c r="N2353" i="13"/>
  <c r="N1326" i="13"/>
  <c r="N130" i="13"/>
  <c r="N2611" i="13"/>
  <c r="N2055" i="13"/>
  <c r="N795" i="13"/>
  <c r="N228" i="13"/>
  <c r="N2589" i="13"/>
  <c r="N2624" i="13"/>
  <c r="N2131" i="13"/>
  <c r="N976" i="13"/>
  <c r="N1978" i="13"/>
  <c r="N1065" i="13"/>
  <c r="N1660" i="13"/>
  <c r="N1153" i="13"/>
  <c r="N2619" i="13"/>
  <c r="N1821" i="13"/>
  <c r="N703" i="13"/>
  <c r="N2591" i="13"/>
  <c r="N1741" i="13"/>
  <c r="N610" i="13"/>
  <c r="N2620" i="13"/>
  <c r="N2280" i="13"/>
  <c r="N1495" i="13"/>
  <c r="N31" i="13"/>
  <c r="N2600" i="13"/>
  <c r="N2595" i="13"/>
  <c r="N2568" i="13"/>
  <c r="N2206" i="13"/>
  <c r="N1240" i="13"/>
  <c r="N516" i="13"/>
  <c r="N4588" i="13"/>
  <c r="N4033" i="13"/>
  <c r="N3538" i="13"/>
  <c r="N2878" i="13"/>
  <c r="N1863" i="13"/>
  <c r="N1018" i="13"/>
  <c r="N4660" i="13"/>
  <c r="N4495" i="13"/>
  <c r="N4077" i="13"/>
  <c r="N3370" i="13"/>
  <c r="N2538" i="13"/>
  <c r="N1783" i="13"/>
  <c r="N463" i="13"/>
  <c r="N172" i="13"/>
  <c r="N4462" i="13"/>
  <c r="N3988" i="13"/>
  <c r="N3132" i="13"/>
  <c r="N2608" i="13"/>
  <c r="N2322" i="13"/>
  <c r="N367" i="13"/>
  <c r="N4654" i="13"/>
  <c r="N4357" i="13"/>
  <c r="N3942" i="13"/>
  <c r="N3312" i="13"/>
  <c r="N2677" i="13"/>
  <c r="N2020" i="13"/>
  <c r="N745" i="13"/>
  <c r="N4670" i="13"/>
  <c r="N4661" i="13"/>
  <c r="N4428" i="13"/>
  <c r="N3895" i="13"/>
  <c r="N3483" i="13"/>
  <c r="N2248" i="13"/>
  <c r="N1620" i="13"/>
  <c r="N652" i="13"/>
  <c r="N4658" i="13"/>
  <c r="N4393" i="13"/>
  <c r="N3798" i="13"/>
  <c r="N3253" i="13"/>
  <c r="N2173" i="13"/>
  <c r="N1453" i="13"/>
  <c r="N4282" i="13"/>
  <c r="N3847" i="13"/>
  <c r="N3193" i="13"/>
  <c r="N2097" i="13"/>
  <c r="N1282" i="13"/>
  <c r="N4657" i="13"/>
  <c r="N4617" i="13"/>
  <c r="N4320" i="13"/>
  <c r="N3697" i="13"/>
  <c r="N2812" i="13"/>
  <c r="N1702" i="13"/>
  <c r="N928" i="13"/>
  <c r="N4656" i="13"/>
  <c r="N73" i="13"/>
  <c r="N4527" i="13"/>
  <c r="N4120" i="13"/>
  <c r="N3645" i="13"/>
  <c r="N2745" i="13"/>
  <c r="N1537" i="13"/>
  <c r="N1107" i="13"/>
  <c r="N2286" i="13"/>
  <c r="N1417" i="13"/>
  <c r="N3018" i="13"/>
  <c r="N136" i="13"/>
  <c r="N2061" i="13"/>
  <c r="N1584" i="13"/>
  <c r="N234" i="13"/>
  <c r="N2987" i="13"/>
  <c r="N2359" i="13"/>
  <c r="N1159" i="13"/>
  <c r="N1906" i="13"/>
  <c r="N1332" i="13"/>
  <c r="N3032" i="13"/>
  <c r="N1666" i="13"/>
  <c r="N1246" i="13"/>
  <c r="N3016" i="13"/>
  <c r="N427" i="13"/>
  <c r="N2988" i="13"/>
  <c r="N2994" i="13"/>
  <c r="N2907" i="13"/>
  <c r="N2137" i="13"/>
  <c r="N801" i="13"/>
  <c r="N2990" i="13"/>
  <c r="N2776" i="13"/>
  <c r="N1827" i="13"/>
  <c r="N1071" i="13"/>
  <c r="N2999" i="13"/>
  <c r="N3019" i="13"/>
  <c r="N2641" i="13"/>
  <c r="N2212" i="13"/>
  <c r="N709" i="13"/>
  <c r="N3022" i="13"/>
  <c r="N2979" i="13"/>
  <c r="N37" i="13"/>
  <c r="N2431" i="13"/>
  <c r="N1501" i="13"/>
  <c r="N892" i="13"/>
  <c r="N3525" i="13"/>
  <c r="N3541" i="13"/>
  <c r="N145" i="13"/>
  <c r="N3550" i="13"/>
  <c r="N436" i="13"/>
  <c r="N3553" i="13"/>
  <c r="N3518" i="13"/>
  <c r="N3549" i="13"/>
  <c r="N243" i="13"/>
  <c r="N3530" i="13"/>
  <c r="N46" i="13"/>
  <c r="N3547" i="13"/>
  <c r="N340" i="13"/>
  <c r="N3521" i="13"/>
  <c r="N4987" i="13"/>
  <c r="N4766" i="13"/>
  <c r="N4222" i="13"/>
  <c r="N3767" i="13"/>
  <c r="N3026" i="13"/>
  <c r="N2341" i="13"/>
  <c r="N1301" i="13"/>
  <c r="N856" i="13"/>
  <c r="N4922" i="13"/>
  <c r="N4691" i="13"/>
  <c r="N4339" i="13"/>
  <c r="N3716" i="13"/>
  <c r="N3089" i="13"/>
  <c r="N2039" i="13"/>
  <c r="N1472" i="13"/>
  <c r="N191" i="13"/>
  <c r="N4906" i="13"/>
  <c r="N4481" i="13"/>
  <c r="N4376" i="13"/>
  <c r="N3664" i="13"/>
  <c r="N2962" i="13"/>
  <c r="N2267" i="13"/>
  <c r="N1037" i="13"/>
  <c r="N4889" i="13"/>
  <c r="N4412" i="13"/>
  <c r="N4139" i="13"/>
  <c r="N3611" i="13"/>
  <c r="N2764" i="13"/>
  <c r="N1882" i="13"/>
  <c r="N947" i="13"/>
  <c r="N4832" i="13"/>
  <c r="N4546" i="13"/>
  <c r="N4181" i="13"/>
  <c r="N3502" i="13"/>
  <c r="N2831" i="13"/>
  <c r="N1639" i="13"/>
  <c r="N1126" i="13"/>
  <c r="N4871" i="13"/>
  <c r="N4664" i="13"/>
  <c r="N4052" i="13"/>
  <c r="N3557" i="13"/>
  <c r="N2486" i="13"/>
  <c r="N2116" i="13"/>
  <c r="N764" i="13"/>
  <c r="N5012" i="13"/>
  <c r="N4852" i="13"/>
  <c r="N4577" i="13"/>
  <c r="N3961" i="13"/>
  <c r="N3389" i="13"/>
  <c r="N2414" i="13"/>
  <c r="N1721" i="13"/>
  <c r="N482" i="13"/>
  <c r="N4937" i="13"/>
  <c r="N4811" i="13"/>
  <c r="N4301" i="13"/>
  <c r="N3866" i="13"/>
  <c r="N3272" i="13"/>
  <c r="N2627" i="13"/>
  <c r="N1387" i="13"/>
  <c r="N577" i="13"/>
  <c r="N4964" i="13"/>
  <c r="N4636" i="13"/>
  <c r="N4262" i="13"/>
  <c r="N3817" i="13"/>
  <c r="N3212" i="13"/>
  <c r="N2897" i="13"/>
  <c r="N1214" i="13"/>
  <c r="N289" i="13"/>
  <c r="N1556" i="13"/>
  <c r="N4514" i="13"/>
  <c r="N1802" i="13"/>
  <c r="N4447" i="13"/>
  <c r="N244" i="13"/>
  <c r="N1961" i="13"/>
  <c r="N4607" i="13"/>
  <c r="O5051" i="13"/>
  <c r="L5051" i="13"/>
  <c r="M5051" i="13" s="1"/>
  <c r="O5050" i="13"/>
  <c r="L5050" i="13"/>
  <c r="M5050" i="13" s="1"/>
  <c r="L5046" i="13"/>
  <c r="M5046" i="13" s="1"/>
  <c r="L5042" i="13"/>
  <c r="M5042" i="13" s="1"/>
  <c r="L5038" i="13"/>
  <c r="M5038" i="13" s="1"/>
  <c r="L5034" i="13"/>
  <c r="M5034" i="13" s="1"/>
  <c r="L5030" i="13"/>
  <c r="M5030" i="13" s="1"/>
  <c r="L5026" i="13"/>
  <c r="M5026" i="13" s="1"/>
  <c r="L5022" i="13"/>
  <c r="M5022" i="13" s="1"/>
  <c r="L5018" i="13"/>
  <c r="M5018" i="13" s="1"/>
  <c r="L5014" i="13"/>
  <c r="M5014" i="13" s="1"/>
  <c r="L5010" i="13"/>
  <c r="M5010" i="13" s="1"/>
  <c r="L5006" i="13"/>
  <c r="M5006" i="13" s="1"/>
  <c r="L5002" i="13"/>
  <c r="M5002" i="13" s="1"/>
  <c r="L4998" i="13"/>
  <c r="M4998" i="13" s="1"/>
  <c r="L4994" i="13"/>
  <c r="M4994" i="13" s="1"/>
  <c r="L4990" i="13"/>
  <c r="M4990" i="13" s="1"/>
  <c r="L4986" i="13"/>
  <c r="M4986" i="13" s="1"/>
  <c r="L4982" i="13"/>
  <c r="M4982" i="13" s="1"/>
  <c r="L4978" i="13"/>
  <c r="M4978" i="13" s="1"/>
  <c r="L4974" i="13"/>
  <c r="M4974" i="13" s="1"/>
  <c r="L4970" i="13"/>
  <c r="M4970" i="13" s="1"/>
  <c r="L4966" i="13"/>
  <c r="M4966" i="13" s="1"/>
  <c r="L4962" i="13"/>
  <c r="M4962" i="13" s="1"/>
  <c r="L4958" i="13"/>
  <c r="M4958" i="13" s="1"/>
  <c r="L4954" i="13"/>
  <c r="M4954" i="13" s="1"/>
  <c r="L4950" i="13"/>
  <c r="M4950" i="13" s="1"/>
  <c r="L4946" i="13"/>
  <c r="M4946" i="13" s="1"/>
  <c r="L4942" i="13"/>
  <c r="M4942" i="13" s="1"/>
  <c r="L4938" i="13"/>
  <c r="M4938" i="13" s="1"/>
  <c r="L4934" i="13"/>
  <c r="M4934" i="13" s="1"/>
  <c r="L4930" i="13"/>
  <c r="M4930" i="13" s="1"/>
  <c r="L4926" i="13"/>
  <c r="M4926" i="13" s="1"/>
  <c r="L4922" i="13"/>
  <c r="M4922" i="13" s="1"/>
  <c r="L4918" i="13"/>
  <c r="M4918" i="13" s="1"/>
  <c r="L4914" i="13"/>
  <c r="M4914" i="13" s="1"/>
  <c r="L4910" i="13"/>
  <c r="M4910" i="13" s="1"/>
  <c r="L4906" i="13"/>
  <c r="M4906" i="13" s="1"/>
  <c r="L4902" i="13"/>
  <c r="M4902" i="13" s="1"/>
  <c r="L4898" i="13"/>
  <c r="M4898" i="13" s="1"/>
  <c r="L4894" i="13"/>
  <c r="M4894" i="13" s="1"/>
  <c r="L4890" i="13"/>
  <c r="M4890" i="13" s="1"/>
  <c r="L4886" i="13"/>
  <c r="M4886" i="13" s="1"/>
  <c r="L4882" i="13"/>
  <c r="M4882" i="13" s="1"/>
  <c r="L4878" i="13"/>
  <c r="M4878" i="13" s="1"/>
  <c r="L4874" i="13"/>
  <c r="M4874" i="13" s="1"/>
  <c r="L4870" i="13"/>
  <c r="M4870" i="13" s="1"/>
  <c r="L4866" i="13"/>
  <c r="M4866" i="13" s="1"/>
  <c r="L4862" i="13"/>
  <c r="M4862" i="13" s="1"/>
  <c r="L4858" i="13"/>
  <c r="M4858" i="13" s="1"/>
  <c r="L4854" i="13"/>
  <c r="M4854" i="13" s="1"/>
  <c r="L4850" i="13"/>
  <c r="M4850" i="13" s="1"/>
  <c r="L4846" i="13"/>
  <c r="M4846" i="13" s="1"/>
  <c r="L4842" i="13"/>
  <c r="M4842" i="13" s="1"/>
  <c r="L4838" i="13"/>
  <c r="M4838" i="13" s="1"/>
  <c r="L4834" i="13"/>
  <c r="M4834" i="13" s="1"/>
  <c r="L4830" i="13"/>
  <c r="M4830" i="13" s="1"/>
  <c r="L4826" i="13"/>
  <c r="M4826" i="13" s="1"/>
  <c r="L4822" i="13"/>
  <c r="M4822" i="13" s="1"/>
  <c r="L4818" i="13"/>
  <c r="M4818" i="13" s="1"/>
  <c r="L4814" i="13"/>
  <c r="M4814" i="13" s="1"/>
  <c r="L4810" i="13"/>
  <c r="M4810" i="13" s="1"/>
  <c r="L4806" i="13"/>
  <c r="M4806" i="13" s="1"/>
  <c r="L4802" i="13"/>
  <c r="M4802" i="13" s="1"/>
  <c r="L4798" i="13"/>
  <c r="M4798" i="13" s="1"/>
  <c r="L4794" i="13"/>
  <c r="M4794" i="13" s="1"/>
  <c r="L4790" i="13"/>
  <c r="M4790" i="13" s="1"/>
  <c r="L4786" i="13"/>
  <c r="M4786" i="13" s="1"/>
  <c r="L4782" i="13"/>
  <c r="M4782" i="13" s="1"/>
  <c r="L4778" i="13"/>
  <c r="M4778" i="13" s="1"/>
  <c r="L4774" i="13"/>
  <c r="M4774" i="13" s="1"/>
  <c r="L4770" i="13"/>
  <c r="M4770" i="13" s="1"/>
  <c r="L4766" i="13"/>
  <c r="M4766" i="13" s="1"/>
  <c r="L4762" i="13"/>
  <c r="M4762" i="13" s="1"/>
  <c r="L4758" i="13"/>
  <c r="M4758" i="13" s="1"/>
  <c r="L4754" i="13"/>
  <c r="M4754" i="13" s="1"/>
  <c r="L4750" i="13"/>
  <c r="M4750" i="13" s="1"/>
  <c r="L4746" i="13"/>
  <c r="M4746" i="13" s="1"/>
  <c r="L4742" i="13"/>
  <c r="M4742" i="13" s="1"/>
  <c r="L4738" i="13"/>
  <c r="M4738" i="13" s="1"/>
  <c r="L4734" i="13"/>
  <c r="M4734" i="13" s="1"/>
  <c r="L4730" i="13"/>
  <c r="M4730" i="13" s="1"/>
  <c r="L4726" i="13"/>
  <c r="M4726" i="13" s="1"/>
  <c r="L4722" i="13"/>
  <c r="M4722" i="13" s="1"/>
  <c r="L4718" i="13"/>
  <c r="M4718" i="13" s="1"/>
  <c r="L4714" i="13"/>
  <c r="M4714" i="13" s="1"/>
  <c r="O5049" i="13"/>
  <c r="L5049" i="13"/>
  <c r="M5049" i="13" s="1"/>
  <c r="L5045" i="13"/>
  <c r="M5045" i="13" s="1"/>
  <c r="L5041" i="13"/>
  <c r="M5041" i="13" s="1"/>
  <c r="L5037" i="13"/>
  <c r="M5037" i="13" s="1"/>
  <c r="L5033" i="13"/>
  <c r="M5033" i="13" s="1"/>
  <c r="L5029" i="13"/>
  <c r="M5029" i="13" s="1"/>
  <c r="L5025" i="13"/>
  <c r="M5025" i="13" s="1"/>
  <c r="L5021" i="13"/>
  <c r="M5021" i="13" s="1"/>
  <c r="L5017" i="13"/>
  <c r="M5017" i="13" s="1"/>
  <c r="L5013" i="13"/>
  <c r="M5013" i="13" s="1"/>
  <c r="L5009" i="13"/>
  <c r="M5009" i="13" s="1"/>
  <c r="L5005" i="13"/>
  <c r="M5005" i="13" s="1"/>
  <c r="L5001" i="13"/>
  <c r="M5001" i="13" s="1"/>
  <c r="L4997" i="13"/>
  <c r="M4997" i="13" s="1"/>
  <c r="L4993" i="13"/>
  <c r="M4993" i="13" s="1"/>
  <c r="L4989" i="13"/>
  <c r="M4989" i="13" s="1"/>
  <c r="L4985" i="13"/>
  <c r="M4985" i="13" s="1"/>
  <c r="L4981" i="13"/>
  <c r="M4981" i="13" s="1"/>
  <c r="L4977" i="13"/>
  <c r="M4977" i="13" s="1"/>
  <c r="L4973" i="13"/>
  <c r="M4973" i="13" s="1"/>
  <c r="L4969" i="13"/>
  <c r="M4969" i="13" s="1"/>
  <c r="L4965" i="13"/>
  <c r="M4965" i="13" s="1"/>
  <c r="L4961" i="13"/>
  <c r="M4961" i="13" s="1"/>
  <c r="L4957" i="13"/>
  <c r="M4957" i="13" s="1"/>
  <c r="L4953" i="13"/>
  <c r="M4953" i="13" s="1"/>
  <c r="L4949" i="13"/>
  <c r="M4949" i="13" s="1"/>
  <c r="L4945" i="13"/>
  <c r="M4945" i="13" s="1"/>
  <c r="L4941" i="13"/>
  <c r="M4941" i="13" s="1"/>
  <c r="L4937" i="13"/>
  <c r="M4937" i="13" s="1"/>
  <c r="L4933" i="13"/>
  <c r="M4933" i="13" s="1"/>
  <c r="L4929" i="13"/>
  <c r="M4929" i="13" s="1"/>
  <c r="L4925" i="13"/>
  <c r="M4925" i="13" s="1"/>
  <c r="L4921" i="13"/>
  <c r="M4921" i="13" s="1"/>
  <c r="L4917" i="13"/>
  <c r="M4917" i="13" s="1"/>
  <c r="L4913" i="13"/>
  <c r="M4913" i="13" s="1"/>
  <c r="L4909" i="13"/>
  <c r="M4909" i="13" s="1"/>
  <c r="L4905" i="13"/>
  <c r="M4905" i="13" s="1"/>
  <c r="L4901" i="13"/>
  <c r="M4901" i="13" s="1"/>
  <c r="L4897" i="13"/>
  <c r="M4897" i="13" s="1"/>
  <c r="L4893" i="13"/>
  <c r="M4893" i="13" s="1"/>
  <c r="L4889" i="13"/>
  <c r="M4889" i="13" s="1"/>
  <c r="L4885" i="13"/>
  <c r="M4885" i="13" s="1"/>
  <c r="L4881" i="13"/>
  <c r="M4881" i="13" s="1"/>
  <c r="L4877" i="13"/>
  <c r="M4877" i="13" s="1"/>
  <c r="L4873" i="13"/>
  <c r="M4873" i="13" s="1"/>
  <c r="L4869" i="13"/>
  <c r="M4869" i="13" s="1"/>
  <c r="L4865" i="13"/>
  <c r="M4865" i="13" s="1"/>
  <c r="L4861" i="13"/>
  <c r="M4861" i="13" s="1"/>
  <c r="L4857" i="13"/>
  <c r="M4857" i="13" s="1"/>
  <c r="L4853" i="13"/>
  <c r="M4853" i="13" s="1"/>
  <c r="L4849" i="13"/>
  <c r="M4849" i="13" s="1"/>
  <c r="L4845" i="13"/>
  <c r="M4845" i="13" s="1"/>
  <c r="L4841" i="13"/>
  <c r="M4841" i="13" s="1"/>
  <c r="L4837" i="13"/>
  <c r="M4837" i="13" s="1"/>
  <c r="L4833" i="13"/>
  <c r="M4833" i="13" s="1"/>
  <c r="L4829" i="13"/>
  <c r="M4829" i="13" s="1"/>
  <c r="L4825" i="13"/>
  <c r="M4825" i="13" s="1"/>
  <c r="L4821" i="13"/>
  <c r="M4821" i="13" s="1"/>
  <c r="L4817" i="13"/>
  <c r="M4817" i="13" s="1"/>
  <c r="L4813" i="13"/>
  <c r="M4813" i="13" s="1"/>
  <c r="L4809" i="13"/>
  <c r="M4809" i="13" s="1"/>
  <c r="L4805" i="13"/>
  <c r="M4805" i="13" s="1"/>
  <c r="L4801" i="13"/>
  <c r="M4801" i="13" s="1"/>
  <c r="L4797" i="13"/>
  <c r="M4797" i="13" s="1"/>
  <c r="L4793" i="13"/>
  <c r="M4793" i="13" s="1"/>
  <c r="L4789" i="13"/>
  <c r="M4789" i="13" s="1"/>
  <c r="L4785" i="13"/>
  <c r="M4785" i="13" s="1"/>
  <c r="L4781" i="13"/>
  <c r="M4781" i="13" s="1"/>
  <c r="L4777" i="13"/>
  <c r="M4777" i="13" s="1"/>
  <c r="L4773" i="13"/>
  <c r="M4773" i="13" s="1"/>
  <c r="L4769" i="13"/>
  <c r="M4769" i="13" s="1"/>
  <c r="L4765" i="13"/>
  <c r="M4765" i="13" s="1"/>
  <c r="L4761" i="13"/>
  <c r="M4761" i="13" s="1"/>
  <c r="L4757" i="13"/>
  <c r="M4757" i="13" s="1"/>
  <c r="L4753" i="13"/>
  <c r="M4753" i="13" s="1"/>
  <c r="L4749" i="13"/>
  <c r="M4749" i="13" s="1"/>
  <c r="L4745" i="13"/>
  <c r="M4745" i="13" s="1"/>
  <c r="L4741" i="13"/>
  <c r="M4741" i="13" s="1"/>
  <c r="L4737" i="13"/>
  <c r="M4737" i="13" s="1"/>
  <c r="L4733" i="13"/>
  <c r="M4733" i="13" s="1"/>
  <c r="L4729" i="13"/>
  <c r="M4729" i="13" s="1"/>
  <c r="L4725" i="13"/>
  <c r="M4725" i="13" s="1"/>
  <c r="L4721" i="13"/>
  <c r="M4721" i="13" s="1"/>
  <c r="L4717" i="13"/>
  <c r="M4717" i="13" s="1"/>
  <c r="L4713" i="13"/>
  <c r="M4713" i="13" s="1"/>
  <c r="O5048" i="13"/>
  <c r="L5048" i="13"/>
  <c r="M5048" i="13" s="1"/>
  <c r="O5044" i="13"/>
  <c r="L5035" i="13"/>
  <c r="M5035" i="13" s="1"/>
  <c r="O5030" i="13"/>
  <c r="O5025" i="13"/>
  <c r="O5020" i="13"/>
  <c r="L5011" i="13"/>
  <c r="M5011" i="13" s="1"/>
  <c r="O5006" i="13"/>
  <c r="O5001" i="13"/>
  <c r="O4996" i="13"/>
  <c r="L4987" i="13"/>
  <c r="M4987" i="13" s="1"/>
  <c r="O4982" i="13"/>
  <c r="O4977" i="13"/>
  <c r="O4972" i="13"/>
  <c r="L4963" i="13"/>
  <c r="M4963" i="13" s="1"/>
  <c r="O4958" i="13"/>
  <c r="O4953" i="13"/>
  <c r="O4948" i="13"/>
  <c r="L4939" i="13"/>
  <c r="M4939" i="13" s="1"/>
  <c r="O4934" i="13"/>
  <c r="O4929" i="13"/>
  <c r="O4924" i="13"/>
  <c r="L4915" i="13"/>
  <c r="M4915" i="13" s="1"/>
  <c r="O4910" i="13"/>
  <c r="O4905" i="13"/>
  <c r="O4900" i="13"/>
  <c r="L4891" i="13"/>
  <c r="M4891" i="13" s="1"/>
  <c r="O4886" i="13"/>
  <c r="O4881" i="13"/>
  <c r="O4876" i="13"/>
  <c r="L4867" i="13"/>
  <c r="M4867" i="13" s="1"/>
  <c r="O4862" i="13"/>
  <c r="O4857" i="13"/>
  <c r="O4852" i="13"/>
  <c r="L4843" i="13"/>
  <c r="M4843" i="13" s="1"/>
  <c r="O4838" i="13"/>
  <c r="O4833" i="13"/>
  <c r="O4828" i="13"/>
  <c r="L4819" i="13"/>
  <c r="M4819" i="13" s="1"/>
  <c r="O4814" i="13"/>
  <c r="O4809" i="13"/>
  <c r="O4804" i="13"/>
  <c r="L4795" i="13"/>
  <c r="M4795" i="13" s="1"/>
  <c r="O4790" i="13"/>
  <c r="O4785" i="13"/>
  <c r="O4780" i="13"/>
  <c r="L4771" i="13"/>
  <c r="M4771" i="13" s="1"/>
  <c r="O4766" i="13"/>
  <c r="O4761" i="13"/>
  <c r="O4756" i="13"/>
  <c r="L4747" i="13"/>
  <c r="M4747" i="13" s="1"/>
  <c r="O4742" i="13"/>
  <c r="O4737" i="13"/>
  <c r="O4732" i="13"/>
  <c r="L4723" i="13"/>
  <c r="M4723" i="13" s="1"/>
  <c r="O4718" i="13"/>
  <c r="O4713" i="13"/>
  <c r="L4709" i="13"/>
  <c r="M4709" i="13" s="1"/>
  <c r="L4705" i="13"/>
  <c r="M4705" i="13" s="1"/>
  <c r="L4701" i="13"/>
  <c r="M4701" i="13" s="1"/>
  <c r="L4697" i="13"/>
  <c r="M4697" i="13" s="1"/>
  <c r="L4693" i="13"/>
  <c r="M4693" i="13" s="1"/>
  <c r="L4689" i="13"/>
  <c r="M4689" i="13" s="1"/>
  <c r="L5044" i="13"/>
  <c r="M5044" i="13" s="1"/>
  <c r="O5039" i="13"/>
  <c r="L5020" i="13"/>
  <c r="M5020" i="13" s="1"/>
  <c r="O5015" i="13"/>
  <c r="L4996" i="13"/>
  <c r="M4996" i="13" s="1"/>
  <c r="O4991" i="13"/>
  <c r="L4972" i="13"/>
  <c r="M4972" i="13" s="1"/>
  <c r="O4967" i="13"/>
  <c r="L4948" i="13"/>
  <c r="M4948" i="13" s="1"/>
  <c r="O4943" i="13"/>
  <c r="L4924" i="13"/>
  <c r="M4924" i="13" s="1"/>
  <c r="O4919" i="13"/>
  <c r="L4900" i="13"/>
  <c r="M4900" i="13" s="1"/>
  <c r="O4895" i="13"/>
  <c r="L4876" i="13"/>
  <c r="M4876" i="13" s="1"/>
  <c r="O4871" i="13"/>
  <c r="L4852" i="13"/>
  <c r="M4852" i="13" s="1"/>
  <c r="O4847" i="13"/>
  <c r="L4828" i="13"/>
  <c r="M4828" i="13" s="1"/>
  <c r="O4823" i="13"/>
  <c r="L4804" i="13"/>
  <c r="M4804" i="13" s="1"/>
  <c r="O4799" i="13"/>
  <c r="L4780" i="13"/>
  <c r="M4780" i="13" s="1"/>
  <c r="O4775" i="13"/>
  <c r="L4756" i="13"/>
  <c r="M4756" i="13" s="1"/>
  <c r="O4751" i="13"/>
  <c r="L4732" i="13"/>
  <c r="M4732" i="13" s="1"/>
  <c r="O4727" i="13"/>
  <c r="L5039" i="13"/>
  <c r="M5039" i="13" s="1"/>
  <c r="O5034" i="13"/>
  <c r="O5029" i="13"/>
  <c r="O5024" i="13"/>
  <c r="L5015" i="13"/>
  <c r="M5015" i="13" s="1"/>
  <c r="O5010" i="13"/>
  <c r="O5005" i="13"/>
  <c r="O5000" i="13"/>
  <c r="L4991" i="13"/>
  <c r="M4991" i="13" s="1"/>
  <c r="O4986" i="13"/>
  <c r="O4981" i="13"/>
  <c r="O4976" i="13"/>
  <c r="L4967" i="13"/>
  <c r="M4967" i="13" s="1"/>
  <c r="O4962" i="13"/>
  <c r="O4957" i="13"/>
  <c r="O4952" i="13"/>
  <c r="L4943" i="13"/>
  <c r="M4943" i="13" s="1"/>
  <c r="O4938" i="13"/>
  <c r="O4933" i="13"/>
  <c r="O4928" i="13"/>
  <c r="L4919" i="13"/>
  <c r="M4919" i="13" s="1"/>
  <c r="O4914" i="13"/>
  <c r="O4909" i="13"/>
  <c r="O4904" i="13"/>
  <c r="L4895" i="13"/>
  <c r="M4895" i="13" s="1"/>
  <c r="O4890" i="13"/>
  <c r="O4885" i="13"/>
  <c r="O4880" i="13"/>
  <c r="L4871" i="13"/>
  <c r="M4871" i="13" s="1"/>
  <c r="O4866" i="13"/>
  <c r="O4861" i="13"/>
  <c r="O4856" i="13"/>
  <c r="L4847" i="13"/>
  <c r="M4847" i="13" s="1"/>
  <c r="O4842" i="13"/>
  <c r="O4837" i="13"/>
  <c r="O4832" i="13"/>
  <c r="L4823" i="13"/>
  <c r="M4823" i="13" s="1"/>
  <c r="O4818" i="13"/>
  <c r="O4813" i="13"/>
  <c r="O4808" i="13"/>
  <c r="L4799" i="13"/>
  <c r="M4799" i="13" s="1"/>
  <c r="O4794" i="13"/>
  <c r="O4789" i="13"/>
  <c r="O4784" i="13"/>
  <c r="L4775" i="13"/>
  <c r="M4775" i="13" s="1"/>
  <c r="O4770" i="13"/>
  <c r="O4765" i="13"/>
  <c r="O4760" i="13"/>
  <c r="L4751" i="13"/>
  <c r="M4751" i="13" s="1"/>
  <c r="O4746" i="13"/>
  <c r="O4741" i="13"/>
  <c r="O4736" i="13"/>
  <c r="L4727" i="13"/>
  <c r="M4727" i="13" s="1"/>
  <c r="O4722" i="13"/>
  <c r="O4717" i="13"/>
  <c r="O4712" i="13"/>
  <c r="O4708" i="13"/>
  <c r="O4704" i="13"/>
  <c r="O4700" i="13"/>
  <c r="O4696" i="13"/>
  <c r="O4692" i="13"/>
  <c r="O4688" i="13"/>
  <c r="O4684" i="13"/>
  <c r="O4680" i="13"/>
  <c r="O4676" i="13"/>
  <c r="O4672" i="13"/>
  <c r="O4668" i="13"/>
  <c r="O4664" i="13"/>
  <c r="O4660" i="13"/>
  <c r="O4656" i="13"/>
  <c r="O4652" i="13"/>
  <c r="O4648" i="13"/>
  <c r="O4644" i="13"/>
  <c r="O4640" i="13"/>
  <c r="O4636" i="13"/>
  <c r="O4632" i="13"/>
  <c r="O4628" i="13"/>
  <c r="O4624" i="13"/>
  <c r="O4620" i="13"/>
  <c r="O4616" i="13"/>
  <c r="O4612" i="13"/>
  <c r="O4608" i="13"/>
  <c r="O4604" i="13"/>
  <c r="O4600" i="13"/>
  <c r="O4596" i="13"/>
  <c r="O5043" i="13"/>
  <c r="L5024" i="13"/>
  <c r="M5024" i="13" s="1"/>
  <c r="O5019" i="13"/>
  <c r="L5000" i="13"/>
  <c r="M5000" i="13" s="1"/>
  <c r="O4995" i="13"/>
  <c r="L4976" i="13"/>
  <c r="M4976" i="13" s="1"/>
  <c r="O4971" i="13"/>
  <c r="L4952" i="13"/>
  <c r="M4952" i="13" s="1"/>
  <c r="O4947" i="13"/>
  <c r="L4928" i="13"/>
  <c r="M4928" i="13" s="1"/>
  <c r="O4923" i="13"/>
  <c r="L5043" i="13"/>
  <c r="M5043" i="13" s="1"/>
  <c r="O5038" i="13"/>
  <c r="O5033" i="13"/>
  <c r="O5028" i="13"/>
  <c r="L5019" i="13"/>
  <c r="M5019" i="13" s="1"/>
  <c r="O5014" i="13"/>
  <c r="O5009" i="13"/>
  <c r="O5004" i="13"/>
  <c r="L4995" i="13"/>
  <c r="M4995" i="13" s="1"/>
  <c r="O4990" i="13"/>
  <c r="O4985" i="13"/>
  <c r="O4980" i="13"/>
  <c r="L4971" i="13"/>
  <c r="M4971" i="13" s="1"/>
  <c r="O4966" i="13"/>
  <c r="O4961" i="13"/>
  <c r="O4956" i="13"/>
  <c r="L4947" i="13"/>
  <c r="M4947" i="13" s="1"/>
  <c r="O4942" i="13"/>
  <c r="O4937" i="13"/>
  <c r="O4932" i="13"/>
  <c r="L4923" i="13"/>
  <c r="M4923" i="13" s="1"/>
  <c r="O4918" i="13"/>
  <c r="O4913" i="13"/>
  <c r="O4908" i="13"/>
  <c r="L4899" i="13"/>
  <c r="M4899" i="13" s="1"/>
  <c r="O4894" i="13"/>
  <c r="O4889" i="13"/>
  <c r="O4884" i="13"/>
  <c r="L4875" i="13"/>
  <c r="M4875" i="13" s="1"/>
  <c r="O4870" i="13"/>
  <c r="O4865" i="13"/>
  <c r="O4860" i="13"/>
  <c r="L4851" i="13"/>
  <c r="M4851" i="13" s="1"/>
  <c r="O4846" i="13"/>
  <c r="O4841" i="13"/>
  <c r="O4836" i="13"/>
  <c r="L4827" i="13"/>
  <c r="M4827" i="13" s="1"/>
  <c r="O4822" i="13"/>
  <c r="O4817" i="13"/>
  <c r="O4812" i="13"/>
  <c r="L4803" i="13"/>
  <c r="M4803" i="13" s="1"/>
  <c r="O4798" i="13"/>
  <c r="O4793" i="13"/>
  <c r="O4788" i="13"/>
  <c r="L4779" i="13"/>
  <c r="M4779" i="13" s="1"/>
  <c r="O4774" i="13"/>
  <c r="O4769" i="13"/>
  <c r="O4764" i="13"/>
  <c r="L4755" i="13"/>
  <c r="M4755" i="13" s="1"/>
  <c r="O4750" i="13"/>
  <c r="O4745" i="13"/>
  <c r="O4740" i="13"/>
  <c r="O5047" i="13"/>
  <c r="L5028" i="13"/>
  <c r="M5028" i="13" s="1"/>
  <c r="O5023" i="13"/>
  <c r="L5004" i="13"/>
  <c r="M5004" i="13" s="1"/>
  <c r="O4999" i="13"/>
  <c r="L4980" i="13"/>
  <c r="M4980" i="13" s="1"/>
  <c r="O4975" i="13"/>
  <c r="L4956" i="13"/>
  <c r="M4956" i="13" s="1"/>
  <c r="O4951" i="13"/>
  <c r="L4932" i="13"/>
  <c r="M4932" i="13" s="1"/>
  <c r="O4927" i="13"/>
  <c r="L4908" i="13"/>
  <c r="M4908" i="13" s="1"/>
  <c r="O4903" i="13"/>
  <c r="L4884" i="13"/>
  <c r="M4884" i="13" s="1"/>
  <c r="O4879" i="13"/>
  <c r="L4860" i="13"/>
  <c r="M4860" i="13" s="1"/>
  <c r="O4855" i="13"/>
  <c r="L4836" i="13"/>
  <c r="M4836" i="13" s="1"/>
  <c r="O4831" i="13"/>
  <c r="L5047" i="13"/>
  <c r="M5047" i="13" s="1"/>
  <c r="O5042" i="13"/>
  <c r="O5037" i="13"/>
  <c r="O5032" i="13"/>
  <c r="L5023" i="13"/>
  <c r="M5023" i="13" s="1"/>
  <c r="O5018" i="13"/>
  <c r="O5013" i="13"/>
  <c r="O5008" i="13"/>
  <c r="L4999" i="13"/>
  <c r="M4999" i="13" s="1"/>
  <c r="O4994" i="13"/>
  <c r="O4989" i="13"/>
  <c r="O4984" i="13"/>
  <c r="L4975" i="13"/>
  <c r="M4975" i="13" s="1"/>
  <c r="O4970" i="13"/>
  <c r="O4965" i="13"/>
  <c r="O4960" i="13"/>
  <c r="L4951" i="13"/>
  <c r="M4951" i="13" s="1"/>
  <c r="O4946" i="13"/>
  <c r="O4941" i="13"/>
  <c r="O4936" i="13"/>
  <c r="L4927" i="13"/>
  <c r="M4927" i="13" s="1"/>
  <c r="O4922" i="13"/>
  <c r="O4917" i="13"/>
  <c r="O4912" i="13"/>
  <c r="L4903" i="13"/>
  <c r="M4903" i="13" s="1"/>
  <c r="O4898" i="13"/>
  <c r="O4893" i="13"/>
  <c r="O4888" i="13"/>
  <c r="L4879" i="13"/>
  <c r="M4879" i="13" s="1"/>
  <c r="O4874" i="13"/>
  <c r="O4869" i="13"/>
  <c r="O5035" i="13"/>
  <c r="O5027" i="13"/>
  <c r="L5012" i="13"/>
  <c r="M5012" i="13" s="1"/>
  <c r="O4997" i="13"/>
  <c r="O4974" i="13"/>
  <c r="O4959" i="13"/>
  <c r="L4944" i="13"/>
  <c r="M4944" i="13" s="1"/>
  <c r="L4936" i="13"/>
  <c r="M4936" i="13" s="1"/>
  <c r="O4899" i="13"/>
  <c r="L4892" i="13"/>
  <c r="M4892" i="13" s="1"/>
  <c r="O4850" i="13"/>
  <c r="L4844" i="13"/>
  <c r="M4844" i="13" s="1"/>
  <c r="O4824" i="13"/>
  <c r="O4811" i="13"/>
  <c r="O5041" i="13"/>
  <c r="L5027" i="13"/>
  <c r="M5027" i="13" s="1"/>
  <c r="O4988" i="13"/>
  <c r="L4959" i="13"/>
  <c r="M4959" i="13" s="1"/>
  <c r="O4920" i="13"/>
  <c r="O4906" i="13"/>
  <c r="O4877" i="13"/>
  <c r="O4863" i="13"/>
  <c r="L4856" i="13"/>
  <c r="M4856" i="13" s="1"/>
  <c r="O4830" i="13"/>
  <c r="L4824" i="13"/>
  <c r="M4824" i="13" s="1"/>
  <c r="L4811" i="13"/>
  <c r="M4811" i="13" s="1"/>
  <c r="O4805" i="13"/>
  <c r="L4792" i="13"/>
  <c r="M4792" i="13" s="1"/>
  <c r="O4786" i="13"/>
  <c r="O4773" i="13"/>
  <c r="O4767" i="13"/>
  <c r="O4748" i="13"/>
  <c r="O4730" i="13"/>
  <c r="O4724" i="13"/>
  <c r="L4719" i="13"/>
  <c r="M4719" i="13" s="1"/>
  <c r="L4703" i="13"/>
  <c r="M4703" i="13" s="1"/>
  <c r="O4698" i="13"/>
  <c r="L4684" i="13"/>
  <c r="M4684" i="13" s="1"/>
  <c r="O4675" i="13"/>
  <c r="L4671" i="13"/>
  <c r="M4671" i="13" s="1"/>
  <c r="O4662" i="13"/>
  <c r="L4658" i="13"/>
  <c r="M4658" i="13" s="1"/>
  <c r="O4649" i="13"/>
  <c r="L4645" i="13"/>
  <c r="M4645" i="13" s="1"/>
  <c r="L4636" i="13"/>
  <c r="M4636" i="13" s="1"/>
  <c r="O4627" i="13"/>
  <c r="L4623" i="13"/>
  <c r="M4623" i="13" s="1"/>
  <c r="O4614" i="13"/>
  <c r="L4610" i="13"/>
  <c r="M4610" i="13" s="1"/>
  <c r="O4601" i="13"/>
  <c r="L4597" i="13"/>
  <c r="M4597" i="13" s="1"/>
  <c r="O5011" i="13"/>
  <c r="O5003" i="13"/>
  <c r="L4988" i="13"/>
  <c r="M4988" i="13" s="1"/>
  <c r="O4973" i="13"/>
  <c r="O4950" i="13"/>
  <c r="O4935" i="13"/>
  <c r="L4920" i="13"/>
  <c r="M4920" i="13" s="1"/>
  <c r="L4912" i="13"/>
  <c r="M4912" i="13" s="1"/>
  <c r="O4891" i="13"/>
  <c r="O4883" i="13"/>
  <c r="L4863" i="13"/>
  <c r="M4863" i="13" s="1"/>
  <c r="O4849" i="13"/>
  <c r="O4843" i="13"/>
  <c r="O4816" i="13"/>
  <c r="O4779" i="13"/>
  <c r="L4767" i="13"/>
  <c r="M4767" i="13" s="1"/>
  <c r="L4760" i="13"/>
  <c r="M4760" i="13" s="1"/>
  <c r="O4754" i="13"/>
  <c r="L4748" i="13"/>
  <c r="M4748" i="13" s="1"/>
  <c r="O4735" i="13"/>
  <c r="L4724" i="13"/>
  <c r="M4724" i="13" s="1"/>
  <c r="L4712" i="13"/>
  <c r="M4712" i="13" s="1"/>
  <c r="O4707" i="13"/>
  <c r="L4698" i="13"/>
  <c r="M4698" i="13" s="1"/>
  <c r="O4693" i="13"/>
  <c r="L4688" i="13"/>
  <c r="M4688" i="13" s="1"/>
  <c r="O4679" i="13"/>
  <c r="L4675" i="13"/>
  <c r="M4675" i="13" s="1"/>
  <c r="O4666" i="13"/>
  <c r="L4662" i="13"/>
  <c r="M4662" i="13" s="1"/>
  <c r="O4653" i="13"/>
  <c r="L4649" i="13"/>
  <c r="M4649" i="13" s="1"/>
  <c r="L4640" i="13"/>
  <c r="M4640" i="13" s="1"/>
  <c r="O4631" i="13"/>
  <c r="L4627" i="13"/>
  <c r="M4627" i="13" s="1"/>
  <c r="O4618" i="13"/>
  <c r="L4614" i="13"/>
  <c r="M4614" i="13" s="1"/>
  <c r="O4605" i="13"/>
  <c r="L4601" i="13"/>
  <c r="M4601" i="13" s="1"/>
  <c r="O4592" i="13"/>
  <c r="O4588" i="13"/>
  <c r="O4584" i="13"/>
  <c r="O4580" i="13"/>
  <c r="O4576" i="13"/>
  <c r="O4572" i="13"/>
  <c r="O4568" i="13"/>
  <c r="O4564" i="13"/>
  <c r="O4560" i="13"/>
  <c r="O4556" i="13"/>
  <c r="O4552" i="13"/>
  <c r="O4548" i="13"/>
  <c r="O4544" i="13"/>
  <c r="O4540" i="13"/>
  <c r="O4536" i="13"/>
  <c r="O5040" i="13"/>
  <c r="O5026" i="13"/>
  <c r="O5017" i="13"/>
  <c r="L5003" i="13"/>
  <c r="M5003" i="13" s="1"/>
  <c r="O4964" i="13"/>
  <c r="L4935" i="13"/>
  <c r="M4935" i="13" s="1"/>
  <c r="O4897" i="13"/>
  <c r="L4883" i="13"/>
  <c r="M4883" i="13" s="1"/>
  <c r="O4868" i="13"/>
  <c r="L4855" i="13"/>
  <c r="M4855" i="13" s="1"/>
  <c r="O4835" i="13"/>
  <c r="O4829" i="13"/>
  <c r="L4816" i="13"/>
  <c r="M4816" i="13" s="1"/>
  <c r="O4810" i="13"/>
  <c r="O4797" i="13"/>
  <c r="O4791" i="13"/>
  <c r="O4772" i="13"/>
  <c r="L4735" i="13"/>
  <c r="M4735" i="13" s="1"/>
  <c r="O4729" i="13"/>
  <c r="L4707" i="13"/>
  <c r="M4707" i="13" s="1"/>
  <c r="O4702" i="13"/>
  <c r="O4683" i="13"/>
  <c r="L4679" i="13"/>
  <c r="M4679" i="13" s="1"/>
  <c r="O4670" i="13"/>
  <c r="L4666" i="13"/>
  <c r="M4666" i="13" s="1"/>
  <c r="O4657" i="13"/>
  <c r="L4653" i="13"/>
  <c r="M4653" i="13" s="1"/>
  <c r="L4644" i="13"/>
  <c r="M4644" i="13" s="1"/>
  <c r="O4635" i="13"/>
  <c r="L4631" i="13"/>
  <c r="M4631" i="13" s="1"/>
  <c r="O4622" i="13"/>
  <c r="L4618" i="13"/>
  <c r="M4618" i="13" s="1"/>
  <c r="O4609" i="13"/>
  <c r="L4605" i="13"/>
  <c r="M4605" i="13" s="1"/>
  <c r="L4596" i="13"/>
  <c r="M4596" i="13" s="1"/>
  <c r="L4592" i="13"/>
  <c r="M4592" i="13" s="1"/>
  <c r="L4588" i="13"/>
  <c r="M4588" i="13" s="1"/>
  <c r="L4584" i="13"/>
  <c r="M4584" i="13" s="1"/>
  <c r="L4580" i="13"/>
  <c r="M4580" i="13" s="1"/>
  <c r="L4576" i="13"/>
  <c r="M4576" i="13" s="1"/>
  <c r="L4572" i="13"/>
  <c r="M4572" i="13" s="1"/>
  <c r="L4568" i="13"/>
  <c r="M4568" i="13" s="1"/>
  <c r="L4564" i="13"/>
  <c r="M4564" i="13" s="1"/>
  <c r="L4560" i="13"/>
  <c r="M4560" i="13" s="1"/>
  <c r="L4556" i="13"/>
  <c r="M4556" i="13" s="1"/>
  <c r="L4552" i="13"/>
  <c r="M4552" i="13" s="1"/>
  <c r="L4548" i="13"/>
  <c r="M4548" i="13" s="1"/>
  <c r="L4544" i="13"/>
  <c r="M4544" i="13" s="1"/>
  <c r="L4540" i="13"/>
  <c r="M4540" i="13" s="1"/>
  <c r="L4536" i="13"/>
  <c r="M4536" i="13" s="1"/>
  <c r="L5040" i="13"/>
  <c r="M5040" i="13" s="1"/>
  <c r="L5032" i="13"/>
  <c r="M5032" i="13" s="1"/>
  <c r="O4987" i="13"/>
  <c r="O4979" i="13"/>
  <c r="L4964" i="13"/>
  <c r="M4964" i="13" s="1"/>
  <c r="O4949" i="13"/>
  <c r="O4926" i="13"/>
  <c r="O4911" i="13"/>
  <c r="L4904" i="13"/>
  <c r="M4904" i="13" s="1"/>
  <c r="O4875" i="13"/>
  <c r="L4868" i="13"/>
  <c r="M4868" i="13" s="1"/>
  <c r="O4848" i="13"/>
  <c r="L4835" i="13"/>
  <c r="M4835" i="13" s="1"/>
  <c r="O4803" i="13"/>
  <c r="L4791" i="13"/>
  <c r="M4791" i="13" s="1"/>
  <c r="L4784" i="13"/>
  <c r="M4784" i="13" s="1"/>
  <c r="O4778" i="13"/>
  <c r="L4772" i="13"/>
  <c r="M4772" i="13" s="1"/>
  <c r="O4759" i="13"/>
  <c r="O4753" i="13"/>
  <c r="O4747" i="13"/>
  <c r="L4740" i="13"/>
  <c r="M4740" i="13" s="1"/>
  <c r="O4723" i="13"/>
  <c r="O4711" i="13"/>
  <c r="L4702" i="13"/>
  <c r="M4702" i="13" s="1"/>
  <c r="O4697" i="13"/>
  <c r="L4692" i="13"/>
  <c r="M4692" i="13" s="1"/>
  <c r="O4687" i="13"/>
  <c r="L4683" i="13"/>
  <c r="M4683" i="13" s="1"/>
  <c r="O4674" i="13"/>
  <c r="L4670" i="13"/>
  <c r="M4670" i="13" s="1"/>
  <c r="O4661" i="13"/>
  <c r="L4657" i="13"/>
  <c r="M4657" i="13" s="1"/>
  <c r="L4648" i="13"/>
  <c r="M4648" i="13" s="1"/>
  <c r="O4639" i="13"/>
  <c r="L4635" i="13"/>
  <c r="M4635" i="13" s="1"/>
  <c r="O4626" i="13"/>
  <c r="L4622" i="13"/>
  <c r="M4622" i="13" s="1"/>
  <c r="O4613" i="13"/>
  <c r="L4609" i="13"/>
  <c r="M4609" i="13" s="1"/>
  <c r="L4600" i="13"/>
  <c r="M4600" i="13" s="1"/>
  <c r="O5016" i="13"/>
  <c r="O5002" i="13"/>
  <c r="O4993" i="13"/>
  <c r="L4979" i="13"/>
  <c r="M4979" i="13" s="1"/>
  <c r="O4940" i="13"/>
  <c r="L4911" i="13"/>
  <c r="M4911" i="13" s="1"/>
  <c r="O4896" i="13"/>
  <c r="O4882" i="13"/>
  <c r="O4854" i="13"/>
  <c r="L4848" i="13"/>
  <c r="M4848" i="13" s="1"/>
  <c r="O4821" i="13"/>
  <c r="O4815" i="13"/>
  <c r="O4796" i="13"/>
  <c r="O5046" i="13"/>
  <c r="O5031" i="13"/>
  <c r="L5016" i="13"/>
  <c r="M5016" i="13" s="1"/>
  <c r="L5008" i="13"/>
  <c r="M5008" i="13" s="1"/>
  <c r="O4963" i="13"/>
  <c r="O4955" i="13"/>
  <c r="L4940" i="13"/>
  <c r="M4940" i="13" s="1"/>
  <c r="O4925" i="13"/>
  <c r="L4896" i="13"/>
  <c r="M4896" i="13" s="1"/>
  <c r="L4888" i="13"/>
  <c r="M4888" i="13" s="1"/>
  <c r="O4867" i="13"/>
  <c r="O4840" i="13"/>
  <c r="O4834" i="13"/>
  <c r="O4827" i="13"/>
  <c r="L4815" i="13"/>
  <c r="M4815" i="13" s="1"/>
  <c r="L4808" i="13"/>
  <c r="M4808" i="13" s="1"/>
  <c r="O4802" i="13"/>
  <c r="L4796" i="13"/>
  <c r="M4796" i="13" s="1"/>
  <c r="O4783" i="13"/>
  <c r="O4777" i="13"/>
  <c r="O4771" i="13"/>
  <c r="L4764" i="13"/>
  <c r="M4764" i="13" s="1"/>
  <c r="O4752" i="13"/>
  <c r="O4739" i="13"/>
  <c r="L4728" i="13"/>
  <c r="M4728" i="13" s="1"/>
  <c r="L4716" i="13"/>
  <c r="M4716" i="13" s="1"/>
  <c r="L4706" i="13"/>
  <c r="M4706" i="13" s="1"/>
  <c r="O4701" i="13"/>
  <c r="L4696" i="13"/>
  <c r="M4696" i="13" s="1"/>
  <c r="O4691" i="13"/>
  <c r="O4682" i="13"/>
  <c r="L4678" i="13"/>
  <c r="M4678" i="13" s="1"/>
  <c r="O4669" i="13"/>
  <c r="L4665" i="13"/>
  <c r="M4665" i="13" s="1"/>
  <c r="L4656" i="13"/>
  <c r="M4656" i="13" s="1"/>
  <c r="O4647" i="13"/>
  <c r="L4643" i="13"/>
  <c r="M4643" i="13" s="1"/>
  <c r="O4634" i="13"/>
  <c r="L4630" i="13"/>
  <c r="M4630" i="13" s="1"/>
  <c r="O4621" i="13"/>
  <c r="L4617" i="13"/>
  <c r="M4617" i="13" s="1"/>
  <c r="L4608" i="13"/>
  <c r="M4608" i="13" s="1"/>
  <c r="O4599" i="13"/>
  <c r="L4595" i="13"/>
  <c r="M4595" i="13" s="1"/>
  <c r="L4591" i="13"/>
  <c r="M4591" i="13" s="1"/>
  <c r="L4587" i="13"/>
  <c r="M4587" i="13" s="1"/>
  <c r="L4583" i="13"/>
  <c r="M4583" i="13" s="1"/>
  <c r="L4579" i="13"/>
  <c r="M4579" i="13" s="1"/>
  <c r="L4575" i="13"/>
  <c r="M4575" i="13" s="1"/>
  <c r="L4571" i="13"/>
  <c r="M4571" i="13" s="1"/>
  <c r="L4567" i="13"/>
  <c r="M4567" i="13" s="1"/>
  <c r="L4563" i="13"/>
  <c r="M4563" i="13" s="1"/>
  <c r="L4559" i="13"/>
  <c r="M4559" i="13" s="1"/>
  <c r="L4555" i="13"/>
  <c r="M4555" i="13" s="1"/>
  <c r="L4551" i="13"/>
  <c r="M4551" i="13" s="1"/>
  <c r="L4547" i="13"/>
  <c r="M4547" i="13" s="1"/>
  <c r="L4543" i="13"/>
  <c r="M4543" i="13" s="1"/>
  <c r="L4539" i="13"/>
  <c r="M4539" i="13" s="1"/>
  <c r="L4535" i="13"/>
  <c r="M4535" i="13" s="1"/>
  <c r="L4531" i="13"/>
  <c r="M4531" i="13" s="1"/>
  <c r="L4527" i="13"/>
  <c r="M4527" i="13" s="1"/>
  <c r="L4523" i="13"/>
  <c r="M4523" i="13" s="1"/>
  <c r="L4519" i="13"/>
  <c r="M4519" i="13" s="1"/>
  <c r="L4515" i="13"/>
  <c r="M4515" i="13" s="1"/>
  <c r="L4511" i="13"/>
  <c r="M4511" i="13" s="1"/>
  <c r="L4507" i="13"/>
  <c r="M4507" i="13" s="1"/>
  <c r="L4503" i="13"/>
  <c r="M4503" i="13" s="1"/>
  <c r="L4499" i="13"/>
  <c r="M4499" i="13" s="1"/>
  <c r="L4495" i="13"/>
  <c r="M4495" i="13" s="1"/>
  <c r="L4491" i="13"/>
  <c r="M4491" i="13" s="1"/>
  <c r="L4487" i="13"/>
  <c r="M4487" i="13" s="1"/>
  <c r="L4483" i="13"/>
  <c r="M4483" i="13" s="1"/>
  <c r="L4479" i="13"/>
  <c r="M4479" i="13" s="1"/>
  <c r="L4475" i="13"/>
  <c r="M4475" i="13" s="1"/>
  <c r="L4471" i="13"/>
  <c r="M4471" i="13" s="1"/>
  <c r="L4467" i="13"/>
  <c r="M4467" i="13" s="1"/>
  <c r="L4463" i="13"/>
  <c r="M4463" i="13" s="1"/>
  <c r="L4459" i="13"/>
  <c r="M4459" i="13" s="1"/>
  <c r="L4455" i="13"/>
  <c r="M4455" i="13" s="1"/>
  <c r="L4451" i="13"/>
  <c r="M4451" i="13" s="1"/>
  <c r="L4447" i="13"/>
  <c r="M4447" i="13" s="1"/>
  <c r="L4443" i="13"/>
  <c r="M4443" i="13" s="1"/>
  <c r="L4439" i="13"/>
  <c r="M4439" i="13" s="1"/>
  <c r="L4435" i="13"/>
  <c r="M4435" i="13" s="1"/>
  <c r="L4431" i="13"/>
  <c r="M4431" i="13" s="1"/>
  <c r="O5045" i="13"/>
  <c r="O5022" i="13"/>
  <c r="O5007" i="13"/>
  <c r="L4992" i="13"/>
  <c r="M4992" i="13" s="1"/>
  <c r="L4984" i="13"/>
  <c r="M4984" i="13" s="1"/>
  <c r="O4939" i="13"/>
  <c r="O4931" i="13"/>
  <c r="L4916" i="13"/>
  <c r="M4916" i="13" s="1"/>
  <c r="O4887" i="13"/>
  <c r="L4880" i="13"/>
  <c r="M4880" i="13" s="1"/>
  <c r="L4859" i="13"/>
  <c r="M4859" i="13" s="1"/>
  <c r="O4826" i="13"/>
  <c r="L4820" i="13"/>
  <c r="M4820" i="13" s="1"/>
  <c r="O4807" i="13"/>
  <c r="O4801" i="13"/>
  <c r="O4795" i="13"/>
  <c r="L4788" i="13"/>
  <c r="M4788" i="13" s="1"/>
  <c r="O4776" i="13"/>
  <c r="O4763" i="13"/>
  <c r="O4744" i="13"/>
  <c r="O4715" i="13"/>
  <c r="L4710" i="13"/>
  <c r="M4710" i="13" s="1"/>
  <c r="O4705" i="13"/>
  <c r="L4700" i="13"/>
  <c r="M4700" i="13" s="1"/>
  <c r="O4695" i="13"/>
  <c r="L4686" i="13"/>
  <c r="M4686" i="13" s="1"/>
  <c r="O4677" i="13"/>
  <c r="L4673" i="13"/>
  <c r="M4673" i="13" s="1"/>
  <c r="L4664" i="13"/>
  <c r="M4664" i="13" s="1"/>
  <c r="O4655" i="13"/>
  <c r="L4651" i="13"/>
  <c r="M4651" i="13" s="1"/>
  <c r="O4642" i="13"/>
  <c r="L4638" i="13"/>
  <c r="M4638" i="13" s="1"/>
  <c r="O4629" i="13"/>
  <c r="L4625" i="13"/>
  <c r="M4625" i="13" s="1"/>
  <c r="L4616" i="13"/>
  <c r="M4616" i="13" s="1"/>
  <c r="O4607" i="13"/>
  <c r="L4603" i="13"/>
  <c r="M4603" i="13" s="1"/>
  <c r="O4594" i="13"/>
  <c r="O4590" i="13"/>
  <c r="O4586" i="13"/>
  <c r="O4582" i="13"/>
  <c r="O4578" i="13"/>
  <c r="O4574" i="13"/>
  <c r="O4570" i="13"/>
  <c r="O4566" i="13"/>
  <c r="O4562" i="13"/>
  <c r="O4558" i="13"/>
  <c r="O4554" i="13"/>
  <c r="O4550" i="13"/>
  <c r="O4546" i="13"/>
  <c r="O4542" i="13"/>
  <c r="O4538" i="13"/>
  <c r="O4534" i="13"/>
  <c r="O4530" i="13"/>
  <c r="O4526" i="13"/>
  <c r="O4522" i="13"/>
  <c r="O4518" i="13"/>
  <c r="O4514" i="13"/>
  <c r="O4510" i="13"/>
  <c r="O4506" i="13"/>
  <c r="O4502" i="13"/>
  <c r="O4498" i="13"/>
  <c r="O4494" i="13"/>
  <c r="O4490" i="13"/>
  <c r="O4486" i="13"/>
  <c r="O4482" i="13"/>
  <c r="O4478" i="13"/>
  <c r="O4474" i="13"/>
  <c r="O4470" i="13"/>
  <c r="O4466" i="13"/>
  <c r="O4462" i="13"/>
  <c r="O4458" i="13"/>
  <c r="O4454" i="13"/>
  <c r="O4450" i="13"/>
  <c r="O4446" i="13"/>
  <c r="O4442" i="13"/>
  <c r="O4438" i="13"/>
  <c r="O4434" i="13"/>
  <c r="O4430" i="13"/>
  <c r="O4426" i="13"/>
  <c r="O4422" i="13"/>
  <c r="O4418" i="13"/>
  <c r="O4414" i="13"/>
  <c r="O4410" i="13"/>
  <c r="O4406" i="13"/>
  <c r="O4402" i="13"/>
  <c r="O4398" i="13"/>
  <c r="O4394" i="13"/>
  <c r="O4390" i="13"/>
  <c r="O4386" i="13"/>
  <c r="O4382" i="13"/>
  <c r="O4378" i="13"/>
  <c r="O4374" i="13"/>
  <c r="O4370" i="13"/>
  <c r="O4366" i="13"/>
  <c r="O4362" i="13"/>
  <c r="O4358" i="13"/>
  <c r="O4354" i="13"/>
  <c r="O4350" i="13"/>
  <c r="O4346" i="13"/>
  <c r="O4342" i="13"/>
  <c r="O4338" i="13"/>
  <c r="O4334" i="13"/>
  <c r="O4330" i="13"/>
  <c r="O4326" i="13"/>
  <c r="O4322" i="13"/>
  <c r="O4318" i="13"/>
  <c r="O4314" i="13"/>
  <c r="O4310" i="13"/>
  <c r="O4306" i="13"/>
  <c r="O4302" i="13"/>
  <c r="O4298" i="13"/>
  <c r="O4294" i="13"/>
  <c r="O4290" i="13"/>
  <c r="O4286" i="13"/>
  <c r="O4282" i="13"/>
  <c r="O4278" i="13"/>
  <c r="O4274" i="13"/>
  <c r="O4270" i="13"/>
  <c r="O4266" i="13"/>
  <c r="O4262" i="13"/>
  <c r="O4258" i="13"/>
  <c r="O4254" i="13"/>
  <c r="O4250" i="13"/>
  <c r="O4246" i="13"/>
  <c r="O4242" i="13"/>
  <c r="O4238" i="13"/>
  <c r="O4234" i="13"/>
  <c r="O4230" i="13"/>
  <c r="O4226" i="13"/>
  <c r="O4222" i="13"/>
  <c r="O4218" i="13"/>
  <c r="O4214" i="13"/>
  <c r="O4210" i="13"/>
  <c r="O4206" i="13"/>
  <c r="O5036" i="13"/>
  <c r="L5007" i="13"/>
  <c r="M5007" i="13" s="1"/>
  <c r="O4968" i="13"/>
  <c r="O4954" i="13"/>
  <c r="O4945" i="13"/>
  <c r="L4931" i="13"/>
  <c r="M4931" i="13" s="1"/>
  <c r="O4901" i="13"/>
  <c r="L4887" i="13"/>
  <c r="M4887" i="13" s="1"/>
  <c r="O4872" i="13"/>
  <c r="O4845" i="13"/>
  <c r="O4839" i="13"/>
  <c r="L4832" i="13"/>
  <c r="M4832" i="13" s="1"/>
  <c r="L4807" i="13"/>
  <c r="M4807" i="13" s="1"/>
  <c r="O4782" i="13"/>
  <c r="L4776" i="13"/>
  <c r="M4776" i="13" s="1"/>
  <c r="L4763" i="13"/>
  <c r="M4763" i="13" s="1"/>
  <c r="O4757" i="13"/>
  <c r="L4744" i="13"/>
  <c r="M4744" i="13" s="1"/>
  <c r="O4738" i="13"/>
  <c r="O4726" i="13"/>
  <c r="O4720" i="13"/>
  <c r="L4715" i="13"/>
  <c r="M4715" i="13" s="1"/>
  <c r="L4695" i="13"/>
  <c r="M4695" i="13" s="1"/>
  <c r="O4690" i="13"/>
  <c r="O4681" i="13"/>
  <c r="L4677" i="13"/>
  <c r="M4677" i="13" s="1"/>
  <c r="L4668" i="13"/>
  <c r="M4668" i="13" s="1"/>
  <c r="O4659" i="13"/>
  <c r="L4655" i="13"/>
  <c r="M4655" i="13" s="1"/>
  <c r="O4646" i="13"/>
  <c r="L4642" i="13"/>
  <c r="M4642" i="13" s="1"/>
  <c r="O4633" i="13"/>
  <c r="L4629" i="13"/>
  <c r="M4629" i="13" s="1"/>
  <c r="L4620" i="13"/>
  <c r="M4620" i="13" s="1"/>
  <c r="O4611" i="13"/>
  <c r="L4607" i="13"/>
  <c r="M4607" i="13" s="1"/>
  <c r="O4598" i="13"/>
  <c r="L4594" i="13"/>
  <c r="M4594" i="13" s="1"/>
  <c r="L4590" i="13"/>
  <c r="M4590" i="13" s="1"/>
  <c r="L4586" i="13"/>
  <c r="M4586" i="13" s="1"/>
  <c r="L4582" i="13"/>
  <c r="M4582" i="13" s="1"/>
  <c r="L4578" i="13"/>
  <c r="M4578" i="13" s="1"/>
  <c r="L4574" i="13"/>
  <c r="M4574" i="13" s="1"/>
  <c r="L4570" i="13"/>
  <c r="M4570" i="13" s="1"/>
  <c r="L4566" i="13"/>
  <c r="M4566" i="13" s="1"/>
  <c r="L4562" i="13"/>
  <c r="M4562" i="13" s="1"/>
  <c r="L4558" i="13"/>
  <c r="M4558" i="13" s="1"/>
  <c r="L4554" i="13"/>
  <c r="M4554" i="13" s="1"/>
  <c r="L4550" i="13"/>
  <c r="M4550" i="13" s="1"/>
  <c r="L4546" i="13"/>
  <c r="M4546" i="13" s="1"/>
  <c r="L4542" i="13"/>
  <c r="M4542" i="13" s="1"/>
  <c r="L4538" i="13"/>
  <c r="M4538" i="13" s="1"/>
  <c r="L4534" i="13"/>
  <c r="M4534" i="13" s="1"/>
  <c r="L4530" i="13"/>
  <c r="M4530" i="13" s="1"/>
  <c r="L4526" i="13"/>
  <c r="M4526" i="13" s="1"/>
  <c r="L4522" i="13"/>
  <c r="M4522" i="13" s="1"/>
  <c r="L4518" i="13"/>
  <c r="M4518" i="13" s="1"/>
  <c r="L4514" i="13"/>
  <c r="M4514" i="13" s="1"/>
  <c r="L4510" i="13"/>
  <c r="M4510" i="13" s="1"/>
  <c r="L4506" i="13"/>
  <c r="M4506" i="13" s="1"/>
  <c r="L4502" i="13"/>
  <c r="M4502" i="13" s="1"/>
  <c r="L4498" i="13"/>
  <c r="M4498" i="13" s="1"/>
  <c r="L4494" i="13"/>
  <c r="M4494" i="13" s="1"/>
  <c r="L4490" i="13"/>
  <c r="M4490" i="13" s="1"/>
  <c r="L4486" i="13"/>
  <c r="M4486" i="13" s="1"/>
  <c r="L4482" i="13"/>
  <c r="M4482" i="13" s="1"/>
  <c r="L4478" i="13"/>
  <c r="M4478" i="13" s="1"/>
  <c r="L4474" i="13"/>
  <c r="M4474" i="13" s="1"/>
  <c r="L4470" i="13"/>
  <c r="M4470" i="13" s="1"/>
  <c r="L4466" i="13"/>
  <c r="M4466" i="13" s="1"/>
  <c r="L4462" i="13"/>
  <c r="M4462" i="13" s="1"/>
  <c r="L4458" i="13"/>
  <c r="M4458" i="13" s="1"/>
  <c r="L4454" i="13"/>
  <c r="M4454" i="13" s="1"/>
  <c r="L4450" i="13"/>
  <c r="M4450" i="13" s="1"/>
  <c r="L4446" i="13"/>
  <c r="M4446" i="13" s="1"/>
  <c r="L4442" i="13"/>
  <c r="M4442" i="13" s="1"/>
  <c r="L4438" i="13"/>
  <c r="M4438" i="13" s="1"/>
  <c r="L4434" i="13"/>
  <c r="M4434" i="13" s="1"/>
  <c r="L4430" i="13"/>
  <c r="M4430" i="13" s="1"/>
  <c r="L4872" i="13"/>
  <c r="M4872" i="13" s="1"/>
  <c r="O4853" i="13"/>
  <c r="O4721" i="13"/>
  <c r="O4706" i="13"/>
  <c r="L4690" i="13"/>
  <c r="M4690" i="13" s="1"/>
  <c r="L4676" i="13"/>
  <c r="M4676" i="13" s="1"/>
  <c r="L4669" i="13"/>
  <c r="M4669" i="13" s="1"/>
  <c r="O4641" i="13"/>
  <c r="O4606" i="13"/>
  <c r="L4593" i="13"/>
  <c r="M4593" i="13" s="1"/>
  <c r="O4579" i="13"/>
  <c r="O4565" i="13"/>
  <c r="L4545" i="13"/>
  <c r="M4545" i="13" s="1"/>
  <c r="L4532" i="13"/>
  <c r="M4532" i="13" s="1"/>
  <c r="L4521" i="13"/>
  <c r="M4521" i="13" s="1"/>
  <c r="L4516" i="13"/>
  <c r="M4516" i="13" s="1"/>
  <c r="L4505" i="13"/>
  <c r="M4505" i="13" s="1"/>
  <c r="L4500" i="13"/>
  <c r="M4500" i="13" s="1"/>
  <c r="L4489" i="13"/>
  <c r="M4489" i="13" s="1"/>
  <c r="L4484" i="13"/>
  <c r="M4484" i="13" s="1"/>
  <c r="L4473" i="13"/>
  <c r="M4473" i="13" s="1"/>
  <c r="L4468" i="13"/>
  <c r="M4468" i="13" s="1"/>
  <c r="L4457" i="13"/>
  <c r="M4457" i="13" s="1"/>
  <c r="L4452" i="13"/>
  <c r="M4452" i="13" s="1"/>
  <c r="L4441" i="13"/>
  <c r="M4441" i="13" s="1"/>
  <c r="L4436" i="13"/>
  <c r="M4436" i="13" s="1"/>
  <c r="O4421" i="13"/>
  <c r="L4417" i="13"/>
  <c r="M4417" i="13" s="1"/>
  <c r="O4408" i="13"/>
  <c r="L4404" i="13"/>
  <c r="M4404" i="13" s="1"/>
  <c r="O4395" i="13"/>
  <c r="L4391" i="13"/>
  <c r="M4391" i="13" s="1"/>
  <c r="L4382" i="13"/>
  <c r="M4382" i="13" s="1"/>
  <c r="O4373" i="13"/>
  <c r="L4369" i="13"/>
  <c r="M4369" i="13" s="1"/>
  <c r="O4360" i="13"/>
  <c r="L4356" i="13"/>
  <c r="M4356" i="13" s="1"/>
  <c r="O4347" i="13"/>
  <c r="L4343" i="13"/>
  <c r="M4343" i="13" s="1"/>
  <c r="L4334" i="13"/>
  <c r="M4334" i="13" s="1"/>
  <c r="O4325" i="13"/>
  <c r="L4321" i="13"/>
  <c r="M4321" i="13" s="1"/>
  <c r="O4312" i="13"/>
  <c r="L4308" i="13"/>
  <c r="M4308" i="13" s="1"/>
  <c r="O4299" i="13"/>
  <c r="L4295" i="13"/>
  <c r="M4295" i="13" s="1"/>
  <c r="L4286" i="13"/>
  <c r="M4286" i="13" s="1"/>
  <c r="O4277" i="13"/>
  <c r="L4273" i="13"/>
  <c r="M4273" i="13" s="1"/>
  <c r="O4264" i="13"/>
  <c r="L4260" i="13"/>
  <c r="M4260" i="13" s="1"/>
  <c r="O4251" i="13"/>
  <c r="L4247" i="13"/>
  <c r="M4247" i="13" s="1"/>
  <c r="L4238" i="13"/>
  <c r="M4238" i="13" s="1"/>
  <c r="O4229" i="13"/>
  <c r="L4225" i="13"/>
  <c r="M4225" i="13" s="1"/>
  <c r="O4216" i="13"/>
  <c r="L4212" i="13"/>
  <c r="M4212" i="13" s="1"/>
  <c r="O4203" i="13"/>
  <c r="O4199" i="13"/>
  <c r="O4195" i="13"/>
  <c r="O4191" i="13"/>
  <c r="O4187" i="13"/>
  <c r="O4183" i="13"/>
  <c r="O4179" i="13"/>
  <c r="O4175" i="13"/>
  <c r="O4171" i="13"/>
  <c r="O4167" i="13"/>
  <c r="O4163" i="13"/>
  <c r="O4159" i="13"/>
  <c r="O4155" i="13"/>
  <c r="O4151" i="13"/>
  <c r="O4147" i="13"/>
  <c r="O4143" i="13"/>
  <c r="O4139" i="13"/>
  <c r="O4135" i="13"/>
  <c r="O4131" i="13"/>
  <c r="O4127" i="13"/>
  <c r="O4123" i="13"/>
  <c r="O4119" i="13"/>
  <c r="O4115" i="13"/>
  <c r="O4111" i="13"/>
  <c r="O4107" i="13"/>
  <c r="O4103" i="13"/>
  <c r="O4099" i="13"/>
  <c r="L4955" i="13"/>
  <c r="M4955" i="13" s="1"/>
  <c r="O4944" i="13"/>
  <c r="O4892" i="13"/>
  <c r="O4755" i="13"/>
  <c r="O4654" i="13"/>
  <c r="L4641" i="13"/>
  <c r="M4641" i="13" s="1"/>
  <c r="L4634" i="13"/>
  <c r="M4634" i="13" s="1"/>
  <c r="L4613" i="13"/>
  <c r="M4613" i="13" s="1"/>
  <c r="L4606" i="13"/>
  <c r="M4606" i="13" s="1"/>
  <c r="L4599" i="13"/>
  <c r="M4599" i="13" s="1"/>
  <c r="O4585" i="13"/>
  <c r="L4565" i="13"/>
  <c r="M4565" i="13" s="1"/>
  <c r="O4551" i="13"/>
  <c r="O4537" i="13"/>
  <c r="O4425" i="13"/>
  <c r="L4421" i="13"/>
  <c r="M4421" i="13" s="1"/>
  <c r="O4412" i="13"/>
  <c r="L4408" i="13"/>
  <c r="M4408" i="13" s="1"/>
  <c r="O4399" i="13"/>
  <c r="L4395" i="13"/>
  <c r="M4395" i="13" s="1"/>
  <c r="L4386" i="13"/>
  <c r="M4386" i="13" s="1"/>
  <c r="O4377" i="13"/>
  <c r="L4373" i="13"/>
  <c r="M4373" i="13" s="1"/>
  <c r="O4364" i="13"/>
  <c r="L4360" i="13"/>
  <c r="M4360" i="13" s="1"/>
  <c r="O4351" i="13"/>
  <c r="L4347" i="13"/>
  <c r="M4347" i="13" s="1"/>
  <c r="L4338" i="13"/>
  <c r="M4338" i="13" s="1"/>
  <c r="O4329" i="13"/>
  <c r="L4325" i="13"/>
  <c r="M4325" i="13" s="1"/>
  <c r="O4316" i="13"/>
  <c r="L4312" i="13"/>
  <c r="M4312" i="13" s="1"/>
  <c r="O4303" i="13"/>
  <c r="L4299" i="13"/>
  <c r="M4299" i="13" s="1"/>
  <c r="L4290" i="13"/>
  <c r="M4290" i="13" s="1"/>
  <c r="O4921" i="13"/>
  <c r="O4902" i="13"/>
  <c r="L4812" i="13"/>
  <c r="M4812" i="13" s="1"/>
  <c r="O4792" i="13"/>
  <c r="L4783" i="13"/>
  <c r="M4783" i="13" s="1"/>
  <c r="L4736" i="13"/>
  <c r="M4736" i="13" s="1"/>
  <c r="L4720" i="13"/>
  <c r="M4720" i="13" s="1"/>
  <c r="O4689" i="13"/>
  <c r="L4682" i="13"/>
  <c r="M4682" i="13" s="1"/>
  <c r="L4661" i="13"/>
  <c r="M4661" i="13" s="1"/>
  <c r="L4654" i="13"/>
  <c r="M4654" i="13" s="1"/>
  <c r="L4647" i="13"/>
  <c r="M4647" i="13" s="1"/>
  <c r="L4626" i="13"/>
  <c r="M4626" i="13" s="1"/>
  <c r="O4619" i="13"/>
  <c r="L4585" i="13"/>
  <c r="M4585" i="13" s="1"/>
  <c r="O4571" i="13"/>
  <c r="O4557" i="13"/>
  <c r="L4537" i="13"/>
  <c r="M4537" i="13" s="1"/>
  <c r="O4531" i="13"/>
  <c r="O4525" i="13"/>
  <c r="O4520" i="13"/>
  <c r="O4515" i="13"/>
  <c r="O4509" i="13"/>
  <c r="O4504" i="13"/>
  <c r="O4499" i="13"/>
  <c r="O4493" i="13"/>
  <c r="O4488" i="13"/>
  <c r="O4483" i="13"/>
  <c r="O4477" i="13"/>
  <c r="O4472" i="13"/>
  <c r="O4467" i="13"/>
  <c r="O4461" i="13"/>
  <c r="O4456" i="13"/>
  <c r="O4451" i="13"/>
  <c r="O4445" i="13"/>
  <c r="O4440" i="13"/>
  <c r="O4435" i="13"/>
  <c r="O4429" i="13"/>
  <c r="L4425" i="13"/>
  <c r="M4425" i="13" s="1"/>
  <c r="O4416" i="13"/>
  <c r="L4412" i="13"/>
  <c r="M4412" i="13" s="1"/>
  <c r="O4403" i="13"/>
  <c r="L4399" i="13"/>
  <c r="M4399" i="13" s="1"/>
  <c r="L4390" i="13"/>
  <c r="M4390" i="13" s="1"/>
  <c r="O4381" i="13"/>
  <c r="L4377" i="13"/>
  <c r="M4377" i="13" s="1"/>
  <c r="O4368" i="13"/>
  <c r="L4364" i="13"/>
  <c r="M4364" i="13" s="1"/>
  <c r="O4355" i="13"/>
  <c r="L4351" i="13"/>
  <c r="M4351" i="13" s="1"/>
  <c r="L4342" i="13"/>
  <c r="M4342" i="13" s="1"/>
  <c r="O4333" i="13"/>
  <c r="L4329" i="13"/>
  <c r="M4329" i="13" s="1"/>
  <c r="O4320" i="13"/>
  <c r="L4316" i="13"/>
  <c r="M4316" i="13" s="1"/>
  <c r="O4307" i="13"/>
  <c r="L4303" i="13"/>
  <c r="M4303" i="13" s="1"/>
  <c r="L4294" i="13"/>
  <c r="M4294" i="13" s="1"/>
  <c r="O4285" i="13"/>
  <c r="L4281" i="13"/>
  <c r="M4281" i="13" s="1"/>
  <c r="O4272" i="13"/>
  <c r="L4268" i="13"/>
  <c r="M4268" i="13" s="1"/>
  <c r="O4259" i="13"/>
  <c r="L4255" i="13"/>
  <c r="M4255" i="13" s="1"/>
  <c r="L4246" i="13"/>
  <c r="M4246" i="13" s="1"/>
  <c r="O4237" i="13"/>
  <c r="L4233" i="13"/>
  <c r="M4233" i="13" s="1"/>
  <c r="O4224" i="13"/>
  <c r="L4220" i="13"/>
  <c r="M4220" i="13" s="1"/>
  <c r="O4983" i="13"/>
  <c r="O4851" i="13"/>
  <c r="L4831" i="13"/>
  <c r="M4831" i="13" s="1"/>
  <c r="O4762" i="13"/>
  <c r="O4728" i="13"/>
  <c r="L4711" i="13"/>
  <c r="M4711" i="13" s="1"/>
  <c r="L4704" i="13"/>
  <c r="M4704" i="13" s="1"/>
  <c r="L4674" i="13"/>
  <c r="M4674" i="13" s="1"/>
  <c r="O4667" i="13"/>
  <c r="L4633" i="13"/>
  <c r="M4633" i="13" s="1"/>
  <c r="L4619" i="13"/>
  <c r="M4619" i="13" s="1"/>
  <c r="L4612" i="13"/>
  <c r="M4612" i="13" s="1"/>
  <c r="L4598" i="13"/>
  <c r="M4598" i="13" s="1"/>
  <c r="O4591" i="13"/>
  <c r="O4577" i="13"/>
  <c r="L4557" i="13"/>
  <c r="M4557" i="13" s="1"/>
  <c r="O4543" i="13"/>
  <c r="L4525" i="13"/>
  <c r="M4525" i="13" s="1"/>
  <c r="L4520" i="13"/>
  <c r="M4520" i="13" s="1"/>
  <c r="L4509" i="13"/>
  <c r="M4509" i="13" s="1"/>
  <c r="L4504" i="13"/>
  <c r="M4504" i="13" s="1"/>
  <c r="L4493" i="13"/>
  <c r="M4493" i="13" s="1"/>
  <c r="L4488" i="13"/>
  <c r="M4488" i="13" s="1"/>
  <c r="L4477" i="13"/>
  <c r="M4477" i="13" s="1"/>
  <c r="L4472" i="13"/>
  <c r="M4472" i="13" s="1"/>
  <c r="L4461" i="13"/>
  <c r="M4461" i="13" s="1"/>
  <c r="L4456" i="13"/>
  <c r="M4456" i="13" s="1"/>
  <c r="L4445" i="13"/>
  <c r="M4445" i="13" s="1"/>
  <c r="L4440" i="13"/>
  <c r="M4440" i="13" s="1"/>
  <c r="L4429" i="13"/>
  <c r="M4429" i="13" s="1"/>
  <c r="O4420" i="13"/>
  <c r="L4416" i="13"/>
  <c r="M4416" i="13" s="1"/>
  <c r="O4407" i="13"/>
  <c r="L4403" i="13"/>
  <c r="M4403" i="13" s="1"/>
  <c r="L4394" i="13"/>
  <c r="M4394" i="13" s="1"/>
  <c r="O4385" i="13"/>
  <c r="L4381" i="13"/>
  <c r="M4381" i="13" s="1"/>
  <c r="O4372" i="13"/>
  <c r="L4368" i="13"/>
  <c r="M4368" i="13" s="1"/>
  <c r="O4359" i="13"/>
  <c r="L4355" i="13"/>
  <c r="M4355" i="13" s="1"/>
  <c r="L4346" i="13"/>
  <c r="M4346" i="13" s="1"/>
  <c r="O4337" i="13"/>
  <c r="L4333" i="13"/>
  <c r="M4333" i="13" s="1"/>
  <c r="O4324" i="13"/>
  <c r="L4320" i="13"/>
  <c r="M4320" i="13" s="1"/>
  <c r="O4311" i="13"/>
  <c r="L4307" i="13"/>
  <c r="M4307" i="13" s="1"/>
  <c r="L4298" i="13"/>
  <c r="M4298" i="13" s="1"/>
  <c r="O4289" i="13"/>
  <c r="L4285" i="13"/>
  <c r="M4285" i="13" s="1"/>
  <c r="O4276" i="13"/>
  <c r="L4272" i="13"/>
  <c r="M4272" i="13" s="1"/>
  <c r="O4263" i="13"/>
  <c r="L4259" i="13"/>
  <c r="M4259" i="13" s="1"/>
  <c r="L4250" i="13"/>
  <c r="M4250" i="13" s="1"/>
  <c r="O4241" i="13"/>
  <c r="L4237" i="13"/>
  <c r="M4237" i="13" s="1"/>
  <c r="O4228" i="13"/>
  <c r="L4224" i="13"/>
  <c r="M4224" i="13" s="1"/>
  <c r="O4215" i="13"/>
  <c r="L4211" i="13"/>
  <c r="M4211" i="13" s="1"/>
  <c r="O4202" i="13"/>
  <c r="O4198" i="13"/>
  <c r="O4194" i="13"/>
  <c r="O4190" i="13"/>
  <c r="O4186" i="13"/>
  <c r="O4182" i="13"/>
  <c r="L5036" i="13"/>
  <c r="M5036" i="13" s="1"/>
  <c r="L4983" i="13"/>
  <c r="M4983" i="13" s="1"/>
  <c r="O4930" i="13"/>
  <c r="O4878" i="13"/>
  <c r="O4859" i="13"/>
  <c r="L4840" i="13"/>
  <c r="M4840" i="13" s="1"/>
  <c r="O4820" i="13"/>
  <c r="O4800" i="13"/>
  <c r="O4743" i="13"/>
  <c r="O4719" i="13"/>
  <c r="L4681" i="13"/>
  <c r="M4681" i="13" s="1"/>
  <c r="L4667" i="13"/>
  <c r="M4667" i="13" s="1"/>
  <c r="L4660" i="13"/>
  <c r="M4660" i="13" s="1"/>
  <c r="L4646" i="13"/>
  <c r="M4646" i="13" s="1"/>
  <c r="L4639" i="13"/>
  <c r="M4639" i="13" s="1"/>
  <c r="O4625" i="13"/>
  <c r="L4604" i="13"/>
  <c r="M4604" i="13" s="1"/>
  <c r="L4577" i="13"/>
  <c r="M4577" i="13" s="1"/>
  <c r="O4563" i="13"/>
  <c r="O4549" i="13"/>
  <c r="O4424" i="13"/>
  <c r="L4420" i="13"/>
  <c r="M4420" i="13" s="1"/>
  <c r="O4411" i="13"/>
  <c r="L4407" i="13"/>
  <c r="M4407" i="13" s="1"/>
  <c r="L4398" i="13"/>
  <c r="M4398" i="13" s="1"/>
  <c r="O4389" i="13"/>
  <c r="L4385" i="13"/>
  <c r="M4385" i="13" s="1"/>
  <c r="O4376" i="13"/>
  <c r="L4372" i="13"/>
  <c r="M4372" i="13" s="1"/>
  <c r="O4363" i="13"/>
  <c r="L4359" i="13"/>
  <c r="M4359" i="13" s="1"/>
  <c r="L4350" i="13"/>
  <c r="M4350" i="13" s="1"/>
  <c r="O4341" i="13"/>
  <c r="L4337" i="13"/>
  <c r="M4337" i="13" s="1"/>
  <c r="O4328" i="13"/>
  <c r="L4324" i="13"/>
  <c r="M4324" i="13" s="1"/>
  <c r="O4315" i="13"/>
  <c r="L4311" i="13"/>
  <c r="M4311" i="13" s="1"/>
  <c r="L4302" i="13"/>
  <c r="M4302" i="13" s="1"/>
  <c r="O4293" i="13"/>
  <c r="L4289" i="13"/>
  <c r="M4289" i="13" s="1"/>
  <c r="O4280" i="13"/>
  <c r="L4276" i="13"/>
  <c r="M4276" i="13" s="1"/>
  <c r="O4267" i="13"/>
  <c r="L4263" i="13"/>
  <c r="M4263" i="13" s="1"/>
  <c r="L4254" i="13"/>
  <c r="M4254" i="13" s="1"/>
  <c r="O4245" i="13"/>
  <c r="L4241" i="13"/>
  <c r="M4241" i="13" s="1"/>
  <c r="O4232" i="13"/>
  <c r="L4228" i="13"/>
  <c r="M4228" i="13" s="1"/>
  <c r="O4219" i="13"/>
  <c r="L4215" i="13"/>
  <c r="M4215" i="13" s="1"/>
  <c r="L4206" i="13"/>
  <c r="M4206" i="13" s="1"/>
  <c r="L4202" i="13"/>
  <c r="M4202" i="13" s="1"/>
  <c r="L4198" i="13"/>
  <c r="M4198" i="13" s="1"/>
  <c r="L4194" i="13"/>
  <c r="M4194" i="13" s="1"/>
  <c r="L4190" i="13"/>
  <c r="M4190" i="13" s="1"/>
  <c r="L4186" i="13"/>
  <c r="M4186" i="13" s="1"/>
  <c r="O4992" i="13"/>
  <c r="L4800" i="13"/>
  <c r="M4800" i="13" s="1"/>
  <c r="O4781" i="13"/>
  <c r="L4752" i="13"/>
  <c r="M4752" i="13" s="1"/>
  <c r="L4743" i="13"/>
  <c r="M4743" i="13" s="1"/>
  <c r="O4734" i="13"/>
  <c r="O4710" i="13"/>
  <c r="O4703" i="13"/>
  <c r="O4694" i="13"/>
  <c r="L4687" i="13"/>
  <c r="M4687" i="13" s="1"/>
  <c r="O4673" i="13"/>
  <c r="L4652" i="13"/>
  <c r="M4652" i="13" s="1"/>
  <c r="L4632" i="13"/>
  <c r="M4632" i="13" s="1"/>
  <c r="L4611" i="13"/>
  <c r="M4611" i="13" s="1"/>
  <c r="O4597" i="13"/>
  <c r="O4583" i="13"/>
  <c r="O4569" i="13"/>
  <c r="L4549" i="13"/>
  <c r="M4549" i="13" s="1"/>
  <c r="O4535" i="13"/>
  <c r="O4529" i="13"/>
  <c r="O4524" i="13"/>
  <c r="O4519" i="13"/>
  <c r="O4513" i="13"/>
  <c r="O4508" i="13"/>
  <c r="O4503" i="13"/>
  <c r="O4497" i="13"/>
  <c r="O4492" i="13"/>
  <c r="O4487" i="13"/>
  <c r="O4481" i="13"/>
  <c r="O4476" i="13"/>
  <c r="O4471" i="13"/>
  <c r="O4465" i="13"/>
  <c r="O4460" i="13"/>
  <c r="O4455" i="13"/>
  <c r="O4449" i="13"/>
  <c r="O4444" i="13"/>
  <c r="O4439" i="13"/>
  <c r="O4433" i="13"/>
  <c r="O4428" i="13"/>
  <c r="L4424" i="13"/>
  <c r="M4424" i="13" s="1"/>
  <c r="O4415" i="13"/>
  <c r="L4411" i="13"/>
  <c r="M4411" i="13" s="1"/>
  <c r="L4402" i="13"/>
  <c r="M4402" i="13" s="1"/>
  <c r="O4393" i="13"/>
  <c r="L4389" i="13"/>
  <c r="M4389" i="13" s="1"/>
  <c r="O4380" i="13"/>
  <c r="L4376" i="13"/>
  <c r="M4376" i="13" s="1"/>
  <c r="O4367" i="13"/>
  <c r="L4363" i="13"/>
  <c r="M4363" i="13" s="1"/>
  <c r="L4354" i="13"/>
  <c r="M4354" i="13" s="1"/>
  <c r="O4345" i="13"/>
  <c r="L4341" i="13"/>
  <c r="M4341" i="13" s="1"/>
  <c r="O4332" i="13"/>
  <c r="L4328" i="13"/>
  <c r="M4328" i="13" s="1"/>
  <c r="O4319" i="13"/>
  <c r="L4315" i="13"/>
  <c r="M4315" i="13" s="1"/>
  <c r="L4306" i="13"/>
  <c r="M4306" i="13" s="1"/>
  <c r="O4297" i="13"/>
  <c r="L4293" i="13"/>
  <c r="M4293" i="13" s="1"/>
  <c r="O4284" i="13"/>
  <c r="L4280" i="13"/>
  <c r="M4280" i="13" s="1"/>
  <c r="O4271" i="13"/>
  <c r="L4267" i="13"/>
  <c r="M4267" i="13" s="1"/>
  <c r="L4258" i="13"/>
  <c r="M4258" i="13" s="1"/>
  <c r="O4858" i="13"/>
  <c r="L4839" i="13"/>
  <c r="M4839" i="13" s="1"/>
  <c r="O4819" i="13"/>
  <c r="L4694" i="13"/>
  <c r="M4694" i="13" s="1"/>
  <c r="L4680" i="13"/>
  <c r="M4680" i="13" s="1"/>
  <c r="L4659" i="13"/>
  <c r="M4659" i="13" s="1"/>
  <c r="O4645" i="13"/>
  <c r="O4638" i="13"/>
  <c r="L4624" i="13"/>
  <c r="M4624" i="13" s="1"/>
  <c r="O4617" i="13"/>
  <c r="O4603" i="13"/>
  <c r="O4589" i="13"/>
  <c r="L4569" i="13"/>
  <c r="M4569" i="13" s="1"/>
  <c r="O4555" i="13"/>
  <c r="O4541" i="13"/>
  <c r="L4529" i="13"/>
  <c r="M4529" i="13" s="1"/>
  <c r="L4524" i="13"/>
  <c r="M4524" i="13" s="1"/>
  <c r="L4513" i="13"/>
  <c r="M4513" i="13" s="1"/>
  <c r="L4508" i="13"/>
  <c r="M4508" i="13" s="1"/>
  <c r="L4497" i="13"/>
  <c r="M4497" i="13" s="1"/>
  <c r="L4492" i="13"/>
  <c r="M4492" i="13" s="1"/>
  <c r="L4481" i="13"/>
  <c r="M4481" i="13" s="1"/>
  <c r="L4476" i="13"/>
  <c r="M4476" i="13" s="1"/>
  <c r="L4465" i="13"/>
  <c r="M4465" i="13" s="1"/>
  <c r="L4460" i="13"/>
  <c r="M4460" i="13" s="1"/>
  <c r="L4449" i="13"/>
  <c r="M4449" i="13" s="1"/>
  <c r="L4444" i="13"/>
  <c r="M4444" i="13" s="1"/>
  <c r="L4433" i="13"/>
  <c r="M4433" i="13" s="1"/>
  <c r="L4428" i="13"/>
  <c r="M4428" i="13" s="1"/>
  <c r="O4419" i="13"/>
  <c r="L4415" i="13"/>
  <c r="M4415" i="13" s="1"/>
  <c r="L4406" i="13"/>
  <c r="M4406" i="13" s="1"/>
  <c r="O4397" i="13"/>
  <c r="L4393" i="13"/>
  <c r="M4393" i="13" s="1"/>
  <c r="O4384" i="13"/>
  <c r="L4380" i="13"/>
  <c r="M4380" i="13" s="1"/>
  <c r="O4371" i="13"/>
  <c r="L4367" i="13"/>
  <c r="M4367" i="13" s="1"/>
  <c r="L4358" i="13"/>
  <c r="M4358" i="13" s="1"/>
  <c r="O4349" i="13"/>
  <c r="L4345" i="13"/>
  <c r="M4345" i="13" s="1"/>
  <c r="O4336" i="13"/>
  <c r="L4332" i="13"/>
  <c r="M4332" i="13" s="1"/>
  <c r="O4323" i="13"/>
  <c r="L4319" i="13"/>
  <c r="M4319" i="13" s="1"/>
  <c r="L4310" i="13"/>
  <c r="M4310" i="13" s="1"/>
  <c r="O4301" i="13"/>
  <c r="L4297" i="13"/>
  <c r="M4297" i="13" s="1"/>
  <c r="O4288" i="13"/>
  <c r="L4284" i="13"/>
  <c r="M4284" i="13" s="1"/>
  <c r="O4275" i="13"/>
  <c r="L4271" i="13"/>
  <c r="M4271" i="13" s="1"/>
  <c r="L4262" i="13"/>
  <c r="M4262" i="13" s="1"/>
  <c r="O4253" i="13"/>
  <c r="L4249" i="13"/>
  <c r="M4249" i="13" s="1"/>
  <c r="O4240" i="13"/>
  <c r="L4236" i="13"/>
  <c r="M4236" i="13" s="1"/>
  <c r="O4227" i="13"/>
  <c r="L4223" i="13"/>
  <c r="M4223" i="13" s="1"/>
  <c r="L4214" i="13"/>
  <c r="M4214" i="13" s="1"/>
  <c r="O4205" i="13"/>
  <c r="O4201" i="13"/>
  <c r="O4197" i="13"/>
  <c r="O4193" i="13"/>
  <c r="O4189" i="13"/>
  <c r="O4185" i="13"/>
  <c r="O4181" i="13"/>
  <c r="O4177" i="13"/>
  <c r="O4173" i="13"/>
  <c r="O4169" i="13"/>
  <c r="O4165" i="13"/>
  <c r="O4161" i="13"/>
  <c r="O4157" i="13"/>
  <c r="O4153" i="13"/>
  <c r="O4149" i="13"/>
  <c r="O4145" i="13"/>
  <c r="O4141" i="13"/>
  <c r="O4137" i="13"/>
  <c r="O4133" i="13"/>
  <c r="O4129" i="13"/>
  <c r="O4125" i="13"/>
  <c r="O4121" i="13"/>
  <c r="O4117" i="13"/>
  <c r="O4113" i="13"/>
  <c r="O4109" i="13"/>
  <c r="O4105" i="13"/>
  <c r="O4101" i="13"/>
  <c r="O4097" i="13"/>
  <c r="O4093" i="13"/>
  <c r="O4089" i="13"/>
  <c r="O4085" i="13"/>
  <c r="O4081" i="13"/>
  <c r="O4077" i="13"/>
  <c r="O4073" i="13"/>
  <c r="O4069" i="13"/>
  <c r="O4065" i="13"/>
  <c r="O4061" i="13"/>
  <c r="O4057" i="13"/>
  <c r="O4053" i="13"/>
  <c r="O4049" i="13"/>
  <c r="O4045" i="13"/>
  <c r="O4041" i="13"/>
  <c r="O4037" i="13"/>
  <c r="O4033" i="13"/>
  <c r="O4029" i="13"/>
  <c r="O4025" i="13"/>
  <c r="O4021" i="13"/>
  <c r="O4017" i="13"/>
  <c r="O4013" i="13"/>
  <c r="O4009" i="13"/>
  <c r="O4005" i="13"/>
  <c r="O4001" i="13"/>
  <c r="O3997" i="13"/>
  <c r="O3993" i="13"/>
  <c r="O3989" i="13"/>
  <c r="O3985" i="13"/>
  <c r="O3981" i="13"/>
  <c r="O3977" i="13"/>
  <c r="O3973" i="13"/>
  <c r="O3969" i="13"/>
  <c r="O3965" i="13"/>
  <c r="O3961" i="13"/>
  <c r="O3957" i="13"/>
  <c r="O3953" i="13"/>
  <c r="O3949" i="13"/>
  <c r="O3945" i="13"/>
  <c r="O3941" i="13"/>
  <c r="O3937" i="13"/>
  <c r="O3933" i="13"/>
  <c r="O3929" i="13"/>
  <c r="O3925" i="13"/>
  <c r="O3921" i="13"/>
  <c r="O5012" i="13"/>
  <c r="L4960" i="13"/>
  <c r="M4960" i="13" s="1"/>
  <c r="O4907" i="13"/>
  <c r="O4768" i="13"/>
  <c r="L4759" i="13"/>
  <c r="M4759" i="13" s="1"/>
  <c r="O4733" i="13"/>
  <c r="O4725" i="13"/>
  <c r="O4709" i="13"/>
  <c r="O4969" i="13"/>
  <c r="O4916" i="13"/>
  <c r="L4907" i="13"/>
  <c r="M4907" i="13" s="1"/>
  <c r="O4787" i="13"/>
  <c r="L4768" i="13"/>
  <c r="M4768" i="13" s="1"/>
  <c r="O4716" i="13"/>
  <c r="O4658" i="13"/>
  <c r="O4637" i="13"/>
  <c r="O4630" i="13"/>
  <c r="O4623" i="13"/>
  <c r="O4602" i="13"/>
  <c r="O4595" i="13"/>
  <c r="O4581" i="13"/>
  <c r="L4561" i="13"/>
  <c r="M4561" i="13" s="1"/>
  <c r="O4547" i="13"/>
  <c r="O4533" i="13"/>
  <c r="O4528" i="13"/>
  <c r="O4523" i="13"/>
  <c r="O4517" i="13"/>
  <c r="O4512" i="13"/>
  <c r="O4507" i="13"/>
  <c r="O4501" i="13"/>
  <c r="O4496" i="13"/>
  <c r="O4491" i="13"/>
  <c r="O4485" i="13"/>
  <c r="O4480" i="13"/>
  <c r="O4475" i="13"/>
  <c r="O4469" i="13"/>
  <c r="O4464" i="13"/>
  <c r="O4459" i="13"/>
  <c r="O4453" i="13"/>
  <c r="O4448" i="13"/>
  <c r="O4443" i="13"/>
  <c r="O4437" i="13"/>
  <c r="O4432" i="13"/>
  <c r="O4427" i="13"/>
  <c r="L4423" i="13"/>
  <c r="M4423" i="13" s="1"/>
  <c r="L4414" i="13"/>
  <c r="M4414" i="13" s="1"/>
  <c r="O4405" i="13"/>
  <c r="L4401" i="13"/>
  <c r="M4401" i="13" s="1"/>
  <c r="O4392" i="13"/>
  <c r="L4388" i="13"/>
  <c r="M4388" i="13" s="1"/>
  <c r="O4379" i="13"/>
  <c r="L4375" i="13"/>
  <c r="M4375" i="13" s="1"/>
  <c r="L4366" i="13"/>
  <c r="M4366" i="13" s="1"/>
  <c r="O4357" i="13"/>
  <c r="L4353" i="13"/>
  <c r="M4353" i="13" s="1"/>
  <c r="O4344" i="13"/>
  <c r="L4340" i="13"/>
  <c r="M4340" i="13" s="1"/>
  <c r="O4331" i="13"/>
  <c r="L4327" i="13"/>
  <c r="M4327" i="13" s="1"/>
  <c r="L4318" i="13"/>
  <c r="M4318" i="13" s="1"/>
  <c r="O4309" i="13"/>
  <c r="L4305" i="13"/>
  <c r="M4305" i="13" s="1"/>
  <c r="O4296" i="13"/>
  <c r="L4292" i="13"/>
  <c r="M4292" i="13" s="1"/>
  <c r="O4283" i="13"/>
  <c r="L4279" i="13"/>
  <c r="M4279" i="13" s="1"/>
  <c r="L4270" i="13"/>
  <c r="M4270" i="13" s="1"/>
  <c r="O4261" i="13"/>
  <c r="L4257" i="13"/>
  <c r="M4257" i="13" s="1"/>
  <c r="O4248" i="13"/>
  <c r="L4244" i="13"/>
  <c r="M4244" i="13" s="1"/>
  <c r="O4235" i="13"/>
  <c r="L4231" i="13"/>
  <c r="M4231" i="13" s="1"/>
  <c r="O5021" i="13"/>
  <c r="O4864" i="13"/>
  <c r="O4806" i="13"/>
  <c r="L4787" i="13"/>
  <c r="M4787" i="13" s="1"/>
  <c r="O4758" i="13"/>
  <c r="O4749" i="13"/>
  <c r="L4708" i="13"/>
  <c r="M4708" i="13" s="1"/>
  <c r="O4685" i="13"/>
  <c r="O4678" i="13"/>
  <c r="O4671" i="13"/>
  <c r="O4650" i="13"/>
  <c r="O4643" i="13"/>
  <c r="L4637" i="13"/>
  <c r="M4637" i="13" s="1"/>
  <c r="O4615" i="13"/>
  <c r="L4602" i="13"/>
  <c r="M4602" i="13" s="1"/>
  <c r="L4581" i="13"/>
  <c r="M4581" i="13" s="1"/>
  <c r="O4567" i="13"/>
  <c r="O4553" i="13"/>
  <c r="L4533" i="13"/>
  <c r="M4533" i="13" s="1"/>
  <c r="L4528" i="13"/>
  <c r="M4528" i="13" s="1"/>
  <c r="L4517" i="13"/>
  <c r="M4517" i="13" s="1"/>
  <c r="L4512" i="13"/>
  <c r="M4512" i="13" s="1"/>
  <c r="L4501" i="13"/>
  <c r="M4501" i="13" s="1"/>
  <c r="L4496" i="13"/>
  <c r="M4496" i="13" s="1"/>
  <c r="L4485" i="13"/>
  <c r="M4485" i="13" s="1"/>
  <c r="L4480" i="13"/>
  <c r="M4480" i="13" s="1"/>
  <c r="L4469" i="13"/>
  <c r="M4469" i="13" s="1"/>
  <c r="L4464" i="13"/>
  <c r="M4464" i="13" s="1"/>
  <c r="L4453" i="13"/>
  <c r="M4453" i="13" s="1"/>
  <c r="L4448" i="13"/>
  <c r="M4448" i="13" s="1"/>
  <c r="L4437" i="13"/>
  <c r="M4437" i="13" s="1"/>
  <c r="L4432" i="13"/>
  <c r="M4432" i="13" s="1"/>
  <c r="L4427" i="13"/>
  <c r="M4427" i="13" s="1"/>
  <c r="L4418" i="13"/>
  <c r="M4418" i="13" s="1"/>
  <c r="O4409" i="13"/>
  <c r="L4405" i="13"/>
  <c r="M4405" i="13" s="1"/>
  <c r="O4396" i="13"/>
  <c r="L4392" i="13"/>
  <c r="M4392" i="13" s="1"/>
  <c r="O4383" i="13"/>
  <c r="L4379" i="13"/>
  <c r="M4379" i="13" s="1"/>
  <c r="L4370" i="13"/>
  <c r="M4370" i="13" s="1"/>
  <c r="O4361" i="13"/>
  <c r="L4357" i="13"/>
  <c r="M4357" i="13" s="1"/>
  <c r="O4348" i="13"/>
  <c r="L4344" i="13"/>
  <c r="M4344" i="13" s="1"/>
  <c r="O4335" i="13"/>
  <c r="L4331" i="13"/>
  <c r="M4331" i="13" s="1"/>
  <c r="L4322" i="13"/>
  <c r="M4322" i="13" s="1"/>
  <c r="O4313" i="13"/>
  <c r="L4309" i="13"/>
  <c r="M4309" i="13" s="1"/>
  <c r="O4300" i="13"/>
  <c r="L4296" i="13"/>
  <c r="M4296" i="13" s="1"/>
  <c r="O4287" i="13"/>
  <c r="L4283" i="13"/>
  <c r="M4283" i="13" s="1"/>
  <c r="L4274" i="13"/>
  <c r="M4274" i="13" s="1"/>
  <c r="O4265" i="13"/>
  <c r="L4261" i="13"/>
  <c r="M4261" i="13" s="1"/>
  <c r="O4252" i="13"/>
  <c r="L4248" i="13"/>
  <c r="M4248" i="13" s="1"/>
  <c r="O4239" i="13"/>
  <c r="L4235" i="13"/>
  <c r="M4235" i="13" s="1"/>
  <c r="L4226" i="13"/>
  <c r="M4226" i="13" s="1"/>
  <c r="L5031" i="13"/>
  <c r="M5031" i="13" s="1"/>
  <c r="O4998" i="13"/>
  <c r="O4978" i="13"/>
  <c r="L4968" i="13"/>
  <c r="M4968" i="13" s="1"/>
  <c r="O4915" i="13"/>
  <c r="O4873" i="13"/>
  <c r="O4844" i="13"/>
  <c r="O4825" i="13"/>
  <c r="O4731" i="13"/>
  <c r="L4699" i="13"/>
  <c r="M4699" i="13" s="1"/>
  <c r="L4615" i="13"/>
  <c r="M4615" i="13" s="1"/>
  <c r="O4593" i="13"/>
  <c r="O4573" i="13"/>
  <c r="L4553" i="13"/>
  <c r="M4553" i="13" s="1"/>
  <c r="O4452" i="13"/>
  <c r="L4348" i="13"/>
  <c r="M4348" i="13" s="1"/>
  <c r="O4339" i="13"/>
  <c r="L4314" i="13"/>
  <c r="M4314" i="13" s="1"/>
  <c r="O4305" i="13"/>
  <c r="O4281" i="13"/>
  <c r="L4266" i="13"/>
  <c r="M4266" i="13" s="1"/>
  <c r="O4244" i="13"/>
  <c r="O4223" i="13"/>
  <c r="L4207" i="13"/>
  <c r="M4207" i="13" s="1"/>
  <c r="L4195" i="13"/>
  <c r="M4195" i="13" s="1"/>
  <c r="L4183" i="13"/>
  <c r="M4183" i="13" s="1"/>
  <c r="L4178" i="13"/>
  <c r="M4178" i="13" s="1"/>
  <c r="L4173" i="13"/>
  <c r="M4173" i="13" s="1"/>
  <c r="O4168" i="13"/>
  <c r="L4154" i="13"/>
  <c r="M4154" i="13" s="1"/>
  <c r="L4149" i="13"/>
  <c r="M4149" i="13" s="1"/>
  <c r="O4144" i="13"/>
  <c r="L4130" i="13"/>
  <c r="M4130" i="13" s="1"/>
  <c r="L4125" i="13"/>
  <c r="M4125" i="13" s="1"/>
  <c r="O4120" i="13"/>
  <c r="L4106" i="13"/>
  <c r="M4106" i="13" s="1"/>
  <c r="L4101" i="13"/>
  <c r="M4101" i="13" s="1"/>
  <c r="O4096" i="13"/>
  <c r="L4092" i="13"/>
  <c r="M4092" i="13" s="1"/>
  <c r="O4083" i="13"/>
  <c r="L4079" i="13"/>
  <c r="M4079" i="13" s="1"/>
  <c r="O4070" i="13"/>
  <c r="L4066" i="13"/>
  <c r="M4066" i="13" s="1"/>
  <c r="L4057" i="13"/>
  <c r="M4057" i="13" s="1"/>
  <c r="O4048" i="13"/>
  <c r="L4044" i="13"/>
  <c r="M4044" i="13" s="1"/>
  <c r="O4035" i="13"/>
  <c r="L4031" i="13"/>
  <c r="M4031" i="13" s="1"/>
  <c r="O4022" i="13"/>
  <c r="L4018" i="13"/>
  <c r="M4018" i="13" s="1"/>
  <c r="L4009" i="13"/>
  <c r="M4009" i="13" s="1"/>
  <c r="O4000" i="13"/>
  <c r="L3996" i="13"/>
  <c r="M3996" i="13" s="1"/>
  <c r="O3987" i="13"/>
  <c r="L3983" i="13"/>
  <c r="M3983" i="13" s="1"/>
  <c r="O3974" i="13"/>
  <c r="L3970" i="13"/>
  <c r="M3970" i="13" s="1"/>
  <c r="L3961" i="13"/>
  <c r="M3961" i="13" s="1"/>
  <c r="O3952" i="13"/>
  <c r="L3948" i="13"/>
  <c r="M3948" i="13" s="1"/>
  <c r="O3939" i="13"/>
  <c r="L3935" i="13"/>
  <c r="M3935" i="13" s="1"/>
  <c r="O3926" i="13"/>
  <c r="L3922" i="13"/>
  <c r="M3922" i="13" s="1"/>
  <c r="L4731" i="13"/>
  <c r="M4731" i="13" s="1"/>
  <c r="L4573" i="13"/>
  <c r="M4573" i="13" s="1"/>
  <c r="O4532" i="13"/>
  <c r="O4441" i="13"/>
  <c r="O4431" i="13"/>
  <c r="L4422" i="13"/>
  <c r="M4422" i="13" s="1"/>
  <c r="O4413" i="13"/>
  <c r="L4397" i="13"/>
  <c r="M4397" i="13" s="1"/>
  <c r="O4388" i="13"/>
  <c r="L4339" i="13"/>
  <c r="M4339" i="13" s="1"/>
  <c r="L4330" i="13"/>
  <c r="M4330" i="13" s="1"/>
  <c r="O4273" i="13"/>
  <c r="O4257" i="13"/>
  <c r="L4251" i="13"/>
  <c r="M4251" i="13" s="1"/>
  <c r="L4230" i="13"/>
  <c r="M4230" i="13" s="1"/>
  <c r="O4217" i="13"/>
  <c r="O4211" i="13"/>
  <c r="O4200" i="13"/>
  <c r="O4188" i="13"/>
  <c r="L4168" i="13"/>
  <c r="M4168" i="13" s="1"/>
  <c r="L4163" i="13"/>
  <c r="M4163" i="13" s="1"/>
  <c r="O4158" i="13"/>
  <c r="L4144" i="13"/>
  <c r="M4144" i="13" s="1"/>
  <c r="L4139" i="13"/>
  <c r="M4139" i="13" s="1"/>
  <c r="O4134" i="13"/>
  <c r="L4120" i="13"/>
  <c r="M4120" i="13" s="1"/>
  <c r="L4115" i="13"/>
  <c r="M4115" i="13" s="1"/>
  <c r="O4110" i="13"/>
  <c r="L4096" i="13"/>
  <c r="M4096" i="13" s="1"/>
  <c r="O4087" i="13"/>
  <c r="L4083" i="13"/>
  <c r="M4083" i="13" s="1"/>
  <c r="O4074" i="13"/>
  <c r="L4070" i="13"/>
  <c r="M4070" i="13" s="1"/>
  <c r="L4061" i="13"/>
  <c r="M4061" i="13" s="1"/>
  <c r="O4052" i="13"/>
  <c r="L4048" i="13"/>
  <c r="M4048" i="13" s="1"/>
  <c r="O4039" i="13"/>
  <c r="L4035" i="13"/>
  <c r="M4035" i="13" s="1"/>
  <c r="O4026" i="13"/>
  <c r="L4022" i="13"/>
  <c r="M4022" i="13" s="1"/>
  <c r="L4013" i="13"/>
  <c r="M4013" i="13" s="1"/>
  <c r="O4004" i="13"/>
  <c r="L4000" i="13"/>
  <c r="M4000" i="13" s="1"/>
  <c r="O3991" i="13"/>
  <c r="L3987" i="13"/>
  <c r="M3987" i="13" s="1"/>
  <c r="O3978" i="13"/>
  <c r="L3974" i="13"/>
  <c r="M3974" i="13" s="1"/>
  <c r="L3965" i="13"/>
  <c r="M3965" i="13" s="1"/>
  <c r="O3956" i="13"/>
  <c r="L3952" i="13"/>
  <c r="M3952" i="13" s="1"/>
  <c r="O3943" i="13"/>
  <c r="L3939" i="13"/>
  <c r="M3939" i="13" s="1"/>
  <c r="O3930" i="13"/>
  <c r="L3926" i="13"/>
  <c r="M3926" i="13" s="1"/>
  <c r="O3917" i="13"/>
  <c r="O3913" i="13"/>
  <c r="O3909" i="13"/>
  <c r="O3905" i="13"/>
  <c r="O3901" i="13"/>
  <c r="O3897" i="13"/>
  <c r="O3893" i="13"/>
  <c r="O3889" i="13"/>
  <c r="O3885" i="13"/>
  <c r="O3881" i="13"/>
  <c r="O3877" i="13"/>
  <c r="O3873" i="13"/>
  <c r="O4561" i="13"/>
  <c r="L4541" i="13"/>
  <c r="M4541" i="13" s="1"/>
  <c r="O4521" i="13"/>
  <c r="O4511" i="13"/>
  <c r="L4413" i="13"/>
  <c r="M4413" i="13" s="1"/>
  <c r="O4404" i="13"/>
  <c r="L4371" i="13"/>
  <c r="M4371" i="13" s="1"/>
  <c r="O4321" i="13"/>
  <c r="L4313" i="13"/>
  <c r="M4313" i="13" s="1"/>
  <c r="O4304" i="13"/>
  <c r="L4288" i="13"/>
  <c r="M4288" i="13" s="1"/>
  <c r="L4265" i="13"/>
  <c r="M4265" i="13" s="1"/>
  <c r="O4243" i="13"/>
  <c r="O4236" i="13"/>
  <c r="L4222" i="13"/>
  <c r="M4222" i="13" s="1"/>
  <c r="L4217" i="13"/>
  <c r="M4217" i="13" s="1"/>
  <c r="L4200" i="13"/>
  <c r="M4200" i="13" s="1"/>
  <c r="L4188" i="13"/>
  <c r="M4188" i="13" s="1"/>
  <c r="L4182" i="13"/>
  <c r="M4182" i="13" s="1"/>
  <c r="L4177" i="13"/>
  <c r="M4177" i="13" s="1"/>
  <c r="O4172" i="13"/>
  <c r="L4158" i="13"/>
  <c r="M4158" i="13" s="1"/>
  <c r="L4153" i="13"/>
  <c r="M4153" i="13" s="1"/>
  <c r="O4148" i="13"/>
  <c r="L4134" i="13"/>
  <c r="M4134" i="13" s="1"/>
  <c r="L4129" i="13"/>
  <c r="M4129" i="13" s="1"/>
  <c r="O4124" i="13"/>
  <c r="L4110" i="13"/>
  <c r="M4110" i="13" s="1"/>
  <c r="L4105" i="13"/>
  <c r="M4105" i="13" s="1"/>
  <c r="O4100" i="13"/>
  <c r="O4091" i="13"/>
  <c r="L4087" i="13"/>
  <c r="M4087" i="13" s="1"/>
  <c r="O4078" i="13"/>
  <c r="L4074" i="13"/>
  <c r="M4074" i="13" s="1"/>
  <c r="L4065" i="13"/>
  <c r="M4065" i="13" s="1"/>
  <c r="O4056" i="13"/>
  <c r="L4052" i="13"/>
  <c r="M4052" i="13" s="1"/>
  <c r="O4043" i="13"/>
  <c r="L4039" i="13"/>
  <c r="M4039" i="13" s="1"/>
  <c r="O4030" i="13"/>
  <c r="L4026" i="13"/>
  <c r="M4026" i="13" s="1"/>
  <c r="L4017" i="13"/>
  <c r="M4017" i="13" s="1"/>
  <c r="O4008" i="13"/>
  <c r="L4004" i="13"/>
  <c r="M4004" i="13" s="1"/>
  <c r="O3995" i="13"/>
  <c r="L3991" i="13"/>
  <c r="M3991" i="13" s="1"/>
  <c r="O3982" i="13"/>
  <c r="L3978" i="13"/>
  <c r="M3978" i="13" s="1"/>
  <c r="L3969" i="13"/>
  <c r="M3969" i="13" s="1"/>
  <c r="O3960" i="13"/>
  <c r="L3956" i="13"/>
  <c r="M3956" i="13" s="1"/>
  <c r="O3947" i="13"/>
  <c r="L3943" i="13"/>
  <c r="M3943" i="13" s="1"/>
  <c r="O3934" i="13"/>
  <c r="L3930" i="13"/>
  <c r="M3930" i="13" s="1"/>
  <c r="L3921" i="13"/>
  <c r="M3921" i="13" s="1"/>
  <c r="L3917" i="13"/>
  <c r="M3917" i="13" s="1"/>
  <c r="L3913" i="13"/>
  <c r="M3913" i="13" s="1"/>
  <c r="L3909" i="13"/>
  <c r="M3909" i="13" s="1"/>
  <c r="L3905" i="13"/>
  <c r="M3905" i="13" s="1"/>
  <c r="L3901" i="13"/>
  <c r="M3901" i="13" s="1"/>
  <c r="L3897" i="13"/>
  <c r="M3897" i="13" s="1"/>
  <c r="L3893" i="13"/>
  <c r="M3893" i="13" s="1"/>
  <c r="L3889" i="13"/>
  <c r="M3889" i="13" s="1"/>
  <c r="L3885" i="13"/>
  <c r="M3885" i="13" s="1"/>
  <c r="L3881" i="13"/>
  <c r="M3881" i="13" s="1"/>
  <c r="L3877" i="13"/>
  <c r="M3877" i="13" s="1"/>
  <c r="L3873" i="13"/>
  <c r="M3873" i="13" s="1"/>
  <c r="L4739" i="13"/>
  <c r="M4739" i="13" s="1"/>
  <c r="O4686" i="13"/>
  <c r="O4665" i="13"/>
  <c r="O4500" i="13"/>
  <c r="L4396" i="13"/>
  <c r="M4396" i="13" s="1"/>
  <c r="O4387" i="13"/>
  <c r="L4362" i="13"/>
  <c r="M4362" i="13" s="1"/>
  <c r="O4353" i="13"/>
  <c r="L4304" i="13"/>
  <c r="M4304" i="13" s="1"/>
  <c r="O4295" i="13"/>
  <c r="O4279" i="13"/>
  <c r="O4256" i="13"/>
  <c r="L4243" i="13"/>
  <c r="M4243" i="13" s="1"/>
  <c r="L4229" i="13"/>
  <c r="M4229" i="13" s="1"/>
  <c r="L4210" i="13"/>
  <c r="M4210" i="13" s="1"/>
  <c r="L4205" i="13"/>
  <c r="M4205" i="13" s="1"/>
  <c r="L4193" i="13"/>
  <c r="M4193" i="13" s="1"/>
  <c r="L4172" i="13"/>
  <c r="M4172" i="13" s="1"/>
  <c r="L4167" i="13"/>
  <c r="M4167" i="13" s="1"/>
  <c r="O4162" i="13"/>
  <c r="L4148" i="13"/>
  <c r="M4148" i="13" s="1"/>
  <c r="L4143" i="13"/>
  <c r="M4143" i="13" s="1"/>
  <c r="O4138" i="13"/>
  <c r="L4124" i="13"/>
  <c r="M4124" i="13" s="1"/>
  <c r="L4119" i="13"/>
  <c r="M4119" i="13" s="1"/>
  <c r="O4114" i="13"/>
  <c r="L4100" i="13"/>
  <c r="M4100" i="13" s="1"/>
  <c r="O4095" i="13"/>
  <c r="L4091" i="13"/>
  <c r="M4091" i="13" s="1"/>
  <c r="O4082" i="13"/>
  <c r="L4078" i="13"/>
  <c r="M4078" i="13" s="1"/>
  <c r="L4069" i="13"/>
  <c r="M4069" i="13" s="1"/>
  <c r="O4060" i="13"/>
  <c r="L4056" i="13"/>
  <c r="M4056" i="13" s="1"/>
  <c r="O4047" i="13"/>
  <c r="L4043" i="13"/>
  <c r="M4043" i="13" s="1"/>
  <c r="O4034" i="13"/>
  <c r="L4030" i="13"/>
  <c r="M4030" i="13" s="1"/>
  <c r="L4021" i="13"/>
  <c r="M4021" i="13" s="1"/>
  <c r="O4012" i="13"/>
  <c r="L4008" i="13"/>
  <c r="M4008" i="13" s="1"/>
  <c r="O3999" i="13"/>
  <c r="L3995" i="13"/>
  <c r="M3995" i="13" s="1"/>
  <c r="O3986" i="13"/>
  <c r="L3982" i="13"/>
  <c r="M3982" i="13" s="1"/>
  <c r="L3973" i="13"/>
  <c r="M3973" i="13" s="1"/>
  <c r="O3964" i="13"/>
  <c r="L3960" i="13"/>
  <c r="M3960" i="13" s="1"/>
  <c r="O3951" i="13"/>
  <c r="L3947" i="13"/>
  <c r="M3947" i="13" s="1"/>
  <c r="O3938" i="13"/>
  <c r="L3934" i="13"/>
  <c r="M3934" i="13" s="1"/>
  <c r="L3925" i="13"/>
  <c r="M3925" i="13" s="1"/>
  <c r="O4489" i="13"/>
  <c r="O4479" i="13"/>
  <c r="L4387" i="13"/>
  <c r="M4387" i="13" s="1"/>
  <c r="L4378" i="13"/>
  <c r="M4378" i="13" s="1"/>
  <c r="L4287" i="13"/>
  <c r="M4287" i="13" s="1"/>
  <c r="L4264" i="13"/>
  <c r="M4264" i="13" s="1"/>
  <c r="L4256" i="13"/>
  <c r="M4256" i="13" s="1"/>
  <c r="O4249" i="13"/>
  <c r="O4221" i="13"/>
  <c r="L4216" i="13"/>
  <c r="M4216" i="13" s="1"/>
  <c r="L4199" i="13"/>
  <c r="M4199" i="13" s="1"/>
  <c r="L4187" i="13"/>
  <c r="M4187" i="13" s="1"/>
  <c r="L4181" i="13"/>
  <c r="M4181" i="13" s="1"/>
  <c r="O4176" i="13"/>
  <c r="L4162" i="13"/>
  <c r="M4162" i="13" s="1"/>
  <c r="L4157" i="13"/>
  <c r="M4157" i="13" s="1"/>
  <c r="O4152" i="13"/>
  <c r="L4138" i="13"/>
  <c r="M4138" i="13" s="1"/>
  <c r="L4133" i="13"/>
  <c r="M4133" i="13" s="1"/>
  <c r="O4128" i="13"/>
  <c r="L4114" i="13"/>
  <c r="M4114" i="13" s="1"/>
  <c r="L4109" i="13"/>
  <c r="M4109" i="13" s="1"/>
  <c r="O4104" i="13"/>
  <c r="L4095" i="13"/>
  <c r="M4095" i="13" s="1"/>
  <c r="O4086" i="13"/>
  <c r="L4082" i="13"/>
  <c r="M4082" i="13" s="1"/>
  <c r="L4073" i="13"/>
  <c r="M4073" i="13" s="1"/>
  <c r="O4064" i="13"/>
  <c r="L4060" i="13"/>
  <c r="M4060" i="13" s="1"/>
  <c r="O4051" i="13"/>
  <c r="L4047" i="13"/>
  <c r="M4047" i="13" s="1"/>
  <c r="O4038" i="13"/>
  <c r="L4034" i="13"/>
  <c r="M4034" i="13" s="1"/>
  <c r="L4025" i="13"/>
  <c r="M4025" i="13" s="1"/>
  <c r="O4016" i="13"/>
  <c r="L4012" i="13"/>
  <c r="M4012" i="13" s="1"/>
  <c r="O4003" i="13"/>
  <c r="L3999" i="13"/>
  <c r="M3999" i="13" s="1"/>
  <c r="O3990" i="13"/>
  <c r="L3986" i="13"/>
  <c r="M3986" i="13" s="1"/>
  <c r="L3977" i="13"/>
  <c r="M3977" i="13" s="1"/>
  <c r="O3968" i="13"/>
  <c r="L3964" i="13"/>
  <c r="M3964" i="13" s="1"/>
  <c r="O3955" i="13"/>
  <c r="L3951" i="13"/>
  <c r="M3951" i="13" s="1"/>
  <c r="O3942" i="13"/>
  <c r="L3938" i="13"/>
  <c r="M3938" i="13" s="1"/>
  <c r="L3929" i="13"/>
  <c r="M3929" i="13" s="1"/>
  <c r="O3920" i="13"/>
  <c r="O3916" i="13"/>
  <c r="O3912" i="13"/>
  <c r="O3908" i="13"/>
  <c r="O3904" i="13"/>
  <c r="O3900" i="13"/>
  <c r="O3896" i="13"/>
  <c r="O3892" i="13"/>
  <c r="O3888" i="13"/>
  <c r="O3884" i="13"/>
  <c r="O3880" i="13"/>
  <c r="O3876" i="13"/>
  <c r="O3872" i="13"/>
  <c r="O3868" i="13"/>
  <c r="O3864" i="13"/>
  <c r="O3860" i="13"/>
  <c r="O3856" i="13"/>
  <c r="O3852" i="13"/>
  <c r="O3848" i="13"/>
  <c r="O3844" i="13"/>
  <c r="O3840" i="13"/>
  <c r="O3836" i="13"/>
  <c r="O3832" i="13"/>
  <c r="O3828" i="13"/>
  <c r="O3824" i="13"/>
  <c r="O3820" i="13"/>
  <c r="O3816" i="13"/>
  <c r="O3812" i="13"/>
  <c r="O3808" i="13"/>
  <c r="O3804" i="13"/>
  <c r="O3800" i="13"/>
  <c r="O3796" i="13"/>
  <c r="L4685" i="13"/>
  <c r="M4685" i="13" s="1"/>
  <c r="L4621" i="13"/>
  <c r="M4621" i="13" s="1"/>
  <c r="L4589" i="13"/>
  <c r="M4589" i="13" s="1"/>
  <c r="O4559" i="13"/>
  <c r="O4539" i="13"/>
  <c r="O4468" i="13"/>
  <c r="L4419" i="13"/>
  <c r="M4419" i="13" s="1"/>
  <c r="O4369" i="13"/>
  <c r="L4361" i="13"/>
  <c r="M4361" i="13" s="1"/>
  <c r="O4352" i="13"/>
  <c r="L4336" i="13"/>
  <c r="M4336" i="13" s="1"/>
  <c r="O4327" i="13"/>
  <c r="L4278" i="13"/>
  <c r="M4278" i="13" s="1"/>
  <c r="L4242" i="13"/>
  <c r="M4242" i="13" s="1"/>
  <c r="L4234" i="13"/>
  <c r="M4234" i="13" s="1"/>
  <c r="L4221" i="13"/>
  <c r="M4221" i="13" s="1"/>
  <c r="O4209" i="13"/>
  <c r="O4204" i="13"/>
  <c r="O4192" i="13"/>
  <c r="L4176" i="13"/>
  <c r="M4176" i="13" s="1"/>
  <c r="L4171" i="13"/>
  <c r="M4171" i="13" s="1"/>
  <c r="O4166" i="13"/>
  <c r="L4152" i="13"/>
  <c r="M4152" i="13" s="1"/>
  <c r="L4147" i="13"/>
  <c r="M4147" i="13" s="1"/>
  <c r="O4142" i="13"/>
  <c r="L4128" i="13"/>
  <c r="M4128" i="13" s="1"/>
  <c r="L4123" i="13"/>
  <c r="M4123" i="13" s="1"/>
  <c r="O4118" i="13"/>
  <c r="L4104" i="13"/>
  <c r="M4104" i="13" s="1"/>
  <c r="L4099" i="13"/>
  <c r="M4099" i="13" s="1"/>
  <c r="O4090" i="13"/>
  <c r="L4086" i="13"/>
  <c r="M4086" i="13" s="1"/>
  <c r="L4077" i="13"/>
  <c r="M4077" i="13" s="1"/>
  <c r="O4068" i="13"/>
  <c r="L4064" i="13"/>
  <c r="M4064" i="13" s="1"/>
  <c r="O4055" i="13"/>
  <c r="L4051" i="13"/>
  <c r="M4051" i="13" s="1"/>
  <c r="O4042" i="13"/>
  <c r="L4038" i="13"/>
  <c r="M4038" i="13" s="1"/>
  <c r="L4029" i="13"/>
  <c r="M4029" i="13" s="1"/>
  <c r="O4020" i="13"/>
  <c r="L4016" i="13"/>
  <c r="M4016" i="13" s="1"/>
  <c r="O4007" i="13"/>
  <c r="L4003" i="13"/>
  <c r="M4003" i="13" s="1"/>
  <c r="O3994" i="13"/>
  <c r="L3990" i="13"/>
  <c r="M3990" i="13" s="1"/>
  <c r="L3981" i="13"/>
  <c r="M3981" i="13" s="1"/>
  <c r="O3972" i="13"/>
  <c r="L3968" i="13"/>
  <c r="M3968" i="13" s="1"/>
  <c r="O3959" i="13"/>
  <c r="L3955" i="13"/>
  <c r="M3955" i="13" s="1"/>
  <c r="O3946" i="13"/>
  <c r="L3942" i="13"/>
  <c r="M3942" i="13" s="1"/>
  <c r="L3933" i="13"/>
  <c r="M3933" i="13" s="1"/>
  <c r="O3924" i="13"/>
  <c r="L3920" i="13"/>
  <c r="M3920" i="13" s="1"/>
  <c r="L3916" i="13"/>
  <c r="M3916" i="13" s="1"/>
  <c r="L3912" i="13"/>
  <c r="M3912" i="13" s="1"/>
  <c r="O4663" i="13"/>
  <c r="O4610" i="13"/>
  <c r="O4457" i="13"/>
  <c r="O4447" i="13"/>
  <c r="L4410" i="13"/>
  <c r="M4410" i="13" s="1"/>
  <c r="O4401" i="13"/>
  <c r="L4352" i="13"/>
  <c r="M4352" i="13" s="1"/>
  <c r="O4343" i="13"/>
  <c r="O4269" i="13"/>
  <c r="O4255" i="13"/>
  <c r="L4227" i="13"/>
  <c r="M4227" i="13" s="1"/>
  <c r="L4209" i="13"/>
  <c r="M4209" i="13" s="1"/>
  <c r="L4204" i="13"/>
  <c r="M4204" i="13" s="1"/>
  <c r="L4192" i="13"/>
  <c r="M4192" i="13" s="1"/>
  <c r="O4180" i="13"/>
  <c r="L4166" i="13"/>
  <c r="M4166" i="13" s="1"/>
  <c r="L4161" i="13"/>
  <c r="M4161" i="13" s="1"/>
  <c r="O4156" i="13"/>
  <c r="L4142" i="13"/>
  <c r="M4142" i="13" s="1"/>
  <c r="L4137" i="13"/>
  <c r="M4137" i="13" s="1"/>
  <c r="O4132" i="13"/>
  <c r="L4118" i="13"/>
  <c r="M4118" i="13" s="1"/>
  <c r="L4113" i="13"/>
  <c r="M4113" i="13" s="1"/>
  <c r="O4108" i="13"/>
  <c r="O4094" i="13"/>
  <c r="L4090" i="13"/>
  <c r="M4090" i="13" s="1"/>
  <c r="L4081" i="13"/>
  <c r="M4081" i="13" s="1"/>
  <c r="O4072" i="13"/>
  <c r="L4068" i="13"/>
  <c r="M4068" i="13" s="1"/>
  <c r="O4059" i="13"/>
  <c r="L4055" i="13"/>
  <c r="M4055" i="13" s="1"/>
  <c r="O4046" i="13"/>
  <c r="L4042" i="13"/>
  <c r="M4042" i="13" s="1"/>
  <c r="L4033" i="13"/>
  <c r="M4033" i="13" s="1"/>
  <c r="O4024" i="13"/>
  <c r="L4020" i="13"/>
  <c r="M4020" i="13" s="1"/>
  <c r="O4011" i="13"/>
  <c r="L4007" i="13"/>
  <c r="M4007" i="13" s="1"/>
  <c r="O3998" i="13"/>
  <c r="L3994" i="13"/>
  <c r="M3994" i="13" s="1"/>
  <c r="L3985" i="13"/>
  <c r="M3985" i="13" s="1"/>
  <c r="O3976" i="13"/>
  <c r="L3972" i="13"/>
  <c r="M3972" i="13" s="1"/>
  <c r="O3963" i="13"/>
  <c r="L3959" i="13"/>
  <c r="M3959" i="13" s="1"/>
  <c r="O3950" i="13"/>
  <c r="L3946" i="13"/>
  <c r="M3946" i="13" s="1"/>
  <c r="L3937" i="13"/>
  <c r="M3937" i="13" s="1"/>
  <c r="O3928" i="13"/>
  <c r="L3924" i="13"/>
  <c r="M3924" i="13" s="1"/>
  <c r="O4714" i="13"/>
  <c r="L4672" i="13"/>
  <c r="M4672" i="13" s="1"/>
  <c r="L4663" i="13"/>
  <c r="M4663" i="13" s="1"/>
  <c r="O4527" i="13"/>
  <c r="O4436" i="13"/>
  <c r="L4426" i="13"/>
  <c r="M4426" i="13" s="1"/>
  <c r="L4335" i="13"/>
  <c r="M4335" i="13" s="1"/>
  <c r="L4326" i="13"/>
  <c r="M4326" i="13" s="1"/>
  <c r="O4317" i="13"/>
  <c r="L4301" i="13"/>
  <c r="M4301" i="13" s="1"/>
  <c r="O4292" i="13"/>
  <c r="L4277" i="13"/>
  <c r="M4277" i="13" s="1"/>
  <c r="L4269" i="13"/>
  <c r="M4269" i="13" s="1"/>
  <c r="O4247" i="13"/>
  <c r="O4233" i="13"/>
  <c r="O4220" i="13"/>
  <c r="L4197" i="13"/>
  <c r="M4197" i="13" s="1"/>
  <c r="L4185" i="13"/>
  <c r="M4185" i="13" s="1"/>
  <c r="L4180" i="13"/>
  <c r="M4180" i="13" s="1"/>
  <c r="L4175" i="13"/>
  <c r="M4175" i="13" s="1"/>
  <c r="O4170" i="13"/>
  <c r="L4156" i="13"/>
  <c r="M4156" i="13" s="1"/>
  <c r="L4151" i="13"/>
  <c r="M4151" i="13" s="1"/>
  <c r="O4146" i="13"/>
  <c r="L4132" i="13"/>
  <c r="M4132" i="13" s="1"/>
  <c r="L4127" i="13"/>
  <c r="M4127" i="13" s="1"/>
  <c r="O4122" i="13"/>
  <c r="L4108" i="13"/>
  <c r="M4108" i="13" s="1"/>
  <c r="L4103" i="13"/>
  <c r="M4103" i="13" s="1"/>
  <c r="O4098" i="13"/>
  <c r="L4094" i="13"/>
  <c r="M4094" i="13" s="1"/>
  <c r="L4085" i="13"/>
  <c r="M4085" i="13" s="1"/>
  <c r="O4076" i="13"/>
  <c r="L4072" i="13"/>
  <c r="M4072" i="13" s="1"/>
  <c r="O4063" i="13"/>
  <c r="L4059" i="13"/>
  <c r="M4059" i="13" s="1"/>
  <c r="O4050" i="13"/>
  <c r="L4046" i="13"/>
  <c r="M4046" i="13" s="1"/>
  <c r="L4037" i="13"/>
  <c r="M4037" i="13" s="1"/>
  <c r="O4028" i="13"/>
  <c r="L4024" i="13"/>
  <c r="M4024" i="13" s="1"/>
  <c r="O4015" i="13"/>
  <c r="L4011" i="13"/>
  <c r="M4011" i="13" s="1"/>
  <c r="O4002" i="13"/>
  <c r="L3998" i="13"/>
  <c r="M3998" i="13" s="1"/>
  <c r="L3989" i="13"/>
  <c r="M3989" i="13" s="1"/>
  <c r="O3980" i="13"/>
  <c r="L3976" i="13"/>
  <c r="M3976" i="13" s="1"/>
  <c r="O3967" i="13"/>
  <c r="L3963" i="13"/>
  <c r="M3963" i="13" s="1"/>
  <c r="O3954" i="13"/>
  <c r="L3950" i="13"/>
  <c r="M3950" i="13" s="1"/>
  <c r="L3941" i="13"/>
  <c r="M3941" i="13" s="1"/>
  <c r="O3932" i="13"/>
  <c r="L3928" i="13"/>
  <c r="M3928" i="13" s="1"/>
  <c r="O3919" i="13"/>
  <c r="O3915" i="13"/>
  <c r="O3911" i="13"/>
  <c r="O3907" i="13"/>
  <c r="O3903" i="13"/>
  <c r="O3899" i="13"/>
  <c r="O3895" i="13"/>
  <c r="O3891" i="13"/>
  <c r="O3887" i="13"/>
  <c r="O3883" i="13"/>
  <c r="O3879" i="13"/>
  <c r="O3875" i="13"/>
  <c r="O3871" i="13"/>
  <c r="O3867" i="13"/>
  <c r="O3863" i="13"/>
  <c r="O3859" i="13"/>
  <c r="O3855" i="13"/>
  <c r="O3851" i="13"/>
  <c r="O3847" i="13"/>
  <c r="O3843" i="13"/>
  <c r="O3839" i="13"/>
  <c r="O3835" i="13"/>
  <c r="O3831" i="13"/>
  <c r="O3827" i="13"/>
  <c r="O3823" i="13"/>
  <c r="O3819" i="13"/>
  <c r="L4864" i="13"/>
  <c r="M4864" i="13" s="1"/>
  <c r="O4651" i="13"/>
  <c r="O4587" i="13"/>
  <c r="O4516" i="13"/>
  <c r="O4417" i="13"/>
  <c r="L4409" i="13"/>
  <c r="M4409" i="13" s="1"/>
  <c r="O4400" i="13"/>
  <c r="L4384" i="13"/>
  <c r="M4384" i="13" s="1"/>
  <c r="O4375" i="13"/>
  <c r="L4317" i="13"/>
  <c r="M4317" i="13" s="1"/>
  <c r="O4308" i="13"/>
  <c r="L4240" i="13"/>
  <c r="M4240" i="13" s="1"/>
  <c r="O4213" i="13"/>
  <c r="O4208" i="13"/>
  <c r="L4203" i="13"/>
  <c r="M4203" i="13" s="1"/>
  <c r="L4191" i="13"/>
  <c r="M4191" i="13" s="1"/>
  <c r="L4170" i="13"/>
  <c r="M4170" i="13" s="1"/>
  <c r="L4165" i="13"/>
  <c r="M4165" i="13" s="1"/>
  <c r="O4160" i="13"/>
  <c r="L4146" i="13"/>
  <c r="M4146" i="13" s="1"/>
  <c r="L4141" i="13"/>
  <c r="M4141" i="13" s="1"/>
  <c r="O4136" i="13"/>
  <c r="L4122" i="13"/>
  <c r="M4122" i="13" s="1"/>
  <c r="L4117" i="13"/>
  <c r="M4117" i="13" s="1"/>
  <c r="O4112" i="13"/>
  <c r="L4098" i="13"/>
  <c r="M4098" i="13" s="1"/>
  <c r="L4089" i="13"/>
  <c r="M4089" i="13" s="1"/>
  <c r="O4080" i="13"/>
  <c r="L4076" i="13"/>
  <c r="M4076" i="13" s="1"/>
  <c r="O4067" i="13"/>
  <c r="L4063" i="13"/>
  <c r="M4063" i="13" s="1"/>
  <c r="O4054" i="13"/>
  <c r="L4050" i="13"/>
  <c r="M4050" i="13" s="1"/>
  <c r="L4041" i="13"/>
  <c r="M4041" i="13" s="1"/>
  <c r="O4032" i="13"/>
  <c r="L4028" i="13"/>
  <c r="M4028" i="13" s="1"/>
  <c r="O4019" i="13"/>
  <c r="L4015" i="13"/>
  <c r="M4015" i="13" s="1"/>
  <c r="O4006" i="13"/>
  <c r="L4002" i="13"/>
  <c r="M4002" i="13" s="1"/>
  <c r="L3993" i="13"/>
  <c r="M3993" i="13" s="1"/>
  <c r="O3984" i="13"/>
  <c r="L3980" i="13"/>
  <c r="M3980" i="13" s="1"/>
  <c r="O3971" i="13"/>
  <c r="L3967" i="13"/>
  <c r="M3967" i="13" s="1"/>
  <c r="O3958" i="13"/>
  <c r="L3954" i="13"/>
  <c r="M3954" i="13" s="1"/>
  <c r="L3945" i="13"/>
  <c r="M3945" i="13" s="1"/>
  <c r="O3936" i="13"/>
  <c r="L3932" i="13"/>
  <c r="M3932" i="13" s="1"/>
  <c r="O3923" i="13"/>
  <c r="L3919" i="13"/>
  <c r="M3919" i="13" s="1"/>
  <c r="L3915" i="13"/>
  <c r="M3915" i="13" s="1"/>
  <c r="L3911" i="13"/>
  <c r="M3911" i="13" s="1"/>
  <c r="L3907" i="13"/>
  <c r="M3907" i="13" s="1"/>
  <c r="L3903" i="13"/>
  <c r="M3903" i="13" s="1"/>
  <c r="L3899" i="13"/>
  <c r="M3899" i="13" s="1"/>
  <c r="L3895" i="13"/>
  <c r="M3895" i="13" s="1"/>
  <c r="L3891" i="13"/>
  <c r="M3891" i="13" s="1"/>
  <c r="L3887" i="13"/>
  <c r="M3887" i="13" s="1"/>
  <c r="L3883" i="13"/>
  <c r="M3883" i="13" s="1"/>
  <c r="L3879" i="13"/>
  <c r="M3879" i="13" s="1"/>
  <c r="L3875" i="13"/>
  <c r="M3875" i="13" s="1"/>
  <c r="L3871" i="13"/>
  <c r="M3871" i="13" s="1"/>
  <c r="L3867" i="13"/>
  <c r="M3867" i="13" s="1"/>
  <c r="L3863" i="13"/>
  <c r="M3863" i="13" s="1"/>
  <c r="L3859" i="13"/>
  <c r="M3859" i="13" s="1"/>
  <c r="L3855" i="13"/>
  <c r="M3855" i="13" s="1"/>
  <c r="L3851" i="13"/>
  <c r="M3851" i="13" s="1"/>
  <c r="L3847" i="13"/>
  <c r="M3847" i="13" s="1"/>
  <c r="L3843" i="13"/>
  <c r="M3843" i="13" s="1"/>
  <c r="L3839" i="13"/>
  <c r="M3839" i="13" s="1"/>
  <c r="L3835" i="13"/>
  <c r="M3835" i="13" s="1"/>
  <c r="L3831" i="13"/>
  <c r="M3831" i="13" s="1"/>
  <c r="L3827" i="13"/>
  <c r="M3827" i="13" s="1"/>
  <c r="L3823" i="13"/>
  <c r="M3823" i="13" s="1"/>
  <c r="L3819" i="13"/>
  <c r="M3819" i="13" s="1"/>
  <c r="L3815" i="13"/>
  <c r="M3815" i="13" s="1"/>
  <c r="L3811" i="13"/>
  <c r="M3811" i="13" s="1"/>
  <c r="L3807" i="13"/>
  <c r="M3807" i="13" s="1"/>
  <c r="L3803" i="13"/>
  <c r="M3803" i="13" s="1"/>
  <c r="L3799" i="13"/>
  <c r="M3799" i="13" s="1"/>
  <c r="L3795" i="13"/>
  <c r="M3795" i="13" s="1"/>
  <c r="L3791" i="13"/>
  <c r="M3791" i="13" s="1"/>
  <c r="L3787" i="13"/>
  <c r="M3787" i="13" s="1"/>
  <c r="L3783" i="13"/>
  <c r="M3783" i="13" s="1"/>
  <c r="L3779" i="13"/>
  <c r="M3779" i="13" s="1"/>
  <c r="L3775" i="13"/>
  <c r="M3775" i="13" s="1"/>
  <c r="L3771" i="13"/>
  <c r="M3771" i="13" s="1"/>
  <c r="L3767" i="13"/>
  <c r="M3767" i="13" s="1"/>
  <c r="L3763" i="13"/>
  <c r="M3763" i="13" s="1"/>
  <c r="L3759" i="13"/>
  <c r="M3759" i="13" s="1"/>
  <c r="L3755" i="13"/>
  <c r="M3755" i="13" s="1"/>
  <c r="L3751" i="13"/>
  <c r="M3751" i="13" s="1"/>
  <c r="L3747" i="13"/>
  <c r="M3747" i="13" s="1"/>
  <c r="L3743" i="13"/>
  <c r="M3743" i="13" s="1"/>
  <c r="L3739" i="13"/>
  <c r="M3739" i="13" s="1"/>
  <c r="L3735" i="13"/>
  <c r="M3735" i="13" s="1"/>
  <c r="L3731" i="13"/>
  <c r="M3731" i="13" s="1"/>
  <c r="L3727" i="13"/>
  <c r="M3727" i="13" s="1"/>
  <c r="L3723" i="13"/>
  <c r="M3723" i="13" s="1"/>
  <c r="L3719" i="13"/>
  <c r="M3719" i="13" s="1"/>
  <c r="L3715" i="13"/>
  <c r="M3715" i="13" s="1"/>
  <c r="L3711" i="13"/>
  <c r="M3711" i="13" s="1"/>
  <c r="L3707" i="13"/>
  <c r="M3707" i="13" s="1"/>
  <c r="L3703" i="13"/>
  <c r="M3703" i="13" s="1"/>
  <c r="L3699" i="13"/>
  <c r="M3699" i="13" s="1"/>
  <c r="L3695" i="13"/>
  <c r="M3695" i="13" s="1"/>
  <c r="L3691" i="13"/>
  <c r="M3691" i="13" s="1"/>
  <c r="L3687" i="13"/>
  <c r="M3687" i="13" s="1"/>
  <c r="L3683" i="13"/>
  <c r="M3683" i="13" s="1"/>
  <c r="L3679" i="13"/>
  <c r="M3679" i="13" s="1"/>
  <c r="L3675" i="13"/>
  <c r="M3675" i="13" s="1"/>
  <c r="L3671" i="13"/>
  <c r="M3671" i="13" s="1"/>
  <c r="L3667" i="13"/>
  <c r="M3667" i="13" s="1"/>
  <c r="L3663" i="13"/>
  <c r="M3663" i="13" s="1"/>
  <c r="L3659" i="13"/>
  <c r="M3659" i="13" s="1"/>
  <c r="L3655" i="13"/>
  <c r="M3655" i="13" s="1"/>
  <c r="L3651" i="13"/>
  <c r="M3651" i="13" s="1"/>
  <c r="L3647" i="13"/>
  <c r="M3647" i="13" s="1"/>
  <c r="L3643" i="13"/>
  <c r="M3643" i="13" s="1"/>
  <c r="L3639" i="13"/>
  <c r="M3639" i="13" s="1"/>
  <c r="L3635" i="13"/>
  <c r="M3635" i="13" s="1"/>
  <c r="L3631" i="13"/>
  <c r="M3631" i="13" s="1"/>
  <c r="L3627" i="13"/>
  <c r="M3627" i="13" s="1"/>
  <c r="L3623" i="13"/>
  <c r="M3623" i="13" s="1"/>
  <c r="L3619" i="13"/>
  <c r="M3619" i="13" s="1"/>
  <c r="L3615" i="13"/>
  <c r="M3615" i="13" s="1"/>
  <c r="L3611" i="13"/>
  <c r="M3611" i="13" s="1"/>
  <c r="L3607" i="13"/>
  <c r="M3607" i="13" s="1"/>
  <c r="L3603" i="13"/>
  <c r="M3603" i="13" s="1"/>
  <c r="L3599" i="13"/>
  <c r="M3599" i="13" s="1"/>
  <c r="L3595" i="13"/>
  <c r="M3595" i="13" s="1"/>
  <c r="L3591" i="13"/>
  <c r="M3591" i="13" s="1"/>
  <c r="L3587" i="13"/>
  <c r="M3587" i="13" s="1"/>
  <c r="L3583" i="13"/>
  <c r="M3583" i="13" s="1"/>
  <c r="L3579" i="13"/>
  <c r="M3579" i="13" s="1"/>
  <c r="L3575" i="13"/>
  <c r="M3575" i="13" s="1"/>
  <c r="L3571" i="13"/>
  <c r="M3571" i="13" s="1"/>
  <c r="L3567" i="13"/>
  <c r="M3567" i="13" s="1"/>
  <c r="L3563" i="13"/>
  <c r="M3563" i="13" s="1"/>
  <c r="L3559" i="13"/>
  <c r="M3559" i="13" s="1"/>
  <c r="L3555" i="13"/>
  <c r="M3555" i="13" s="1"/>
  <c r="L3551" i="13"/>
  <c r="M3551" i="13" s="1"/>
  <c r="L3547" i="13"/>
  <c r="M3547" i="13" s="1"/>
  <c r="L3543" i="13"/>
  <c r="M3543" i="13" s="1"/>
  <c r="L3539" i="13"/>
  <c r="M3539" i="13" s="1"/>
  <c r="L3535" i="13"/>
  <c r="M3535" i="13" s="1"/>
  <c r="L3531" i="13"/>
  <c r="M3531" i="13" s="1"/>
  <c r="L3527" i="13"/>
  <c r="M3527" i="13" s="1"/>
  <c r="L3523" i="13"/>
  <c r="M3523" i="13" s="1"/>
  <c r="L3519" i="13"/>
  <c r="M3519" i="13" s="1"/>
  <c r="L3515" i="13"/>
  <c r="M3515" i="13" s="1"/>
  <c r="L3511" i="13"/>
  <c r="M3511" i="13" s="1"/>
  <c r="L3507" i="13"/>
  <c r="M3507" i="13" s="1"/>
  <c r="L3503" i="13"/>
  <c r="M3503" i="13" s="1"/>
  <c r="L3499" i="13"/>
  <c r="M3499" i="13" s="1"/>
  <c r="L3495" i="13"/>
  <c r="M3495" i="13" s="1"/>
  <c r="L3491" i="13"/>
  <c r="M3491" i="13" s="1"/>
  <c r="L3487" i="13"/>
  <c r="M3487" i="13" s="1"/>
  <c r="L3483" i="13"/>
  <c r="M3483" i="13" s="1"/>
  <c r="L3479" i="13"/>
  <c r="M3479" i="13" s="1"/>
  <c r="L3475" i="13"/>
  <c r="M3475" i="13" s="1"/>
  <c r="L3471" i="13"/>
  <c r="M3471" i="13" s="1"/>
  <c r="L3467" i="13"/>
  <c r="M3467" i="13" s="1"/>
  <c r="L3463" i="13"/>
  <c r="M3463" i="13" s="1"/>
  <c r="L3459" i="13"/>
  <c r="M3459" i="13" s="1"/>
  <c r="L3455" i="13"/>
  <c r="M3455" i="13" s="1"/>
  <c r="L3451" i="13"/>
  <c r="M3451" i="13" s="1"/>
  <c r="L3447" i="13"/>
  <c r="M3447" i="13" s="1"/>
  <c r="L4691" i="13"/>
  <c r="M4691" i="13" s="1"/>
  <c r="L4628" i="13"/>
  <c r="M4628" i="13" s="1"/>
  <c r="O4575" i="13"/>
  <c r="O4545" i="13"/>
  <c r="O4505" i="13"/>
  <c r="O4495" i="13"/>
  <c r="L4400" i="13"/>
  <c r="M4400" i="13" s="1"/>
  <c r="O4391" i="13"/>
  <c r="L4300" i="13"/>
  <c r="M4300" i="13" s="1"/>
  <c r="O4291" i="13"/>
  <c r="O4268" i="13"/>
  <c r="O4260" i="13"/>
  <c r="L4253" i="13"/>
  <c r="M4253" i="13" s="1"/>
  <c r="L4232" i="13"/>
  <c r="M4232" i="13" s="1"/>
  <c r="O4225" i="13"/>
  <c r="L4219" i="13"/>
  <c r="M4219" i="13" s="1"/>
  <c r="L4213" i="13"/>
  <c r="M4213" i="13" s="1"/>
  <c r="L4208" i="13"/>
  <c r="M4208" i="13" s="1"/>
  <c r="O4196" i="13"/>
  <c r="O4184" i="13"/>
  <c r="L4179" i="13"/>
  <c r="M4179" i="13" s="1"/>
  <c r="O4174" i="13"/>
  <c r="L4160" i="13"/>
  <c r="M4160" i="13" s="1"/>
  <c r="L4155" i="13"/>
  <c r="M4155" i="13" s="1"/>
  <c r="O4150" i="13"/>
  <c r="L4136" i="13"/>
  <c r="M4136" i="13" s="1"/>
  <c r="L4131" i="13"/>
  <c r="M4131" i="13" s="1"/>
  <c r="O4126" i="13"/>
  <c r="L4112" i="13"/>
  <c r="M4112" i="13" s="1"/>
  <c r="L4107" i="13"/>
  <c r="M4107" i="13" s="1"/>
  <c r="O4102" i="13"/>
  <c r="L4093" i="13"/>
  <c r="M4093" i="13" s="1"/>
  <c r="O4084" i="13"/>
  <c r="L4080" i="13"/>
  <c r="M4080" i="13" s="1"/>
  <c r="O4071" i="13"/>
  <c r="L4067" i="13"/>
  <c r="M4067" i="13" s="1"/>
  <c r="O4058" i="13"/>
  <c r="L4054" i="13"/>
  <c r="M4054" i="13" s="1"/>
  <c r="L4045" i="13"/>
  <c r="M4045" i="13" s="1"/>
  <c r="O4036" i="13"/>
  <c r="L4032" i="13"/>
  <c r="M4032" i="13" s="1"/>
  <c r="O4023" i="13"/>
  <c r="L4019" i="13"/>
  <c r="M4019" i="13" s="1"/>
  <c r="O4010" i="13"/>
  <c r="L4006" i="13"/>
  <c r="M4006" i="13" s="1"/>
  <c r="L3997" i="13"/>
  <c r="M3997" i="13" s="1"/>
  <c r="O3988" i="13"/>
  <c r="L3984" i="13"/>
  <c r="M3984" i="13" s="1"/>
  <c r="O3975" i="13"/>
  <c r="L3971" i="13"/>
  <c r="M3971" i="13" s="1"/>
  <c r="O3962" i="13"/>
  <c r="L3958" i="13"/>
  <c r="M3958" i="13" s="1"/>
  <c r="L3949" i="13"/>
  <c r="M3949" i="13" s="1"/>
  <c r="O3940" i="13"/>
  <c r="L3936" i="13"/>
  <c r="M3936" i="13" s="1"/>
  <c r="O3927" i="13"/>
  <c r="L3923" i="13"/>
  <c r="M3923" i="13" s="1"/>
  <c r="L4650" i="13"/>
  <c r="M4650" i="13" s="1"/>
  <c r="O4484" i="13"/>
  <c r="L4383" i="13"/>
  <c r="M4383" i="13" s="1"/>
  <c r="L4374" i="13"/>
  <c r="M4374" i="13" s="1"/>
  <c r="O4365" i="13"/>
  <c r="L4349" i="13"/>
  <c r="M4349" i="13" s="1"/>
  <c r="O4340" i="13"/>
  <c r="L4291" i="13"/>
  <c r="M4291" i="13" s="1"/>
  <c r="L4282" i="13"/>
  <c r="M4282" i="13" s="1"/>
  <c r="L4275" i="13"/>
  <c r="M4275" i="13" s="1"/>
  <c r="L4245" i="13"/>
  <c r="M4245" i="13" s="1"/>
  <c r="L4239" i="13"/>
  <c r="M4239" i="13" s="1"/>
  <c r="L4196" i="13"/>
  <c r="M4196" i="13" s="1"/>
  <c r="L4184" i="13"/>
  <c r="M4184" i="13" s="1"/>
  <c r="L4174" i="13"/>
  <c r="M4174" i="13" s="1"/>
  <c r="L4169" i="13"/>
  <c r="M4169" i="13" s="1"/>
  <c r="O4164" i="13"/>
  <c r="L4150" i="13"/>
  <c r="M4150" i="13" s="1"/>
  <c r="L4145" i="13"/>
  <c r="M4145" i="13" s="1"/>
  <c r="O4140" i="13"/>
  <c r="L4126" i="13"/>
  <c r="M4126" i="13" s="1"/>
  <c r="L4121" i="13"/>
  <c r="M4121" i="13" s="1"/>
  <c r="O4116" i="13"/>
  <c r="L4102" i="13"/>
  <c r="M4102" i="13" s="1"/>
  <c r="L4097" i="13"/>
  <c r="M4097" i="13" s="1"/>
  <c r="O4088" i="13"/>
  <c r="L4084" i="13"/>
  <c r="M4084" i="13" s="1"/>
  <c r="O4075" i="13"/>
  <c r="L4071" i="13"/>
  <c r="M4071" i="13" s="1"/>
  <c r="O4062" i="13"/>
  <c r="L4058" i="13"/>
  <c r="M4058" i="13" s="1"/>
  <c r="L4049" i="13"/>
  <c r="M4049" i="13" s="1"/>
  <c r="O4040" i="13"/>
  <c r="L4036" i="13"/>
  <c r="M4036" i="13" s="1"/>
  <c r="O4027" i="13"/>
  <c r="L4023" i="13"/>
  <c r="M4023" i="13" s="1"/>
  <c r="O4014" i="13"/>
  <c r="L4010" i="13"/>
  <c r="M4010" i="13" s="1"/>
  <c r="L4001" i="13"/>
  <c r="M4001" i="13" s="1"/>
  <c r="O3992" i="13"/>
  <c r="L3988" i="13"/>
  <c r="M3988" i="13" s="1"/>
  <c r="O3979" i="13"/>
  <c r="L3975" i="13"/>
  <c r="M3975" i="13" s="1"/>
  <c r="O3966" i="13"/>
  <c r="L3962" i="13"/>
  <c r="M3962" i="13" s="1"/>
  <c r="L3953" i="13"/>
  <c r="M3953" i="13" s="1"/>
  <c r="O3944" i="13"/>
  <c r="L3940" i="13"/>
  <c r="M3940" i="13" s="1"/>
  <c r="O3931" i="13"/>
  <c r="L3927" i="13"/>
  <c r="M3927" i="13" s="1"/>
  <c r="O3918" i="13"/>
  <c r="O3914" i="13"/>
  <c r="O3910" i="13"/>
  <c r="O3906" i="13"/>
  <c r="O3902" i="13"/>
  <c r="O3898" i="13"/>
  <c r="O3894" i="13"/>
  <c r="O3890" i="13"/>
  <c r="O3886" i="13"/>
  <c r="O3882" i="13"/>
  <c r="O3878" i="13"/>
  <c r="O3874" i="13"/>
  <c r="O3870" i="13"/>
  <c r="O3866" i="13"/>
  <c r="O3862" i="13"/>
  <c r="O3858" i="13"/>
  <c r="O3854" i="13"/>
  <c r="O3850" i="13"/>
  <c r="O3846" i="13"/>
  <c r="O3842" i="13"/>
  <c r="O3838" i="13"/>
  <c r="O3834" i="13"/>
  <c r="O3830" i="13"/>
  <c r="O3826" i="13"/>
  <c r="O4699" i="13"/>
  <c r="O4473" i="13"/>
  <c r="O4463" i="13"/>
  <c r="O4423" i="13"/>
  <c r="L4365" i="13"/>
  <c r="M4365" i="13" s="1"/>
  <c r="O4356" i="13"/>
  <c r="L4323" i="13"/>
  <c r="M4323" i="13" s="1"/>
  <c r="L4252" i="13"/>
  <c r="M4252" i="13" s="1"/>
  <c r="O4231" i="13"/>
  <c r="L4218" i="13"/>
  <c r="M4218" i="13" s="1"/>
  <c r="O4212" i="13"/>
  <c r="O4207" i="13"/>
  <c r="L4201" i="13"/>
  <c r="M4201" i="13" s="1"/>
  <c r="L4189" i="13"/>
  <c r="M4189" i="13" s="1"/>
  <c r="O4178" i="13"/>
  <c r="L4164" i="13"/>
  <c r="M4164" i="13" s="1"/>
  <c r="L4159" i="13"/>
  <c r="M4159" i="13" s="1"/>
  <c r="O4154" i="13"/>
  <c r="L4140" i="13"/>
  <c r="M4140" i="13" s="1"/>
  <c r="L4135" i="13"/>
  <c r="M4135" i="13" s="1"/>
  <c r="O4130" i="13"/>
  <c r="L4116" i="13"/>
  <c r="M4116" i="13" s="1"/>
  <c r="L4111" i="13"/>
  <c r="M4111" i="13" s="1"/>
  <c r="O4106" i="13"/>
  <c r="O4092" i="13"/>
  <c r="L4088" i="13"/>
  <c r="M4088" i="13" s="1"/>
  <c r="O4079" i="13"/>
  <c r="L4075" i="13"/>
  <c r="M4075" i="13" s="1"/>
  <c r="O4066" i="13"/>
  <c r="L4062" i="13"/>
  <c r="M4062" i="13" s="1"/>
  <c r="L4053" i="13"/>
  <c r="M4053" i="13" s="1"/>
  <c r="O4044" i="13"/>
  <c r="L4040" i="13"/>
  <c r="M4040" i="13" s="1"/>
  <c r="O4031" i="13"/>
  <c r="L4027" i="13"/>
  <c r="M4027" i="13" s="1"/>
  <c r="O4018" i="13"/>
  <c r="L4014" i="13"/>
  <c r="M4014" i="13" s="1"/>
  <c r="L4005" i="13"/>
  <c r="M4005" i="13" s="1"/>
  <c r="O3996" i="13"/>
  <c r="L3992" i="13"/>
  <c r="M3992" i="13" s="1"/>
  <c r="O3983" i="13"/>
  <c r="L3979" i="13"/>
  <c r="M3979" i="13" s="1"/>
  <c r="O3970" i="13"/>
  <c r="L3864" i="13"/>
  <c r="M3864" i="13" s="1"/>
  <c r="L3852" i="13"/>
  <c r="M3852" i="13" s="1"/>
  <c r="L3840" i="13"/>
  <c r="M3840" i="13" s="1"/>
  <c r="L3828" i="13"/>
  <c r="M3828" i="13" s="1"/>
  <c r="L3822" i="13"/>
  <c r="M3822" i="13" s="1"/>
  <c r="L3817" i="13"/>
  <c r="M3817" i="13" s="1"/>
  <c r="L3812" i="13"/>
  <c r="M3812" i="13" s="1"/>
  <c r="O3807" i="13"/>
  <c r="O3802" i="13"/>
  <c r="L3793" i="13"/>
  <c r="M3793" i="13" s="1"/>
  <c r="O3784" i="13"/>
  <c r="L3780" i="13"/>
  <c r="M3780" i="13" s="1"/>
  <c r="O3771" i="13"/>
  <c r="O3762" i="13"/>
  <c r="L3758" i="13"/>
  <c r="M3758" i="13" s="1"/>
  <c r="O3749" i="13"/>
  <c r="L3745" i="13"/>
  <c r="M3745" i="13" s="1"/>
  <c r="O3736" i="13"/>
  <c r="L3732" i="13"/>
  <c r="M3732" i="13" s="1"/>
  <c r="O3723" i="13"/>
  <c r="O3714" i="13"/>
  <c r="L3710" i="13"/>
  <c r="M3710" i="13" s="1"/>
  <c r="O3701" i="13"/>
  <c r="L3697" i="13"/>
  <c r="M3697" i="13" s="1"/>
  <c r="O3688" i="13"/>
  <c r="L3684" i="13"/>
  <c r="M3684" i="13" s="1"/>
  <c r="O3675" i="13"/>
  <c r="O3666" i="13"/>
  <c r="L3662" i="13"/>
  <c r="M3662" i="13" s="1"/>
  <c r="O3653" i="13"/>
  <c r="L3649" i="13"/>
  <c r="M3649" i="13" s="1"/>
  <c r="O3640" i="13"/>
  <c r="L3636" i="13"/>
  <c r="M3636" i="13" s="1"/>
  <c r="O3627" i="13"/>
  <c r="O3618" i="13"/>
  <c r="L3614" i="13"/>
  <c r="M3614" i="13" s="1"/>
  <c r="O3605" i="13"/>
  <c r="L3601" i="13"/>
  <c r="M3601" i="13" s="1"/>
  <c r="O3592" i="13"/>
  <c r="L3588" i="13"/>
  <c r="M3588" i="13" s="1"/>
  <c r="O3579" i="13"/>
  <c r="O3570" i="13"/>
  <c r="L3566" i="13"/>
  <c r="M3566" i="13" s="1"/>
  <c r="L3918" i="13"/>
  <c r="M3918" i="13" s="1"/>
  <c r="O3869" i="13"/>
  <c r="O3857" i="13"/>
  <c r="O3845" i="13"/>
  <c r="O3833" i="13"/>
  <c r="L3802" i="13"/>
  <c r="M3802" i="13" s="1"/>
  <c r="O3797" i="13"/>
  <c r="O3788" i="13"/>
  <c r="L3784" i="13"/>
  <c r="M3784" i="13" s="1"/>
  <c r="O3775" i="13"/>
  <c r="O3766" i="13"/>
  <c r="L3762" i="13"/>
  <c r="M3762" i="13" s="1"/>
  <c r="O3753" i="13"/>
  <c r="L3749" i="13"/>
  <c r="M3749" i="13" s="1"/>
  <c r="O3740" i="13"/>
  <c r="L3736" i="13"/>
  <c r="M3736" i="13" s="1"/>
  <c r="O3727" i="13"/>
  <c r="O3718" i="13"/>
  <c r="L3714" i="13"/>
  <c r="M3714" i="13" s="1"/>
  <c r="O3705" i="13"/>
  <c r="L3701" i="13"/>
  <c r="M3701" i="13" s="1"/>
  <c r="O3692" i="13"/>
  <c r="L3688" i="13"/>
  <c r="M3688" i="13" s="1"/>
  <c r="O3679" i="13"/>
  <c r="O3670" i="13"/>
  <c r="L3666" i="13"/>
  <c r="M3666" i="13" s="1"/>
  <c r="O3657" i="13"/>
  <c r="L3653" i="13"/>
  <c r="M3653" i="13" s="1"/>
  <c r="O3644" i="13"/>
  <c r="L3640" i="13"/>
  <c r="M3640" i="13" s="1"/>
  <c r="O3631" i="13"/>
  <c r="O3622" i="13"/>
  <c r="L3618" i="13"/>
  <c r="M3618" i="13" s="1"/>
  <c r="O3609" i="13"/>
  <c r="L3605" i="13"/>
  <c r="M3605" i="13" s="1"/>
  <c r="O3596" i="13"/>
  <c r="L3592" i="13"/>
  <c r="M3592" i="13" s="1"/>
  <c r="O3583" i="13"/>
  <c r="O3574" i="13"/>
  <c r="L3570" i="13"/>
  <c r="M3570" i="13" s="1"/>
  <c r="O3561" i="13"/>
  <c r="O3948" i="13"/>
  <c r="L3908" i="13"/>
  <c r="M3908" i="13" s="1"/>
  <c r="L3900" i="13"/>
  <c r="M3900" i="13" s="1"/>
  <c r="L3892" i="13"/>
  <c r="M3892" i="13" s="1"/>
  <c r="L3884" i="13"/>
  <c r="M3884" i="13" s="1"/>
  <c r="L3876" i="13"/>
  <c r="M3876" i="13" s="1"/>
  <c r="L3869" i="13"/>
  <c r="M3869" i="13" s="1"/>
  <c r="L3857" i="13"/>
  <c r="M3857" i="13" s="1"/>
  <c r="L3845" i="13"/>
  <c r="M3845" i="13" s="1"/>
  <c r="L3833" i="13"/>
  <c r="M3833" i="13" s="1"/>
  <c r="O3821" i="13"/>
  <c r="L3816" i="13"/>
  <c r="M3816" i="13" s="1"/>
  <c r="O3811" i="13"/>
  <c r="O3806" i="13"/>
  <c r="L3797" i="13"/>
  <c r="M3797" i="13" s="1"/>
  <c r="O3792" i="13"/>
  <c r="L3788" i="13"/>
  <c r="M3788" i="13" s="1"/>
  <c r="O3779" i="13"/>
  <c r="O3770" i="13"/>
  <c r="L3766" i="13"/>
  <c r="M3766" i="13" s="1"/>
  <c r="O3757" i="13"/>
  <c r="L3753" i="13"/>
  <c r="M3753" i="13" s="1"/>
  <c r="O3744" i="13"/>
  <c r="L3740" i="13"/>
  <c r="M3740" i="13" s="1"/>
  <c r="O3731" i="13"/>
  <c r="O3722" i="13"/>
  <c r="L3718" i="13"/>
  <c r="M3718" i="13" s="1"/>
  <c r="O3709" i="13"/>
  <c r="L3705" i="13"/>
  <c r="M3705" i="13" s="1"/>
  <c r="O3696" i="13"/>
  <c r="L3692" i="13"/>
  <c r="M3692" i="13" s="1"/>
  <c r="O3683" i="13"/>
  <c r="O3674" i="13"/>
  <c r="L3670" i="13"/>
  <c r="M3670" i="13" s="1"/>
  <c r="O3661" i="13"/>
  <c r="L3657" i="13"/>
  <c r="M3657" i="13" s="1"/>
  <c r="O3648" i="13"/>
  <c r="L3644" i="13"/>
  <c r="M3644" i="13" s="1"/>
  <c r="O3635" i="13"/>
  <c r="O3626" i="13"/>
  <c r="L3622" i="13"/>
  <c r="M3622" i="13" s="1"/>
  <c r="O3613" i="13"/>
  <c r="L3609" i="13"/>
  <c r="M3609" i="13" s="1"/>
  <c r="O3600" i="13"/>
  <c r="L3596" i="13"/>
  <c r="M3596" i="13" s="1"/>
  <c r="O3587" i="13"/>
  <c r="O3578" i="13"/>
  <c r="L3574" i="13"/>
  <c r="M3574" i="13" s="1"/>
  <c r="O3565" i="13"/>
  <c r="L3862" i="13"/>
  <c r="M3862" i="13" s="1"/>
  <c r="L3850" i="13"/>
  <c r="M3850" i="13" s="1"/>
  <c r="L3838" i="13"/>
  <c r="M3838" i="13" s="1"/>
  <c r="L3826" i="13"/>
  <c r="M3826" i="13" s="1"/>
  <c r="L3821" i="13"/>
  <c r="M3821" i="13" s="1"/>
  <c r="L3806" i="13"/>
  <c r="M3806" i="13" s="1"/>
  <c r="O3801" i="13"/>
  <c r="L3792" i="13"/>
  <c r="M3792" i="13" s="1"/>
  <c r="O3783" i="13"/>
  <c r="O3774" i="13"/>
  <c r="L3770" i="13"/>
  <c r="M3770" i="13" s="1"/>
  <c r="O3761" i="13"/>
  <c r="L3757" i="13"/>
  <c r="M3757" i="13" s="1"/>
  <c r="O3748" i="13"/>
  <c r="L3744" i="13"/>
  <c r="M3744" i="13" s="1"/>
  <c r="O3735" i="13"/>
  <c r="O3726" i="13"/>
  <c r="L3722" i="13"/>
  <c r="M3722" i="13" s="1"/>
  <c r="O3713" i="13"/>
  <c r="L3709" i="13"/>
  <c r="M3709" i="13" s="1"/>
  <c r="O3700" i="13"/>
  <c r="L3696" i="13"/>
  <c r="M3696" i="13" s="1"/>
  <c r="O3687" i="13"/>
  <c r="O3678" i="13"/>
  <c r="L3674" i="13"/>
  <c r="M3674" i="13" s="1"/>
  <c r="O3665" i="13"/>
  <c r="L3661" i="13"/>
  <c r="M3661" i="13" s="1"/>
  <c r="O3652" i="13"/>
  <c r="L3648" i="13"/>
  <c r="M3648" i="13" s="1"/>
  <c r="O3639" i="13"/>
  <c r="O3630" i="13"/>
  <c r="L3626" i="13"/>
  <c r="M3626" i="13" s="1"/>
  <c r="O3617" i="13"/>
  <c r="L3613" i="13"/>
  <c r="M3613" i="13" s="1"/>
  <c r="O3604" i="13"/>
  <c r="L3600" i="13"/>
  <c r="M3600" i="13" s="1"/>
  <c r="O3591" i="13"/>
  <c r="O3582" i="13"/>
  <c r="L3578" i="13"/>
  <c r="M3578" i="13" s="1"/>
  <c r="O3569" i="13"/>
  <c r="L3565" i="13"/>
  <c r="M3565" i="13" s="1"/>
  <c r="L3957" i="13"/>
  <c r="M3957" i="13" s="1"/>
  <c r="L3868" i="13"/>
  <c r="M3868" i="13" s="1"/>
  <c r="L3856" i="13"/>
  <c r="M3856" i="13" s="1"/>
  <c r="L3844" i="13"/>
  <c r="M3844" i="13" s="1"/>
  <c r="L3832" i="13"/>
  <c r="M3832" i="13" s="1"/>
  <c r="O3815" i="13"/>
  <c r="O3810" i="13"/>
  <c r="L3801" i="13"/>
  <c r="M3801" i="13" s="1"/>
  <c r="L3796" i="13"/>
  <c r="M3796" i="13" s="1"/>
  <c r="O3787" i="13"/>
  <c r="O3778" i="13"/>
  <c r="L3774" i="13"/>
  <c r="M3774" i="13" s="1"/>
  <c r="O3765" i="13"/>
  <c r="L3761" i="13"/>
  <c r="M3761" i="13" s="1"/>
  <c r="O3752" i="13"/>
  <c r="L3748" i="13"/>
  <c r="M3748" i="13" s="1"/>
  <c r="O3739" i="13"/>
  <c r="O3730" i="13"/>
  <c r="L3726" i="13"/>
  <c r="M3726" i="13" s="1"/>
  <c r="O3717" i="13"/>
  <c r="L3713" i="13"/>
  <c r="M3713" i="13" s="1"/>
  <c r="O3704" i="13"/>
  <c r="L3700" i="13"/>
  <c r="M3700" i="13" s="1"/>
  <c r="O3691" i="13"/>
  <c r="O3682" i="13"/>
  <c r="L3678" i="13"/>
  <c r="M3678" i="13" s="1"/>
  <c r="O3669" i="13"/>
  <c r="L3665" i="13"/>
  <c r="M3665" i="13" s="1"/>
  <c r="O3656" i="13"/>
  <c r="L3652" i="13"/>
  <c r="M3652" i="13" s="1"/>
  <c r="O3643" i="13"/>
  <c r="O3634" i="13"/>
  <c r="L3630" i="13"/>
  <c r="M3630" i="13" s="1"/>
  <c r="O3621" i="13"/>
  <c r="L3617" i="13"/>
  <c r="M3617" i="13" s="1"/>
  <c r="O3608" i="13"/>
  <c r="L3604" i="13"/>
  <c r="M3604" i="13" s="1"/>
  <c r="O3595" i="13"/>
  <c r="O3586" i="13"/>
  <c r="L3582" i="13"/>
  <c r="M3582" i="13" s="1"/>
  <c r="O3573" i="13"/>
  <c r="L3569" i="13"/>
  <c r="M3569" i="13" s="1"/>
  <c r="O3935" i="13"/>
  <c r="L3906" i="13"/>
  <c r="M3906" i="13" s="1"/>
  <c r="L3898" i="13"/>
  <c r="M3898" i="13" s="1"/>
  <c r="L3890" i="13"/>
  <c r="M3890" i="13" s="1"/>
  <c r="L3882" i="13"/>
  <c r="M3882" i="13" s="1"/>
  <c r="L3874" i="13"/>
  <c r="M3874" i="13" s="1"/>
  <c r="O3861" i="13"/>
  <c r="O3849" i="13"/>
  <c r="O3837" i="13"/>
  <c r="O3825" i="13"/>
  <c r="L3820" i="13"/>
  <c r="M3820" i="13" s="1"/>
  <c r="L3810" i="13"/>
  <c r="M3810" i="13" s="1"/>
  <c r="O3805" i="13"/>
  <c r="O3791" i="13"/>
  <c r="O3782" i="13"/>
  <c r="L3778" i="13"/>
  <c r="M3778" i="13" s="1"/>
  <c r="O3769" i="13"/>
  <c r="L3765" i="13"/>
  <c r="M3765" i="13" s="1"/>
  <c r="O3756" i="13"/>
  <c r="L3752" i="13"/>
  <c r="M3752" i="13" s="1"/>
  <c r="O3743" i="13"/>
  <c r="O3734" i="13"/>
  <c r="L3730" i="13"/>
  <c r="M3730" i="13" s="1"/>
  <c r="O3721" i="13"/>
  <c r="L3717" i="13"/>
  <c r="M3717" i="13" s="1"/>
  <c r="O3708" i="13"/>
  <c r="L3704" i="13"/>
  <c r="M3704" i="13" s="1"/>
  <c r="O3695" i="13"/>
  <c r="O3686" i="13"/>
  <c r="L3682" i="13"/>
  <c r="M3682" i="13" s="1"/>
  <c r="O3673" i="13"/>
  <c r="L3669" i="13"/>
  <c r="M3669" i="13" s="1"/>
  <c r="O3660" i="13"/>
  <c r="L3656" i="13"/>
  <c r="M3656" i="13" s="1"/>
  <c r="O3647" i="13"/>
  <c r="O3638" i="13"/>
  <c r="L3634" i="13"/>
  <c r="M3634" i="13" s="1"/>
  <c r="O3625" i="13"/>
  <c r="L3621" i="13"/>
  <c r="M3621" i="13" s="1"/>
  <c r="O3612" i="13"/>
  <c r="L3608" i="13"/>
  <c r="M3608" i="13" s="1"/>
  <c r="O3599" i="13"/>
  <c r="O3590" i="13"/>
  <c r="L3586" i="13"/>
  <c r="M3586" i="13" s="1"/>
  <c r="O3577" i="13"/>
  <c r="L3573" i="13"/>
  <c r="M3573" i="13" s="1"/>
  <c r="O3564" i="13"/>
  <c r="L3560" i="13"/>
  <c r="M3560" i="13" s="1"/>
  <c r="O3551" i="13"/>
  <c r="O3542" i="13"/>
  <c r="L3538" i="13"/>
  <c r="M3538" i="13" s="1"/>
  <c r="O3529" i="13"/>
  <c r="L3525" i="13"/>
  <c r="M3525" i="13" s="1"/>
  <c r="O3516" i="13"/>
  <c r="L3512" i="13"/>
  <c r="M3512" i="13" s="1"/>
  <c r="O3503" i="13"/>
  <c r="O3494" i="13"/>
  <c r="L3490" i="13"/>
  <c r="M3490" i="13" s="1"/>
  <c r="O3481" i="13"/>
  <c r="L3477" i="13"/>
  <c r="M3477" i="13" s="1"/>
  <c r="O3468" i="13"/>
  <c r="L3464" i="13"/>
  <c r="M3464" i="13" s="1"/>
  <c r="O3455" i="13"/>
  <c r="O3446" i="13"/>
  <c r="O3442" i="13"/>
  <c r="O3438" i="13"/>
  <c r="O3434" i="13"/>
  <c r="O3430" i="13"/>
  <c r="O3426" i="13"/>
  <c r="O3422" i="13"/>
  <c r="O3418" i="13"/>
  <c r="O3414" i="13"/>
  <c r="O3410" i="13"/>
  <c r="O3406" i="13"/>
  <c r="O3402" i="13"/>
  <c r="O3398" i="13"/>
  <c r="O3394" i="13"/>
  <c r="O3390" i="13"/>
  <c r="O3386" i="13"/>
  <c r="O3382" i="13"/>
  <c r="O3378" i="13"/>
  <c r="O3374" i="13"/>
  <c r="O3370" i="13"/>
  <c r="O3366" i="13"/>
  <c r="O3362" i="13"/>
  <c r="O3358" i="13"/>
  <c r="O3354" i="13"/>
  <c r="O3350" i="13"/>
  <c r="O3346" i="13"/>
  <c r="O3342" i="13"/>
  <c r="O3338" i="13"/>
  <c r="O3334" i="13"/>
  <c r="O3330" i="13"/>
  <c r="O3326" i="13"/>
  <c r="O3322" i="13"/>
  <c r="O3318" i="13"/>
  <c r="O3314" i="13"/>
  <c r="O3310" i="13"/>
  <c r="O3306" i="13"/>
  <c r="O3302" i="13"/>
  <c r="O3298" i="13"/>
  <c r="O3294" i="13"/>
  <c r="O3290" i="13"/>
  <c r="O3286" i="13"/>
  <c r="O3282" i="13"/>
  <c r="O3278" i="13"/>
  <c r="O3274" i="13"/>
  <c r="O3270" i="13"/>
  <c r="O3266" i="13"/>
  <c r="O3262" i="13"/>
  <c r="O3258" i="13"/>
  <c r="O3254" i="13"/>
  <c r="O3250" i="13"/>
  <c r="O3246" i="13"/>
  <c r="O3242" i="13"/>
  <c r="O3238" i="13"/>
  <c r="O3234" i="13"/>
  <c r="O3230" i="13"/>
  <c r="O3226" i="13"/>
  <c r="O3222" i="13"/>
  <c r="O3218" i="13"/>
  <c r="O3214" i="13"/>
  <c r="O3210" i="13"/>
  <c r="O3206" i="13"/>
  <c r="O3202" i="13"/>
  <c r="O3198" i="13"/>
  <c r="O3194" i="13"/>
  <c r="O3190" i="13"/>
  <c r="O3186" i="13"/>
  <c r="O3182" i="13"/>
  <c r="O3178" i="13"/>
  <c r="O3174" i="13"/>
  <c r="O3170" i="13"/>
  <c r="O3166" i="13"/>
  <c r="O3162" i="13"/>
  <c r="O3158" i="13"/>
  <c r="O3154" i="13"/>
  <c r="O3150" i="13"/>
  <c r="O3146" i="13"/>
  <c r="O3142" i="13"/>
  <c r="O3138" i="13"/>
  <c r="O3134" i="13"/>
  <c r="O3130" i="13"/>
  <c r="O3126" i="13"/>
  <c r="O3122" i="13"/>
  <c r="O3118" i="13"/>
  <c r="O3114" i="13"/>
  <c r="O3110" i="13"/>
  <c r="O3106" i="13"/>
  <c r="O3102" i="13"/>
  <c r="O3098" i="13"/>
  <c r="O3094" i="13"/>
  <c r="O3090" i="13"/>
  <c r="O3086" i="13"/>
  <c r="O3082" i="13"/>
  <c r="O3078" i="13"/>
  <c r="O3074" i="13"/>
  <c r="O3070" i="13"/>
  <c r="O3066" i="13"/>
  <c r="O3062" i="13"/>
  <c r="O3058" i="13"/>
  <c r="O3054" i="13"/>
  <c r="O3050" i="13"/>
  <c r="O3046" i="13"/>
  <c r="O3042" i="13"/>
  <c r="O3038" i="13"/>
  <c r="O3034" i="13"/>
  <c r="O3030" i="13"/>
  <c r="O3026" i="13"/>
  <c r="O3022" i="13"/>
  <c r="L3966" i="13"/>
  <c r="M3966" i="13" s="1"/>
  <c r="L3914" i="13"/>
  <c r="M3914" i="13" s="1"/>
  <c r="L3861" i="13"/>
  <c r="M3861" i="13" s="1"/>
  <c r="L3849" i="13"/>
  <c r="M3849" i="13" s="1"/>
  <c r="L3837" i="13"/>
  <c r="M3837" i="13" s="1"/>
  <c r="L3825" i="13"/>
  <c r="M3825" i="13" s="1"/>
  <c r="O3814" i="13"/>
  <c r="L3805" i="13"/>
  <c r="M3805" i="13" s="1"/>
  <c r="L3800" i="13"/>
  <c r="M3800" i="13" s="1"/>
  <c r="O3795" i="13"/>
  <c r="O3786" i="13"/>
  <c r="L3782" i="13"/>
  <c r="M3782" i="13" s="1"/>
  <c r="O3773" i="13"/>
  <c r="L3769" i="13"/>
  <c r="M3769" i="13" s="1"/>
  <c r="O3760" i="13"/>
  <c r="L3756" i="13"/>
  <c r="M3756" i="13" s="1"/>
  <c r="O3747" i="13"/>
  <c r="O3738" i="13"/>
  <c r="L3734" i="13"/>
  <c r="M3734" i="13" s="1"/>
  <c r="O3725" i="13"/>
  <c r="L3721" i="13"/>
  <c r="M3721" i="13" s="1"/>
  <c r="O3712" i="13"/>
  <c r="L3708" i="13"/>
  <c r="M3708" i="13" s="1"/>
  <c r="O3699" i="13"/>
  <c r="O3690" i="13"/>
  <c r="L3686" i="13"/>
  <c r="M3686" i="13" s="1"/>
  <c r="O3677" i="13"/>
  <c r="L3673" i="13"/>
  <c r="M3673" i="13" s="1"/>
  <c r="O3664" i="13"/>
  <c r="L3660" i="13"/>
  <c r="M3660" i="13" s="1"/>
  <c r="O3651" i="13"/>
  <c r="O3642" i="13"/>
  <c r="L3638" i="13"/>
  <c r="M3638" i="13" s="1"/>
  <c r="O3629" i="13"/>
  <c r="L3625" i="13"/>
  <c r="M3625" i="13" s="1"/>
  <c r="O3616" i="13"/>
  <c r="L3612" i="13"/>
  <c r="M3612" i="13" s="1"/>
  <c r="O3603" i="13"/>
  <c r="O3594" i="13"/>
  <c r="L3590" i="13"/>
  <c r="M3590" i="13" s="1"/>
  <c r="O3581" i="13"/>
  <c r="L3577" i="13"/>
  <c r="M3577" i="13" s="1"/>
  <c r="O3568" i="13"/>
  <c r="L3564" i="13"/>
  <c r="M3564" i="13" s="1"/>
  <c r="O3555" i="13"/>
  <c r="O3546" i="13"/>
  <c r="L3542" i="13"/>
  <c r="M3542" i="13" s="1"/>
  <c r="O3533" i="13"/>
  <c r="L3529" i="13"/>
  <c r="M3529" i="13" s="1"/>
  <c r="O3520" i="13"/>
  <c r="L3516" i="13"/>
  <c r="M3516" i="13" s="1"/>
  <c r="O3507" i="13"/>
  <c r="O3498" i="13"/>
  <c r="L3494" i="13"/>
  <c r="M3494" i="13" s="1"/>
  <c r="O3485" i="13"/>
  <c r="L3481" i="13"/>
  <c r="M3481" i="13" s="1"/>
  <c r="O3472" i="13"/>
  <c r="L3468" i="13"/>
  <c r="M3468" i="13" s="1"/>
  <c r="O3459" i="13"/>
  <c r="O3450" i="13"/>
  <c r="L3446" i="13"/>
  <c r="M3446" i="13" s="1"/>
  <c r="L3442" i="13"/>
  <c r="M3442" i="13" s="1"/>
  <c r="L3438" i="13"/>
  <c r="M3438" i="13" s="1"/>
  <c r="L3434" i="13"/>
  <c r="M3434" i="13" s="1"/>
  <c r="L3430" i="13"/>
  <c r="M3430" i="13" s="1"/>
  <c r="L3426" i="13"/>
  <c r="M3426" i="13" s="1"/>
  <c r="L3422" i="13"/>
  <c r="M3422" i="13" s="1"/>
  <c r="L3418" i="13"/>
  <c r="M3418" i="13" s="1"/>
  <c r="L3414" i="13"/>
  <c r="M3414" i="13" s="1"/>
  <c r="L3410" i="13"/>
  <c r="M3410" i="13" s="1"/>
  <c r="L3406" i="13"/>
  <c r="M3406" i="13" s="1"/>
  <c r="L3402" i="13"/>
  <c r="M3402" i="13" s="1"/>
  <c r="L3398" i="13"/>
  <c r="M3398" i="13" s="1"/>
  <c r="L3394" i="13"/>
  <c r="M3394" i="13" s="1"/>
  <c r="L3390" i="13"/>
  <c r="M3390" i="13" s="1"/>
  <c r="L3386" i="13"/>
  <c r="M3386" i="13" s="1"/>
  <c r="L3382" i="13"/>
  <c r="M3382" i="13" s="1"/>
  <c r="L3378" i="13"/>
  <c r="M3378" i="13" s="1"/>
  <c r="L3374" i="13"/>
  <c r="M3374" i="13" s="1"/>
  <c r="L3370" i="13"/>
  <c r="M3370" i="13" s="1"/>
  <c r="L3366" i="13"/>
  <c r="M3366" i="13" s="1"/>
  <c r="L3362" i="13"/>
  <c r="M3362" i="13" s="1"/>
  <c r="L3358" i="13"/>
  <c r="M3358" i="13" s="1"/>
  <c r="L3354" i="13"/>
  <c r="M3354" i="13" s="1"/>
  <c r="L3350" i="13"/>
  <c r="M3350" i="13" s="1"/>
  <c r="L3346" i="13"/>
  <c r="M3346" i="13" s="1"/>
  <c r="L3342" i="13"/>
  <c r="M3342" i="13" s="1"/>
  <c r="L3338" i="13"/>
  <c r="M3338" i="13" s="1"/>
  <c r="L3334" i="13"/>
  <c r="M3334" i="13" s="1"/>
  <c r="L3330" i="13"/>
  <c r="M3330" i="13" s="1"/>
  <c r="L3326" i="13"/>
  <c r="M3326" i="13" s="1"/>
  <c r="L3322" i="13"/>
  <c r="M3322" i="13" s="1"/>
  <c r="L3318" i="13"/>
  <c r="M3318" i="13" s="1"/>
  <c r="L3314" i="13"/>
  <c r="M3314" i="13" s="1"/>
  <c r="L3310" i="13"/>
  <c r="M3310" i="13" s="1"/>
  <c r="L3306" i="13"/>
  <c r="M3306" i="13" s="1"/>
  <c r="L3302" i="13"/>
  <c r="M3302" i="13" s="1"/>
  <c r="L3298" i="13"/>
  <c r="M3298" i="13" s="1"/>
  <c r="L3294" i="13"/>
  <c r="M3294" i="13" s="1"/>
  <c r="L3290" i="13"/>
  <c r="M3290" i="13" s="1"/>
  <c r="L3286" i="13"/>
  <c r="M3286" i="13" s="1"/>
  <c r="L3282" i="13"/>
  <c r="M3282" i="13" s="1"/>
  <c r="L3278" i="13"/>
  <c r="M3278" i="13" s="1"/>
  <c r="L3274" i="13"/>
  <c r="M3274" i="13" s="1"/>
  <c r="L3270" i="13"/>
  <c r="M3270" i="13" s="1"/>
  <c r="L3266" i="13"/>
  <c r="M3266" i="13" s="1"/>
  <c r="L3262" i="13"/>
  <c r="M3262" i="13" s="1"/>
  <c r="L3258" i="13"/>
  <c r="M3258" i="13" s="1"/>
  <c r="L3254" i="13"/>
  <c r="M3254" i="13" s="1"/>
  <c r="L3250" i="13"/>
  <c r="M3250" i="13" s="1"/>
  <c r="L3246" i="13"/>
  <c r="M3246" i="13" s="1"/>
  <c r="L3242" i="13"/>
  <c r="M3242" i="13" s="1"/>
  <c r="L3238" i="13"/>
  <c r="M3238" i="13" s="1"/>
  <c r="L3234" i="13"/>
  <c r="M3234" i="13" s="1"/>
  <c r="L3230" i="13"/>
  <c r="M3230" i="13" s="1"/>
  <c r="L3226" i="13"/>
  <c r="M3226" i="13" s="1"/>
  <c r="L3222" i="13"/>
  <c r="M3222" i="13" s="1"/>
  <c r="L3218" i="13"/>
  <c r="M3218" i="13" s="1"/>
  <c r="L3214" i="13"/>
  <c r="M3214" i="13" s="1"/>
  <c r="L3210" i="13"/>
  <c r="M3210" i="13" s="1"/>
  <c r="L3206" i="13"/>
  <c r="M3206" i="13" s="1"/>
  <c r="L3202" i="13"/>
  <c r="M3202" i="13" s="1"/>
  <c r="L3198" i="13"/>
  <c r="M3198" i="13" s="1"/>
  <c r="L3194" i="13"/>
  <c r="M3194" i="13" s="1"/>
  <c r="L3190" i="13"/>
  <c r="M3190" i="13" s="1"/>
  <c r="L3186" i="13"/>
  <c r="M3186" i="13" s="1"/>
  <c r="L3182" i="13"/>
  <c r="M3182" i="13" s="1"/>
  <c r="L3178" i="13"/>
  <c r="M3178" i="13" s="1"/>
  <c r="L3174" i="13"/>
  <c r="M3174" i="13" s="1"/>
  <c r="L3170" i="13"/>
  <c r="M3170" i="13" s="1"/>
  <c r="L3166" i="13"/>
  <c r="M3166" i="13" s="1"/>
  <c r="L3162" i="13"/>
  <c r="M3162" i="13" s="1"/>
  <c r="L3158" i="13"/>
  <c r="M3158" i="13" s="1"/>
  <c r="L3154" i="13"/>
  <c r="M3154" i="13" s="1"/>
  <c r="L3150" i="13"/>
  <c r="M3150" i="13" s="1"/>
  <c r="L3146" i="13"/>
  <c r="M3146" i="13" s="1"/>
  <c r="L3142" i="13"/>
  <c r="M3142" i="13" s="1"/>
  <c r="L3138" i="13"/>
  <c r="M3138" i="13" s="1"/>
  <c r="L3134" i="13"/>
  <c r="M3134" i="13" s="1"/>
  <c r="L3130" i="13"/>
  <c r="M3130" i="13" s="1"/>
  <c r="L3126" i="13"/>
  <c r="M3126" i="13" s="1"/>
  <c r="L3122" i="13"/>
  <c r="M3122" i="13" s="1"/>
  <c r="L3118" i="13"/>
  <c r="M3118" i="13" s="1"/>
  <c r="L3114" i="13"/>
  <c r="M3114" i="13" s="1"/>
  <c r="L3110" i="13"/>
  <c r="M3110" i="13" s="1"/>
  <c r="L3106" i="13"/>
  <c r="M3106" i="13" s="1"/>
  <c r="L3102" i="13"/>
  <c r="M3102" i="13" s="1"/>
  <c r="L3098" i="13"/>
  <c r="M3098" i="13" s="1"/>
  <c r="L3094" i="13"/>
  <c r="M3094" i="13" s="1"/>
  <c r="L3090" i="13"/>
  <c r="M3090" i="13" s="1"/>
  <c r="L3086" i="13"/>
  <c r="M3086" i="13" s="1"/>
  <c r="L3082" i="13"/>
  <c r="M3082" i="13" s="1"/>
  <c r="L3078" i="13"/>
  <c r="M3078" i="13" s="1"/>
  <c r="L3074" i="13"/>
  <c r="M3074" i="13" s="1"/>
  <c r="L3070" i="13"/>
  <c r="M3070" i="13" s="1"/>
  <c r="L3066" i="13"/>
  <c r="M3066" i="13" s="1"/>
  <c r="L3062" i="13"/>
  <c r="M3062" i="13" s="1"/>
  <c r="L3058" i="13"/>
  <c r="M3058" i="13" s="1"/>
  <c r="L3054" i="13"/>
  <c r="M3054" i="13" s="1"/>
  <c r="L3050" i="13"/>
  <c r="M3050" i="13" s="1"/>
  <c r="L3046" i="13"/>
  <c r="M3046" i="13" s="1"/>
  <c r="L3042" i="13"/>
  <c r="M3042" i="13" s="1"/>
  <c r="L3038" i="13"/>
  <c r="M3038" i="13" s="1"/>
  <c r="L3034" i="13"/>
  <c r="M3034" i="13" s="1"/>
  <c r="L3030" i="13"/>
  <c r="M3030" i="13" s="1"/>
  <c r="L3026" i="13"/>
  <c r="M3026" i="13" s="1"/>
  <c r="L3022" i="13"/>
  <c r="M3022" i="13" s="1"/>
  <c r="L3904" i="13"/>
  <c r="M3904" i="13" s="1"/>
  <c r="L3866" i="13"/>
  <c r="M3866" i="13" s="1"/>
  <c r="L3858" i="13"/>
  <c r="M3858" i="13" s="1"/>
  <c r="O3841" i="13"/>
  <c r="L3824" i="13"/>
  <c r="M3824" i="13" s="1"/>
  <c r="L3809" i="13"/>
  <c r="M3809" i="13" s="1"/>
  <c r="O3780" i="13"/>
  <c r="L3773" i="13"/>
  <c r="M3773" i="13" s="1"/>
  <c r="O3759" i="13"/>
  <c r="O3745" i="13"/>
  <c r="L3738" i="13"/>
  <c r="M3738" i="13" s="1"/>
  <c r="O3703" i="13"/>
  <c r="O3676" i="13"/>
  <c r="O3662" i="13"/>
  <c r="O3641" i="13"/>
  <c r="L3628" i="13"/>
  <c r="M3628" i="13" s="1"/>
  <c r="O3620" i="13"/>
  <c r="O3606" i="13"/>
  <c r="L3593" i="13"/>
  <c r="M3593" i="13" s="1"/>
  <c r="O3585" i="13"/>
  <c r="L3572" i="13"/>
  <c r="M3572" i="13" s="1"/>
  <c r="L3554" i="13"/>
  <c r="M3554" i="13" s="1"/>
  <c r="O3549" i="13"/>
  <c r="L3530" i="13"/>
  <c r="M3530" i="13" s="1"/>
  <c r="L3520" i="13"/>
  <c r="M3520" i="13" s="1"/>
  <c r="L3510" i="13"/>
  <c r="M3510" i="13" s="1"/>
  <c r="O3505" i="13"/>
  <c r="L3496" i="13"/>
  <c r="M3496" i="13" s="1"/>
  <c r="L3486" i="13"/>
  <c r="M3486" i="13" s="1"/>
  <c r="L3476" i="13"/>
  <c r="M3476" i="13" s="1"/>
  <c r="O3471" i="13"/>
  <c r="L3466" i="13"/>
  <c r="M3466" i="13" s="1"/>
  <c r="O3461" i="13"/>
  <c r="L3452" i="13"/>
  <c r="M3452" i="13" s="1"/>
  <c r="O3447" i="13"/>
  <c r="L3437" i="13"/>
  <c r="M3437" i="13" s="1"/>
  <c r="O3432" i="13"/>
  <c r="L3423" i="13"/>
  <c r="M3423" i="13" s="1"/>
  <c r="L3413" i="13"/>
  <c r="M3413" i="13" s="1"/>
  <c r="O3408" i="13"/>
  <c r="L3399" i="13"/>
  <c r="M3399" i="13" s="1"/>
  <c r="L3389" i="13"/>
  <c r="M3389" i="13" s="1"/>
  <c r="O3384" i="13"/>
  <c r="L3375" i="13"/>
  <c r="M3375" i="13" s="1"/>
  <c r="L3365" i="13"/>
  <c r="M3365" i="13" s="1"/>
  <c r="O3360" i="13"/>
  <c r="L3351" i="13"/>
  <c r="M3351" i="13" s="1"/>
  <c r="L3341" i="13"/>
  <c r="M3341" i="13" s="1"/>
  <c r="O3336" i="13"/>
  <c r="L3327" i="13"/>
  <c r="M3327" i="13" s="1"/>
  <c r="L3317" i="13"/>
  <c r="M3317" i="13" s="1"/>
  <c r="O3312" i="13"/>
  <c r="L3303" i="13"/>
  <c r="M3303" i="13" s="1"/>
  <c r="L3293" i="13"/>
  <c r="M3293" i="13" s="1"/>
  <c r="O3288" i="13"/>
  <c r="L3279" i="13"/>
  <c r="M3279" i="13" s="1"/>
  <c r="L3269" i="13"/>
  <c r="M3269" i="13" s="1"/>
  <c r="O3264" i="13"/>
  <c r="L3255" i="13"/>
  <c r="M3255" i="13" s="1"/>
  <c r="L3245" i="13"/>
  <c r="M3245" i="13" s="1"/>
  <c r="O3240" i="13"/>
  <c r="L3231" i="13"/>
  <c r="M3231" i="13" s="1"/>
  <c r="L3221" i="13"/>
  <c r="M3221" i="13" s="1"/>
  <c r="O3216" i="13"/>
  <c r="L3894" i="13"/>
  <c r="M3894" i="13" s="1"/>
  <c r="L3841" i="13"/>
  <c r="M3841" i="13" s="1"/>
  <c r="O3793" i="13"/>
  <c r="L3786" i="13"/>
  <c r="M3786" i="13" s="1"/>
  <c r="O3751" i="13"/>
  <c r="O3724" i="13"/>
  <c r="O3710" i="13"/>
  <c r="O3689" i="13"/>
  <c r="L3676" i="13"/>
  <c r="M3676" i="13" s="1"/>
  <c r="O3668" i="13"/>
  <c r="O3654" i="13"/>
  <c r="L3641" i="13"/>
  <c r="M3641" i="13" s="1"/>
  <c r="O3633" i="13"/>
  <c r="L3620" i="13"/>
  <c r="M3620" i="13" s="1"/>
  <c r="L3606" i="13"/>
  <c r="M3606" i="13" s="1"/>
  <c r="O3598" i="13"/>
  <c r="L3585" i="13"/>
  <c r="M3585" i="13" s="1"/>
  <c r="O3558" i="13"/>
  <c r="L3549" i="13"/>
  <c r="M3549" i="13" s="1"/>
  <c r="O3544" i="13"/>
  <c r="O3539" i="13"/>
  <c r="O3534" i="13"/>
  <c r="O3524" i="13"/>
  <c r="O3514" i="13"/>
  <c r="L3505" i="13"/>
  <c r="M3505" i="13" s="1"/>
  <c r="O3500" i="13"/>
  <c r="O3490" i="13"/>
  <c r="O3480" i="13"/>
  <c r="L3461" i="13"/>
  <c r="M3461" i="13" s="1"/>
  <c r="O3456" i="13"/>
  <c r="O3441" i="13"/>
  <c r="L3432" i="13"/>
  <c r="M3432" i="13" s="1"/>
  <c r="O3427" i="13"/>
  <c r="O3417" i="13"/>
  <c r="L3408" i="13"/>
  <c r="M3408" i="13" s="1"/>
  <c r="O3403" i="13"/>
  <c r="O3393" i="13"/>
  <c r="L3384" i="13"/>
  <c r="M3384" i="13" s="1"/>
  <c r="O3379" i="13"/>
  <c r="O3369" i="13"/>
  <c r="L3360" i="13"/>
  <c r="M3360" i="13" s="1"/>
  <c r="O3355" i="13"/>
  <c r="O3345" i="13"/>
  <c r="L3336" i="13"/>
  <c r="M3336" i="13" s="1"/>
  <c r="O3331" i="13"/>
  <c r="O3321" i="13"/>
  <c r="L3312" i="13"/>
  <c r="M3312" i="13" s="1"/>
  <c r="O3307" i="13"/>
  <c r="O3297" i="13"/>
  <c r="L3288" i="13"/>
  <c r="M3288" i="13" s="1"/>
  <c r="O3283" i="13"/>
  <c r="O3273" i="13"/>
  <c r="L3264" i="13"/>
  <c r="M3264" i="13" s="1"/>
  <c r="O3259" i="13"/>
  <c r="O3249" i="13"/>
  <c r="L3240" i="13"/>
  <c r="M3240" i="13" s="1"/>
  <c r="O3235" i="13"/>
  <c r="O3225" i="13"/>
  <c r="L3216" i="13"/>
  <c r="M3216" i="13" s="1"/>
  <c r="O3211" i="13"/>
  <c r="O3201" i="13"/>
  <c r="L3192" i="13"/>
  <c r="M3192" i="13" s="1"/>
  <c r="O3187" i="13"/>
  <c r="O3177" i="13"/>
  <c r="L3168" i="13"/>
  <c r="M3168" i="13" s="1"/>
  <c r="O3163" i="13"/>
  <c r="O3153" i="13"/>
  <c r="L3144" i="13"/>
  <c r="M3144" i="13" s="1"/>
  <c r="O3139" i="13"/>
  <c r="O3129" i="13"/>
  <c r="L3120" i="13"/>
  <c r="M3120" i="13" s="1"/>
  <c r="O3115" i="13"/>
  <c r="O3105" i="13"/>
  <c r="L3096" i="13"/>
  <c r="M3096" i="13" s="1"/>
  <c r="O3091" i="13"/>
  <c r="O3081" i="13"/>
  <c r="L3072" i="13"/>
  <c r="M3072" i="13" s="1"/>
  <c r="O3067" i="13"/>
  <c r="O3057" i="13"/>
  <c r="L3048" i="13"/>
  <c r="M3048" i="13" s="1"/>
  <c r="O3043" i="13"/>
  <c r="O3033" i="13"/>
  <c r="L3024" i="13"/>
  <c r="M3024" i="13" s="1"/>
  <c r="O3865" i="13"/>
  <c r="L3848" i="13"/>
  <c r="M3848" i="13" s="1"/>
  <c r="L3808" i="13"/>
  <c r="M3808" i="13" s="1"/>
  <c r="O3799" i="13"/>
  <c r="O3772" i="13"/>
  <c r="O3758" i="13"/>
  <c r="O3737" i="13"/>
  <c r="L3724" i="13"/>
  <c r="M3724" i="13" s="1"/>
  <c r="O3716" i="13"/>
  <c r="O3702" i="13"/>
  <c r="L3689" i="13"/>
  <c r="M3689" i="13" s="1"/>
  <c r="O3681" i="13"/>
  <c r="L3668" i="13"/>
  <c r="M3668" i="13" s="1"/>
  <c r="L3654" i="13"/>
  <c r="M3654" i="13" s="1"/>
  <c r="O3646" i="13"/>
  <c r="L3633" i="13"/>
  <c r="M3633" i="13" s="1"/>
  <c r="L3598" i="13"/>
  <c r="M3598" i="13" s="1"/>
  <c r="O3571" i="13"/>
  <c r="O3563" i="13"/>
  <c r="L3558" i="13"/>
  <c r="M3558" i="13" s="1"/>
  <c r="O3553" i="13"/>
  <c r="L3544" i="13"/>
  <c r="M3544" i="13" s="1"/>
  <c r="L3534" i="13"/>
  <c r="M3534" i="13" s="1"/>
  <c r="L3524" i="13"/>
  <c r="M3524" i="13" s="1"/>
  <c r="O3519" i="13"/>
  <c r="L3514" i="13"/>
  <c r="M3514" i="13" s="1"/>
  <c r="O3509" i="13"/>
  <c r="L3500" i="13"/>
  <c r="M3500" i="13" s="1"/>
  <c r="O3495" i="13"/>
  <c r="L3485" i="13"/>
  <c r="M3485" i="13" s="1"/>
  <c r="L3480" i="13"/>
  <c r="M3480" i="13" s="1"/>
  <c r="O3475" i="13"/>
  <c r="O3470" i="13"/>
  <c r="O3465" i="13"/>
  <c r="L3456" i="13"/>
  <c r="M3456" i="13" s="1"/>
  <c r="O3451" i="13"/>
  <c r="L3441" i="13"/>
  <c r="M3441" i="13" s="1"/>
  <c r="O3436" i="13"/>
  <c r="L3427" i="13"/>
  <c r="M3427" i="13" s="1"/>
  <c r="L3417" i="13"/>
  <c r="M3417" i="13" s="1"/>
  <c r="O3412" i="13"/>
  <c r="L3403" i="13"/>
  <c r="M3403" i="13" s="1"/>
  <c r="L3393" i="13"/>
  <c r="M3393" i="13" s="1"/>
  <c r="O3388" i="13"/>
  <c r="L3379" i="13"/>
  <c r="M3379" i="13" s="1"/>
  <c r="L3369" i="13"/>
  <c r="M3369" i="13" s="1"/>
  <c r="O3364" i="13"/>
  <c r="L3355" i="13"/>
  <c r="M3355" i="13" s="1"/>
  <c r="L3345" i="13"/>
  <c r="M3345" i="13" s="1"/>
  <c r="O3340" i="13"/>
  <c r="L3331" i="13"/>
  <c r="M3331" i="13" s="1"/>
  <c r="L3321" i="13"/>
  <c r="M3321" i="13" s="1"/>
  <c r="O3316" i="13"/>
  <c r="L3307" i="13"/>
  <c r="M3307" i="13" s="1"/>
  <c r="L3297" i="13"/>
  <c r="M3297" i="13" s="1"/>
  <c r="O3292" i="13"/>
  <c r="L3283" i="13"/>
  <c r="M3283" i="13" s="1"/>
  <c r="L3273" i="13"/>
  <c r="M3273" i="13" s="1"/>
  <c r="O3268" i="13"/>
  <c r="L3259" i="13"/>
  <c r="M3259" i="13" s="1"/>
  <c r="L3249" i="13"/>
  <c r="M3249" i="13" s="1"/>
  <c r="O3244" i="13"/>
  <c r="L3235" i="13"/>
  <c r="M3235" i="13" s="1"/>
  <c r="L3225" i="13"/>
  <c r="M3225" i="13" s="1"/>
  <c r="O3220" i="13"/>
  <c r="L3211" i="13"/>
  <c r="M3211" i="13" s="1"/>
  <c r="L3201" i="13"/>
  <c r="M3201" i="13" s="1"/>
  <c r="O3196" i="13"/>
  <c r="L3187" i="13"/>
  <c r="M3187" i="13" s="1"/>
  <c r="L3177" i="13"/>
  <c r="M3177" i="13" s="1"/>
  <c r="O3172" i="13"/>
  <c r="L3163" i="13"/>
  <c r="M3163" i="13" s="1"/>
  <c r="L3153" i="13"/>
  <c r="M3153" i="13" s="1"/>
  <c r="O3148" i="13"/>
  <c r="L3139" i="13"/>
  <c r="M3139" i="13" s="1"/>
  <c r="L3129" i="13"/>
  <c r="M3129" i="13" s="1"/>
  <c r="O3124" i="13"/>
  <c r="L3115" i="13"/>
  <c r="M3115" i="13" s="1"/>
  <c r="L3105" i="13"/>
  <c r="M3105" i="13" s="1"/>
  <c r="O3100" i="13"/>
  <c r="L3091" i="13"/>
  <c r="M3091" i="13" s="1"/>
  <c r="L3081" i="13"/>
  <c r="M3081" i="13" s="1"/>
  <c r="O3076" i="13"/>
  <c r="L3067" i="13"/>
  <c r="M3067" i="13" s="1"/>
  <c r="L3057" i="13"/>
  <c r="M3057" i="13" s="1"/>
  <c r="O3052" i="13"/>
  <c r="L3043" i="13"/>
  <c r="M3043" i="13" s="1"/>
  <c r="L3033" i="13"/>
  <c r="M3033" i="13" s="1"/>
  <c r="O3028" i="13"/>
  <c r="L3902" i="13"/>
  <c r="M3902" i="13" s="1"/>
  <c r="L3865" i="13"/>
  <c r="M3865" i="13" s="1"/>
  <c r="L3830" i="13"/>
  <c r="M3830" i="13" s="1"/>
  <c r="O3822" i="13"/>
  <c r="L3814" i="13"/>
  <c r="M3814" i="13" s="1"/>
  <c r="O3785" i="13"/>
  <c r="L3772" i="13"/>
  <c r="M3772" i="13" s="1"/>
  <c r="O3764" i="13"/>
  <c r="O3750" i="13"/>
  <c r="L3737" i="13"/>
  <c r="M3737" i="13" s="1"/>
  <c r="O3729" i="13"/>
  <c r="L3716" i="13"/>
  <c r="M3716" i="13" s="1"/>
  <c r="L3702" i="13"/>
  <c r="M3702" i="13" s="1"/>
  <c r="O3694" i="13"/>
  <c r="L3681" i="13"/>
  <c r="M3681" i="13" s="1"/>
  <c r="L3646" i="13"/>
  <c r="M3646" i="13" s="1"/>
  <c r="O3619" i="13"/>
  <c r="O3611" i="13"/>
  <c r="O3584" i="13"/>
  <c r="L3553" i="13"/>
  <c r="M3553" i="13" s="1"/>
  <c r="O3548" i="13"/>
  <c r="O3538" i="13"/>
  <c r="O3528" i="13"/>
  <c r="L3509" i="13"/>
  <c r="M3509" i="13" s="1"/>
  <c r="O3504" i="13"/>
  <c r="O3489" i="13"/>
  <c r="L3470" i="13"/>
  <c r="M3470" i="13" s="1"/>
  <c r="L3465" i="13"/>
  <c r="M3465" i="13" s="1"/>
  <c r="O3460" i="13"/>
  <c r="O3445" i="13"/>
  <c r="L3436" i="13"/>
  <c r="M3436" i="13" s="1"/>
  <c r="O3431" i="13"/>
  <c r="O3421" i="13"/>
  <c r="L3412" i="13"/>
  <c r="M3412" i="13" s="1"/>
  <c r="O3407" i="13"/>
  <c r="O3397" i="13"/>
  <c r="L3388" i="13"/>
  <c r="M3388" i="13" s="1"/>
  <c r="O3383" i="13"/>
  <c r="O3373" i="13"/>
  <c r="L3364" i="13"/>
  <c r="M3364" i="13" s="1"/>
  <c r="O3359" i="13"/>
  <c r="O3349" i="13"/>
  <c r="L3340" i="13"/>
  <c r="M3340" i="13" s="1"/>
  <c r="O3335" i="13"/>
  <c r="O3325" i="13"/>
  <c r="L3316" i="13"/>
  <c r="M3316" i="13" s="1"/>
  <c r="O3311" i="13"/>
  <c r="O3301" i="13"/>
  <c r="L3292" i="13"/>
  <c r="M3292" i="13" s="1"/>
  <c r="O3287" i="13"/>
  <c r="O3277" i="13"/>
  <c r="L3268" i="13"/>
  <c r="M3268" i="13" s="1"/>
  <c r="O3263" i="13"/>
  <c r="O3253" i="13"/>
  <c r="L3244" i="13"/>
  <c r="M3244" i="13" s="1"/>
  <c r="L3944" i="13"/>
  <c r="M3944" i="13" s="1"/>
  <c r="O3922" i="13"/>
  <c r="L3872" i="13"/>
  <c r="M3872" i="13" s="1"/>
  <c r="O3798" i="13"/>
  <c r="L3785" i="13"/>
  <c r="M3785" i="13" s="1"/>
  <c r="O3777" i="13"/>
  <c r="L3764" i="13"/>
  <c r="M3764" i="13" s="1"/>
  <c r="L3750" i="13"/>
  <c r="M3750" i="13" s="1"/>
  <c r="O3742" i="13"/>
  <c r="L3729" i="13"/>
  <c r="M3729" i="13" s="1"/>
  <c r="L3694" i="13"/>
  <c r="M3694" i="13" s="1"/>
  <c r="O3667" i="13"/>
  <c r="O3659" i="13"/>
  <c r="O3632" i="13"/>
  <c r="O3597" i="13"/>
  <c r="L3584" i="13"/>
  <c r="M3584" i="13" s="1"/>
  <c r="O3576" i="13"/>
  <c r="O3562" i="13"/>
  <c r="O3557" i="13"/>
  <c r="L3548" i="13"/>
  <c r="M3548" i="13" s="1"/>
  <c r="O3543" i="13"/>
  <c r="L3533" i="13"/>
  <c r="M3533" i="13" s="1"/>
  <c r="L3528" i="13"/>
  <c r="M3528" i="13" s="1"/>
  <c r="O3523" i="13"/>
  <c r="O3518" i="13"/>
  <c r="O3513" i="13"/>
  <c r="L3504" i="13"/>
  <c r="M3504" i="13" s="1"/>
  <c r="O3499" i="13"/>
  <c r="L3489" i="13"/>
  <c r="M3489" i="13" s="1"/>
  <c r="O3484" i="13"/>
  <c r="O3479" i="13"/>
  <c r="O3474" i="13"/>
  <c r="L3460" i="13"/>
  <c r="M3460" i="13" s="1"/>
  <c r="L3450" i="13"/>
  <c r="M3450" i="13" s="1"/>
  <c r="L3445" i="13"/>
  <c r="M3445" i="13" s="1"/>
  <c r="O3440" i="13"/>
  <c r="L3431" i="13"/>
  <c r="M3431" i="13" s="1"/>
  <c r="L3421" i="13"/>
  <c r="M3421" i="13" s="1"/>
  <c r="O3416" i="13"/>
  <c r="L3407" i="13"/>
  <c r="M3407" i="13" s="1"/>
  <c r="L3397" i="13"/>
  <c r="M3397" i="13" s="1"/>
  <c r="O3392" i="13"/>
  <c r="L3383" i="13"/>
  <c r="M3383" i="13" s="1"/>
  <c r="L3373" i="13"/>
  <c r="M3373" i="13" s="1"/>
  <c r="O3368" i="13"/>
  <c r="L3359" i="13"/>
  <c r="M3359" i="13" s="1"/>
  <c r="L3349" i="13"/>
  <c r="M3349" i="13" s="1"/>
  <c r="O3344" i="13"/>
  <c r="L3335" i="13"/>
  <c r="M3335" i="13" s="1"/>
  <c r="L3325" i="13"/>
  <c r="M3325" i="13" s="1"/>
  <c r="O3320" i="13"/>
  <c r="L3311" i="13"/>
  <c r="M3311" i="13" s="1"/>
  <c r="L3301" i="13"/>
  <c r="M3301" i="13" s="1"/>
  <c r="O3296" i="13"/>
  <c r="L3287" i="13"/>
  <c r="M3287" i="13" s="1"/>
  <c r="L3277" i="13"/>
  <c r="M3277" i="13" s="1"/>
  <c r="O3272" i="13"/>
  <c r="L3263" i="13"/>
  <c r="M3263" i="13" s="1"/>
  <c r="L3253" i="13"/>
  <c r="M3253" i="13" s="1"/>
  <c r="O3248" i="13"/>
  <c r="L3239" i="13"/>
  <c r="M3239" i="13" s="1"/>
  <c r="L3229" i="13"/>
  <c r="M3229" i="13" s="1"/>
  <c r="O3224" i="13"/>
  <c r="L3215" i="13"/>
  <c r="M3215" i="13" s="1"/>
  <c r="L3931" i="13"/>
  <c r="M3931" i="13" s="1"/>
  <c r="L3880" i="13"/>
  <c r="M3880" i="13" s="1"/>
  <c r="L3829" i="13"/>
  <c r="M3829" i="13" s="1"/>
  <c r="L3813" i="13"/>
  <c r="M3813" i="13" s="1"/>
  <c r="L3790" i="13"/>
  <c r="M3790" i="13" s="1"/>
  <c r="O3763" i="13"/>
  <c r="O3755" i="13"/>
  <c r="O3728" i="13"/>
  <c r="O3693" i="13"/>
  <c r="L3680" i="13"/>
  <c r="M3680" i="13" s="1"/>
  <c r="O3672" i="13"/>
  <c r="O3658" i="13"/>
  <c r="L3645" i="13"/>
  <c r="M3645" i="13" s="1"/>
  <c r="O3637" i="13"/>
  <c r="L3624" i="13"/>
  <c r="M3624" i="13" s="1"/>
  <c r="L3610" i="13"/>
  <c r="M3610" i="13" s="1"/>
  <c r="O3602" i="13"/>
  <c r="L3589" i="13"/>
  <c r="M3589" i="13" s="1"/>
  <c r="L3568" i="13"/>
  <c r="M3568" i="13" s="1"/>
  <c r="L3552" i="13"/>
  <c r="M3552" i="13" s="1"/>
  <c r="O3547" i="13"/>
  <c r="L3537" i="13"/>
  <c r="M3537" i="13" s="1"/>
  <c r="O3532" i="13"/>
  <c r="O3527" i="13"/>
  <c r="O3522" i="13"/>
  <c r="L3508" i="13"/>
  <c r="M3508" i="13" s="1"/>
  <c r="L3498" i="13"/>
  <c r="M3498" i="13" s="1"/>
  <c r="L3493" i="13"/>
  <c r="M3493" i="13" s="1"/>
  <c r="O3488" i="13"/>
  <c r="O3478" i="13"/>
  <c r="L3469" i="13"/>
  <c r="M3469" i="13" s="1"/>
  <c r="L3454" i="13"/>
  <c r="M3454" i="13" s="1"/>
  <c r="O3449" i="13"/>
  <c r="O3444" i="13"/>
  <c r="L3435" i="13"/>
  <c r="M3435" i="13" s="1"/>
  <c r="L3425" i="13"/>
  <c r="M3425" i="13" s="1"/>
  <c r="O3420" i="13"/>
  <c r="L3888" i="13"/>
  <c r="M3888" i="13" s="1"/>
  <c r="L3853" i="13"/>
  <c r="M3853" i="13" s="1"/>
  <c r="O3818" i="13"/>
  <c r="O3789" i="13"/>
  <c r="L3776" i="13"/>
  <c r="M3776" i="13" s="1"/>
  <c r="O3768" i="13"/>
  <c r="O3754" i="13"/>
  <c r="L3741" i="13"/>
  <c r="M3741" i="13" s="1"/>
  <c r="O3733" i="13"/>
  <c r="L3720" i="13"/>
  <c r="M3720" i="13" s="1"/>
  <c r="L3706" i="13"/>
  <c r="M3706" i="13" s="1"/>
  <c r="O3698" i="13"/>
  <c r="L3685" i="13"/>
  <c r="M3685" i="13" s="1"/>
  <c r="L3664" i="13"/>
  <c r="M3664" i="13" s="1"/>
  <c r="L3650" i="13"/>
  <c r="M3650" i="13" s="1"/>
  <c r="O3623" i="13"/>
  <c r="O3588" i="13"/>
  <c r="L3581" i="13"/>
  <c r="M3581" i="13" s="1"/>
  <c r="O3567" i="13"/>
  <c r="L3556" i="13"/>
  <c r="M3556" i="13" s="1"/>
  <c r="L3546" i="13"/>
  <c r="M3546" i="13" s="1"/>
  <c r="L3541" i="13"/>
  <c r="M3541" i="13" s="1"/>
  <c r="O3536" i="13"/>
  <c r="O3526" i="13"/>
  <c r="L3517" i="13"/>
  <c r="M3517" i="13" s="1"/>
  <c r="L3502" i="13"/>
  <c r="M3502" i="13" s="1"/>
  <c r="O3497" i="13"/>
  <c r="O3492" i="13"/>
  <c r="L3473" i="13"/>
  <c r="M3473" i="13" s="1"/>
  <c r="L3458" i="13"/>
  <c r="M3458" i="13" s="1"/>
  <c r="O3453" i="13"/>
  <c r="L3439" i="13"/>
  <c r="M3439" i="13" s="1"/>
  <c r="L3429" i="13"/>
  <c r="M3429" i="13" s="1"/>
  <c r="O3424" i="13"/>
  <c r="L3415" i="13"/>
  <c r="M3415" i="13" s="1"/>
  <c r="L3405" i="13"/>
  <c r="M3405" i="13" s="1"/>
  <c r="O3400" i="13"/>
  <c r="L3391" i="13"/>
  <c r="M3391" i="13" s="1"/>
  <c r="L3381" i="13"/>
  <c r="M3381" i="13" s="1"/>
  <c r="O3376" i="13"/>
  <c r="L3367" i="13"/>
  <c r="M3367" i="13" s="1"/>
  <c r="L3357" i="13"/>
  <c r="M3357" i="13" s="1"/>
  <c r="O3352" i="13"/>
  <c r="L3343" i="13"/>
  <c r="M3343" i="13" s="1"/>
  <c r="L3333" i="13"/>
  <c r="M3333" i="13" s="1"/>
  <c r="O3328" i="13"/>
  <c r="L3319" i="13"/>
  <c r="M3319" i="13" s="1"/>
  <c r="L3309" i="13"/>
  <c r="M3309" i="13" s="1"/>
  <c r="O3304" i="13"/>
  <c r="L3295" i="13"/>
  <c r="M3295" i="13" s="1"/>
  <c r="L3285" i="13"/>
  <c r="M3285" i="13" s="1"/>
  <c r="O3280" i="13"/>
  <c r="L3271" i="13"/>
  <c r="M3271" i="13" s="1"/>
  <c r="L3261" i="13"/>
  <c r="M3261" i="13" s="1"/>
  <c r="O3256" i="13"/>
  <c r="L3247" i="13"/>
  <c r="M3247" i="13" s="1"/>
  <c r="L3237" i="13"/>
  <c r="M3237" i="13" s="1"/>
  <c r="O3232" i="13"/>
  <c r="L3223" i="13"/>
  <c r="M3223" i="13" s="1"/>
  <c r="L3213" i="13"/>
  <c r="M3213" i="13" s="1"/>
  <c r="O3208" i="13"/>
  <c r="L3199" i="13"/>
  <c r="M3199" i="13" s="1"/>
  <c r="L3189" i="13"/>
  <c r="M3189" i="13" s="1"/>
  <c r="O3184" i="13"/>
  <c r="L3175" i="13"/>
  <c r="M3175" i="13" s="1"/>
  <c r="L3165" i="13"/>
  <c r="M3165" i="13" s="1"/>
  <c r="O3160" i="13"/>
  <c r="L3151" i="13"/>
  <c r="M3151" i="13" s="1"/>
  <c r="L3141" i="13"/>
  <c r="M3141" i="13" s="1"/>
  <c r="O3136" i="13"/>
  <c r="L3127" i="13"/>
  <c r="M3127" i="13" s="1"/>
  <c r="L3117" i="13"/>
  <c r="M3117" i="13" s="1"/>
  <c r="O3112" i="13"/>
  <c r="L3103" i="13"/>
  <c r="M3103" i="13" s="1"/>
  <c r="L3093" i="13"/>
  <c r="M3093" i="13" s="1"/>
  <c r="O3088" i="13"/>
  <c r="L3079" i="13"/>
  <c r="M3079" i="13" s="1"/>
  <c r="L3069" i="13"/>
  <c r="M3069" i="13" s="1"/>
  <c r="O3064" i="13"/>
  <c r="L3055" i="13"/>
  <c r="M3055" i="13" s="1"/>
  <c r="L3045" i="13"/>
  <c r="M3045" i="13" s="1"/>
  <c r="L3878" i="13"/>
  <c r="M3878" i="13" s="1"/>
  <c r="L3860" i="13"/>
  <c r="M3860" i="13" s="1"/>
  <c r="L3818" i="13"/>
  <c r="M3818" i="13" s="1"/>
  <c r="O3803" i="13"/>
  <c r="L3789" i="13"/>
  <c r="M3789" i="13" s="1"/>
  <c r="O3781" i="13"/>
  <c r="L3768" i="13"/>
  <c r="M3768" i="13" s="1"/>
  <c r="L3754" i="13"/>
  <c r="M3754" i="13" s="1"/>
  <c r="O3746" i="13"/>
  <c r="L3733" i="13"/>
  <c r="M3733" i="13" s="1"/>
  <c r="L3712" i="13"/>
  <c r="M3712" i="13" s="1"/>
  <c r="L3698" i="13"/>
  <c r="M3698" i="13" s="1"/>
  <c r="O3671" i="13"/>
  <c r="O3636" i="13"/>
  <c r="L3629" i="13"/>
  <c r="M3629" i="13" s="1"/>
  <c r="O3615" i="13"/>
  <c r="O3601" i="13"/>
  <c r="L3594" i="13"/>
  <c r="M3594" i="13" s="1"/>
  <c r="O3560" i="13"/>
  <c r="O3550" i="13"/>
  <c r="L3536" i="13"/>
  <c r="M3536" i="13" s="1"/>
  <c r="O3531" i="13"/>
  <c r="L3526" i="13"/>
  <c r="M3526" i="13" s="1"/>
  <c r="O3521" i="13"/>
  <c r="O3511" i="13"/>
  <c r="O3506" i="13"/>
  <c r="L3497" i="13"/>
  <c r="M3497" i="13" s="1"/>
  <c r="L3492" i="13"/>
  <c r="M3492" i="13" s="1"/>
  <c r="O3487" i="13"/>
  <c r="O3482" i="13"/>
  <c r="O3477" i="13"/>
  <c r="O3467" i="13"/>
  <c r="O3462" i="13"/>
  <c r="L3453" i="13"/>
  <c r="M3453" i="13" s="1"/>
  <c r="O3448" i="13"/>
  <c r="O3443" i="13"/>
  <c r="O3433" i="13"/>
  <c r="L3424" i="13"/>
  <c r="M3424" i="13" s="1"/>
  <c r="O3419" i="13"/>
  <c r="O3409" i="13"/>
  <c r="L3400" i="13"/>
  <c r="M3400" i="13" s="1"/>
  <c r="O3395" i="13"/>
  <c r="O3385" i="13"/>
  <c r="L3376" i="13"/>
  <c r="M3376" i="13" s="1"/>
  <c r="O3371" i="13"/>
  <c r="O3361" i="13"/>
  <c r="L3352" i="13"/>
  <c r="M3352" i="13" s="1"/>
  <c r="O3347" i="13"/>
  <c r="O3337" i="13"/>
  <c r="L3328" i="13"/>
  <c r="M3328" i="13" s="1"/>
  <c r="O3323" i="13"/>
  <c r="O3313" i="13"/>
  <c r="L3304" i="13"/>
  <c r="M3304" i="13" s="1"/>
  <c r="O3299" i="13"/>
  <c r="O3289" i="13"/>
  <c r="L3280" i="13"/>
  <c r="M3280" i="13" s="1"/>
  <c r="O3275" i="13"/>
  <c r="O3265" i="13"/>
  <c r="L3256" i="13"/>
  <c r="M3256" i="13" s="1"/>
  <c r="O3251" i="13"/>
  <c r="O3241" i="13"/>
  <c r="L3232" i="13"/>
  <c r="M3232" i="13" s="1"/>
  <c r="O3227" i="13"/>
  <c r="O3217" i="13"/>
  <c r="L3208" i="13"/>
  <c r="M3208" i="13" s="1"/>
  <c r="O3203" i="13"/>
  <c r="O3193" i="13"/>
  <c r="L3184" i="13"/>
  <c r="M3184" i="13" s="1"/>
  <c r="O3179" i="13"/>
  <c r="O3169" i="13"/>
  <c r="L3160" i="13"/>
  <c r="M3160" i="13" s="1"/>
  <c r="O3155" i="13"/>
  <c r="O3145" i="13"/>
  <c r="L3136" i="13"/>
  <c r="M3136" i="13" s="1"/>
  <c r="O3131" i="13"/>
  <c r="O3121" i="13"/>
  <c r="L3112" i="13"/>
  <c r="M3112" i="13" s="1"/>
  <c r="O3107" i="13"/>
  <c r="O3097" i="13"/>
  <c r="L3088" i="13"/>
  <c r="M3088" i="13" s="1"/>
  <c r="O3083" i="13"/>
  <c r="O3073" i="13"/>
  <c r="L3064" i="13"/>
  <c r="M3064" i="13" s="1"/>
  <c r="O3059" i="13"/>
  <c r="O3049" i="13"/>
  <c r="L3896" i="13"/>
  <c r="M3896" i="13" s="1"/>
  <c r="L3842" i="13"/>
  <c r="M3842" i="13" s="1"/>
  <c r="L3834" i="13"/>
  <c r="M3834" i="13" s="1"/>
  <c r="O3794" i="13"/>
  <c r="L3781" i="13"/>
  <c r="M3781" i="13" s="1"/>
  <c r="L3760" i="13"/>
  <c r="M3760" i="13" s="1"/>
  <c r="L3746" i="13"/>
  <c r="M3746" i="13" s="1"/>
  <c r="O3719" i="13"/>
  <c r="O3684" i="13"/>
  <c r="L3677" i="13"/>
  <c r="M3677" i="13" s="1"/>
  <c r="O3663" i="13"/>
  <c r="O3649" i="13"/>
  <c r="L3642" i="13"/>
  <c r="M3642" i="13" s="1"/>
  <c r="O3607" i="13"/>
  <c r="O3580" i="13"/>
  <c r="O3566" i="13"/>
  <c r="L3550" i="13"/>
  <c r="M3550" i="13" s="1"/>
  <c r="O3545" i="13"/>
  <c r="O3540" i="13"/>
  <c r="L3521" i="13"/>
  <c r="M3521" i="13" s="1"/>
  <c r="L3506" i="13"/>
  <c r="M3506" i="13" s="1"/>
  <c r="O3501" i="13"/>
  <c r="L3886" i="13"/>
  <c r="M3886" i="13" s="1"/>
  <c r="O3817" i="13"/>
  <c r="O3809" i="13"/>
  <c r="L3794" i="13"/>
  <c r="M3794" i="13" s="1"/>
  <c r="O3767" i="13"/>
  <c r="O3732" i="13"/>
  <c r="L3725" i="13"/>
  <c r="M3725" i="13" s="1"/>
  <c r="O3711" i="13"/>
  <c r="O3697" i="13"/>
  <c r="L3690" i="13"/>
  <c r="M3690" i="13" s="1"/>
  <c r="O3655" i="13"/>
  <c r="O3628" i="13"/>
  <c r="O3614" i="13"/>
  <c r="O3593" i="13"/>
  <c r="L3580" i="13"/>
  <c r="M3580" i="13" s="1"/>
  <c r="O3572" i="13"/>
  <c r="O3559" i="13"/>
  <c r="O3554" i="13"/>
  <c r="L3545" i="13"/>
  <c r="M3545" i="13" s="1"/>
  <c r="L3540" i="13"/>
  <c r="M3540" i="13" s="1"/>
  <c r="O3535" i="13"/>
  <c r="O3530" i="13"/>
  <c r="O3525" i="13"/>
  <c r="O3515" i="13"/>
  <c r="L3854" i="13"/>
  <c r="M3854" i="13" s="1"/>
  <c r="O3790" i="13"/>
  <c r="L3597" i="13"/>
  <c r="M3597" i="13" s="1"/>
  <c r="O3556" i="13"/>
  <c r="O3473" i="13"/>
  <c r="O3457" i="13"/>
  <c r="L3449" i="13"/>
  <c r="M3449" i="13" s="1"/>
  <c r="L3433" i="13"/>
  <c r="M3433" i="13" s="1"/>
  <c r="O3425" i="13"/>
  <c r="L3395" i="13"/>
  <c r="M3395" i="13" s="1"/>
  <c r="O3387" i="13"/>
  <c r="L3380" i="13"/>
  <c r="M3380" i="13" s="1"/>
  <c r="O3372" i="13"/>
  <c r="O3365" i="13"/>
  <c r="O3357" i="13"/>
  <c r="O3343" i="13"/>
  <c r="L3299" i="13"/>
  <c r="M3299" i="13" s="1"/>
  <c r="O3291" i="13"/>
  <c r="L3284" i="13"/>
  <c r="M3284" i="13" s="1"/>
  <c r="O3276" i="13"/>
  <c r="O3269" i="13"/>
  <c r="O3261" i="13"/>
  <c r="O3247" i="13"/>
  <c r="L3233" i="13"/>
  <c r="M3233" i="13" s="1"/>
  <c r="O3219" i="13"/>
  <c r="O3212" i="13"/>
  <c r="L3200" i="13"/>
  <c r="M3200" i="13" s="1"/>
  <c r="O3188" i="13"/>
  <c r="L3176" i="13"/>
  <c r="M3176" i="13" s="1"/>
  <c r="O3575" i="13"/>
  <c r="L3488" i="13"/>
  <c r="M3488" i="13" s="1"/>
  <c r="O3464" i="13"/>
  <c r="L3457" i="13"/>
  <c r="M3457" i="13" s="1"/>
  <c r="L3440" i="13"/>
  <c r="M3440" i="13" s="1"/>
  <c r="L3416" i="13"/>
  <c r="M3416" i="13" s="1"/>
  <c r="L3409" i="13"/>
  <c r="M3409" i="13" s="1"/>
  <c r="O3401" i="13"/>
  <c r="L3387" i="13"/>
  <c r="M3387" i="13" s="1"/>
  <c r="L3372" i="13"/>
  <c r="M3372" i="13" s="1"/>
  <c r="L3320" i="13"/>
  <c r="M3320" i="13" s="1"/>
  <c r="L3313" i="13"/>
  <c r="M3313" i="13" s="1"/>
  <c r="O3305" i="13"/>
  <c r="L3291" i="13"/>
  <c r="M3291" i="13" s="1"/>
  <c r="L3276" i="13"/>
  <c r="M3276" i="13" s="1"/>
  <c r="O3239" i="13"/>
  <c r="L3219" i="13"/>
  <c r="M3219" i="13" s="1"/>
  <c r="L3212" i="13"/>
  <c r="M3212" i="13" s="1"/>
  <c r="O3205" i="13"/>
  <c r="L3188" i="13"/>
  <c r="M3188" i="13" s="1"/>
  <c r="O3181" i="13"/>
  <c r="L3164" i="13"/>
  <c r="M3164" i="13" s="1"/>
  <c r="O3157" i="13"/>
  <c r="L3140" i="13"/>
  <c r="M3140" i="13" s="1"/>
  <c r="O3133" i="13"/>
  <c r="L3116" i="13"/>
  <c r="M3116" i="13" s="1"/>
  <c r="O3109" i="13"/>
  <c r="L3092" i="13"/>
  <c r="M3092" i="13" s="1"/>
  <c r="O3085" i="13"/>
  <c r="L3068" i="13"/>
  <c r="M3068" i="13" s="1"/>
  <c r="O3061" i="13"/>
  <c r="L3044" i="13"/>
  <c r="M3044" i="13" s="1"/>
  <c r="L3018" i="13"/>
  <c r="M3018" i="13" s="1"/>
  <c r="L3014" i="13"/>
  <c r="M3014" i="13" s="1"/>
  <c r="L3010" i="13"/>
  <c r="M3010" i="13" s="1"/>
  <c r="L3006" i="13"/>
  <c r="M3006" i="13" s="1"/>
  <c r="L3002" i="13"/>
  <c r="M3002" i="13" s="1"/>
  <c r="L2998" i="13"/>
  <c r="M2998" i="13" s="1"/>
  <c r="L2994" i="13"/>
  <c r="M2994" i="13" s="1"/>
  <c r="L2990" i="13"/>
  <c r="M2990" i="13" s="1"/>
  <c r="L2986" i="13"/>
  <c r="M2986" i="13" s="1"/>
  <c r="L2982" i="13"/>
  <c r="M2982" i="13" s="1"/>
  <c r="L2978" i="13"/>
  <c r="M2978" i="13" s="1"/>
  <c r="L2974" i="13"/>
  <c r="M2974" i="13" s="1"/>
  <c r="L2970" i="13"/>
  <c r="M2970" i="13" s="1"/>
  <c r="L2966" i="13"/>
  <c r="M2966" i="13" s="1"/>
  <c r="L2962" i="13"/>
  <c r="M2962" i="13" s="1"/>
  <c r="L2958" i="13"/>
  <c r="M2958" i="13" s="1"/>
  <c r="L2954" i="13"/>
  <c r="M2954" i="13" s="1"/>
  <c r="L2950" i="13"/>
  <c r="M2950" i="13" s="1"/>
  <c r="L2946" i="13"/>
  <c r="M2946" i="13" s="1"/>
  <c r="L2942" i="13"/>
  <c r="M2942" i="13" s="1"/>
  <c r="L2938" i="13"/>
  <c r="M2938" i="13" s="1"/>
  <c r="L2934" i="13"/>
  <c r="M2934" i="13" s="1"/>
  <c r="L2930" i="13"/>
  <c r="M2930" i="13" s="1"/>
  <c r="L2926" i="13"/>
  <c r="M2926" i="13" s="1"/>
  <c r="L2922" i="13"/>
  <c r="M2922" i="13" s="1"/>
  <c r="L2918" i="13"/>
  <c r="M2918" i="13" s="1"/>
  <c r="L2914" i="13"/>
  <c r="M2914" i="13" s="1"/>
  <c r="L2910" i="13"/>
  <c r="M2910" i="13" s="1"/>
  <c r="L2906" i="13"/>
  <c r="M2906" i="13" s="1"/>
  <c r="L2902" i="13"/>
  <c r="M2902" i="13" s="1"/>
  <c r="L2898" i="13"/>
  <c r="M2898" i="13" s="1"/>
  <c r="L2894" i="13"/>
  <c r="M2894" i="13" s="1"/>
  <c r="L2890" i="13"/>
  <c r="M2890" i="13" s="1"/>
  <c r="L2886" i="13"/>
  <c r="M2886" i="13" s="1"/>
  <c r="L2882" i="13"/>
  <c r="M2882" i="13" s="1"/>
  <c r="L2878" i="13"/>
  <c r="M2878" i="13" s="1"/>
  <c r="L2874" i="13"/>
  <c r="M2874" i="13" s="1"/>
  <c r="L2870" i="13"/>
  <c r="M2870" i="13" s="1"/>
  <c r="L2866" i="13"/>
  <c r="M2866" i="13" s="1"/>
  <c r="L2862" i="13"/>
  <c r="M2862" i="13" s="1"/>
  <c r="L2858" i="13"/>
  <c r="M2858" i="13" s="1"/>
  <c r="L2854" i="13"/>
  <c r="M2854" i="13" s="1"/>
  <c r="L2850" i="13"/>
  <c r="M2850" i="13" s="1"/>
  <c r="L2846" i="13"/>
  <c r="M2846" i="13" s="1"/>
  <c r="L2842" i="13"/>
  <c r="M2842" i="13" s="1"/>
  <c r="L2838" i="13"/>
  <c r="M2838" i="13" s="1"/>
  <c r="L2834" i="13"/>
  <c r="M2834" i="13" s="1"/>
  <c r="L2830" i="13"/>
  <c r="M2830" i="13" s="1"/>
  <c r="L2826" i="13"/>
  <c r="M2826" i="13" s="1"/>
  <c r="L2822" i="13"/>
  <c r="M2822" i="13" s="1"/>
  <c r="L2818" i="13"/>
  <c r="M2818" i="13" s="1"/>
  <c r="L2814" i="13"/>
  <c r="M2814" i="13" s="1"/>
  <c r="L2810" i="13"/>
  <c r="M2810" i="13" s="1"/>
  <c r="L3910" i="13"/>
  <c r="M3910" i="13" s="1"/>
  <c r="O3853" i="13"/>
  <c r="L3777" i="13"/>
  <c r="M3777" i="13" s="1"/>
  <c r="O3680" i="13"/>
  <c r="L3658" i="13"/>
  <c r="M3658" i="13" s="1"/>
  <c r="L3637" i="13"/>
  <c r="M3637" i="13" s="1"/>
  <c r="L3616" i="13"/>
  <c r="M3616" i="13" s="1"/>
  <c r="O3496" i="13"/>
  <c r="L3472" i="13"/>
  <c r="M3472" i="13" s="1"/>
  <c r="L3448" i="13"/>
  <c r="M3448" i="13" s="1"/>
  <c r="L3401" i="13"/>
  <c r="M3401" i="13" s="1"/>
  <c r="O3356" i="13"/>
  <c r="O3327" i="13"/>
  <c r="L3305" i="13"/>
  <c r="M3305" i="13" s="1"/>
  <c r="O3260" i="13"/>
  <c r="L3205" i="13"/>
  <c r="M3205" i="13" s="1"/>
  <c r="O3199" i="13"/>
  <c r="L3193" i="13"/>
  <c r="M3193" i="13" s="1"/>
  <c r="L3181" i="13"/>
  <c r="M3181" i="13" s="1"/>
  <c r="O3175" i="13"/>
  <c r="L3169" i="13"/>
  <c r="M3169" i="13" s="1"/>
  <c r="L3157" i="13"/>
  <c r="M3157" i="13" s="1"/>
  <c r="O3151" i="13"/>
  <c r="L3145" i="13"/>
  <c r="M3145" i="13" s="1"/>
  <c r="L3133" i="13"/>
  <c r="M3133" i="13" s="1"/>
  <c r="O3127" i="13"/>
  <c r="L3121" i="13"/>
  <c r="M3121" i="13" s="1"/>
  <c r="L3109" i="13"/>
  <c r="M3109" i="13" s="1"/>
  <c r="O3103" i="13"/>
  <c r="L3097" i="13"/>
  <c r="M3097" i="13" s="1"/>
  <c r="L3085" i="13"/>
  <c r="M3085" i="13" s="1"/>
  <c r="O3079" i="13"/>
  <c r="L3073" i="13"/>
  <c r="M3073" i="13" s="1"/>
  <c r="L3061" i="13"/>
  <c r="M3061" i="13" s="1"/>
  <c r="O3055" i="13"/>
  <c r="L3049" i="13"/>
  <c r="M3049" i="13" s="1"/>
  <c r="O3032" i="13"/>
  <c r="O3027" i="13"/>
  <c r="L3798" i="13"/>
  <c r="M3798" i="13" s="1"/>
  <c r="L3742" i="13"/>
  <c r="M3742" i="13" s="1"/>
  <c r="L3562" i="13"/>
  <c r="M3562" i="13" s="1"/>
  <c r="L3522" i="13"/>
  <c r="M3522" i="13" s="1"/>
  <c r="L3513" i="13"/>
  <c r="M3513" i="13" s="1"/>
  <c r="O3463" i="13"/>
  <c r="O3439" i="13"/>
  <c r="O3423" i="13"/>
  <c r="O3415" i="13"/>
  <c r="L3371" i="13"/>
  <c r="M3371" i="13" s="1"/>
  <c r="O3363" i="13"/>
  <c r="L3356" i="13"/>
  <c r="M3356" i="13" s="1"/>
  <c r="O3348" i="13"/>
  <c r="O3341" i="13"/>
  <c r="O3333" i="13"/>
  <c r="O3319" i="13"/>
  <c r="L3275" i="13"/>
  <c r="M3275" i="13" s="1"/>
  <c r="O3267" i="13"/>
  <c r="L3260" i="13"/>
  <c r="M3260" i="13" s="1"/>
  <c r="O3252" i="13"/>
  <c r="O3245" i="13"/>
  <c r="O3231" i="13"/>
  <c r="L3224" i="13"/>
  <c r="M3224" i="13" s="1"/>
  <c r="O3037" i="13"/>
  <c r="L3032" i="13"/>
  <c r="M3032" i="13" s="1"/>
  <c r="L3027" i="13"/>
  <c r="M3027" i="13" s="1"/>
  <c r="O3021" i="13"/>
  <c r="O3017" i="13"/>
  <c r="O3013" i="13"/>
  <c r="O3009" i="13"/>
  <c r="O3005" i="13"/>
  <c r="O3001" i="13"/>
  <c r="O2997" i="13"/>
  <c r="O2993" i="13"/>
  <c r="O2989" i="13"/>
  <c r="O2985" i="13"/>
  <c r="O2981" i="13"/>
  <c r="O2977" i="13"/>
  <c r="O2973" i="13"/>
  <c r="O2969" i="13"/>
  <c r="O2965" i="13"/>
  <c r="O2961" i="13"/>
  <c r="O2957" i="13"/>
  <c r="O2953" i="13"/>
  <c r="O2949" i="13"/>
  <c r="O2945" i="13"/>
  <c r="O2941" i="13"/>
  <c r="O2937" i="13"/>
  <c r="O2933" i="13"/>
  <c r="O2929" i="13"/>
  <c r="O2925" i="13"/>
  <c r="O2921" i="13"/>
  <c r="O2917" i="13"/>
  <c r="O2913" i="13"/>
  <c r="O2909" i="13"/>
  <c r="O2905" i="13"/>
  <c r="O2901" i="13"/>
  <c r="O2897" i="13"/>
  <c r="O2893" i="13"/>
  <c r="O3776" i="13"/>
  <c r="O3720" i="13"/>
  <c r="L3532" i="13"/>
  <c r="M3532" i="13" s="1"/>
  <c r="O3486" i="13"/>
  <c r="L3478" i="13"/>
  <c r="M3478" i="13" s="1"/>
  <c r="L3392" i="13"/>
  <c r="M3392" i="13" s="1"/>
  <c r="L3385" i="13"/>
  <c r="M3385" i="13" s="1"/>
  <c r="O3377" i="13"/>
  <c r="L3363" i="13"/>
  <c r="M3363" i="13" s="1"/>
  <c r="L3348" i="13"/>
  <c r="M3348" i="13" s="1"/>
  <c r="L3296" i="13"/>
  <c r="M3296" i="13" s="1"/>
  <c r="L3289" i="13"/>
  <c r="M3289" i="13" s="1"/>
  <c r="O3281" i="13"/>
  <c r="L3267" i="13"/>
  <c r="M3267" i="13" s="1"/>
  <c r="L3252" i="13"/>
  <c r="M3252" i="13" s="1"/>
  <c r="O3237" i="13"/>
  <c r="L3217" i="13"/>
  <c r="M3217" i="13" s="1"/>
  <c r="O3204" i="13"/>
  <c r="O3192" i="13"/>
  <c r="O3180" i="13"/>
  <c r="O3168" i="13"/>
  <c r="O3156" i="13"/>
  <c r="O3144" i="13"/>
  <c r="O3132" i="13"/>
  <c r="O3120" i="13"/>
  <c r="O3108" i="13"/>
  <c r="O3096" i="13"/>
  <c r="O3084" i="13"/>
  <c r="O3072" i="13"/>
  <c r="O3060" i="13"/>
  <c r="O3048" i="13"/>
  <c r="L3037" i="13"/>
  <c r="M3037" i="13" s="1"/>
  <c r="L3021" i="13"/>
  <c r="M3021" i="13" s="1"/>
  <c r="L3017" i="13"/>
  <c r="M3017" i="13" s="1"/>
  <c r="L3013" i="13"/>
  <c r="M3013" i="13" s="1"/>
  <c r="L3009" i="13"/>
  <c r="M3009" i="13" s="1"/>
  <c r="L3005" i="13"/>
  <c r="M3005" i="13" s="1"/>
  <c r="L3001" i="13"/>
  <c r="M3001" i="13" s="1"/>
  <c r="L2997" i="13"/>
  <c r="M2997" i="13" s="1"/>
  <c r="L2993" i="13"/>
  <c r="M2993" i="13" s="1"/>
  <c r="L2989" i="13"/>
  <c r="M2989" i="13" s="1"/>
  <c r="L2985" i="13"/>
  <c r="M2985" i="13" s="1"/>
  <c r="L2981" i="13"/>
  <c r="M2981" i="13" s="1"/>
  <c r="L2977" i="13"/>
  <c r="M2977" i="13" s="1"/>
  <c r="L2973" i="13"/>
  <c r="M2973" i="13" s="1"/>
  <c r="L2969" i="13"/>
  <c r="M2969" i="13" s="1"/>
  <c r="L2965" i="13"/>
  <c r="M2965" i="13" s="1"/>
  <c r="L2961" i="13"/>
  <c r="M2961" i="13" s="1"/>
  <c r="L2957" i="13"/>
  <c r="M2957" i="13" s="1"/>
  <c r="L2953" i="13"/>
  <c r="M2953" i="13" s="1"/>
  <c r="L2949" i="13"/>
  <c r="M2949" i="13" s="1"/>
  <c r="L2945" i="13"/>
  <c r="M2945" i="13" s="1"/>
  <c r="L2941" i="13"/>
  <c r="M2941" i="13" s="1"/>
  <c r="L2937" i="13"/>
  <c r="M2937" i="13" s="1"/>
  <c r="L2933" i="13"/>
  <c r="M2933" i="13" s="1"/>
  <c r="L2929" i="13"/>
  <c r="M2929" i="13" s="1"/>
  <c r="L2925" i="13"/>
  <c r="M2925" i="13" s="1"/>
  <c r="L2921" i="13"/>
  <c r="M2921" i="13" s="1"/>
  <c r="L2917" i="13"/>
  <c r="M2917" i="13" s="1"/>
  <c r="L2913" i="13"/>
  <c r="M2913" i="13" s="1"/>
  <c r="L2909" i="13"/>
  <c r="M2909" i="13" s="1"/>
  <c r="L2905" i="13"/>
  <c r="M2905" i="13" s="1"/>
  <c r="L2901" i="13"/>
  <c r="M2901" i="13" s="1"/>
  <c r="L2897" i="13"/>
  <c r="M2897" i="13" s="1"/>
  <c r="L2893" i="13"/>
  <c r="M2893" i="13" s="1"/>
  <c r="L2889" i="13"/>
  <c r="M2889" i="13" s="1"/>
  <c r="L2885" i="13"/>
  <c r="M2885" i="13" s="1"/>
  <c r="L2881" i="13"/>
  <c r="M2881" i="13" s="1"/>
  <c r="L2877" i="13"/>
  <c r="M2877" i="13" s="1"/>
  <c r="L2873" i="13"/>
  <c r="M2873" i="13" s="1"/>
  <c r="L2869" i="13"/>
  <c r="M2869" i="13" s="1"/>
  <c r="L2865" i="13"/>
  <c r="M2865" i="13" s="1"/>
  <c r="L2861" i="13"/>
  <c r="M2861" i="13" s="1"/>
  <c r="L2857" i="13"/>
  <c r="M2857" i="13" s="1"/>
  <c r="L2853" i="13"/>
  <c r="M2853" i="13" s="1"/>
  <c r="L2849" i="13"/>
  <c r="M2849" i="13" s="1"/>
  <c r="L2845" i="13"/>
  <c r="M2845" i="13" s="1"/>
  <c r="L2841" i="13"/>
  <c r="M2841" i="13" s="1"/>
  <c r="L2837" i="13"/>
  <c r="M2837" i="13" s="1"/>
  <c r="L2833" i="13"/>
  <c r="M2833" i="13" s="1"/>
  <c r="L2829" i="13"/>
  <c r="M2829" i="13" s="1"/>
  <c r="L3602" i="13"/>
  <c r="M3602" i="13" s="1"/>
  <c r="O3502" i="13"/>
  <c r="O3493" i="13"/>
  <c r="O3469" i="13"/>
  <c r="O3437" i="13"/>
  <c r="O3413" i="13"/>
  <c r="O3405" i="13"/>
  <c r="O3391" i="13"/>
  <c r="L3347" i="13"/>
  <c r="M3347" i="13" s="1"/>
  <c r="O3339" i="13"/>
  <c r="L3332" i="13"/>
  <c r="M3332" i="13" s="1"/>
  <c r="O3324" i="13"/>
  <c r="O3317" i="13"/>
  <c r="O3309" i="13"/>
  <c r="O3295" i="13"/>
  <c r="L3251" i="13"/>
  <c r="M3251" i="13" s="1"/>
  <c r="O3243" i="13"/>
  <c r="O3236" i="13"/>
  <c r="O3229" i="13"/>
  <c r="L3209" i="13"/>
  <c r="M3209" i="13" s="1"/>
  <c r="L3197" i="13"/>
  <c r="M3197" i="13" s="1"/>
  <c r="O3191" i="13"/>
  <c r="L3185" i="13"/>
  <c r="M3185" i="13" s="1"/>
  <c r="L3173" i="13"/>
  <c r="M3173" i="13" s="1"/>
  <c r="O3167" i="13"/>
  <c r="L3161" i="13"/>
  <c r="M3161" i="13" s="1"/>
  <c r="L3149" i="13"/>
  <c r="M3149" i="13" s="1"/>
  <c r="O3143" i="13"/>
  <c r="L3137" i="13"/>
  <c r="M3137" i="13" s="1"/>
  <c r="L3125" i="13"/>
  <c r="M3125" i="13" s="1"/>
  <c r="O3119" i="13"/>
  <c r="L3113" i="13"/>
  <c r="M3113" i="13" s="1"/>
  <c r="L3101" i="13"/>
  <c r="M3101" i="13" s="1"/>
  <c r="O3095" i="13"/>
  <c r="L3089" i="13"/>
  <c r="M3089" i="13" s="1"/>
  <c r="L3077" i="13"/>
  <c r="M3077" i="13" s="1"/>
  <c r="O3071" i="13"/>
  <c r="L3065" i="13"/>
  <c r="M3065" i="13" s="1"/>
  <c r="L3053" i="13"/>
  <c r="M3053" i="13" s="1"/>
  <c r="O3047" i="13"/>
  <c r="L3041" i="13"/>
  <c r="M3041" i="13" s="1"/>
  <c r="O3036" i="13"/>
  <c r="L3031" i="13"/>
  <c r="M3031" i="13" s="1"/>
  <c r="O3025" i="13"/>
  <c r="O3020" i="13"/>
  <c r="O3016" i="13"/>
  <c r="O3012" i="13"/>
  <c r="O3008" i="13"/>
  <c r="O3004" i="13"/>
  <c r="O3000" i="13"/>
  <c r="O2996" i="13"/>
  <c r="O2992" i="13"/>
  <c r="O2988" i="13"/>
  <c r="O2984" i="13"/>
  <c r="O2980" i="13"/>
  <c r="O2976" i="13"/>
  <c r="O2972" i="13"/>
  <c r="O2968" i="13"/>
  <c r="O2964" i="13"/>
  <c r="O2960" i="13"/>
  <c r="O2956" i="13"/>
  <c r="O2952" i="13"/>
  <c r="O2948" i="13"/>
  <c r="O2944" i="13"/>
  <c r="O2940" i="13"/>
  <c r="O2936" i="13"/>
  <c r="O2932" i="13"/>
  <c r="O2928" i="13"/>
  <c r="O2924" i="13"/>
  <c r="O2920" i="13"/>
  <c r="O2916" i="13"/>
  <c r="O2912" i="13"/>
  <c r="O2908" i="13"/>
  <c r="O2904" i="13"/>
  <c r="O2900" i="13"/>
  <c r="O2896" i="13"/>
  <c r="O2892" i="13"/>
  <c r="O2888" i="13"/>
  <c r="O2884" i="13"/>
  <c r="O2880" i="13"/>
  <c r="O2876" i="13"/>
  <c r="O2872" i="13"/>
  <c r="O2868" i="13"/>
  <c r="O2864" i="13"/>
  <c r="O2860" i="13"/>
  <c r="O2856" i="13"/>
  <c r="O2852" i="13"/>
  <c r="O2848" i="13"/>
  <c r="O2844" i="13"/>
  <c r="O2840" i="13"/>
  <c r="O2836" i="13"/>
  <c r="O2832" i="13"/>
  <c r="O2828" i="13"/>
  <c r="O2824" i="13"/>
  <c r="O2820" i="13"/>
  <c r="O2816" i="13"/>
  <c r="O2812" i="13"/>
  <c r="O2808" i="13"/>
  <c r="O2804" i="13"/>
  <c r="O2800" i="13"/>
  <c r="O2796" i="13"/>
  <c r="O2792" i="13"/>
  <c r="O2788" i="13"/>
  <c r="O2784" i="13"/>
  <c r="O2780" i="13"/>
  <c r="O2776" i="13"/>
  <c r="O2772" i="13"/>
  <c r="O2768" i="13"/>
  <c r="O2764" i="13"/>
  <c r="O2760" i="13"/>
  <c r="O2756" i="13"/>
  <c r="O2752" i="13"/>
  <c r="O2748" i="13"/>
  <c r="O2744" i="13"/>
  <c r="O2740" i="13"/>
  <c r="O2736" i="13"/>
  <c r="O2732" i="13"/>
  <c r="O2728" i="13"/>
  <c r="O2724" i="13"/>
  <c r="O2720" i="13"/>
  <c r="O2716" i="13"/>
  <c r="O2712" i="13"/>
  <c r="O2708" i="13"/>
  <c r="O2704" i="13"/>
  <c r="O2700" i="13"/>
  <c r="O2696" i="13"/>
  <c r="O2692" i="13"/>
  <c r="O2688" i="13"/>
  <c r="O2684" i="13"/>
  <c r="O2680" i="13"/>
  <c r="L3804" i="13"/>
  <c r="M3804" i="13" s="1"/>
  <c r="O3685" i="13"/>
  <c r="L3632" i="13"/>
  <c r="M3632" i="13" s="1"/>
  <c r="L3518" i="13"/>
  <c r="M3518" i="13" s="1"/>
  <c r="O3510" i="13"/>
  <c r="L3501" i="13"/>
  <c r="M3501" i="13" s="1"/>
  <c r="O3452" i="13"/>
  <c r="L3428" i="13"/>
  <c r="M3428" i="13" s="1"/>
  <c r="O3404" i="13"/>
  <c r="O3375" i="13"/>
  <c r="L3353" i="13"/>
  <c r="M3353" i="13" s="1"/>
  <c r="O3308" i="13"/>
  <c r="O3279" i="13"/>
  <c r="L3257" i="13"/>
  <c r="M3257" i="13" s="1"/>
  <c r="O3228" i="13"/>
  <c r="O3221" i="13"/>
  <c r="L3196" i="13"/>
  <c r="M3196" i="13" s="1"/>
  <c r="L3172" i="13"/>
  <c r="M3172" i="13" s="1"/>
  <c r="L3148" i="13"/>
  <c r="M3148" i="13" s="1"/>
  <c r="L3124" i="13"/>
  <c r="M3124" i="13" s="1"/>
  <c r="L3100" i="13"/>
  <c r="M3100" i="13" s="1"/>
  <c r="L3076" i="13"/>
  <c r="M3076" i="13" s="1"/>
  <c r="L3052" i="13"/>
  <c r="M3052" i="13" s="1"/>
  <c r="O3040" i="13"/>
  <c r="L3836" i="13"/>
  <c r="M3836" i="13" s="1"/>
  <c r="O3706" i="13"/>
  <c r="O3610" i="13"/>
  <c r="O3589" i="13"/>
  <c r="O3491" i="13"/>
  <c r="O3483" i="13"/>
  <c r="L3443" i="13"/>
  <c r="M3443" i="13" s="1"/>
  <c r="O3435" i="13"/>
  <c r="L3419" i="13"/>
  <c r="M3419" i="13" s="1"/>
  <c r="O3411" i="13"/>
  <c r="L3404" i="13"/>
  <c r="M3404" i="13" s="1"/>
  <c r="O3396" i="13"/>
  <c r="O3389" i="13"/>
  <c r="O3381" i="13"/>
  <c r="O3367" i="13"/>
  <c r="L3323" i="13"/>
  <c r="M3323" i="13" s="1"/>
  <c r="O3315" i="13"/>
  <c r="L3308" i="13"/>
  <c r="M3308" i="13" s="1"/>
  <c r="O3300" i="13"/>
  <c r="O3293" i="13"/>
  <c r="O3285" i="13"/>
  <c r="O3271" i="13"/>
  <c r="L3228" i="13"/>
  <c r="M3228" i="13" s="1"/>
  <c r="O3207" i="13"/>
  <c r="O3183" i="13"/>
  <c r="O3159" i="13"/>
  <c r="O3135" i="13"/>
  <c r="O3111" i="13"/>
  <c r="O3087" i="13"/>
  <c r="O3063" i="13"/>
  <c r="L3040" i="13"/>
  <c r="M3040" i="13" s="1"/>
  <c r="O3035" i="13"/>
  <c r="O3029" i="13"/>
  <c r="O3024" i="13"/>
  <c r="O3019" i="13"/>
  <c r="O3015" i="13"/>
  <c r="O3011" i="13"/>
  <c r="O3007" i="13"/>
  <c r="O3003" i="13"/>
  <c r="O2999" i="13"/>
  <c r="O2995" i="13"/>
  <c r="O2991" i="13"/>
  <c r="O2987" i="13"/>
  <c r="O2983" i="13"/>
  <c r="O2979" i="13"/>
  <c r="O2975" i="13"/>
  <c r="O2971" i="13"/>
  <c r="O2967" i="13"/>
  <c r="O2963" i="13"/>
  <c r="O2959" i="13"/>
  <c r="O2955" i="13"/>
  <c r="O2951" i="13"/>
  <c r="O2947" i="13"/>
  <c r="O2943" i="13"/>
  <c r="O2939" i="13"/>
  <c r="O2935" i="13"/>
  <c r="O2931" i="13"/>
  <c r="O2927" i="13"/>
  <c r="O2923" i="13"/>
  <c r="O2919" i="13"/>
  <c r="O2915" i="13"/>
  <c r="O2911" i="13"/>
  <c r="O2907" i="13"/>
  <c r="O2903" i="13"/>
  <c r="O2899" i="13"/>
  <c r="O2895" i="13"/>
  <c r="O2891" i="13"/>
  <c r="O2887" i="13"/>
  <c r="O2883" i="13"/>
  <c r="O2879" i="13"/>
  <c r="O2875" i="13"/>
  <c r="O2871" i="13"/>
  <c r="O2867" i="13"/>
  <c r="O2863" i="13"/>
  <c r="O2859" i="13"/>
  <c r="O2855" i="13"/>
  <c r="O2851" i="13"/>
  <c r="O2847" i="13"/>
  <c r="O2843" i="13"/>
  <c r="O2839" i="13"/>
  <c r="O2835" i="13"/>
  <c r="O2831" i="13"/>
  <c r="O2827" i="13"/>
  <c r="O2823" i="13"/>
  <c r="O2819" i="13"/>
  <c r="O2815" i="13"/>
  <c r="O2811" i="13"/>
  <c r="O2807" i="13"/>
  <c r="O2803" i="13"/>
  <c r="O2799" i="13"/>
  <c r="O2795" i="13"/>
  <c r="O2791" i="13"/>
  <c r="O2787" i="13"/>
  <c r="O2783" i="13"/>
  <c r="O2779" i="13"/>
  <c r="O2775" i="13"/>
  <c r="O2771" i="13"/>
  <c r="O2767" i="13"/>
  <c r="O2763" i="13"/>
  <c r="O2759" i="13"/>
  <c r="O2755" i="13"/>
  <c r="O2751" i="13"/>
  <c r="O2747" i="13"/>
  <c r="O2743" i="13"/>
  <c r="O2739" i="13"/>
  <c r="O2735" i="13"/>
  <c r="O2731" i="13"/>
  <c r="O2727" i="13"/>
  <c r="O2723" i="13"/>
  <c r="O2719" i="13"/>
  <c r="O2715" i="13"/>
  <c r="O2711" i="13"/>
  <c r="O2707" i="13"/>
  <c r="O2703" i="13"/>
  <c r="O2699" i="13"/>
  <c r="O2695" i="13"/>
  <c r="O2691" i="13"/>
  <c r="O2687" i="13"/>
  <c r="O2683" i="13"/>
  <c r="O2679" i="13"/>
  <c r="O2675" i="13"/>
  <c r="O2671" i="13"/>
  <c r="O2667" i="13"/>
  <c r="O2663" i="13"/>
  <c r="O2659" i="13"/>
  <c r="O2655" i="13"/>
  <c r="O2651" i="13"/>
  <c r="O2647" i="13"/>
  <c r="O2643" i="13"/>
  <c r="O2639" i="13"/>
  <c r="O2635" i="13"/>
  <c r="O2631" i="13"/>
  <c r="O2627" i="13"/>
  <c r="O2623" i="13"/>
  <c r="O2619" i="13"/>
  <c r="O2615" i="13"/>
  <c r="O2611" i="13"/>
  <c r="O2607" i="13"/>
  <c r="O2603" i="13"/>
  <c r="L3846" i="13"/>
  <c r="M3846" i="13" s="1"/>
  <c r="O3813" i="13"/>
  <c r="O3715" i="13"/>
  <c r="L3557" i="13"/>
  <c r="M3557" i="13" s="1"/>
  <c r="O3537" i="13"/>
  <c r="O3517" i="13"/>
  <c r="L3474" i="13"/>
  <c r="M3474" i="13" s="1"/>
  <c r="O3466" i="13"/>
  <c r="O3458" i="13"/>
  <c r="L3411" i="13"/>
  <c r="M3411" i="13" s="1"/>
  <c r="L3396" i="13"/>
  <c r="M3396" i="13" s="1"/>
  <c r="L3344" i="13"/>
  <c r="M3344" i="13" s="1"/>
  <c r="L3337" i="13"/>
  <c r="M3337" i="13" s="1"/>
  <c r="O3329" i="13"/>
  <c r="L3315" i="13"/>
  <c r="M3315" i="13" s="1"/>
  <c r="L3300" i="13"/>
  <c r="M3300" i="13" s="1"/>
  <c r="L3248" i="13"/>
  <c r="M3248" i="13" s="1"/>
  <c r="L3241" i="13"/>
  <c r="M3241" i="13" s="1"/>
  <c r="L3220" i="13"/>
  <c r="M3220" i="13" s="1"/>
  <c r="L3693" i="13"/>
  <c r="M3693" i="13" s="1"/>
  <c r="L3672" i="13"/>
  <c r="M3672" i="13" s="1"/>
  <c r="O3650" i="13"/>
  <c r="L3576" i="13"/>
  <c r="M3576" i="13" s="1"/>
  <c r="O3508" i="13"/>
  <c r="L3482" i="13"/>
  <c r="M3482" i="13" s="1"/>
  <c r="O3380" i="13"/>
  <c r="O3351" i="13"/>
  <c r="L3329" i="13"/>
  <c r="M3329" i="13" s="1"/>
  <c r="O3284" i="13"/>
  <c r="O3255" i="13"/>
  <c r="O3233" i="13"/>
  <c r="L3227" i="13"/>
  <c r="M3227" i="13" s="1"/>
  <c r="O3200" i="13"/>
  <c r="L3195" i="13"/>
  <c r="M3195" i="13" s="1"/>
  <c r="O3176" i="13"/>
  <c r="L3171" i="13"/>
  <c r="M3171" i="13" s="1"/>
  <c r="O3152" i="13"/>
  <c r="L3147" i="13"/>
  <c r="M3147" i="13" s="1"/>
  <c r="O3128" i="13"/>
  <c r="L3123" i="13"/>
  <c r="M3123" i="13" s="1"/>
  <c r="O3104" i="13"/>
  <c r="L3099" i="13"/>
  <c r="M3099" i="13" s="1"/>
  <c r="O3080" i="13"/>
  <c r="L3075" i="13"/>
  <c r="M3075" i="13" s="1"/>
  <c r="O3056" i="13"/>
  <c r="L3051" i="13"/>
  <c r="M3051" i="13" s="1"/>
  <c r="O3039" i="13"/>
  <c r="O3023" i="13"/>
  <c r="O3829" i="13"/>
  <c r="O3303" i="13"/>
  <c r="O3215" i="13"/>
  <c r="O3197" i="13"/>
  <c r="L3128" i="13"/>
  <c r="M3128" i="13" s="1"/>
  <c r="L3119" i="13"/>
  <c r="M3119" i="13" s="1"/>
  <c r="L3111" i="13"/>
  <c r="M3111" i="13" s="1"/>
  <c r="O3077" i="13"/>
  <c r="L3060" i="13"/>
  <c r="M3060" i="13" s="1"/>
  <c r="L3035" i="13"/>
  <c r="M3035" i="13" s="1"/>
  <c r="O2998" i="13"/>
  <c r="L2991" i="13"/>
  <c r="M2991" i="13" s="1"/>
  <c r="L2984" i="13"/>
  <c r="M2984" i="13" s="1"/>
  <c r="O2950" i="13"/>
  <c r="L2943" i="13"/>
  <c r="M2943" i="13" s="1"/>
  <c r="L2936" i="13"/>
  <c r="M2936" i="13" s="1"/>
  <c r="O2902" i="13"/>
  <c r="L2895" i="13"/>
  <c r="M2895" i="13" s="1"/>
  <c r="L2823" i="13"/>
  <c r="M2823" i="13" s="1"/>
  <c r="L2807" i="13"/>
  <c r="M2807" i="13" s="1"/>
  <c r="O2802" i="13"/>
  <c r="L2793" i="13"/>
  <c r="M2793" i="13" s="1"/>
  <c r="L2788" i="13"/>
  <c r="M2788" i="13" s="1"/>
  <c r="L2783" i="13"/>
  <c r="M2783" i="13" s="1"/>
  <c r="O2778" i="13"/>
  <c r="L2769" i="13"/>
  <c r="M2769" i="13" s="1"/>
  <c r="L2764" i="13"/>
  <c r="M2764" i="13" s="1"/>
  <c r="L2759" i="13"/>
  <c r="M2759" i="13" s="1"/>
  <c r="O2754" i="13"/>
  <c r="L2745" i="13"/>
  <c r="M2745" i="13" s="1"/>
  <c r="L2740" i="13"/>
  <c r="M2740" i="13" s="1"/>
  <c r="L2735" i="13"/>
  <c r="M2735" i="13" s="1"/>
  <c r="O2730" i="13"/>
  <c r="L2721" i="13"/>
  <c r="M2721" i="13" s="1"/>
  <c r="L2716" i="13"/>
  <c r="M2716" i="13" s="1"/>
  <c r="L2711" i="13"/>
  <c r="M2711" i="13" s="1"/>
  <c r="O2706" i="13"/>
  <c r="L2697" i="13"/>
  <c r="M2697" i="13" s="1"/>
  <c r="L2692" i="13"/>
  <c r="M2692" i="13" s="1"/>
  <c r="L2687" i="13"/>
  <c r="M2687" i="13" s="1"/>
  <c r="O2682" i="13"/>
  <c r="O2673" i="13"/>
  <c r="L2669" i="13"/>
  <c r="M2669" i="13" s="1"/>
  <c r="O2660" i="13"/>
  <c r="L2656" i="13"/>
  <c r="M2656" i="13" s="1"/>
  <c r="L2647" i="13"/>
  <c r="M2647" i="13" s="1"/>
  <c r="O2638" i="13"/>
  <c r="L2634" i="13"/>
  <c r="M2634" i="13" s="1"/>
  <c r="O2625" i="13"/>
  <c r="L2621" i="13"/>
  <c r="M2621" i="13" s="1"/>
  <c r="O2612" i="13"/>
  <c r="L2608" i="13"/>
  <c r="M2608" i="13" s="1"/>
  <c r="O2599" i="13"/>
  <c r="O2595" i="13"/>
  <c r="O2591" i="13"/>
  <c r="O2587" i="13"/>
  <c r="O2583" i="13"/>
  <c r="O2579" i="13"/>
  <c r="O2575" i="13"/>
  <c r="O2571" i="13"/>
  <c r="O2567" i="13"/>
  <c r="O2563" i="13"/>
  <c r="O2559" i="13"/>
  <c r="O2555" i="13"/>
  <c r="O2551" i="13"/>
  <c r="O2547" i="13"/>
  <c r="O2543" i="13"/>
  <c r="O2539" i="13"/>
  <c r="O2535" i="13"/>
  <c r="O2531" i="13"/>
  <c r="O2527" i="13"/>
  <c r="O2523" i="13"/>
  <c r="O2519" i="13"/>
  <c r="O2515" i="13"/>
  <c r="O3512" i="13"/>
  <c r="L3324" i="13"/>
  <c r="M3324" i="13" s="1"/>
  <c r="O3257" i="13"/>
  <c r="L3152" i="13"/>
  <c r="M3152" i="13" s="1"/>
  <c r="L3143" i="13"/>
  <c r="M3143" i="13" s="1"/>
  <c r="L3135" i="13"/>
  <c r="M3135" i="13" s="1"/>
  <c r="O3101" i="13"/>
  <c r="L3084" i="13"/>
  <c r="M3084" i="13" s="1"/>
  <c r="L3059" i="13"/>
  <c r="M3059" i="13" s="1"/>
  <c r="L3025" i="13"/>
  <c r="M3025" i="13" s="1"/>
  <c r="O2990" i="13"/>
  <c r="L2983" i="13"/>
  <c r="M2983" i="13" s="1"/>
  <c r="L2976" i="13"/>
  <c r="M2976" i="13" s="1"/>
  <c r="O2942" i="13"/>
  <c r="L3444" i="13"/>
  <c r="M3444" i="13" s="1"/>
  <c r="O3476" i="13"/>
  <c r="O3454" i="13"/>
  <c r="O3399" i="13"/>
  <c r="O3185" i="13"/>
  <c r="L3167" i="13"/>
  <c r="M3167" i="13" s="1"/>
  <c r="L3159" i="13"/>
  <c r="M3159" i="13" s="1"/>
  <c r="O3125" i="13"/>
  <c r="L3108" i="13"/>
  <c r="M3108" i="13" s="1"/>
  <c r="L3083" i="13"/>
  <c r="M3083" i="13" s="1"/>
  <c r="L3016" i="13"/>
  <c r="M3016" i="13" s="1"/>
  <c r="O2982" i="13"/>
  <c r="L2975" i="13"/>
  <c r="M2975" i="13" s="1"/>
  <c r="L2968" i="13"/>
  <c r="M2968" i="13" s="1"/>
  <c r="O2934" i="13"/>
  <c r="L2927" i="13"/>
  <c r="M2927" i="13" s="1"/>
  <c r="L2920" i="13"/>
  <c r="M2920" i="13" s="1"/>
  <c r="O2821" i="13"/>
  <c r="L2816" i="13"/>
  <c r="M2816" i="13" s="1"/>
  <c r="L2801" i="13"/>
  <c r="M2801" i="13" s="1"/>
  <c r="L2796" i="13"/>
  <c r="M2796" i="13" s="1"/>
  <c r="L2791" i="13"/>
  <c r="M2791" i="13" s="1"/>
  <c r="O2786" i="13"/>
  <c r="L2777" i="13"/>
  <c r="M2777" i="13" s="1"/>
  <c r="L2772" i="13"/>
  <c r="M2772" i="13" s="1"/>
  <c r="L2767" i="13"/>
  <c r="M2767" i="13" s="1"/>
  <c r="O2762" i="13"/>
  <c r="L2753" i="13"/>
  <c r="M2753" i="13" s="1"/>
  <c r="L2748" i="13"/>
  <c r="M2748" i="13" s="1"/>
  <c r="L2743" i="13"/>
  <c r="M2743" i="13" s="1"/>
  <c r="O2738" i="13"/>
  <c r="L2729" i="13"/>
  <c r="M2729" i="13" s="1"/>
  <c r="L2724" i="13"/>
  <c r="M2724" i="13" s="1"/>
  <c r="L2719" i="13"/>
  <c r="M2719" i="13" s="1"/>
  <c r="O2714" i="13"/>
  <c r="L2705" i="13"/>
  <c r="M2705" i="13" s="1"/>
  <c r="L2700" i="13"/>
  <c r="M2700" i="13" s="1"/>
  <c r="L2695" i="13"/>
  <c r="M2695" i="13" s="1"/>
  <c r="O2690" i="13"/>
  <c r="L2681" i="13"/>
  <c r="M2681" i="13" s="1"/>
  <c r="O2676" i="13"/>
  <c r="L2672" i="13"/>
  <c r="M2672" i="13" s="1"/>
  <c r="L2663" i="13"/>
  <c r="M2663" i="13" s="1"/>
  <c r="O2654" i="13"/>
  <c r="L2650" i="13"/>
  <c r="M2650" i="13" s="1"/>
  <c r="O2641" i="13"/>
  <c r="L2637" i="13"/>
  <c r="M2637" i="13" s="1"/>
  <c r="O2628" i="13"/>
  <c r="L2624" i="13"/>
  <c r="M2624" i="13" s="1"/>
  <c r="L2615" i="13"/>
  <c r="M2615" i="13" s="1"/>
  <c r="O2606" i="13"/>
  <c r="L2602" i="13"/>
  <c r="M2602" i="13" s="1"/>
  <c r="L2598" i="13"/>
  <c r="M2598" i="13" s="1"/>
  <c r="L2594" i="13"/>
  <c r="M2594" i="13" s="1"/>
  <c r="L2590" i="13"/>
  <c r="M2590" i="13" s="1"/>
  <c r="L2586" i="13"/>
  <c r="M2586" i="13" s="1"/>
  <c r="L2582" i="13"/>
  <c r="M2582" i="13" s="1"/>
  <c r="L2578" i="13"/>
  <c r="M2578" i="13" s="1"/>
  <c r="L2574" i="13"/>
  <c r="M2574" i="13" s="1"/>
  <c r="L2570" i="13"/>
  <c r="M2570" i="13" s="1"/>
  <c r="L2566" i="13"/>
  <c r="M2566" i="13" s="1"/>
  <c r="L2562" i="13"/>
  <c r="M2562" i="13" s="1"/>
  <c r="L2558" i="13"/>
  <c r="M2558" i="13" s="1"/>
  <c r="L2554" i="13"/>
  <c r="M2554" i="13" s="1"/>
  <c r="L2550" i="13"/>
  <c r="M2550" i="13" s="1"/>
  <c r="L2546" i="13"/>
  <c r="M2546" i="13" s="1"/>
  <c r="L2542" i="13"/>
  <c r="M2542" i="13" s="1"/>
  <c r="L2538" i="13"/>
  <c r="M2538" i="13" s="1"/>
  <c r="L2534" i="13"/>
  <c r="M2534" i="13" s="1"/>
  <c r="L2530" i="13"/>
  <c r="M2530" i="13" s="1"/>
  <c r="L2526" i="13"/>
  <c r="M2526" i="13" s="1"/>
  <c r="L2522" i="13"/>
  <c r="M2522" i="13" s="1"/>
  <c r="L2518" i="13"/>
  <c r="M2518" i="13" s="1"/>
  <c r="L2514" i="13"/>
  <c r="M2514" i="13" s="1"/>
  <c r="L2510" i="13"/>
  <c r="M2510" i="13" s="1"/>
  <c r="L2506" i="13"/>
  <c r="M2506" i="13" s="1"/>
  <c r="L2502" i="13"/>
  <c r="M2502" i="13" s="1"/>
  <c r="L2498" i="13"/>
  <c r="M2498" i="13" s="1"/>
  <c r="L2494" i="13"/>
  <c r="M2494" i="13" s="1"/>
  <c r="L2490" i="13"/>
  <c r="M2490" i="13" s="1"/>
  <c r="L2486" i="13"/>
  <c r="M2486" i="13" s="1"/>
  <c r="L2482" i="13"/>
  <c r="M2482" i="13" s="1"/>
  <c r="L2478" i="13"/>
  <c r="M2478" i="13" s="1"/>
  <c r="L2474" i="13"/>
  <c r="M2474" i="13" s="1"/>
  <c r="L2470" i="13"/>
  <c r="M2470" i="13" s="1"/>
  <c r="L2466" i="13"/>
  <c r="M2466" i="13" s="1"/>
  <c r="O3353" i="13"/>
  <c r="O3189" i="13"/>
  <c r="O3161" i="13"/>
  <c r="O3123" i="13"/>
  <c r="L3104" i="13"/>
  <c r="M3104" i="13" s="1"/>
  <c r="O3031" i="13"/>
  <c r="L2947" i="13"/>
  <c r="M2947" i="13" s="1"/>
  <c r="L2939" i="13"/>
  <c r="M2939" i="13" s="1"/>
  <c r="L2931" i="13"/>
  <c r="M2931" i="13" s="1"/>
  <c r="L2916" i="13"/>
  <c r="M2916" i="13" s="1"/>
  <c r="L2888" i="13"/>
  <c r="M2888" i="13" s="1"/>
  <c r="O2882" i="13"/>
  <c r="L2876" i="13"/>
  <c r="M2876" i="13" s="1"/>
  <c r="O2870" i="13"/>
  <c r="L2864" i="13"/>
  <c r="M2864" i="13" s="1"/>
  <c r="O2858" i="13"/>
  <c r="L2852" i="13"/>
  <c r="M2852" i="13" s="1"/>
  <c r="O2846" i="13"/>
  <c r="L2840" i="13"/>
  <c r="M2840" i="13" s="1"/>
  <c r="O2834" i="13"/>
  <c r="L2828" i="13"/>
  <c r="M2828" i="13" s="1"/>
  <c r="O2822" i="13"/>
  <c r="O2805" i="13"/>
  <c r="O2794" i="13"/>
  <c r="L2789" i="13"/>
  <c r="M2789" i="13" s="1"/>
  <c r="O2766" i="13"/>
  <c r="L2761" i="13"/>
  <c r="M2761" i="13" s="1"/>
  <c r="L2750" i="13"/>
  <c r="M2750" i="13" s="1"/>
  <c r="O2733" i="13"/>
  <c r="O2722" i="13"/>
  <c r="L2717" i="13"/>
  <c r="M2717" i="13" s="1"/>
  <c r="O2694" i="13"/>
  <c r="L2689" i="13"/>
  <c r="M2689" i="13" s="1"/>
  <c r="L2678" i="13"/>
  <c r="M2678" i="13" s="1"/>
  <c r="L2673" i="13"/>
  <c r="M2673" i="13" s="1"/>
  <c r="L2668" i="13"/>
  <c r="M2668" i="13" s="1"/>
  <c r="O2658" i="13"/>
  <c r="O2653" i="13"/>
  <c r="L2644" i="13"/>
  <c r="M2644" i="13" s="1"/>
  <c r="L2639" i="13"/>
  <c r="M2639" i="13" s="1"/>
  <c r="O2629" i="13"/>
  <c r="O2624" i="13"/>
  <c r="L2619" i="13"/>
  <c r="M2619" i="13" s="1"/>
  <c r="O2614" i="13"/>
  <c r="L2600" i="13"/>
  <c r="M2600" i="13" s="1"/>
  <c r="L2595" i="13"/>
  <c r="M2595" i="13" s="1"/>
  <c r="O2590" i="13"/>
  <c r="O2585" i="13"/>
  <c r="L2576" i="13"/>
  <c r="M2576" i="13" s="1"/>
  <c r="L2571" i="13"/>
  <c r="M2571" i="13" s="1"/>
  <c r="O2566" i="13"/>
  <c r="O2561" i="13"/>
  <c r="L2552" i="13"/>
  <c r="M2552" i="13" s="1"/>
  <c r="L2547" i="13"/>
  <c r="M2547" i="13" s="1"/>
  <c r="O2542" i="13"/>
  <c r="O2537" i="13"/>
  <c r="L2528" i="13"/>
  <c r="M2528" i="13" s="1"/>
  <c r="L2523" i="13"/>
  <c r="M2523" i="13" s="1"/>
  <c r="O2518" i="13"/>
  <c r="O2513" i="13"/>
  <c r="L2509" i="13"/>
  <c r="M2509" i="13" s="1"/>
  <c r="O2500" i="13"/>
  <c r="L2496" i="13"/>
  <c r="M2496" i="13" s="1"/>
  <c r="O2487" i="13"/>
  <c r="L2483" i="13"/>
  <c r="M2483" i="13" s="1"/>
  <c r="O2474" i="13"/>
  <c r="O2465" i="13"/>
  <c r="O2461" i="13"/>
  <c r="O2457" i="13"/>
  <c r="O2453" i="13"/>
  <c r="L3420" i="13"/>
  <c r="M3420" i="13" s="1"/>
  <c r="L3272" i="13"/>
  <c r="M3272" i="13" s="1"/>
  <c r="L3207" i="13"/>
  <c r="M3207" i="13" s="1"/>
  <c r="L3179" i="13"/>
  <c r="M3179" i="13" s="1"/>
  <c r="O3141" i="13"/>
  <c r="L3132" i="13"/>
  <c r="M3132" i="13" s="1"/>
  <c r="O3113" i="13"/>
  <c r="O3075" i="13"/>
  <c r="O3014" i="13"/>
  <c r="L3007" i="13"/>
  <c r="M3007" i="13" s="1"/>
  <c r="L3000" i="13"/>
  <c r="M3000" i="13" s="1"/>
  <c r="O2954" i="13"/>
  <c r="L2923" i="13"/>
  <c r="M2923" i="13" s="1"/>
  <c r="O2894" i="13"/>
  <c r="O2810" i="13"/>
  <c r="L2805" i="13"/>
  <c r="M2805" i="13" s="1"/>
  <c r="L2799" i="13"/>
  <c r="M2799" i="13" s="1"/>
  <c r="L2794" i="13"/>
  <c r="M2794" i="13" s="1"/>
  <c r="O2782" i="13"/>
  <c r="O2777" i="13"/>
  <c r="L2766" i="13"/>
  <c r="M2766" i="13" s="1"/>
  <c r="L2755" i="13"/>
  <c r="M2755" i="13" s="1"/>
  <c r="L2744" i="13"/>
  <c r="M2744" i="13" s="1"/>
  <c r="L2738" i="13"/>
  <c r="M2738" i="13" s="1"/>
  <c r="L2733" i="13"/>
  <c r="M2733" i="13" s="1"/>
  <c r="L2727" i="13"/>
  <c r="M2727" i="13" s="1"/>
  <c r="L2722" i="13"/>
  <c r="M2722" i="13" s="1"/>
  <c r="O2710" i="13"/>
  <c r="O2705" i="13"/>
  <c r="L2694" i="13"/>
  <c r="M2694" i="13" s="1"/>
  <c r="L2683" i="13"/>
  <c r="M2683" i="13" s="1"/>
  <c r="L2658" i="13"/>
  <c r="M2658" i="13" s="1"/>
  <c r="L2653" i="13"/>
  <c r="M2653" i="13" s="1"/>
  <c r="O2648" i="13"/>
  <c r="O2633" i="13"/>
  <c r="L2629" i="13"/>
  <c r="M2629" i="13" s="1"/>
  <c r="L2614" i="13"/>
  <c r="M2614" i="13" s="1"/>
  <c r="O2609" i="13"/>
  <c r="O2604" i="13"/>
  <c r="L2585" i="13"/>
  <c r="M2585" i="13" s="1"/>
  <c r="O2580" i="13"/>
  <c r="L2561" i="13"/>
  <c r="M2561" i="13" s="1"/>
  <c r="O2556" i="13"/>
  <c r="L2537" i="13"/>
  <c r="M2537" i="13" s="1"/>
  <c r="O2532" i="13"/>
  <c r="L2513" i="13"/>
  <c r="M2513" i="13" s="1"/>
  <c r="O2504" i="13"/>
  <c r="L2500" i="13"/>
  <c r="M2500" i="13" s="1"/>
  <c r="O2491" i="13"/>
  <c r="L2487" i="13"/>
  <c r="M2487" i="13" s="1"/>
  <c r="O2478" i="13"/>
  <c r="O2469" i="13"/>
  <c r="L2465" i="13"/>
  <c r="M2465" i="13" s="1"/>
  <c r="L2461" i="13"/>
  <c r="M2461" i="13" s="1"/>
  <c r="L2457" i="13"/>
  <c r="M2457" i="13" s="1"/>
  <c r="L2453" i="13"/>
  <c r="M2453" i="13" s="1"/>
  <c r="L2449" i="13"/>
  <c r="M2449" i="13" s="1"/>
  <c r="L2445" i="13"/>
  <c r="M2445" i="13" s="1"/>
  <c r="L2441" i="13"/>
  <c r="M2441" i="13" s="1"/>
  <c r="L2437" i="13"/>
  <c r="M2437" i="13" s="1"/>
  <c r="L2433" i="13"/>
  <c r="M2433" i="13" s="1"/>
  <c r="L2429" i="13"/>
  <c r="M2429" i="13" s="1"/>
  <c r="L2425" i="13"/>
  <c r="M2425" i="13" s="1"/>
  <c r="L2421" i="13"/>
  <c r="M2421" i="13" s="1"/>
  <c r="L2417" i="13"/>
  <c r="M2417" i="13" s="1"/>
  <c r="L2413" i="13"/>
  <c r="M2413" i="13" s="1"/>
  <c r="L2409" i="13"/>
  <c r="M2409" i="13" s="1"/>
  <c r="L2405" i="13"/>
  <c r="M2405" i="13" s="1"/>
  <c r="L2401" i="13"/>
  <c r="M2401" i="13" s="1"/>
  <c r="L2397" i="13"/>
  <c r="M2397" i="13" s="1"/>
  <c r="L2393" i="13"/>
  <c r="M2393" i="13" s="1"/>
  <c r="O3429" i="13"/>
  <c r="O3093" i="13"/>
  <c r="L3056" i="13"/>
  <c r="M3056" i="13" s="1"/>
  <c r="L3047" i="13"/>
  <c r="M3047" i="13" s="1"/>
  <c r="L3039" i="13"/>
  <c r="M3039" i="13" s="1"/>
  <c r="L2992" i="13"/>
  <c r="M2992" i="13" s="1"/>
  <c r="L2967" i="13"/>
  <c r="M2967" i="13" s="1"/>
  <c r="L2960" i="13"/>
  <c r="M2960" i="13" s="1"/>
  <c r="O2946" i="13"/>
  <c r="O2938" i="13"/>
  <c r="O2930" i="13"/>
  <c r="L2915" i="13"/>
  <c r="M2915" i="13" s="1"/>
  <c r="L2908" i="13"/>
  <c r="M2908" i="13" s="1"/>
  <c r="L2887" i="13"/>
  <c r="M2887" i="13" s="1"/>
  <c r="O2881" i="13"/>
  <c r="L2875" i="13"/>
  <c r="M2875" i="13" s="1"/>
  <c r="O2869" i="13"/>
  <c r="L2863" i="13"/>
  <c r="M2863" i="13" s="1"/>
  <c r="O2857" i="13"/>
  <c r="L2851" i="13"/>
  <c r="M2851" i="13" s="1"/>
  <c r="O2845" i="13"/>
  <c r="L2839" i="13"/>
  <c r="M2839" i="13" s="1"/>
  <c r="O2833" i="13"/>
  <c r="L2827" i="13"/>
  <c r="M2827" i="13" s="1"/>
  <c r="L2821" i="13"/>
  <c r="M2821" i="13" s="1"/>
  <c r="L2815" i="13"/>
  <c r="M2815" i="13" s="1"/>
  <c r="L2782" i="13"/>
  <c r="M2782" i="13" s="1"/>
  <c r="L2771" i="13"/>
  <c r="M2771" i="13" s="1"/>
  <c r="L2760" i="13"/>
  <c r="M2760" i="13" s="1"/>
  <c r="O2749" i="13"/>
  <c r="L2710" i="13"/>
  <c r="M2710" i="13" s="1"/>
  <c r="L2699" i="13"/>
  <c r="M2699" i="13" s="1"/>
  <c r="L2688" i="13"/>
  <c r="M2688" i="13" s="1"/>
  <c r="O2677" i="13"/>
  <c r="O2672" i="13"/>
  <c r="L2667" i="13"/>
  <c r="M2667" i="13" s="1"/>
  <c r="O2662" i="13"/>
  <c r="L2648" i="13"/>
  <c r="M2648" i="13" s="1"/>
  <c r="L2643" i="13"/>
  <c r="M2643" i="13" s="1"/>
  <c r="L2638" i="13"/>
  <c r="M2638" i="13" s="1"/>
  <c r="L2633" i="13"/>
  <c r="M2633" i="13" s="1"/>
  <c r="L2623" i="13"/>
  <c r="M2623" i="13" s="1"/>
  <c r="O2618" i="13"/>
  <c r="L2609" i="13"/>
  <c r="M2609" i="13" s="1"/>
  <c r="L2604" i="13"/>
  <c r="M2604" i="13" s="1"/>
  <c r="L2599" i="13"/>
  <c r="M2599" i="13" s="1"/>
  <c r="O2594" i="13"/>
  <c r="O2589" i="13"/>
  <c r="L2580" i="13"/>
  <c r="M2580" i="13" s="1"/>
  <c r="L2575" i="13"/>
  <c r="M2575" i="13" s="1"/>
  <c r="O2570" i="13"/>
  <c r="O2565" i="13"/>
  <c r="L2556" i="13"/>
  <c r="M2556" i="13" s="1"/>
  <c r="L2551" i="13"/>
  <c r="M2551" i="13" s="1"/>
  <c r="O2546" i="13"/>
  <c r="O2541" i="13"/>
  <c r="L2532" i="13"/>
  <c r="M2532" i="13" s="1"/>
  <c r="L2527" i="13"/>
  <c r="M2527" i="13" s="1"/>
  <c r="O2522" i="13"/>
  <c r="O2517" i="13"/>
  <c r="O2508" i="13"/>
  <c r="L2504" i="13"/>
  <c r="M2504" i="13" s="1"/>
  <c r="O2495" i="13"/>
  <c r="L2491" i="13"/>
  <c r="M2491" i="13" s="1"/>
  <c r="O2482" i="13"/>
  <c r="O2473" i="13"/>
  <c r="L2469" i="13"/>
  <c r="M2469" i="13" s="1"/>
  <c r="L3361" i="13"/>
  <c r="M3361" i="13" s="1"/>
  <c r="L3339" i="13"/>
  <c r="M3339" i="13" s="1"/>
  <c r="L3281" i="13"/>
  <c r="M3281" i="13" s="1"/>
  <c r="O3149" i="13"/>
  <c r="O3140" i="13"/>
  <c r="L3131" i="13"/>
  <c r="M3131" i="13" s="1"/>
  <c r="O3065" i="13"/>
  <c r="L3029" i="13"/>
  <c r="M3029" i="13" s="1"/>
  <c r="L3020" i="13"/>
  <c r="M3020" i="13" s="1"/>
  <c r="O3006" i="13"/>
  <c r="L2999" i="13"/>
  <c r="M2999" i="13" s="1"/>
  <c r="O2974" i="13"/>
  <c r="O2922" i="13"/>
  <c r="L2900" i="13"/>
  <c r="M2900" i="13" s="1"/>
  <c r="O2809" i="13"/>
  <c r="L2804" i="13"/>
  <c r="M2804" i="13" s="1"/>
  <c r="O2798" i="13"/>
  <c r="O2793" i="13"/>
  <c r="L2787" i="13"/>
  <c r="M2787" i="13" s="1"/>
  <c r="L2776" i="13"/>
  <c r="M2776" i="13" s="1"/>
  <c r="O2765" i="13"/>
  <c r="L2754" i="13"/>
  <c r="M2754" i="13" s="1"/>
  <c r="L2749" i="13"/>
  <c r="M2749" i="13" s="1"/>
  <c r="O2737" i="13"/>
  <c r="L2732" i="13"/>
  <c r="M2732" i="13" s="1"/>
  <c r="O2726" i="13"/>
  <c r="O2721" i="13"/>
  <c r="L2715" i="13"/>
  <c r="M2715" i="13" s="1"/>
  <c r="L2704" i="13"/>
  <c r="M2704" i="13" s="1"/>
  <c r="O2693" i="13"/>
  <c r="L2682" i="13"/>
  <c r="M2682" i="13" s="1"/>
  <c r="L2677" i="13"/>
  <c r="M2677" i="13" s="1"/>
  <c r="L2662" i="13"/>
  <c r="M2662" i="13" s="1"/>
  <c r="O2657" i="13"/>
  <c r="O2652" i="13"/>
  <c r="L2628" i="13"/>
  <c r="M2628" i="13" s="1"/>
  <c r="L2618" i="13"/>
  <c r="M2618" i="13" s="1"/>
  <c r="O2613" i="13"/>
  <c r="L2589" i="13"/>
  <c r="M2589" i="13" s="1"/>
  <c r="O2584" i="13"/>
  <c r="L2565" i="13"/>
  <c r="M2565" i="13" s="1"/>
  <c r="O2560" i="13"/>
  <c r="L2541" i="13"/>
  <c r="M2541" i="13" s="1"/>
  <c r="O2536" i="13"/>
  <c r="L2517" i="13"/>
  <c r="M2517" i="13" s="1"/>
  <c r="O2512" i="13"/>
  <c r="L2508" i="13"/>
  <c r="M2508" i="13" s="1"/>
  <c r="O2499" i="13"/>
  <c r="L2495" i="13"/>
  <c r="M2495" i="13" s="1"/>
  <c r="O2486" i="13"/>
  <c r="O2477" i="13"/>
  <c r="L2473" i="13"/>
  <c r="M2473" i="13" s="1"/>
  <c r="O2464" i="13"/>
  <c r="O2460" i="13"/>
  <c r="O2456" i="13"/>
  <c r="O2452" i="13"/>
  <c r="O3741" i="13"/>
  <c r="O3707" i="13"/>
  <c r="L3462" i="13"/>
  <c r="M3462" i="13" s="1"/>
  <c r="O3428" i="13"/>
  <c r="L3236" i="13"/>
  <c r="M3236" i="13" s="1"/>
  <c r="O3195" i="13"/>
  <c r="O3092" i="13"/>
  <c r="L3012" i="13"/>
  <c r="M3012" i="13" s="1"/>
  <c r="O2966" i="13"/>
  <c r="L2959" i="13"/>
  <c r="M2959" i="13" s="1"/>
  <c r="L2952" i="13"/>
  <c r="M2952" i="13" s="1"/>
  <c r="O2914" i="13"/>
  <c r="L2907" i="13"/>
  <c r="M2907" i="13" s="1"/>
  <c r="L2892" i="13"/>
  <c r="M2892" i="13" s="1"/>
  <c r="O2886" i="13"/>
  <c r="L2880" i="13"/>
  <c r="M2880" i="13" s="1"/>
  <c r="O2874" i="13"/>
  <c r="L2868" i="13"/>
  <c r="M2868" i="13" s="1"/>
  <c r="O2862" i="13"/>
  <c r="L2856" i="13"/>
  <c r="M2856" i="13" s="1"/>
  <c r="O2850" i="13"/>
  <c r="L2844" i="13"/>
  <c r="M2844" i="13" s="1"/>
  <c r="O2838" i="13"/>
  <c r="L2832" i="13"/>
  <c r="M2832" i="13" s="1"/>
  <c r="O2826" i="13"/>
  <c r="L2820" i="13"/>
  <c r="M2820" i="13" s="1"/>
  <c r="O2814" i="13"/>
  <c r="L2809" i="13"/>
  <c r="M2809" i="13" s="1"/>
  <c r="L2798" i="13"/>
  <c r="M2798" i="13" s="1"/>
  <c r="O2781" i="13"/>
  <c r="O2770" i="13"/>
  <c r="L2765" i="13"/>
  <c r="M2765" i="13" s="1"/>
  <c r="O2742" i="13"/>
  <c r="L2737" i="13"/>
  <c r="M2737" i="13" s="1"/>
  <c r="L2726" i="13"/>
  <c r="M2726" i="13" s="1"/>
  <c r="O2709" i="13"/>
  <c r="O2698" i="13"/>
  <c r="L2693" i="13"/>
  <c r="M2693" i="13" s="1"/>
  <c r="L2671" i="13"/>
  <c r="M2671" i="13" s="1"/>
  <c r="O2666" i="13"/>
  <c r="L2657" i="13"/>
  <c r="M2657" i="13" s="1"/>
  <c r="L2652" i="13"/>
  <c r="M2652" i="13" s="1"/>
  <c r="O2642" i="13"/>
  <c r="O2637" i="13"/>
  <c r="O2632" i="13"/>
  <c r="O2622" i="13"/>
  <c r="L2613" i="13"/>
  <c r="M2613" i="13" s="1"/>
  <c r="O2608" i="13"/>
  <c r="L2603" i="13"/>
  <c r="M2603" i="13" s="1"/>
  <c r="O2598" i="13"/>
  <c r="O2593" i="13"/>
  <c r="L2584" i="13"/>
  <c r="M2584" i="13" s="1"/>
  <c r="L2579" i="13"/>
  <c r="M2579" i="13" s="1"/>
  <c r="O2574" i="13"/>
  <c r="O2569" i="13"/>
  <c r="L2560" i="13"/>
  <c r="M2560" i="13" s="1"/>
  <c r="L2555" i="13"/>
  <c r="M2555" i="13" s="1"/>
  <c r="O2550" i="13"/>
  <c r="O2545" i="13"/>
  <c r="L2536" i="13"/>
  <c r="M2536" i="13" s="1"/>
  <c r="L2531" i="13"/>
  <c r="M2531" i="13" s="1"/>
  <c r="O2526" i="13"/>
  <c r="O2521" i="13"/>
  <c r="L2512" i="13"/>
  <c r="M2512" i="13" s="1"/>
  <c r="O2503" i="13"/>
  <c r="L2499" i="13"/>
  <c r="M2499" i="13" s="1"/>
  <c r="O2490" i="13"/>
  <c r="O2481" i="13"/>
  <c r="L2477" i="13"/>
  <c r="M2477" i="13" s="1"/>
  <c r="O2468" i="13"/>
  <c r="L2464" i="13"/>
  <c r="M2464" i="13" s="1"/>
  <c r="L2460" i="13"/>
  <c r="M2460" i="13" s="1"/>
  <c r="L2456" i="13"/>
  <c r="M2456" i="13" s="1"/>
  <c r="L2452" i="13"/>
  <c r="M2452" i="13" s="1"/>
  <c r="L2448" i="13"/>
  <c r="M2448" i="13" s="1"/>
  <c r="L2444" i="13"/>
  <c r="M2444" i="13" s="1"/>
  <c r="L2440" i="13"/>
  <c r="M2440" i="13" s="1"/>
  <c r="L2436" i="13"/>
  <c r="M2436" i="13" s="1"/>
  <c r="L2432" i="13"/>
  <c r="M2432" i="13" s="1"/>
  <c r="L2428" i="13"/>
  <c r="M2428" i="13" s="1"/>
  <c r="L2424" i="13"/>
  <c r="M2424" i="13" s="1"/>
  <c r="L2420" i="13"/>
  <c r="M2420" i="13" s="1"/>
  <c r="L2416" i="13"/>
  <c r="M2416" i="13" s="1"/>
  <c r="L2412" i="13"/>
  <c r="M2412" i="13" s="1"/>
  <c r="L2408" i="13"/>
  <c r="M2408" i="13" s="1"/>
  <c r="L2404" i="13"/>
  <c r="M2404" i="13" s="1"/>
  <c r="L2400" i="13"/>
  <c r="M2400" i="13" s="1"/>
  <c r="L2396" i="13"/>
  <c r="M2396" i="13" s="1"/>
  <c r="L2392" i="13"/>
  <c r="M2392" i="13" s="1"/>
  <c r="O3624" i="13"/>
  <c r="L3484" i="13"/>
  <c r="M3484" i="13" s="1"/>
  <c r="O3213" i="13"/>
  <c r="L3204" i="13"/>
  <c r="M3204" i="13" s="1"/>
  <c r="O3045" i="13"/>
  <c r="L3028" i="13"/>
  <c r="M3028" i="13" s="1"/>
  <c r="L3019" i="13"/>
  <c r="M3019" i="13" s="1"/>
  <c r="L2944" i="13"/>
  <c r="M2944" i="13" s="1"/>
  <c r="L2928" i="13"/>
  <c r="M2928" i="13" s="1"/>
  <c r="L2899" i="13"/>
  <c r="M2899" i="13" s="1"/>
  <c r="L2803" i="13"/>
  <c r="M2803" i="13" s="1"/>
  <c r="L2792" i="13"/>
  <c r="M2792" i="13" s="1"/>
  <c r="L2786" i="13"/>
  <c r="M2786" i="13" s="1"/>
  <c r="L2781" i="13"/>
  <c r="M2781" i="13" s="1"/>
  <c r="L2775" i="13"/>
  <c r="M2775" i="13" s="1"/>
  <c r="L2770" i="13"/>
  <c r="M2770" i="13" s="1"/>
  <c r="O2758" i="13"/>
  <c r="O2753" i="13"/>
  <c r="L2742" i="13"/>
  <c r="M2742" i="13" s="1"/>
  <c r="L2731" i="13"/>
  <c r="M2731" i="13" s="1"/>
  <c r="L2720" i="13"/>
  <c r="M2720" i="13" s="1"/>
  <c r="L2714" i="13"/>
  <c r="M2714" i="13" s="1"/>
  <c r="L2709" i="13"/>
  <c r="M2709" i="13" s="1"/>
  <c r="L2703" i="13"/>
  <c r="M2703" i="13" s="1"/>
  <c r="L2698" i="13"/>
  <c r="M2698" i="13" s="1"/>
  <c r="O2686" i="13"/>
  <c r="O2681" i="13"/>
  <c r="L2676" i="13"/>
  <c r="M2676" i="13" s="1"/>
  <c r="L2666" i="13"/>
  <c r="M2666" i="13" s="1"/>
  <c r="O2661" i="13"/>
  <c r="O2646" i="13"/>
  <c r="L2642" i="13"/>
  <c r="M2642" i="13" s="1"/>
  <c r="L2632" i="13"/>
  <c r="M2632" i="13" s="1"/>
  <c r="L2627" i="13"/>
  <c r="M2627" i="13" s="1"/>
  <c r="L2622" i="13"/>
  <c r="M2622" i="13" s="1"/>
  <c r="O2617" i="13"/>
  <c r="L2593" i="13"/>
  <c r="M2593" i="13" s="1"/>
  <c r="O2588" i="13"/>
  <c r="L2569" i="13"/>
  <c r="M2569" i="13" s="1"/>
  <c r="O2564" i="13"/>
  <c r="L2545" i="13"/>
  <c r="M2545" i="13" s="1"/>
  <c r="O2540" i="13"/>
  <c r="L2521" i="13"/>
  <c r="M2521" i="13" s="1"/>
  <c r="O2516" i="13"/>
  <c r="O2507" i="13"/>
  <c r="L2503" i="13"/>
  <c r="M2503" i="13" s="1"/>
  <c r="O2494" i="13"/>
  <c r="O2485" i="13"/>
  <c r="L2481" i="13"/>
  <c r="M2481" i="13" s="1"/>
  <c r="O2472" i="13"/>
  <c r="L2468" i="13"/>
  <c r="M2468" i="13" s="1"/>
  <c r="L3870" i="13"/>
  <c r="M3870" i="13" s="1"/>
  <c r="L3728" i="13"/>
  <c r="M3728" i="13" s="1"/>
  <c r="O3223" i="13"/>
  <c r="O3165" i="13"/>
  <c r="L3156" i="13"/>
  <c r="M3156" i="13" s="1"/>
  <c r="O3147" i="13"/>
  <c r="O3099" i="13"/>
  <c r="L3071" i="13"/>
  <c r="M3071" i="13" s="1"/>
  <c r="L3063" i="13"/>
  <c r="M3063" i="13" s="1"/>
  <c r="O3053" i="13"/>
  <c r="L3036" i="13"/>
  <c r="M3036" i="13" s="1"/>
  <c r="L3011" i="13"/>
  <c r="M3011" i="13" s="1"/>
  <c r="L3004" i="13"/>
  <c r="M3004" i="13" s="1"/>
  <c r="L2980" i="13"/>
  <c r="M2980" i="13" s="1"/>
  <c r="L2972" i="13"/>
  <c r="M2972" i="13" s="1"/>
  <c r="O2958" i="13"/>
  <c r="L2951" i="13"/>
  <c r="M2951" i="13" s="1"/>
  <c r="L2935" i="13"/>
  <c r="M2935" i="13" s="1"/>
  <c r="O2906" i="13"/>
  <c r="L2891" i="13"/>
  <c r="M2891" i="13" s="1"/>
  <c r="O2885" i="13"/>
  <c r="L2879" i="13"/>
  <c r="M2879" i="13" s="1"/>
  <c r="O2873" i="13"/>
  <c r="L2867" i="13"/>
  <c r="M2867" i="13" s="1"/>
  <c r="O2861" i="13"/>
  <c r="L2855" i="13"/>
  <c r="M2855" i="13" s="1"/>
  <c r="O2849" i="13"/>
  <c r="L2843" i="13"/>
  <c r="M2843" i="13" s="1"/>
  <c r="O2837" i="13"/>
  <c r="L2831" i="13"/>
  <c r="M2831" i="13" s="1"/>
  <c r="O2825" i="13"/>
  <c r="L2819" i="13"/>
  <c r="M2819" i="13" s="1"/>
  <c r="O2813" i="13"/>
  <c r="L2808" i="13"/>
  <c r="M2808" i="13" s="1"/>
  <c r="O2797" i="13"/>
  <c r="L2758" i="13"/>
  <c r="M2758" i="13" s="1"/>
  <c r="L2747" i="13"/>
  <c r="M2747" i="13" s="1"/>
  <c r="L2736" i="13"/>
  <c r="M2736" i="13" s="1"/>
  <c r="O2725" i="13"/>
  <c r="L2686" i="13"/>
  <c r="M2686" i="13" s="1"/>
  <c r="O2670" i="13"/>
  <c r="L2661" i="13"/>
  <c r="M2661" i="13" s="1"/>
  <c r="O2656" i="13"/>
  <c r="L2651" i="13"/>
  <c r="M2651" i="13" s="1"/>
  <c r="L2646" i="13"/>
  <c r="M2646" i="13" s="1"/>
  <c r="O2636" i="13"/>
  <c r="L2617" i="13"/>
  <c r="M2617" i="13" s="1"/>
  <c r="L2612" i="13"/>
  <c r="M2612" i="13" s="1"/>
  <c r="L2607" i="13"/>
  <c r="M2607" i="13" s="1"/>
  <c r="O2602" i="13"/>
  <c r="O2597" i="13"/>
  <c r="L2588" i="13"/>
  <c r="M2588" i="13" s="1"/>
  <c r="L2583" i="13"/>
  <c r="M2583" i="13" s="1"/>
  <c r="O2578" i="13"/>
  <c r="O2573" i="13"/>
  <c r="L2564" i="13"/>
  <c r="M2564" i="13" s="1"/>
  <c r="L2559" i="13"/>
  <c r="M2559" i="13" s="1"/>
  <c r="O2554" i="13"/>
  <c r="O2549" i="13"/>
  <c r="L2540" i="13"/>
  <c r="M2540" i="13" s="1"/>
  <c r="L2535" i="13"/>
  <c r="M2535" i="13" s="1"/>
  <c r="O2530" i="13"/>
  <c r="O2525" i="13"/>
  <c r="L2516" i="13"/>
  <c r="M2516" i="13" s="1"/>
  <c r="O2511" i="13"/>
  <c r="L2507" i="13"/>
  <c r="M2507" i="13" s="1"/>
  <c r="O2498" i="13"/>
  <c r="O2489" i="13"/>
  <c r="L2485" i="13"/>
  <c r="M2485" i="13" s="1"/>
  <c r="O2476" i="13"/>
  <c r="L2472" i="13"/>
  <c r="M2472" i="13" s="1"/>
  <c r="O2463" i="13"/>
  <c r="O2459" i="13"/>
  <c r="O2455" i="13"/>
  <c r="O2451" i="13"/>
  <c r="O2447" i="13"/>
  <c r="O2443" i="13"/>
  <c r="O2439" i="13"/>
  <c r="O2435" i="13"/>
  <c r="O2431" i="13"/>
  <c r="O2427" i="13"/>
  <c r="O2423" i="13"/>
  <c r="O2419" i="13"/>
  <c r="O2415" i="13"/>
  <c r="O2411" i="13"/>
  <c r="O2407" i="13"/>
  <c r="O2403" i="13"/>
  <c r="O2399" i="13"/>
  <c r="O2395" i="13"/>
  <c r="O2391" i="13"/>
  <c r="O2387" i="13"/>
  <c r="O2383" i="13"/>
  <c r="O2379" i="13"/>
  <c r="O2375" i="13"/>
  <c r="O2371" i="13"/>
  <c r="O2367" i="13"/>
  <c r="O2363" i="13"/>
  <c r="O2359" i="13"/>
  <c r="O2355" i="13"/>
  <c r="O2351" i="13"/>
  <c r="O2347" i="13"/>
  <c r="O2343" i="13"/>
  <c r="O2339" i="13"/>
  <c r="O2335" i="13"/>
  <c r="O2331" i="13"/>
  <c r="O2327" i="13"/>
  <c r="O2323" i="13"/>
  <c r="O2319" i="13"/>
  <c r="O2315" i="13"/>
  <c r="O2311" i="13"/>
  <c r="O2307" i="13"/>
  <c r="O2303" i="13"/>
  <c r="O2299" i="13"/>
  <c r="O2295" i="13"/>
  <c r="O2291" i="13"/>
  <c r="O2287" i="13"/>
  <c r="O2283" i="13"/>
  <c r="O2279" i="13"/>
  <c r="O2275" i="13"/>
  <c r="O2271" i="13"/>
  <c r="O2267" i="13"/>
  <c r="O2263" i="13"/>
  <c r="O2259" i="13"/>
  <c r="O2255" i="13"/>
  <c r="O2251" i="13"/>
  <c r="O2247" i="13"/>
  <c r="O2243" i="13"/>
  <c r="O2239" i="13"/>
  <c r="O2235" i="13"/>
  <c r="O2231" i="13"/>
  <c r="O2227" i="13"/>
  <c r="O2223" i="13"/>
  <c r="O2219" i="13"/>
  <c r="O2215" i="13"/>
  <c r="O2211" i="13"/>
  <c r="O2207" i="13"/>
  <c r="O2203" i="13"/>
  <c r="O2199" i="13"/>
  <c r="O2195" i="13"/>
  <c r="O2191" i="13"/>
  <c r="O2187" i="13"/>
  <c r="O2183" i="13"/>
  <c r="O2179" i="13"/>
  <c r="O2175" i="13"/>
  <c r="O2171" i="13"/>
  <c r="O2167" i="13"/>
  <c r="O2163" i="13"/>
  <c r="O2159" i="13"/>
  <c r="L3243" i="13"/>
  <c r="M3243" i="13" s="1"/>
  <c r="O3173" i="13"/>
  <c r="O3164" i="13"/>
  <c r="L3155" i="13"/>
  <c r="M3155" i="13" s="1"/>
  <c r="L3107" i="13"/>
  <c r="M3107" i="13" s="1"/>
  <c r="O3089" i="13"/>
  <c r="O3010" i="13"/>
  <c r="L3003" i="13"/>
  <c r="M3003" i="13" s="1"/>
  <c r="L2979" i="13"/>
  <c r="M2979" i="13" s="1"/>
  <c r="L2971" i="13"/>
  <c r="M2971" i="13" s="1"/>
  <c r="O2926" i="13"/>
  <c r="O2890" i="13"/>
  <c r="L2884" i="13"/>
  <c r="M2884" i="13" s="1"/>
  <c r="O2878" i="13"/>
  <c r="L2872" i="13"/>
  <c r="M2872" i="13" s="1"/>
  <c r="O2866" i="13"/>
  <c r="L2860" i="13"/>
  <c r="M2860" i="13" s="1"/>
  <c r="O2854" i="13"/>
  <c r="L2848" i="13"/>
  <c r="M2848" i="13" s="1"/>
  <c r="O2842" i="13"/>
  <c r="L2836" i="13"/>
  <c r="M2836" i="13" s="1"/>
  <c r="O2830" i="13"/>
  <c r="O2818" i="13"/>
  <c r="O2790" i="13"/>
  <c r="L2785" i="13"/>
  <c r="M2785" i="13" s="1"/>
  <c r="L2774" i="13"/>
  <c r="M2774" i="13" s="1"/>
  <c r="O2757" i="13"/>
  <c r="O2746" i="13"/>
  <c r="L2741" i="13"/>
  <c r="M2741" i="13" s="1"/>
  <c r="O2718" i="13"/>
  <c r="L2713" i="13"/>
  <c r="M2713" i="13" s="1"/>
  <c r="L2702" i="13"/>
  <c r="M2702" i="13" s="1"/>
  <c r="O2685" i="13"/>
  <c r="L2665" i="13"/>
  <c r="M2665" i="13" s="1"/>
  <c r="L2660" i="13"/>
  <c r="M2660" i="13" s="1"/>
  <c r="L2655" i="13"/>
  <c r="M2655" i="13" s="1"/>
  <c r="O2650" i="13"/>
  <c r="O2645" i="13"/>
  <c r="L2626" i="13"/>
  <c r="M2626" i="13" s="1"/>
  <c r="O2616" i="13"/>
  <c r="L2611" i="13"/>
  <c r="M2611" i="13" s="1"/>
  <c r="L2606" i="13"/>
  <c r="M2606" i="13" s="1"/>
  <c r="O2601" i="13"/>
  <c r="L2592" i="13"/>
  <c r="M2592" i="13" s="1"/>
  <c r="L2587" i="13"/>
  <c r="M2587" i="13" s="1"/>
  <c r="O2582" i="13"/>
  <c r="O2577" i="13"/>
  <c r="L2568" i="13"/>
  <c r="M2568" i="13" s="1"/>
  <c r="L2563" i="13"/>
  <c r="M2563" i="13" s="1"/>
  <c r="O2558" i="13"/>
  <c r="O2553" i="13"/>
  <c r="L2544" i="13"/>
  <c r="M2544" i="13" s="1"/>
  <c r="L2539" i="13"/>
  <c r="M2539" i="13" s="1"/>
  <c r="O2534" i="13"/>
  <c r="O2529" i="13"/>
  <c r="L2520" i="13"/>
  <c r="M2520" i="13" s="1"/>
  <c r="L2515" i="13"/>
  <c r="M2515" i="13" s="1"/>
  <c r="O2506" i="13"/>
  <c r="O2497" i="13"/>
  <c r="L2493" i="13"/>
  <c r="M2493" i="13" s="1"/>
  <c r="O2484" i="13"/>
  <c r="L2480" i="13"/>
  <c r="M2480" i="13" s="1"/>
  <c r="O2471" i="13"/>
  <c r="L2467" i="13"/>
  <c r="M2467" i="13" s="1"/>
  <c r="L3561" i="13"/>
  <c r="M3561" i="13" s="1"/>
  <c r="L3377" i="13"/>
  <c r="M3377" i="13" s="1"/>
  <c r="L3265" i="13"/>
  <c r="M3265" i="13" s="1"/>
  <c r="L3191" i="13"/>
  <c r="M3191" i="13" s="1"/>
  <c r="O3116" i="13"/>
  <c r="O3069" i="13"/>
  <c r="O3051" i="13"/>
  <c r="L2995" i="13"/>
  <c r="M2995" i="13" s="1"/>
  <c r="L2987" i="13"/>
  <c r="M2987" i="13" s="1"/>
  <c r="L2963" i="13"/>
  <c r="M2963" i="13" s="1"/>
  <c r="L2956" i="13"/>
  <c r="M2956" i="13" s="1"/>
  <c r="O2918" i="13"/>
  <c r="L2911" i="13"/>
  <c r="M2911" i="13" s="1"/>
  <c r="L2904" i="13"/>
  <c r="M2904" i="13" s="1"/>
  <c r="L2824" i="13"/>
  <c r="M2824" i="13" s="1"/>
  <c r="L2812" i="13"/>
  <c r="M2812" i="13" s="1"/>
  <c r="O2806" i="13"/>
  <c r="O2801" i="13"/>
  <c r="L2790" i="13"/>
  <c r="M2790" i="13" s="1"/>
  <c r="L2779" i="13"/>
  <c r="M2779" i="13" s="1"/>
  <c r="L2768" i="13"/>
  <c r="M2768" i="13" s="1"/>
  <c r="L2762" i="13"/>
  <c r="M2762" i="13" s="1"/>
  <c r="L2757" i="13"/>
  <c r="M2757" i="13" s="1"/>
  <c r="L2751" i="13"/>
  <c r="M2751" i="13" s="1"/>
  <c r="L2746" i="13"/>
  <c r="M2746" i="13" s="1"/>
  <c r="O2734" i="13"/>
  <c r="O2729" i="13"/>
  <c r="L2718" i="13"/>
  <c r="M2718" i="13" s="1"/>
  <c r="L2707" i="13"/>
  <c r="M2707" i="13" s="1"/>
  <c r="L2696" i="13"/>
  <c r="M2696" i="13" s="1"/>
  <c r="L2690" i="13"/>
  <c r="M2690" i="13" s="1"/>
  <c r="L2685" i="13"/>
  <c r="M2685" i="13" s="1"/>
  <c r="L2679" i="13"/>
  <c r="M2679" i="13" s="1"/>
  <c r="O2674" i="13"/>
  <c r="O2669" i="13"/>
  <c r="L2645" i="13"/>
  <c r="M2645" i="13" s="1"/>
  <c r="O2640" i="13"/>
  <c r="L2635" i="13"/>
  <c r="M2635" i="13" s="1"/>
  <c r="O2630" i="13"/>
  <c r="O2620" i="13"/>
  <c r="L2616" i="13"/>
  <c r="M2616" i="13" s="1"/>
  <c r="L2601" i="13"/>
  <c r="M2601" i="13" s="1"/>
  <c r="O2596" i="13"/>
  <c r="L2577" i="13"/>
  <c r="M2577" i="13" s="1"/>
  <c r="O2572" i="13"/>
  <c r="L2553" i="13"/>
  <c r="M2553" i="13" s="1"/>
  <c r="O2548" i="13"/>
  <c r="L2529" i="13"/>
  <c r="M2529" i="13" s="1"/>
  <c r="O2524" i="13"/>
  <c r="O2510" i="13"/>
  <c r="O2501" i="13"/>
  <c r="L2497" i="13"/>
  <c r="M2497" i="13" s="1"/>
  <c r="O2488" i="13"/>
  <c r="L2484" i="13"/>
  <c r="M2484" i="13" s="1"/>
  <c r="O2475" i="13"/>
  <c r="L2471" i="13"/>
  <c r="M2471" i="13" s="1"/>
  <c r="O2462" i="13"/>
  <c r="O2458" i="13"/>
  <c r="O2454" i="13"/>
  <c r="O2450" i="13"/>
  <c r="O2446" i="13"/>
  <c r="O2442" i="13"/>
  <c r="O2438" i="13"/>
  <c r="O2434" i="13"/>
  <c r="O2430" i="13"/>
  <c r="O2426" i="13"/>
  <c r="O2422" i="13"/>
  <c r="O2418" i="13"/>
  <c r="O2414" i="13"/>
  <c r="O2410" i="13"/>
  <c r="O2406" i="13"/>
  <c r="O2402" i="13"/>
  <c r="O2398" i="13"/>
  <c r="O2394" i="13"/>
  <c r="O2390" i="13"/>
  <c r="O2386" i="13"/>
  <c r="O2382" i="13"/>
  <c r="O2378" i="13"/>
  <c r="O2374" i="13"/>
  <c r="O2370" i="13"/>
  <c r="O2366" i="13"/>
  <c r="O2362" i="13"/>
  <c r="O2358" i="13"/>
  <c r="O2354" i="13"/>
  <c r="O2350" i="13"/>
  <c r="O2346" i="13"/>
  <c r="O2342" i="13"/>
  <c r="O2338" i="13"/>
  <c r="O2334" i="13"/>
  <c r="O2330" i="13"/>
  <c r="O2326" i="13"/>
  <c r="O2322" i="13"/>
  <c r="O2318" i="13"/>
  <c r="O2314" i="13"/>
  <c r="O2310" i="13"/>
  <c r="O2306" i="13"/>
  <c r="O2302" i="13"/>
  <c r="O2298" i="13"/>
  <c r="O2294" i="13"/>
  <c r="O2290" i="13"/>
  <c r="O2286" i="13"/>
  <c r="O2282" i="13"/>
  <c r="O2278" i="13"/>
  <c r="O2274" i="13"/>
  <c r="O2270" i="13"/>
  <c r="O2266" i="13"/>
  <c r="O2262" i="13"/>
  <c r="O2258" i="13"/>
  <c r="O2254" i="13"/>
  <c r="O2250" i="13"/>
  <c r="O2246" i="13"/>
  <c r="O2242" i="13"/>
  <c r="O2238" i="13"/>
  <c r="O2234" i="13"/>
  <c r="O2230" i="13"/>
  <c r="O2226" i="13"/>
  <c r="O2222" i="13"/>
  <c r="O2218" i="13"/>
  <c r="O2214" i="13"/>
  <c r="O2210" i="13"/>
  <c r="O2206" i="13"/>
  <c r="O2202" i="13"/>
  <c r="O2198" i="13"/>
  <c r="O2194" i="13"/>
  <c r="O2190" i="13"/>
  <c r="O2186" i="13"/>
  <c r="O2182" i="13"/>
  <c r="O2178" i="13"/>
  <c r="O2174" i="13"/>
  <c r="O2170" i="13"/>
  <c r="O2166" i="13"/>
  <c r="O2162" i="13"/>
  <c r="O2158" i="13"/>
  <c r="O2154" i="13"/>
  <c r="O2150" i="13"/>
  <c r="O2146" i="13"/>
  <c r="O2142" i="13"/>
  <c r="O2138" i="13"/>
  <c r="O2134" i="13"/>
  <c r="O2130" i="13"/>
  <c r="O2126" i="13"/>
  <c r="O2122" i="13"/>
  <c r="O2118" i="13"/>
  <c r="O2114" i="13"/>
  <c r="O2110" i="13"/>
  <c r="O2106" i="13"/>
  <c r="O2102" i="13"/>
  <c r="O2098" i="13"/>
  <c r="O2094" i="13"/>
  <c r="O2090" i="13"/>
  <c r="O2086" i="13"/>
  <c r="O2082" i="13"/>
  <c r="O2078" i="13"/>
  <c r="O2074" i="13"/>
  <c r="O2070" i="13"/>
  <c r="O2066" i="13"/>
  <c r="O2062" i="13"/>
  <c r="O2058" i="13"/>
  <c r="O2054" i="13"/>
  <c r="O2050" i="13"/>
  <c r="O2046" i="13"/>
  <c r="O2042" i="13"/>
  <c r="O2038" i="13"/>
  <c r="O2034" i="13"/>
  <c r="O2030" i="13"/>
  <c r="O2026" i="13"/>
  <c r="O2022" i="13"/>
  <c r="O2018" i="13"/>
  <c r="O2014" i="13"/>
  <c r="O2010" i="13"/>
  <c r="O3209" i="13"/>
  <c r="O3041" i="13"/>
  <c r="L2948" i="13"/>
  <c r="M2948" i="13" s="1"/>
  <c r="L2835" i="13"/>
  <c r="M2835" i="13" s="1"/>
  <c r="L2825" i="13"/>
  <c r="M2825" i="13" s="1"/>
  <c r="L2806" i="13"/>
  <c r="M2806" i="13" s="1"/>
  <c r="L2797" i="13"/>
  <c r="M2797" i="13" s="1"/>
  <c r="O2761" i="13"/>
  <c r="O2697" i="13"/>
  <c r="O2678" i="13"/>
  <c r="O2634" i="13"/>
  <c r="O2562" i="13"/>
  <c r="O2544" i="13"/>
  <c r="L2492" i="13"/>
  <c r="M2492" i="13" s="1"/>
  <c r="O2483" i="13"/>
  <c r="L2381" i="13"/>
  <c r="M2381" i="13" s="1"/>
  <c r="O2376" i="13"/>
  <c r="L2357" i="13"/>
  <c r="M2357" i="13" s="1"/>
  <c r="O2352" i="13"/>
  <c r="L2333" i="13"/>
  <c r="M2333" i="13" s="1"/>
  <c r="O2328" i="13"/>
  <c r="L2309" i="13"/>
  <c r="M2309" i="13" s="1"/>
  <c r="O2304" i="13"/>
  <c r="L2285" i="13"/>
  <c r="M2285" i="13" s="1"/>
  <c r="O2280" i="13"/>
  <c r="L2261" i="13"/>
  <c r="M2261" i="13" s="1"/>
  <c r="O2256" i="13"/>
  <c r="L2237" i="13"/>
  <c r="M2237" i="13" s="1"/>
  <c r="O2232" i="13"/>
  <c r="L2213" i="13"/>
  <c r="M2213" i="13" s="1"/>
  <c r="O2208" i="13"/>
  <c r="L2189" i="13"/>
  <c r="M2189" i="13" s="1"/>
  <c r="O2184" i="13"/>
  <c r="L2165" i="13"/>
  <c r="M2165" i="13" s="1"/>
  <c r="O2160" i="13"/>
  <c r="O2151" i="13"/>
  <c r="L2147" i="13"/>
  <c r="M2147" i="13" s="1"/>
  <c r="L2138" i="13"/>
  <c r="M2138" i="13" s="1"/>
  <c r="O2129" i="13"/>
  <c r="L2125" i="13"/>
  <c r="M2125" i="13" s="1"/>
  <c r="O2116" i="13"/>
  <c r="L2112" i="13"/>
  <c r="M2112" i="13" s="1"/>
  <c r="O2103" i="13"/>
  <c r="L2099" i="13"/>
  <c r="M2099" i="13" s="1"/>
  <c r="L2090" i="13"/>
  <c r="M2090" i="13" s="1"/>
  <c r="O2081" i="13"/>
  <c r="L2077" i="13"/>
  <c r="M2077" i="13" s="1"/>
  <c r="O2068" i="13"/>
  <c r="L2064" i="13"/>
  <c r="M2064" i="13" s="1"/>
  <c r="O2055" i="13"/>
  <c r="L2051" i="13"/>
  <c r="M2051" i="13" s="1"/>
  <c r="L2042" i="13"/>
  <c r="M2042" i="13" s="1"/>
  <c r="O2033" i="13"/>
  <c r="L2029" i="13"/>
  <c r="M2029" i="13" s="1"/>
  <c r="O2020" i="13"/>
  <c r="L2016" i="13"/>
  <c r="M2016" i="13" s="1"/>
  <c r="O3552" i="13"/>
  <c r="O3541" i="13"/>
  <c r="L3095" i="13"/>
  <c r="M3095" i="13" s="1"/>
  <c r="O3018" i="13"/>
  <c r="L3008" i="13"/>
  <c r="M3008" i="13" s="1"/>
  <c r="L2988" i="13"/>
  <c r="M2988" i="13" s="1"/>
  <c r="O2978" i="13"/>
  <c r="L2896" i="13"/>
  <c r="M2896" i="13" s="1"/>
  <c r="O2865" i="13"/>
  <c r="L2778" i="13"/>
  <c r="M2778" i="13" s="1"/>
  <c r="O2741" i="13"/>
  <c r="L2723" i="13"/>
  <c r="M2723" i="13" s="1"/>
  <c r="O2713" i="13"/>
  <c r="L2625" i="13"/>
  <c r="M2625" i="13" s="1"/>
  <c r="L2597" i="13"/>
  <c r="M2597" i="13" s="1"/>
  <c r="O2552" i="13"/>
  <c r="L2525" i="13"/>
  <c r="M2525" i="13" s="1"/>
  <c r="L2475" i="13"/>
  <c r="M2475" i="13" s="1"/>
  <c r="O2466" i="13"/>
  <c r="L2458" i="13"/>
  <c r="M2458" i="13" s="1"/>
  <c r="L2450" i="13"/>
  <c r="M2450" i="13" s="1"/>
  <c r="O2444" i="13"/>
  <c r="L2438" i="13"/>
  <c r="M2438" i="13" s="1"/>
  <c r="O2432" i="13"/>
  <c r="L2426" i="13"/>
  <c r="M2426" i="13" s="1"/>
  <c r="O2420" i="13"/>
  <c r="L2414" i="13"/>
  <c r="M2414" i="13" s="1"/>
  <c r="O2408" i="13"/>
  <c r="L2402" i="13"/>
  <c r="M2402" i="13" s="1"/>
  <c r="O2396" i="13"/>
  <c r="L2390" i="13"/>
  <c r="M2390" i="13" s="1"/>
  <c r="O2385" i="13"/>
  <c r="L2376" i="13"/>
  <c r="M2376" i="13" s="1"/>
  <c r="L2371" i="13"/>
  <c r="M2371" i="13" s="1"/>
  <c r="L2366" i="13"/>
  <c r="M2366" i="13" s="1"/>
  <c r="O2361" i="13"/>
  <c r="L2352" i="13"/>
  <c r="M2352" i="13" s="1"/>
  <c r="L2347" i="13"/>
  <c r="M2347" i="13" s="1"/>
  <c r="L2342" i="13"/>
  <c r="M2342" i="13" s="1"/>
  <c r="O2337" i="13"/>
  <c r="L2328" i="13"/>
  <c r="M2328" i="13" s="1"/>
  <c r="L2323" i="13"/>
  <c r="M2323" i="13" s="1"/>
  <c r="L2318" i="13"/>
  <c r="M2318" i="13" s="1"/>
  <c r="O2313" i="13"/>
  <c r="L2304" i="13"/>
  <c r="M2304" i="13" s="1"/>
  <c r="L2299" i="13"/>
  <c r="M2299" i="13" s="1"/>
  <c r="L2294" i="13"/>
  <c r="M2294" i="13" s="1"/>
  <c r="O2289" i="13"/>
  <c r="L2280" i="13"/>
  <c r="M2280" i="13" s="1"/>
  <c r="L2275" i="13"/>
  <c r="M2275" i="13" s="1"/>
  <c r="L2270" i="13"/>
  <c r="M2270" i="13" s="1"/>
  <c r="O2265" i="13"/>
  <c r="L2256" i="13"/>
  <c r="M2256" i="13" s="1"/>
  <c r="L2251" i="13"/>
  <c r="M2251" i="13" s="1"/>
  <c r="L2246" i="13"/>
  <c r="M2246" i="13" s="1"/>
  <c r="O2241" i="13"/>
  <c r="L2232" i="13"/>
  <c r="M2232" i="13" s="1"/>
  <c r="L2227" i="13"/>
  <c r="M2227" i="13" s="1"/>
  <c r="L2222" i="13"/>
  <c r="M2222" i="13" s="1"/>
  <c r="O2217" i="13"/>
  <c r="L2208" i="13"/>
  <c r="M2208" i="13" s="1"/>
  <c r="L2203" i="13"/>
  <c r="M2203" i="13" s="1"/>
  <c r="L2198" i="13"/>
  <c r="M2198" i="13" s="1"/>
  <c r="O2193" i="13"/>
  <c r="L2184" i="13"/>
  <c r="M2184" i="13" s="1"/>
  <c r="L2179" i="13"/>
  <c r="M2179" i="13" s="1"/>
  <c r="L2174" i="13"/>
  <c r="M2174" i="13" s="1"/>
  <c r="O2169" i="13"/>
  <c r="L2160" i="13"/>
  <c r="M2160" i="13" s="1"/>
  <c r="O2155" i="13"/>
  <c r="L2151" i="13"/>
  <c r="M2151" i="13" s="1"/>
  <c r="L2142" i="13"/>
  <c r="M2142" i="13" s="1"/>
  <c r="O2133" i="13"/>
  <c r="L2129" i="13"/>
  <c r="M2129" i="13" s="1"/>
  <c r="O2120" i="13"/>
  <c r="L2116" i="13"/>
  <c r="M2116" i="13" s="1"/>
  <c r="O2107" i="13"/>
  <c r="O3117" i="13"/>
  <c r="O2769" i="13"/>
  <c r="O2750" i="13"/>
  <c r="O2668" i="13"/>
  <c r="L2641" i="13"/>
  <c r="M2641" i="13" s="1"/>
  <c r="O2605" i="13"/>
  <c r="L2543" i="13"/>
  <c r="M2543" i="13" s="1"/>
  <c r="O2533" i="13"/>
  <c r="L2385" i="13"/>
  <c r="M2385" i="13" s="1"/>
  <c r="O2380" i="13"/>
  <c r="L2361" i="13"/>
  <c r="M2361" i="13" s="1"/>
  <c r="O2356" i="13"/>
  <c r="L2337" i="13"/>
  <c r="M2337" i="13" s="1"/>
  <c r="O2332" i="13"/>
  <c r="L2313" i="13"/>
  <c r="M2313" i="13" s="1"/>
  <c r="O2308" i="13"/>
  <c r="L2289" i="13"/>
  <c r="M2289" i="13" s="1"/>
  <c r="O2284" i="13"/>
  <c r="L2265" i="13"/>
  <c r="M2265" i="13" s="1"/>
  <c r="O2260" i="13"/>
  <c r="L2241" i="13"/>
  <c r="M2241" i="13" s="1"/>
  <c r="O2236" i="13"/>
  <c r="L2217" i="13"/>
  <c r="M2217" i="13" s="1"/>
  <c r="O2212" i="13"/>
  <c r="L2193" i="13"/>
  <c r="M2193" i="13" s="1"/>
  <c r="O2188" i="13"/>
  <c r="L2169" i="13"/>
  <c r="M2169" i="13" s="1"/>
  <c r="O2164" i="13"/>
  <c r="L2155" i="13"/>
  <c r="M2155" i="13" s="1"/>
  <c r="L2146" i="13"/>
  <c r="M2146" i="13" s="1"/>
  <c r="O2137" i="13"/>
  <c r="L2133" i="13"/>
  <c r="M2133" i="13" s="1"/>
  <c r="O2124" i="13"/>
  <c r="L2120" i="13"/>
  <c r="M2120" i="13" s="1"/>
  <c r="O3645" i="13"/>
  <c r="L2996" i="13"/>
  <c r="M2996" i="13" s="1"/>
  <c r="L2924" i="13"/>
  <c r="M2924" i="13" s="1"/>
  <c r="O2853" i="13"/>
  <c r="L2813" i="13"/>
  <c r="M2813" i="13" s="1"/>
  <c r="L2795" i="13"/>
  <c r="M2795" i="13" s="1"/>
  <c r="O2785" i="13"/>
  <c r="L2730" i="13"/>
  <c r="M2730" i="13" s="1"/>
  <c r="L2712" i="13"/>
  <c r="M2712" i="13" s="1"/>
  <c r="L2659" i="13"/>
  <c r="M2659" i="13" s="1"/>
  <c r="O2649" i="13"/>
  <c r="L2605" i="13"/>
  <c r="M2605" i="13" s="1"/>
  <c r="L2596" i="13"/>
  <c r="M2596" i="13" s="1"/>
  <c r="L2533" i="13"/>
  <c r="M2533" i="13" s="1"/>
  <c r="L2524" i="13"/>
  <c r="M2524" i="13" s="1"/>
  <c r="O2449" i="13"/>
  <c r="L2443" i="13"/>
  <c r="M2443" i="13" s="1"/>
  <c r="O2437" i="13"/>
  <c r="L2431" i="13"/>
  <c r="M2431" i="13" s="1"/>
  <c r="O2425" i="13"/>
  <c r="L2419" i="13"/>
  <c r="M2419" i="13" s="1"/>
  <c r="O2413" i="13"/>
  <c r="L2407" i="13"/>
  <c r="M2407" i="13" s="1"/>
  <c r="O2401" i="13"/>
  <c r="L2395" i="13"/>
  <c r="M2395" i="13" s="1"/>
  <c r="O2389" i="13"/>
  <c r="L2380" i="13"/>
  <c r="M2380" i="13" s="1"/>
  <c r="L2375" i="13"/>
  <c r="M2375" i="13" s="1"/>
  <c r="L2370" i="13"/>
  <c r="M2370" i="13" s="1"/>
  <c r="O2365" i="13"/>
  <c r="L2356" i="13"/>
  <c r="M2356" i="13" s="1"/>
  <c r="L2351" i="13"/>
  <c r="M2351" i="13" s="1"/>
  <c r="L2346" i="13"/>
  <c r="M2346" i="13" s="1"/>
  <c r="O2341" i="13"/>
  <c r="L2332" i="13"/>
  <c r="M2332" i="13" s="1"/>
  <c r="L2327" i="13"/>
  <c r="M2327" i="13" s="1"/>
  <c r="L2322" i="13"/>
  <c r="M2322" i="13" s="1"/>
  <c r="O2317" i="13"/>
  <c r="L2308" i="13"/>
  <c r="M2308" i="13" s="1"/>
  <c r="L2303" i="13"/>
  <c r="M2303" i="13" s="1"/>
  <c r="L2298" i="13"/>
  <c r="M2298" i="13" s="1"/>
  <c r="O2293" i="13"/>
  <c r="L2284" i="13"/>
  <c r="M2284" i="13" s="1"/>
  <c r="L2279" i="13"/>
  <c r="M2279" i="13" s="1"/>
  <c r="L2274" i="13"/>
  <c r="M2274" i="13" s="1"/>
  <c r="O2269" i="13"/>
  <c r="L2260" i="13"/>
  <c r="M2260" i="13" s="1"/>
  <c r="L2255" i="13"/>
  <c r="M2255" i="13" s="1"/>
  <c r="L2250" i="13"/>
  <c r="M2250" i="13" s="1"/>
  <c r="O2245" i="13"/>
  <c r="L2236" i="13"/>
  <c r="M2236" i="13" s="1"/>
  <c r="L2231" i="13"/>
  <c r="M2231" i="13" s="1"/>
  <c r="L2226" i="13"/>
  <c r="M2226" i="13" s="1"/>
  <c r="O2221" i="13"/>
  <c r="L2212" i="13"/>
  <c r="M2212" i="13" s="1"/>
  <c r="L2207" i="13"/>
  <c r="M2207" i="13" s="1"/>
  <c r="L2202" i="13"/>
  <c r="M2202" i="13" s="1"/>
  <c r="O2197" i="13"/>
  <c r="L2188" i="13"/>
  <c r="M2188" i="13" s="1"/>
  <c r="L2183" i="13"/>
  <c r="M2183" i="13" s="1"/>
  <c r="L2178" i="13"/>
  <c r="M2178" i="13" s="1"/>
  <c r="O2173" i="13"/>
  <c r="L2164" i="13"/>
  <c r="M2164" i="13" s="1"/>
  <c r="L2159" i="13"/>
  <c r="M2159" i="13" s="1"/>
  <c r="L2150" i="13"/>
  <c r="M2150" i="13" s="1"/>
  <c r="O2141" i="13"/>
  <c r="L2137" i="13"/>
  <c r="M2137" i="13" s="1"/>
  <c r="O2128" i="13"/>
  <c r="L2124" i="13"/>
  <c r="M2124" i="13" s="1"/>
  <c r="O2115" i="13"/>
  <c r="L2111" i="13"/>
  <c r="M2111" i="13" s="1"/>
  <c r="L2102" i="13"/>
  <c r="M2102" i="13" s="1"/>
  <c r="O2093" i="13"/>
  <c r="L2089" i="13"/>
  <c r="M2089" i="13" s="1"/>
  <c r="O2080" i="13"/>
  <c r="L2076" i="13"/>
  <c r="M2076" i="13" s="1"/>
  <c r="O2067" i="13"/>
  <c r="L2063" i="13"/>
  <c r="M2063" i="13" s="1"/>
  <c r="L2054" i="13"/>
  <c r="M2054" i="13" s="1"/>
  <c r="O2045" i="13"/>
  <c r="L2041" i="13"/>
  <c r="M2041" i="13" s="1"/>
  <c r="O2032" i="13"/>
  <c r="L2028" i="13"/>
  <c r="M2028" i="13" s="1"/>
  <c r="O2019" i="13"/>
  <c r="L2015" i="13"/>
  <c r="M2015" i="13" s="1"/>
  <c r="L3183" i="13"/>
  <c r="M3183" i="13" s="1"/>
  <c r="O2986" i="13"/>
  <c r="L2955" i="13"/>
  <c r="M2955" i="13" s="1"/>
  <c r="L2903" i="13"/>
  <c r="M2903" i="13" s="1"/>
  <c r="L2883" i="13"/>
  <c r="M2883" i="13" s="1"/>
  <c r="L2739" i="13"/>
  <c r="M2739" i="13" s="1"/>
  <c r="O2702" i="13"/>
  <c r="L2684" i="13"/>
  <c r="M2684" i="13" s="1"/>
  <c r="L2675" i="13"/>
  <c r="M2675" i="13" s="1"/>
  <c r="L2649" i="13"/>
  <c r="M2649" i="13" s="1"/>
  <c r="L2640" i="13"/>
  <c r="M2640" i="13" s="1"/>
  <c r="L2631" i="13"/>
  <c r="M2631" i="13" s="1"/>
  <c r="O2586" i="13"/>
  <c r="O2568" i="13"/>
  <c r="O2514" i="13"/>
  <c r="O2505" i="13"/>
  <c r="L2489" i="13"/>
  <c r="M2489" i="13" s="1"/>
  <c r="O2480" i="13"/>
  <c r="L2389" i="13"/>
  <c r="M2389" i="13" s="1"/>
  <c r="O2384" i="13"/>
  <c r="L2365" i="13"/>
  <c r="M2365" i="13" s="1"/>
  <c r="O2360" i="13"/>
  <c r="L2341" i="13"/>
  <c r="M2341" i="13" s="1"/>
  <c r="O2336" i="13"/>
  <c r="L2317" i="13"/>
  <c r="M2317" i="13" s="1"/>
  <c r="O2312" i="13"/>
  <c r="L2293" i="13"/>
  <c r="M2293" i="13" s="1"/>
  <c r="O2288" i="13"/>
  <c r="L2269" i="13"/>
  <c r="M2269" i="13" s="1"/>
  <c r="O2264" i="13"/>
  <c r="L2245" i="13"/>
  <c r="M2245" i="13" s="1"/>
  <c r="O2240" i="13"/>
  <c r="L2221" i="13"/>
  <c r="M2221" i="13" s="1"/>
  <c r="O2216" i="13"/>
  <c r="L2197" i="13"/>
  <c r="M2197" i="13" s="1"/>
  <c r="O2192" i="13"/>
  <c r="L2173" i="13"/>
  <c r="M2173" i="13" s="1"/>
  <c r="O2168" i="13"/>
  <c r="L2154" i="13"/>
  <c r="M2154" i="13" s="1"/>
  <c r="O2145" i="13"/>
  <c r="L2141" i="13"/>
  <c r="M2141" i="13" s="1"/>
  <c r="O2132" i="13"/>
  <c r="L2128" i="13"/>
  <c r="M2128" i="13" s="1"/>
  <c r="O2119" i="13"/>
  <c r="L2115" i="13"/>
  <c r="M2115" i="13" s="1"/>
  <c r="L2106" i="13"/>
  <c r="M2106" i="13" s="1"/>
  <c r="O2097" i="13"/>
  <c r="L2093" i="13"/>
  <c r="M2093" i="13" s="1"/>
  <c r="O2084" i="13"/>
  <c r="L2080" i="13"/>
  <c r="M2080" i="13" s="1"/>
  <c r="O2071" i="13"/>
  <c r="L2067" i="13"/>
  <c r="M2067" i="13" s="1"/>
  <c r="L2058" i="13"/>
  <c r="M2058" i="13" s="1"/>
  <c r="O2049" i="13"/>
  <c r="L2045" i="13"/>
  <c r="M2045" i="13" s="1"/>
  <c r="O2036" i="13"/>
  <c r="L2032" i="13"/>
  <c r="M2032" i="13" s="1"/>
  <c r="O2023" i="13"/>
  <c r="L2019" i="13"/>
  <c r="M2019" i="13" s="1"/>
  <c r="O3137" i="13"/>
  <c r="L3015" i="13"/>
  <c r="M3015" i="13" s="1"/>
  <c r="L2964" i="13"/>
  <c r="M2964" i="13" s="1"/>
  <c r="L2912" i="13"/>
  <c r="M2912" i="13" s="1"/>
  <c r="O2841" i="13"/>
  <c r="L2802" i="13"/>
  <c r="M2802" i="13" s="1"/>
  <c r="L2784" i="13"/>
  <c r="M2784" i="13" s="1"/>
  <c r="O2576" i="13"/>
  <c r="L2549" i="13"/>
  <c r="M2549" i="13" s="1"/>
  <c r="L2505" i="13"/>
  <c r="M2505" i="13" s="1"/>
  <c r="O2496" i="13"/>
  <c r="L2463" i="13"/>
  <c r="M2463" i="13" s="1"/>
  <c r="L2455" i="13"/>
  <c r="M2455" i="13" s="1"/>
  <c r="O2448" i="13"/>
  <c r="L2442" i="13"/>
  <c r="M2442" i="13" s="1"/>
  <c r="O2436" i="13"/>
  <c r="L2430" i="13"/>
  <c r="M2430" i="13" s="1"/>
  <c r="O2424" i="13"/>
  <c r="L2418" i="13"/>
  <c r="M2418" i="13" s="1"/>
  <c r="O2412" i="13"/>
  <c r="L2406" i="13"/>
  <c r="M2406" i="13" s="1"/>
  <c r="O2400" i="13"/>
  <c r="L2394" i="13"/>
  <c r="M2394" i="13" s="1"/>
  <c r="L2384" i="13"/>
  <c r="M2384" i="13" s="1"/>
  <c r="L2379" i="13"/>
  <c r="M2379" i="13" s="1"/>
  <c r="L2374" i="13"/>
  <c r="M2374" i="13" s="1"/>
  <c r="O2369" i="13"/>
  <c r="L2360" i="13"/>
  <c r="M2360" i="13" s="1"/>
  <c r="L2355" i="13"/>
  <c r="M2355" i="13" s="1"/>
  <c r="L2350" i="13"/>
  <c r="M2350" i="13" s="1"/>
  <c r="O2345" i="13"/>
  <c r="L2336" i="13"/>
  <c r="M2336" i="13" s="1"/>
  <c r="L2331" i="13"/>
  <c r="M2331" i="13" s="1"/>
  <c r="L2326" i="13"/>
  <c r="M2326" i="13" s="1"/>
  <c r="O2321" i="13"/>
  <c r="L2312" i="13"/>
  <c r="M2312" i="13" s="1"/>
  <c r="L2307" i="13"/>
  <c r="M2307" i="13" s="1"/>
  <c r="L2302" i="13"/>
  <c r="M2302" i="13" s="1"/>
  <c r="O2297" i="13"/>
  <c r="L2288" i="13"/>
  <c r="M2288" i="13" s="1"/>
  <c r="L2283" i="13"/>
  <c r="M2283" i="13" s="1"/>
  <c r="L2278" i="13"/>
  <c r="M2278" i="13" s="1"/>
  <c r="O2273" i="13"/>
  <c r="L2264" i="13"/>
  <c r="M2264" i="13" s="1"/>
  <c r="L2259" i="13"/>
  <c r="M2259" i="13" s="1"/>
  <c r="L2254" i="13"/>
  <c r="M2254" i="13" s="1"/>
  <c r="O2249" i="13"/>
  <c r="L2240" i="13"/>
  <c r="M2240" i="13" s="1"/>
  <c r="L2235" i="13"/>
  <c r="M2235" i="13" s="1"/>
  <c r="L2230" i="13"/>
  <c r="M2230" i="13" s="1"/>
  <c r="O2225" i="13"/>
  <c r="L2216" i="13"/>
  <c r="M2216" i="13" s="1"/>
  <c r="L2211" i="13"/>
  <c r="M2211" i="13" s="1"/>
  <c r="L2206" i="13"/>
  <c r="M2206" i="13" s="1"/>
  <c r="O2201" i="13"/>
  <c r="L2192" i="13"/>
  <c r="M2192" i="13" s="1"/>
  <c r="L2187" i="13"/>
  <c r="M2187" i="13" s="1"/>
  <c r="L2182" i="13"/>
  <c r="M2182" i="13" s="1"/>
  <c r="O2177" i="13"/>
  <c r="L2168" i="13"/>
  <c r="M2168" i="13" s="1"/>
  <c r="L2163" i="13"/>
  <c r="M2163" i="13" s="1"/>
  <c r="L2158" i="13"/>
  <c r="M2158" i="13" s="1"/>
  <c r="O2149" i="13"/>
  <c r="L2145" i="13"/>
  <c r="M2145" i="13" s="1"/>
  <c r="O2136" i="13"/>
  <c r="L2132" i="13"/>
  <c r="M2132" i="13" s="1"/>
  <c r="O2123" i="13"/>
  <c r="L2119" i="13"/>
  <c r="M2119" i="13" s="1"/>
  <c r="L2110" i="13"/>
  <c r="M2110" i="13" s="1"/>
  <c r="O2101" i="13"/>
  <c r="L2097" i="13"/>
  <c r="M2097" i="13" s="1"/>
  <c r="O2088" i="13"/>
  <c r="L2084" i="13"/>
  <c r="M2084" i="13" s="1"/>
  <c r="O2075" i="13"/>
  <c r="L2071" i="13"/>
  <c r="M2071" i="13" s="1"/>
  <c r="L2062" i="13"/>
  <c r="M2062" i="13" s="1"/>
  <c r="O2053" i="13"/>
  <c r="L2049" i="13"/>
  <c r="M2049" i="13" s="1"/>
  <c r="O2040" i="13"/>
  <c r="L2036" i="13"/>
  <c r="M2036" i="13" s="1"/>
  <c r="O2027" i="13"/>
  <c r="L2023" i="13"/>
  <c r="M2023" i="13" s="1"/>
  <c r="L2014" i="13"/>
  <c r="M2014" i="13" s="1"/>
  <c r="O3171" i="13"/>
  <c r="L3080" i="13"/>
  <c r="M3080" i="13" s="1"/>
  <c r="O2994" i="13"/>
  <c r="L2932" i="13"/>
  <c r="M2932" i="13" s="1"/>
  <c r="L2871" i="13"/>
  <c r="M2871" i="13" s="1"/>
  <c r="L2811" i="13"/>
  <c r="M2811" i="13" s="1"/>
  <c r="O2774" i="13"/>
  <c r="L2756" i="13"/>
  <c r="M2756" i="13" s="1"/>
  <c r="L2728" i="13"/>
  <c r="M2728" i="13" s="1"/>
  <c r="O2701" i="13"/>
  <c r="L2674" i="13"/>
  <c r="M2674" i="13" s="1"/>
  <c r="O2665" i="13"/>
  <c r="L2630" i="13"/>
  <c r="M2630" i="13" s="1"/>
  <c r="O2621" i="13"/>
  <c r="L2567" i="13"/>
  <c r="M2567" i="13" s="1"/>
  <c r="O2557" i="13"/>
  <c r="L2488" i="13"/>
  <c r="M2488" i="13" s="1"/>
  <c r="O2479" i="13"/>
  <c r="O2388" i="13"/>
  <c r="L2369" i="13"/>
  <c r="M2369" i="13" s="1"/>
  <c r="O2364" i="13"/>
  <c r="L2345" i="13"/>
  <c r="M2345" i="13" s="1"/>
  <c r="O2340" i="13"/>
  <c r="L2321" i="13"/>
  <c r="M2321" i="13" s="1"/>
  <c r="O2316" i="13"/>
  <c r="L2297" i="13"/>
  <c r="M2297" i="13" s="1"/>
  <c r="O2292" i="13"/>
  <c r="L2273" i="13"/>
  <c r="M2273" i="13" s="1"/>
  <c r="O2268" i="13"/>
  <c r="L2249" i="13"/>
  <c r="M2249" i="13" s="1"/>
  <c r="O2244" i="13"/>
  <c r="L2225" i="13"/>
  <c r="M2225" i="13" s="1"/>
  <c r="O2220" i="13"/>
  <c r="L2201" i="13"/>
  <c r="M2201" i="13" s="1"/>
  <c r="O2196" i="13"/>
  <c r="L2177" i="13"/>
  <c r="M2177" i="13" s="1"/>
  <c r="O2172" i="13"/>
  <c r="O2153" i="13"/>
  <c r="L2149" i="13"/>
  <c r="M2149" i="13" s="1"/>
  <c r="O2140" i="13"/>
  <c r="L2136" i="13"/>
  <c r="M2136" i="13" s="1"/>
  <c r="O2127" i="13"/>
  <c r="L2123" i="13"/>
  <c r="M2123" i="13" s="1"/>
  <c r="L2114" i="13"/>
  <c r="M2114" i="13" s="1"/>
  <c r="O2105" i="13"/>
  <c r="L2101" i="13"/>
  <c r="M2101" i="13" s="1"/>
  <c r="O2092" i="13"/>
  <c r="L2088" i="13"/>
  <c r="O2079" i="13"/>
  <c r="L2075" i="13"/>
  <c r="M2075" i="13" s="1"/>
  <c r="L2066" i="13"/>
  <c r="M2066" i="13" s="1"/>
  <c r="O2057" i="13"/>
  <c r="L2053" i="13"/>
  <c r="M2053" i="13" s="1"/>
  <c r="O2044" i="13"/>
  <c r="L2040" i="13"/>
  <c r="M2040" i="13" s="1"/>
  <c r="O2031" i="13"/>
  <c r="L2027" i="13"/>
  <c r="M2027" i="13" s="1"/>
  <c r="L2018" i="13"/>
  <c r="M2018" i="13" s="1"/>
  <c r="O2009" i="13"/>
  <c r="O2005" i="13"/>
  <c r="O2001" i="13"/>
  <c r="O3332" i="13"/>
  <c r="L3180" i="13"/>
  <c r="M3180" i="13" s="1"/>
  <c r="O3044" i="13"/>
  <c r="O3002" i="13"/>
  <c r="O2962" i="13"/>
  <c r="O2910" i="13"/>
  <c r="L2859" i="13"/>
  <c r="M2859" i="13" s="1"/>
  <c r="L2800" i="13"/>
  <c r="M2800" i="13" s="1"/>
  <c r="O2773" i="13"/>
  <c r="O2745" i="13"/>
  <c r="O2717" i="13"/>
  <c r="L2708" i="13"/>
  <c r="M2708" i="13" s="1"/>
  <c r="O2664" i="13"/>
  <c r="L2620" i="13"/>
  <c r="M2620" i="13" s="1"/>
  <c r="L2610" i="13"/>
  <c r="M2610" i="13" s="1"/>
  <c r="O2592" i="13"/>
  <c r="O2538" i="13"/>
  <c r="O2520" i="13"/>
  <c r="L2511" i="13"/>
  <c r="M2511" i="13" s="1"/>
  <c r="L2373" i="13"/>
  <c r="M2373" i="13" s="1"/>
  <c r="O2368" i="13"/>
  <c r="L2349" i="13"/>
  <c r="M2349" i="13" s="1"/>
  <c r="O2344" i="13"/>
  <c r="L2325" i="13"/>
  <c r="M2325" i="13" s="1"/>
  <c r="O2320" i="13"/>
  <c r="L2301" i="13"/>
  <c r="M2301" i="13" s="1"/>
  <c r="O2296" i="13"/>
  <c r="L2277" i="13"/>
  <c r="M2277" i="13" s="1"/>
  <c r="O2272" i="13"/>
  <c r="L2253" i="13"/>
  <c r="M2253" i="13" s="1"/>
  <c r="O2248" i="13"/>
  <c r="L2229" i="13"/>
  <c r="M2229" i="13" s="1"/>
  <c r="O2224" i="13"/>
  <c r="L2205" i="13"/>
  <c r="M2205" i="13" s="1"/>
  <c r="O2200" i="13"/>
  <c r="L2181" i="13"/>
  <c r="M2181" i="13" s="1"/>
  <c r="O2176" i="13"/>
  <c r="L2157" i="13"/>
  <c r="M2157" i="13" s="1"/>
  <c r="O2148" i="13"/>
  <c r="L2144" i="13"/>
  <c r="M2144" i="13" s="1"/>
  <c r="O2135" i="13"/>
  <c r="L2131" i="13"/>
  <c r="M2131" i="13" s="1"/>
  <c r="L2122" i="13"/>
  <c r="M2122" i="13" s="1"/>
  <c r="O2113" i="13"/>
  <c r="L2109" i="13"/>
  <c r="M2109" i="13" s="1"/>
  <c r="O2100" i="13"/>
  <c r="L2096" i="13"/>
  <c r="M2096" i="13" s="1"/>
  <c r="O2087" i="13"/>
  <c r="L2083" i="13"/>
  <c r="M2083" i="13" s="1"/>
  <c r="L2074" i="13"/>
  <c r="M2074" i="13" s="1"/>
  <c r="O2065" i="13"/>
  <c r="L2061" i="13"/>
  <c r="M2061" i="13" s="1"/>
  <c r="O2052" i="13"/>
  <c r="L2048" i="13"/>
  <c r="M2048" i="13" s="1"/>
  <c r="O2039" i="13"/>
  <c r="L2035" i="13"/>
  <c r="M2035" i="13" s="1"/>
  <c r="L2026" i="13"/>
  <c r="M2026" i="13" s="1"/>
  <c r="O2017" i="13"/>
  <c r="L2013" i="13"/>
  <c r="M2013" i="13" s="1"/>
  <c r="L2940" i="13"/>
  <c r="M2940" i="13" s="1"/>
  <c r="L2919" i="13"/>
  <c r="M2919" i="13" s="1"/>
  <c r="O2889" i="13"/>
  <c r="O2817" i="13"/>
  <c r="L2773" i="13"/>
  <c r="M2773" i="13" s="1"/>
  <c r="L2763" i="13"/>
  <c r="M2763" i="13" s="1"/>
  <c r="L2680" i="13"/>
  <c r="M2680" i="13" s="1"/>
  <c r="L2664" i="13"/>
  <c r="M2664" i="13" s="1"/>
  <c r="L2654" i="13"/>
  <c r="M2654" i="13" s="1"/>
  <c r="L2636" i="13"/>
  <c r="M2636" i="13" s="1"/>
  <c r="O2600" i="13"/>
  <c r="L2573" i="13"/>
  <c r="M2573" i="13" s="1"/>
  <c r="O2528" i="13"/>
  <c r="O2502" i="13"/>
  <c r="O2493" i="13"/>
  <c r="L2446" i="13"/>
  <c r="M2446" i="13" s="1"/>
  <c r="O2440" i="13"/>
  <c r="L2434" i="13"/>
  <c r="M2434" i="13" s="1"/>
  <c r="O2428" i="13"/>
  <c r="L2422" i="13"/>
  <c r="M2422" i="13" s="1"/>
  <c r="O2416" i="13"/>
  <c r="L2410" i="13"/>
  <c r="M2410" i="13" s="1"/>
  <c r="O2404" i="13"/>
  <c r="L2398" i="13"/>
  <c r="M2398" i="13" s="1"/>
  <c r="O2392" i="13"/>
  <c r="L2387" i="13"/>
  <c r="M2387" i="13" s="1"/>
  <c r="L2382" i="13"/>
  <c r="M2382" i="13" s="1"/>
  <c r="O2377" i="13"/>
  <c r="L2368" i="13"/>
  <c r="M2368" i="13" s="1"/>
  <c r="L2363" i="13"/>
  <c r="M2363" i="13" s="1"/>
  <c r="L2358" i="13"/>
  <c r="M2358" i="13" s="1"/>
  <c r="O2353" i="13"/>
  <c r="L2344" i="13"/>
  <c r="M2344" i="13" s="1"/>
  <c r="L2339" i="13"/>
  <c r="M2339" i="13" s="1"/>
  <c r="L2334" i="13"/>
  <c r="M2334" i="13" s="1"/>
  <c r="O2329" i="13"/>
  <c r="L2320" i="13"/>
  <c r="M2320" i="13" s="1"/>
  <c r="L2315" i="13"/>
  <c r="M2315" i="13" s="1"/>
  <c r="L2310" i="13"/>
  <c r="M2310" i="13" s="1"/>
  <c r="O2305" i="13"/>
  <c r="L2296" i="13"/>
  <c r="M2296" i="13" s="1"/>
  <c r="L2291" i="13"/>
  <c r="M2291" i="13" s="1"/>
  <c r="L2286" i="13"/>
  <c r="M2286" i="13" s="1"/>
  <c r="O2281" i="13"/>
  <c r="L2272" i="13"/>
  <c r="M2272" i="13" s="1"/>
  <c r="L2267" i="13"/>
  <c r="M2267" i="13" s="1"/>
  <c r="L2262" i="13"/>
  <c r="M2262" i="13" s="1"/>
  <c r="O2257" i="13"/>
  <c r="L2248" i="13"/>
  <c r="M2248" i="13" s="1"/>
  <c r="L2243" i="13"/>
  <c r="M2243" i="13" s="1"/>
  <c r="L2238" i="13"/>
  <c r="M2238" i="13" s="1"/>
  <c r="O2233" i="13"/>
  <c r="L2224" i="13"/>
  <c r="M2224" i="13" s="1"/>
  <c r="L2219" i="13"/>
  <c r="M2219" i="13" s="1"/>
  <c r="L2214" i="13"/>
  <c r="M2214" i="13" s="1"/>
  <c r="O2209" i="13"/>
  <c r="L2200" i="13"/>
  <c r="M2200" i="13" s="1"/>
  <c r="L2195" i="13"/>
  <c r="M2195" i="13" s="1"/>
  <c r="L2190" i="13"/>
  <c r="M2190" i="13" s="1"/>
  <c r="O2185" i="13"/>
  <c r="L2176" i="13"/>
  <c r="M2176" i="13" s="1"/>
  <c r="L2171" i="13"/>
  <c r="M2171" i="13" s="1"/>
  <c r="L2166" i="13"/>
  <c r="M2166" i="13" s="1"/>
  <c r="O2161" i="13"/>
  <c r="O2152" i="13"/>
  <c r="L2148" i="13"/>
  <c r="M2148" i="13" s="1"/>
  <c r="O2139" i="13"/>
  <c r="L2135" i="13"/>
  <c r="M2135" i="13" s="1"/>
  <c r="L2126" i="13"/>
  <c r="M2126" i="13" s="1"/>
  <c r="O2117" i="13"/>
  <c r="L2113" i="13"/>
  <c r="M2113" i="13" s="1"/>
  <c r="O2104" i="13"/>
  <c r="L2100" i="13"/>
  <c r="M2100" i="13" s="1"/>
  <c r="O2091" i="13"/>
  <c r="L2087" i="13"/>
  <c r="M2087" i="13" s="1"/>
  <c r="L2078" i="13"/>
  <c r="M2078" i="13" s="1"/>
  <c r="O2069" i="13"/>
  <c r="L2065" i="13"/>
  <c r="M2065" i="13" s="1"/>
  <c r="O2056" i="13"/>
  <c r="L2052" i="13"/>
  <c r="M2052" i="13" s="1"/>
  <c r="O2043" i="13"/>
  <c r="L2039" i="13"/>
  <c r="M2039" i="13" s="1"/>
  <c r="L2030" i="13"/>
  <c r="M2030" i="13" s="1"/>
  <c r="O2021" i="13"/>
  <c r="L2017" i="13"/>
  <c r="M2017" i="13" s="1"/>
  <c r="O2008" i="13"/>
  <c r="O2004" i="13"/>
  <c r="O2000" i="13"/>
  <c r="O1996" i="13"/>
  <c r="O1992" i="13"/>
  <c r="O1988" i="13"/>
  <c r="O1984" i="13"/>
  <c r="O1980" i="13"/>
  <c r="O1976" i="13"/>
  <c r="O1972" i="13"/>
  <c r="O1968" i="13"/>
  <c r="O1964" i="13"/>
  <c r="O1960" i="13"/>
  <c r="O1956" i="13"/>
  <c r="O1952" i="13"/>
  <c r="O1948" i="13"/>
  <c r="O1944" i="13"/>
  <c r="O1940" i="13"/>
  <c r="O1936" i="13"/>
  <c r="O1932" i="13"/>
  <c r="O1928" i="13"/>
  <c r="O1924" i="13"/>
  <c r="O1920" i="13"/>
  <c r="O1916" i="13"/>
  <c r="O1912" i="13"/>
  <c r="O1908" i="13"/>
  <c r="O1904" i="13"/>
  <c r="O1900" i="13"/>
  <c r="O1896" i="13"/>
  <c r="O1892" i="13"/>
  <c r="O1888" i="13"/>
  <c r="O1884" i="13"/>
  <c r="O1880" i="13"/>
  <c r="O1876" i="13"/>
  <c r="O1872" i="13"/>
  <c r="O1868" i="13"/>
  <c r="O1864" i="13"/>
  <c r="O1860" i="13"/>
  <c r="O1856" i="13"/>
  <c r="O1852" i="13"/>
  <c r="O1848" i="13"/>
  <c r="O1844" i="13"/>
  <c r="O1840" i="13"/>
  <c r="O1836" i="13"/>
  <c r="O1832" i="13"/>
  <c r="O1828" i="13"/>
  <c r="O1824" i="13"/>
  <c r="O1820" i="13"/>
  <c r="O1816" i="13"/>
  <c r="L2817" i="13"/>
  <c r="M2817" i="13" s="1"/>
  <c r="L2591" i="13"/>
  <c r="M2591" i="13" s="1"/>
  <c r="L2581" i="13"/>
  <c r="M2581" i="13" s="1"/>
  <c r="L2548" i="13"/>
  <c r="M2548" i="13" s="1"/>
  <c r="O2492" i="13"/>
  <c r="O2372" i="13"/>
  <c r="L2338" i="13"/>
  <c r="M2338" i="13" s="1"/>
  <c r="L2287" i="13"/>
  <c r="M2287" i="13" s="1"/>
  <c r="O2253" i="13"/>
  <c r="O2228" i="13"/>
  <c r="L2194" i="13"/>
  <c r="M2194" i="13" s="1"/>
  <c r="L2127" i="13"/>
  <c r="M2127" i="13" s="1"/>
  <c r="L2104" i="13"/>
  <c r="M2104" i="13" s="1"/>
  <c r="O2096" i="13"/>
  <c r="L2069" i="13"/>
  <c r="M2069" i="13" s="1"/>
  <c r="O2061" i="13"/>
  <c r="O2041" i="13"/>
  <c r="L2034" i="13"/>
  <c r="M2034" i="13" s="1"/>
  <c r="L2003" i="13"/>
  <c r="M2003" i="13" s="1"/>
  <c r="O1998" i="13"/>
  <c r="L1994" i="13"/>
  <c r="M1994" i="13" s="1"/>
  <c r="O1985" i="13"/>
  <c r="L1981" i="13"/>
  <c r="M1981" i="13" s="1"/>
  <c r="L1972" i="13"/>
  <c r="M1972" i="13" s="1"/>
  <c r="O1963" i="13"/>
  <c r="L1959" i="13"/>
  <c r="M1959" i="13" s="1"/>
  <c r="O1950" i="13"/>
  <c r="L1946" i="13"/>
  <c r="M1946" i="13" s="1"/>
  <c r="O1937" i="13"/>
  <c r="L1933" i="13"/>
  <c r="M1933" i="13" s="1"/>
  <c r="L1924" i="13"/>
  <c r="M1924" i="13" s="1"/>
  <c r="O1915" i="13"/>
  <c r="L1911" i="13"/>
  <c r="M1911" i="13" s="1"/>
  <c r="O1902" i="13"/>
  <c r="L1898" i="13"/>
  <c r="M1898" i="13" s="1"/>
  <c r="O1889" i="13"/>
  <c r="L1885" i="13"/>
  <c r="M1885" i="13" s="1"/>
  <c r="L1876" i="13"/>
  <c r="M1876" i="13" s="1"/>
  <c r="O1867" i="13"/>
  <c r="L1863" i="13"/>
  <c r="M1863" i="13" s="1"/>
  <c r="O1854" i="13"/>
  <c r="L1850" i="13"/>
  <c r="M1850" i="13" s="1"/>
  <c r="O1841" i="13"/>
  <c r="L1837" i="13"/>
  <c r="M1837" i="13" s="1"/>
  <c r="L1828" i="13"/>
  <c r="M1828" i="13" s="1"/>
  <c r="O1819" i="13"/>
  <c r="L1815" i="13"/>
  <c r="M1815" i="13" s="1"/>
  <c r="L1811" i="13"/>
  <c r="M1811" i="13" s="1"/>
  <c r="L1807" i="13"/>
  <c r="M1807" i="13" s="1"/>
  <c r="L1803" i="13"/>
  <c r="M1803" i="13" s="1"/>
  <c r="L1799" i="13"/>
  <c r="M1799" i="13" s="1"/>
  <c r="L1795" i="13"/>
  <c r="M1795" i="13" s="1"/>
  <c r="L1791" i="13"/>
  <c r="M1791" i="13" s="1"/>
  <c r="L1787" i="13"/>
  <c r="M1787" i="13" s="1"/>
  <c r="L1783" i="13"/>
  <c r="M1783" i="13" s="1"/>
  <c r="L1779" i="13"/>
  <c r="M1779" i="13" s="1"/>
  <c r="L1775" i="13"/>
  <c r="M1775" i="13" s="1"/>
  <c r="L1771" i="13"/>
  <c r="M1771" i="13" s="1"/>
  <c r="L1767" i="13"/>
  <c r="M1767" i="13" s="1"/>
  <c r="L1763" i="13"/>
  <c r="M1763" i="13" s="1"/>
  <c r="L1759" i="13"/>
  <c r="M1759" i="13" s="1"/>
  <c r="L1755" i="13"/>
  <c r="M1755" i="13" s="1"/>
  <c r="L1751" i="13"/>
  <c r="M1751" i="13" s="1"/>
  <c r="L1747" i="13"/>
  <c r="M1747" i="13" s="1"/>
  <c r="L1743" i="13"/>
  <c r="M1743" i="13" s="1"/>
  <c r="L1739" i="13"/>
  <c r="M1739" i="13" s="1"/>
  <c r="L1735" i="13"/>
  <c r="M1735" i="13" s="1"/>
  <c r="L1731" i="13"/>
  <c r="M1731" i="13" s="1"/>
  <c r="L1727" i="13"/>
  <c r="M1727" i="13" s="1"/>
  <c r="L1723" i="13"/>
  <c r="M1723" i="13" s="1"/>
  <c r="L1719" i="13"/>
  <c r="M1719" i="13" s="1"/>
  <c r="L1715" i="13"/>
  <c r="M1715" i="13" s="1"/>
  <c r="L1711" i="13"/>
  <c r="M1711" i="13" s="1"/>
  <c r="L1707" i="13"/>
  <c r="M1707" i="13" s="1"/>
  <c r="L1703" i="13"/>
  <c r="M1703" i="13" s="1"/>
  <c r="L1699" i="13"/>
  <c r="M1699" i="13" s="1"/>
  <c r="L1695" i="13"/>
  <c r="M1695" i="13" s="1"/>
  <c r="L1691" i="13"/>
  <c r="M1691" i="13" s="1"/>
  <c r="L1687" i="13"/>
  <c r="M1687" i="13" s="1"/>
  <c r="L1683" i="13"/>
  <c r="M1683" i="13" s="1"/>
  <c r="L1679" i="13"/>
  <c r="M1679" i="13" s="1"/>
  <c r="L1675" i="13"/>
  <c r="M1675" i="13" s="1"/>
  <c r="L1671" i="13"/>
  <c r="M1671" i="13" s="1"/>
  <c r="L1667" i="13"/>
  <c r="M1667" i="13" s="1"/>
  <c r="L1663" i="13"/>
  <c r="M1663" i="13" s="1"/>
  <c r="L1659" i="13"/>
  <c r="M1659" i="13" s="1"/>
  <c r="L1655" i="13"/>
  <c r="M1655" i="13" s="1"/>
  <c r="L1651" i="13"/>
  <c r="M1651" i="13" s="1"/>
  <c r="L1647" i="13"/>
  <c r="M1647" i="13" s="1"/>
  <c r="L1643" i="13"/>
  <c r="M1643" i="13" s="1"/>
  <c r="L1639" i="13"/>
  <c r="M1639" i="13" s="1"/>
  <c r="L1635" i="13"/>
  <c r="M1635" i="13" s="1"/>
  <c r="L1631" i="13"/>
  <c r="M1631" i="13" s="1"/>
  <c r="L1627" i="13"/>
  <c r="M1627" i="13" s="1"/>
  <c r="L1623" i="13"/>
  <c r="M1623" i="13" s="1"/>
  <c r="L1619" i="13"/>
  <c r="M1619" i="13" s="1"/>
  <c r="L3203" i="13"/>
  <c r="M3203" i="13" s="1"/>
  <c r="L2725" i="13"/>
  <c r="M2725" i="13" s="1"/>
  <c r="L2670" i="13"/>
  <c r="M2670" i="13" s="1"/>
  <c r="O2470" i="13"/>
  <c r="L2451" i="13"/>
  <c r="M2451" i="13" s="1"/>
  <c r="O2433" i="13"/>
  <c r="L2415" i="13"/>
  <c r="M2415" i="13" s="1"/>
  <c r="O2397" i="13"/>
  <c r="L2388" i="13"/>
  <c r="M2388" i="13" s="1"/>
  <c r="L2372" i="13"/>
  <c r="M2372" i="13" s="1"/>
  <c r="L2354" i="13"/>
  <c r="M2354" i="13" s="1"/>
  <c r="L2329" i="13"/>
  <c r="M2329" i="13" s="1"/>
  <c r="L2295" i="13"/>
  <c r="M2295" i="13" s="1"/>
  <c r="O2261" i="13"/>
  <c r="L2244" i="13"/>
  <c r="M2244" i="13" s="1"/>
  <c r="L2228" i="13"/>
  <c r="M2228" i="13" s="1"/>
  <c r="L2210" i="13"/>
  <c r="M2210" i="13" s="1"/>
  <c r="L2185" i="13"/>
  <c r="M2185" i="13" s="1"/>
  <c r="L2152" i="13"/>
  <c r="M2152" i="13" s="1"/>
  <c r="O2143" i="13"/>
  <c r="L2118" i="13"/>
  <c r="M2118" i="13" s="1"/>
  <c r="O2089" i="13"/>
  <c r="L2082" i="13"/>
  <c r="M2082" i="13" s="1"/>
  <c r="L2055" i="13"/>
  <c r="M2055" i="13" s="1"/>
  <c r="O2047" i="13"/>
  <c r="L2020" i="13"/>
  <c r="M2020" i="13" s="1"/>
  <c r="O2012" i="13"/>
  <c r="O2007" i="13"/>
  <c r="L1998" i="13"/>
  <c r="M1998" i="13" s="1"/>
  <c r="O1989" i="13"/>
  <c r="L1985" i="13"/>
  <c r="M1985" i="13" s="1"/>
  <c r="L1976" i="13"/>
  <c r="M1976" i="13" s="1"/>
  <c r="O1967" i="13"/>
  <c r="L1963" i="13"/>
  <c r="M1963" i="13" s="1"/>
  <c r="O1954" i="13"/>
  <c r="L1950" i="13"/>
  <c r="M1950" i="13" s="1"/>
  <c r="O1941" i="13"/>
  <c r="L1937" i="13"/>
  <c r="M1937" i="13" s="1"/>
  <c r="L1928" i="13"/>
  <c r="M1928" i="13" s="1"/>
  <c r="O1919" i="13"/>
  <c r="L1915" i="13"/>
  <c r="M1915" i="13" s="1"/>
  <c r="O1906" i="13"/>
  <c r="L1902" i="13"/>
  <c r="M1902" i="13" s="1"/>
  <c r="O1893" i="13"/>
  <c r="L1889" i="13"/>
  <c r="M1889" i="13" s="1"/>
  <c r="L1880" i="13"/>
  <c r="M1880" i="13" s="1"/>
  <c r="O1871" i="13"/>
  <c r="L1867" i="13"/>
  <c r="M1867" i="13" s="1"/>
  <c r="O1858" i="13"/>
  <c r="L1854" i="13"/>
  <c r="M1854" i="13" s="1"/>
  <c r="O1845" i="13"/>
  <c r="L1841" i="13"/>
  <c r="M1841" i="13" s="1"/>
  <c r="L1832" i="13"/>
  <c r="M1832" i="13" s="1"/>
  <c r="O1823" i="13"/>
  <c r="L1819" i="13"/>
  <c r="M1819" i="13" s="1"/>
  <c r="L2691" i="13"/>
  <c r="M2691" i="13" s="1"/>
  <c r="L2557" i="13"/>
  <c r="M2557" i="13" s="1"/>
  <c r="L2501" i="13"/>
  <c r="M2501" i="13" s="1"/>
  <c r="L2479" i="13"/>
  <c r="M2479" i="13" s="1"/>
  <c r="O2441" i="13"/>
  <c r="L2423" i="13"/>
  <c r="M2423" i="13" s="1"/>
  <c r="O2405" i="13"/>
  <c r="L2362" i="13"/>
  <c r="M2362" i="13" s="1"/>
  <c r="L2311" i="13"/>
  <c r="M2311" i="13" s="1"/>
  <c r="O2277" i="13"/>
  <c r="O2252" i="13"/>
  <c r="L2218" i="13"/>
  <c r="M2218" i="13" s="1"/>
  <c r="L2167" i="13"/>
  <c r="M2167" i="13" s="1"/>
  <c r="L2143" i="13"/>
  <c r="M2143" i="13" s="1"/>
  <c r="L2134" i="13"/>
  <c r="M2134" i="13" s="1"/>
  <c r="O2109" i="13"/>
  <c r="L2103" i="13"/>
  <c r="M2103" i="13" s="1"/>
  <c r="O2095" i="13"/>
  <c r="L2068" i="13"/>
  <c r="M2068" i="13" s="1"/>
  <c r="O2060" i="13"/>
  <c r="L2047" i="13"/>
  <c r="M2047" i="13" s="1"/>
  <c r="L2033" i="13"/>
  <c r="M2033" i="13" s="1"/>
  <c r="O2025" i="13"/>
  <c r="L2012" i="13"/>
  <c r="M2012" i="13" s="1"/>
  <c r="L2007" i="13"/>
  <c r="M2007" i="13" s="1"/>
  <c r="O2002" i="13"/>
  <c r="O1993" i="13"/>
  <c r="L1989" i="13"/>
  <c r="M1989" i="13" s="1"/>
  <c r="L1980" i="13"/>
  <c r="M1980" i="13" s="1"/>
  <c r="O1971" i="13"/>
  <c r="L1967" i="13"/>
  <c r="M1967" i="13" s="1"/>
  <c r="O1958" i="13"/>
  <c r="L1954" i="13"/>
  <c r="M1954" i="13" s="1"/>
  <c r="O1945" i="13"/>
  <c r="L1941" i="13"/>
  <c r="M1941" i="13" s="1"/>
  <c r="L1932" i="13"/>
  <c r="M1932" i="13" s="1"/>
  <c r="O1923" i="13"/>
  <c r="L1919" i="13"/>
  <c r="M1919" i="13" s="1"/>
  <c r="O1910" i="13"/>
  <c r="L1906" i="13"/>
  <c r="M1906" i="13" s="1"/>
  <c r="O1897" i="13"/>
  <c r="L1893" i="13"/>
  <c r="M1893" i="13" s="1"/>
  <c r="L1884" i="13"/>
  <c r="M1884" i="13" s="1"/>
  <c r="O1875" i="13"/>
  <c r="L1871" i="13"/>
  <c r="M1871" i="13" s="1"/>
  <c r="O1862" i="13"/>
  <c r="L1858" i="13"/>
  <c r="M1858" i="13" s="1"/>
  <c r="O1849" i="13"/>
  <c r="L1845" i="13"/>
  <c r="M1845" i="13" s="1"/>
  <c r="L1836" i="13"/>
  <c r="M1836" i="13" s="1"/>
  <c r="L3368" i="13"/>
  <c r="M3368" i="13" s="1"/>
  <c r="L2780" i="13"/>
  <c r="M2780" i="13" s="1"/>
  <c r="L2734" i="13"/>
  <c r="M2734" i="13" s="1"/>
  <c r="L2701" i="13"/>
  <c r="M2701" i="13" s="1"/>
  <c r="L2459" i="13"/>
  <c r="M2459" i="13" s="1"/>
  <c r="L2378" i="13"/>
  <c r="M2378" i="13" s="1"/>
  <c r="L2353" i="13"/>
  <c r="M2353" i="13" s="1"/>
  <c r="L2319" i="13"/>
  <c r="M2319" i="13" s="1"/>
  <c r="O2285" i="13"/>
  <c r="L2268" i="13"/>
  <c r="M2268" i="13" s="1"/>
  <c r="L2252" i="13"/>
  <c r="M2252" i="13" s="1"/>
  <c r="L2234" i="13"/>
  <c r="M2234" i="13" s="1"/>
  <c r="L2209" i="13"/>
  <c r="M2209" i="13" s="1"/>
  <c r="L2175" i="13"/>
  <c r="M2175" i="13" s="1"/>
  <c r="O2125" i="13"/>
  <c r="L2117" i="13"/>
  <c r="M2117" i="13" s="1"/>
  <c r="L2095" i="13"/>
  <c r="M2095" i="13" s="1"/>
  <c r="L2081" i="13"/>
  <c r="M2081" i="13" s="1"/>
  <c r="O2073" i="13"/>
  <c r="L2060" i="13"/>
  <c r="M2060" i="13" s="1"/>
  <c r="L2025" i="13"/>
  <c r="M2025" i="13" s="1"/>
  <c r="L2002" i="13"/>
  <c r="M2002" i="13" s="1"/>
  <c r="O1997" i="13"/>
  <c r="L1993" i="13"/>
  <c r="M1993" i="13" s="1"/>
  <c r="L1984" i="13"/>
  <c r="M1984" i="13" s="1"/>
  <c r="O1975" i="13"/>
  <c r="L1971" i="13"/>
  <c r="M1971" i="13" s="1"/>
  <c r="O1962" i="13"/>
  <c r="L1958" i="13"/>
  <c r="M1958" i="13" s="1"/>
  <c r="O1949" i="13"/>
  <c r="L1945" i="13"/>
  <c r="M1945" i="13" s="1"/>
  <c r="L1936" i="13"/>
  <c r="M1936" i="13" s="1"/>
  <c r="O1927" i="13"/>
  <c r="L1923" i="13"/>
  <c r="M1923" i="13" s="1"/>
  <c r="O1914" i="13"/>
  <c r="L1910" i="13"/>
  <c r="M1910" i="13" s="1"/>
  <c r="O1901" i="13"/>
  <c r="L1897" i="13"/>
  <c r="M1897" i="13" s="1"/>
  <c r="L1888" i="13"/>
  <c r="M1888" i="13" s="1"/>
  <c r="O1879" i="13"/>
  <c r="L1875" i="13"/>
  <c r="M1875" i="13" s="1"/>
  <c r="O1866" i="13"/>
  <c r="L1862" i="13"/>
  <c r="M1862" i="13" s="1"/>
  <c r="O1853" i="13"/>
  <c r="L1849" i="13"/>
  <c r="M1849" i="13" s="1"/>
  <c r="L1840" i="13"/>
  <c r="M1840" i="13" s="1"/>
  <c r="O1831" i="13"/>
  <c r="L1827" i="13"/>
  <c r="M1827" i="13" s="1"/>
  <c r="O1818" i="13"/>
  <c r="L1814" i="13"/>
  <c r="M1814" i="13" s="1"/>
  <c r="L1810" i="13"/>
  <c r="M1810" i="13" s="1"/>
  <c r="L1806" i="13"/>
  <c r="M1806" i="13" s="1"/>
  <c r="L1802" i="13"/>
  <c r="M1802" i="13" s="1"/>
  <c r="L1798" i="13"/>
  <c r="M1798" i="13" s="1"/>
  <c r="L1794" i="13"/>
  <c r="M1794" i="13" s="1"/>
  <c r="L1790" i="13"/>
  <c r="M1790" i="13" s="1"/>
  <c r="L1786" i="13"/>
  <c r="M1786" i="13" s="1"/>
  <c r="L1782" i="13"/>
  <c r="M1782" i="13" s="1"/>
  <c r="L1778" i="13"/>
  <c r="M1778" i="13" s="1"/>
  <c r="L1774" i="13"/>
  <c r="M1774" i="13" s="1"/>
  <c r="L1770" i="13"/>
  <c r="M1770" i="13" s="1"/>
  <c r="L1766" i="13"/>
  <c r="M1766" i="13" s="1"/>
  <c r="L1762" i="13"/>
  <c r="M1762" i="13" s="1"/>
  <c r="L1758" i="13"/>
  <c r="M1758" i="13" s="1"/>
  <c r="L1754" i="13"/>
  <c r="M1754" i="13" s="1"/>
  <c r="L1750" i="13"/>
  <c r="M1750" i="13" s="1"/>
  <c r="L1746" i="13"/>
  <c r="M1746" i="13" s="1"/>
  <c r="L1742" i="13"/>
  <c r="M1742" i="13" s="1"/>
  <c r="L1738" i="13"/>
  <c r="M1738" i="13" s="1"/>
  <c r="L1734" i="13"/>
  <c r="M1734" i="13" s="1"/>
  <c r="L1730" i="13"/>
  <c r="M1730" i="13" s="1"/>
  <c r="L1726" i="13"/>
  <c r="M1726" i="13" s="1"/>
  <c r="L1722" i="13"/>
  <c r="M1722" i="13" s="1"/>
  <c r="L1718" i="13"/>
  <c r="M1718" i="13" s="1"/>
  <c r="L1714" i="13"/>
  <c r="M1714" i="13" s="1"/>
  <c r="L1710" i="13"/>
  <c r="M1710" i="13" s="1"/>
  <c r="L1706" i="13"/>
  <c r="M1706" i="13" s="1"/>
  <c r="L1702" i="13"/>
  <c r="M1702" i="13" s="1"/>
  <c r="L1698" i="13"/>
  <c r="M1698" i="13" s="1"/>
  <c r="L1694" i="13"/>
  <c r="M1694" i="13" s="1"/>
  <c r="L1690" i="13"/>
  <c r="M1690" i="13" s="1"/>
  <c r="L1686" i="13"/>
  <c r="M1686" i="13" s="1"/>
  <c r="L3023" i="13"/>
  <c r="M3023" i="13" s="1"/>
  <c r="L2847" i="13"/>
  <c r="M2847" i="13" s="1"/>
  <c r="O2644" i="13"/>
  <c r="O2610" i="13"/>
  <c r="L2386" i="13"/>
  <c r="M2386" i="13" s="1"/>
  <c r="L2335" i="13"/>
  <c r="M2335" i="13" s="1"/>
  <c r="O2301" i="13"/>
  <c r="O2276" i="13"/>
  <c r="L2242" i="13"/>
  <c r="M2242" i="13" s="1"/>
  <c r="O2789" i="13"/>
  <c r="O2689" i="13"/>
  <c r="O2509" i="13"/>
  <c r="O2467" i="13"/>
  <c r="L2439" i="13"/>
  <c r="M2439" i="13" s="1"/>
  <c r="O2421" i="13"/>
  <c r="L2403" i="13"/>
  <c r="M2403" i="13" s="1"/>
  <c r="L2377" i="13"/>
  <c r="M2377" i="13" s="1"/>
  <c r="L2343" i="13"/>
  <c r="M2343" i="13" s="1"/>
  <c r="O2309" i="13"/>
  <c r="L2292" i="13"/>
  <c r="M2292" i="13" s="1"/>
  <c r="L2276" i="13"/>
  <c r="M2276" i="13" s="1"/>
  <c r="L2258" i="13"/>
  <c r="M2258" i="13" s="1"/>
  <c r="L2233" i="13"/>
  <c r="M2233" i="13" s="1"/>
  <c r="L2199" i="13"/>
  <c r="M2199" i="13" s="1"/>
  <c r="O2165" i="13"/>
  <c r="L2108" i="13"/>
  <c r="M2108" i="13" s="1"/>
  <c r="L2094" i="13"/>
  <c r="M2094" i="13" s="1"/>
  <c r="L2086" i="13"/>
  <c r="M2086" i="13" s="1"/>
  <c r="O2059" i="13"/>
  <c r="L2031" i="13"/>
  <c r="M2031" i="13" s="1"/>
  <c r="O2024" i="13"/>
  <c r="L2011" i="13"/>
  <c r="M2011" i="13" s="1"/>
  <c r="L2006" i="13"/>
  <c r="M2006" i="13" s="1"/>
  <c r="L2001" i="13"/>
  <c r="M2001" i="13" s="1"/>
  <c r="L1992" i="13"/>
  <c r="M1992" i="13" s="1"/>
  <c r="O1983" i="13"/>
  <c r="L1979" i="13"/>
  <c r="M1979" i="13" s="1"/>
  <c r="O1970" i="13"/>
  <c r="L1966" i="13"/>
  <c r="M1966" i="13" s="1"/>
  <c r="O1957" i="13"/>
  <c r="L1953" i="13"/>
  <c r="M1953" i="13" s="1"/>
  <c r="L1944" i="13"/>
  <c r="M1944" i="13" s="1"/>
  <c r="O1935" i="13"/>
  <c r="L1931" i="13"/>
  <c r="M1931" i="13" s="1"/>
  <c r="O1922" i="13"/>
  <c r="L1918" i="13"/>
  <c r="M1918" i="13" s="1"/>
  <c r="O1909" i="13"/>
  <c r="L1905" i="13"/>
  <c r="M1905" i="13" s="1"/>
  <c r="L1896" i="13"/>
  <c r="M1896" i="13" s="1"/>
  <c r="O1887" i="13"/>
  <c r="L1883" i="13"/>
  <c r="M1883" i="13" s="1"/>
  <c r="O1874" i="13"/>
  <c r="L1870" i="13"/>
  <c r="M1870" i="13" s="1"/>
  <c r="O1861" i="13"/>
  <c r="L1857" i="13"/>
  <c r="M1857" i="13" s="1"/>
  <c r="L1848" i="13"/>
  <c r="M1848" i="13" s="1"/>
  <c r="O1839" i="13"/>
  <c r="L1835" i="13"/>
  <c r="M1835" i="13" s="1"/>
  <c r="O1826" i="13"/>
  <c r="L1822" i="13"/>
  <c r="M1822" i="13" s="1"/>
  <c r="O1813" i="13"/>
  <c r="O1809" i="13"/>
  <c r="O1805" i="13"/>
  <c r="O1801" i="13"/>
  <c r="O1797" i="13"/>
  <c r="O1793" i="13"/>
  <c r="O1789" i="13"/>
  <c r="O1785" i="13"/>
  <c r="O1781" i="13"/>
  <c r="O1777" i="13"/>
  <c r="O1773" i="13"/>
  <c r="O1769" i="13"/>
  <c r="O1765" i="13"/>
  <c r="O1761" i="13"/>
  <c r="O1757" i="13"/>
  <c r="O1753" i="13"/>
  <c r="O1749" i="13"/>
  <c r="O1745" i="13"/>
  <c r="O1741" i="13"/>
  <c r="O1737" i="13"/>
  <c r="O1733" i="13"/>
  <c r="O1729" i="13"/>
  <c r="O1725" i="13"/>
  <c r="O1721" i="13"/>
  <c r="O1717" i="13"/>
  <c r="O1713" i="13"/>
  <c r="O1709" i="13"/>
  <c r="O1705" i="13"/>
  <c r="O1701" i="13"/>
  <c r="O1697" i="13"/>
  <c r="O1693" i="13"/>
  <c r="O1689" i="13"/>
  <c r="O1685" i="13"/>
  <c r="O1681" i="13"/>
  <c r="O1677" i="13"/>
  <c r="O1673" i="13"/>
  <c r="O1669" i="13"/>
  <c r="O1665" i="13"/>
  <c r="O1661" i="13"/>
  <c r="O1657" i="13"/>
  <c r="O1653" i="13"/>
  <c r="O1649" i="13"/>
  <c r="O1645" i="13"/>
  <c r="O1641" i="13"/>
  <c r="O1637" i="13"/>
  <c r="O1633" i="13"/>
  <c r="O1629" i="13"/>
  <c r="O1625" i="13"/>
  <c r="O1621" i="13"/>
  <c r="O1617" i="13"/>
  <c r="O1613" i="13"/>
  <c r="O1609" i="13"/>
  <c r="O1605" i="13"/>
  <c r="O1601" i="13"/>
  <c r="O1597" i="13"/>
  <c r="O1593" i="13"/>
  <c r="O1589" i="13"/>
  <c r="O1585" i="13"/>
  <c r="O1581" i="13"/>
  <c r="O1577" i="13"/>
  <c r="O1573" i="13"/>
  <c r="O1569" i="13"/>
  <c r="O1565" i="13"/>
  <c r="O1561" i="13"/>
  <c r="O1557" i="13"/>
  <c r="O1553" i="13"/>
  <c r="O1549" i="13"/>
  <c r="O1545" i="13"/>
  <c r="O1541" i="13"/>
  <c r="O1537" i="13"/>
  <c r="O1533" i="13"/>
  <c r="O1529" i="13"/>
  <c r="O1525" i="13"/>
  <c r="O1521" i="13"/>
  <c r="O1517" i="13"/>
  <c r="O1513" i="13"/>
  <c r="O1509" i="13"/>
  <c r="O1505" i="13"/>
  <c r="O1501" i="13"/>
  <c r="O1497" i="13"/>
  <c r="O1493" i="13"/>
  <c r="O1489" i="13"/>
  <c r="O1485" i="13"/>
  <c r="O1481" i="13"/>
  <c r="O1477" i="13"/>
  <c r="O1473" i="13"/>
  <c r="O1469" i="13"/>
  <c r="O1465" i="13"/>
  <c r="O1461" i="13"/>
  <c r="O1457" i="13"/>
  <c r="O1453" i="13"/>
  <c r="O1449" i="13"/>
  <c r="O1445" i="13"/>
  <c r="O1441" i="13"/>
  <c r="O1437" i="13"/>
  <c r="O1433" i="13"/>
  <c r="O1429" i="13"/>
  <c r="O1425" i="13"/>
  <c r="O1421" i="13"/>
  <c r="O1417" i="13"/>
  <c r="O1413" i="13"/>
  <c r="O1409" i="13"/>
  <c r="O1405" i="13"/>
  <c r="O1401" i="13"/>
  <c r="O1397" i="13"/>
  <c r="O1393" i="13"/>
  <c r="O1389" i="13"/>
  <c r="O1385" i="13"/>
  <c r="O1381" i="13"/>
  <c r="O1377" i="13"/>
  <c r="O1373" i="13"/>
  <c r="O1369" i="13"/>
  <c r="O1365" i="13"/>
  <c r="O1361" i="13"/>
  <c r="O1357" i="13"/>
  <c r="O1353" i="13"/>
  <c r="O1349" i="13"/>
  <c r="O1345" i="13"/>
  <c r="O1341" i="13"/>
  <c r="O3068" i="13"/>
  <c r="L2519" i="13"/>
  <c r="M2519" i="13" s="1"/>
  <c r="L2476" i="13"/>
  <c r="M2476" i="13" s="1"/>
  <c r="L2447" i="13"/>
  <c r="M2447" i="13" s="1"/>
  <c r="O2429" i="13"/>
  <c r="L2411" i="13"/>
  <c r="M2411" i="13" s="1"/>
  <c r="O2393" i="13"/>
  <c r="L2359" i="13"/>
  <c r="M2359" i="13" s="1"/>
  <c r="O2325" i="13"/>
  <c r="O2300" i="13"/>
  <c r="L2266" i="13"/>
  <c r="M2266" i="13" s="1"/>
  <c r="L2215" i="13"/>
  <c r="M2215" i="13" s="1"/>
  <c r="O2181" i="13"/>
  <c r="O2156" i="13"/>
  <c r="L2140" i="13"/>
  <c r="M2140" i="13" s="1"/>
  <c r="O2131" i="13"/>
  <c r="L2079" i="13"/>
  <c r="M2079" i="13" s="1"/>
  <c r="O2072" i="13"/>
  <c r="L2059" i="13"/>
  <c r="M2059" i="13" s="1"/>
  <c r="O2051" i="13"/>
  <c r="O2037" i="13"/>
  <c r="L2024" i="13"/>
  <c r="M2024" i="13" s="1"/>
  <c r="O2016" i="13"/>
  <c r="L1996" i="13"/>
  <c r="M1996" i="13" s="1"/>
  <c r="O1987" i="13"/>
  <c r="L1983" i="13"/>
  <c r="M1983" i="13" s="1"/>
  <c r="O1974" i="13"/>
  <c r="L1970" i="13"/>
  <c r="M1970" i="13" s="1"/>
  <c r="O1961" i="13"/>
  <c r="L1957" i="13"/>
  <c r="M1957" i="13" s="1"/>
  <c r="L1948" i="13"/>
  <c r="M1948" i="13" s="1"/>
  <c r="O1939" i="13"/>
  <c r="L1935" i="13"/>
  <c r="M1935" i="13" s="1"/>
  <c r="O1926" i="13"/>
  <c r="L1922" i="13"/>
  <c r="M1922" i="13" s="1"/>
  <c r="O1913" i="13"/>
  <c r="L1909" i="13"/>
  <c r="M1909" i="13" s="1"/>
  <c r="L1900" i="13"/>
  <c r="M1900" i="13" s="1"/>
  <c r="O1891" i="13"/>
  <c r="L1887" i="13"/>
  <c r="M1887" i="13" s="1"/>
  <c r="O1878" i="13"/>
  <c r="L1874" i="13"/>
  <c r="M1874" i="13" s="1"/>
  <c r="O1865" i="13"/>
  <c r="L1861" i="13"/>
  <c r="M1861" i="13" s="1"/>
  <c r="L1852" i="13"/>
  <c r="M1852" i="13" s="1"/>
  <c r="O1843" i="13"/>
  <c r="L1839" i="13"/>
  <c r="M1839" i="13" s="1"/>
  <c r="L2367" i="13"/>
  <c r="M2367" i="13" s="1"/>
  <c r="O2333" i="13"/>
  <c r="L2316" i="13"/>
  <c r="M2316" i="13" s="1"/>
  <c r="L2300" i="13"/>
  <c r="M2300" i="13" s="1"/>
  <c r="L2282" i="13"/>
  <c r="M2282" i="13" s="1"/>
  <c r="L2257" i="13"/>
  <c r="M2257" i="13" s="1"/>
  <c r="L2223" i="13"/>
  <c r="M2223" i="13" s="1"/>
  <c r="O2189" i="13"/>
  <c r="L2172" i="13"/>
  <c r="M2172" i="13" s="1"/>
  <c r="L2156" i="13"/>
  <c r="M2156" i="13" s="1"/>
  <c r="O2147" i="13"/>
  <c r="L2107" i="13"/>
  <c r="M2107" i="13" s="1"/>
  <c r="O2099" i="13"/>
  <c r="O2085" i="13"/>
  <c r="L2072" i="13"/>
  <c r="M2072" i="13" s="1"/>
  <c r="O2064" i="13"/>
  <c r="L2044" i="13"/>
  <c r="M2044" i="13" s="1"/>
  <c r="L2037" i="13"/>
  <c r="M2037" i="13" s="1"/>
  <c r="L2010" i="13"/>
  <c r="M2010" i="13" s="1"/>
  <c r="L2005" i="13"/>
  <c r="M2005" i="13" s="1"/>
  <c r="L2000" i="13"/>
  <c r="M2000" i="13" s="1"/>
  <c r="O1991" i="13"/>
  <c r="L1987" i="13"/>
  <c r="M1987" i="13" s="1"/>
  <c r="O1978" i="13"/>
  <c r="L1974" i="13"/>
  <c r="M1974" i="13" s="1"/>
  <c r="O1965" i="13"/>
  <c r="L1961" i="13"/>
  <c r="M1961" i="13" s="1"/>
  <c r="L1952" i="13"/>
  <c r="M1952" i="13" s="1"/>
  <c r="O1943" i="13"/>
  <c r="L1939" i="13"/>
  <c r="M1939" i="13" s="1"/>
  <c r="O1930" i="13"/>
  <c r="L1926" i="13"/>
  <c r="M1926" i="13" s="1"/>
  <c r="O1917" i="13"/>
  <c r="L1913" i="13"/>
  <c r="M1913" i="13" s="1"/>
  <c r="L1904" i="13"/>
  <c r="M1904" i="13" s="1"/>
  <c r="O1895" i="13"/>
  <c r="L1891" i="13"/>
  <c r="M1891" i="13" s="1"/>
  <c r="O1882" i="13"/>
  <c r="L1878" i="13"/>
  <c r="M1878" i="13" s="1"/>
  <c r="O1869" i="13"/>
  <c r="L1865" i="13"/>
  <c r="M1865" i="13" s="1"/>
  <c r="L1856" i="13"/>
  <c r="M1856" i="13" s="1"/>
  <c r="O1847" i="13"/>
  <c r="L1843" i="13"/>
  <c r="M1843" i="13" s="1"/>
  <c r="O1834" i="13"/>
  <c r="L1830" i="13"/>
  <c r="M1830" i="13" s="1"/>
  <c r="O1821" i="13"/>
  <c r="L1817" i="13"/>
  <c r="M1817" i="13" s="1"/>
  <c r="L2752" i="13"/>
  <c r="M2752" i="13" s="1"/>
  <c r="L2383" i="13"/>
  <c r="M2383" i="13" s="1"/>
  <c r="O2349" i="13"/>
  <c r="O2324" i="13"/>
  <c r="L2290" i="13"/>
  <c r="M2290" i="13" s="1"/>
  <c r="L2239" i="13"/>
  <c r="M2239" i="13" s="1"/>
  <c r="O2205" i="13"/>
  <c r="O2180" i="13"/>
  <c r="L2139" i="13"/>
  <c r="M2139" i="13" s="1"/>
  <c r="L2130" i="13"/>
  <c r="M2130" i="13" s="1"/>
  <c r="O2121" i="13"/>
  <c r="L2092" i="13"/>
  <c r="M2092" i="13" s="1"/>
  <c r="L2085" i="13"/>
  <c r="M2085" i="13" s="1"/>
  <c r="L2050" i="13"/>
  <c r="M2050" i="13" s="1"/>
  <c r="O2029" i="13"/>
  <c r="O2015" i="13"/>
  <c r="O1995" i="13"/>
  <c r="L1991" i="13"/>
  <c r="M1991" i="13" s="1"/>
  <c r="O1982" i="13"/>
  <c r="L1978" i="13"/>
  <c r="M1978" i="13" s="1"/>
  <c r="O1969" i="13"/>
  <c r="L1965" i="13"/>
  <c r="M1965" i="13" s="1"/>
  <c r="L1956" i="13"/>
  <c r="M1956" i="13" s="1"/>
  <c r="O1947" i="13"/>
  <c r="L1943" i="13"/>
  <c r="M1943" i="13" s="1"/>
  <c r="O1934" i="13"/>
  <c r="L1930" i="13"/>
  <c r="M1930" i="13" s="1"/>
  <c r="O1921" i="13"/>
  <c r="L1917" i="13"/>
  <c r="M1917" i="13" s="1"/>
  <c r="L1908" i="13"/>
  <c r="M1908" i="13" s="1"/>
  <c r="O1899" i="13"/>
  <c r="L1895" i="13"/>
  <c r="M1895" i="13" s="1"/>
  <c r="O1886" i="13"/>
  <c r="L1882" i="13"/>
  <c r="M1882" i="13" s="1"/>
  <c r="O1873" i="13"/>
  <c r="L1869" i="13"/>
  <c r="M1869" i="13" s="1"/>
  <c r="L1860" i="13"/>
  <c r="M1860" i="13" s="1"/>
  <c r="O1851" i="13"/>
  <c r="L1847" i="13"/>
  <c r="M1847" i="13" s="1"/>
  <c r="O1838" i="13"/>
  <c r="L1834" i="13"/>
  <c r="M1834" i="13" s="1"/>
  <c r="O1825" i="13"/>
  <c r="L1821" i="13"/>
  <c r="M1821" i="13" s="1"/>
  <c r="O1812" i="13"/>
  <c r="O1808" i="13"/>
  <c r="O1804" i="13"/>
  <c r="O1800" i="13"/>
  <c r="O1796" i="13"/>
  <c r="O1792" i="13"/>
  <c r="O1788" i="13"/>
  <c r="O1784" i="13"/>
  <c r="O1780" i="13"/>
  <c r="O1776" i="13"/>
  <c r="O1772" i="13"/>
  <c r="O1768" i="13"/>
  <c r="O1764" i="13"/>
  <c r="O1760" i="13"/>
  <c r="O1756" i="13"/>
  <c r="O1752" i="13"/>
  <c r="O1748" i="13"/>
  <c r="O1744" i="13"/>
  <c r="O1740" i="13"/>
  <c r="O1736" i="13"/>
  <c r="O1732" i="13"/>
  <c r="O1728" i="13"/>
  <c r="O1724" i="13"/>
  <c r="O1720" i="13"/>
  <c r="O1716" i="13"/>
  <c r="O1712" i="13"/>
  <c r="O1708" i="13"/>
  <c r="O1704" i="13"/>
  <c r="O1700" i="13"/>
  <c r="O1696" i="13"/>
  <c r="O1692" i="13"/>
  <c r="O1688" i="13"/>
  <c r="O1684" i="13"/>
  <c r="O1680" i="13"/>
  <c r="O1676" i="13"/>
  <c r="O1672" i="13"/>
  <c r="O1668" i="13"/>
  <c r="O1664" i="13"/>
  <c r="O1660" i="13"/>
  <c r="O1656" i="13"/>
  <c r="O1652" i="13"/>
  <c r="O1648" i="13"/>
  <c r="O1644" i="13"/>
  <c r="O1640" i="13"/>
  <c r="O1636" i="13"/>
  <c r="O1632" i="13"/>
  <c r="O1628" i="13"/>
  <c r="O1624" i="13"/>
  <c r="O1620" i="13"/>
  <c r="O1616" i="13"/>
  <c r="O1612" i="13"/>
  <c r="O1608" i="13"/>
  <c r="O1604" i="13"/>
  <c r="O1600" i="13"/>
  <c r="O1596" i="13"/>
  <c r="O1592" i="13"/>
  <c r="O1588" i="13"/>
  <c r="O1584" i="13"/>
  <c r="O1580" i="13"/>
  <c r="O1576" i="13"/>
  <c r="O1572" i="13"/>
  <c r="O1568" i="13"/>
  <c r="O1564" i="13"/>
  <c r="O1560" i="13"/>
  <c r="O1556" i="13"/>
  <c r="O1552" i="13"/>
  <c r="O1548" i="13"/>
  <c r="O1544" i="13"/>
  <c r="O1540" i="13"/>
  <c r="O1536" i="13"/>
  <c r="O1532" i="13"/>
  <c r="O1528" i="13"/>
  <c r="O1524" i="13"/>
  <c r="O1520" i="13"/>
  <c r="O1516" i="13"/>
  <c r="O1512" i="13"/>
  <c r="O1508" i="13"/>
  <c r="O1504" i="13"/>
  <c r="O1500" i="13"/>
  <c r="O1496" i="13"/>
  <c r="O1492" i="13"/>
  <c r="O1488" i="13"/>
  <c r="O1484" i="13"/>
  <c r="O1480" i="13"/>
  <c r="O2877" i="13"/>
  <c r="L2706" i="13"/>
  <c r="M2706" i="13" s="1"/>
  <c r="L2454" i="13"/>
  <c r="M2454" i="13" s="1"/>
  <c r="O2445" i="13"/>
  <c r="L2427" i="13"/>
  <c r="M2427" i="13" s="1"/>
  <c r="O2409" i="13"/>
  <c r="L2391" i="13"/>
  <c r="M2391" i="13" s="1"/>
  <c r="O2357" i="13"/>
  <c r="L2340" i="13"/>
  <c r="M2340" i="13" s="1"/>
  <c r="L2324" i="13"/>
  <c r="M2324" i="13" s="1"/>
  <c r="L2306" i="13"/>
  <c r="M2306" i="13" s="1"/>
  <c r="L2281" i="13"/>
  <c r="M2281" i="13" s="1"/>
  <c r="L2247" i="13"/>
  <c r="M2247" i="13" s="1"/>
  <c r="O2213" i="13"/>
  <c r="L2196" i="13"/>
  <c r="M2196" i="13" s="1"/>
  <c r="L2180" i="13"/>
  <c r="M2180" i="13" s="1"/>
  <c r="L2162" i="13"/>
  <c r="M2162" i="13" s="1"/>
  <c r="L2121" i="13"/>
  <c r="M2121" i="13" s="1"/>
  <c r="O2112" i="13"/>
  <c r="L2098" i="13"/>
  <c r="M2098" i="13" s="1"/>
  <c r="O2077" i="13"/>
  <c r="O2063" i="13"/>
  <c r="L2057" i="13"/>
  <c r="M2057" i="13" s="1"/>
  <c r="L2043" i="13"/>
  <c r="M2043" i="13" s="1"/>
  <c r="L2022" i="13"/>
  <c r="M2022" i="13" s="1"/>
  <c r="L2009" i="13"/>
  <c r="M2009" i="13" s="1"/>
  <c r="L2004" i="13"/>
  <c r="M2004" i="13" s="1"/>
  <c r="O1999" i="13"/>
  <c r="L1995" i="13"/>
  <c r="M1995" i="13" s="1"/>
  <c r="O1986" i="13"/>
  <c r="L1982" i="13"/>
  <c r="M1982" i="13" s="1"/>
  <c r="O1973" i="13"/>
  <c r="L1969" i="13"/>
  <c r="M1969" i="13" s="1"/>
  <c r="L1960" i="13"/>
  <c r="M1960" i="13" s="1"/>
  <c r="O1951" i="13"/>
  <c r="L1947" i="13"/>
  <c r="M1947" i="13" s="1"/>
  <c r="O1938" i="13"/>
  <c r="L1934" i="13"/>
  <c r="M1934" i="13" s="1"/>
  <c r="O1925" i="13"/>
  <c r="L1921" i="13"/>
  <c r="M1921" i="13" s="1"/>
  <c r="L1912" i="13"/>
  <c r="M1912" i="13" s="1"/>
  <c r="O1903" i="13"/>
  <c r="L1899" i="13"/>
  <c r="M1899" i="13" s="1"/>
  <c r="O1890" i="13"/>
  <c r="L1886" i="13"/>
  <c r="M1886" i="13" s="1"/>
  <c r="O1877" i="13"/>
  <c r="L1873" i="13"/>
  <c r="M1873" i="13" s="1"/>
  <c r="L1864" i="13"/>
  <c r="M1864" i="13" s="1"/>
  <c r="O1855" i="13"/>
  <c r="L1851" i="13"/>
  <c r="M1851" i="13" s="1"/>
  <c r="O1842" i="13"/>
  <c r="L1838" i="13"/>
  <c r="M1838" i="13" s="1"/>
  <c r="O1829" i="13"/>
  <c r="L1825" i="13"/>
  <c r="M1825" i="13" s="1"/>
  <c r="L1816" i="13"/>
  <c r="M1816" i="13" s="1"/>
  <c r="L1812" i="13"/>
  <c r="M1812" i="13" s="1"/>
  <c r="L1808" i="13"/>
  <c r="M1808" i="13" s="1"/>
  <c r="L1804" i="13"/>
  <c r="M1804" i="13" s="1"/>
  <c r="L1800" i="13"/>
  <c r="M1800" i="13" s="1"/>
  <c r="L1796" i="13"/>
  <c r="M1796" i="13" s="1"/>
  <c r="L1792" i="13"/>
  <c r="M1792" i="13" s="1"/>
  <c r="L1788" i="13"/>
  <c r="M1788" i="13" s="1"/>
  <c r="L1784" i="13"/>
  <c r="M1784" i="13" s="1"/>
  <c r="L1780" i="13"/>
  <c r="M1780" i="13" s="1"/>
  <c r="L1776" i="13"/>
  <c r="M1776" i="13" s="1"/>
  <c r="L1772" i="13"/>
  <c r="M1772" i="13" s="1"/>
  <c r="L1768" i="13"/>
  <c r="M1768" i="13" s="1"/>
  <c r="L1764" i="13"/>
  <c r="M1764" i="13" s="1"/>
  <c r="L1760" i="13"/>
  <c r="M1760" i="13" s="1"/>
  <c r="L1756" i="13"/>
  <c r="M1756" i="13" s="1"/>
  <c r="L1752" i="13"/>
  <c r="M1752" i="13" s="1"/>
  <c r="L1748" i="13"/>
  <c r="M1748" i="13" s="1"/>
  <c r="L1744" i="13"/>
  <c r="M1744" i="13" s="1"/>
  <c r="L1740" i="13"/>
  <c r="M1740" i="13" s="1"/>
  <c r="L1736" i="13"/>
  <c r="M1736" i="13" s="1"/>
  <c r="L1732" i="13"/>
  <c r="M1732" i="13" s="1"/>
  <c r="L1728" i="13"/>
  <c r="M1728" i="13" s="1"/>
  <c r="L1724" i="13"/>
  <c r="M1724" i="13" s="1"/>
  <c r="L1720" i="13"/>
  <c r="M1720" i="13" s="1"/>
  <c r="L1716" i="13"/>
  <c r="M1716" i="13" s="1"/>
  <c r="O2144" i="13"/>
  <c r="L1973" i="13"/>
  <c r="M1973" i="13" s="1"/>
  <c r="L1964" i="13"/>
  <c r="M1964" i="13" s="1"/>
  <c r="O1955" i="13"/>
  <c r="L1914" i="13"/>
  <c r="M1914" i="13" s="1"/>
  <c r="L1881" i="13"/>
  <c r="M1881" i="13" s="1"/>
  <c r="L1872" i="13"/>
  <c r="M1872" i="13" s="1"/>
  <c r="L1831" i="13"/>
  <c r="M1831" i="13" s="1"/>
  <c r="L1824" i="13"/>
  <c r="M1824" i="13" s="1"/>
  <c r="O1817" i="13"/>
  <c r="O1810" i="13"/>
  <c r="O1803" i="13"/>
  <c r="L1769" i="13"/>
  <c r="M1769" i="13" s="1"/>
  <c r="O1762" i="13"/>
  <c r="O1755" i="13"/>
  <c r="L1721" i="13"/>
  <c r="M1721" i="13" s="1"/>
  <c r="O1714" i="13"/>
  <c r="L1708" i="13"/>
  <c r="M1708" i="13" s="1"/>
  <c r="O1702" i="13"/>
  <c r="L1696" i="13"/>
  <c r="M1696" i="13" s="1"/>
  <c r="O1690" i="13"/>
  <c r="L1684" i="13"/>
  <c r="M1684" i="13" s="1"/>
  <c r="L1668" i="13"/>
  <c r="M1668" i="13" s="1"/>
  <c r="L1652" i="13"/>
  <c r="M1652" i="13" s="1"/>
  <c r="L1636" i="13"/>
  <c r="M1636" i="13" s="1"/>
  <c r="L1620" i="13"/>
  <c r="M1620" i="13" s="1"/>
  <c r="L1615" i="13"/>
  <c r="M1615" i="13" s="1"/>
  <c r="O1610" i="13"/>
  <c r="L1591" i="13"/>
  <c r="M1591" i="13" s="1"/>
  <c r="O1586" i="13"/>
  <c r="L1567" i="13"/>
  <c r="M1567" i="13" s="1"/>
  <c r="O1562" i="13"/>
  <c r="L1543" i="13"/>
  <c r="M1543" i="13" s="1"/>
  <c r="O1538" i="13"/>
  <c r="L1519" i="13"/>
  <c r="M1519" i="13" s="1"/>
  <c r="O1514" i="13"/>
  <c r="L1495" i="13"/>
  <c r="M1495" i="13" s="1"/>
  <c r="O1490" i="13"/>
  <c r="L1476" i="13"/>
  <c r="M1476" i="13" s="1"/>
  <c r="O1467" i="13"/>
  <c r="L1463" i="13"/>
  <c r="M1463" i="13" s="1"/>
  <c r="O1454" i="13"/>
  <c r="L1450" i="13"/>
  <c r="M1450" i="13" s="1"/>
  <c r="L1441" i="13"/>
  <c r="M1441" i="13" s="1"/>
  <c r="O1432" i="13"/>
  <c r="L1428" i="13"/>
  <c r="M1428" i="13" s="1"/>
  <c r="O1419" i="13"/>
  <c r="L1415" i="13"/>
  <c r="M1415" i="13" s="1"/>
  <c r="O1406" i="13"/>
  <c r="L1402" i="13"/>
  <c r="M1402" i="13" s="1"/>
  <c r="L2364" i="13"/>
  <c r="M2364" i="13" s="1"/>
  <c r="L2263" i="13"/>
  <c r="M2263" i="13" s="1"/>
  <c r="O2229" i="13"/>
  <c r="L2186" i="13"/>
  <c r="M2186" i="13" s="1"/>
  <c r="L2056" i="13"/>
  <c r="M2056" i="13" s="1"/>
  <c r="L2046" i="13"/>
  <c r="M2046" i="13" s="1"/>
  <c r="O2006" i="13"/>
  <c r="L1997" i="13"/>
  <c r="M1997" i="13" s="1"/>
  <c r="L1955" i="13"/>
  <c r="M1955" i="13" s="1"/>
  <c r="O1905" i="13"/>
  <c r="O1863" i="13"/>
  <c r="L1855" i="13"/>
  <c r="M1855" i="13" s="1"/>
  <c r="O1846" i="13"/>
  <c r="L1789" i="13"/>
  <c r="M1789" i="13" s="1"/>
  <c r="O1782" i="13"/>
  <c r="O1775" i="13"/>
  <c r="L1741" i="13"/>
  <c r="M1741" i="13" s="1"/>
  <c r="O1734" i="13"/>
  <c r="O1727" i="13"/>
  <c r="O1678" i="13"/>
  <c r="L1673" i="13"/>
  <c r="M1673" i="13" s="1"/>
  <c r="O1662" i="13"/>
  <c r="L1657" i="13"/>
  <c r="M1657" i="13" s="1"/>
  <c r="O1646" i="13"/>
  <c r="L1641" i="13"/>
  <c r="M1641" i="13" s="1"/>
  <c r="O1630" i="13"/>
  <c r="L1625" i="13"/>
  <c r="M1625" i="13" s="1"/>
  <c r="L1610" i="13"/>
  <c r="M1610" i="13" s="1"/>
  <c r="L1605" i="13"/>
  <c r="M1605" i="13" s="1"/>
  <c r="L1600" i="13"/>
  <c r="M1600" i="13" s="1"/>
  <c r="O1595" i="13"/>
  <c r="L1586" i="13"/>
  <c r="M1586" i="13" s="1"/>
  <c r="L1581" i="13"/>
  <c r="M1581" i="13" s="1"/>
  <c r="L1576" i="13"/>
  <c r="M1576" i="13" s="1"/>
  <c r="O1571" i="13"/>
  <c r="L1562" i="13"/>
  <c r="M1562" i="13" s="1"/>
  <c r="L1557" i="13"/>
  <c r="M1557" i="13" s="1"/>
  <c r="L1552" i="13"/>
  <c r="M1552" i="13" s="1"/>
  <c r="O1547" i="13"/>
  <c r="L1538" i="13"/>
  <c r="M1538" i="13" s="1"/>
  <c r="L1533" i="13"/>
  <c r="M1533" i="13" s="1"/>
  <c r="L1528" i="13"/>
  <c r="M1528" i="13" s="1"/>
  <c r="O1523" i="13"/>
  <c r="L1514" i="13"/>
  <c r="M1514" i="13" s="1"/>
  <c r="L1509" i="13"/>
  <c r="M1509" i="13" s="1"/>
  <c r="L1504" i="13"/>
  <c r="M1504" i="13" s="1"/>
  <c r="O1499" i="13"/>
  <c r="L1490" i="13"/>
  <c r="M1490" i="13" s="1"/>
  <c r="L1485" i="13"/>
  <c r="M1485" i="13" s="1"/>
  <c r="L1480" i="13"/>
  <c r="M1480" i="13" s="1"/>
  <c r="O1471" i="13"/>
  <c r="L1467" i="13"/>
  <c r="M1467" i="13" s="1"/>
  <c r="O1458" i="13"/>
  <c r="L1454" i="13"/>
  <c r="M1454" i="13" s="1"/>
  <c r="L1445" i="13"/>
  <c r="M1445" i="13" s="1"/>
  <c r="O1436" i="13"/>
  <c r="L1432" i="13"/>
  <c r="M1432" i="13" s="1"/>
  <c r="O1423" i="13"/>
  <c r="L1419" i="13"/>
  <c r="M1419" i="13" s="1"/>
  <c r="O1410" i="13"/>
  <c r="L1406" i="13"/>
  <c r="M1406" i="13" s="1"/>
  <c r="L1397" i="13"/>
  <c r="M1397" i="13" s="1"/>
  <c r="L2572" i="13"/>
  <c r="M2572" i="13" s="1"/>
  <c r="L2330" i="13"/>
  <c r="M2330" i="13" s="1"/>
  <c r="L2153" i="13"/>
  <c r="M2153" i="13" s="1"/>
  <c r="O2108" i="13"/>
  <c r="O2076" i="13"/>
  <c r="O2035" i="13"/>
  <c r="L1988" i="13"/>
  <c r="M1988" i="13" s="1"/>
  <c r="O1979" i="13"/>
  <c r="O1946" i="13"/>
  <c r="L1938" i="13"/>
  <c r="M1938" i="13" s="1"/>
  <c r="O1929" i="13"/>
  <c r="L1846" i="13"/>
  <c r="M1846" i="13" s="1"/>
  <c r="O1837" i="13"/>
  <c r="O1830" i="13"/>
  <c r="L1823" i="13"/>
  <c r="M1823" i="13" s="1"/>
  <c r="L1809" i="13"/>
  <c r="M1809" i="13" s="1"/>
  <c r="O1802" i="13"/>
  <c r="O1795" i="13"/>
  <c r="L1761" i="13"/>
  <c r="M1761" i="13" s="1"/>
  <c r="O1754" i="13"/>
  <c r="O1747" i="13"/>
  <c r="L1713" i="13"/>
  <c r="M1713" i="13" s="1"/>
  <c r="O1707" i="13"/>
  <c r="L1701" i="13"/>
  <c r="M1701" i="13" s="1"/>
  <c r="O1695" i="13"/>
  <c r="L1689" i="13"/>
  <c r="M1689" i="13" s="1"/>
  <c r="O1683" i="13"/>
  <c r="L1678" i="13"/>
  <c r="M1678" i="13" s="1"/>
  <c r="O1667" i="13"/>
  <c r="L1662" i="13"/>
  <c r="M1662" i="13" s="1"/>
  <c r="O1651" i="13"/>
  <c r="L1646" i="13"/>
  <c r="M1646" i="13" s="1"/>
  <c r="O1635" i="13"/>
  <c r="L1630" i="13"/>
  <c r="M1630" i="13" s="1"/>
  <c r="O1619" i="13"/>
  <c r="O1614" i="13"/>
  <c r="L1595" i="13"/>
  <c r="M1595" i="13" s="1"/>
  <c r="O1590" i="13"/>
  <c r="L1571" i="13"/>
  <c r="M1571" i="13" s="1"/>
  <c r="O1566" i="13"/>
  <c r="L1547" i="13"/>
  <c r="M1547" i="13" s="1"/>
  <c r="O1542" i="13"/>
  <c r="L1523" i="13"/>
  <c r="M1523" i="13" s="1"/>
  <c r="O1518" i="13"/>
  <c r="L1499" i="13"/>
  <c r="M1499" i="13" s="1"/>
  <c r="O1494" i="13"/>
  <c r="O1475" i="13"/>
  <c r="L1471" i="13"/>
  <c r="M1471" i="13" s="1"/>
  <c r="O1462" i="13"/>
  <c r="L1458" i="13"/>
  <c r="M1458" i="13" s="1"/>
  <c r="L1449" i="13"/>
  <c r="M1449" i="13" s="1"/>
  <c r="O1440" i="13"/>
  <c r="L1436" i="13"/>
  <c r="M1436" i="13" s="1"/>
  <c r="O1427" i="13"/>
  <c r="L1423" i="13"/>
  <c r="M1423" i="13" s="1"/>
  <c r="O1414" i="13"/>
  <c r="L1410" i="13"/>
  <c r="M1410" i="13" s="1"/>
  <c r="L1401" i="13"/>
  <c r="M1401" i="13" s="1"/>
  <c r="O2373" i="13"/>
  <c r="O2013" i="13"/>
  <c r="L1962" i="13"/>
  <c r="M1962" i="13" s="1"/>
  <c r="L1929" i="13"/>
  <c r="M1929" i="13" s="1"/>
  <c r="L1920" i="13"/>
  <c r="M1920" i="13" s="1"/>
  <c r="L1879" i="13"/>
  <c r="M1879" i="13" s="1"/>
  <c r="O1870" i="13"/>
  <c r="O1815" i="13"/>
  <c r="L1781" i="13"/>
  <c r="M1781" i="13" s="1"/>
  <c r="O1774" i="13"/>
  <c r="O1767" i="13"/>
  <c r="L1733" i="13"/>
  <c r="M1733" i="13" s="1"/>
  <c r="O1726" i="13"/>
  <c r="O1719" i="13"/>
  <c r="L1672" i="13"/>
  <c r="M1672" i="13" s="1"/>
  <c r="L1656" i="13"/>
  <c r="M1656" i="13" s="1"/>
  <c r="L1640" i="13"/>
  <c r="M1640" i="13" s="1"/>
  <c r="L1624" i="13"/>
  <c r="M1624" i="13" s="1"/>
  <c r="L1614" i="13"/>
  <c r="M1614" i="13" s="1"/>
  <c r="L1609" i="13"/>
  <c r="M1609" i="13" s="1"/>
  <c r="L1604" i="13"/>
  <c r="M1604" i="13" s="1"/>
  <c r="O1599" i="13"/>
  <c r="L1590" i="13"/>
  <c r="M1590" i="13" s="1"/>
  <c r="L1585" i="13"/>
  <c r="M1585" i="13" s="1"/>
  <c r="L1580" i="13"/>
  <c r="M1580" i="13" s="1"/>
  <c r="O1575" i="13"/>
  <c r="L1566" i="13"/>
  <c r="M1566" i="13" s="1"/>
  <c r="L1561" i="13"/>
  <c r="M1561" i="13" s="1"/>
  <c r="L1556" i="13"/>
  <c r="M1556" i="13" s="1"/>
  <c r="O1551" i="13"/>
  <c r="L1542" i="13"/>
  <c r="M1542" i="13" s="1"/>
  <c r="L1537" i="13"/>
  <c r="M1537" i="13" s="1"/>
  <c r="L1532" i="13"/>
  <c r="M1532" i="13" s="1"/>
  <c r="O1527" i="13"/>
  <c r="L2462" i="13"/>
  <c r="M2462" i="13" s="1"/>
  <c r="L2305" i="13"/>
  <c r="M2305" i="13" s="1"/>
  <c r="L2204" i="13"/>
  <c r="M2204" i="13" s="1"/>
  <c r="O2003" i="13"/>
  <c r="O1994" i="13"/>
  <c r="L1986" i="13"/>
  <c r="M1986" i="13" s="1"/>
  <c r="O1977" i="13"/>
  <c r="L1894" i="13"/>
  <c r="M1894" i="13" s="1"/>
  <c r="O1885" i="13"/>
  <c r="L1844" i="13"/>
  <c r="M1844" i="13" s="1"/>
  <c r="O1835" i="13"/>
  <c r="O1814" i="13"/>
  <c r="O1807" i="13"/>
  <c r="L1773" i="13"/>
  <c r="M1773" i="13" s="1"/>
  <c r="O1766" i="13"/>
  <c r="O1759" i="13"/>
  <c r="L1725" i="13"/>
  <c r="M1725" i="13" s="1"/>
  <c r="O1718" i="13"/>
  <c r="L1682" i="13"/>
  <c r="M1682" i="13" s="1"/>
  <c r="O1671" i="13"/>
  <c r="L1666" i="13"/>
  <c r="M1666" i="13" s="1"/>
  <c r="O1655" i="13"/>
  <c r="L1650" i="13"/>
  <c r="M1650" i="13" s="1"/>
  <c r="O1639" i="13"/>
  <c r="L1634" i="13"/>
  <c r="M1634" i="13" s="1"/>
  <c r="O1623" i="13"/>
  <c r="L1618" i="13"/>
  <c r="M1618" i="13" s="1"/>
  <c r="L1613" i="13"/>
  <c r="M1613" i="13" s="1"/>
  <c r="L1608" i="13"/>
  <c r="M1608" i="13" s="1"/>
  <c r="O1603" i="13"/>
  <c r="L1594" i="13"/>
  <c r="M1594" i="13" s="1"/>
  <c r="L1589" i="13"/>
  <c r="M1589" i="13" s="1"/>
  <c r="L1584" i="13"/>
  <c r="M1584" i="13" s="1"/>
  <c r="O1579" i="13"/>
  <c r="L1570" i="13"/>
  <c r="M1570" i="13" s="1"/>
  <c r="L1565" i="13"/>
  <c r="M1565" i="13" s="1"/>
  <c r="L1560" i="13"/>
  <c r="M1560" i="13" s="1"/>
  <c r="O1555" i="13"/>
  <c r="L1546" i="13"/>
  <c r="M1546" i="13" s="1"/>
  <c r="L1541" i="13"/>
  <c r="M1541" i="13" s="1"/>
  <c r="L1536" i="13"/>
  <c r="M1536" i="13" s="1"/>
  <c r="O1531" i="13"/>
  <c r="L1522" i="13"/>
  <c r="M1522" i="13" s="1"/>
  <c r="L1517" i="13"/>
  <c r="M1517" i="13" s="1"/>
  <c r="L1512" i="13"/>
  <c r="M1512" i="13" s="1"/>
  <c r="O1507" i="13"/>
  <c r="L1498" i="13"/>
  <c r="M1498" i="13" s="1"/>
  <c r="L1493" i="13"/>
  <c r="M1493" i="13" s="1"/>
  <c r="L1488" i="13"/>
  <c r="M1488" i="13" s="1"/>
  <c r="O1483" i="13"/>
  <c r="O1474" i="13"/>
  <c r="L1470" i="13"/>
  <c r="M1470" i="13" s="1"/>
  <c r="L1461" i="13"/>
  <c r="M1461" i="13" s="1"/>
  <c r="O1452" i="13"/>
  <c r="L1448" i="13"/>
  <c r="M1448" i="13" s="1"/>
  <c r="O1439" i="13"/>
  <c r="L1435" i="13"/>
  <c r="M1435" i="13" s="1"/>
  <c r="O1426" i="13"/>
  <c r="L1422" i="13"/>
  <c r="M1422" i="13" s="1"/>
  <c r="L1413" i="13"/>
  <c r="M1413" i="13" s="1"/>
  <c r="O1404" i="13"/>
  <c r="O2829" i="13"/>
  <c r="O2626" i="13"/>
  <c r="O2381" i="13"/>
  <c r="O2348" i="13"/>
  <c r="L2170" i="13"/>
  <c r="M2170" i="13" s="1"/>
  <c r="L2105" i="13"/>
  <c r="M2105" i="13" s="1"/>
  <c r="O2083" i="13"/>
  <c r="L2073" i="13"/>
  <c r="M2073" i="13" s="1"/>
  <c r="L2021" i="13"/>
  <c r="M2021" i="13" s="1"/>
  <c r="O2011" i="13"/>
  <c r="L1977" i="13"/>
  <c r="M1977" i="13" s="1"/>
  <c r="L1968" i="13"/>
  <c r="M1968" i="13" s="1"/>
  <c r="L1927" i="13"/>
  <c r="M1927" i="13" s="1"/>
  <c r="O1918" i="13"/>
  <c r="L1877" i="13"/>
  <c r="M1877" i="13" s="1"/>
  <c r="L1868" i="13"/>
  <c r="M1868" i="13" s="1"/>
  <c r="O1859" i="13"/>
  <c r="L1793" i="13"/>
  <c r="M1793" i="13" s="1"/>
  <c r="O1786" i="13"/>
  <c r="O1779" i="13"/>
  <c r="L1745" i="13"/>
  <c r="M1745" i="13" s="1"/>
  <c r="O1738" i="13"/>
  <c r="O1731" i="13"/>
  <c r="O1711" i="13"/>
  <c r="L1705" i="13"/>
  <c r="M1705" i="13" s="1"/>
  <c r="O1699" i="13"/>
  <c r="L1693" i="13"/>
  <c r="M1693" i="13" s="1"/>
  <c r="O1687" i="13"/>
  <c r="L1676" i="13"/>
  <c r="M1676" i="13" s="1"/>
  <c r="L1660" i="13"/>
  <c r="M1660" i="13" s="1"/>
  <c r="L1644" i="13"/>
  <c r="M1644" i="13" s="1"/>
  <c r="L1628" i="13"/>
  <c r="M1628" i="13" s="1"/>
  <c r="L1603" i="13"/>
  <c r="M1603" i="13" s="1"/>
  <c r="O1598" i="13"/>
  <c r="L1579" i="13"/>
  <c r="M1579" i="13" s="1"/>
  <c r="O1574" i="13"/>
  <c r="L1555" i="13"/>
  <c r="M1555" i="13" s="1"/>
  <c r="O1550" i="13"/>
  <c r="L1531" i="13"/>
  <c r="M1531" i="13" s="1"/>
  <c r="O1526" i="13"/>
  <c r="L1507" i="13"/>
  <c r="M1507" i="13" s="1"/>
  <c r="O1502" i="13"/>
  <c r="L1483" i="13"/>
  <c r="M1483" i="13" s="1"/>
  <c r="O1478" i="13"/>
  <c r="L1474" i="13"/>
  <c r="M1474" i="13" s="1"/>
  <c r="L1465" i="13"/>
  <c r="M1465" i="13" s="1"/>
  <c r="O1456" i="13"/>
  <c r="L1452" i="13"/>
  <c r="M1452" i="13" s="1"/>
  <c r="O1443" i="13"/>
  <c r="L1439" i="13"/>
  <c r="M1439" i="13" s="1"/>
  <c r="O1430" i="13"/>
  <c r="L1426" i="13"/>
  <c r="M1426" i="13" s="1"/>
  <c r="L1417" i="13"/>
  <c r="M1417" i="13" s="1"/>
  <c r="O1408" i="13"/>
  <c r="L1404" i="13"/>
  <c r="M1404" i="13" s="1"/>
  <c r="O1395" i="13"/>
  <c r="L1391" i="13"/>
  <c r="M1391" i="13" s="1"/>
  <c r="O1382" i="13"/>
  <c r="L1378" i="13"/>
  <c r="M1378" i="13" s="1"/>
  <c r="L1369" i="13"/>
  <c r="M1369" i="13" s="1"/>
  <c r="O1360" i="13"/>
  <c r="L1356" i="13"/>
  <c r="M1356" i="13" s="1"/>
  <c r="O1347" i="13"/>
  <c r="L1343" i="13"/>
  <c r="M1343" i="13" s="1"/>
  <c r="O2970" i="13"/>
  <c r="L2348" i="13"/>
  <c r="M2348" i="13" s="1"/>
  <c r="L2314" i="13"/>
  <c r="M2314" i="13" s="1"/>
  <c r="L2191" i="13"/>
  <c r="M2191" i="13" s="1"/>
  <c r="O1959" i="13"/>
  <c r="L1951" i="13"/>
  <c r="M1951" i="13" s="1"/>
  <c r="O1942" i="13"/>
  <c r="L1901" i="13"/>
  <c r="M1901" i="13" s="1"/>
  <c r="L1859" i="13"/>
  <c r="M1859" i="13" s="1"/>
  <c r="O1827" i="13"/>
  <c r="L1820" i="13"/>
  <c r="M1820" i="13" s="1"/>
  <c r="L1813" i="13"/>
  <c r="M1813" i="13" s="1"/>
  <c r="O1806" i="13"/>
  <c r="O1799" i="13"/>
  <c r="L1765" i="13"/>
  <c r="M1765" i="13" s="1"/>
  <c r="O1758" i="13"/>
  <c r="O1751" i="13"/>
  <c r="L1717" i="13"/>
  <c r="M1717" i="13" s="1"/>
  <c r="L1681" i="13"/>
  <c r="M1681" i="13" s="1"/>
  <c r="O1670" i="13"/>
  <c r="L1665" i="13"/>
  <c r="M1665" i="13" s="1"/>
  <c r="O1654" i="13"/>
  <c r="L1649" i="13"/>
  <c r="M1649" i="13" s="1"/>
  <c r="O1638" i="13"/>
  <c r="L1633" i="13"/>
  <c r="M1633" i="13" s="1"/>
  <c r="O1622" i="13"/>
  <c r="L1617" i="13"/>
  <c r="M1617" i="13" s="1"/>
  <c r="L1612" i="13"/>
  <c r="M1612" i="13" s="1"/>
  <c r="O1607" i="13"/>
  <c r="L1598" i="13"/>
  <c r="M1598" i="13" s="1"/>
  <c r="L1593" i="13"/>
  <c r="M1593" i="13" s="1"/>
  <c r="L1588" i="13"/>
  <c r="M1588" i="13" s="1"/>
  <c r="O1583" i="13"/>
  <c r="L1574" i="13"/>
  <c r="M1574" i="13" s="1"/>
  <c r="L1569" i="13"/>
  <c r="M1569" i="13" s="1"/>
  <c r="L1564" i="13"/>
  <c r="M1564" i="13" s="1"/>
  <c r="O1559" i="13"/>
  <c r="L1550" i="13"/>
  <c r="M1550" i="13" s="1"/>
  <c r="L1545" i="13"/>
  <c r="M1545" i="13" s="1"/>
  <c r="L1540" i="13"/>
  <c r="M1540" i="13" s="1"/>
  <c r="O1535" i="13"/>
  <c r="L1526" i="13"/>
  <c r="M1526" i="13" s="1"/>
  <c r="L1521" i="13"/>
  <c r="M1521" i="13" s="1"/>
  <c r="L1516" i="13"/>
  <c r="M1516" i="13" s="1"/>
  <c r="O1511" i="13"/>
  <c r="L1502" i="13"/>
  <c r="M1502" i="13" s="1"/>
  <c r="L1497" i="13"/>
  <c r="M1497" i="13" s="1"/>
  <c r="L1492" i="13"/>
  <c r="M1492" i="13" s="1"/>
  <c r="O1487" i="13"/>
  <c r="L1478" i="13"/>
  <c r="M1478" i="13" s="1"/>
  <c r="L1469" i="13"/>
  <c r="M1469" i="13" s="1"/>
  <c r="O1460" i="13"/>
  <c r="L1456" i="13"/>
  <c r="M1456" i="13" s="1"/>
  <c r="O1447" i="13"/>
  <c r="L1443" i="13"/>
  <c r="M1443" i="13" s="1"/>
  <c r="O1434" i="13"/>
  <c r="L1430" i="13"/>
  <c r="M1430" i="13" s="1"/>
  <c r="L1421" i="13"/>
  <c r="M1421" i="13" s="1"/>
  <c r="O1412" i="13"/>
  <c r="L1408" i="13"/>
  <c r="M1408" i="13" s="1"/>
  <c r="O1399" i="13"/>
  <c r="L1395" i="13"/>
  <c r="M1395" i="13" s="1"/>
  <c r="O1386" i="13"/>
  <c r="L1382" i="13"/>
  <c r="M1382" i="13" s="1"/>
  <c r="L1373" i="13"/>
  <c r="M1373" i="13" s="1"/>
  <c r="O1364" i="13"/>
  <c r="L1360" i="13"/>
  <c r="M1360" i="13" s="1"/>
  <c r="O1351" i="13"/>
  <c r="L1347" i="13"/>
  <c r="M1347" i="13" s="1"/>
  <c r="O1338" i="13"/>
  <c r="O1334" i="13"/>
  <c r="O1330" i="13"/>
  <c r="O1326" i="13"/>
  <c r="O1322" i="13"/>
  <c r="O1318" i="13"/>
  <c r="O1314" i="13"/>
  <c r="O1310" i="13"/>
  <c r="O1306" i="13"/>
  <c r="O1302" i="13"/>
  <c r="O1298" i="13"/>
  <c r="O1294" i="13"/>
  <c r="O1290" i="13"/>
  <c r="O1286" i="13"/>
  <c r="O1282" i="13"/>
  <c r="O1278" i="13"/>
  <c r="O2898" i="13"/>
  <c r="L1942" i="13"/>
  <c r="M1942" i="13" s="1"/>
  <c r="O1933" i="13"/>
  <c r="L1892" i="13"/>
  <c r="M1892" i="13" s="1"/>
  <c r="O1883" i="13"/>
  <c r="O1850" i="13"/>
  <c r="L1842" i="13"/>
  <c r="M1842" i="13" s="1"/>
  <c r="O1833" i="13"/>
  <c r="L1785" i="13"/>
  <c r="M1785" i="13" s="1"/>
  <c r="O1778" i="13"/>
  <c r="O1771" i="13"/>
  <c r="L1737" i="13"/>
  <c r="M1737" i="13" s="1"/>
  <c r="O1730" i="13"/>
  <c r="O1723" i="13"/>
  <c r="O1710" i="13"/>
  <c r="L1704" i="13"/>
  <c r="M1704" i="13" s="1"/>
  <c r="O1698" i="13"/>
  <c r="L1692" i="13"/>
  <c r="M1692" i="13" s="1"/>
  <c r="O1686" i="13"/>
  <c r="O1675" i="13"/>
  <c r="L1670" i="13"/>
  <c r="M1670" i="13" s="1"/>
  <c r="O1659" i="13"/>
  <c r="L1654" i="13"/>
  <c r="M1654" i="13" s="1"/>
  <c r="O1643" i="13"/>
  <c r="L1638" i="13"/>
  <c r="M1638" i="13" s="1"/>
  <c r="O1627" i="13"/>
  <c r="L1622" i="13"/>
  <c r="M1622" i="13" s="1"/>
  <c r="L1607" i="13"/>
  <c r="M1607" i="13" s="1"/>
  <c r="O1602" i="13"/>
  <c r="L1583" i="13"/>
  <c r="M1583" i="13" s="1"/>
  <c r="O1578" i="13"/>
  <c r="L1559" i="13"/>
  <c r="M1559" i="13" s="1"/>
  <c r="O1554" i="13"/>
  <c r="L1535" i="13"/>
  <c r="M1535" i="13" s="1"/>
  <c r="O1530" i="13"/>
  <c r="L1511" i="13"/>
  <c r="M1511" i="13" s="1"/>
  <c r="O1506" i="13"/>
  <c r="L1487" i="13"/>
  <c r="M1487" i="13" s="1"/>
  <c r="O1482" i="13"/>
  <c r="L1473" i="13"/>
  <c r="M1473" i="13" s="1"/>
  <c r="O1464" i="13"/>
  <c r="L1460" i="13"/>
  <c r="M1460" i="13" s="1"/>
  <c r="O1451" i="13"/>
  <c r="L1447" i="13"/>
  <c r="M1447" i="13" s="1"/>
  <c r="O1438" i="13"/>
  <c r="L1434" i="13"/>
  <c r="M1434" i="13" s="1"/>
  <c r="L1425" i="13"/>
  <c r="M1425" i="13" s="1"/>
  <c r="O1416" i="13"/>
  <c r="L1412" i="13"/>
  <c r="M1412" i="13" s="1"/>
  <c r="O1403" i="13"/>
  <c r="L1399" i="13"/>
  <c r="M1399" i="13" s="1"/>
  <c r="O1390" i="13"/>
  <c r="L1386" i="13"/>
  <c r="M1386" i="13" s="1"/>
  <c r="L1377" i="13"/>
  <c r="M1377" i="13" s="1"/>
  <c r="O1368" i="13"/>
  <c r="L1364" i="13"/>
  <c r="M1364" i="13" s="1"/>
  <c r="O1355" i="13"/>
  <c r="L1351" i="13"/>
  <c r="M1351" i="13" s="1"/>
  <c r="O1342" i="13"/>
  <c r="L1338" i="13"/>
  <c r="M1338" i="13" s="1"/>
  <c r="L1334" i="13"/>
  <c r="M1334" i="13" s="1"/>
  <c r="L1330" i="13"/>
  <c r="M1330" i="13" s="1"/>
  <c r="L1326" i="13"/>
  <c r="M1326" i="13" s="1"/>
  <c r="L1322" i="13"/>
  <c r="M1322" i="13" s="1"/>
  <c r="L1318" i="13"/>
  <c r="M1318" i="13" s="1"/>
  <c r="L1314" i="13"/>
  <c r="M1314" i="13" s="1"/>
  <c r="L1310" i="13"/>
  <c r="M1310" i="13" s="1"/>
  <c r="L1306" i="13"/>
  <c r="M1306" i="13" s="1"/>
  <c r="L1302" i="13"/>
  <c r="M1302" i="13" s="1"/>
  <c r="L1298" i="13"/>
  <c r="M1298" i="13" s="1"/>
  <c r="L1294" i="13"/>
  <c r="M1294" i="13" s="1"/>
  <c r="L1290" i="13"/>
  <c r="M1290" i="13" s="1"/>
  <c r="L1286" i="13"/>
  <c r="M1286" i="13" s="1"/>
  <c r="L1282" i="13"/>
  <c r="M1282" i="13" s="1"/>
  <c r="L1278" i="13"/>
  <c r="M1278" i="13" s="1"/>
  <c r="L1274" i="13"/>
  <c r="M1274" i="13" s="1"/>
  <c r="L1270" i="13"/>
  <c r="M1270" i="13" s="1"/>
  <c r="L1266" i="13"/>
  <c r="M1266" i="13" s="1"/>
  <c r="L1262" i="13"/>
  <c r="M1262" i="13" s="1"/>
  <c r="L1258" i="13"/>
  <c r="M1258" i="13" s="1"/>
  <c r="L1254" i="13"/>
  <c r="M1254" i="13" s="1"/>
  <c r="L1250" i="13"/>
  <c r="M1250" i="13" s="1"/>
  <c r="L1246" i="13"/>
  <c r="M1246" i="13" s="1"/>
  <c r="L1242" i="13"/>
  <c r="M1242" i="13" s="1"/>
  <c r="L1238" i="13"/>
  <c r="M1238" i="13" s="1"/>
  <c r="L1234" i="13"/>
  <c r="M1234" i="13" s="1"/>
  <c r="L1230" i="13"/>
  <c r="M1230" i="13" s="1"/>
  <c r="L1226" i="13"/>
  <c r="M1226" i="13" s="1"/>
  <c r="L1222" i="13"/>
  <c r="M1222" i="13" s="1"/>
  <c r="L1218" i="13"/>
  <c r="M1218" i="13" s="1"/>
  <c r="L1214" i="13"/>
  <c r="M1214" i="13" s="1"/>
  <c r="L1210" i="13"/>
  <c r="M1210" i="13" s="1"/>
  <c r="L1206" i="13"/>
  <c r="M1206" i="13" s="1"/>
  <c r="L1202" i="13"/>
  <c r="M1202" i="13" s="1"/>
  <c r="L1198" i="13"/>
  <c r="M1198" i="13" s="1"/>
  <c r="L3087" i="13"/>
  <c r="M3087" i="13" s="1"/>
  <c r="L2435" i="13"/>
  <c r="M2435" i="13" s="1"/>
  <c r="O2157" i="13"/>
  <c r="L2091" i="13"/>
  <c r="M2091" i="13" s="1"/>
  <c r="L1975" i="13"/>
  <c r="M1975" i="13" s="1"/>
  <c r="O1966" i="13"/>
  <c r="L1925" i="13"/>
  <c r="M1925" i="13" s="1"/>
  <c r="L1916" i="13"/>
  <c r="M1916" i="13" s="1"/>
  <c r="O1907" i="13"/>
  <c r="L1866" i="13"/>
  <c r="M1866" i="13" s="1"/>
  <c r="L1833" i="13"/>
  <c r="M1833" i="13" s="1"/>
  <c r="L1826" i="13"/>
  <c r="M1826" i="13" s="1"/>
  <c r="L1805" i="13"/>
  <c r="M1805" i="13" s="1"/>
  <c r="O1798" i="13"/>
  <c r="O1791" i="13"/>
  <c r="L1757" i="13"/>
  <c r="M1757" i="13" s="1"/>
  <c r="O1750" i="13"/>
  <c r="O1743" i="13"/>
  <c r="L1680" i="13"/>
  <c r="M1680" i="13" s="1"/>
  <c r="O2111" i="13"/>
  <c r="L2070" i="13"/>
  <c r="M2070" i="13" s="1"/>
  <c r="O2048" i="13"/>
  <c r="L2038" i="13"/>
  <c r="M2038" i="13" s="1"/>
  <c r="O2028" i="13"/>
  <c r="L2008" i="13"/>
  <c r="M2008" i="13" s="1"/>
  <c r="L1999" i="13"/>
  <c r="M1999" i="13" s="1"/>
  <c r="O1990" i="13"/>
  <c r="L1949" i="13"/>
  <c r="M1949" i="13" s="1"/>
  <c r="L1907" i="13"/>
  <c r="M1907" i="13" s="1"/>
  <c r="O1857" i="13"/>
  <c r="L1818" i="13"/>
  <c r="M1818" i="13" s="1"/>
  <c r="O1811" i="13"/>
  <c r="L1777" i="13"/>
  <c r="M1777" i="13" s="1"/>
  <c r="O1770" i="13"/>
  <c r="O1763" i="13"/>
  <c r="L1729" i="13"/>
  <c r="M1729" i="13" s="1"/>
  <c r="O1722" i="13"/>
  <c r="O1715" i="13"/>
  <c r="L1709" i="13"/>
  <c r="M1709" i="13" s="1"/>
  <c r="O1703" i="13"/>
  <c r="L1697" i="13"/>
  <c r="M1697" i="13" s="1"/>
  <c r="O1691" i="13"/>
  <c r="L1685" i="13"/>
  <c r="M1685" i="13" s="1"/>
  <c r="O1674" i="13"/>
  <c r="L1669" i="13"/>
  <c r="M1669" i="13" s="1"/>
  <c r="O1658" i="13"/>
  <c r="L1653" i="13"/>
  <c r="M1653" i="13" s="1"/>
  <c r="O1642" i="13"/>
  <c r="L1637" i="13"/>
  <c r="M1637" i="13" s="1"/>
  <c r="O1626" i="13"/>
  <c r="L1621" i="13"/>
  <c r="M1621" i="13" s="1"/>
  <c r="L1611" i="13"/>
  <c r="M1611" i="13" s="1"/>
  <c r="O1606" i="13"/>
  <c r="L1587" i="13"/>
  <c r="M1587" i="13" s="1"/>
  <c r="O1582" i="13"/>
  <c r="L1563" i="13"/>
  <c r="M1563" i="13" s="1"/>
  <c r="O1558" i="13"/>
  <c r="L1539" i="13"/>
  <c r="M1539" i="13" s="1"/>
  <c r="O1534" i="13"/>
  <c r="L2399" i="13"/>
  <c r="M2399" i="13" s="1"/>
  <c r="L2220" i="13"/>
  <c r="M2220" i="13" s="1"/>
  <c r="L1990" i="13"/>
  <c r="M1990" i="13" s="1"/>
  <c r="O1981" i="13"/>
  <c r="L1940" i="13"/>
  <c r="M1940" i="13" s="1"/>
  <c r="O1931" i="13"/>
  <c r="O1898" i="13"/>
  <c r="L1890" i="13"/>
  <c r="M1890" i="13" s="1"/>
  <c r="O1881" i="13"/>
  <c r="L1797" i="13"/>
  <c r="M1797" i="13" s="1"/>
  <c r="O1790" i="13"/>
  <c r="O1783" i="13"/>
  <c r="L1749" i="13"/>
  <c r="M1749" i="13" s="1"/>
  <c r="O1742" i="13"/>
  <c r="O1735" i="13"/>
  <c r="O1679" i="13"/>
  <c r="L1674" i="13"/>
  <c r="M1674" i="13" s="1"/>
  <c r="O1663" i="13"/>
  <c r="L1658" i="13"/>
  <c r="M1658" i="13" s="1"/>
  <c r="O1647" i="13"/>
  <c r="L1642" i="13"/>
  <c r="M1642" i="13" s="1"/>
  <c r="O1631" i="13"/>
  <c r="L1626" i="13"/>
  <c r="M1626" i="13" s="1"/>
  <c r="O1615" i="13"/>
  <c r="L1606" i="13"/>
  <c r="M1606" i="13" s="1"/>
  <c r="L1601" i="13"/>
  <c r="M1601" i="13" s="1"/>
  <c r="L1596" i="13"/>
  <c r="M1596" i="13" s="1"/>
  <c r="O1591" i="13"/>
  <c r="L1582" i="13"/>
  <c r="M1582" i="13" s="1"/>
  <c r="L1577" i="13"/>
  <c r="M1577" i="13" s="1"/>
  <c r="L1572" i="13"/>
  <c r="M1572" i="13" s="1"/>
  <c r="O1567" i="13"/>
  <c r="L1558" i="13"/>
  <c r="M1558" i="13" s="1"/>
  <c r="L1553" i="13"/>
  <c r="M1553" i="13" s="1"/>
  <c r="L1548" i="13"/>
  <c r="M1548" i="13" s="1"/>
  <c r="O1543" i="13"/>
  <c r="L1534" i="13"/>
  <c r="M1534" i="13" s="1"/>
  <c r="L1529" i="13"/>
  <c r="M1529" i="13" s="1"/>
  <c r="L1524" i="13"/>
  <c r="M1524" i="13" s="1"/>
  <c r="O1519" i="13"/>
  <c r="L1510" i="13"/>
  <c r="M1510" i="13" s="1"/>
  <c r="L1505" i="13"/>
  <c r="M1505" i="13" s="1"/>
  <c r="L1500" i="13"/>
  <c r="M1500" i="13" s="1"/>
  <c r="O1495" i="13"/>
  <c r="L1486" i="13"/>
  <c r="M1486" i="13" s="1"/>
  <c r="L1481" i="13"/>
  <c r="M1481" i="13" s="1"/>
  <c r="O1476" i="13"/>
  <c r="L1472" i="13"/>
  <c r="M1472" i="13" s="1"/>
  <c r="O1463" i="13"/>
  <c r="L1459" i="13"/>
  <c r="M1459" i="13" s="1"/>
  <c r="O1450" i="13"/>
  <c r="L1446" i="13"/>
  <c r="M1446" i="13" s="1"/>
  <c r="L1437" i="13"/>
  <c r="M1437" i="13" s="1"/>
  <c r="O1428" i="13"/>
  <c r="L1424" i="13"/>
  <c r="M1424" i="13" s="1"/>
  <c r="O1415" i="13"/>
  <c r="L1411" i="13"/>
  <c r="M1411" i="13" s="1"/>
  <c r="O1402" i="13"/>
  <c r="L1398" i="13"/>
  <c r="M1398" i="13" s="1"/>
  <c r="L1801" i="13"/>
  <c r="M1801" i="13" s="1"/>
  <c r="L1599" i="13"/>
  <c r="M1599" i="13" s="1"/>
  <c r="L1551" i="13"/>
  <c r="M1551" i="13" s="1"/>
  <c r="L1515" i="13"/>
  <c r="M1515" i="13" s="1"/>
  <c r="L1491" i="13"/>
  <c r="M1491" i="13" s="1"/>
  <c r="L1475" i="13"/>
  <c r="M1475" i="13" s="1"/>
  <c r="O1444" i="13"/>
  <c r="L1407" i="13"/>
  <c r="M1407" i="13" s="1"/>
  <c r="L1393" i="13"/>
  <c r="M1393" i="13" s="1"/>
  <c r="L1388" i="13"/>
  <c r="M1388" i="13" s="1"/>
  <c r="L1383" i="13"/>
  <c r="M1383" i="13" s="1"/>
  <c r="O1372" i="13"/>
  <c r="O1367" i="13"/>
  <c r="O1362" i="13"/>
  <c r="L1357" i="13"/>
  <c r="M1357" i="13" s="1"/>
  <c r="L1352" i="13"/>
  <c r="M1352" i="13" s="1"/>
  <c r="O1346" i="13"/>
  <c r="L1341" i="13"/>
  <c r="M1341" i="13" s="1"/>
  <c r="O1336" i="13"/>
  <c r="L1327" i="13"/>
  <c r="M1327" i="13" s="1"/>
  <c r="L1317" i="13"/>
  <c r="M1317" i="13" s="1"/>
  <c r="O1312" i="13"/>
  <c r="L1303" i="13"/>
  <c r="M1303" i="13" s="1"/>
  <c r="L1293" i="13"/>
  <c r="M1293" i="13" s="1"/>
  <c r="O1288" i="13"/>
  <c r="L1279" i="13"/>
  <c r="M1279" i="13" s="1"/>
  <c r="O1274" i="13"/>
  <c r="O1265" i="13"/>
  <c r="L1261" i="13"/>
  <c r="M1261" i="13" s="1"/>
  <c r="O1252" i="13"/>
  <c r="L1248" i="13"/>
  <c r="M1248" i="13" s="1"/>
  <c r="O1239" i="13"/>
  <c r="L1235" i="13"/>
  <c r="M1235" i="13" s="1"/>
  <c r="O1226" i="13"/>
  <c r="O1217" i="13"/>
  <c r="L1213" i="13"/>
  <c r="M1213" i="13" s="1"/>
  <c r="O1204" i="13"/>
  <c r="L1200" i="13"/>
  <c r="M1200" i="13" s="1"/>
  <c r="L1903" i="13"/>
  <c r="M1903" i="13" s="1"/>
  <c r="L1700" i="13"/>
  <c r="M1700" i="13" s="1"/>
  <c r="L1629" i="13"/>
  <c r="M1629" i="13" s="1"/>
  <c r="O1618" i="13"/>
  <c r="O1570" i="13"/>
  <c r="O1522" i="13"/>
  <c r="L1506" i="13"/>
  <c r="M1506" i="13" s="1"/>
  <c r="O1498" i="13"/>
  <c r="L1482" i="13"/>
  <c r="M1482" i="13" s="1"/>
  <c r="O1459" i="13"/>
  <c r="L1444" i="13"/>
  <c r="M1444" i="13" s="1"/>
  <c r="L1429" i="13"/>
  <c r="M1429" i="13" s="1"/>
  <c r="L1414" i="13"/>
  <c r="M1414" i="13" s="1"/>
  <c r="L1372" i="13"/>
  <c r="M1372" i="13" s="1"/>
  <c r="L1367" i="13"/>
  <c r="M1367" i="13" s="1"/>
  <c r="L1362" i="13"/>
  <c r="M1362" i="13" s="1"/>
  <c r="L1346" i="13"/>
  <c r="M1346" i="13" s="1"/>
  <c r="L1336" i="13"/>
  <c r="M1336" i="13" s="1"/>
  <c r="O1331" i="13"/>
  <c r="O1321" i="13"/>
  <c r="L1312" i="13"/>
  <c r="M1312" i="13" s="1"/>
  <c r="O1307" i="13"/>
  <c r="O1297" i="13"/>
  <c r="L1288" i="13"/>
  <c r="M1288" i="13" s="1"/>
  <c r="O1283" i="13"/>
  <c r="O1269" i="13"/>
  <c r="L1265" i="13"/>
  <c r="M1265" i="13" s="1"/>
  <c r="O1256" i="13"/>
  <c r="L1252" i="13"/>
  <c r="M1252" i="13" s="1"/>
  <c r="O1243" i="13"/>
  <c r="L1239" i="13"/>
  <c r="M1239" i="13" s="1"/>
  <c r="O1230" i="13"/>
  <c r="O1221" i="13"/>
  <c r="L1217" i="13"/>
  <c r="M1217" i="13" s="1"/>
  <c r="O1208" i="13"/>
  <c r="L1204" i="13"/>
  <c r="M1204" i="13" s="1"/>
  <c r="O1195" i="13"/>
  <c r="O1191" i="13"/>
  <c r="O1187" i="13"/>
  <c r="O1183" i="13"/>
  <c r="O1179" i="13"/>
  <c r="O1175" i="13"/>
  <c r="O1171" i="13"/>
  <c r="O1167" i="13"/>
  <c r="O1163" i="13"/>
  <c r="O1159" i="13"/>
  <c r="O1155" i="13"/>
  <c r="O1151" i="13"/>
  <c r="O1147" i="13"/>
  <c r="O1143" i="13"/>
  <c r="O1139" i="13"/>
  <c r="O1135" i="13"/>
  <c r="O1131" i="13"/>
  <c r="O1127" i="13"/>
  <c r="O1123" i="13"/>
  <c r="O1119" i="13"/>
  <c r="O1115" i="13"/>
  <c r="O1111" i="13"/>
  <c r="O1107" i="13"/>
  <c r="O1103" i="13"/>
  <c r="O1099" i="13"/>
  <c r="O1095" i="13"/>
  <c r="O1091" i="13"/>
  <c r="O1087" i="13"/>
  <c r="O1083" i="13"/>
  <c r="O1079" i="13"/>
  <c r="O1075" i="13"/>
  <c r="O1071" i="13"/>
  <c r="O1067" i="13"/>
  <c r="O1063" i="13"/>
  <c r="O1059" i="13"/>
  <c r="O1055" i="13"/>
  <c r="O1051" i="13"/>
  <c r="O1047" i="13"/>
  <c r="O1043" i="13"/>
  <c r="O1039" i="13"/>
  <c r="O1035" i="13"/>
  <c r="O1031" i="13"/>
  <c r="O1027" i="13"/>
  <c r="O1023" i="13"/>
  <c r="O1019" i="13"/>
  <c r="O1015" i="13"/>
  <c r="O1011" i="13"/>
  <c r="O1007" i="13"/>
  <c r="O1003" i="13"/>
  <c r="O1822" i="13"/>
  <c r="L1648" i="13"/>
  <c r="M1648" i="13" s="1"/>
  <c r="L1578" i="13"/>
  <c r="M1578" i="13" s="1"/>
  <c r="L1530" i="13"/>
  <c r="M1530" i="13" s="1"/>
  <c r="O1466" i="13"/>
  <c r="L1451" i="13"/>
  <c r="M1451" i="13" s="1"/>
  <c r="O1420" i="13"/>
  <c r="O1398" i="13"/>
  <c r="O1392" i="13"/>
  <c r="O1387" i="13"/>
  <c r="O1376" i="13"/>
  <c r="O1356" i="13"/>
  <c r="O1340" i="13"/>
  <c r="L1331" i="13"/>
  <c r="M1331" i="13" s="1"/>
  <c r="L1321" i="13"/>
  <c r="M1321" i="13" s="1"/>
  <c r="O1316" i="13"/>
  <c r="L1307" i="13"/>
  <c r="M1307" i="13" s="1"/>
  <c r="L1297" i="13"/>
  <c r="M1297" i="13" s="1"/>
  <c r="O1292" i="13"/>
  <c r="L1283" i="13"/>
  <c r="M1283" i="13" s="1"/>
  <c r="O1273" i="13"/>
  <c r="L1269" i="13"/>
  <c r="M1269" i="13" s="1"/>
  <c r="O1260" i="13"/>
  <c r="L1256" i="13"/>
  <c r="M1256" i="13" s="1"/>
  <c r="O1247" i="13"/>
  <c r="L1243" i="13"/>
  <c r="M1243" i="13" s="1"/>
  <c r="O1234" i="13"/>
  <c r="O1225" i="13"/>
  <c r="L1221" i="13"/>
  <c r="M1221" i="13" s="1"/>
  <c r="O1212" i="13"/>
  <c r="L1208" i="13"/>
  <c r="M1208" i="13" s="1"/>
  <c r="O1199" i="13"/>
  <c r="L1195" i="13"/>
  <c r="M1195" i="13" s="1"/>
  <c r="L1191" i="13"/>
  <c r="M1191" i="13" s="1"/>
  <c r="L1187" i="13"/>
  <c r="M1187" i="13" s="1"/>
  <c r="L1183" i="13"/>
  <c r="M1183" i="13" s="1"/>
  <c r="L1179" i="13"/>
  <c r="M1179" i="13" s="1"/>
  <c r="L1175" i="13"/>
  <c r="M1175" i="13" s="1"/>
  <c r="L1171" i="13"/>
  <c r="M1171" i="13" s="1"/>
  <c r="L1167" i="13"/>
  <c r="M1167" i="13" s="1"/>
  <c r="L1163" i="13"/>
  <c r="M1163" i="13" s="1"/>
  <c r="L1159" i="13"/>
  <c r="M1159" i="13" s="1"/>
  <c r="L1155" i="13"/>
  <c r="M1155" i="13" s="1"/>
  <c r="L1151" i="13"/>
  <c r="M1151" i="13" s="1"/>
  <c r="L1147" i="13"/>
  <c r="M1147" i="13" s="1"/>
  <c r="L1143" i="13"/>
  <c r="L1139" i="13"/>
  <c r="M1139" i="13" s="1"/>
  <c r="L1135" i="13"/>
  <c r="M1135" i="13" s="1"/>
  <c r="L1131" i="13"/>
  <c r="M1131" i="13" s="1"/>
  <c r="L1127" i="13"/>
  <c r="M1127" i="13" s="1"/>
  <c r="L1123" i="13"/>
  <c r="M1123" i="13" s="1"/>
  <c r="L1119" i="13"/>
  <c r="M1119" i="13" s="1"/>
  <c r="L1115" i="13"/>
  <c r="M1115" i="13" s="1"/>
  <c r="L1111" i="13"/>
  <c r="M1111" i="13" s="1"/>
  <c r="L1107" i="13"/>
  <c r="M1107" i="13" s="1"/>
  <c r="L1103" i="13"/>
  <c r="M1103" i="13" s="1"/>
  <c r="L1099" i="13"/>
  <c r="M1099" i="13" s="1"/>
  <c r="L1095" i="13"/>
  <c r="M1095" i="13" s="1"/>
  <c r="L1091" i="13"/>
  <c r="M1091" i="13" s="1"/>
  <c r="L1087" i="13"/>
  <c r="M1087" i="13" s="1"/>
  <c r="L1083" i="13"/>
  <c r="M1083" i="13" s="1"/>
  <c r="L1079" i="13"/>
  <c r="M1079" i="13" s="1"/>
  <c r="L1075" i="13"/>
  <c r="M1075" i="13" s="1"/>
  <c r="L1071" i="13"/>
  <c r="M1071" i="13" s="1"/>
  <c r="L1067" i="13"/>
  <c r="M1067" i="13" s="1"/>
  <c r="L1063" i="13"/>
  <c r="M1063" i="13" s="1"/>
  <c r="L1059" i="13"/>
  <c r="M1059" i="13" s="1"/>
  <c r="L1055" i="13"/>
  <c r="M1055" i="13" s="1"/>
  <c r="L1051" i="13"/>
  <c r="M1051" i="13" s="1"/>
  <c r="L1047" i="13"/>
  <c r="M1047" i="13" s="1"/>
  <c r="L1043" i="13"/>
  <c r="M1043" i="13" s="1"/>
  <c r="L1039" i="13"/>
  <c r="M1039" i="13" s="1"/>
  <c r="L1035" i="13"/>
  <c r="M1035" i="13" s="1"/>
  <c r="L1031" i="13"/>
  <c r="L1027" i="13"/>
  <c r="M1027" i="13" s="1"/>
  <c r="L1023" i="13"/>
  <c r="M1023" i="13" s="1"/>
  <c r="L1019" i="13"/>
  <c r="M1019" i="13" s="1"/>
  <c r="L1015" i="13"/>
  <c r="M1015" i="13" s="1"/>
  <c r="L1011" i="13"/>
  <c r="M1011" i="13" s="1"/>
  <c r="L1007" i="13"/>
  <c r="M1007" i="13" s="1"/>
  <c r="L1003" i="13"/>
  <c r="M1003" i="13" s="1"/>
  <c r="L1753" i="13"/>
  <c r="M1753" i="13" s="1"/>
  <c r="L1688" i="13"/>
  <c r="M1688" i="13" s="1"/>
  <c r="L1597" i="13"/>
  <c r="M1597" i="13" s="1"/>
  <c r="L1549" i="13"/>
  <c r="M1549" i="13" s="1"/>
  <c r="L1513" i="13"/>
  <c r="M1513" i="13" s="1"/>
  <c r="L1489" i="13"/>
  <c r="M1489" i="13" s="1"/>
  <c r="L1466" i="13"/>
  <c r="M1466" i="13" s="1"/>
  <c r="O1435" i="13"/>
  <c r="L1420" i="13"/>
  <c r="M1420" i="13" s="1"/>
  <c r="L1405" i="13"/>
  <c r="M1405" i="13" s="1"/>
  <c r="L1392" i="13"/>
  <c r="M1392" i="13" s="1"/>
  <c r="L1387" i="13"/>
  <c r="M1387" i="13" s="1"/>
  <c r="L1381" i="13"/>
  <c r="M1381" i="13" s="1"/>
  <c r="L1376" i="13"/>
  <c r="M1376" i="13" s="1"/>
  <c r="O1371" i="13"/>
  <c r="O1366" i="13"/>
  <c r="L1361" i="13"/>
  <c r="M1361" i="13" s="1"/>
  <c r="O1350" i="13"/>
  <c r="L1345" i="13"/>
  <c r="M1345" i="13" s="1"/>
  <c r="L1340" i="13"/>
  <c r="M1340" i="13" s="1"/>
  <c r="O1335" i="13"/>
  <c r="O1325" i="13"/>
  <c r="L1316" i="13"/>
  <c r="M1316" i="13" s="1"/>
  <c r="O1311" i="13"/>
  <c r="O1301" i="13"/>
  <c r="L1292" i="13"/>
  <c r="M1292" i="13" s="1"/>
  <c r="O1287" i="13"/>
  <c r="O1277" i="13"/>
  <c r="L1273" i="13"/>
  <c r="M1273" i="13" s="1"/>
  <c r="O1264" i="13"/>
  <c r="L1260" i="13"/>
  <c r="M1260" i="13" s="1"/>
  <c r="O1251" i="13"/>
  <c r="L1247" i="13"/>
  <c r="M1247" i="13" s="1"/>
  <c r="O1238" i="13"/>
  <c r="O1229" i="13"/>
  <c r="L1225" i="13"/>
  <c r="M1225" i="13" s="1"/>
  <c r="O1216" i="13"/>
  <c r="L1212" i="13"/>
  <c r="M1212" i="13" s="1"/>
  <c r="O1203" i="13"/>
  <c r="L1199" i="13"/>
  <c r="M1199" i="13" s="1"/>
  <c r="L1853" i="13"/>
  <c r="M1853" i="13" s="1"/>
  <c r="O1503" i="13"/>
  <c r="O1479" i="13"/>
  <c r="L1442" i="13"/>
  <c r="M1442" i="13" s="1"/>
  <c r="O1411" i="13"/>
  <c r="O1396" i="13"/>
  <c r="O1391" i="13"/>
  <c r="O1380" i="13"/>
  <c r="O1375" i="13"/>
  <c r="O1344" i="13"/>
  <c r="O1339" i="13"/>
  <c r="O1329" i="13"/>
  <c r="L1320" i="13"/>
  <c r="M1320" i="13" s="1"/>
  <c r="O1315" i="13"/>
  <c r="O1305" i="13"/>
  <c r="L1296" i="13"/>
  <c r="M1296" i="13" s="1"/>
  <c r="O1291" i="13"/>
  <c r="O1281" i="13"/>
  <c r="O1272" i="13"/>
  <c r="L1268" i="13"/>
  <c r="M1268" i="13" s="1"/>
  <c r="O1259" i="13"/>
  <c r="L1255" i="13"/>
  <c r="M1255" i="13" s="1"/>
  <c r="O1246" i="13"/>
  <c r="O1237" i="13"/>
  <c r="L1233" i="13"/>
  <c r="M1233" i="13" s="1"/>
  <c r="O1224" i="13"/>
  <c r="L1220" i="13"/>
  <c r="M1220" i="13" s="1"/>
  <c r="O1211" i="13"/>
  <c r="L1207" i="13"/>
  <c r="M1207" i="13" s="1"/>
  <c r="O1198" i="13"/>
  <c r="L1194" i="13"/>
  <c r="M1194" i="13" s="1"/>
  <c r="L1190" i="13"/>
  <c r="M1190" i="13" s="1"/>
  <c r="L1186" i="13"/>
  <c r="M1186" i="13" s="1"/>
  <c r="L1182" i="13"/>
  <c r="M1182" i="13" s="1"/>
  <c r="L1178" i="13"/>
  <c r="M1178" i="13" s="1"/>
  <c r="L1174" i="13"/>
  <c r="M1174" i="13" s="1"/>
  <c r="L1170" i="13"/>
  <c r="M1170" i="13" s="1"/>
  <c r="L1166" i="13"/>
  <c r="M1166" i="13" s="1"/>
  <c r="L1162" i="13"/>
  <c r="M1162" i="13" s="1"/>
  <c r="L1158" i="13"/>
  <c r="M1158" i="13" s="1"/>
  <c r="L1154" i="13"/>
  <c r="M1154" i="13" s="1"/>
  <c r="L1150" i="13"/>
  <c r="M1150" i="13" s="1"/>
  <c r="L1146" i="13"/>
  <c r="M1146" i="13" s="1"/>
  <c r="L1142" i="13"/>
  <c r="M1142" i="13" s="1"/>
  <c r="L1138" i="13"/>
  <c r="M1138" i="13" s="1"/>
  <c r="L1134" i="13"/>
  <c r="M1134" i="13" s="1"/>
  <c r="L1130" i="13"/>
  <c r="M1130" i="13" s="1"/>
  <c r="L1126" i="13"/>
  <c r="M1126" i="13" s="1"/>
  <c r="L1122" i="13"/>
  <c r="M1122" i="13" s="1"/>
  <c r="L1118" i="13"/>
  <c r="M1118" i="13" s="1"/>
  <c r="L1114" i="13"/>
  <c r="M1114" i="13" s="1"/>
  <c r="L1110" i="13"/>
  <c r="M1110" i="13" s="1"/>
  <c r="L1106" i="13"/>
  <c r="M1106" i="13" s="1"/>
  <c r="L1102" i="13"/>
  <c r="M1102" i="13" s="1"/>
  <c r="L1098" i="13"/>
  <c r="M1098" i="13" s="1"/>
  <c r="L1094" i="13"/>
  <c r="M1094" i="13" s="1"/>
  <c r="L1090" i="13"/>
  <c r="M1090" i="13" s="1"/>
  <c r="L1086" i="13"/>
  <c r="M1086" i="13" s="1"/>
  <c r="L1082" i="13"/>
  <c r="M1082" i="13" s="1"/>
  <c r="L1078" i="13"/>
  <c r="M1078" i="13" s="1"/>
  <c r="L1074" i="13"/>
  <c r="M1074" i="13" s="1"/>
  <c r="L1070" i="13"/>
  <c r="M1070" i="13" s="1"/>
  <c r="L1066" i="13"/>
  <c r="M1066" i="13" s="1"/>
  <c r="L1062" i="13"/>
  <c r="M1062" i="13" s="1"/>
  <c r="L1058" i="13"/>
  <c r="M1058" i="13" s="1"/>
  <c r="L1054" i="13"/>
  <c r="L1050" i="13"/>
  <c r="M1050" i="13" s="1"/>
  <c r="L1046" i="13"/>
  <c r="M1046" i="13" s="1"/>
  <c r="L1042" i="13"/>
  <c r="M1042" i="13" s="1"/>
  <c r="L1038" i="13"/>
  <c r="M1038" i="13" s="1"/>
  <c r="L1034" i="13"/>
  <c r="M1034" i="13" s="1"/>
  <c r="L1030" i="13"/>
  <c r="M1030" i="13" s="1"/>
  <c r="L1026" i="13"/>
  <c r="M1026" i="13" s="1"/>
  <c r="L1022" i="13"/>
  <c r="M1022" i="13" s="1"/>
  <c r="L1018" i="13"/>
  <c r="M1018" i="13" s="1"/>
  <c r="L1014" i="13"/>
  <c r="M1014" i="13" s="1"/>
  <c r="L1010" i="13"/>
  <c r="M1010" i="13" s="1"/>
  <c r="L1006" i="13"/>
  <c r="L1002" i="13"/>
  <c r="M1002" i="13" s="1"/>
  <c r="L1829" i="13"/>
  <c r="M1829" i="13" s="1"/>
  <c r="O1706" i="13"/>
  <c r="L1645" i="13"/>
  <c r="M1645" i="13" s="1"/>
  <c r="O1634" i="13"/>
  <c r="L1575" i="13"/>
  <c r="M1575" i="13" s="1"/>
  <c r="L1527" i="13"/>
  <c r="M1527" i="13" s="1"/>
  <c r="L1503" i="13"/>
  <c r="M1503" i="13" s="1"/>
  <c r="L1479" i="13"/>
  <c r="M1479" i="13" s="1"/>
  <c r="L1464" i="13"/>
  <c r="M1464" i="13" s="1"/>
  <c r="O1448" i="13"/>
  <c r="L1433" i="13"/>
  <c r="M1433" i="13" s="1"/>
  <c r="O1418" i="13"/>
  <c r="L1403" i="13"/>
  <c r="M1403" i="13" s="1"/>
  <c r="L1396" i="13"/>
  <c r="M1396" i="13" s="1"/>
  <c r="L1385" i="13"/>
  <c r="M1385" i="13" s="1"/>
  <c r="L1380" i="13"/>
  <c r="M1380" i="13" s="1"/>
  <c r="L1375" i="13"/>
  <c r="M1375" i="13" s="1"/>
  <c r="O1370" i="13"/>
  <c r="L1365" i="13"/>
  <c r="M1365" i="13" s="1"/>
  <c r="O1359" i="13"/>
  <c r="O1354" i="13"/>
  <c r="L1349" i="13"/>
  <c r="M1349" i="13" s="1"/>
  <c r="L1344" i="13"/>
  <c r="M1344" i="13" s="1"/>
  <c r="L1339" i="13"/>
  <c r="M1339" i="13" s="1"/>
  <c r="L1329" i="13"/>
  <c r="M1329" i="13" s="1"/>
  <c r="O1324" i="13"/>
  <c r="L1315" i="13"/>
  <c r="M1315" i="13" s="1"/>
  <c r="L1305" i="13"/>
  <c r="M1305" i="13" s="1"/>
  <c r="O1300" i="13"/>
  <c r="L1291" i="13"/>
  <c r="M1291" i="13" s="1"/>
  <c r="L1281" i="13"/>
  <c r="M1281" i="13" s="1"/>
  <c r="O1276" i="13"/>
  <c r="L1272" i="13"/>
  <c r="M1272" i="13" s="1"/>
  <c r="O1263" i="13"/>
  <c r="L1259" i="13"/>
  <c r="M1259" i="13" s="1"/>
  <c r="O1250" i="13"/>
  <c r="O1241" i="13"/>
  <c r="L1237" i="13"/>
  <c r="M1237" i="13" s="1"/>
  <c r="O1228" i="13"/>
  <c r="L1224" i="13"/>
  <c r="M1224" i="13" s="1"/>
  <c r="O1215" i="13"/>
  <c r="L1211" i="13"/>
  <c r="M1211" i="13" s="1"/>
  <c r="O1202" i="13"/>
  <c r="O2417" i="13"/>
  <c r="O2204" i="13"/>
  <c r="O1794" i="13"/>
  <c r="O1694" i="13"/>
  <c r="L1602" i="13"/>
  <c r="M1602" i="13" s="1"/>
  <c r="L1554" i="13"/>
  <c r="M1554" i="13" s="1"/>
  <c r="L1455" i="13"/>
  <c r="M1455" i="13" s="1"/>
  <c r="L1440" i="13"/>
  <c r="M1440" i="13" s="1"/>
  <c r="O1424" i="13"/>
  <c r="L1409" i="13"/>
  <c r="M1409" i="13" s="1"/>
  <c r="O1384" i="13"/>
  <c r="O1379" i="13"/>
  <c r="O1374" i="13"/>
  <c r="O1348" i="13"/>
  <c r="O1343" i="13"/>
  <c r="L1333" i="13"/>
  <c r="M1333" i="13" s="1"/>
  <c r="O1328" i="13"/>
  <c r="L1319" i="13"/>
  <c r="M1319" i="13" s="1"/>
  <c r="L1309" i="13"/>
  <c r="M1309" i="13" s="1"/>
  <c r="O1304" i="13"/>
  <c r="L1295" i="13"/>
  <c r="M1295" i="13" s="1"/>
  <c r="L1285" i="13"/>
  <c r="M1285" i="13" s="1"/>
  <c r="O1280" i="13"/>
  <c r="O1271" i="13"/>
  <c r="L1267" i="13"/>
  <c r="M1267" i="13" s="1"/>
  <c r="O1258" i="13"/>
  <c r="O1249" i="13"/>
  <c r="L1245" i="13"/>
  <c r="M1245" i="13" s="1"/>
  <c r="O1236" i="13"/>
  <c r="L1232" i="13"/>
  <c r="M1232" i="13" s="1"/>
  <c r="O1223" i="13"/>
  <c r="L1219" i="13"/>
  <c r="M1219" i="13" s="1"/>
  <c r="O1210" i="13"/>
  <c r="O1201" i="13"/>
  <c r="L1197" i="13"/>
  <c r="M1197" i="13" s="1"/>
  <c r="L1193" i="13"/>
  <c r="M1193" i="13" s="1"/>
  <c r="L1189" i="13"/>
  <c r="M1189" i="13" s="1"/>
  <c r="L1185" i="13"/>
  <c r="M1185" i="13" s="1"/>
  <c r="L1181" i="13"/>
  <c r="M1181" i="13" s="1"/>
  <c r="L1177" i="13"/>
  <c r="M1177" i="13" s="1"/>
  <c r="L1173" i="13"/>
  <c r="M1173" i="13" s="1"/>
  <c r="L1169" i="13"/>
  <c r="M1169" i="13" s="1"/>
  <c r="L1165" i="13"/>
  <c r="M1165" i="13" s="1"/>
  <c r="L1161" i="13"/>
  <c r="M1161" i="13" s="1"/>
  <c r="L1157" i="13"/>
  <c r="M1157" i="13" s="1"/>
  <c r="L1153" i="13"/>
  <c r="M1153" i="13" s="1"/>
  <c r="L1149" i="13"/>
  <c r="M1149" i="13" s="1"/>
  <c r="L1145" i="13"/>
  <c r="M1145" i="13" s="1"/>
  <c r="L1141" i="13"/>
  <c r="M1141" i="13" s="1"/>
  <c r="L1137" i="13"/>
  <c r="M1137" i="13" s="1"/>
  <c r="L1133" i="13"/>
  <c r="M1133" i="13" s="1"/>
  <c r="L1129" i="13"/>
  <c r="M1129" i="13" s="1"/>
  <c r="L1125" i="13"/>
  <c r="M1125" i="13" s="1"/>
  <c r="L1121" i="13"/>
  <c r="M1121" i="13" s="1"/>
  <c r="L1117" i="13"/>
  <c r="M1117" i="13" s="1"/>
  <c r="L1113" i="13"/>
  <c r="M1113" i="13" s="1"/>
  <c r="L1109" i="13"/>
  <c r="M1109" i="13" s="1"/>
  <c r="L1105" i="13"/>
  <c r="M1105" i="13" s="1"/>
  <c r="L1101" i="13"/>
  <c r="M1101" i="13" s="1"/>
  <c r="L1097" i="13"/>
  <c r="M1097" i="13" s="1"/>
  <c r="L1093" i="13"/>
  <c r="M1093" i="13" s="1"/>
  <c r="L1089" i="13"/>
  <c r="M1089" i="13" s="1"/>
  <c r="L1085" i="13"/>
  <c r="M1085" i="13" s="1"/>
  <c r="L1081" i="13"/>
  <c r="M1081" i="13" s="1"/>
  <c r="L1077" i="13"/>
  <c r="M1077" i="13" s="1"/>
  <c r="L1073" i="13"/>
  <c r="M1073" i="13" s="1"/>
  <c r="L1069" i="13"/>
  <c r="M1069" i="13" s="1"/>
  <c r="L1065" i="13"/>
  <c r="M1065" i="13" s="1"/>
  <c r="L1061" i="13"/>
  <c r="M1061" i="13" s="1"/>
  <c r="L1057" i="13"/>
  <c r="M1057" i="13" s="1"/>
  <c r="L1053" i="13"/>
  <c r="M1053" i="13" s="1"/>
  <c r="L1049" i="13"/>
  <c r="M1049" i="13" s="1"/>
  <c r="L1045" i="13"/>
  <c r="M1045" i="13" s="1"/>
  <c r="L1041" i="13"/>
  <c r="M1041" i="13" s="1"/>
  <c r="L1037" i="13"/>
  <c r="M1037" i="13" s="1"/>
  <c r="L1033" i="13"/>
  <c r="M1033" i="13" s="1"/>
  <c r="O1953" i="13"/>
  <c r="L1632" i="13"/>
  <c r="M1632" i="13" s="1"/>
  <c r="L1573" i="13"/>
  <c r="M1573" i="13" s="1"/>
  <c r="L1525" i="13"/>
  <c r="M1525" i="13" s="1"/>
  <c r="L1501" i="13"/>
  <c r="M1501" i="13" s="1"/>
  <c r="L1477" i="13"/>
  <c r="M1477" i="13" s="1"/>
  <c r="L1462" i="13"/>
  <c r="M1462" i="13" s="1"/>
  <c r="O1446" i="13"/>
  <c r="O1431" i="13"/>
  <c r="O1394" i="13"/>
  <c r="L1389" i="13"/>
  <c r="M1389" i="13" s="1"/>
  <c r="L1384" i="13"/>
  <c r="M1384" i="13" s="1"/>
  <c r="L1379" i="13"/>
  <c r="M1379" i="13" s="1"/>
  <c r="L1374" i="13"/>
  <c r="M1374" i="13" s="1"/>
  <c r="O1363" i="13"/>
  <c r="O1358" i="13"/>
  <c r="L1353" i="13"/>
  <c r="M1353" i="13" s="1"/>
  <c r="L1348" i="13"/>
  <c r="M1348" i="13" s="1"/>
  <c r="O1337" i="13"/>
  <c r="L1328" i="13"/>
  <c r="M1328" i="13" s="1"/>
  <c r="O1323" i="13"/>
  <c r="O1313" i="13"/>
  <c r="L1304" i="13"/>
  <c r="M1304" i="13" s="1"/>
  <c r="O1299" i="13"/>
  <c r="O1289" i="13"/>
  <c r="L1280" i="13"/>
  <c r="M1280" i="13" s="1"/>
  <c r="O1275" i="13"/>
  <c r="L1271" i="13"/>
  <c r="M1271" i="13" s="1"/>
  <c r="O1262" i="13"/>
  <c r="O1253" i="13"/>
  <c r="L1249" i="13"/>
  <c r="M1249" i="13" s="1"/>
  <c r="O1240" i="13"/>
  <c r="L1236" i="13"/>
  <c r="M1236" i="13" s="1"/>
  <c r="O1227" i="13"/>
  <c r="L1223" i="13"/>
  <c r="M1223" i="13" s="1"/>
  <c r="O1214" i="13"/>
  <c r="O1205" i="13"/>
  <c r="L1201" i="13"/>
  <c r="M1201" i="13" s="1"/>
  <c r="O2237" i="13"/>
  <c r="O1682" i="13"/>
  <c r="O1611" i="13"/>
  <c r="L1592" i="13"/>
  <c r="M1592" i="13" s="1"/>
  <c r="O1563" i="13"/>
  <c r="L1544" i="13"/>
  <c r="M1544" i="13" s="1"/>
  <c r="L1508" i="13"/>
  <c r="M1508" i="13" s="1"/>
  <c r="L1484" i="13"/>
  <c r="M1484" i="13" s="1"/>
  <c r="O1468" i="13"/>
  <c r="L1431" i="13"/>
  <c r="M1431" i="13" s="1"/>
  <c r="L1416" i="13"/>
  <c r="M1416" i="13" s="1"/>
  <c r="O1400" i="13"/>
  <c r="L1394" i="13"/>
  <c r="M1394" i="13" s="1"/>
  <c r="L1368" i="13"/>
  <c r="M1368" i="13" s="1"/>
  <c r="L1363" i="13"/>
  <c r="M1363" i="13" s="1"/>
  <c r="L1358" i="13"/>
  <c r="M1358" i="13" s="1"/>
  <c r="L1342" i="13"/>
  <c r="M1342" i="13" s="1"/>
  <c r="L1337" i="13"/>
  <c r="M1337" i="13" s="1"/>
  <c r="O1332" i="13"/>
  <c r="L1323" i="13"/>
  <c r="M1323" i="13" s="1"/>
  <c r="L1313" i="13"/>
  <c r="M1313" i="13" s="1"/>
  <c r="O1308" i="13"/>
  <c r="L1299" i="13"/>
  <c r="M1299" i="13" s="1"/>
  <c r="L1289" i="13"/>
  <c r="M1289" i="13" s="1"/>
  <c r="O1284" i="13"/>
  <c r="L1275" i="13"/>
  <c r="M1275" i="13" s="1"/>
  <c r="O1266" i="13"/>
  <c r="O1257" i="13"/>
  <c r="L1253" i="13"/>
  <c r="M1253" i="13" s="1"/>
  <c r="O1244" i="13"/>
  <c r="L1240" i="13"/>
  <c r="M1240" i="13" s="1"/>
  <c r="O1231" i="13"/>
  <c r="L1227" i="13"/>
  <c r="M1227" i="13" s="1"/>
  <c r="O1218" i="13"/>
  <c r="O1209" i="13"/>
  <c r="L1205" i="13"/>
  <c r="M1205" i="13" s="1"/>
  <c r="O1196" i="13"/>
  <c r="O1192" i="13"/>
  <c r="O1188" i="13"/>
  <c r="O1184" i="13"/>
  <c r="O1180" i="13"/>
  <c r="O1176" i="13"/>
  <c r="O1172" i="13"/>
  <c r="O1168" i="13"/>
  <c r="O1164" i="13"/>
  <c r="O1160" i="13"/>
  <c r="O1156" i="13"/>
  <c r="O1152" i="13"/>
  <c r="O1148" i="13"/>
  <c r="O1144" i="13"/>
  <c r="O1140" i="13"/>
  <c r="O1136" i="13"/>
  <c r="O1132" i="13"/>
  <c r="O1128" i="13"/>
  <c r="O1124" i="13"/>
  <c r="O1120" i="13"/>
  <c r="O1116" i="13"/>
  <c r="O1112" i="13"/>
  <c r="O1108" i="13"/>
  <c r="O1104" i="13"/>
  <c r="O1100" i="13"/>
  <c r="O1096" i="13"/>
  <c r="O1092" i="13"/>
  <c r="O1088" i="13"/>
  <c r="O1084" i="13"/>
  <c r="O1080" i="13"/>
  <c r="O1076" i="13"/>
  <c r="O1072" i="13"/>
  <c r="O1068" i="13"/>
  <c r="O1064" i="13"/>
  <c r="O1060" i="13"/>
  <c r="O1056" i="13"/>
  <c r="O1052" i="13"/>
  <c r="O1048" i="13"/>
  <c r="O1044" i="13"/>
  <c r="O1040" i="13"/>
  <c r="O1036" i="13"/>
  <c r="O1032" i="13"/>
  <c r="O1028" i="13"/>
  <c r="O1024" i="13"/>
  <c r="O1020" i="13"/>
  <c r="O1016" i="13"/>
  <c r="O1012" i="13"/>
  <c r="O1008" i="13"/>
  <c r="O1004" i="13"/>
  <c r="O2581" i="13"/>
  <c r="L2271" i="13"/>
  <c r="M2271" i="13" s="1"/>
  <c r="O1894" i="13"/>
  <c r="O1746" i="13"/>
  <c r="L1712" i="13"/>
  <c r="M1712" i="13" s="1"/>
  <c r="L1661" i="13"/>
  <c r="M1661" i="13" s="1"/>
  <c r="O1650" i="13"/>
  <c r="O1515" i="13"/>
  <c r="O1491" i="13"/>
  <c r="L1468" i="13"/>
  <c r="M1468" i="13" s="1"/>
  <c r="L1453" i="13"/>
  <c r="M1453" i="13" s="1"/>
  <c r="L1438" i="13"/>
  <c r="M1438" i="13" s="1"/>
  <c r="O1422" i="13"/>
  <c r="O1407" i="13"/>
  <c r="L1400" i="13"/>
  <c r="M1400" i="13" s="1"/>
  <c r="O1388" i="13"/>
  <c r="O1383" i="13"/>
  <c r="O1378" i="13"/>
  <c r="O1352" i="13"/>
  <c r="L1332" i="13"/>
  <c r="M1332" i="13" s="1"/>
  <c r="O1327" i="13"/>
  <c r="O1317" i="13"/>
  <c r="L1308" i="13"/>
  <c r="M1308" i="13" s="1"/>
  <c r="O1303" i="13"/>
  <c r="O1293" i="13"/>
  <c r="L1284" i="13"/>
  <c r="M1284" i="13" s="1"/>
  <c r="O1279" i="13"/>
  <c r="O1270" i="13"/>
  <c r="O1261" i="13"/>
  <c r="L1257" i="13"/>
  <c r="M1257" i="13" s="1"/>
  <c r="O1248" i="13"/>
  <c r="L1244" i="13"/>
  <c r="M1244" i="13" s="1"/>
  <c r="O1235" i="13"/>
  <c r="L1231" i="13"/>
  <c r="M1231" i="13" s="1"/>
  <c r="O1222" i="13"/>
  <c r="O1213" i="13"/>
  <c r="L1209" i="13"/>
  <c r="M1209" i="13" s="1"/>
  <c r="O1200" i="13"/>
  <c r="L1196" i="13"/>
  <c r="M1196" i="13" s="1"/>
  <c r="L1192" i="13"/>
  <c r="M1192" i="13" s="1"/>
  <c r="L1188" i="13"/>
  <c r="M1188" i="13" s="1"/>
  <c r="L1184" i="13"/>
  <c r="M1184" i="13" s="1"/>
  <c r="L1180" i="13"/>
  <c r="M1180" i="13" s="1"/>
  <c r="L1176" i="13"/>
  <c r="M1176" i="13" s="1"/>
  <c r="L1172" i="13"/>
  <c r="M1172" i="13" s="1"/>
  <c r="L1168" i="13"/>
  <c r="M1168" i="13" s="1"/>
  <c r="L1164" i="13"/>
  <c r="M1164" i="13" s="1"/>
  <c r="L1160" i="13"/>
  <c r="M1160" i="13" s="1"/>
  <c r="L1156" i="13"/>
  <c r="M1156" i="13" s="1"/>
  <c r="L1152" i="13"/>
  <c r="M1152" i="13" s="1"/>
  <c r="L1148" i="13"/>
  <c r="M1148" i="13" s="1"/>
  <c r="L1144" i="13"/>
  <c r="M1144" i="13" s="1"/>
  <c r="L1140" i="13"/>
  <c r="M1140" i="13" s="1"/>
  <c r="L1136" i="13"/>
  <c r="M1136" i="13" s="1"/>
  <c r="L1132" i="13"/>
  <c r="M1132" i="13" s="1"/>
  <c r="L1128" i="13"/>
  <c r="M1128" i="13" s="1"/>
  <c r="L1124" i="13"/>
  <c r="M1124" i="13" s="1"/>
  <c r="L1120" i="13"/>
  <c r="M1120" i="13" s="1"/>
  <c r="L1116" i="13"/>
  <c r="M1116" i="13" s="1"/>
  <c r="L1112" i="13"/>
  <c r="M1112" i="13" s="1"/>
  <c r="L1108" i="13"/>
  <c r="M1108" i="13" s="1"/>
  <c r="L1104" i="13"/>
  <c r="M1104" i="13" s="1"/>
  <c r="L1100" i="13"/>
  <c r="M1100" i="13" s="1"/>
  <c r="L1096" i="13"/>
  <c r="M1096" i="13" s="1"/>
  <c r="L1092" i="13"/>
  <c r="M1092" i="13" s="1"/>
  <c r="L1088" i="13"/>
  <c r="M1088" i="13" s="1"/>
  <c r="L1084" i="13"/>
  <c r="M1084" i="13" s="1"/>
  <c r="L1080" i="13"/>
  <c r="M1080" i="13" s="1"/>
  <c r="L1076" i="13"/>
  <c r="M1076" i="13" s="1"/>
  <c r="L1072" i="13"/>
  <c r="M1072" i="13" s="1"/>
  <c r="L1068" i="13"/>
  <c r="M1068" i="13" s="1"/>
  <c r="L1064" i="13"/>
  <c r="M1064" i="13" s="1"/>
  <c r="L1060" i="13"/>
  <c r="M1060" i="13" s="1"/>
  <c r="L1056" i="13"/>
  <c r="M1056" i="13" s="1"/>
  <c r="L1371" i="13"/>
  <c r="M1371" i="13" s="1"/>
  <c r="L1264" i="13"/>
  <c r="M1264" i="13" s="1"/>
  <c r="O1245" i="13"/>
  <c r="O1190" i="13"/>
  <c r="O1182" i="13"/>
  <c r="O1174" i="13"/>
  <c r="O1166" i="13"/>
  <c r="O1158" i="13"/>
  <c r="O1150" i="13"/>
  <c r="O1142" i="13"/>
  <c r="O1134" i="13"/>
  <c r="O1126" i="13"/>
  <c r="O1118" i="13"/>
  <c r="O1110" i="13"/>
  <c r="O1102" i="13"/>
  <c r="O1094" i="13"/>
  <c r="O1086" i="13"/>
  <c r="O1078" i="13"/>
  <c r="O1070" i="13"/>
  <c r="O1062" i="13"/>
  <c r="O1054" i="13"/>
  <c r="O1021" i="13"/>
  <c r="O1009" i="13"/>
  <c r="O127" i="13"/>
  <c r="O124" i="13"/>
  <c r="O121" i="13"/>
  <c r="O118" i="13"/>
  <c r="O115" i="13"/>
  <c r="O1546" i="13"/>
  <c r="L1427" i="13"/>
  <c r="M1427" i="13" s="1"/>
  <c r="L1311" i="13"/>
  <c r="M1311" i="13" s="1"/>
  <c r="L1301" i="13"/>
  <c r="M1301" i="13" s="1"/>
  <c r="O1254" i="13"/>
  <c r="O1207" i="13"/>
  <c r="L1040" i="13"/>
  <c r="M1040" i="13" s="1"/>
  <c r="O1033" i="13"/>
  <c r="L1021" i="13"/>
  <c r="M1021" i="13" s="1"/>
  <c r="L1009" i="13"/>
  <c r="M1009" i="13" s="1"/>
  <c r="O998" i="13"/>
  <c r="O994" i="13"/>
  <c r="O990" i="13"/>
  <c r="O986" i="13"/>
  <c r="O982" i="13"/>
  <c r="O978" i="13"/>
  <c r="O974" i="13"/>
  <c r="O970" i="13"/>
  <c r="O966" i="13"/>
  <c r="O962" i="13"/>
  <c r="O958" i="13"/>
  <c r="O954" i="13"/>
  <c r="O950" i="13"/>
  <c r="O946" i="13"/>
  <c r="O942" i="13"/>
  <c r="O938" i="13"/>
  <c r="O934" i="13"/>
  <c r="O930" i="13"/>
  <c r="O926" i="13"/>
  <c r="O922" i="13"/>
  <c r="O918" i="13"/>
  <c r="O914" i="13"/>
  <c r="O910" i="13"/>
  <c r="O906" i="13"/>
  <c r="O902" i="13"/>
  <c r="O898" i="13"/>
  <c r="O894" i="13"/>
  <c r="O890" i="13"/>
  <c r="O886" i="13"/>
  <c r="O882" i="13"/>
  <c r="O878" i="13"/>
  <c r="O874" i="13"/>
  <c r="O870" i="13"/>
  <c r="O866" i="13"/>
  <c r="O862" i="13"/>
  <c r="O858" i="13"/>
  <c r="O854" i="13"/>
  <c r="O850" i="13"/>
  <c r="O846" i="13"/>
  <c r="O842" i="13"/>
  <c r="O838" i="13"/>
  <c r="O834" i="13"/>
  <c r="O830" i="13"/>
  <c r="O826" i="13"/>
  <c r="O822" i="13"/>
  <c r="O818" i="13"/>
  <c r="O814" i="13"/>
  <c r="O810" i="13"/>
  <c r="O806" i="13"/>
  <c r="O802" i="13"/>
  <c r="O798" i="13"/>
  <c r="O794" i="13"/>
  <c r="O790" i="13"/>
  <c r="O786" i="13"/>
  <c r="O782" i="13"/>
  <c r="O778" i="13"/>
  <c r="O774" i="13"/>
  <c r="O770" i="13"/>
  <c r="O766" i="13"/>
  <c r="O762" i="13"/>
  <c r="O758" i="13"/>
  <c r="O754" i="13"/>
  <c r="O750" i="13"/>
  <c r="O746" i="13"/>
  <c r="O742" i="13"/>
  <c r="O738" i="13"/>
  <c r="O734" i="13"/>
  <c r="O730" i="13"/>
  <c r="O726" i="13"/>
  <c r="O722" i="13"/>
  <c r="O718" i="13"/>
  <c r="O714" i="13"/>
  <c r="O710" i="13"/>
  <c r="O706" i="13"/>
  <c r="O702" i="13"/>
  <c r="O698" i="13"/>
  <c r="O694" i="13"/>
  <c r="O690" i="13"/>
  <c r="O686" i="13"/>
  <c r="O682" i="13"/>
  <c r="O678" i="13"/>
  <c r="O674" i="13"/>
  <c r="O670" i="13"/>
  <c r="O666" i="13"/>
  <c r="O662" i="13"/>
  <c r="O658" i="13"/>
  <c r="O654" i="13"/>
  <c r="O650" i="13"/>
  <c r="O646" i="13"/>
  <c r="O642" i="13"/>
  <c r="O638" i="13"/>
  <c r="O634" i="13"/>
  <c r="O630" i="13"/>
  <c r="O626" i="13"/>
  <c r="O622" i="13"/>
  <c r="O618" i="13"/>
  <c r="O614" i="13"/>
  <c r="O610" i="13"/>
  <c r="O606" i="13"/>
  <c r="O602" i="13"/>
  <c r="O598" i="13"/>
  <c r="O594" i="13"/>
  <c r="O590" i="13"/>
  <c r="O586" i="13"/>
  <c r="O582" i="13"/>
  <c r="O578" i="13"/>
  <c r="O574" i="13"/>
  <c r="O570" i="13"/>
  <c r="O566" i="13"/>
  <c r="O562" i="13"/>
  <c r="O558" i="13"/>
  <c r="O554" i="13"/>
  <c r="O550" i="13"/>
  <c r="O546" i="13"/>
  <c r="O542" i="13"/>
  <c r="O538" i="13"/>
  <c r="O534" i="13"/>
  <c r="O530" i="13"/>
  <c r="O526" i="13"/>
  <c r="O522" i="13"/>
  <c r="O518" i="13"/>
  <c r="O514" i="13"/>
  <c r="O510" i="13"/>
  <c r="O506" i="13"/>
  <c r="O502" i="13"/>
  <c r="O498" i="13"/>
  <c r="O494" i="13"/>
  <c r="O490" i="13"/>
  <c r="O486" i="13"/>
  <c r="O482" i="13"/>
  <c r="O478" i="13"/>
  <c r="O474" i="13"/>
  <c r="O470" i="13"/>
  <c r="O466" i="13"/>
  <c r="O462" i="13"/>
  <c r="O458" i="13"/>
  <c r="O454" i="13"/>
  <c r="O450" i="13"/>
  <c r="O446" i="13"/>
  <c r="O442" i="13"/>
  <c r="O438" i="13"/>
  <c r="O434" i="13"/>
  <c r="O430" i="13"/>
  <c r="O426" i="13"/>
  <c r="O422" i="13"/>
  <c r="O418" i="13"/>
  <c r="L1568" i="13"/>
  <c r="M1568" i="13" s="1"/>
  <c r="O1470" i="13"/>
  <c r="L1370" i="13"/>
  <c r="M1370" i="13" s="1"/>
  <c r="O1320" i="13"/>
  <c r="L1263" i="13"/>
  <c r="M1263" i="13" s="1"/>
  <c r="L1216" i="13"/>
  <c r="M1216" i="13" s="1"/>
  <c r="O1197" i="13"/>
  <c r="O1189" i="13"/>
  <c r="O1181" i="13"/>
  <c r="O1173" i="13"/>
  <c r="O1165" i="13"/>
  <c r="O1157" i="13"/>
  <c r="O1149" i="13"/>
  <c r="O1141" i="13"/>
  <c r="O1133" i="13"/>
  <c r="O1125" i="13"/>
  <c r="O1117" i="13"/>
  <c r="O1109" i="13"/>
  <c r="O1101" i="13"/>
  <c r="O1093" i="13"/>
  <c r="O1085" i="13"/>
  <c r="O1077" i="13"/>
  <c r="O1069" i="13"/>
  <c r="O1061" i="13"/>
  <c r="O1053" i="13"/>
  <c r="O1046" i="13"/>
  <c r="O1026" i="13"/>
  <c r="O1014" i="13"/>
  <c r="O1002" i="13"/>
  <c r="L998" i="13"/>
  <c r="M998" i="13" s="1"/>
  <c r="L994" i="13"/>
  <c r="M994" i="13" s="1"/>
  <c r="L990" i="13"/>
  <c r="M990" i="13" s="1"/>
  <c r="L986" i="13"/>
  <c r="M986" i="13" s="1"/>
  <c r="L982" i="13"/>
  <c r="M982" i="13" s="1"/>
  <c r="L978" i="13"/>
  <c r="M978" i="13" s="1"/>
  <c r="L974" i="13"/>
  <c r="M974" i="13" s="1"/>
  <c r="L970" i="13"/>
  <c r="M970" i="13" s="1"/>
  <c r="L966" i="13"/>
  <c r="M966" i="13" s="1"/>
  <c r="L962" i="13"/>
  <c r="M962" i="13" s="1"/>
  <c r="L958" i="13"/>
  <c r="M958" i="13" s="1"/>
  <c r="L954" i="13"/>
  <c r="M954" i="13" s="1"/>
  <c r="L950" i="13"/>
  <c r="M950" i="13" s="1"/>
  <c r="L946" i="13"/>
  <c r="M946" i="13" s="1"/>
  <c r="L942" i="13"/>
  <c r="M942" i="13" s="1"/>
  <c r="L938" i="13"/>
  <c r="M938" i="13" s="1"/>
  <c r="L934" i="13"/>
  <c r="M934" i="13" s="1"/>
  <c r="L930" i="13"/>
  <c r="M930" i="13" s="1"/>
  <c r="L926" i="13"/>
  <c r="M926" i="13" s="1"/>
  <c r="L922" i="13"/>
  <c r="M922" i="13" s="1"/>
  <c r="L918" i="13"/>
  <c r="M918" i="13" s="1"/>
  <c r="L914" i="13"/>
  <c r="M914" i="13" s="1"/>
  <c r="L910" i="13"/>
  <c r="M910" i="13" s="1"/>
  <c r="L906" i="13"/>
  <c r="M906" i="13" s="1"/>
  <c r="L902" i="13"/>
  <c r="M902" i="13" s="1"/>
  <c r="L898" i="13"/>
  <c r="M898" i="13" s="1"/>
  <c r="L894" i="13"/>
  <c r="M894" i="13" s="1"/>
  <c r="L890" i="13"/>
  <c r="M890" i="13" s="1"/>
  <c r="L886" i="13"/>
  <c r="M886" i="13" s="1"/>
  <c r="L882" i="13"/>
  <c r="M882" i="13" s="1"/>
  <c r="L878" i="13"/>
  <c r="M878" i="13" s="1"/>
  <c r="L874" i="13"/>
  <c r="M874" i="13" s="1"/>
  <c r="L870" i="13"/>
  <c r="M870" i="13" s="1"/>
  <c r="L866" i="13"/>
  <c r="M866" i="13" s="1"/>
  <c r="L862" i="13"/>
  <c r="M862" i="13" s="1"/>
  <c r="L858" i="13"/>
  <c r="M858" i="13" s="1"/>
  <c r="L854" i="13"/>
  <c r="M854" i="13" s="1"/>
  <c r="L850" i="13"/>
  <c r="M850" i="13" s="1"/>
  <c r="L846" i="13"/>
  <c r="M846" i="13" s="1"/>
  <c r="L842" i="13"/>
  <c r="M842" i="13" s="1"/>
  <c r="L838" i="13"/>
  <c r="M838" i="13" s="1"/>
  <c r="L834" i="13"/>
  <c r="M834" i="13" s="1"/>
  <c r="L830" i="13"/>
  <c r="M830" i="13" s="1"/>
  <c r="L826" i="13"/>
  <c r="M826" i="13" s="1"/>
  <c r="L822" i="13"/>
  <c r="M822" i="13" s="1"/>
  <c r="L818" i="13"/>
  <c r="M818" i="13" s="1"/>
  <c r="L814" i="13"/>
  <c r="M814" i="13" s="1"/>
  <c r="L810" i="13"/>
  <c r="M810" i="13" s="1"/>
  <c r="L806" i="13"/>
  <c r="M806" i="13" s="1"/>
  <c r="L802" i="13"/>
  <c r="M802" i="13" s="1"/>
  <c r="L798" i="13"/>
  <c r="M798" i="13" s="1"/>
  <c r="L794" i="13"/>
  <c r="M794" i="13" s="1"/>
  <c r="L790" i="13"/>
  <c r="M790" i="13" s="1"/>
  <c r="L786" i="13"/>
  <c r="M786" i="13" s="1"/>
  <c r="L782" i="13"/>
  <c r="M782" i="13" s="1"/>
  <c r="L778" i="13"/>
  <c r="M778" i="13" s="1"/>
  <c r="L774" i="13"/>
  <c r="M774" i="13" s="1"/>
  <c r="L770" i="13"/>
  <c r="M770" i="13" s="1"/>
  <c r="L766" i="13"/>
  <c r="M766" i="13" s="1"/>
  <c r="L762" i="13"/>
  <c r="M762" i="13" s="1"/>
  <c r="L758" i="13"/>
  <c r="M758" i="13" s="1"/>
  <c r="L754" i="13"/>
  <c r="M754" i="13" s="1"/>
  <c r="L750" i="13"/>
  <c r="M750" i="13" s="1"/>
  <c r="L746" i="13"/>
  <c r="M746" i="13" s="1"/>
  <c r="L742" i="13"/>
  <c r="M742" i="13" s="1"/>
  <c r="L738" i="13"/>
  <c r="M738" i="13" s="1"/>
  <c r="L734" i="13"/>
  <c r="M734" i="13" s="1"/>
  <c r="L730" i="13"/>
  <c r="M730" i="13" s="1"/>
  <c r="L726" i="13"/>
  <c r="M726" i="13" s="1"/>
  <c r="L722" i="13"/>
  <c r="M722" i="13" s="1"/>
  <c r="L718" i="13"/>
  <c r="M718" i="13" s="1"/>
  <c r="L714" i="13"/>
  <c r="M714" i="13" s="1"/>
  <c r="L710" i="13"/>
  <c r="M710" i="13" s="1"/>
  <c r="L706" i="13"/>
  <c r="M706" i="13" s="1"/>
  <c r="L702" i="13"/>
  <c r="M702" i="13" s="1"/>
  <c r="L698" i="13"/>
  <c r="M698" i="13" s="1"/>
  <c r="L694" i="13"/>
  <c r="L690" i="13"/>
  <c r="M690" i="13" s="1"/>
  <c r="L686" i="13"/>
  <c r="M686" i="13" s="1"/>
  <c r="L682" i="13"/>
  <c r="M682" i="13" s="1"/>
  <c r="L678" i="13"/>
  <c r="M678" i="13" s="1"/>
  <c r="L674" i="13"/>
  <c r="M674" i="13" s="1"/>
  <c r="L670" i="13"/>
  <c r="M670" i="13" s="1"/>
  <c r="L666" i="13"/>
  <c r="M666" i="13" s="1"/>
  <c r="L662" i="13"/>
  <c r="M662" i="13" s="1"/>
  <c r="L658" i="13"/>
  <c r="M658" i="13" s="1"/>
  <c r="L654" i="13"/>
  <c r="M654" i="13" s="1"/>
  <c r="L650" i="13"/>
  <c r="M650" i="13" s="1"/>
  <c r="L646" i="13"/>
  <c r="M646" i="13" s="1"/>
  <c r="L642" i="13"/>
  <c r="M642" i="13" s="1"/>
  <c r="L638" i="13"/>
  <c r="M638" i="13" s="1"/>
  <c r="L634" i="13"/>
  <c r="M634" i="13" s="1"/>
  <c r="L630" i="13"/>
  <c r="M630" i="13" s="1"/>
  <c r="L626" i="13"/>
  <c r="M626" i="13" s="1"/>
  <c r="L622" i="13"/>
  <c r="M622" i="13" s="1"/>
  <c r="L618" i="13"/>
  <c r="M618" i="13" s="1"/>
  <c r="L614" i="13"/>
  <c r="M614" i="13" s="1"/>
  <c r="L610" i="13"/>
  <c r="M610" i="13" s="1"/>
  <c r="L606" i="13"/>
  <c r="M606" i="13" s="1"/>
  <c r="L602" i="13"/>
  <c r="M602" i="13" s="1"/>
  <c r="L598" i="13"/>
  <c r="M598" i="13" s="1"/>
  <c r="L594" i="13"/>
  <c r="M594" i="13" s="1"/>
  <c r="L590" i="13"/>
  <c r="M590" i="13" s="1"/>
  <c r="L586" i="13"/>
  <c r="M586" i="13" s="1"/>
  <c r="L582" i="13"/>
  <c r="M582" i="13" s="1"/>
  <c r="L578" i="13"/>
  <c r="M578" i="13" s="1"/>
  <c r="O1787" i="13"/>
  <c r="L1359" i="13"/>
  <c r="M1359" i="13" s="1"/>
  <c r="L1350" i="13"/>
  <c r="M1350" i="13" s="1"/>
  <c r="L1300" i="13"/>
  <c r="M1300" i="13" s="1"/>
  <c r="O1233" i="13"/>
  <c r="O1206" i="13"/>
  <c r="L1032" i="13"/>
  <c r="M1032" i="13" s="1"/>
  <c r="L1020" i="13"/>
  <c r="M1020" i="13" s="1"/>
  <c r="L1008" i="13"/>
  <c r="M1008" i="13" s="1"/>
  <c r="O1739" i="13"/>
  <c r="L1457" i="13"/>
  <c r="M1457" i="13" s="1"/>
  <c r="L1390" i="13"/>
  <c r="M1390" i="13" s="1"/>
  <c r="O1319" i="13"/>
  <c r="O1309" i="13"/>
  <c r="O1242" i="13"/>
  <c r="L1215" i="13"/>
  <c r="M1215" i="13" s="1"/>
  <c r="L1052" i="13"/>
  <c r="M1052" i="13" s="1"/>
  <c r="O1045" i="13"/>
  <c r="O1038" i="13"/>
  <c r="O1025" i="13"/>
  <c r="O1013" i="13"/>
  <c r="O1001" i="13"/>
  <c r="O997" i="13"/>
  <c r="O993" i="13"/>
  <c r="O989" i="13"/>
  <c r="O985" i="13"/>
  <c r="O981" i="13"/>
  <c r="O977" i="13"/>
  <c r="O973" i="13"/>
  <c r="O969" i="13"/>
  <c r="O965" i="13"/>
  <c r="O961" i="13"/>
  <c r="O957" i="13"/>
  <c r="O953" i="13"/>
  <c r="O949" i="13"/>
  <c r="O945" i="13"/>
  <c r="O941" i="13"/>
  <c r="O937" i="13"/>
  <c r="O933" i="13"/>
  <c r="O929" i="13"/>
  <c r="O925" i="13"/>
  <c r="O921" i="13"/>
  <c r="O917" i="13"/>
  <c r="O913" i="13"/>
  <c r="O909" i="13"/>
  <c r="O905" i="13"/>
  <c r="O901" i="13"/>
  <c r="O897" i="13"/>
  <c r="O893" i="13"/>
  <c r="O889" i="13"/>
  <c r="O885" i="13"/>
  <c r="O881" i="13"/>
  <c r="O877" i="13"/>
  <c r="O873" i="13"/>
  <c r="O869" i="13"/>
  <c r="O865" i="13"/>
  <c r="O861" i="13"/>
  <c r="O857" i="13"/>
  <c r="O853" i="13"/>
  <c r="O849" i="13"/>
  <c r="O845" i="13"/>
  <c r="O841" i="13"/>
  <c r="O837" i="13"/>
  <c r="O833" i="13"/>
  <c r="O829" i="13"/>
  <c r="O825" i="13"/>
  <c r="O821" i="13"/>
  <c r="O817" i="13"/>
  <c r="O813" i="13"/>
  <c r="O809" i="13"/>
  <c r="O805" i="13"/>
  <c r="O801" i="13"/>
  <c r="O797" i="13"/>
  <c r="O793" i="13"/>
  <c r="O789" i="13"/>
  <c r="O785" i="13"/>
  <c r="O781" i="13"/>
  <c r="O777" i="13"/>
  <c r="O773" i="13"/>
  <c r="O769" i="13"/>
  <c r="O765" i="13"/>
  <c r="O761" i="13"/>
  <c r="O757" i="13"/>
  <c r="O753" i="13"/>
  <c r="O749" i="13"/>
  <c r="O745" i="13"/>
  <c r="O741" i="13"/>
  <c r="O737" i="13"/>
  <c r="O733" i="13"/>
  <c r="O729" i="13"/>
  <c r="O725" i="13"/>
  <c r="O721" i="13"/>
  <c r="O717" i="13"/>
  <c r="O713" i="13"/>
  <c r="O709" i="13"/>
  <c r="O705" i="13"/>
  <c r="O701" i="13"/>
  <c r="O697" i="13"/>
  <c r="O693" i="13"/>
  <c r="O689" i="13"/>
  <c r="O685" i="13"/>
  <c r="O681" i="13"/>
  <c r="O677" i="13"/>
  <c r="O673" i="13"/>
  <c r="O669" i="13"/>
  <c r="O665" i="13"/>
  <c r="O661" i="13"/>
  <c r="O657" i="13"/>
  <c r="O653" i="13"/>
  <c r="O649" i="13"/>
  <c r="O645" i="13"/>
  <c r="O641" i="13"/>
  <c r="O637" i="13"/>
  <c r="O633" i="13"/>
  <c r="O629" i="13"/>
  <c r="O625" i="13"/>
  <c r="O621" i="13"/>
  <c r="O617" i="13"/>
  <c r="O613" i="13"/>
  <c r="O609" i="13"/>
  <c r="O605" i="13"/>
  <c r="O601" i="13"/>
  <c r="O597" i="13"/>
  <c r="O593" i="13"/>
  <c r="O589" i="13"/>
  <c r="O585" i="13"/>
  <c r="O581" i="13"/>
  <c r="O577" i="13"/>
  <c r="O573" i="13"/>
  <c r="O569" i="13"/>
  <c r="O565" i="13"/>
  <c r="O561" i="13"/>
  <c r="O557" i="13"/>
  <c r="O553" i="13"/>
  <c r="O549" i="13"/>
  <c r="O545" i="13"/>
  <c r="O541" i="13"/>
  <c r="O537" i="13"/>
  <c r="O533" i="13"/>
  <c r="O529" i="13"/>
  <c r="O525" i="13"/>
  <c r="O521" i="13"/>
  <c r="O517" i="13"/>
  <c r="O513" i="13"/>
  <c r="O509" i="13"/>
  <c r="O505" i="13"/>
  <c r="O501" i="13"/>
  <c r="O497" i="13"/>
  <c r="O493" i="13"/>
  <c r="O489" i="13"/>
  <c r="O485" i="13"/>
  <c r="O481" i="13"/>
  <c r="O477" i="13"/>
  <c r="O473" i="13"/>
  <c r="O469" i="13"/>
  <c r="O465" i="13"/>
  <c r="O461" i="13"/>
  <c r="O457" i="13"/>
  <c r="O453" i="13"/>
  <c r="O449" i="13"/>
  <c r="O445" i="13"/>
  <c r="O441" i="13"/>
  <c r="O437" i="13"/>
  <c r="O433" i="13"/>
  <c r="O429" i="13"/>
  <c r="O425" i="13"/>
  <c r="O421" i="13"/>
  <c r="O417" i="13"/>
  <c r="O413" i="13"/>
  <c r="O409" i="13"/>
  <c r="L1520" i="13"/>
  <c r="M1520" i="13" s="1"/>
  <c r="O1510" i="13"/>
  <c r="L1251" i="13"/>
  <c r="M1251" i="13" s="1"/>
  <c r="O1232" i="13"/>
  <c r="L1025" i="13"/>
  <c r="M1025" i="13" s="1"/>
  <c r="L1013" i="13"/>
  <c r="M1013" i="13" s="1"/>
  <c r="L1001" i="13"/>
  <c r="M1001" i="13" s="1"/>
  <c r="L997" i="13"/>
  <c r="M997" i="13" s="1"/>
  <c r="L993" i="13"/>
  <c r="M993" i="13" s="1"/>
  <c r="L989" i="13"/>
  <c r="M989" i="13" s="1"/>
  <c r="L985" i="13"/>
  <c r="M985" i="13" s="1"/>
  <c r="L981" i="13"/>
  <c r="M981" i="13" s="1"/>
  <c r="L977" i="13"/>
  <c r="M977" i="13" s="1"/>
  <c r="L973" i="13"/>
  <c r="M973" i="13" s="1"/>
  <c r="L969" i="13"/>
  <c r="M969" i="13" s="1"/>
  <c r="L965" i="13"/>
  <c r="M965" i="13" s="1"/>
  <c r="L961" i="13"/>
  <c r="M961" i="13" s="1"/>
  <c r="L957" i="13"/>
  <c r="M957" i="13" s="1"/>
  <c r="L953" i="13"/>
  <c r="M953" i="13" s="1"/>
  <c r="L949" i="13"/>
  <c r="M949" i="13" s="1"/>
  <c r="L945" i="13"/>
  <c r="M945" i="13" s="1"/>
  <c r="L941" i="13"/>
  <c r="M941" i="13" s="1"/>
  <c r="L937" i="13"/>
  <c r="M937" i="13" s="1"/>
  <c r="L933" i="13"/>
  <c r="M933" i="13" s="1"/>
  <c r="L929" i="13"/>
  <c r="M929" i="13" s="1"/>
  <c r="L925" i="13"/>
  <c r="M925" i="13" s="1"/>
  <c r="L921" i="13"/>
  <c r="M921" i="13" s="1"/>
  <c r="L917" i="13"/>
  <c r="M917" i="13" s="1"/>
  <c r="L913" i="13"/>
  <c r="M913" i="13" s="1"/>
  <c r="L909" i="13"/>
  <c r="M909" i="13" s="1"/>
  <c r="L905" i="13"/>
  <c r="M905" i="13" s="1"/>
  <c r="L901" i="13"/>
  <c r="M901" i="13" s="1"/>
  <c r="L897" i="13"/>
  <c r="M897" i="13" s="1"/>
  <c r="L893" i="13"/>
  <c r="M893" i="13" s="1"/>
  <c r="L889" i="13"/>
  <c r="M889" i="13" s="1"/>
  <c r="L885" i="13"/>
  <c r="M885" i="13" s="1"/>
  <c r="L881" i="13"/>
  <c r="M881" i="13" s="1"/>
  <c r="L877" i="13"/>
  <c r="M877" i="13" s="1"/>
  <c r="L873" i="13"/>
  <c r="M873" i="13" s="1"/>
  <c r="L869" i="13"/>
  <c r="M869" i="13" s="1"/>
  <c r="L865" i="13"/>
  <c r="M865" i="13" s="1"/>
  <c r="L861" i="13"/>
  <c r="M861" i="13" s="1"/>
  <c r="L857" i="13"/>
  <c r="M857" i="13" s="1"/>
  <c r="L853" i="13"/>
  <c r="M853" i="13" s="1"/>
  <c r="L849" i="13"/>
  <c r="M849" i="13" s="1"/>
  <c r="L845" i="13"/>
  <c r="M845" i="13" s="1"/>
  <c r="L841" i="13"/>
  <c r="M841" i="13" s="1"/>
  <c r="L837" i="13"/>
  <c r="M837" i="13" s="1"/>
  <c r="L833" i="13"/>
  <c r="M833" i="13" s="1"/>
  <c r="L829" i="13"/>
  <c r="M829" i="13" s="1"/>
  <c r="L825" i="13"/>
  <c r="M825" i="13" s="1"/>
  <c r="L821" i="13"/>
  <c r="M821" i="13" s="1"/>
  <c r="L817" i="13"/>
  <c r="M817" i="13" s="1"/>
  <c r="L813" i="13"/>
  <c r="M813" i="13" s="1"/>
  <c r="L809" i="13"/>
  <c r="M809" i="13" s="1"/>
  <c r="L805" i="13"/>
  <c r="M805" i="13" s="1"/>
  <c r="L801" i="13"/>
  <c r="M801" i="13" s="1"/>
  <c r="L797" i="13"/>
  <c r="M797" i="13" s="1"/>
  <c r="L793" i="13"/>
  <c r="M793" i="13" s="1"/>
  <c r="L789" i="13"/>
  <c r="M789" i="13" s="1"/>
  <c r="L785" i="13"/>
  <c r="M785" i="13" s="1"/>
  <c r="L781" i="13"/>
  <c r="M781" i="13" s="1"/>
  <c r="L777" i="13"/>
  <c r="M777" i="13" s="1"/>
  <c r="L773" i="13"/>
  <c r="M773" i="13" s="1"/>
  <c r="L769" i="13"/>
  <c r="M769" i="13" s="1"/>
  <c r="L765" i="13"/>
  <c r="M765" i="13" s="1"/>
  <c r="L761" i="13"/>
  <c r="M761" i="13" s="1"/>
  <c r="L757" i="13"/>
  <c r="M757" i="13" s="1"/>
  <c r="L753" i="13"/>
  <c r="M753" i="13" s="1"/>
  <c r="L749" i="13"/>
  <c r="M749" i="13" s="1"/>
  <c r="L745" i="13"/>
  <c r="M745" i="13" s="1"/>
  <c r="L741" i="13"/>
  <c r="M741" i="13" s="1"/>
  <c r="L737" i="13"/>
  <c r="M737" i="13" s="1"/>
  <c r="L733" i="13"/>
  <c r="M733" i="13" s="1"/>
  <c r="L729" i="13"/>
  <c r="M729" i="13" s="1"/>
  <c r="L725" i="13"/>
  <c r="M725" i="13" s="1"/>
  <c r="L721" i="13"/>
  <c r="M721" i="13" s="1"/>
  <c r="L717" i="13"/>
  <c r="M717" i="13" s="1"/>
  <c r="L713" i="13"/>
  <c r="M713" i="13" s="1"/>
  <c r="L709" i="13"/>
  <c r="M709" i="13" s="1"/>
  <c r="L705" i="13"/>
  <c r="M705" i="13" s="1"/>
  <c r="L701" i="13"/>
  <c r="M701" i="13" s="1"/>
  <c r="L697" i="13"/>
  <c r="M697" i="13" s="1"/>
  <c r="L693" i="13"/>
  <c r="M693" i="13" s="1"/>
  <c r="L689" i="13"/>
  <c r="M689" i="13" s="1"/>
  <c r="L685" i="13"/>
  <c r="M685" i="13" s="1"/>
  <c r="L681" i="13"/>
  <c r="M681" i="13" s="1"/>
  <c r="L677" i="13"/>
  <c r="M677" i="13" s="1"/>
  <c r="L673" i="13"/>
  <c r="M673" i="13" s="1"/>
  <c r="L669" i="13"/>
  <c r="M669" i="13" s="1"/>
  <c r="L665" i="13"/>
  <c r="M665" i="13" s="1"/>
  <c r="L661" i="13"/>
  <c r="M661" i="13" s="1"/>
  <c r="L657" i="13"/>
  <c r="M657" i="13" s="1"/>
  <c r="L653" i="13"/>
  <c r="M653" i="13" s="1"/>
  <c r="L649" i="13"/>
  <c r="M649" i="13" s="1"/>
  <c r="L645" i="13"/>
  <c r="M645" i="13" s="1"/>
  <c r="L641" i="13"/>
  <c r="M641" i="13" s="1"/>
  <c r="L637" i="13"/>
  <c r="M637" i="13" s="1"/>
  <c r="L633" i="13"/>
  <c r="M633" i="13" s="1"/>
  <c r="L629" i="13"/>
  <c r="M629" i="13" s="1"/>
  <c r="L625" i="13"/>
  <c r="M625" i="13" s="1"/>
  <c r="L621" i="13"/>
  <c r="M621" i="13" s="1"/>
  <c r="L617" i="13"/>
  <c r="M617" i="13" s="1"/>
  <c r="L613" i="13"/>
  <c r="M613" i="13" s="1"/>
  <c r="L609" i="13"/>
  <c r="M609" i="13" s="1"/>
  <c r="L605" i="13"/>
  <c r="M605" i="13" s="1"/>
  <c r="L601" i="13"/>
  <c r="M601" i="13" s="1"/>
  <c r="L597" i="13"/>
  <c r="M597" i="13" s="1"/>
  <c r="L593" i="13"/>
  <c r="M593" i="13" s="1"/>
  <c r="L589" i="13"/>
  <c r="M589" i="13" s="1"/>
  <c r="L585" i="13"/>
  <c r="M585" i="13" s="1"/>
  <c r="L581" i="13"/>
  <c r="M581" i="13" s="1"/>
  <c r="L577" i="13"/>
  <c r="M577" i="13" s="1"/>
  <c r="L573" i="13"/>
  <c r="M573" i="13" s="1"/>
  <c r="L569" i="13"/>
  <c r="M569" i="13" s="1"/>
  <c r="L565" i="13"/>
  <c r="M565" i="13" s="1"/>
  <c r="L561" i="13"/>
  <c r="M561" i="13" s="1"/>
  <c r="L557" i="13"/>
  <c r="M557" i="13" s="1"/>
  <c r="L553" i="13"/>
  <c r="M553" i="13" s="1"/>
  <c r="L549" i="13"/>
  <c r="M549" i="13" s="1"/>
  <c r="L545" i="13"/>
  <c r="M545" i="13" s="1"/>
  <c r="L541" i="13"/>
  <c r="M541" i="13" s="1"/>
  <c r="L537" i="13"/>
  <c r="M537" i="13" s="1"/>
  <c r="L533" i="13"/>
  <c r="M533" i="13" s="1"/>
  <c r="L529" i="13"/>
  <c r="M529" i="13" s="1"/>
  <c r="L525" i="13"/>
  <c r="M525" i="13" s="1"/>
  <c r="L521" i="13"/>
  <c r="M521" i="13" s="1"/>
  <c r="L517" i="13"/>
  <c r="M517" i="13" s="1"/>
  <c r="L513" i="13"/>
  <c r="M513" i="13" s="1"/>
  <c r="L509" i="13"/>
  <c r="M509" i="13" s="1"/>
  <c r="L505" i="13"/>
  <c r="M505" i="13" s="1"/>
  <c r="L501" i="13"/>
  <c r="M501" i="13" s="1"/>
  <c r="L497" i="13"/>
  <c r="M497" i="13" s="1"/>
  <c r="L493" i="13"/>
  <c r="M493" i="13" s="1"/>
  <c r="L489" i="13"/>
  <c r="M489" i="13" s="1"/>
  <c r="L485" i="13"/>
  <c r="M485" i="13" s="1"/>
  <c r="L481" i="13"/>
  <c r="M481" i="13" s="1"/>
  <c r="L477" i="13"/>
  <c r="M477" i="13" s="1"/>
  <c r="L473" i="13"/>
  <c r="M473" i="13" s="1"/>
  <c r="L469" i="13"/>
  <c r="M469" i="13" s="1"/>
  <c r="L465" i="13"/>
  <c r="M465" i="13" s="1"/>
  <c r="L461" i="13"/>
  <c r="M461" i="13" s="1"/>
  <c r="L457" i="13"/>
  <c r="M457" i="13" s="1"/>
  <c r="L453" i="13"/>
  <c r="M453" i="13" s="1"/>
  <c r="L449" i="13"/>
  <c r="M449" i="13" s="1"/>
  <c r="L445" i="13"/>
  <c r="M445" i="13" s="1"/>
  <c r="L441" i="13"/>
  <c r="M441" i="13" s="1"/>
  <c r="L437" i="13"/>
  <c r="M437" i="13" s="1"/>
  <c r="L433" i="13"/>
  <c r="M433" i="13" s="1"/>
  <c r="L429" i="13"/>
  <c r="M429" i="13" s="1"/>
  <c r="L425" i="13"/>
  <c r="M425" i="13" s="1"/>
  <c r="L421" i="13"/>
  <c r="M421" i="13" s="1"/>
  <c r="L417" i="13"/>
  <c r="M417" i="13" s="1"/>
  <c r="L413" i="13"/>
  <c r="M413" i="13" s="1"/>
  <c r="L409" i="13"/>
  <c r="M409" i="13" s="1"/>
  <c r="L405" i="13"/>
  <c r="M405" i="13" s="1"/>
  <c r="L401" i="13"/>
  <c r="M401" i="13" s="1"/>
  <c r="L397" i="13"/>
  <c r="M397" i="13" s="1"/>
  <c r="L393" i="13"/>
  <c r="M393" i="13" s="1"/>
  <c r="L389" i="13"/>
  <c r="M389" i="13" s="1"/>
  <c r="L385" i="13"/>
  <c r="M385" i="13" s="1"/>
  <c r="L381" i="13"/>
  <c r="M381" i="13" s="1"/>
  <c r="L377" i="13"/>
  <c r="M377" i="13" s="1"/>
  <c r="O1587" i="13"/>
  <c r="O1268" i="13"/>
  <c r="L1241" i="13"/>
  <c r="M1241" i="13" s="1"/>
  <c r="O1194" i="13"/>
  <c r="O1186" i="13"/>
  <c r="O1178" i="13"/>
  <c r="O1170" i="13"/>
  <c r="O1162" i="13"/>
  <c r="O1154" i="13"/>
  <c r="O1146" i="13"/>
  <c r="O1138" i="13"/>
  <c r="O1130" i="13"/>
  <c r="O1122" i="13"/>
  <c r="O1114" i="13"/>
  <c r="O1106" i="13"/>
  <c r="O1098" i="13"/>
  <c r="O1090" i="13"/>
  <c r="O1082" i="13"/>
  <c r="O1074" i="13"/>
  <c r="O1066" i="13"/>
  <c r="O1058" i="13"/>
  <c r="L1044" i="13"/>
  <c r="M1044" i="13" s="1"/>
  <c r="O1037" i="13"/>
  <c r="O1030" i="13"/>
  <c r="O1018" i="13"/>
  <c r="O1006" i="13"/>
  <c r="L1677" i="13"/>
  <c r="M1677" i="13" s="1"/>
  <c r="O1666" i="13"/>
  <c r="O1455" i="13"/>
  <c r="L1366" i="13"/>
  <c r="M1366" i="13" s="1"/>
  <c r="L1335" i="13"/>
  <c r="M1335" i="13" s="1"/>
  <c r="L1325" i="13"/>
  <c r="M1325" i="13" s="1"/>
  <c r="L1287" i="13"/>
  <c r="M1287" i="13" s="1"/>
  <c r="L1277" i="13"/>
  <c r="M1277" i="13" s="1"/>
  <c r="L1203" i="13"/>
  <c r="M1203" i="13" s="1"/>
  <c r="O1050" i="13"/>
  <c r="L1024" i="13"/>
  <c r="M1024" i="13" s="1"/>
  <c r="L1012" i="13"/>
  <c r="M1012" i="13" s="1"/>
  <c r="O1000" i="13"/>
  <c r="O996" i="13"/>
  <c r="O992" i="13"/>
  <c r="O988" i="13"/>
  <c r="O984" i="13"/>
  <c r="O980" i="13"/>
  <c r="O976" i="13"/>
  <c r="O972" i="13"/>
  <c r="O968" i="13"/>
  <c r="O964" i="13"/>
  <c r="O960" i="13"/>
  <c r="O956" i="13"/>
  <c r="O952" i="13"/>
  <c r="O948" i="13"/>
  <c r="O944" i="13"/>
  <c r="O940" i="13"/>
  <c r="O936" i="13"/>
  <c r="O932" i="13"/>
  <c r="O928" i="13"/>
  <c r="O924" i="13"/>
  <c r="O920" i="13"/>
  <c r="O916" i="13"/>
  <c r="O912" i="13"/>
  <c r="O908" i="13"/>
  <c r="O904" i="13"/>
  <c r="O900" i="13"/>
  <c r="O896" i="13"/>
  <c r="O892" i="13"/>
  <c r="O888" i="13"/>
  <c r="O884" i="13"/>
  <c r="O880" i="13"/>
  <c r="O876" i="13"/>
  <c r="O872" i="13"/>
  <c r="O868" i="13"/>
  <c r="O864" i="13"/>
  <c r="O860" i="13"/>
  <c r="O856" i="13"/>
  <c r="O852" i="13"/>
  <c r="O848" i="13"/>
  <c r="O844" i="13"/>
  <c r="O840" i="13"/>
  <c r="O836" i="13"/>
  <c r="O832" i="13"/>
  <c r="O828" i="13"/>
  <c r="O824" i="13"/>
  <c r="O820" i="13"/>
  <c r="O816" i="13"/>
  <c r="O812" i="13"/>
  <c r="O808" i="13"/>
  <c r="O804" i="13"/>
  <c r="O800" i="13"/>
  <c r="O796" i="13"/>
  <c r="O792" i="13"/>
  <c r="O788" i="13"/>
  <c r="O784" i="13"/>
  <c r="O780" i="13"/>
  <c r="O776" i="13"/>
  <c r="O772" i="13"/>
  <c r="O768" i="13"/>
  <c r="O764" i="13"/>
  <c r="O760" i="13"/>
  <c r="O756" i="13"/>
  <c r="O752" i="13"/>
  <c r="O748" i="13"/>
  <c r="O744" i="13"/>
  <c r="O740" i="13"/>
  <c r="O736" i="13"/>
  <c r="O732" i="13"/>
  <c r="O728" i="13"/>
  <c r="O724" i="13"/>
  <c r="O720" i="13"/>
  <c r="O716" i="13"/>
  <c r="O712" i="13"/>
  <c r="O708" i="13"/>
  <c r="O704" i="13"/>
  <c r="O700" i="13"/>
  <c r="O696" i="13"/>
  <c r="O692" i="13"/>
  <c r="O688" i="13"/>
  <c r="O684" i="13"/>
  <c r="O680" i="13"/>
  <c r="O676" i="13"/>
  <c r="O672" i="13"/>
  <c r="O668" i="13"/>
  <c r="O664" i="13"/>
  <c r="O660" i="13"/>
  <c r="O656" i="13"/>
  <c r="O652" i="13"/>
  <c r="O648" i="13"/>
  <c r="O644" i="13"/>
  <c r="O640" i="13"/>
  <c r="O636" i="13"/>
  <c r="O632" i="13"/>
  <c r="O628" i="13"/>
  <c r="O624" i="13"/>
  <c r="O620" i="13"/>
  <c r="O616" i="13"/>
  <c r="O612" i="13"/>
  <c r="O608" i="13"/>
  <c r="O604" i="13"/>
  <c r="O600" i="13"/>
  <c r="O596" i="13"/>
  <c r="O592" i="13"/>
  <c r="O588" i="13"/>
  <c r="O584" i="13"/>
  <c r="O580" i="13"/>
  <c r="O576" i="13"/>
  <c r="O572" i="13"/>
  <c r="O568" i="13"/>
  <c r="O564" i="13"/>
  <c r="O560" i="13"/>
  <c r="O556" i="13"/>
  <c r="O552" i="13"/>
  <c r="O548" i="13"/>
  <c r="O544" i="13"/>
  <c r="O540" i="13"/>
  <c r="O536" i="13"/>
  <c r="O532" i="13"/>
  <c r="O528" i="13"/>
  <c r="O524" i="13"/>
  <c r="O520" i="13"/>
  <c r="O516" i="13"/>
  <c r="O512" i="13"/>
  <c r="O508" i="13"/>
  <c r="O504" i="13"/>
  <c r="O500" i="13"/>
  <c r="L1518" i="13"/>
  <c r="M1518" i="13" s="1"/>
  <c r="L1496" i="13"/>
  <c r="M1496" i="13" s="1"/>
  <c r="O1486" i="13"/>
  <c r="L1355" i="13"/>
  <c r="M1355" i="13" s="1"/>
  <c r="O1296" i="13"/>
  <c r="O1267" i="13"/>
  <c r="O1220" i="13"/>
  <c r="O1193" i="13"/>
  <c r="O1185" i="13"/>
  <c r="O1177" i="13"/>
  <c r="O1169" i="13"/>
  <c r="O1161" i="13"/>
  <c r="O1153" i="13"/>
  <c r="O1145" i="13"/>
  <c r="O1137" i="13"/>
  <c r="O1129" i="13"/>
  <c r="O1121" i="13"/>
  <c r="O1113" i="13"/>
  <c r="O1105" i="13"/>
  <c r="O1097" i="13"/>
  <c r="O1089" i="13"/>
  <c r="O1081" i="13"/>
  <c r="O1073" i="13"/>
  <c r="O1065" i="13"/>
  <c r="O1057" i="13"/>
  <c r="L1036" i="13"/>
  <c r="M1036" i="13" s="1"/>
  <c r="O1029" i="13"/>
  <c r="O1017" i="13"/>
  <c r="O1005" i="13"/>
  <c r="L1000" i="13"/>
  <c r="M1000" i="13" s="1"/>
  <c r="L996" i="13"/>
  <c r="M996" i="13" s="1"/>
  <c r="L992" i="13"/>
  <c r="M992" i="13" s="1"/>
  <c r="L988" i="13"/>
  <c r="M988" i="13" s="1"/>
  <c r="L984" i="13"/>
  <c r="M984" i="13" s="1"/>
  <c r="L980" i="13"/>
  <c r="M980" i="13" s="1"/>
  <c r="L976" i="13"/>
  <c r="M976" i="13" s="1"/>
  <c r="L972" i="13"/>
  <c r="M972" i="13" s="1"/>
  <c r="L968" i="13"/>
  <c r="M968" i="13" s="1"/>
  <c r="L964" i="13"/>
  <c r="M964" i="13" s="1"/>
  <c r="L960" i="13"/>
  <c r="M960" i="13" s="1"/>
  <c r="L956" i="13"/>
  <c r="M956" i="13" s="1"/>
  <c r="L952" i="13"/>
  <c r="M952" i="13" s="1"/>
  <c r="L948" i="13"/>
  <c r="M948" i="13" s="1"/>
  <c r="L944" i="13"/>
  <c r="M944" i="13" s="1"/>
  <c r="L940" i="13"/>
  <c r="M940" i="13" s="1"/>
  <c r="L936" i="13"/>
  <c r="M936" i="13" s="1"/>
  <c r="L932" i="13"/>
  <c r="M932" i="13" s="1"/>
  <c r="L928" i="13"/>
  <c r="M928" i="13" s="1"/>
  <c r="L924" i="13"/>
  <c r="M924" i="13" s="1"/>
  <c r="L920" i="13"/>
  <c r="M920" i="13" s="1"/>
  <c r="L916" i="13"/>
  <c r="M916" i="13" s="1"/>
  <c r="L912" i="13"/>
  <c r="M912" i="13" s="1"/>
  <c r="L908" i="13"/>
  <c r="M908" i="13" s="1"/>
  <c r="L904" i="13"/>
  <c r="M904" i="13" s="1"/>
  <c r="L900" i="13"/>
  <c r="M900" i="13" s="1"/>
  <c r="L896" i="13"/>
  <c r="M896" i="13" s="1"/>
  <c r="L892" i="13"/>
  <c r="M892" i="13" s="1"/>
  <c r="L888" i="13"/>
  <c r="M888" i="13" s="1"/>
  <c r="L884" i="13"/>
  <c r="M884" i="13" s="1"/>
  <c r="L880" i="13"/>
  <c r="M880" i="13" s="1"/>
  <c r="L876" i="13"/>
  <c r="M876" i="13" s="1"/>
  <c r="L872" i="13"/>
  <c r="M872" i="13" s="1"/>
  <c r="L868" i="13"/>
  <c r="M868" i="13" s="1"/>
  <c r="L864" i="13"/>
  <c r="M864" i="13" s="1"/>
  <c r="L860" i="13"/>
  <c r="M860" i="13" s="1"/>
  <c r="L856" i="13"/>
  <c r="M856" i="13" s="1"/>
  <c r="L852" i="13"/>
  <c r="M852" i="13" s="1"/>
  <c r="L848" i="13"/>
  <c r="M848" i="13" s="1"/>
  <c r="L844" i="13"/>
  <c r="M844" i="13" s="1"/>
  <c r="L840" i="13"/>
  <c r="M840" i="13" s="1"/>
  <c r="L836" i="13"/>
  <c r="M836" i="13" s="1"/>
  <c r="L832" i="13"/>
  <c r="M832" i="13" s="1"/>
  <c r="L828" i="13"/>
  <c r="M828" i="13" s="1"/>
  <c r="L824" i="13"/>
  <c r="M824" i="13" s="1"/>
  <c r="L820" i="13"/>
  <c r="M820" i="13" s="1"/>
  <c r="L816" i="13"/>
  <c r="M816" i="13" s="1"/>
  <c r="L812" i="13"/>
  <c r="M812" i="13" s="1"/>
  <c r="L808" i="13"/>
  <c r="M808" i="13" s="1"/>
  <c r="L804" i="13"/>
  <c r="M804" i="13" s="1"/>
  <c r="L800" i="13"/>
  <c r="M800" i="13" s="1"/>
  <c r="L796" i="13"/>
  <c r="M796" i="13" s="1"/>
  <c r="L792" i="13"/>
  <c r="M792" i="13" s="1"/>
  <c r="L788" i="13"/>
  <c r="M788" i="13" s="1"/>
  <c r="L784" i="13"/>
  <c r="M784" i="13" s="1"/>
  <c r="L780" i="13"/>
  <c r="M780" i="13" s="1"/>
  <c r="L776" i="13"/>
  <c r="M776" i="13" s="1"/>
  <c r="L772" i="13"/>
  <c r="M772" i="13" s="1"/>
  <c r="L768" i="13"/>
  <c r="M768" i="13" s="1"/>
  <c r="L764" i="13"/>
  <c r="M764" i="13" s="1"/>
  <c r="L760" i="13"/>
  <c r="M760" i="13" s="1"/>
  <c r="L756" i="13"/>
  <c r="M756" i="13" s="1"/>
  <c r="L752" i="13"/>
  <c r="M752" i="13" s="1"/>
  <c r="L748" i="13"/>
  <c r="M748" i="13" s="1"/>
  <c r="L744" i="13"/>
  <c r="M744" i="13" s="1"/>
  <c r="L740" i="13"/>
  <c r="M740" i="13" s="1"/>
  <c r="L736" i="13"/>
  <c r="M736" i="13" s="1"/>
  <c r="L732" i="13"/>
  <c r="M732" i="13" s="1"/>
  <c r="L728" i="13"/>
  <c r="M728" i="13" s="1"/>
  <c r="L724" i="13"/>
  <c r="M724" i="13" s="1"/>
  <c r="L720" i="13"/>
  <c r="M720" i="13" s="1"/>
  <c r="L716" i="13"/>
  <c r="M716" i="13" s="1"/>
  <c r="L712" i="13"/>
  <c r="M712" i="13" s="1"/>
  <c r="L708" i="13"/>
  <c r="M708" i="13" s="1"/>
  <c r="L704" i="13"/>
  <c r="M704" i="13" s="1"/>
  <c r="L700" i="13"/>
  <c r="M700" i="13" s="1"/>
  <c r="L696" i="13"/>
  <c r="M696" i="13" s="1"/>
  <c r="L692" i="13"/>
  <c r="M692" i="13" s="1"/>
  <c r="L688" i="13"/>
  <c r="M688" i="13" s="1"/>
  <c r="L684" i="13"/>
  <c r="M684" i="13" s="1"/>
  <c r="L680" i="13"/>
  <c r="M680" i="13" s="1"/>
  <c r="L676" i="13"/>
  <c r="M676" i="13" s="1"/>
  <c r="L672" i="13"/>
  <c r="M672" i="13" s="1"/>
  <c r="L668" i="13"/>
  <c r="M668" i="13" s="1"/>
  <c r="L664" i="13"/>
  <c r="M664" i="13" s="1"/>
  <c r="L660" i="13"/>
  <c r="M660" i="13" s="1"/>
  <c r="L656" i="13"/>
  <c r="M656" i="13" s="1"/>
  <c r="L652" i="13"/>
  <c r="M652" i="13" s="1"/>
  <c r="L648" i="13"/>
  <c r="M648" i="13" s="1"/>
  <c r="L644" i="13"/>
  <c r="M644" i="13" s="1"/>
  <c r="L640" i="13"/>
  <c r="M640" i="13" s="1"/>
  <c r="L636" i="13"/>
  <c r="M636" i="13" s="1"/>
  <c r="L632" i="13"/>
  <c r="M632" i="13" s="1"/>
  <c r="L628" i="13"/>
  <c r="M628" i="13" s="1"/>
  <c r="L624" i="13"/>
  <c r="M624" i="13" s="1"/>
  <c r="L620" i="13"/>
  <c r="M620" i="13" s="1"/>
  <c r="L616" i="13"/>
  <c r="M616" i="13" s="1"/>
  <c r="L612" i="13"/>
  <c r="M612" i="13" s="1"/>
  <c r="L608" i="13"/>
  <c r="M608" i="13" s="1"/>
  <c r="L604" i="13"/>
  <c r="M604" i="13" s="1"/>
  <c r="L600" i="13"/>
  <c r="M600" i="13" s="1"/>
  <c r="L596" i="13"/>
  <c r="M596" i="13" s="1"/>
  <c r="L592" i="13"/>
  <c r="M592" i="13" s="1"/>
  <c r="L588" i="13"/>
  <c r="M588" i="13" s="1"/>
  <c r="L584" i="13"/>
  <c r="M584" i="13" s="1"/>
  <c r="L580" i="13"/>
  <c r="M580" i="13" s="1"/>
  <c r="L576" i="13"/>
  <c r="M576" i="13" s="1"/>
  <c r="L572" i="13"/>
  <c r="M572" i="13" s="1"/>
  <c r="L568" i="13"/>
  <c r="M568" i="13" s="1"/>
  <c r="L564" i="13"/>
  <c r="M564" i="13" s="1"/>
  <c r="L560" i="13"/>
  <c r="M560" i="13" s="1"/>
  <c r="L556" i="13"/>
  <c r="M556" i="13" s="1"/>
  <c r="L552" i="13"/>
  <c r="M552" i="13" s="1"/>
  <c r="L548" i="13"/>
  <c r="M548" i="13" s="1"/>
  <c r="L544" i="13"/>
  <c r="M544" i="13" s="1"/>
  <c r="L540" i="13"/>
  <c r="M540" i="13" s="1"/>
  <c r="L536" i="13"/>
  <c r="M536" i="13" s="1"/>
  <c r="L532" i="13"/>
  <c r="M532" i="13" s="1"/>
  <c r="L528" i="13"/>
  <c r="M528" i="13" s="1"/>
  <c r="L524" i="13"/>
  <c r="M524" i="13" s="1"/>
  <c r="L520" i="13"/>
  <c r="M520" i="13" s="1"/>
  <c r="L516" i="13"/>
  <c r="M516" i="13" s="1"/>
  <c r="L512" i="13"/>
  <c r="M512" i="13" s="1"/>
  <c r="L508" i="13"/>
  <c r="M508" i="13" s="1"/>
  <c r="L504" i="13"/>
  <c r="M504" i="13" s="1"/>
  <c r="L500" i="13"/>
  <c r="M500" i="13" s="1"/>
  <c r="L496" i="13"/>
  <c r="M496" i="13" s="1"/>
  <c r="L492" i="13"/>
  <c r="M492" i="13" s="1"/>
  <c r="L488" i="13"/>
  <c r="M488" i="13" s="1"/>
  <c r="L484" i="13"/>
  <c r="M484" i="13" s="1"/>
  <c r="L480" i="13"/>
  <c r="M480" i="13" s="1"/>
  <c r="L476" i="13"/>
  <c r="M476" i="13" s="1"/>
  <c r="L472" i="13"/>
  <c r="M472" i="13" s="1"/>
  <c r="L468" i="13"/>
  <c r="M468" i="13" s="1"/>
  <c r="L464" i="13"/>
  <c r="M464" i="13" s="1"/>
  <c r="L460" i="13"/>
  <c r="M460" i="13" s="1"/>
  <c r="L456" i="13"/>
  <c r="M456" i="13" s="1"/>
  <c r="L452" i="13"/>
  <c r="M452" i="13" s="1"/>
  <c r="L448" i="13"/>
  <c r="M448" i="13" s="1"/>
  <c r="L444" i="13"/>
  <c r="M444" i="13" s="1"/>
  <c r="L440" i="13"/>
  <c r="M440" i="13" s="1"/>
  <c r="L436" i="13"/>
  <c r="M436" i="13" s="1"/>
  <c r="L432" i="13"/>
  <c r="M432" i="13" s="1"/>
  <c r="L428" i="13"/>
  <c r="M428" i="13" s="1"/>
  <c r="L424" i="13"/>
  <c r="M424" i="13" s="1"/>
  <c r="L420" i="13"/>
  <c r="M420" i="13" s="1"/>
  <c r="L416" i="13"/>
  <c r="M416" i="13" s="1"/>
  <c r="L412" i="13"/>
  <c r="M412" i="13" s="1"/>
  <c r="L408" i="13"/>
  <c r="M408" i="13" s="1"/>
  <c r="L404" i="13"/>
  <c r="M404" i="13" s="1"/>
  <c r="L400" i="13"/>
  <c r="M400" i="13" s="1"/>
  <c r="L396" i="13"/>
  <c r="M396" i="13" s="1"/>
  <c r="L392" i="13"/>
  <c r="M392" i="13" s="1"/>
  <c r="L388" i="13"/>
  <c r="M388" i="13" s="1"/>
  <c r="L384" i="13"/>
  <c r="M384" i="13" s="1"/>
  <c r="L380" i="13"/>
  <c r="M380" i="13" s="1"/>
  <c r="L376" i="13"/>
  <c r="M376" i="13" s="1"/>
  <c r="L372" i="13"/>
  <c r="M372" i="13" s="1"/>
  <c r="L368" i="13"/>
  <c r="M368" i="13" s="1"/>
  <c r="L364" i="13"/>
  <c r="M364" i="13" s="1"/>
  <c r="L360" i="13"/>
  <c r="M360" i="13" s="1"/>
  <c r="L356" i="13"/>
  <c r="M356" i="13" s="1"/>
  <c r="L352" i="13"/>
  <c r="M352" i="13" s="1"/>
  <c r="L348" i="13"/>
  <c r="M348" i="13" s="1"/>
  <c r="L344" i="13"/>
  <c r="M344" i="13" s="1"/>
  <c r="L340" i="13"/>
  <c r="M340" i="13" s="1"/>
  <c r="L336" i="13"/>
  <c r="M336" i="13" s="1"/>
  <c r="L332" i="13"/>
  <c r="M332" i="13" s="1"/>
  <c r="L328" i="13"/>
  <c r="M328" i="13" s="1"/>
  <c r="L324" i="13"/>
  <c r="M324" i="13" s="1"/>
  <c r="L320" i="13"/>
  <c r="M320" i="13" s="1"/>
  <c r="L316" i="13"/>
  <c r="M316" i="13" s="1"/>
  <c r="L312" i="13"/>
  <c r="M312" i="13" s="1"/>
  <c r="L308" i="13"/>
  <c r="M308" i="13" s="1"/>
  <c r="L304" i="13"/>
  <c r="M304" i="13" s="1"/>
  <c r="L300" i="13"/>
  <c r="M300" i="13" s="1"/>
  <c r="L296" i="13"/>
  <c r="M296" i="13" s="1"/>
  <c r="L292" i="13"/>
  <c r="M292" i="13" s="1"/>
  <c r="L288" i="13"/>
  <c r="M288" i="13" s="1"/>
  <c r="L284" i="13"/>
  <c r="M284" i="13" s="1"/>
  <c r="L280" i="13"/>
  <c r="M280" i="13" s="1"/>
  <c r="L276" i="13"/>
  <c r="M276" i="13" s="1"/>
  <c r="L272" i="13"/>
  <c r="M272" i="13" s="1"/>
  <c r="L268" i="13"/>
  <c r="M268" i="13" s="1"/>
  <c r="L264" i="13"/>
  <c r="M264" i="13" s="1"/>
  <c r="L260" i="13"/>
  <c r="M260" i="13" s="1"/>
  <c r="L256" i="13"/>
  <c r="M256" i="13" s="1"/>
  <c r="L252" i="13"/>
  <c r="M252" i="13" s="1"/>
  <c r="L248" i="13"/>
  <c r="M248" i="13" s="1"/>
  <c r="L244" i="13"/>
  <c r="M244" i="13" s="1"/>
  <c r="L240" i="13"/>
  <c r="M240" i="13" s="1"/>
  <c r="L236" i="13"/>
  <c r="M236" i="13" s="1"/>
  <c r="L232" i="13"/>
  <c r="M232" i="13" s="1"/>
  <c r="L228" i="13"/>
  <c r="M228" i="13" s="1"/>
  <c r="L224" i="13"/>
  <c r="M224" i="13" s="1"/>
  <c r="L220" i="13"/>
  <c r="M220" i="13" s="1"/>
  <c r="L216" i="13"/>
  <c r="M216" i="13" s="1"/>
  <c r="L212" i="13"/>
  <c r="M212" i="13" s="1"/>
  <c r="L208" i="13"/>
  <c r="M208" i="13" s="1"/>
  <c r="L204" i="13"/>
  <c r="M204" i="13" s="1"/>
  <c r="L200" i="13"/>
  <c r="M200" i="13" s="1"/>
  <c r="L196" i="13"/>
  <c r="M196" i="13" s="1"/>
  <c r="L192" i="13"/>
  <c r="M192" i="13" s="1"/>
  <c r="L188" i="13"/>
  <c r="M188" i="13" s="1"/>
  <c r="L184" i="13"/>
  <c r="M184" i="13" s="1"/>
  <c r="L180" i="13"/>
  <c r="M180" i="13" s="1"/>
  <c r="L176" i="13"/>
  <c r="M176" i="13" s="1"/>
  <c r="L172" i="13"/>
  <c r="M172" i="13" s="1"/>
  <c r="L168" i="13"/>
  <c r="M168" i="13" s="1"/>
  <c r="L164" i="13"/>
  <c r="M164" i="13" s="1"/>
  <c r="L160" i="13"/>
  <c r="M160" i="13" s="1"/>
  <c r="L156" i="13"/>
  <c r="M156" i="13" s="1"/>
  <c r="L152" i="13"/>
  <c r="M152" i="13" s="1"/>
  <c r="L148" i="13"/>
  <c r="M148" i="13" s="1"/>
  <c r="L144" i="13"/>
  <c r="M144" i="13" s="1"/>
  <c r="L140" i="13"/>
  <c r="M140" i="13" s="1"/>
  <c r="L136" i="13"/>
  <c r="M136" i="13" s="1"/>
  <c r="L132" i="13"/>
  <c r="M132" i="13" s="1"/>
  <c r="O128" i="13"/>
  <c r="O125" i="13"/>
  <c r="O122" i="13"/>
  <c r="O119" i="13"/>
  <c r="O116" i="13"/>
  <c r="O113" i="13"/>
  <c r="O110" i="13"/>
  <c r="O107" i="13"/>
  <c r="O104" i="13"/>
  <c r="O1539" i="13"/>
  <c r="O1442" i="13"/>
  <c r="L1324" i="13"/>
  <c r="M1324" i="13" s="1"/>
  <c r="L1276" i="13"/>
  <c r="M1276" i="13" s="1"/>
  <c r="L1229" i="13"/>
  <c r="M1229" i="13" s="1"/>
  <c r="O1049" i="13"/>
  <c r="O1042" i="13"/>
  <c r="L1029" i="13"/>
  <c r="M1029" i="13" s="1"/>
  <c r="L1017" i="13"/>
  <c r="M1017" i="13" s="1"/>
  <c r="L1005" i="13"/>
  <c r="M1005" i="13" s="1"/>
  <c r="L128" i="13"/>
  <c r="M128" i="13" s="1"/>
  <c r="L125" i="13"/>
  <c r="M125" i="13" s="1"/>
  <c r="L122" i="13"/>
  <c r="M122" i="13" s="1"/>
  <c r="L119" i="13"/>
  <c r="M119" i="13" s="1"/>
  <c r="L116" i="13"/>
  <c r="M116" i="13" s="1"/>
  <c r="L113" i="13"/>
  <c r="M113" i="13" s="1"/>
  <c r="L110" i="13"/>
  <c r="M110" i="13" s="1"/>
  <c r="L107" i="13"/>
  <c r="M107" i="13" s="1"/>
  <c r="O1911" i="13"/>
  <c r="L1664" i="13"/>
  <c r="M1664" i="13" s="1"/>
  <c r="O1594" i="13"/>
  <c r="L1354" i="13"/>
  <c r="M1354" i="13" s="1"/>
  <c r="O1333" i="13"/>
  <c r="O1295" i="13"/>
  <c r="O1285" i="13"/>
  <c r="O1219" i="13"/>
  <c r="O1022" i="13"/>
  <c r="O1010" i="13"/>
  <c r="O999" i="13"/>
  <c r="O995" i="13"/>
  <c r="O991" i="13"/>
  <c r="O987" i="13"/>
  <c r="O983" i="13"/>
  <c r="O979" i="13"/>
  <c r="O975" i="13"/>
  <c r="O971" i="13"/>
  <c r="O967" i="13"/>
  <c r="O963" i="13"/>
  <c r="O959" i="13"/>
  <c r="O955" i="13"/>
  <c r="O951" i="13"/>
  <c r="O947" i="13"/>
  <c r="O943" i="13"/>
  <c r="O939" i="13"/>
  <c r="O935" i="13"/>
  <c r="O931" i="13"/>
  <c r="O927" i="13"/>
  <c r="O923" i="13"/>
  <c r="O919" i="13"/>
  <c r="O915" i="13"/>
  <c r="O911" i="13"/>
  <c r="O907" i="13"/>
  <c r="O903" i="13"/>
  <c r="O899" i="13"/>
  <c r="O895" i="13"/>
  <c r="O891" i="13"/>
  <c r="O887" i="13"/>
  <c r="O883" i="13"/>
  <c r="O879" i="13"/>
  <c r="O875" i="13"/>
  <c r="O871" i="13"/>
  <c r="O867" i="13"/>
  <c r="O863" i="13"/>
  <c r="O859" i="13"/>
  <c r="O855" i="13"/>
  <c r="O851" i="13"/>
  <c r="O847" i="13"/>
  <c r="O843" i="13"/>
  <c r="O839" i="13"/>
  <c r="O835" i="13"/>
  <c r="O831" i="13"/>
  <c r="O827" i="13"/>
  <c r="O823" i="13"/>
  <c r="O819" i="13"/>
  <c r="O815" i="13"/>
  <c r="O811" i="13"/>
  <c r="O807" i="13"/>
  <c r="O803" i="13"/>
  <c r="O799" i="13"/>
  <c r="O795" i="13"/>
  <c r="O791" i="13"/>
  <c r="O787" i="13"/>
  <c r="O783" i="13"/>
  <c r="O779" i="13"/>
  <c r="O775" i="13"/>
  <c r="O771" i="13"/>
  <c r="O767" i="13"/>
  <c r="O763" i="13"/>
  <c r="O759" i="13"/>
  <c r="O755" i="13"/>
  <c r="O751" i="13"/>
  <c r="O747" i="13"/>
  <c r="O743" i="13"/>
  <c r="O739" i="13"/>
  <c r="O735" i="13"/>
  <c r="O731" i="13"/>
  <c r="O727" i="13"/>
  <c r="O723" i="13"/>
  <c r="O719" i="13"/>
  <c r="O715" i="13"/>
  <c r="O711" i="13"/>
  <c r="O707" i="13"/>
  <c r="O703" i="13"/>
  <c r="O699" i="13"/>
  <c r="O695" i="13"/>
  <c r="O691" i="13"/>
  <c r="O687" i="13"/>
  <c r="O683" i="13"/>
  <c r="O679" i="13"/>
  <c r="O675" i="13"/>
  <c r="O671" i="13"/>
  <c r="O667" i="13"/>
  <c r="O663" i="13"/>
  <c r="O659" i="13"/>
  <c r="O655" i="13"/>
  <c r="O651" i="13"/>
  <c r="O647" i="13"/>
  <c r="L2161" i="13"/>
  <c r="M2161" i="13" s="1"/>
  <c r="L1616" i="13"/>
  <c r="M1616" i="13" s="1"/>
  <c r="L1494" i="13"/>
  <c r="M1494" i="13" s="1"/>
  <c r="O1472" i="13"/>
  <c r="L1418" i="13"/>
  <c r="M1418" i="13" s="1"/>
  <c r="O1255" i="13"/>
  <c r="L1228" i="13"/>
  <c r="M1228" i="13" s="1"/>
  <c r="L1048" i="13"/>
  <c r="M1048" i="13" s="1"/>
  <c r="O1041" i="13"/>
  <c r="O1034" i="13"/>
  <c r="L1028" i="13"/>
  <c r="M1028" i="13" s="1"/>
  <c r="L1016" i="13"/>
  <c r="M1016" i="13" s="1"/>
  <c r="L1004" i="13"/>
  <c r="M1004" i="13" s="1"/>
  <c r="L999" i="13"/>
  <c r="M999" i="13" s="1"/>
  <c r="L995" i="13"/>
  <c r="M995" i="13" s="1"/>
  <c r="L991" i="13"/>
  <c r="M991" i="13" s="1"/>
  <c r="L987" i="13"/>
  <c r="M987" i="13" s="1"/>
  <c r="L983" i="13"/>
  <c r="M983" i="13" s="1"/>
  <c r="L979" i="13"/>
  <c r="M979" i="13" s="1"/>
  <c r="L975" i="13"/>
  <c r="M975" i="13" s="1"/>
  <c r="L971" i="13"/>
  <c r="M971" i="13" s="1"/>
  <c r="L967" i="13"/>
  <c r="M967" i="13" s="1"/>
  <c r="L963" i="13"/>
  <c r="M963" i="13" s="1"/>
  <c r="L959" i="13"/>
  <c r="M959" i="13" s="1"/>
  <c r="L955" i="13"/>
  <c r="M955" i="13" s="1"/>
  <c r="L951" i="13"/>
  <c r="M951" i="13" s="1"/>
  <c r="L947" i="13"/>
  <c r="M947" i="13" s="1"/>
  <c r="L943" i="13"/>
  <c r="M943" i="13" s="1"/>
  <c r="L939" i="13"/>
  <c r="M939" i="13" s="1"/>
  <c r="L935" i="13"/>
  <c r="M935" i="13" s="1"/>
  <c r="L931" i="13"/>
  <c r="M931" i="13" s="1"/>
  <c r="L927" i="13"/>
  <c r="M927" i="13" s="1"/>
  <c r="L923" i="13"/>
  <c r="M923" i="13" s="1"/>
  <c r="L919" i="13"/>
  <c r="M919" i="13" s="1"/>
  <c r="L915" i="13"/>
  <c r="M915" i="13" s="1"/>
  <c r="L911" i="13"/>
  <c r="M911" i="13" s="1"/>
  <c r="L907" i="13"/>
  <c r="M907" i="13" s="1"/>
  <c r="L903" i="13"/>
  <c r="M903" i="13" s="1"/>
  <c r="L899" i="13"/>
  <c r="M899" i="13" s="1"/>
  <c r="L895" i="13"/>
  <c r="M895" i="13" s="1"/>
  <c r="L891" i="13"/>
  <c r="M891" i="13" s="1"/>
  <c r="L887" i="13"/>
  <c r="M887" i="13" s="1"/>
  <c r="L883" i="13"/>
  <c r="M883" i="13" s="1"/>
  <c r="L879" i="13"/>
  <c r="M879" i="13" s="1"/>
  <c r="L875" i="13"/>
  <c r="M875" i="13" s="1"/>
  <c r="L871" i="13"/>
  <c r="M871" i="13" s="1"/>
  <c r="L867" i="13"/>
  <c r="M867" i="13" s="1"/>
  <c r="L863" i="13"/>
  <c r="M863" i="13" s="1"/>
  <c r="L859" i="13"/>
  <c r="M859" i="13" s="1"/>
  <c r="L855" i="13"/>
  <c r="M855" i="13" s="1"/>
  <c r="L851" i="13"/>
  <c r="M851" i="13" s="1"/>
  <c r="L847" i="13"/>
  <c r="M847" i="13" s="1"/>
  <c r="L843" i="13"/>
  <c r="M843" i="13" s="1"/>
  <c r="L839" i="13"/>
  <c r="M839" i="13" s="1"/>
  <c r="L835" i="13"/>
  <c r="M835" i="13" s="1"/>
  <c r="L831" i="13"/>
  <c r="M831" i="13" s="1"/>
  <c r="L827" i="13"/>
  <c r="M827" i="13" s="1"/>
  <c r="L823" i="13"/>
  <c r="M823" i="13" s="1"/>
  <c r="L819" i="13"/>
  <c r="M819" i="13" s="1"/>
  <c r="L815" i="13"/>
  <c r="M815" i="13" s="1"/>
  <c r="L811" i="13"/>
  <c r="M811" i="13" s="1"/>
  <c r="L807" i="13"/>
  <c r="M807" i="13" s="1"/>
  <c r="L803" i="13"/>
  <c r="M803" i="13" s="1"/>
  <c r="L799" i="13"/>
  <c r="M799" i="13" s="1"/>
  <c r="L795" i="13"/>
  <c r="M795" i="13" s="1"/>
  <c r="L791" i="13"/>
  <c r="M791" i="13" s="1"/>
  <c r="L787" i="13"/>
  <c r="M787" i="13" s="1"/>
  <c r="L783" i="13"/>
  <c r="M783" i="13" s="1"/>
  <c r="L779" i="13"/>
  <c r="M779" i="13" s="1"/>
  <c r="L775" i="13"/>
  <c r="M775" i="13" s="1"/>
  <c r="L771" i="13"/>
  <c r="M771" i="13" s="1"/>
  <c r="L767" i="13"/>
  <c r="M767" i="13" s="1"/>
  <c r="L763" i="13"/>
  <c r="M763" i="13" s="1"/>
  <c r="L759" i="13"/>
  <c r="M759" i="13" s="1"/>
  <c r="L755" i="13"/>
  <c r="M755" i="13" s="1"/>
  <c r="L751" i="13"/>
  <c r="M751" i="13" s="1"/>
  <c r="L747" i="13"/>
  <c r="M747" i="13" s="1"/>
  <c r="L743" i="13"/>
  <c r="M743" i="13" s="1"/>
  <c r="L739" i="13"/>
  <c r="M739" i="13" s="1"/>
  <c r="L735" i="13"/>
  <c r="M735" i="13" s="1"/>
  <c r="L731" i="13"/>
  <c r="M731" i="13" s="1"/>
  <c r="L727" i="13"/>
  <c r="M727" i="13" s="1"/>
  <c r="L723" i="13"/>
  <c r="M723" i="13" s="1"/>
  <c r="L719" i="13"/>
  <c r="M719" i="13" s="1"/>
  <c r="L715" i="13"/>
  <c r="M715" i="13" s="1"/>
  <c r="L699" i="13"/>
  <c r="M699" i="13" s="1"/>
  <c r="L651" i="13"/>
  <c r="M651" i="13" s="1"/>
  <c r="L571" i="13"/>
  <c r="M571" i="13" s="1"/>
  <c r="O543" i="13"/>
  <c r="L530" i="13"/>
  <c r="M530" i="13" s="1"/>
  <c r="L523" i="13"/>
  <c r="M523" i="13" s="1"/>
  <c r="L490" i="13"/>
  <c r="M490" i="13" s="1"/>
  <c r="L478" i="13"/>
  <c r="M478" i="13" s="1"/>
  <c r="L466" i="13"/>
  <c r="M466" i="13" s="1"/>
  <c r="L454" i="13"/>
  <c r="M454" i="13" s="1"/>
  <c r="L442" i="13"/>
  <c r="M442" i="13" s="1"/>
  <c r="L430" i="13"/>
  <c r="M430" i="13" s="1"/>
  <c r="L418" i="13"/>
  <c r="M418" i="13" s="1"/>
  <c r="O412" i="13"/>
  <c r="L407" i="13"/>
  <c r="M407" i="13" s="1"/>
  <c r="O402" i="13"/>
  <c r="L383" i="13"/>
  <c r="M383" i="13" s="1"/>
  <c r="O378" i="13"/>
  <c r="O369" i="13"/>
  <c r="L365" i="13"/>
  <c r="M365" i="13" s="1"/>
  <c r="O356" i="13"/>
  <c r="O347" i="13"/>
  <c r="L343" i="13"/>
  <c r="M343" i="13" s="1"/>
  <c r="O334" i="13"/>
  <c r="L330" i="13"/>
  <c r="M330" i="13" s="1"/>
  <c r="O321" i="13"/>
  <c r="L317" i="13"/>
  <c r="M317" i="13" s="1"/>
  <c r="O308" i="13"/>
  <c r="O299" i="13"/>
  <c r="L295" i="13"/>
  <c r="M295" i="13" s="1"/>
  <c r="O286" i="13"/>
  <c r="L282" i="13"/>
  <c r="M282" i="13" s="1"/>
  <c r="O273" i="13"/>
  <c r="L269" i="13"/>
  <c r="M269" i="13" s="1"/>
  <c r="O260" i="13"/>
  <c r="O251" i="13"/>
  <c r="L247" i="13"/>
  <c r="M247" i="13" s="1"/>
  <c r="O238" i="13"/>
  <c r="L234" i="13"/>
  <c r="M234" i="13" s="1"/>
  <c r="O225" i="13"/>
  <c r="L221" i="13"/>
  <c r="M221" i="13" s="1"/>
  <c r="O212" i="13"/>
  <c r="O203" i="13"/>
  <c r="L199" i="13"/>
  <c r="M199" i="13" s="1"/>
  <c r="O190" i="13"/>
  <c r="L186" i="13"/>
  <c r="M186" i="13" s="1"/>
  <c r="O177" i="13"/>
  <c r="L173" i="13"/>
  <c r="M173" i="13" s="1"/>
  <c r="O164" i="13"/>
  <c r="O155" i="13"/>
  <c r="L151" i="13"/>
  <c r="M151" i="13" s="1"/>
  <c r="O142" i="13"/>
  <c r="L138" i="13"/>
  <c r="M138" i="13" s="1"/>
  <c r="O129" i="13"/>
  <c r="O120" i="13"/>
  <c r="L21" i="13"/>
  <c r="M21" i="13" s="1"/>
  <c r="O17" i="13"/>
  <c r="O13" i="13"/>
  <c r="O9" i="13"/>
  <c r="O5" i="13"/>
  <c r="L49" i="13"/>
  <c r="M49" i="13" s="1"/>
  <c r="L40" i="13"/>
  <c r="M40" i="13" s="1"/>
  <c r="L31" i="13"/>
  <c r="M31" i="13" s="1"/>
  <c r="L24" i="13"/>
  <c r="M24" i="13" s="1"/>
  <c r="O12" i="13"/>
  <c r="O174" i="13"/>
  <c r="O22" i="13"/>
  <c r="L679" i="13"/>
  <c r="M679" i="13" s="1"/>
  <c r="O563" i="13"/>
  <c r="L550" i="13"/>
  <c r="M550" i="13" s="1"/>
  <c r="L543" i="13"/>
  <c r="M543" i="13" s="1"/>
  <c r="O515" i="13"/>
  <c r="L502" i="13"/>
  <c r="M502" i="13" s="1"/>
  <c r="O495" i="13"/>
  <c r="O483" i="13"/>
  <c r="O471" i="13"/>
  <c r="O459" i="13"/>
  <c r="O447" i="13"/>
  <c r="O435" i="13"/>
  <c r="O423" i="13"/>
  <c r="L402" i="13"/>
  <c r="M402" i="13" s="1"/>
  <c r="O397" i="13"/>
  <c r="O392" i="13"/>
  <c r="O387" i="13"/>
  <c r="L378" i="13"/>
  <c r="M378" i="13" s="1"/>
  <c r="O373" i="13"/>
  <c r="L369" i="13"/>
  <c r="M369" i="13" s="1"/>
  <c r="O360" i="13"/>
  <c r="O351" i="13"/>
  <c r="L347" i="13"/>
  <c r="M347" i="13" s="1"/>
  <c r="O338" i="13"/>
  <c r="L334" i="13"/>
  <c r="M334" i="13" s="1"/>
  <c r="O325" i="13"/>
  <c r="L321" i="13"/>
  <c r="M321" i="13" s="1"/>
  <c r="O312" i="13"/>
  <c r="O303" i="13"/>
  <c r="L299" i="13"/>
  <c r="M299" i="13" s="1"/>
  <c r="O290" i="13"/>
  <c r="L286" i="13"/>
  <c r="M286" i="13" s="1"/>
  <c r="O277" i="13"/>
  <c r="L273" i="13"/>
  <c r="M273" i="13" s="1"/>
  <c r="O264" i="13"/>
  <c r="O255" i="13"/>
  <c r="L251" i="13"/>
  <c r="M251" i="13" s="1"/>
  <c r="O242" i="13"/>
  <c r="L238" i="13"/>
  <c r="M238" i="13" s="1"/>
  <c r="O229" i="13"/>
  <c r="L225" i="13"/>
  <c r="M225" i="13" s="1"/>
  <c r="O216" i="13"/>
  <c r="O207" i="13"/>
  <c r="L203" i="13"/>
  <c r="M203" i="13" s="1"/>
  <c r="O194" i="13"/>
  <c r="L190" i="13"/>
  <c r="M190" i="13" s="1"/>
  <c r="O181" i="13"/>
  <c r="L177" i="13"/>
  <c r="M177" i="13" s="1"/>
  <c r="O168" i="13"/>
  <c r="O159" i="13"/>
  <c r="L155" i="13"/>
  <c r="M155" i="13" s="1"/>
  <c r="O146" i="13"/>
  <c r="L142" i="13"/>
  <c r="M142" i="13" s="1"/>
  <c r="O133" i="13"/>
  <c r="L129" i="13"/>
  <c r="M129" i="13" s="1"/>
  <c r="L124" i="13"/>
  <c r="M124" i="13" s="1"/>
  <c r="L120" i="13"/>
  <c r="M120" i="13" s="1"/>
  <c r="L115" i="13"/>
  <c r="M115" i="13" s="1"/>
  <c r="O111" i="13"/>
  <c r="O103" i="13"/>
  <c r="O100" i="13"/>
  <c r="O97" i="13"/>
  <c r="O94" i="13"/>
  <c r="O91" i="13"/>
  <c r="O88" i="13"/>
  <c r="O85" i="13"/>
  <c r="O82" i="13"/>
  <c r="O79" i="13"/>
  <c r="O76" i="13"/>
  <c r="O73" i="13"/>
  <c r="O70" i="13"/>
  <c r="O67" i="13"/>
  <c r="O64" i="13"/>
  <c r="O61" i="13"/>
  <c r="O58" i="13"/>
  <c r="O55" i="13"/>
  <c r="O52" i="13"/>
  <c r="O49" i="13"/>
  <c r="O46" i="13"/>
  <c r="O43" i="13"/>
  <c r="O40" i="13"/>
  <c r="O37" i="13"/>
  <c r="O34" i="13"/>
  <c r="O31" i="13"/>
  <c r="O28" i="13"/>
  <c r="O24" i="13"/>
  <c r="L17" i="13"/>
  <c r="M17" i="13" s="1"/>
  <c r="L13" i="13"/>
  <c r="M13" i="13" s="1"/>
  <c r="L9" i="13"/>
  <c r="M9" i="13" s="1"/>
  <c r="L5" i="13"/>
  <c r="M5" i="13" s="1"/>
  <c r="L97" i="13"/>
  <c r="M97" i="13" s="1"/>
  <c r="L70" i="13"/>
  <c r="M70" i="13" s="1"/>
  <c r="L58" i="13"/>
  <c r="M58" i="13" s="1"/>
  <c r="L52" i="13"/>
  <c r="M52" i="13" s="1"/>
  <c r="L43" i="13"/>
  <c r="M43" i="13" s="1"/>
  <c r="L37" i="13"/>
  <c r="M37" i="13" s="1"/>
  <c r="L28" i="13"/>
  <c r="M28" i="13" s="1"/>
  <c r="O20" i="13"/>
  <c r="O4" i="13"/>
  <c r="L170" i="13"/>
  <c r="M170" i="13" s="1"/>
  <c r="L26" i="13"/>
  <c r="M26" i="13" s="1"/>
  <c r="L707" i="13"/>
  <c r="M707" i="13" s="1"/>
  <c r="L659" i="13"/>
  <c r="M659" i="13" s="1"/>
  <c r="L570" i="13"/>
  <c r="M570" i="13" s="1"/>
  <c r="L563" i="13"/>
  <c r="M563" i="13" s="1"/>
  <c r="O535" i="13"/>
  <c r="L522" i="13"/>
  <c r="M522" i="13" s="1"/>
  <c r="L515" i="13"/>
  <c r="M515" i="13" s="1"/>
  <c r="L495" i="13"/>
  <c r="M495" i="13" s="1"/>
  <c r="L483" i="13"/>
  <c r="M483" i="13" s="1"/>
  <c r="L471" i="13"/>
  <c r="M471" i="13" s="1"/>
  <c r="L459" i="13"/>
  <c r="M459" i="13" s="1"/>
  <c r="L447" i="13"/>
  <c r="M447" i="13" s="1"/>
  <c r="L435" i="13"/>
  <c r="M435" i="13" s="1"/>
  <c r="L423" i="13"/>
  <c r="M423" i="13" s="1"/>
  <c r="O411" i="13"/>
  <c r="O406" i="13"/>
  <c r="L387" i="13"/>
  <c r="M387" i="13" s="1"/>
  <c r="O382" i="13"/>
  <c r="L373" i="13"/>
  <c r="M373" i="13" s="1"/>
  <c r="O364" i="13"/>
  <c r="O355" i="13"/>
  <c r="L351" i="13"/>
  <c r="M351" i="13" s="1"/>
  <c r="O342" i="13"/>
  <c r="L338" i="13"/>
  <c r="M338" i="13" s="1"/>
  <c r="O329" i="13"/>
  <c r="L325" i="13"/>
  <c r="M325" i="13" s="1"/>
  <c r="O316" i="13"/>
  <c r="O307" i="13"/>
  <c r="L303" i="13"/>
  <c r="M303" i="13" s="1"/>
  <c r="O294" i="13"/>
  <c r="L290" i="13"/>
  <c r="M290" i="13" s="1"/>
  <c r="O281" i="13"/>
  <c r="L277" i="13"/>
  <c r="M277" i="13" s="1"/>
  <c r="O268" i="13"/>
  <c r="O259" i="13"/>
  <c r="L255" i="13"/>
  <c r="M255" i="13" s="1"/>
  <c r="O246" i="13"/>
  <c r="L242" i="13"/>
  <c r="M242" i="13" s="1"/>
  <c r="O233" i="13"/>
  <c r="L229" i="13"/>
  <c r="M229" i="13" s="1"/>
  <c r="O220" i="13"/>
  <c r="O211" i="13"/>
  <c r="L207" i="13"/>
  <c r="M207" i="13" s="1"/>
  <c r="O198" i="13"/>
  <c r="L194" i="13"/>
  <c r="M194" i="13" s="1"/>
  <c r="O185" i="13"/>
  <c r="L181" i="13"/>
  <c r="M181" i="13" s="1"/>
  <c r="O172" i="13"/>
  <c r="O163" i="13"/>
  <c r="L159" i="13"/>
  <c r="M159" i="13" s="1"/>
  <c r="O150" i="13"/>
  <c r="L146" i="13"/>
  <c r="M146" i="13" s="1"/>
  <c r="O137" i="13"/>
  <c r="L133" i="13"/>
  <c r="M133" i="13" s="1"/>
  <c r="L111" i="13"/>
  <c r="M111" i="13" s="1"/>
  <c r="L103" i="13"/>
  <c r="M103" i="13" s="1"/>
  <c r="L100" i="13"/>
  <c r="M100" i="13" s="1"/>
  <c r="L94" i="13"/>
  <c r="M94" i="13" s="1"/>
  <c r="L91" i="13"/>
  <c r="M91" i="13" s="1"/>
  <c r="L88" i="13"/>
  <c r="M88" i="13" s="1"/>
  <c r="L85" i="13"/>
  <c r="M85" i="13" s="1"/>
  <c r="L82" i="13"/>
  <c r="M82" i="13" s="1"/>
  <c r="L79" i="13"/>
  <c r="M79" i="13" s="1"/>
  <c r="L76" i="13"/>
  <c r="M76" i="13" s="1"/>
  <c r="L73" i="13"/>
  <c r="M73" i="13" s="1"/>
  <c r="L67" i="13"/>
  <c r="M67" i="13" s="1"/>
  <c r="L64" i="13"/>
  <c r="M64" i="13" s="1"/>
  <c r="L61" i="13"/>
  <c r="M61" i="13" s="1"/>
  <c r="L55" i="13"/>
  <c r="M55" i="13" s="1"/>
  <c r="L46" i="13"/>
  <c r="M46" i="13" s="1"/>
  <c r="L34" i="13"/>
  <c r="M34" i="13" s="1"/>
  <c r="O16" i="13"/>
  <c r="O8" i="13"/>
  <c r="L687" i="13"/>
  <c r="M687" i="13" s="1"/>
  <c r="O555" i="13"/>
  <c r="L542" i="13"/>
  <c r="M542" i="13" s="1"/>
  <c r="L535" i="13"/>
  <c r="M535" i="13" s="1"/>
  <c r="O507" i="13"/>
  <c r="O488" i="13"/>
  <c r="O476" i="13"/>
  <c r="O464" i="13"/>
  <c r="O452" i="13"/>
  <c r="O440" i="13"/>
  <c r="O428" i="13"/>
  <c r="O416" i="13"/>
  <c r="L411" i="13"/>
  <c r="M411" i="13" s="1"/>
  <c r="L406" i="13"/>
  <c r="M406" i="13" s="1"/>
  <c r="O401" i="13"/>
  <c r="O396" i="13"/>
  <c r="O391" i="13"/>
  <c r="L382" i="13"/>
  <c r="M382" i="13" s="1"/>
  <c r="O377" i="13"/>
  <c r="O368" i="13"/>
  <c r="O359" i="13"/>
  <c r="L355" i="13"/>
  <c r="M355" i="13" s="1"/>
  <c r="O346" i="13"/>
  <c r="L342" i="13"/>
  <c r="M342" i="13" s="1"/>
  <c r="O333" i="13"/>
  <c r="L329" i="13"/>
  <c r="M329" i="13" s="1"/>
  <c r="O320" i="13"/>
  <c r="O311" i="13"/>
  <c r="L307" i="13"/>
  <c r="M307" i="13" s="1"/>
  <c r="O298" i="13"/>
  <c r="L294" i="13"/>
  <c r="M294" i="13" s="1"/>
  <c r="O285" i="13"/>
  <c r="L281" i="13"/>
  <c r="M281" i="13" s="1"/>
  <c r="O272" i="13"/>
  <c r="O263" i="13"/>
  <c r="L259" i="13"/>
  <c r="M259" i="13" s="1"/>
  <c r="O250" i="13"/>
  <c r="L246" i="13"/>
  <c r="M246" i="13" s="1"/>
  <c r="O237" i="13"/>
  <c r="L233" i="13"/>
  <c r="M233" i="13" s="1"/>
  <c r="O224" i="13"/>
  <c r="O215" i="13"/>
  <c r="L211" i="13"/>
  <c r="M211" i="13" s="1"/>
  <c r="O202" i="13"/>
  <c r="L198" i="13"/>
  <c r="M198" i="13" s="1"/>
  <c r="O189" i="13"/>
  <c r="L185" i="13"/>
  <c r="M185" i="13" s="1"/>
  <c r="O176" i="13"/>
  <c r="O167" i="13"/>
  <c r="L163" i="13"/>
  <c r="M163" i="13" s="1"/>
  <c r="O154" i="13"/>
  <c r="L150" i="13"/>
  <c r="M150" i="13" s="1"/>
  <c r="O141" i="13"/>
  <c r="L137" i="13"/>
  <c r="M137" i="13" s="1"/>
  <c r="O106" i="13"/>
  <c r="L157" i="13"/>
  <c r="M157" i="13" s="1"/>
  <c r="L667" i="13"/>
  <c r="M667" i="13" s="1"/>
  <c r="O639" i="13"/>
  <c r="O631" i="13"/>
  <c r="O623" i="13"/>
  <c r="O615" i="13"/>
  <c r="O607" i="13"/>
  <c r="O599" i="13"/>
  <c r="O591" i="13"/>
  <c r="O583" i="13"/>
  <c r="O575" i="13"/>
  <c r="L562" i="13"/>
  <c r="M562" i="13" s="1"/>
  <c r="L555" i="13"/>
  <c r="M555" i="13" s="1"/>
  <c r="O527" i="13"/>
  <c r="L514" i="13"/>
  <c r="M514" i="13" s="1"/>
  <c r="L507" i="13"/>
  <c r="M507" i="13" s="1"/>
  <c r="L494" i="13"/>
  <c r="M494" i="13" s="1"/>
  <c r="L482" i="13"/>
  <c r="M482" i="13" s="1"/>
  <c r="L470" i="13"/>
  <c r="M470" i="13" s="1"/>
  <c r="L458" i="13"/>
  <c r="M458" i="13" s="1"/>
  <c r="L446" i="13"/>
  <c r="M446" i="13" s="1"/>
  <c r="L434" i="13"/>
  <c r="M434" i="13" s="1"/>
  <c r="L422" i="13"/>
  <c r="M422" i="13" s="1"/>
  <c r="L391" i="13"/>
  <c r="M391" i="13" s="1"/>
  <c r="O386" i="13"/>
  <c r="O372" i="13"/>
  <c r="O363" i="13"/>
  <c r="L359" i="13"/>
  <c r="M359" i="13" s="1"/>
  <c r="O350" i="13"/>
  <c r="L346" i="13"/>
  <c r="M346" i="13" s="1"/>
  <c r="O337" i="13"/>
  <c r="L333" i="13"/>
  <c r="M333" i="13" s="1"/>
  <c r="O324" i="13"/>
  <c r="O315" i="13"/>
  <c r="L311" i="13"/>
  <c r="M311" i="13" s="1"/>
  <c r="O302" i="13"/>
  <c r="L298" i="13"/>
  <c r="M298" i="13" s="1"/>
  <c r="O289" i="13"/>
  <c r="L285" i="13"/>
  <c r="M285" i="13" s="1"/>
  <c r="O276" i="13"/>
  <c r="O267" i="13"/>
  <c r="L263" i="13"/>
  <c r="M263" i="13" s="1"/>
  <c r="O254" i="13"/>
  <c r="L250" i="13"/>
  <c r="M250" i="13" s="1"/>
  <c r="O241" i="13"/>
  <c r="L237" i="13"/>
  <c r="M237" i="13" s="1"/>
  <c r="O228" i="13"/>
  <c r="O219" i="13"/>
  <c r="L215" i="13"/>
  <c r="M215" i="13" s="1"/>
  <c r="O206" i="13"/>
  <c r="L202" i="13"/>
  <c r="M202" i="13" s="1"/>
  <c r="O193" i="13"/>
  <c r="L189" i="13"/>
  <c r="M189" i="13" s="1"/>
  <c r="O180" i="13"/>
  <c r="O171" i="13"/>
  <c r="L167" i="13"/>
  <c r="M167" i="13" s="1"/>
  <c r="O158" i="13"/>
  <c r="L154" i="13"/>
  <c r="M154" i="13" s="1"/>
  <c r="O145" i="13"/>
  <c r="L141" i="13"/>
  <c r="M141" i="13" s="1"/>
  <c r="O132" i="13"/>
  <c r="O123" i="13"/>
  <c r="O114" i="13"/>
  <c r="L106" i="13"/>
  <c r="M106" i="13" s="1"/>
  <c r="O27" i="13"/>
  <c r="O23" i="13"/>
  <c r="L20" i="13"/>
  <c r="M20" i="13" s="1"/>
  <c r="L16" i="13"/>
  <c r="M16" i="13" s="1"/>
  <c r="L12" i="13"/>
  <c r="M12" i="13" s="1"/>
  <c r="L8" i="13"/>
  <c r="M8" i="13" s="1"/>
  <c r="L4" i="13"/>
  <c r="M4" i="13" s="1"/>
  <c r="O93" i="13"/>
  <c r="O69" i="13"/>
  <c r="O60" i="13"/>
  <c r="O54" i="13"/>
  <c r="O48" i="13"/>
  <c r="O45" i="13"/>
  <c r="O39" i="13"/>
  <c r="O36" i="13"/>
  <c r="O33" i="13"/>
  <c r="L27" i="13"/>
  <c r="M27" i="13" s="1"/>
  <c r="L23" i="13"/>
  <c r="M23" i="13" s="1"/>
  <c r="L105" i="13"/>
  <c r="M105" i="13" s="1"/>
  <c r="L695" i="13"/>
  <c r="M695" i="13" s="1"/>
  <c r="L647" i="13"/>
  <c r="M647" i="13" s="1"/>
  <c r="L639" i="13"/>
  <c r="M639" i="13" s="1"/>
  <c r="L631" i="13"/>
  <c r="M631" i="13" s="1"/>
  <c r="L623" i="13"/>
  <c r="M623" i="13" s="1"/>
  <c r="L615" i="13"/>
  <c r="M615" i="13" s="1"/>
  <c r="L607" i="13"/>
  <c r="M607" i="13" s="1"/>
  <c r="L599" i="13"/>
  <c r="M599" i="13" s="1"/>
  <c r="L591" i="13"/>
  <c r="M591" i="13" s="1"/>
  <c r="L583" i="13"/>
  <c r="M583" i="13" s="1"/>
  <c r="L575" i="13"/>
  <c r="M575" i="13" s="1"/>
  <c r="O547" i="13"/>
  <c r="L534" i="13"/>
  <c r="M534" i="13" s="1"/>
  <c r="L527" i="13"/>
  <c r="M527" i="13" s="1"/>
  <c r="O499" i="13"/>
  <c r="O487" i="13"/>
  <c r="O475" i="13"/>
  <c r="O463" i="13"/>
  <c r="O451" i="13"/>
  <c r="O439" i="13"/>
  <c r="O427" i="13"/>
  <c r="O415" i="13"/>
  <c r="O410" i="13"/>
  <c r="O405" i="13"/>
  <c r="O400" i="13"/>
  <c r="O395" i="13"/>
  <c r="L386" i="13"/>
  <c r="M386" i="13" s="1"/>
  <c r="O381" i="13"/>
  <c r="O376" i="13"/>
  <c r="O367" i="13"/>
  <c r="L363" i="13"/>
  <c r="M363" i="13" s="1"/>
  <c r="O354" i="13"/>
  <c r="L350" i="13"/>
  <c r="M350" i="13" s="1"/>
  <c r="O341" i="13"/>
  <c r="L337" i="13"/>
  <c r="M337" i="13" s="1"/>
  <c r="O328" i="13"/>
  <c r="O319" i="13"/>
  <c r="L315" i="13"/>
  <c r="M315" i="13" s="1"/>
  <c r="O306" i="13"/>
  <c r="L302" i="13"/>
  <c r="M302" i="13" s="1"/>
  <c r="O293" i="13"/>
  <c r="L289" i="13"/>
  <c r="M289" i="13" s="1"/>
  <c r="O280" i="13"/>
  <c r="O271" i="13"/>
  <c r="L267" i="13"/>
  <c r="M267" i="13" s="1"/>
  <c r="O258" i="13"/>
  <c r="L254" i="13"/>
  <c r="M254" i="13" s="1"/>
  <c r="O245" i="13"/>
  <c r="L241" i="13"/>
  <c r="M241" i="13" s="1"/>
  <c r="O232" i="13"/>
  <c r="O223" i="13"/>
  <c r="L219" i="13"/>
  <c r="M219" i="13" s="1"/>
  <c r="O210" i="13"/>
  <c r="L206" i="13"/>
  <c r="M206" i="13" s="1"/>
  <c r="O197" i="13"/>
  <c r="L193" i="13"/>
  <c r="M193" i="13" s="1"/>
  <c r="O184" i="13"/>
  <c r="O175" i="13"/>
  <c r="L171" i="13"/>
  <c r="M171" i="13" s="1"/>
  <c r="O162" i="13"/>
  <c r="L158" i="13"/>
  <c r="M158" i="13" s="1"/>
  <c r="O149" i="13"/>
  <c r="L145" i="13"/>
  <c r="M145" i="13" s="1"/>
  <c r="O136" i="13"/>
  <c r="L127" i="13"/>
  <c r="M127" i="13" s="1"/>
  <c r="L123" i="13"/>
  <c r="M123" i="13" s="1"/>
  <c r="L118" i="13"/>
  <c r="M118" i="13" s="1"/>
  <c r="L114" i="13"/>
  <c r="M114" i="13" s="1"/>
  <c r="O102" i="13"/>
  <c r="O99" i="13"/>
  <c r="O96" i="13"/>
  <c r="O90" i="13"/>
  <c r="O87" i="13"/>
  <c r="O84" i="13"/>
  <c r="O81" i="13"/>
  <c r="O78" i="13"/>
  <c r="O75" i="13"/>
  <c r="O72" i="13"/>
  <c r="O66" i="13"/>
  <c r="O63" i="13"/>
  <c r="O57" i="13"/>
  <c r="O51" i="13"/>
  <c r="O42" i="13"/>
  <c r="O30" i="13"/>
  <c r="L675" i="13"/>
  <c r="M675" i="13" s="1"/>
  <c r="O567" i="13"/>
  <c r="L554" i="13"/>
  <c r="M554" i="13" s="1"/>
  <c r="L547" i="13"/>
  <c r="M547" i="13" s="1"/>
  <c r="O519" i="13"/>
  <c r="L506" i="13"/>
  <c r="M506" i="13" s="1"/>
  <c r="L499" i="13"/>
  <c r="M499" i="13" s="1"/>
  <c r="L487" i="13"/>
  <c r="M487" i="13" s="1"/>
  <c r="L475" i="13"/>
  <c r="M475" i="13" s="1"/>
  <c r="L463" i="13"/>
  <c r="M463" i="13" s="1"/>
  <c r="L451" i="13"/>
  <c r="M451" i="13" s="1"/>
  <c r="L439" i="13"/>
  <c r="M439" i="13" s="1"/>
  <c r="L427" i="13"/>
  <c r="M427" i="13" s="1"/>
  <c r="L415" i="13"/>
  <c r="M415" i="13" s="1"/>
  <c r="L410" i="13"/>
  <c r="M410" i="13" s="1"/>
  <c r="L395" i="13"/>
  <c r="M395" i="13" s="1"/>
  <c r="O390" i="13"/>
  <c r="O371" i="13"/>
  <c r="L367" i="13"/>
  <c r="M367" i="13" s="1"/>
  <c r="O358" i="13"/>
  <c r="L354" i="13"/>
  <c r="M354" i="13" s="1"/>
  <c r="O345" i="13"/>
  <c r="L341" i="13"/>
  <c r="M341" i="13" s="1"/>
  <c r="O332" i="13"/>
  <c r="O323" i="13"/>
  <c r="L319" i="13"/>
  <c r="M319" i="13" s="1"/>
  <c r="O310" i="13"/>
  <c r="L306" i="13"/>
  <c r="M306" i="13" s="1"/>
  <c r="O297" i="13"/>
  <c r="L293" i="13"/>
  <c r="M293" i="13" s="1"/>
  <c r="O284" i="13"/>
  <c r="O275" i="13"/>
  <c r="L271" i="13"/>
  <c r="M271" i="13" s="1"/>
  <c r="O262" i="13"/>
  <c r="L258" i="13"/>
  <c r="M258" i="13" s="1"/>
  <c r="O249" i="13"/>
  <c r="L245" i="13"/>
  <c r="M245" i="13" s="1"/>
  <c r="O236" i="13"/>
  <c r="O227" i="13"/>
  <c r="L223" i="13"/>
  <c r="M223" i="13" s="1"/>
  <c r="O214" i="13"/>
  <c r="L210" i="13"/>
  <c r="M210" i="13" s="1"/>
  <c r="O201" i="13"/>
  <c r="L197" i="13"/>
  <c r="M197" i="13" s="1"/>
  <c r="O188" i="13"/>
  <c r="O179" i="13"/>
  <c r="L175" i="13"/>
  <c r="M175" i="13" s="1"/>
  <c r="O166" i="13"/>
  <c r="L162" i="13"/>
  <c r="M162" i="13" s="1"/>
  <c r="O153" i="13"/>
  <c r="L149" i="13"/>
  <c r="M149" i="13" s="1"/>
  <c r="O140" i="13"/>
  <c r="O131" i="13"/>
  <c r="O109" i="13"/>
  <c r="L102" i="13"/>
  <c r="M102" i="13" s="1"/>
  <c r="L99" i="13"/>
  <c r="M99" i="13" s="1"/>
  <c r="L96" i="13"/>
  <c r="M96" i="13" s="1"/>
  <c r="L93" i="13"/>
  <c r="M93" i="13" s="1"/>
  <c r="L90" i="13"/>
  <c r="M90" i="13" s="1"/>
  <c r="L87" i="13"/>
  <c r="M87" i="13" s="1"/>
  <c r="L84" i="13"/>
  <c r="M84" i="13" s="1"/>
  <c r="L81" i="13"/>
  <c r="M81" i="13" s="1"/>
  <c r="L78" i="13"/>
  <c r="M78" i="13" s="1"/>
  <c r="L75" i="13"/>
  <c r="M75" i="13" s="1"/>
  <c r="L72" i="13"/>
  <c r="M72" i="13" s="1"/>
  <c r="L69" i="13"/>
  <c r="M69" i="13" s="1"/>
  <c r="L66" i="13"/>
  <c r="M66" i="13" s="1"/>
  <c r="L63" i="13"/>
  <c r="M63" i="13" s="1"/>
  <c r="L60" i="13"/>
  <c r="M60" i="13" s="1"/>
  <c r="L57" i="13"/>
  <c r="M57" i="13" s="1"/>
  <c r="L54" i="13"/>
  <c r="M54" i="13" s="1"/>
  <c r="L51" i="13"/>
  <c r="M51" i="13" s="1"/>
  <c r="L48" i="13"/>
  <c r="M48" i="13" s="1"/>
  <c r="L45" i="13"/>
  <c r="M45" i="13" s="1"/>
  <c r="L42" i="13"/>
  <c r="M42" i="13" s="1"/>
  <c r="L39" i="13"/>
  <c r="M39" i="13" s="1"/>
  <c r="L36" i="13"/>
  <c r="M36" i="13" s="1"/>
  <c r="L33" i="13"/>
  <c r="M33" i="13" s="1"/>
  <c r="L30" i="13"/>
  <c r="M30" i="13" s="1"/>
  <c r="O19" i="13"/>
  <c r="O15" i="13"/>
  <c r="O11" i="13"/>
  <c r="O7" i="13"/>
  <c r="O3" i="13"/>
  <c r="L135" i="13"/>
  <c r="M135" i="13" s="1"/>
  <c r="L703" i="13"/>
  <c r="M703" i="13" s="1"/>
  <c r="L655" i="13"/>
  <c r="M655" i="13" s="1"/>
  <c r="L574" i="13"/>
  <c r="M574" i="13" s="1"/>
  <c r="L567" i="13"/>
  <c r="M567" i="13" s="1"/>
  <c r="O539" i="13"/>
  <c r="L526" i="13"/>
  <c r="M526" i="13" s="1"/>
  <c r="L519" i="13"/>
  <c r="M519" i="13" s="1"/>
  <c r="O492" i="13"/>
  <c r="O480" i="13"/>
  <c r="O468" i="13"/>
  <c r="O456" i="13"/>
  <c r="O444" i="13"/>
  <c r="O432" i="13"/>
  <c r="O420" i="13"/>
  <c r="O404" i="13"/>
  <c r="O399" i="13"/>
  <c r="L390" i="13"/>
  <c r="M390" i="13" s="1"/>
  <c r="O385" i="13"/>
  <c r="O380" i="13"/>
  <c r="O375" i="13"/>
  <c r="L371" i="13"/>
  <c r="M371" i="13" s="1"/>
  <c r="O362" i="13"/>
  <c r="L358" i="13"/>
  <c r="M358" i="13" s="1"/>
  <c r="O349" i="13"/>
  <c r="L345" i="13"/>
  <c r="M345" i="13" s="1"/>
  <c r="O336" i="13"/>
  <c r="O327" i="13"/>
  <c r="L323" i="13"/>
  <c r="M323" i="13" s="1"/>
  <c r="O314" i="13"/>
  <c r="L310" i="13"/>
  <c r="M310" i="13" s="1"/>
  <c r="O301" i="13"/>
  <c r="L297" i="13"/>
  <c r="M297" i="13" s="1"/>
  <c r="O288" i="13"/>
  <c r="O279" i="13"/>
  <c r="L275" i="13"/>
  <c r="M275" i="13" s="1"/>
  <c r="O266" i="13"/>
  <c r="L262" i="13"/>
  <c r="M262" i="13" s="1"/>
  <c r="O253" i="13"/>
  <c r="L249" i="13"/>
  <c r="M249" i="13" s="1"/>
  <c r="O240" i="13"/>
  <c r="O231" i="13"/>
  <c r="L227" i="13"/>
  <c r="M227" i="13" s="1"/>
  <c r="O218" i="13"/>
  <c r="L214" i="13"/>
  <c r="M214" i="13" s="1"/>
  <c r="O205" i="13"/>
  <c r="L201" i="13"/>
  <c r="M201" i="13" s="1"/>
  <c r="O192" i="13"/>
  <c r="O183" i="13"/>
  <c r="L179" i="13"/>
  <c r="M179" i="13" s="1"/>
  <c r="O170" i="13"/>
  <c r="L166" i="13"/>
  <c r="M166" i="13" s="1"/>
  <c r="O157" i="13"/>
  <c r="L153" i="13"/>
  <c r="M153" i="13" s="1"/>
  <c r="O144" i="13"/>
  <c r="O135" i="13"/>
  <c r="L131" i="13"/>
  <c r="M131" i="13" s="1"/>
  <c r="L109" i="13"/>
  <c r="M109" i="13" s="1"/>
  <c r="O105" i="13"/>
  <c r="O26" i="13"/>
  <c r="L19" i="13"/>
  <c r="M19" i="13" s="1"/>
  <c r="L15" i="13"/>
  <c r="M15" i="13" s="1"/>
  <c r="L11" i="13"/>
  <c r="M11" i="13" s="1"/>
  <c r="L7" i="13"/>
  <c r="M7" i="13" s="1"/>
  <c r="L3" i="13"/>
  <c r="M3" i="13" s="1"/>
  <c r="O187" i="13"/>
  <c r="L683" i="13"/>
  <c r="M683" i="13" s="1"/>
  <c r="O559" i="13"/>
  <c r="L546" i="13"/>
  <c r="M546" i="13" s="1"/>
  <c r="L539" i="13"/>
  <c r="M539" i="13" s="1"/>
  <c r="O511" i="13"/>
  <c r="L498" i="13"/>
  <c r="M498" i="13" s="1"/>
  <c r="L486" i="13"/>
  <c r="M486" i="13" s="1"/>
  <c r="L474" i="13"/>
  <c r="M474" i="13" s="1"/>
  <c r="L462" i="13"/>
  <c r="M462" i="13" s="1"/>
  <c r="L450" i="13"/>
  <c r="M450" i="13" s="1"/>
  <c r="L438" i="13"/>
  <c r="M438" i="13" s="1"/>
  <c r="L426" i="13"/>
  <c r="M426" i="13" s="1"/>
  <c r="O414" i="13"/>
  <c r="L399" i="13"/>
  <c r="M399" i="13" s="1"/>
  <c r="O394" i="13"/>
  <c r="L375" i="13"/>
  <c r="M375" i="13" s="1"/>
  <c r="O366" i="13"/>
  <c r="L362" i="13"/>
  <c r="M362" i="13" s="1"/>
  <c r="O353" i="13"/>
  <c r="L349" i="13"/>
  <c r="M349" i="13" s="1"/>
  <c r="O340" i="13"/>
  <c r="O331" i="13"/>
  <c r="L327" i="13"/>
  <c r="M327" i="13" s="1"/>
  <c r="O318" i="13"/>
  <c r="L314" i="13"/>
  <c r="M314" i="13" s="1"/>
  <c r="O305" i="13"/>
  <c r="L301" i="13"/>
  <c r="M301" i="13" s="1"/>
  <c r="O292" i="13"/>
  <c r="O283" i="13"/>
  <c r="L279" i="13"/>
  <c r="M279" i="13" s="1"/>
  <c r="O270" i="13"/>
  <c r="L266" i="13"/>
  <c r="M266" i="13" s="1"/>
  <c r="O257" i="13"/>
  <c r="L253" i="13"/>
  <c r="M253" i="13" s="1"/>
  <c r="O244" i="13"/>
  <c r="O235" i="13"/>
  <c r="L231" i="13"/>
  <c r="M231" i="13" s="1"/>
  <c r="O222" i="13"/>
  <c r="L218" i="13"/>
  <c r="M218" i="13" s="1"/>
  <c r="O209" i="13"/>
  <c r="L205" i="13"/>
  <c r="M205" i="13" s="1"/>
  <c r="O196" i="13"/>
  <c r="L183" i="13"/>
  <c r="M183" i="13" s="1"/>
  <c r="O148" i="13"/>
  <c r="O139" i="13"/>
  <c r="O126" i="13"/>
  <c r="O117" i="13"/>
  <c r="L711" i="13"/>
  <c r="M711" i="13" s="1"/>
  <c r="L663" i="13"/>
  <c r="M663" i="13" s="1"/>
  <c r="L566" i="13"/>
  <c r="M566" i="13" s="1"/>
  <c r="L559" i="13"/>
  <c r="M559" i="13" s="1"/>
  <c r="O531" i="13"/>
  <c r="L518" i="13"/>
  <c r="M518" i="13" s="1"/>
  <c r="L511" i="13"/>
  <c r="M511" i="13" s="1"/>
  <c r="O491" i="13"/>
  <c r="O479" i="13"/>
  <c r="O467" i="13"/>
  <c r="O455" i="13"/>
  <c r="O443" i="13"/>
  <c r="O431" i="13"/>
  <c r="O419" i="13"/>
  <c r="L414" i="13"/>
  <c r="M414" i="13" s="1"/>
  <c r="O408" i="13"/>
  <c r="O403" i="13"/>
  <c r="L394" i="13"/>
  <c r="M394" i="13" s="1"/>
  <c r="O389" i="13"/>
  <c r="O384" i="13"/>
  <c r="O379" i="13"/>
  <c r="O370" i="13"/>
  <c r="L366" i="13"/>
  <c r="M366" i="13" s="1"/>
  <c r="O357" i="13"/>
  <c r="L353" i="13"/>
  <c r="M353" i="13" s="1"/>
  <c r="O344" i="13"/>
  <c r="O335" i="13"/>
  <c r="L331" i="13"/>
  <c r="M331" i="13" s="1"/>
  <c r="O322" i="13"/>
  <c r="L318" i="13"/>
  <c r="M318" i="13" s="1"/>
  <c r="O309" i="13"/>
  <c r="L305" i="13"/>
  <c r="M305" i="13" s="1"/>
  <c r="O296" i="13"/>
  <c r="O287" i="13"/>
  <c r="L283" i="13"/>
  <c r="M283" i="13" s="1"/>
  <c r="O274" i="13"/>
  <c r="L270" i="13"/>
  <c r="M270" i="13" s="1"/>
  <c r="O261" i="13"/>
  <c r="L257" i="13"/>
  <c r="M257" i="13" s="1"/>
  <c r="O248" i="13"/>
  <c r="O239" i="13"/>
  <c r="L235" i="13"/>
  <c r="M235" i="13" s="1"/>
  <c r="O226" i="13"/>
  <c r="L222" i="13"/>
  <c r="M222" i="13" s="1"/>
  <c r="O213" i="13"/>
  <c r="L209" i="13"/>
  <c r="M209" i="13" s="1"/>
  <c r="O200" i="13"/>
  <c r="O191" i="13"/>
  <c r="L187" i="13"/>
  <c r="M187" i="13" s="1"/>
  <c r="O178" i="13"/>
  <c r="L174" i="13"/>
  <c r="M174" i="13" s="1"/>
  <c r="O165" i="13"/>
  <c r="L161" i="13"/>
  <c r="M161" i="13" s="1"/>
  <c r="O152" i="13"/>
  <c r="O143" i="13"/>
  <c r="L139" i="13"/>
  <c r="M139" i="13" s="1"/>
  <c r="O130" i="13"/>
  <c r="L126" i="13"/>
  <c r="M126" i="13" s="1"/>
  <c r="L121" i="13"/>
  <c r="M121" i="13" s="1"/>
  <c r="L117" i="13"/>
  <c r="M117" i="13" s="1"/>
  <c r="O112" i="13"/>
  <c r="O101" i="13"/>
  <c r="O98" i="13"/>
  <c r="O95" i="13"/>
  <c r="O92" i="13"/>
  <c r="O89" i="13"/>
  <c r="O86" i="13"/>
  <c r="O83" i="13"/>
  <c r="O80" i="13"/>
  <c r="O77" i="13"/>
  <c r="O74" i="13"/>
  <c r="O71" i="13"/>
  <c r="O68" i="13"/>
  <c r="O65" i="13"/>
  <c r="O62" i="13"/>
  <c r="O59" i="13"/>
  <c r="O56" i="13"/>
  <c r="O53" i="13"/>
  <c r="O50" i="13"/>
  <c r="O47" i="13"/>
  <c r="O44" i="13"/>
  <c r="O41" i="13"/>
  <c r="O38" i="13"/>
  <c r="O35" i="13"/>
  <c r="O32" i="13"/>
  <c r="O29" i="13"/>
  <c r="L22" i="13"/>
  <c r="M22" i="13" s="1"/>
  <c r="O18" i="13"/>
  <c r="O14" i="13"/>
  <c r="O10" i="13"/>
  <c r="O6" i="13"/>
  <c r="O2" i="13"/>
  <c r="L274" i="13"/>
  <c r="M274" i="13" s="1"/>
  <c r="L112" i="13"/>
  <c r="M112" i="13" s="1"/>
  <c r="L104" i="13"/>
  <c r="M104" i="13" s="1"/>
  <c r="L101" i="13"/>
  <c r="M101" i="13" s="1"/>
  <c r="L95" i="13"/>
  <c r="M95" i="13" s="1"/>
  <c r="L92" i="13"/>
  <c r="M92" i="13" s="1"/>
  <c r="L86" i="13"/>
  <c r="M86" i="13" s="1"/>
  <c r="L83" i="13"/>
  <c r="M83" i="13" s="1"/>
  <c r="L80" i="13"/>
  <c r="M80" i="13" s="1"/>
  <c r="L74" i="13"/>
  <c r="M74" i="13" s="1"/>
  <c r="L71" i="13"/>
  <c r="M71" i="13" s="1"/>
  <c r="L65" i="13"/>
  <c r="M65" i="13" s="1"/>
  <c r="L62" i="13"/>
  <c r="M62" i="13" s="1"/>
  <c r="L59" i="13"/>
  <c r="M59" i="13" s="1"/>
  <c r="L53" i="13"/>
  <c r="M53" i="13" s="1"/>
  <c r="L50" i="13"/>
  <c r="M50" i="13" s="1"/>
  <c r="L47" i="13"/>
  <c r="M47" i="13" s="1"/>
  <c r="L41" i="13"/>
  <c r="M41" i="13" s="1"/>
  <c r="L38" i="13"/>
  <c r="M38" i="13" s="1"/>
  <c r="L32" i="13"/>
  <c r="M32" i="13" s="1"/>
  <c r="L29" i="13"/>
  <c r="M29" i="13" s="1"/>
  <c r="L18" i="13"/>
  <c r="M18" i="13" s="1"/>
  <c r="L14" i="13"/>
  <c r="M14" i="13" s="1"/>
  <c r="L6" i="13"/>
  <c r="M6" i="13" s="1"/>
  <c r="L2" i="13"/>
  <c r="M2" i="13" s="1"/>
  <c r="L691" i="13"/>
  <c r="M691" i="13" s="1"/>
  <c r="O643" i="13"/>
  <c r="O635" i="13"/>
  <c r="O627" i="13"/>
  <c r="O619" i="13"/>
  <c r="O611" i="13"/>
  <c r="O603" i="13"/>
  <c r="O595" i="13"/>
  <c r="O587" i="13"/>
  <c r="O579" i="13"/>
  <c r="O551" i="13"/>
  <c r="L538" i="13"/>
  <c r="M538" i="13" s="1"/>
  <c r="L531" i="13"/>
  <c r="M531" i="13" s="1"/>
  <c r="O503" i="13"/>
  <c r="L491" i="13"/>
  <c r="M491" i="13" s="1"/>
  <c r="L479" i="13"/>
  <c r="M479" i="13" s="1"/>
  <c r="L467" i="13"/>
  <c r="M467" i="13" s="1"/>
  <c r="L455" i="13"/>
  <c r="M455" i="13" s="1"/>
  <c r="L443" i="13"/>
  <c r="M443" i="13" s="1"/>
  <c r="L431" i="13"/>
  <c r="M431" i="13" s="1"/>
  <c r="L419" i="13"/>
  <c r="M419" i="13" s="1"/>
  <c r="L403" i="13"/>
  <c r="M403" i="13" s="1"/>
  <c r="O398" i="13"/>
  <c r="L379" i="13"/>
  <c r="M379" i="13" s="1"/>
  <c r="O374" i="13"/>
  <c r="L370" i="13"/>
  <c r="M370" i="13" s="1"/>
  <c r="O361" i="13"/>
  <c r="L357" i="13"/>
  <c r="M357" i="13" s="1"/>
  <c r="O348" i="13"/>
  <c r="O339" i="13"/>
  <c r="L335" i="13"/>
  <c r="M335" i="13" s="1"/>
  <c r="O326" i="13"/>
  <c r="L322" i="13"/>
  <c r="M322" i="13" s="1"/>
  <c r="O313" i="13"/>
  <c r="L309" i="13"/>
  <c r="M309" i="13" s="1"/>
  <c r="O300" i="13"/>
  <c r="O291" i="13"/>
  <c r="L287" i="13"/>
  <c r="M287" i="13" s="1"/>
  <c r="O278" i="13"/>
  <c r="O265" i="13"/>
  <c r="L261" i="13"/>
  <c r="M261" i="13" s="1"/>
  <c r="O252" i="13"/>
  <c r="O243" i="13"/>
  <c r="L239" i="13"/>
  <c r="M239" i="13" s="1"/>
  <c r="O230" i="13"/>
  <c r="L226" i="13"/>
  <c r="M226" i="13" s="1"/>
  <c r="O217" i="13"/>
  <c r="L213" i="13"/>
  <c r="M213" i="13" s="1"/>
  <c r="O204" i="13"/>
  <c r="O195" i="13"/>
  <c r="L191" i="13"/>
  <c r="M191" i="13" s="1"/>
  <c r="O182" i="13"/>
  <c r="L178" i="13"/>
  <c r="M178" i="13" s="1"/>
  <c r="O169" i="13"/>
  <c r="L165" i="13"/>
  <c r="M165" i="13" s="1"/>
  <c r="O156" i="13"/>
  <c r="O147" i="13"/>
  <c r="L143" i="13"/>
  <c r="M143" i="13" s="1"/>
  <c r="O134" i="13"/>
  <c r="L130" i="13"/>
  <c r="M130" i="13" s="1"/>
  <c r="O108" i="13"/>
  <c r="L98" i="13"/>
  <c r="M98" i="13" s="1"/>
  <c r="L89" i="13"/>
  <c r="M89" i="13" s="1"/>
  <c r="L77" i="13"/>
  <c r="M77" i="13" s="1"/>
  <c r="L68" i="13"/>
  <c r="M68" i="13" s="1"/>
  <c r="L56" i="13"/>
  <c r="M56" i="13" s="1"/>
  <c r="L44" i="13"/>
  <c r="M44" i="13" s="1"/>
  <c r="L35" i="13"/>
  <c r="M35" i="13" s="1"/>
  <c r="O25" i="13"/>
  <c r="L10" i="13"/>
  <c r="M10" i="13" s="1"/>
  <c r="L671" i="13"/>
  <c r="M671" i="13" s="1"/>
  <c r="L643" i="13"/>
  <c r="M643" i="13" s="1"/>
  <c r="L635" i="13"/>
  <c r="M635" i="13" s="1"/>
  <c r="L627" i="13"/>
  <c r="M627" i="13" s="1"/>
  <c r="L619" i="13"/>
  <c r="M619" i="13" s="1"/>
  <c r="L611" i="13"/>
  <c r="M611" i="13" s="1"/>
  <c r="L603" i="13"/>
  <c r="M603" i="13" s="1"/>
  <c r="L595" i="13"/>
  <c r="M595" i="13" s="1"/>
  <c r="L587" i="13"/>
  <c r="M587" i="13" s="1"/>
  <c r="L579" i="13"/>
  <c r="M579" i="13" s="1"/>
  <c r="O571" i="13"/>
  <c r="L558" i="13"/>
  <c r="M558" i="13" s="1"/>
  <c r="L551" i="13"/>
  <c r="M551" i="13" s="1"/>
  <c r="O523" i="13"/>
  <c r="L510" i="13"/>
  <c r="M510" i="13" s="1"/>
  <c r="L503" i="13"/>
  <c r="M503" i="13" s="1"/>
  <c r="O496" i="13"/>
  <c r="O484" i="13"/>
  <c r="O472" i="13"/>
  <c r="O460" i="13"/>
  <c r="O448" i="13"/>
  <c r="O436" i="13"/>
  <c r="O424" i="13"/>
  <c r="O407" i="13"/>
  <c r="L398" i="13"/>
  <c r="O393" i="13"/>
  <c r="O388" i="13"/>
  <c r="O383" i="13"/>
  <c r="L374" i="13"/>
  <c r="M374" i="13" s="1"/>
  <c r="O365" i="13"/>
  <c r="L361" i="13"/>
  <c r="M361" i="13" s="1"/>
  <c r="O352" i="13"/>
  <c r="O343" i="13"/>
  <c r="L339" i="13"/>
  <c r="M339" i="13" s="1"/>
  <c r="O330" i="13"/>
  <c r="L326" i="13"/>
  <c r="M326" i="13" s="1"/>
  <c r="O317" i="13"/>
  <c r="L313" i="13"/>
  <c r="M313" i="13" s="1"/>
  <c r="O304" i="13"/>
  <c r="O295" i="13"/>
  <c r="L291" i="13"/>
  <c r="M291" i="13" s="1"/>
  <c r="O282" i="13"/>
  <c r="L278" i="13"/>
  <c r="M278" i="13" s="1"/>
  <c r="O269" i="13"/>
  <c r="L265" i="13"/>
  <c r="M265" i="13" s="1"/>
  <c r="O256" i="13"/>
  <c r="O247" i="13"/>
  <c r="L243" i="13"/>
  <c r="M243" i="13" s="1"/>
  <c r="O234" i="13"/>
  <c r="L230" i="13"/>
  <c r="M230" i="13" s="1"/>
  <c r="O221" i="13"/>
  <c r="L217" i="13"/>
  <c r="M217" i="13" s="1"/>
  <c r="O208" i="13"/>
  <c r="O199" i="13"/>
  <c r="L195" i="13"/>
  <c r="M195" i="13" s="1"/>
  <c r="O186" i="13"/>
  <c r="L182" i="13"/>
  <c r="M182" i="13" s="1"/>
  <c r="O173" i="13"/>
  <c r="L169" i="13"/>
  <c r="M169" i="13" s="1"/>
  <c r="O160" i="13"/>
  <c r="O151" i="13"/>
  <c r="L147" i="13"/>
  <c r="M147" i="13" s="1"/>
  <c r="O138" i="13"/>
  <c r="L134" i="13"/>
  <c r="M134" i="13" s="1"/>
  <c r="L108" i="13"/>
  <c r="M108" i="13" s="1"/>
  <c r="L25" i="13"/>
  <c r="M25" i="13" s="1"/>
  <c r="O21" i="13"/>
  <c r="O161" i="13"/>
  <c r="B1" i="4"/>
  <c r="A1" i="4"/>
  <c r="P151" i="13" l="1"/>
  <c r="AD151" i="13"/>
  <c r="P234" i="13"/>
  <c r="AD234" i="13"/>
  <c r="AD317" i="13"/>
  <c r="P317" i="13"/>
  <c r="M398" i="13"/>
  <c r="AD134" i="13"/>
  <c r="P134" i="13"/>
  <c r="AD217" i="13"/>
  <c r="P217" i="13"/>
  <c r="AD398" i="13"/>
  <c r="P398" i="13"/>
  <c r="AD551" i="13"/>
  <c r="P551" i="13"/>
  <c r="AD2" i="13"/>
  <c r="P2" i="13"/>
  <c r="AD47" i="13"/>
  <c r="P47" i="13"/>
  <c r="P83" i="13"/>
  <c r="AD83" i="13"/>
  <c r="AD384" i="13"/>
  <c r="P384" i="13"/>
  <c r="AD491" i="13"/>
  <c r="P491" i="13"/>
  <c r="AD270" i="13"/>
  <c r="P270" i="13"/>
  <c r="AD353" i="13"/>
  <c r="P353" i="13"/>
  <c r="AD183" i="13"/>
  <c r="P183" i="13"/>
  <c r="AD266" i="13"/>
  <c r="P266" i="13"/>
  <c r="AD349" i="13"/>
  <c r="P349" i="13"/>
  <c r="AD444" i="13"/>
  <c r="P444" i="13"/>
  <c r="P323" i="13"/>
  <c r="AD323" i="13"/>
  <c r="AD87" i="13"/>
  <c r="P87" i="13"/>
  <c r="P319" i="13"/>
  <c r="AD319" i="13"/>
  <c r="P400" i="13"/>
  <c r="AD400" i="13"/>
  <c r="P160" i="13"/>
  <c r="AD160" i="13"/>
  <c r="AD407" i="13"/>
  <c r="P407" i="13"/>
  <c r="AD313" i="13"/>
  <c r="P313" i="13"/>
  <c r="AD579" i="13"/>
  <c r="P579" i="13"/>
  <c r="AD6" i="13"/>
  <c r="P6" i="13"/>
  <c r="P50" i="13"/>
  <c r="AD50" i="13"/>
  <c r="AD86" i="13"/>
  <c r="P86" i="13"/>
  <c r="P143" i="13"/>
  <c r="AD143" i="13"/>
  <c r="AD226" i="13"/>
  <c r="P226" i="13"/>
  <c r="AD309" i="13"/>
  <c r="P309" i="13"/>
  <c r="AD389" i="13"/>
  <c r="P389" i="13"/>
  <c r="P196" i="13"/>
  <c r="AD196" i="13"/>
  <c r="AD26" i="13"/>
  <c r="P26" i="13"/>
  <c r="AD192" i="13"/>
  <c r="P192" i="13"/>
  <c r="AD456" i="13"/>
  <c r="P456" i="13"/>
  <c r="AD3" i="13"/>
  <c r="P3" i="13"/>
  <c r="AD166" i="13"/>
  <c r="P166" i="13"/>
  <c r="AD249" i="13"/>
  <c r="P249" i="13"/>
  <c r="P332" i="13"/>
  <c r="Q332" i="13" s="1"/>
  <c r="R332" i="13" s="1"/>
  <c r="AD332" i="13"/>
  <c r="AD30" i="13"/>
  <c r="P30" i="13"/>
  <c r="AD90" i="13"/>
  <c r="P90" i="13"/>
  <c r="P162" i="13"/>
  <c r="AD162" i="13"/>
  <c r="AD245" i="13"/>
  <c r="P245" i="13"/>
  <c r="P328" i="13"/>
  <c r="AD328" i="13"/>
  <c r="AD405" i="13"/>
  <c r="P405" i="13"/>
  <c r="P547" i="13"/>
  <c r="AD547" i="13"/>
  <c r="P145" i="13"/>
  <c r="AD145" i="13"/>
  <c r="AD228" i="13"/>
  <c r="P228" i="13"/>
  <c r="AD575" i="13"/>
  <c r="P575" i="13"/>
  <c r="P215" i="13"/>
  <c r="AD215" i="13"/>
  <c r="AD298" i="13"/>
  <c r="P298" i="13"/>
  <c r="AD488" i="13"/>
  <c r="P488" i="13"/>
  <c r="P247" i="13"/>
  <c r="S247" i="13" s="1"/>
  <c r="V247" i="13" s="1"/>
  <c r="AD247" i="13"/>
  <c r="AD330" i="13"/>
  <c r="P330" i="13"/>
  <c r="AD424" i="13"/>
  <c r="P424" i="13"/>
  <c r="AD571" i="13"/>
  <c r="P571" i="13"/>
  <c r="AD25" i="13"/>
  <c r="P25" i="13"/>
  <c r="AD147" i="13"/>
  <c r="P147" i="13"/>
  <c r="AD230" i="13"/>
  <c r="P230" i="13"/>
  <c r="AD587" i="13"/>
  <c r="P587" i="13"/>
  <c r="AD10" i="13"/>
  <c r="P10" i="13"/>
  <c r="P53" i="13"/>
  <c r="AD53" i="13"/>
  <c r="AD89" i="13"/>
  <c r="P89" i="13"/>
  <c r="AD152" i="13"/>
  <c r="P152" i="13"/>
  <c r="P283" i="13"/>
  <c r="AD283" i="13"/>
  <c r="AD366" i="13"/>
  <c r="P366" i="13"/>
  <c r="P511" i="13"/>
  <c r="AD511" i="13"/>
  <c r="AD105" i="13"/>
  <c r="P105" i="13"/>
  <c r="AD279" i="13"/>
  <c r="P279" i="13"/>
  <c r="AD362" i="13"/>
  <c r="P362" i="13"/>
  <c r="AD468" i="13"/>
  <c r="P468" i="13"/>
  <c r="AD7" i="13"/>
  <c r="P7" i="13"/>
  <c r="P42" i="13"/>
  <c r="AD42" i="13"/>
  <c r="AD96" i="13"/>
  <c r="P96" i="13"/>
  <c r="AD410" i="13"/>
  <c r="P410" i="13"/>
  <c r="AD315" i="13"/>
  <c r="P315" i="13"/>
  <c r="P583" i="13"/>
  <c r="AD583" i="13"/>
  <c r="AD141" i="13"/>
  <c r="P141" i="13"/>
  <c r="P224" i="13"/>
  <c r="AD224" i="13"/>
  <c r="P391" i="13"/>
  <c r="AD391" i="13"/>
  <c r="AD507" i="13"/>
  <c r="P507" i="13"/>
  <c r="AD343" i="13"/>
  <c r="P343" i="13"/>
  <c r="P448" i="13"/>
  <c r="AD448" i="13"/>
  <c r="AD243" i="13"/>
  <c r="P243" i="13"/>
  <c r="AD603" i="13"/>
  <c r="P603" i="13"/>
  <c r="AD18" i="13"/>
  <c r="P18" i="13"/>
  <c r="AD59" i="13"/>
  <c r="P59" i="13"/>
  <c r="AD95" i="13"/>
  <c r="P95" i="13"/>
  <c r="AD165" i="13"/>
  <c r="P165" i="13"/>
  <c r="AD248" i="13"/>
  <c r="P248" i="13"/>
  <c r="AD408" i="13"/>
  <c r="P408" i="13"/>
  <c r="Q408" i="13" s="1"/>
  <c r="R408" i="13" s="1"/>
  <c r="AE408" i="13" s="1"/>
  <c r="AD394" i="13"/>
  <c r="P394" i="13"/>
  <c r="AD375" i="13"/>
  <c r="P375" i="13"/>
  <c r="AD492" i="13"/>
  <c r="P492" i="13"/>
  <c r="AD15" i="13"/>
  <c r="P15" i="13"/>
  <c r="P188" i="13"/>
  <c r="AD188" i="13"/>
  <c r="AD57" i="13"/>
  <c r="P57" i="13"/>
  <c r="P102" i="13"/>
  <c r="AD102" i="13"/>
  <c r="AD184" i="13"/>
  <c r="P184" i="13"/>
  <c r="P427" i="13"/>
  <c r="AD427" i="13"/>
  <c r="AD33" i="13"/>
  <c r="P33" i="13"/>
  <c r="P599" i="13"/>
  <c r="AD599" i="13"/>
  <c r="AD154" i="13"/>
  <c r="P154" i="13"/>
  <c r="AD237" i="13"/>
  <c r="P237" i="13"/>
  <c r="AD320" i="13"/>
  <c r="P320" i="13"/>
  <c r="AD401" i="13"/>
  <c r="P401" i="13"/>
  <c r="AD307" i="13"/>
  <c r="P307" i="13"/>
  <c r="AD406" i="13"/>
  <c r="P406" i="13"/>
  <c r="AD40" i="13"/>
  <c r="P40" i="13"/>
  <c r="P76" i="13"/>
  <c r="Q76" i="13" s="1"/>
  <c r="AD76" i="13"/>
  <c r="AD194" i="13"/>
  <c r="P194" i="13"/>
  <c r="AD277" i="13"/>
  <c r="P277" i="13"/>
  <c r="P360" i="13"/>
  <c r="AD360" i="13"/>
  <c r="AD471" i="13"/>
  <c r="P471" i="13"/>
  <c r="P142" i="13"/>
  <c r="AD142" i="13"/>
  <c r="AD225" i="13"/>
  <c r="P225" i="13"/>
  <c r="AD308" i="13"/>
  <c r="P308" i="13"/>
  <c r="AD402" i="13"/>
  <c r="P402" i="13"/>
  <c r="AD543" i="13"/>
  <c r="P543" i="13"/>
  <c r="AD675" i="13"/>
  <c r="P675" i="13"/>
  <c r="AD723" i="13"/>
  <c r="P723" i="13"/>
  <c r="AD771" i="13"/>
  <c r="P771" i="13"/>
  <c r="AD819" i="13"/>
  <c r="P819" i="13"/>
  <c r="AD867" i="13"/>
  <c r="P867" i="13"/>
  <c r="AD915" i="13"/>
  <c r="P915" i="13"/>
  <c r="AD963" i="13"/>
  <c r="P963" i="13"/>
  <c r="AD1219" i="13"/>
  <c r="P1219" i="13"/>
  <c r="P1442" i="13"/>
  <c r="AD1442" i="13"/>
  <c r="AD1113" i="13"/>
  <c r="P1113" i="13"/>
  <c r="AD1267" i="13"/>
  <c r="P1267" i="13"/>
  <c r="AD524" i="13"/>
  <c r="P524" i="13"/>
  <c r="AD572" i="13"/>
  <c r="P572" i="13"/>
  <c r="P620" i="13"/>
  <c r="AD620" i="13"/>
  <c r="P668" i="13"/>
  <c r="AD668" i="13"/>
  <c r="P716" i="13"/>
  <c r="AD716" i="13"/>
  <c r="AD764" i="13"/>
  <c r="P764" i="13"/>
  <c r="P812" i="13"/>
  <c r="AD812" i="13"/>
  <c r="AD860" i="13"/>
  <c r="P860" i="13"/>
  <c r="AD908" i="13"/>
  <c r="P908" i="13"/>
  <c r="P956" i="13"/>
  <c r="AD956" i="13"/>
  <c r="AD1006" i="13"/>
  <c r="P1006" i="13"/>
  <c r="P1114" i="13"/>
  <c r="AD1114" i="13"/>
  <c r="P1268" i="13"/>
  <c r="AD1268" i="13"/>
  <c r="AD421" i="13"/>
  <c r="P421" i="13"/>
  <c r="P469" i="13"/>
  <c r="Q469" i="13" s="1"/>
  <c r="AD469" i="13"/>
  <c r="AD517" i="13"/>
  <c r="P517" i="13"/>
  <c r="P565" i="13"/>
  <c r="AD565" i="13"/>
  <c r="P613" i="13"/>
  <c r="AD613" i="13"/>
  <c r="P661" i="13"/>
  <c r="AD661" i="13"/>
  <c r="P709" i="13"/>
  <c r="AD709" i="13"/>
  <c r="AD757" i="13"/>
  <c r="P757" i="13"/>
  <c r="P805" i="13"/>
  <c r="Q805" i="13" s="1"/>
  <c r="AD805" i="13"/>
  <c r="P853" i="13"/>
  <c r="AD853" i="13"/>
  <c r="P901" i="13"/>
  <c r="Q901" i="13" s="1"/>
  <c r="AD901" i="13"/>
  <c r="AD949" i="13"/>
  <c r="P949" i="13"/>
  <c r="AD997" i="13"/>
  <c r="P997" i="13"/>
  <c r="P1046" i="13"/>
  <c r="AD1046" i="13"/>
  <c r="AD1141" i="13"/>
  <c r="P1141" i="13"/>
  <c r="AD1470" i="13"/>
  <c r="P1470" i="13"/>
  <c r="P458" i="13"/>
  <c r="AD458" i="13"/>
  <c r="AD506" i="13"/>
  <c r="P506" i="13"/>
  <c r="AD554" i="13"/>
  <c r="P554" i="13"/>
  <c r="AD602" i="13"/>
  <c r="P602" i="13"/>
  <c r="AD650" i="13"/>
  <c r="P650" i="13"/>
  <c r="P698" i="13"/>
  <c r="AD698" i="13"/>
  <c r="P746" i="13"/>
  <c r="AD746" i="13"/>
  <c r="AD794" i="13"/>
  <c r="P794" i="13"/>
  <c r="AD842" i="13"/>
  <c r="P842" i="13"/>
  <c r="AD890" i="13"/>
  <c r="P890" i="13"/>
  <c r="AD938" i="13"/>
  <c r="P938" i="13"/>
  <c r="AD986" i="13"/>
  <c r="P986" i="13"/>
  <c r="P1078" i="13"/>
  <c r="AD1078" i="13"/>
  <c r="AD1174" i="13"/>
  <c r="P1174" i="13"/>
  <c r="AD1515" i="13"/>
  <c r="P1515" i="13"/>
  <c r="AD1020" i="13"/>
  <c r="P1020" i="13"/>
  <c r="AD1068" i="13"/>
  <c r="P1068" i="13"/>
  <c r="AD1116" i="13"/>
  <c r="P1116" i="13"/>
  <c r="AD1164" i="13"/>
  <c r="P1164" i="13"/>
  <c r="AD1468" i="13"/>
  <c r="P1468" i="13"/>
  <c r="AD1249" i="13"/>
  <c r="P1249" i="13"/>
  <c r="AD1343" i="13"/>
  <c r="P1343" i="13"/>
  <c r="AD1794" i="13"/>
  <c r="P1794" i="13"/>
  <c r="AD1263" i="13"/>
  <c r="P1263" i="13"/>
  <c r="P1448" i="13"/>
  <c r="AD1448" i="13"/>
  <c r="AD1291" i="13"/>
  <c r="P1291" i="13"/>
  <c r="AD1411" i="13"/>
  <c r="P1411" i="13"/>
  <c r="AD1335" i="13"/>
  <c r="P1335" i="13"/>
  <c r="AD1212" i="13"/>
  <c r="P1212" i="13"/>
  <c r="P1027" i="13"/>
  <c r="AD1027" i="13"/>
  <c r="P1075" i="13"/>
  <c r="AD1075" i="13"/>
  <c r="P1123" i="13"/>
  <c r="AD1123" i="13"/>
  <c r="P1171" i="13"/>
  <c r="AD1171" i="13"/>
  <c r="AD1331" i="13"/>
  <c r="P1331" i="13"/>
  <c r="AD1415" i="13"/>
  <c r="P1415" i="13"/>
  <c r="AD1495" i="13"/>
  <c r="P1495" i="13"/>
  <c r="P1567" i="13"/>
  <c r="Q1567" i="13" s="1"/>
  <c r="AD1567" i="13"/>
  <c r="AD1647" i="13"/>
  <c r="P1647" i="13"/>
  <c r="AD21" i="13"/>
  <c r="P21" i="13"/>
  <c r="AD472" i="13"/>
  <c r="P472" i="13"/>
  <c r="AD348" i="13"/>
  <c r="P348" i="13"/>
  <c r="P619" i="13"/>
  <c r="AD619" i="13"/>
  <c r="P29" i="13"/>
  <c r="AD29" i="13"/>
  <c r="P65" i="13"/>
  <c r="AD65" i="13"/>
  <c r="AD101" i="13"/>
  <c r="P101" i="13"/>
  <c r="P178" i="13"/>
  <c r="AD178" i="13"/>
  <c r="AD261" i="13"/>
  <c r="P261" i="13"/>
  <c r="AD344" i="13"/>
  <c r="P344" i="13"/>
  <c r="AD419" i="13"/>
  <c r="P419" i="13"/>
  <c r="AD414" i="13"/>
  <c r="P414" i="13"/>
  <c r="AD144" i="13"/>
  <c r="P144" i="13"/>
  <c r="AD385" i="13"/>
  <c r="P385" i="13"/>
  <c r="Q385" i="13" s="1"/>
  <c r="AD201" i="13"/>
  <c r="P201" i="13"/>
  <c r="P284" i="13"/>
  <c r="AD284" i="13"/>
  <c r="P66" i="13"/>
  <c r="AD66" i="13"/>
  <c r="AD197" i="13"/>
  <c r="P197" i="13"/>
  <c r="AD280" i="13"/>
  <c r="P280" i="13"/>
  <c r="P451" i="13"/>
  <c r="Q451" i="13" s="1"/>
  <c r="AD451" i="13"/>
  <c r="P39" i="13"/>
  <c r="AD39" i="13"/>
  <c r="P23" i="13"/>
  <c r="AD23" i="13"/>
  <c r="AD180" i="13"/>
  <c r="P180" i="13"/>
  <c r="AD615" i="13"/>
  <c r="P615" i="13"/>
  <c r="AD167" i="13"/>
  <c r="P167" i="13"/>
  <c r="AD250" i="13"/>
  <c r="P250" i="13"/>
  <c r="AD333" i="13"/>
  <c r="P333" i="13"/>
  <c r="AD208" i="13"/>
  <c r="P208" i="13"/>
  <c r="AD496" i="13"/>
  <c r="P496" i="13"/>
  <c r="P278" i="13"/>
  <c r="AD278" i="13"/>
  <c r="AD361" i="13"/>
  <c r="P361" i="13"/>
  <c r="P635" i="13"/>
  <c r="AD635" i="13"/>
  <c r="P35" i="13"/>
  <c r="AD35" i="13"/>
  <c r="AD71" i="13"/>
  <c r="P71" i="13"/>
  <c r="P191" i="13"/>
  <c r="AD191" i="13"/>
  <c r="P274" i="13"/>
  <c r="AD274" i="13"/>
  <c r="AD357" i="13"/>
  <c r="P357" i="13"/>
  <c r="P443" i="13"/>
  <c r="AD443" i="13"/>
  <c r="AD117" i="13"/>
  <c r="P117" i="13"/>
  <c r="AD244" i="13"/>
  <c r="P244" i="13"/>
  <c r="P157" i="13"/>
  <c r="AD157" i="13"/>
  <c r="P240" i="13"/>
  <c r="AD240" i="13"/>
  <c r="AD399" i="13"/>
  <c r="P399" i="13"/>
  <c r="AD131" i="13"/>
  <c r="P131" i="13"/>
  <c r="AD214" i="13"/>
  <c r="P214" i="13"/>
  <c r="AD297" i="13"/>
  <c r="P297" i="13"/>
  <c r="AD390" i="13"/>
  <c r="P390" i="13"/>
  <c r="AD519" i="13"/>
  <c r="P519" i="13"/>
  <c r="P75" i="13"/>
  <c r="AD75" i="13"/>
  <c r="AD210" i="13"/>
  <c r="P210" i="13"/>
  <c r="AD293" i="13"/>
  <c r="P293" i="13"/>
  <c r="AD376" i="13"/>
  <c r="P376" i="13"/>
  <c r="P475" i="13"/>
  <c r="AD475" i="13"/>
  <c r="AD48" i="13"/>
  <c r="P48" i="13"/>
  <c r="AD193" i="13"/>
  <c r="P193" i="13"/>
  <c r="P276" i="13"/>
  <c r="Q276" i="13" s="1"/>
  <c r="AD276" i="13"/>
  <c r="P631" i="13"/>
  <c r="AD631" i="13"/>
  <c r="AD263" i="13"/>
  <c r="P263" i="13"/>
  <c r="P346" i="13"/>
  <c r="AD346" i="13"/>
  <c r="AD428" i="13"/>
  <c r="P428" i="13"/>
  <c r="P16" i="13"/>
  <c r="AD16" i="13"/>
  <c r="P172" i="13"/>
  <c r="AD172" i="13"/>
  <c r="AD52" i="13"/>
  <c r="P52" i="13"/>
  <c r="AD88" i="13"/>
  <c r="P88" i="13"/>
  <c r="AD303" i="13"/>
  <c r="P303" i="13"/>
  <c r="AD387" i="13"/>
  <c r="P387" i="13"/>
  <c r="P515" i="13"/>
  <c r="AD515" i="13"/>
  <c r="AD5" i="13"/>
  <c r="P5" i="13"/>
  <c r="AD251" i="13"/>
  <c r="P251" i="13"/>
  <c r="AD334" i="13"/>
  <c r="P334" i="13"/>
  <c r="AD691" i="13"/>
  <c r="P691" i="13"/>
  <c r="AD739" i="13"/>
  <c r="P739" i="13"/>
  <c r="P787" i="13"/>
  <c r="AD787" i="13"/>
  <c r="P835" i="13"/>
  <c r="AD835" i="13"/>
  <c r="P883" i="13"/>
  <c r="AD883" i="13"/>
  <c r="P931" i="13"/>
  <c r="AD931" i="13"/>
  <c r="AD979" i="13"/>
  <c r="P979" i="13"/>
  <c r="AD110" i="13"/>
  <c r="P110" i="13"/>
  <c r="AD1145" i="13"/>
  <c r="P1145" i="13"/>
  <c r="AD540" i="13"/>
  <c r="P540" i="13"/>
  <c r="AD588" i="13"/>
  <c r="P588" i="13"/>
  <c r="P636" i="13"/>
  <c r="AD636" i="13"/>
  <c r="AD684" i="13"/>
  <c r="P684" i="13"/>
  <c r="AD732" i="13"/>
  <c r="P732" i="13"/>
  <c r="AD780" i="13"/>
  <c r="P780" i="13"/>
  <c r="AD828" i="13"/>
  <c r="P828" i="13"/>
  <c r="AD876" i="13"/>
  <c r="P876" i="13"/>
  <c r="AD924" i="13"/>
  <c r="P924" i="13"/>
  <c r="AD972" i="13"/>
  <c r="P972" i="13"/>
  <c r="AD1146" i="13"/>
  <c r="P1146" i="13"/>
  <c r="AD437" i="13"/>
  <c r="P437" i="13"/>
  <c r="AD485" i="13"/>
  <c r="P485" i="13"/>
  <c r="P533" i="13"/>
  <c r="AD533" i="13"/>
  <c r="AD581" i="13"/>
  <c r="P581" i="13"/>
  <c r="AD629" i="13"/>
  <c r="P629" i="13"/>
  <c r="P677" i="13"/>
  <c r="AD677" i="13"/>
  <c r="AD725" i="13"/>
  <c r="P725" i="13"/>
  <c r="AD773" i="13"/>
  <c r="P773" i="13"/>
  <c r="AD821" i="13"/>
  <c r="P821" i="13"/>
  <c r="P869" i="13"/>
  <c r="AD869" i="13"/>
  <c r="AD917" i="13"/>
  <c r="P917" i="13"/>
  <c r="P965" i="13"/>
  <c r="AD965" i="13"/>
  <c r="AD1038" i="13"/>
  <c r="P1038" i="13"/>
  <c r="M694" i="13"/>
  <c r="P1077" i="13"/>
  <c r="AD1077" i="13"/>
  <c r="AD1173" i="13"/>
  <c r="P1173" i="13"/>
  <c r="AD426" i="13"/>
  <c r="P426" i="13"/>
  <c r="AD474" i="13"/>
  <c r="P474" i="13"/>
  <c r="AD522" i="13"/>
  <c r="P522" i="13"/>
  <c r="AD570" i="13"/>
  <c r="P570" i="13"/>
  <c r="AD618" i="13"/>
  <c r="P618" i="13"/>
  <c r="P666" i="13"/>
  <c r="AD666" i="13"/>
  <c r="AD393" i="13"/>
  <c r="P393" i="13"/>
  <c r="Q393" i="13" s="1"/>
  <c r="P523" i="13"/>
  <c r="AD523" i="13"/>
  <c r="AD300" i="13"/>
  <c r="P300" i="13"/>
  <c r="AD44" i="13"/>
  <c r="P44" i="13"/>
  <c r="P80" i="13"/>
  <c r="AD80" i="13"/>
  <c r="AD130" i="13"/>
  <c r="P130" i="13"/>
  <c r="AD213" i="13"/>
  <c r="P213" i="13"/>
  <c r="P296" i="13"/>
  <c r="AD296" i="13"/>
  <c r="AD379" i="13"/>
  <c r="P379" i="13"/>
  <c r="P479" i="13"/>
  <c r="AD479" i="13"/>
  <c r="AD148" i="13"/>
  <c r="P148" i="13"/>
  <c r="P432" i="13"/>
  <c r="AD432" i="13"/>
  <c r="AD153" i="13"/>
  <c r="P153" i="13"/>
  <c r="AD236" i="13"/>
  <c r="P236" i="13"/>
  <c r="AD567" i="13"/>
  <c r="P567" i="13"/>
  <c r="P84" i="13"/>
  <c r="AD84" i="13"/>
  <c r="P149" i="13"/>
  <c r="AD149" i="13"/>
  <c r="AD232" i="13"/>
  <c r="P232" i="13"/>
  <c r="P395" i="13"/>
  <c r="AD395" i="13"/>
  <c r="AD69" i="13"/>
  <c r="P69" i="13"/>
  <c r="AD132" i="13"/>
  <c r="P132" i="13"/>
  <c r="P386" i="13"/>
  <c r="S386" i="13" s="1"/>
  <c r="V386" i="13" s="1"/>
  <c r="AD386" i="13"/>
  <c r="AD31" i="13"/>
  <c r="P31" i="13"/>
  <c r="P67" i="13"/>
  <c r="AD67" i="13"/>
  <c r="AD211" i="13"/>
  <c r="P211" i="13"/>
  <c r="P294" i="13"/>
  <c r="AD294" i="13"/>
  <c r="P382" i="13"/>
  <c r="AD382" i="13"/>
  <c r="AD34" i="13"/>
  <c r="P34" i="13"/>
  <c r="AD70" i="13"/>
  <c r="P70" i="13"/>
  <c r="AD1582" i="13"/>
  <c r="P1582" i="13"/>
  <c r="AD1850" i="13"/>
  <c r="P1850" i="13"/>
  <c r="P1302" i="13"/>
  <c r="AD1302" i="13"/>
  <c r="AD1942" i="13"/>
  <c r="P1942" i="13"/>
  <c r="AD1456" i="13"/>
  <c r="P1456" i="13"/>
  <c r="AD1731" i="13"/>
  <c r="P1731" i="13"/>
  <c r="AD1639" i="13"/>
  <c r="P1639" i="13"/>
  <c r="AD1814" i="13"/>
  <c r="P1814" i="13"/>
  <c r="AD1527" i="13"/>
  <c r="P1527" i="13"/>
  <c r="P1599" i="13"/>
  <c r="AD1599" i="13"/>
  <c r="AD1774" i="13"/>
  <c r="P1774" i="13"/>
  <c r="AD1414" i="13"/>
  <c r="P1414" i="13"/>
  <c r="AD1518" i="13"/>
  <c r="P1518" i="13"/>
  <c r="P1754" i="13"/>
  <c r="AD1754" i="13"/>
  <c r="P1979" i="13"/>
  <c r="AD1979" i="13"/>
  <c r="P1423" i="13"/>
  <c r="AD1423" i="13"/>
  <c r="AD1662" i="13"/>
  <c r="P1662" i="13"/>
  <c r="AD1905" i="13"/>
  <c r="P1905" i="13"/>
  <c r="P1514" i="13"/>
  <c r="Q1514" i="13" s="1"/>
  <c r="R1514" i="13" s="1"/>
  <c r="AD1514" i="13"/>
  <c r="AD1803" i="13"/>
  <c r="P1803" i="13"/>
  <c r="P1890" i="13"/>
  <c r="AD1890" i="13"/>
  <c r="AD1973" i="13"/>
  <c r="P1973" i="13"/>
  <c r="P2357" i="13"/>
  <c r="AD2357" i="13"/>
  <c r="P1496" i="13"/>
  <c r="S1496" i="13" s="1"/>
  <c r="V1496" i="13" s="1"/>
  <c r="AD1496" i="13"/>
  <c r="P1544" i="13"/>
  <c r="AD1544" i="13"/>
  <c r="AD1592" i="13"/>
  <c r="P1592" i="13"/>
  <c r="AD1640" i="13"/>
  <c r="P1640" i="13"/>
  <c r="AD1688" i="13"/>
  <c r="P1688" i="13"/>
  <c r="AD1736" i="13"/>
  <c r="P1736" i="13"/>
  <c r="AD1784" i="13"/>
  <c r="P1784" i="13"/>
  <c r="P2029" i="13"/>
  <c r="Q2029" i="13" s="1"/>
  <c r="R2029" i="13" s="1"/>
  <c r="AD2029" i="13"/>
  <c r="P2349" i="13"/>
  <c r="AD2349" i="13"/>
  <c r="AD2156" i="13"/>
  <c r="P2156" i="13"/>
  <c r="AD1381" i="13"/>
  <c r="P1381" i="13"/>
  <c r="AD1429" i="13"/>
  <c r="P1429" i="13"/>
  <c r="AD1477" i="13"/>
  <c r="P1477" i="13"/>
  <c r="AD1525" i="13"/>
  <c r="P1525" i="13"/>
  <c r="P1573" i="13"/>
  <c r="AD1573" i="13"/>
  <c r="AD1621" i="13"/>
  <c r="P1621" i="13"/>
  <c r="AD1669" i="13"/>
  <c r="P1669" i="13"/>
  <c r="AD1717" i="13"/>
  <c r="P1717" i="13"/>
  <c r="P1765" i="13"/>
  <c r="Q1765" i="13" s="1"/>
  <c r="AD1765" i="13"/>
  <c r="AD1813" i="13"/>
  <c r="P1813" i="13"/>
  <c r="AD2165" i="13"/>
  <c r="P2165" i="13"/>
  <c r="P2467" i="13"/>
  <c r="AD2467" i="13"/>
  <c r="P1831" i="13"/>
  <c r="AD1831" i="13"/>
  <c r="AD1914" i="13"/>
  <c r="P1914" i="13"/>
  <c r="P1997" i="13"/>
  <c r="AD1997" i="13"/>
  <c r="AD1923" i="13"/>
  <c r="P1923" i="13"/>
  <c r="P1893" i="13"/>
  <c r="Q1893" i="13" s="1"/>
  <c r="AD1893" i="13"/>
  <c r="AD2143" i="13"/>
  <c r="P2143" i="13"/>
  <c r="AD2397" i="13"/>
  <c r="P2397" i="13"/>
  <c r="P1915" i="13"/>
  <c r="AD1915" i="13"/>
  <c r="P1998" i="13"/>
  <c r="AD1998" i="13"/>
  <c r="AD1832" i="13"/>
  <c r="P1832" i="13"/>
  <c r="AD1880" i="13"/>
  <c r="P1880" i="13"/>
  <c r="P1928" i="13"/>
  <c r="Q1928" i="13" s="1"/>
  <c r="AD1928" i="13"/>
  <c r="P1976" i="13"/>
  <c r="AD1976" i="13"/>
  <c r="AD2117" i="13"/>
  <c r="P2117" i="13"/>
  <c r="AD2224" i="13"/>
  <c r="P2224" i="13"/>
  <c r="P2368" i="13"/>
  <c r="AD2368" i="13"/>
  <c r="P2773" i="13"/>
  <c r="AD2773" i="13"/>
  <c r="AD2701" i="13"/>
  <c r="P2701" i="13"/>
  <c r="P2027" i="13"/>
  <c r="AD2027" i="13"/>
  <c r="P2036" i="13"/>
  <c r="AD2036" i="13"/>
  <c r="P2119" i="13"/>
  <c r="AD2119" i="13"/>
  <c r="AD161" i="13"/>
  <c r="P161" i="13"/>
  <c r="AD186" i="13"/>
  <c r="P186" i="13"/>
  <c r="P269" i="13"/>
  <c r="S269" i="13" s="1"/>
  <c r="AD269" i="13"/>
  <c r="AD352" i="13"/>
  <c r="P352" i="13"/>
  <c r="AD460" i="13"/>
  <c r="P460" i="13"/>
  <c r="AD169" i="13"/>
  <c r="P169" i="13"/>
  <c r="AD252" i="13"/>
  <c r="P252" i="13"/>
  <c r="AD339" i="13"/>
  <c r="P339" i="13"/>
  <c r="P611" i="13"/>
  <c r="AD611" i="13"/>
  <c r="P62" i="13"/>
  <c r="AD62" i="13"/>
  <c r="AD98" i="13"/>
  <c r="P98" i="13"/>
  <c r="AD335" i="13"/>
  <c r="P335" i="13"/>
  <c r="P222" i="13"/>
  <c r="Q222" i="13" s="1"/>
  <c r="AD222" i="13"/>
  <c r="P305" i="13"/>
  <c r="Q305" i="13" s="1"/>
  <c r="R305" i="13" s="1"/>
  <c r="AE305" i="13" s="1"/>
  <c r="AD305" i="13"/>
  <c r="P559" i="13"/>
  <c r="AD559" i="13"/>
  <c r="AD135" i="13"/>
  <c r="P135" i="13"/>
  <c r="AD218" i="13"/>
  <c r="P218" i="13"/>
  <c r="P301" i="13"/>
  <c r="AD301" i="13"/>
  <c r="AD380" i="13"/>
  <c r="P380" i="13"/>
  <c r="AD19" i="13"/>
  <c r="P19" i="13"/>
  <c r="AD275" i="13"/>
  <c r="P275" i="13"/>
  <c r="AD358" i="13"/>
  <c r="P358" i="13"/>
  <c r="P63" i="13"/>
  <c r="AD63" i="13"/>
  <c r="AD271" i="13"/>
  <c r="P271" i="13"/>
  <c r="AD354" i="13"/>
  <c r="P354" i="13"/>
  <c r="P439" i="13"/>
  <c r="AD439" i="13"/>
  <c r="AD36" i="13"/>
  <c r="P36" i="13"/>
  <c r="AD171" i="13"/>
  <c r="P171" i="13"/>
  <c r="AD254" i="13"/>
  <c r="P254" i="13"/>
  <c r="P337" i="13"/>
  <c r="AD337" i="13"/>
  <c r="AD607" i="13"/>
  <c r="P607" i="13"/>
  <c r="AD46" i="13"/>
  <c r="P46" i="13"/>
  <c r="P82" i="13"/>
  <c r="AD82" i="13"/>
  <c r="AD714" i="13"/>
  <c r="P714" i="13"/>
  <c r="AD762" i="13"/>
  <c r="P762" i="13"/>
  <c r="AD810" i="13"/>
  <c r="P810" i="13"/>
  <c r="AD858" i="13"/>
  <c r="P858" i="13"/>
  <c r="AD906" i="13"/>
  <c r="P906" i="13"/>
  <c r="P954" i="13"/>
  <c r="AD954" i="13"/>
  <c r="AD121" i="13"/>
  <c r="P121" i="13"/>
  <c r="AD1110" i="13"/>
  <c r="P1110" i="13"/>
  <c r="AD1270" i="13"/>
  <c r="P1270" i="13"/>
  <c r="AD1388" i="13"/>
  <c r="P1388" i="13"/>
  <c r="AD1746" i="13"/>
  <c r="P1746" i="13"/>
  <c r="P1036" i="13"/>
  <c r="AD1036" i="13"/>
  <c r="P1084" i="13"/>
  <c r="AD1084" i="13"/>
  <c r="P1132" i="13"/>
  <c r="AD1132" i="13"/>
  <c r="AD1180" i="13"/>
  <c r="P1180" i="13"/>
  <c r="P1563" i="13"/>
  <c r="AD1563" i="13"/>
  <c r="AD1337" i="13"/>
  <c r="P1337" i="13"/>
  <c r="P1280" i="13"/>
  <c r="AD1280" i="13"/>
  <c r="P1384" i="13"/>
  <c r="AD1384" i="13"/>
  <c r="AD1370" i="13"/>
  <c r="P1370" i="13"/>
  <c r="M1031" i="13"/>
  <c r="AD1043" i="13"/>
  <c r="P1043" i="13"/>
  <c r="AD1091" i="13"/>
  <c r="P1091" i="13"/>
  <c r="Q1091" i="13" s="1"/>
  <c r="P1139" i="13"/>
  <c r="AD1139" i="13"/>
  <c r="AD1187" i="13"/>
  <c r="P1187" i="13"/>
  <c r="AD1346" i="13"/>
  <c r="P1346" i="13"/>
  <c r="AD1519" i="13"/>
  <c r="P1519" i="13"/>
  <c r="P1591" i="13"/>
  <c r="AD1591" i="13"/>
  <c r="P1679" i="13"/>
  <c r="AD1679" i="13"/>
  <c r="AD1981" i="13"/>
  <c r="P1981" i="13"/>
  <c r="AD1990" i="13"/>
  <c r="P1990" i="13"/>
  <c r="AD1791" i="13"/>
  <c r="P1791" i="13"/>
  <c r="AD2157" i="13"/>
  <c r="P2157" i="13"/>
  <c r="AD1403" i="13"/>
  <c r="P1403" i="13"/>
  <c r="AD1627" i="13"/>
  <c r="P1627" i="13"/>
  <c r="AD1723" i="13"/>
  <c r="P1723" i="13"/>
  <c r="AD1318" i="13"/>
  <c r="P1318" i="13"/>
  <c r="AD1386" i="13"/>
  <c r="P1386" i="13"/>
  <c r="P1786" i="13"/>
  <c r="AD1786" i="13"/>
  <c r="AD2083" i="13"/>
  <c r="P2083" i="13"/>
  <c r="AD1439" i="13"/>
  <c r="P1439" i="13"/>
  <c r="AD1671" i="13"/>
  <c r="P1671" i="13"/>
  <c r="P1551" i="13"/>
  <c r="AD1551" i="13"/>
  <c r="AD1440" i="13"/>
  <c r="P1440" i="13"/>
  <c r="AD1566" i="13"/>
  <c r="P1566" i="13"/>
  <c r="P2108" i="13"/>
  <c r="AD2108" i="13"/>
  <c r="AD1734" i="13"/>
  <c r="P1734" i="13"/>
  <c r="Q1734" i="13" s="1"/>
  <c r="AD1562" i="13"/>
  <c r="P1562" i="13"/>
  <c r="AD1999" i="13"/>
  <c r="P1999" i="13"/>
  <c r="AD2445" i="13"/>
  <c r="P2445" i="13"/>
  <c r="P1512" i="13"/>
  <c r="AD1512" i="13"/>
  <c r="P1560" i="13"/>
  <c r="AD1560" i="13"/>
  <c r="P1608" i="13"/>
  <c r="AD1608" i="13"/>
  <c r="P1656" i="13"/>
  <c r="AD1656" i="13"/>
  <c r="P1704" i="13"/>
  <c r="AD1704" i="13"/>
  <c r="P1752" i="13"/>
  <c r="AD1752" i="13"/>
  <c r="AD1800" i="13"/>
  <c r="P1800" i="13"/>
  <c r="P1873" i="13"/>
  <c r="Q1873" i="13" s="1"/>
  <c r="AD1873" i="13"/>
  <c r="AD2121" i="13"/>
  <c r="P2121" i="13"/>
  <c r="P1821" i="13"/>
  <c r="AD1821" i="13"/>
  <c r="AD2147" i="13"/>
  <c r="P2147" i="13"/>
  <c r="AD1843" i="13"/>
  <c r="P1843" i="13"/>
  <c r="P1926" i="13"/>
  <c r="AD1926" i="13"/>
  <c r="AD2300" i="13"/>
  <c r="P2300" i="13"/>
  <c r="AD1349" i="13"/>
  <c r="P1349" i="13"/>
  <c r="AD1397" i="13"/>
  <c r="P1397" i="13"/>
  <c r="AD1445" i="13"/>
  <c r="P1445" i="13"/>
  <c r="AD1493" i="13"/>
  <c r="P1493" i="13"/>
  <c r="AD1541" i="13"/>
  <c r="P1541" i="13"/>
  <c r="P1589" i="13"/>
  <c r="AD1589" i="13"/>
  <c r="AD1637" i="13"/>
  <c r="P1637" i="13"/>
  <c r="AD1685" i="13"/>
  <c r="P1685" i="13"/>
  <c r="P1733" i="13"/>
  <c r="AD1733" i="13"/>
  <c r="AD1781" i="13"/>
  <c r="P1781" i="13"/>
  <c r="AD1839" i="13"/>
  <c r="P1839" i="13"/>
  <c r="AD1922" i="13"/>
  <c r="P1922" i="13"/>
  <c r="P2073" i="13"/>
  <c r="AD2073" i="13"/>
  <c r="AD2240" i="13"/>
  <c r="P2240" i="13"/>
  <c r="AD2384" i="13"/>
  <c r="P2384" i="13"/>
  <c r="P2137" i="13"/>
  <c r="AD2137" i="13"/>
  <c r="P2217" i="13"/>
  <c r="AD2217" i="13"/>
  <c r="AD2289" i="13"/>
  <c r="P2289" i="13"/>
  <c r="AD2361" i="13"/>
  <c r="P2361" i="13"/>
  <c r="AD2432" i="13"/>
  <c r="P2432" i="13"/>
  <c r="P2761" i="13"/>
  <c r="AD2761" i="13"/>
  <c r="P2026" i="13"/>
  <c r="AD2026" i="13"/>
  <c r="P2074" i="13"/>
  <c r="AD2074" i="13"/>
  <c r="AD2122" i="13"/>
  <c r="P2122" i="13"/>
  <c r="AD2170" i="13"/>
  <c r="P2170" i="13"/>
  <c r="AD2218" i="13"/>
  <c r="P2218" i="13"/>
  <c r="P2266" i="13"/>
  <c r="AD2266" i="13"/>
  <c r="AD2314" i="13"/>
  <c r="P2314" i="13"/>
  <c r="AD2362" i="13"/>
  <c r="P2362" i="13"/>
  <c r="AD2410" i="13"/>
  <c r="P2410" i="13"/>
  <c r="AD2458" i="13"/>
  <c r="P2458" i="13"/>
  <c r="AD2674" i="13"/>
  <c r="P2674" i="13"/>
  <c r="AD2558" i="13"/>
  <c r="P2558" i="13"/>
  <c r="AD2645" i="13"/>
  <c r="P2645" i="13"/>
  <c r="AD2878" i="13"/>
  <c r="P2878" i="13"/>
  <c r="P3173" i="13"/>
  <c r="S3173" i="13" s="1"/>
  <c r="V3173" i="13" s="1"/>
  <c r="AD3173" i="13"/>
  <c r="AD2199" i="13"/>
  <c r="P2199" i="13"/>
  <c r="AD2247" i="13"/>
  <c r="P2247" i="13"/>
  <c r="P2295" i="13"/>
  <c r="AD2295" i="13"/>
  <c r="P2343" i="13"/>
  <c r="AD2343" i="13"/>
  <c r="AD2391" i="13"/>
  <c r="P2391" i="13"/>
  <c r="AD2439" i="13"/>
  <c r="P2439" i="13"/>
  <c r="AD2578" i="13"/>
  <c r="P2578" i="13"/>
  <c r="AD3147" i="13"/>
  <c r="P3147" i="13"/>
  <c r="AD2507" i="13"/>
  <c r="P2507" i="13"/>
  <c r="AD2526" i="13"/>
  <c r="P2526" i="13"/>
  <c r="AD2598" i="13"/>
  <c r="P2598" i="13"/>
  <c r="AD3707" i="13"/>
  <c r="P3707" i="13"/>
  <c r="AD2512" i="13"/>
  <c r="P2512" i="13"/>
  <c r="P2657" i="13"/>
  <c r="AD2657" i="13"/>
  <c r="P3006" i="13"/>
  <c r="AD3006" i="13"/>
  <c r="P2482" i="13"/>
  <c r="AD2482" i="13"/>
  <c r="P2869" i="13"/>
  <c r="AD2869" i="13"/>
  <c r="AD2469" i="13"/>
  <c r="P2469" i="13"/>
  <c r="P2710" i="13"/>
  <c r="AD2710" i="13"/>
  <c r="AD2500" i="13"/>
  <c r="P2500" i="13"/>
  <c r="AD2653" i="13"/>
  <c r="P2653" i="13"/>
  <c r="P2766" i="13"/>
  <c r="AD2766" i="13"/>
  <c r="AD2870" i="13"/>
  <c r="P2870" i="13"/>
  <c r="AD3189" i="13"/>
  <c r="P3189" i="13"/>
  <c r="AD3399" i="13"/>
  <c r="P3399" i="13"/>
  <c r="AD2539" i="13"/>
  <c r="P2539" i="13"/>
  <c r="P2587" i="13"/>
  <c r="AD2587" i="13"/>
  <c r="P2660" i="13"/>
  <c r="AD2660" i="13"/>
  <c r="AD3077" i="13"/>
  <c r="P3077" i="13"/>
  <c r="P3466" i="13"/>
  <c r="AD3466" i="13"/>
  <c r="AD2619" i="13"/>
  <c r="P2619" i="13"/>
  <c r="P2667" i="13"/>
  <c r="AD2667" i="13"/>
  <c r="AD2715" i="13"/>
  <c r="P2715" i="13"/>
  <c r="P2763" i="13"/>
  <c r="AD2763" i="13"/>
  <c r="P2811" i="13"/>
  <c r="Q2811" i="13" s="1"/>
  <c r="AD2811" i="13"/>
  <c r="AD2859" i="13"/>
  <c r="P2859" i="13"/>
  <c r="P2907" i="13"/>
  <c r="AD2907" i="13"/>
  <c r="AD2955" i="13"/>
  <c r="P2955" i="13"/>
  <c r="AD3003" i="13"/>
  <c r="P3003" i="13"/>
  <c r="AD3135" i="13"/>
  <c r="P3135" i="13"/>
  <c r="P3367" i="13"/>
  <c r="AD3367" i="13"/>
  <c r="P3610" i="13"/>
  <c r="AD3610" i="13"/>
  <c r="AD3228" i="13"/>
  <c r="P3228" i="13"/>
  <c r="P2716" i="13"/>
  <c r="AD2716" i="13"/>
  <c r="AD2764" i="13"/>
  <c r="P2764" i="13"/>
  <c r="P2812" i="13"/>
  <c r="AD2812" i="13"/>
  <c r="P2860" i="13"/>
  <c r="Q2860" i="13" s="1"/>
  <c r="AD2860" i="13"/>
  <c r="AD2908" i="13"/>
  <c r="P2908" i="13"/>
  <c r="AD2956" i="13"/>
  <c r="P2956" i="13"/>
  <c r="AD3004" i="13"/>
  <c r="P3004" i="13"/>
  <c r="AD3071" i="13"/>
  <c r="P3071" i="13"/>
  <c r="AD3167" i="13"/>
  <c r="P3167" i="13"/>
  <c r="P3317" i="13"/>
  <c r="AD3317" i="13"/>
  <c r="AD3156" i="13"/>
  <c r="P3156" i="13"/>
  <c r="AD2901" i="13"/>
  <c r="P2901" i="13"/>
  <c r="P2949" i="13"/>
  <c r="AD2949" i="13"/>
  <c r="P2997" i="13"/>
  <c r="AD2997" i="13"/>
  <c r="AD3245" i="13"/>
  <c r="P3245" i="13"/>
  <c r="AD3415" i="13"/>
  <c r="P3415" i="13"/>
  <c r="AD3055" i="13"/>
  <c r="P3055" i="13"/>
  <c r="P3151" i="13"/>
  <c r="AD3151" i="13"/>
  <c r="AD3473" i="13"/>
  <c r="P3473" i="13"/>
  <c r="AD3559" i="13"/>
  <c r="P3559" i="13"/>
  <c r="AD3767" i="13"/>
  <c r="P3767" i="13"/>
  <c r="AD3580" i="13"/>
  <c r="P3580" i="13"/>
  <c r="AD3121" i="13"/>
  <c r="P3121" i="13"/>
  <c r="AD3217" i="13"/>
  <c r="P3217" i="13"/>
  <c r="AD3313" i="13"/>
  <c r="P3313" i="13"/>
  <c r="AD3409" i="13"/>
  <c r="P3409" i="13"/>
  <c r="P3615" i="13"/>
  <c r="AD3615" i="13"/>
  <c r="AD3803" i="13"/>
  <c r="P3803" i="13"/>
  <c r="AD3112" i="13"/>
  <c r="P3112" i="13"/>
  <c r="P3208" i="13"/>
  <c r="AD3208" i="13"/>
  <c r="P3304" i="13"/>
  <c r="AD3304" i="13"/>
  <c r="P3400" i="13"/>
  <c r="AD3400" i="13"/>
  <c r="P3637" i="13"/>
  <c r="AD3637" i="13"/>
  <c r="AD3296" i="13"/>
  <c r="P3296" i="13"/>
  <c r="AD3392" i="13"/>
  <c r="P3392" i="13"/>
  <c r="P3484" i="13"/>
  <c r="AD3484" i="13"/>
  <c r="P3562" i="13"/>
  <c r="AD3562" i="13"/>
  <c r="P3777" i="13"/>
  <c r="AD3777" i="13"/>
  <c r="AD3504" i="13"/>
  <c r="P3504" i="13"/>
  <c r="AD3571" i="13"/>
  <c r="P3571" i="13"/>
  <c r="AD3758" i="13"/>
  <c r="P3758" i="13"/>
  <c r="AD3751" i="13"/>
  <c r="P3751" i="13"/>
  <c r="P3461" i="13"/>
  <c r="AD3461" i="13"/>
  <c r="P3759" i="13"/>
  <c r="AD3759" i="13"/>
  <c r="AD3642" i="13"/>
  <c r="P3642" i="13"/>
  <c r="AD3725" i="13"/>
  <c r="P3725" i="13"/>
  <c r="AD3038" i="13"/>
  <c r="P3038" i="13"/>
  <c r="P3086" i="13"/>
  <c r="Q3086" i="13" s="1"/>
  <c r="AD3086" i="13"/>
  <c r="AD3134" i="13"/>
  <c r="P3134" i="13"/>
  <c r="AD3182" i="13"/>
  <c r="P3182" i="13"/>
  <c r="AD3230" i="13"/>
  <c r="P3230" i="13"/>
  <c r="AD3278" i="13"/>
  <c r="P3278" i="13"/>
  <c r="P3326" i="13"/>
  <c r="AD3326" i="13"/>
  <c r="P3374" i="13"/>
  <c r="AD3374" i="13"/>
  <c r="AD3422" i="13"/>
  <c r="P3422" i="13"/>
  <c r="AD3734" i="13"/>
  <c r="P3734" i="13"/>
  <c r="P3825" i="13"/>
  <c r="AD3825" i="13"/>
  <c r="AD3617" i="13"/>
  <c r="P3617" i="13"/>
  <c r="P3700" i="13"/>
  <c r="AD3700" i="13"/>
  <c r="AD3783" i="13"/>
  <c r="P3783" i="13"/>
  <c r="P3587" i="13"/>
  <c r="AD3587" i="13"/>
  <c r="AD3574" i="13"/>
  <c r="P3574" i="13"/>
  <c r="AD3657" i="13"/>
  <c r="P3657" i="13"/>
  <c r="AD3740" i="13"/>
  <c r="P3740" i="13"/>
  <c r="AD3857" i="13"/>
  <c r="P3857" i="13"/>
  <c r="AD3627" i="13"/>
  <c r="P3627" i="13"/>
  <c r="P3983" i="13"/>
  <c r="AD3983" i="13"/>
  <c r="AD4066" i="13"/>
  <c r="P4066" i="13"/>
  <c r="Q4066" i="13" s="1"/>
  <c r="AD3854" i="13"/>
  <c r="P3854" i="13"/>
  <c r="P3902" i="13"/>
  <c r="S3902" i="13" s="1"/>
  <c r="V3902" i="13" s="1"/>
  <c r="AD3902" i="13"/>
  <c r="AD4340" i="13"/>
  <c r="P4340" i="13"/>
  <c r="P4036" i="13"/>
  <c r="Q4036" i="13" s="1"/>
  <c r="AD4036" i="13"/>
  <c r="AD4126" i="13"/>
  <c r="P4126" i="13"/>
  <c r="AD4545" i="13"/>
  <c r="P4545" i="13"/>
  <c r="P3984" i="13"/>
  <c r="AD3984" i="13"/>
  <c r="AD4067" i="13"/>
  <c r="P4067" i="13"/>
  <c r="AD3843" i="13"/>
  <c r="P3843" i="13"/>
  <c r="AD3891" i="13"/>
  <c r="P3891" i="13"/>
  <c r="P3954" i="13"/>
  <c r="AD3954" i="13"/>
  <c r="AD4122" i="13"/>
  <c r="P4122" i="13"/>
  <c r="AD4233" i="13"/>
  <c r="P4233" i="13"/>
  <c r="AD3832" i="13"/>
  <c r="P3832" i="13"/>
  <c r="AD3880" i="13"/>
  <c r="P3880" i="13"/>
  <c r="P4016" i="13"/>
  <c r="AD4016" i="13"/>
  <c r="P4104" i="13"/>
  <c r="AD4104" i="13"/>
  <c r="AD4012" i="13"/>
  <c r="P4012" i="13"/>
  <c r="AD4095" i="13"/>
  <c r="P4095" i="13"/>
  <c r="AD4500" i="13"/>
  <c r="P4500" i="13"/>
  <c r="P4056" i="13"/>
  <c r="AD4056" i="13"/>
  <c r="AD4148" i="13"/>
  <c r="P4148" i="13"/>
  <c r="AD3873" i="13"/>
  <c r="P3873" i="13"/>
  <c r="AD4004" i="13"/>
  <c r="P4004" i="13"/>
  <c r="P4087" i="13"/>
  <c r="AD4087" i="13"/>
  <c r="AD4200" i="13"/>
  <c r="P4200" i="13"/>
  <c r="P4244" i="13"/>
  <c r="AD4244" i="13"/>
  <c r="AD4239" i="13"/>
  <c r="P4239" i="13"/>
  <c r="P4643" i="13"/>
  <c r="AD4643" i="13"/>
  <c r="P4309" i="13"/>
  <c r="AD4309" i="13"/>
  <c r="P4392" i="13"/>
  <c r="AD4392" i="13"/>
  <c r="P4464" i="13"/>
  <c r="AD4464" i="13"/>
  <c r="AD4528" i="13"/>
  <c r="P4528" i="13"/>
  <c r="P5012" i="13"/>
  <c r="AD5012" i="13"/>
  <c r="AD3965" i="13"/>
  <c r="P3965" i="13"/>
  <c r="AD4013" i="13"/>
  <c r="P4013" i="13"/>
  <c r="AD4061" i="13"/>
  <c r="P4061" i="13"/>
  <c r="AD4109" i="13"/>
  <c r="P4109" i="13"/>
  <c r="P4157" i="13"/>
  <c r="AD4157" i="13"/>
  <c r="AD4205" i="13"/>
  <c r="P4205" i="13"/>
  <c r="P4288" i="13"/>
  <c r="AD4288" i="13"/>
  <c r="AD4371" i="13"/>
  <c r="P4371" i="13"/>
  <c r="AD4858" i="13"/>
  <c r="P4858" i="13"/>
  <c r="AD4332" i="13"/>
  <c r="P4332" i="13"/>
  <c r="AD4415" i="13"/>
  <c r="P4415" i="13"/>
  <c r="P4481" i="13"/>
  <c r="AD4481" i="13"/>
  <c r="P4569" i="13"/>
  <c r="AD4569" i="13"/>
  <c r="AD4219" i="13"/>
  <c r="P4219" i="13"/>
  <c r="P4930" i="13"/>
  <c r="Q4930" i="13" s="1"/>
  <c r="AD4930" i="13"/>
  <c r="AD4228" i="13"/>
  <c r="P4228" i="13"/>
  <c r="P4311" i="13"/>
  <c r="AD4311" i="13"/>
  <c r="P4224" i="13"/>
  <c r="S4224" i="13" s="1"/>
  <c r="T4224" i="13" s="1"/>
  <c r="AC4224" i="13" s="1"/>
  <c r="AD4224" i="13"/>
  <c r="AD4307" i="13"/>
  <c r="P4307" i="13"/>
  <c r="AD4461" i="13"/>
  <c r="P4461" i="13"/>
  <c r="AD4525" i="13"/>
  <c r="P4525" i="13"/>
  <c r="AD4689" i="13"/>
  <c r="P4689" i="13"/>
  <c r="AD4316" i="13"/>
  <c r="P4316" i="13"/>
  <c r="P4399" i="13"/>
  <c r="AD4399" i="13"/>
  <c r="AD4119" i="13"/>
  <c r="P4119" i="13"/>
  <c r="AD4167" i="13"/>
  <c r="P4167" i="13"/>
  <c r="AD4641" i="13"/>
  <c r="P4641" i="13"/>
  <c r="AD4968" i="13"/>
  <c r="P4968" i="13"/>
  <c r="AD4242" i="13"/>
  <c r="P4242" i="13"/>
  <c r="AD4290" i="13"/>
  <c r="P4290" i="13"/>
  <c r="AD4338" i="13"/>
  <c r="P4338" i="13"/>
  <c r="AD4386" i="13"/>
  <c r="P4386" i="13"/>
  <c r="AD4434" i="13"/>
  <c r="P4434" i="13"/>
  <c r="AD4482" i="13"/>
  <c r="P4482" i="13"/>
  <c r="P4530" i="13"/>
  <c r="AD4530" i="13"/>
  <c r="AD4578" i="13"/>
  <c r="P4578" i="13"/>
  <c r="P4763" i="13"/>
  <c r="AD4763" i="13"/>
  <c r="P4931" i="13"/>
  <c r="S4931" i="13" s="1"/>
  <c r="AD4931" i="13"/>
  <c r="AD4777" i="13"/>
  <c r="P4777" i="13"/>
  <c r="AD4925" i="13"/>
  <c r="P4925" i="13"/>
  <c r="AD4854" i="13"/>
  <c r="P4854" i="13"/>
  <c r="P4697" i="13"/>
  <c r="AD4697" i="13"/>
  <c r="AD4803" i="13"/>
  <c r="P4803" i="13"/>
  <c r="AD4791" i="13"/>
  <c r="P4791" i="13"/>
  <c r="AD4568" i="13"/>
  <c r="P4568" i="13"/>
  <c r="AD4631" i="13"/>
  <c r="P4631" i="13"/>
  <c r="AD4883" i="13"/>
  <c r="P4883" i="13"/>
  <c r="AD4698" i="13"/>
  <c r="P4698" i="13"/>
  <c r="P4824" i="13"/>
  <c r="AD4824" i="13"/>
  <c r="AD5035" i="13"/>
  <c r="P5035" i="13"/>
  <c r="AD4936" i="13"/>
  <c r="P4936" i="13"/>
  <c r="AD5008" i="13"/>
  <c r="P5008" i="13"/>
  <c r="AD4879" i="13"/>
  <c r="P4879" i="13"/>
  <c r="AD5023" i="13"/>
  <c r="P5023" i="13"/>
  <c r="P4793" i="13"/>
  <c r="Q4793" i="13" s="1"/>
  <c r="AD4793" i="13"/>
  <c r="AD4865" i="13"/>
  <c r="P4865" i="13"/>
  <c r="P4937" i="13"/>
  <c r="AD4937" i="13"/>
  <c r="AD5009" i="13"/>
  <c r="P5009" i="13"/>
  <c r="P4620" i="13"/>
  <c r="AD4620" i="13"/>
  <c r="P4668" i="13"/>
  <c r="AD4668" i="13"/>
  <c r="AD4717" i="13"/>
  <c r="P4717" i="13"/>
  <c r="P4789" i="13"/>
  <c r="AD4789" i="13"/>
  <c r="AD4861" i="13"/>
  <c r="P4861" i="13"/>
  <c r="AD4933" i="13"/>
  <c r="P4933" i="13"/>
  <c r="AD5005" i="13"/>
  <c r="P5005" i="13"/>
  <c r="P4756" i="13"/>
  <c r="AD4756" i="13"/>
  <c r="AD4828" i="13"/>
  <c r="P4828" i="13"/>
  <c r="AD4900" i="13"/>
  <c r="P4900" i="13"/>
  <c r="AD4972" i="13"/>
  <c r="P4972" i="13"/>
  <c r="AD5044" i="13"/>
  <c r="P5044" i="13"/>
  <c r="AD555" i="13"/>
  <c r="P555" i="13"/>
  <c r="AD150" i="13"/>
  <c r="P150" i="13"/>
  <c r="AD233" i="13"/>
  <c r="P233" i="13"/>
  <c r="AD316" i="13"/>
  <c r="P316" i="13"/>
  <c r="AD411" i="13"/>
  <c r="P411" i="13"/>
  <c r="P43" i="13"/>
  <c r="AD43" i="13"/>
  <c r="P79" i="13"/>
  <c r="AD79" i="13"/>
  <c r="AD483" i="13"/>
  <c r="P483" i="13"/>
  <c r="P1472" i="13"/>
  <c r="AD1472" i="13"/>
  <c r="AD679" i="13"/>
  <c r="P679" i="13"/>
  <c r="AD727" i="13"/>
  <c r="P727" i="13"/>
  <c r="P775" i="13"/>
  <c r="AD775" i="13"/>
  <c r="P823" i="13"/>
  <c r="AD823" i="13"/>
  <c r="P871" i="13"/>
  <c r="AD871" i="13"/>
  <c r="AD919" i="13"/>
  <c r="P919" i="13"/>
  <c r="AD967" i="13"/>
  <c r="P967" i="13"/>
  <c r="AD1285" i="13"/>
  <c r="P1285" i="13"/>
  <c r="AD1539" i="13"/>
  <c r="P1539" i="13"/>
  <c r="P1005" i="13"/>
  <c r="AD1005" i="13"/>
  <c r="P1121" i="13"/>
  <c r="AD1121" i="13"/>
  <c r="AD1296" i="13"/>
  <c r="P1296" i="13"/>
  <c r="AD528" i="13"/>
  <c r="P528" i="13"/>
  <c r="AD576" i="13"/>
  <c r="P576" i="13"/>
  <c r="AD624" i="13"/>
  <c r="P624" i="13"/>
  <c r="P672" i="13"/>
  <c r="AD672" i="13"/>
  <c r="AD720" i="13"/>
  <c r="P720" i="13"/>
  <c r="AD768" i="13"/>
  <c r="P768" i="13"/>
  <c r="AD816" i="13"/>
  <c r="P816" i="13"/>
  <c r="AD864" i="13"/>
  <c r="P864" i="13"/>
  <c r="AD912" i="13"/>
  <c r="P912" i="13"/>
  <c r="P960" i="13"/>
  <c r="AD960" i="13"/>
  <c r="P1018" i="13"/>
  <c r="AD1018" i="13"/>
  <c r="AD1122" i="13"/>
  <c r="P1122" i="13"/>
  <c r="AD1587" i="13"/>
  <c r="P1587" i="13"/>
  <c r="AD425" i="13"/>
  <c r="P425" i="13"/>
  <c r="P473" i="13"/>
  <c r="AD473" i="13"/>
  <c r="P521" i="13"/>
  <c r="AD521" i="13"/>
  <c r="P569" i="13"/>
  <c r="AD569" i="13"/>
  <c r="P617" i="13"/>
  <c r="AD617" i="13"/>
  <c r="P665" i="13"/>
  <c r="AD665" i="13"/>
  <c r="AD713" i="13"/>
  <c r="P713" i="13"/>
  <c r="AD761" i="13"/>
  <c r="P761" i="13"/>
  <c r="AD809" i="13"/>
  <c r="P809" i="13"/>
  <c r="AD857" i="13"/>
  <c r="P857" i="13"/>
  <c r="AD905" i="13"/>
  <c r="P905" i="13"/>
  <c r="AD953" i="13"/>
  <c r="P953" i="13"/>
  <c r="P1001" i="13"/>
  <c r="AD1001" i="13"/>
  <c r="P1739" i="13"/>
  <c r="AD1739" i="13"/>
  <c r="P1053" i="13"/>
  <c r="AD1053" i="13"/>
  <c r="P1149" i="13"/>
  <c r="AD1149" i="13"/>
  <c r="AD462" i="13"/>
  <c r="P462" i="13"/>
  <c r="AD510" i="13"/>
  <c r="P510" i="13"/>
  <c r="P558" i="13"/>
  <c r="AD558" i="13"/>
  <c r="AD606" i="13"/>
  <c r="P606" i="13"/>
  <c r="AD654" i="13"/>
  <c r="P654" i="13"/>
  <c r="AD702" i="13"/>
  <c r="P702" i="13"/>
  <c r="P750" i="13"/>
  <c r="AD750" i="13"/>
  <c r="AD798" i="13"/>
  <c r="P798" i="13"/>
  <c r="AD846" i="13"/>
  <c r="P846" i="13"/>
  <c r="AD894" i="13"/>
  <c r="P894" i="13"/>
  <c r="AD942" i="13"/>
  <c r="P942" i="13"/>
  <c r="AD990" i="13"/>
  <c r="P990" i="13"/>
  <c r="P1546" i="13"/>
  <c r="AD1546" i="13"/>
  <c r="AD1086" i="13"/>
  <c r="P1086" i="13"/>
  <c r="AD1182" i="13"/>
  <c r="P1182" i="13"/>
  <c r="AD1248" i="13"/>
  <c r="P1248" i="13"/>
  <c r="AD1352" i="13"/>
  <c r="P1352" i="13"/>
  <c r="AD1650" i="13"/>
  <c r="P1650" i="13"/>
  <c r="P1024" i="13"/>
  <c r="AD1024" i="13"/>
  <c r="P1072" i="13"/>
  <c r="AD1072" i="13"/>
  <c r="P1120" i="13"/>
  <c r="AD1120" i="13"/>
  <c r="AD1168" i="13"/>
  <c r="P1168" i="13"/>
  <c r="AD1231" i="13"/>
  <c r="P1231" i="13"/>
  <c r="AD1227" i="13"/>
  <c r="P1227" i="13"/>
  <c r="AD1313" i="13"/>
  <c r="P1313" i="13"/>
  <c r="AD1394" i="13"/>
  <c r="P1394" i="13"/>
  <c r="AD1258" i="13"/>
  <c r="P1258" i="13"/>
  <c r="P1348" i="13"/>
  <c r="AD1348" i="13"/>
  <c r="P2204" i="13"/>
  <c r="AD2204" i="13"/>
  <c r="AD1354" i="13"/>
  <c r="P1354" i="13"/>
  <c r="AD1211" i="13"/>
  <c r="P1211" i="13"/>
  <c r="AD1251" i="13"/>
  <c r="P1251" i="13"/>
  <c r="P1435" i="13"/>
  <c r="AD1435" i="13"/>
  <c r="AD1466" i="13"/>
  <c r="P1466" i="13"/>
  <c r="Q1466" i="13" s="1"/>
  <c r="P1031" i="13"/>
  <c r="AD1031" i="13"/>
  <c r="AD1079" i="13"/>
  <c r="P1079" i="13"/>
  <c r="AD1127" i="13"/>
  <c r="P1127" i="13"/>
  <c r="AD1175" i="13"/>
  <c r="P1175" i="13"/>
  <c r="AD1243" i="13"/>
  <c r="P1243" i="13"/>
  <c r="AD1522" i="13"/>
  <c r="P1522" i="13"/>
  <c r="P1239" i="13"/>
  <c r="AD1239" i="13"/>
  <c r="P1898" i="13"/>
  <c r="AD1898" i="13"/>
  <c r="AD1691" i="13"/>
  <c r="P1691" i="13"/>
  <c r="AD1857" i="13"/>
  <c r="P1857" i="13"/>
  <c r="P1743" i="13"/>
  <c r="AD1743" i="13"/>
  <c r="P1966" i="13"/>
  <c r="AD1966" i="13"/>
  <c r="P1464" i="13"/>
  <c r="AD1464" i="13"/>
  <c r="P1602" i="13"/>
  <c r="AD1602" i="13"/>
  <c r="AD1698" i="13"/>
  <c r="P1698" i="13"/>
  <c r="P1883" i="13"/>
  <c r="AD1883" i="13"/>
  <c r="AD1306" i="13"/>
  <c r="P1306" i="13"/>
  <c r="AD1364" i="13"/>
  <c r="P1364" i="13"/>
  <c r="P1447" i="13"/>
  <c r="AD1447" i="13"/>
  <c r="AD1382" i="13"/>
  <c r="P1382" i="13"/>
  <c r="AD1598" i="13"/>
  <c r="P1598" i="13"/>
  <c r="P1738" i="13"/>
  <c r="AD1738" i="13"/>
  <c r="AD2011" i="13"/>
  <c r="P2011" i="13"/>
  <c r="P1835" i="13"/>
  <c r="AD1835" i="13"/>
  <c r="AD1651" i="13"/>
  <c r="P1651" i="13"/>
  <c r="AD1419" i="13"/>
  <c r="P1419" i="13"/>
  <c r="P1810" i="13"/>
  <c r="AD1810" i="13"/>
  <c r="P2112" i="13"/>
  <c r="AD2112" i="13"/>
  <c r="P1500" i="13"/>
  <c r="AD1500" i="13"/>
  <c r="P1548" i="13"/>
  <c r="AD1548" i="13"/>
  <c r="AD1596" i="13"/>
  <c r="P1596" i="13"/>
  <c r="AD1644" i="13"/>
  <c r="P1644" i="13"/>
  <c r="AD1692" i="13"/>
  <c r="P1692" i="13"/>
  <c r="AD1740" i="13"/>
  <c r="P1740" i="13"/>
  <c r="AD1788" i="13"/>
  <c r="P1788" i="13"/>
  <c r="AD1851" i="13"/>
  <c r="P1851" i="13"/>
  <c r="AD1934" i="13"/>
  <c r="P1934" i="13"/>
  <c r="AD1882" i="13"/>
  <c r="P1882" i="13"/>
  <c r="AD1965" i="13"/>
  <c r="P1965" i="13"/>
  <c r="P2085" i="13"/>
  <c r="AD2085" i="13"/>
  <c r="AD2333" i="13"/>
  <c r="P2333" i="13"/>
  <c r="AD1987" i="13"/>
  <c r="P1987" i="13"/>
  <c r="P2181" i="13"/>
  <c r="Q2181" i="13" s="1"/>
  <c r="AD2181" i="13"/>
  <c r="AD3068" i="13"/>
  <c r="P3068" i="13"/>
  <c r="AD1385" i="13"/>
  <c r="P1385" i="13"/>
  <c r="AD1433" i="13"/>
  <c r="P1433" i="13"/>
  <c r="P1481" i="13"/>
  <c r="AD1481" i="13"/>
  <c r="AD1529" i="13"/>
  <c r="P1529" i="13"/>
  <c r="AD1577" i="13"/>
  <c r="P1577" i="13"/>
  <c r="AD1625" i="13"/>
  <c r="P1625" i="13"/>
  <c r="AD1673" i="13"/>
  <c r="P1673" i="13"/>
  <c r="AD1721" i="13"/>
  <c r="P1721" i="13"/>
  <c r="P1769" i="13"/>
  <c r="AD1769" i="13"/>
  <c r="P1983" i="13"/>
  <c r="AD1983" i="13"/>
  <c r="AD2509" i="13"/>
  <c r="P2509" i="13"/>
  <c r="P1849" i="13"/>
  <c r="AD1849" i="13"/>
  <c r="P1841" i="13"/>
  <c r="Q1841" i="13" s="1"/>
  <c r="R1841" i="13" s="1"/>
  <c r="AD1841" i="13"/>
  <c r="AD1836" i="13"/>
  <c r="P1836" i="13"/>
  <c r="AD1884" i="13"/>
  <c r="P1884" i="13"/>
  <c r="P1932" i="13"/>
  <c r="AD1932" i="13"/>
  <c r="AD1980" i="13"/>
  <c r="P1980" i="13"/>
  <c r="AD2043" i="13"/>
  <c r="P2043" i="13"/>
  <c r="AD2416" i="13"/>
  <c r="P2416" i="13"/>
  <c r="AD2113" i="13"/>
  <c r="P2113" i="13"/>
  <c r="P2105" i="13"/>
  <c r="AD2105" i="13"/>
  <c r="AD2220" i="13"/>
  <c r="P2220" i="13"/>
  <c r="P2364" i="13"/>
  <c r="S2364" i="13" s="1"/>
  <c r="T2364" i="13" s="1"/>
  <c r="AC2364" i="13" s="1"/>
  <c r="AD2364" i="13"/>
  <c r="AD2412" i="13"/>
  <c r="P2412" i="13"/>
  <c r="P2576" i="13"/>
  <c r="AD2576" i="13"/>
  <c r="P2702" i="13"/>
  <c r="AD2702" i="13"/>
  <c r="P2045" i="13"/>
  <c r="AD2045" i="13"/>
  <c r="AD2128" i="13"/>
  <c r="P2128" i="13"/>
  <c r="AD2425" i="13"/>
  <c r="P2425" i="13"/>
  <c r="AD2284" i="13"/>
  <c r="P2284" i="13"/>
  <c r="AD2605" i="13"/>
  <c r="P2605" i="13"/>
  <c r="AD2741" i="13"/>
  <c r="P2741" i="13"/>
  <c r="AD2020" i="13"/>
  <c r="P2020" i="13"/>
  <c r="AD2103" i="13"/>
  <c r="P2103" i="13"/>
  <c r="AD2208" i="13"/>
  <c r="P2208" i="13"/>
  <c r="AD2352" i="13"/>
  <c r="P2352" i="13"/>
  <c r="AD2030" i="13"/>
  <c r="P2030" i="13"/>
  <c r="AD2078" i="13"/>
  <c r="P2078" i="13"/>
  <c r="P2126" i="13"/>
  <c r="AD2126" i="13"/>
  <c r="P2174" i="13"/>
  <c r="AD2174" i="13"/>
  <c r="P2222" i="13"/>
  <c r="AD2222" i="13"/>
  <c r="AD2270" i="13"/>
  <c r="P2270" i="13"/>
  <c r="AD2318" i="13"/>
  <c r="P2318" i="13"/>
  <c r="AD2366" i="13"/>
  <c r="P2366" i="13"/>
  <c r="AD2414" i="13"/>
  <c r="P2414" i="13"/>
  <c r="P2462" i="13"/>
  <c r="AD2462" i="13"/>
  <c r="P2572" i="13"/>
  <c r="AD2572" i="13"/>
  <c r="P2484" i="13"/>
  <c r="AD2484" i="13"/>
  <c r="AD2650" i="13"/>
  <c r="P2650" i="13"/>
  <c r="AD2203" i="13"/>
  <c r="P2203" i="13"/>
  <c r="P2251" i="13"/>
  <c r="AD2251" i="13"/>
  <c r="AD2299" i="13"/>
  <c r="P2299" i="13"/>
  <c r="AD2347" i="13"/>
  <c r="P2347" i="13"/>
  <c r="AD2395" i="13"/>
  <c r="P2395" i="13"/>
  <c r="P2443" i="13"/>
  <c r="AD2443" i="13"/>
  <c r="AD2511" i="13"/>
  <c r="P2511" i="13"/>
  <c r="AD2670" i="13"/>
  <c r="P2670" i="13"/>
  <c r="AD2837" i="13"/>
  <c r="P2837" i="13"/>
  <c r="AD2516" i="13"/>
  <c r="P2516" i="13"/>
  <c r="P2698" i="13"/>
  <c r="Q2698" i="13" s="1"/>
  <c r="AD2698" i="13"/>
  <c r="P2826" i="13"/>
  <c r="AD2826" i="13"/>
  <c r="P3741" i="13"/>
  <c r="AD3741" i="13"/>
  <c r="P2765" i="13"/>
  <c r="AD2765" i="13"/>
  <c r="AD2565" i="13"/>
  <c r="P2565" i="13"/>
  <c r="AD2478" i="13"/>
  <c r="P2478" i="13"/>
  <c r="AD2604" i="13"/>
  <c r="P2604" i="13"/>
  <c r="AD2810" i="13"/>
  <c r="P2810" i="13"/>
  <c r="P2658" i="13"/>
  <c r="AD2658" i="13"/>
  <c r="AD3353" i="13"/>
  <c r="P3353" i="13"/>
  <c r="AD2606" i="13"/>
  <c r="P2606" i="13"/>
  <c r="P2690" i="13"/>
  <c r="AD2690" i="13"/>
  <c r="AD2762" i="13"/>
  <c r="P2762" i="13"/>
  <c r="P2934" i="13"/>
  <c r="AD2934" i="13"/>
  <c r="AD3454" i="13"/>
  <c r="P3454" i="13"/>
  <c r="AD2543" i="13"/>
  <c r="P2543" i="13"/>
  <c r="AD2591" i="13"/>
  <c r="P2591" i="13"/>
  <c r="AD3080" i="13"/>
  <c r="P3080" i="13"/>
  <c r="P3233" i="13"/>
  <c r="S3233" i="13" s="1"/>
  <c r="V3233" i="13" s="1"/>
  <c r="AD3233" i="13"/>
  <c r="AD2623" i="13"/>
  <c r="P2623" i="13"/>
  <c r="AD2671" i="13"/>
  <c r="P2671" i="13"/>
  <c r="AD2719" i="13"/>
  <c r="P2719" i="13"/>
  <c r="P2767" i="13"/>
  <c r="AD2767" i="13"/>
  <c r="AD2815" i="13"/>
  <c r="P2815" i="13"/>
  <c r="P2863" i="13"/>
  <c r="AD2863" i="13"/>
  <c r="P2911" i="13"/>
  <c r="AD2911" i="13"/>
  <c r="P2959" i="13"/>
  <c r="AD2959" i="13"/>
  <c r="AD3007" i="13"/>
  <c r="P3007" i="13"/>
  <c r="AD3159" i="13"/>
  <c r="P3159" i="13"/>
  <c r="AD3381" i="13"/>
  <c r="P3381" i="13"/>
  <c r="P3706" i="13"/>
  <c r="AD3706" i="13"/>
  <c r="AD3685" i="13"/>
  <c r="P3685" i="13"/>
  <c r="P2720" i="13"/>
  <c r="AD2720" i="13"/>
  <c r="AD2768" i="13"/>
  <c r="P2768" i="13"/>
  <c r="P2816" i="13"/>
  <c r="AD2816" i="13"/>
  <c r="P2864" i="13"/>
  <c r="AD2864" i="13"/>
  <c r="AD2912" i="13"/>
  <c r="P2912" i="13"/>
  <c r="AD2960" i="13"/>
  <c r="P2960" i="13"/>
  <c r="AD3008" i="13"/>
  <c r="P3008" i="13"/>
  <c r="P3324" i="13"/>
  <c r="AD3324" i="13"/>
  <c r="AD3168" i="13"/>
  <c r="P3168" i="13"/>
  <c r="AD2905" i="13"/>
  <c r="P2905" i="13"/>
  <c r="P2953" i="13"/>
  <c r="AD2953" i="13"/>
  <c r="AD3001" i="13"/>
  <c r="P3001" i="13"/>
  <c r="AD3252" i="13"/>
  <c r="P3252" i="13"/>
  <c r="AD3423" i="13"/>
  <c r="P3423" i="13"/>
  <c r="AD3157" i="13"/>
  <c r="P3157" i="13"/>
  <c r="P3188" i="13"/>
  <c r="AD3188" i="13"/>
  <c r="AD3343" i="13"/>
  <c r="P3343" i="13"/>
  <c r="AD3556" i="13"/>
  <c r="P3556" i="13"/>
  <c r="AD3572" i="13"/>
  <c r="P3572" i="13"/>
  <c r="AD3607" i="13"/>
  <c r="P3607" i="13"/>
  <c r="AD3131" i="13"/>
  <c r="P3131" i="13"/>
  <c r="AD3227" i="13"/>
  <c r="P3227" i="13"/>
  <c r="AD3323" i="13"/>
  <c r="P3323" i="13"/>
  <c r="AD3419" i="13"/>
  <c r="P3419" i="13"/>
  <c r="AD3526" i="13"/>
  <c r="P3526" i="13"/>
  <c r="AD3698" i="13"/>
  <c r="P3698" i="13"/>
  <c r="AD3420" i="13"/>
  <c r="P3420" i="13"/>
  <c r="AD3522" i="13"/>
  <c r="P3522" i="13"/>
  <c r="P3576" i="13"/>
  <c r="AD3576" i="13"/>
  <c r="AD3301" i="13"/>
  <c r="P3301" i="13"/>
  <c r="P3397" i="13"/>
  <c r="AD3397" i="13"/>
  <c r="P3028" i="13"/>
  <c r="AD3028" i="13"/>
  <c r="P3124" i="13"/>
  <c r="Q3124" i="13" s="1"/>
  <c r="AD3124" i="13"/>
  <c r="AD3220" i="13"/>
  <c r="P3220" i="13"/>
  <c r="P3316" i="13"/>
  <c r="AD3316" i="13"/>
  <c r="AD3412" i="13"/>
  <c r="P3412" i="13"/>
  <c r="AD3495" i="13"/>
  <c r="P3495" i="13"/>
  <c r="AD3772" i="13"/>
  <c r="P3772" i="13"/>
  <c r="AD3081" i="13"/>
  <c r="P3081" i="13"/>
  <c r="P3177" i="13"/>
  <c r="AD3177" i="13"/>
  <c r="AD3273" i="13"/>
  <c r="P3273" i="13"/>
  <c r="AD3369" i="13"/>
  <c r="P3369" i="13"/>
  <c r="AD3480" i="13"/>
  <c r="P3480" i="13"/>
  <c r="AD3598" i="13"/>
  <c r="P3598" i="13"/>
  <c r="P3585" i="13"/>
  <c r="AD3585" i="13"/>
  <c r="AD3485" i="13"/>
  <c r="P3485" i="13"/>
  <c r="AD3568" i="13"/>
  <c r="P3568" i="13"/>
  <c r="AD3651" i="13"/>
  <c r="P3651" i="13"/>
  <c r="AD3814" i="13"/>
  <c r="P3814" i="13"/>
  <c r="P3042" i="13"/>
  <c r="AD3042" i="13"/>
  <c r="AD3090" i="13"/>
  <c r="P3090" i="13"/>
  <c r="AD3138" i="13"/>
  <c r="P3138" i="13"/>
  <c r="AD3186" i="13"/>
  <c r="P3186" i="13"/>
  <c r="AD3234" i="13"/>
  <c r="P3234" i="13"/>
  <c r="AD3282" i="13"/>
  <c r="P3282" i="13"/>
  <c r="AD3330" i="13"/>
  <c r="P3330" i="13"/>
  <c r="P3378" i="13"/>
  <c r="AD3378" i="13"/>
  <c r="AD3426" i="13"/>
  <c r="P3426" i="13"/>
  <c r="P3494" i="13"/>
  <c r="AD3494" i="13"/>
  <c r="P3577" i="13"/>
  <c r="Q3577" i="13" s="1"/>
  <c r="AD3577" i="13"/>
  <c r="AD3660" i="13"/>
  <c r="P3660" i="13"/>
  <c r="AD3743" i="13"/>
  <c r="P3743" i="13"/>
  <c r="P3837" i="13"/>
  <c r="S3837" i="13" s="1"/>
  <c r="V3837" i="13" s="1"/>
  <c r="AD3837" i="13"/>
  <c r="P3586" i="13"/>
  <c r="AD3586" i="13"/>
  <c r="P3669" i="13"/>
  <c r="AD3669" i="13"/>
  <c r="AD3752" i="13"/>
  <c r="P3752" i="13"/>
  <c r="P3674" i="13"/>
  <c r="AD3674" i="13"/>
  <c r="AD3757" i="13"/>
  <c r="P3757" i="13"/>
  <c r="P3583" i="13"/>
  <c r="Q3583" i="13" s="1"/>
  <c r="AD3583" i="13"/>
  <c r="AD3869" i="13"/>
  <c r="P3869" i="13"/>
  <c r="AD3714" i="13"/>
  <c r="P3714" i="13"/>
  <c r="AD3802" i="13"/>
  <c r="P3802" i="13"/>
  <c r="P4423" i="13"/>
  <c r="AD4423" i="13"/>
  <c r="P3858" i="13"/>
  <c r="AD3858" i="13"/>
  <c r="AD3906" i="13"/>
  <c r="P3906" i="13"/>
  <c r="P3979" i="13"/>
  <c r="AD3979" i="13"/>
  <c r="P4062" i="13"/>
  <c r="AD4062" i="13"/>
  <c r="P3962" i="13"/>
  <c r="AD3962" i="13"/>
  <c r="P4225" i="13"/>
  <c r="AD4225" i="13"/>
  <c r="P4575" i="13"/>
  <c r="AD4575" i="13"/>
  <c r="AD4417" i="13"/>
  <c r="P4417" i="13"/>
  <c r="P3847" i="13"/>
  <c r="AD3847" i="13"/>
  <c r="P3895" i="13"/>
  <c r="S3895" i="13" s="1"/>
  <c r="V3895" i="13" s="1"/>
  <c r="AD3895" i="13"/>
  <c r="AD4247" i="13"/>
  <c r="P4247" i="13"/>
  <c r="P4072" i="13"/>
  <c r="AD4072" i="13"/>
  <c r="AD4447" i="13"/>
  <c r="P4447" i="13"/>
  <c r="P3959" i="13"/>
  <c r="AD3959" i="13"/>
  <c r="P4042" i="13"/>
  <c r="Q4042" i="13" s="1"/>
  <c r="R4042" i="13" s="1"/>
  <c r="AD4042" i="13"/>
  <c r="AD3836" i="13"/>
  <c r="P3836" i="13"/>
  <c r="P3884" i="13"/>
  <c r="AD3884" i="13"/>
  <c r="P3942" i="13"/>
  <c r="AD3942" i="13"/>
  <c r="P3938" i="13"/>
  <c r="AD3938" i="13"/>
  <c r="AD4665" i="13"/>
  <c r="P4665" i="13"/>
  <c r="AD3982" i="13"/>
  <c r="P3982" i="13"/>
  <c r="P3877" i="13"/>
  <c r="Q3877" i="13" s="1"/>
  <c r="AD3877" i="13"/>
  <c r="P3930" i="13"/>
  <c r="AD3930" i="13"/>
  <c r="AD4211" i="13"/>
  <c r="P4211" i="13"/>
  <c r="P4431" i="13"/>
  <c r="AD4431" i="13"/>
  <c r="P4048" i="13"/>
  <c r="AD4048" i="13"/>
  <c r="AD4731" i="13"/>
  <c r="P4731" i="13"/>
  <c r="AD4409" i="13"/>
  <c r="P4409" i="13"/>
  <c r="P4650" i="13"/>
  <c r="AD4650" i="13"/>
  <c r="P4235" i="13"/>
  <c r="AD4235" i="13"/>
  <c r="AD4469" i="13"/>
  <c r="P4469" i="13"/>
  <c r="AD4533" i="13"/>
  <c r="P4533" i="13"/>
  <c r="AD4787" i="13"/>
  <c r="P4787" i="13"/>
  <c r="P3921" i="13"/>
  <c r="Q3921" i="13" s="1"/>
  <c r="AD3921" i="13"/>
  <c r="AD3969" i="13"/>
  <c r="P3969" i="13"/>
  <c r="P4017" i="13"/>
  <c r="AD4017" i="13"/>
  <c r="AD4065" i="13"/>
  <c r="P4065" i="13"/>
  <c r="AD4113" i="13"/>
  <c r="P4113" i="13"/>
  <c r="AD4161" i="13"/>
  <c r="P4161" i="13"/>
  <c r="P4589" i="13"/>
  <c r="AD4589" i="13"/>
  <c r="P4487" i="13"/>
  <c r="AD4487" i="13"/>
  <c r="P4583" i="13"/>
  <c r="AD4583" i="13"/>
  <c r="P4389" i="13"/>
  <c r="Q4389" i="13" s="1"/>
  <c r="AD4389" i="13"/>
  <c r="AD4467" i="13"/>
  <c r="P4467" i="13"/>
  <c r="P4531" i="13"/>
  <c r="AD4531" i="13"/>
  <c r="P4123" i="13"/>
  <c r="Q4123" i="13" s="1"/>
  <c r="AD4123" i="13"/>
  <c r="AD4171" i="13"/>
  <c r="P4171" i="13"/>
  <c r="AD4229" i="13"/>
  <c r="P4229" i="13"/>
  <c r="P4312" i="13"/>
  <c r="AD4312" i="13"/>
  <c r="P4395" i="13"/>
  <c r="AD4395" i="13"/>
  <c r="AD4782" i="13"/>
  <c r="P4782" i="13"/>
  <c r="AD4246" i="13"/>
  <c r="P4246" i="13"/>
  <c r="AD4294" i="13"/>
  <c r="P4294" i="13"/>
  <c r="AD4342" i="13"/>
  <c r="P4342" i="13"/>
  <c r="AD4390" i="13"/>
  <c r="P4390" i="13"/>
  <c r="AD4438" i="13"/>
  <c r="P4438" i="13"/>
  <c r="P4486" i="13"/>
  <c r="AD4486" i="13"/>
  <c r="AD4534" i="13"/>
  <c r="P4534" i="13"/>
  <c r="P4582" i="13"/>
  <c r="AD4582" i="13"/>
  <c r="P4655" i="13"/>
  <c r="AD4655" i="13"/>
  <c r="AD4776" i="13"/>
  <c r="P4776" i="13"/>
  <c r="P4939" i="13"/>
  <c r="Q4939" i="13" s="1"/>
  <c r="AD4939" i="13"/>
  <c r="P4599" i="13"/>
  <c r="AD4599" i="13"/>
  <c r="AD4682" i="13"/>
  <c r="P4682" i="13"/>
  <c r="AD4783" i="13"/>
  <c r="P4783" i="13"/>
  <c r="P4882" i="13"/>
  <c r="AD4882" i="13"/>
  <c r="AD4626" i="13"/>
  <c r="P4626" i="13"/>
  <c r="P4797" i="13"/>
  <c r="AD4797" i="13"/>
  <c r="AD5017" i="13"/>
  <c r="P5017" i="13"/>
  <c r="AD4572" i="13"/>
  <c r="P4572" i="13"/>
  <c r="AD4891" i="13"/>
  <c r="P4891" i="13"/>
  <c r="P4614" i="13"/>
  <c r="AD4614" i="13"/>
  <c r="AD4830" i="13"/>
  <c r="P4830" i="13"/>
  <c r="AD4869" i="13"/>
  <c r="P4869" i="13"/>
  <c r="Q4869" i="13" s="1"/>
  <c r="P4941" i="13"/>
  <c r="AD4941" i="13"/>
  <c r="AD5013" i="13"/>
  <c r="P5013" i="13"/>
  <c r="AD4798" i="13"/>
  <c r="P4798" i="13"/>
  <c r="AD4870" i="13"/>
  <c r="P4870" i="13"/>
  <c r="AD4942" i="13"/>
  <c r="P4942" i="13"/>
  <c r="AD5014" i="13"/>
  <c r="P5014" i="13"/>
  <c r="P4995" i="13"/>
  <c r="AD4995" i="13"/>
  <c r="AD4624" i="13"/>
  <c r="P4624" i="13"/>
  <c r="AD4672" i="13"/>
  <c r="P4672" i="13"/>
  <c r="AD4722" i="13"/>
  <c r="P4722" i="13"/>
  <c r="AD4794" i="13"/>
  <c r="P4794" i="13"/>
  <c r="P4866" i="13"/>
  <c r="AD4866" i="13"/>
  <c r="P4938" i="13"/>
  <c r="Q4938" i="13" s="1"/>
  <c r="AD4938" i="13"/>
  <c r="P5010" i="13"/>
  <c r="AD5010" i="13"/>
  <c r="AD4799" i="13"/>
  <c r="P4799" i="13"/>
  <c r="P4943" i="13"/>
  <c r="AD4943" i="13"/>
  <c r="AD4761" i="13"/>
  <c r="P4761" i="13"/>
  <c r="AD4833" i="13"/>
  <c r="P4833" i="13"/>
  <c r="P4905" i="13"/>
  <c r="AD4905" i="13"/>
  <c r="AD4977" i="13"/>
  <c r="P4977" i="13"/>
  <c r="AD207" i="13"/>
  <c r="P207" i="13"/>
  <c r="AD290" i="13"/>
  <c r="P290" i="13"/>
  <c r="P373" i="13"/>
  <c r="AD373" i="13"/>
  <c r="AD495" i="13"/>
  <c r="P495" i="13"/>
  <c r="P155" i="13"/>
  <c r="AD155" i="13"/>
  <c r="AD238" i="13"/>
  <c r="P238" i="13"/>
  <c r="AD321" i="13"/>
  <c r="P321" i="13"/>
  <c r="AD412" i="13"/>
  <c r="P412" i="13"/>
  <c r="P683" i="13"/>
  <c r="AD683" i="13"/>
  <c r="P731" i="13"/>
  <c r="AD731" i="13"/>
  <c r="AD779" i="13"/>
  <c r="P779" i="13"/>
  <c r="P827" i="13"/>
  <c r="AD827" i="13"/>
  <c r="AD875" i="13"/>
  <c r="P875" i="13"/>
  <c r="AD923" i="13"/>
  <c r="P923" i="13"/>
  <c r="AD971" i="13"/>
  <c r="P971" i="13"/>
  <c r="AD1295" i="13"/>
  <c r="P1295" i="13"/>
  <c r="P104" i="13"/>
  <c r="AD104" i="13"/>
  <c r="P1017" i="13"/>
  <c r="AD1017" i="13"/>
  <c r="AD1129" i="13"/>
  <c r="P1129" i="13"/>
  <c r="AD532" i="13"/>
  <c r="P532" i="13"/>
  <c r="P580" i="13"/>
  <c r="AD580" i="13"/>
  <c r="AD628" i="13"/>
  <c r="P628" i="13"/>
  <c r="P676" i="13"/>
  <c r="AD676" i="13"/>
  <c r="P724" i="13"/>
  <c r="Q724" i="13" s="1"/>
  <c r="R724" i="13" s="1"/>
  <c r="AE724" i="13" s="1"/>
  <c r="AD724" i="13"/>
  <c r="P772" i="13"/>
  <c r="AD772" i="13"/>
  <c r="P820" i="13"/>
  <c r="AD820" i="13"/>
  <c r="P868" i="13"/>
  <c r="AD868" i="13"/>
  <c r="P916" i="13"/>
  <c r="AD916" i="13"/>
  <c r="AD964" i="13"/>
  <c r="P964" i="13"/>
  <c r="AD1050" i="13"/>
  <c r="P1050" i="13"/>
  <c r="P1030" i="13"/>
  <c r="AD1030" i="13"/>
  <c r="AD1130" i="13"/>
  <c r="P1130" i="13"/>
  <c r="AD429" i="13"/>
  <c r="P429" i="13"/>
  <c r="AD477" i="13"/>
  <c r="P477" i="13"/>
  <c r="P525" i="13"/>
  <c r="AD525" i="13"/>
  <c r="AD573" i="13"/>
  <c r="P573" i="13"/>
  <c r="AD621" i="13"/>
  <c r="P621" i="13"/>
  <c r="AD669" i="13"/>
  <c r="P669" i="13"/>
  <c r="AD717" i="13"/>
  <c r="P717" i="13"/>
  <c r="AD765" i="13"/>
  <c r="P765" i="13"/>
  <c r="AD813" i="13"/>
  <c r="P813" i="13"/>
  <c r="AD861" i="13"/>
  <c r="P861" i="13"/>
  <c r="AD909" i="13"/>
  <c r="P909" i="13"/>
  <c r="P957" i="13"/>
  <c r="AD957" i="13"/>
  <c r="AD1013" i="13"/>
  <c r="P1013" i="13"/>
  <c r="AD1061" i="13"/>
  <c r="P1061" i="13"/>
  <c r="P1157" i="13"/>
  <c r="AD1157" i="13"/>
  <c r="P418" i="13"/>
  <c r="AD418" i="13"/>
  <c r="P466" i="13"/>
  <c r="AD466" i="13"/>
  <c r="P514" i="13"/>
  <c r="AD514" i="13"/>
  <c r="AD562" i="13"/>
  <c r="P562" i="13"/>
  <c r="P610" i="13"/>
  <c r="Q610" i="13" s="1"/>
  <c r="AD610" i="13"/>
  <c r="P658" i="13"/>
  <c r="AD658" i="13"/>
  <c r="P706" i="13"/>
  <c r="AD706" i="13"/>
  <c r="P754" i="13"/>
  <c r="AD754" i="13"/>
  <c r="P802" i="13"/>
  <c r="S802" i="13" s="1"/>
  <c r="T802" i="13" s="1"/>
  <c r="AC802" i="13" s="1"/>
  <c r="AD802" i="13"/>
  <c r="P850" i="13"/>
  <c r="AD850" i="13"/>
  <c r="P898" i="13"/>
  <c r="Q898" i="13" s="1"/>
  <c r="R898" i="13" s="1"/>
  <c r="AE898" i="13" s="1"/>
  <c r="AD898" i="13"/>
  <c r="P946" i="13"/>
  <c r="AD946" i="13"/>
  <c r="P994" i="13"/>
  <c r="AD994" i="13"/>
  <c r="P115" i="13"/>
  <c r="AD115" i="13"/>
  <c r="AD1094" i="13"/>
  <c r="P1094" i="13"/>
  <c r="AD1190" i="13"/>
  <c r="P1190" i="13"/>
  <c r="P1378" i="13"/>
  <c r="AD1378" i="13"/>
  <c r="P1028" i="13"/>
  <c r="AD1028" i="13"/>
  <c r="P1076" i="13"/>
  <c r="AD1076" i="13"/>
  <c r="AD1124" i="13"/>
  <c r="P1124" i="13"/>
  <c r="AD1172" i="13"/>
  <c r="P1172" i="13"/>
  <c r="P1332" i="13"/>
  <c r="AD1332" i="13"/>
  <c r="AD1323" i="13"/>
  <c r="P1323" i="13"/>
  <c r="AD1431" i="13"/>
  <c r="P1431" i="13"/>
  <c r="AD1374" i="13"/>
  <c r="P1374" i="13"/>
  <c r="AD2417" i="13"/>
  <c r="P2417" i="13"/>
  <c r="AD1276" i="13"/>
  <c r="P1276" i="13"/>
  <c r="AD1359" i="13"/>
  <c r="P1359" i="13"/>
  <c r="AD1305" i="13"/>
  <c r="P1305" i="13"/>
  <c r="P1479" i="13"/>
  <c r="AD1479" i="13"/>
  <c r="AD1225" i="13"/>
  <c r="P1225" i="13"/>
  <c r="P1316" i="13"/>
  <c r="AD1316" i="13"/>
  <c r="AD1035" i="13"/>
  <c r="P1035" i="13"/>
  <c r="AD1083" i="13"/>
  <c r="P1083" i="13"/>
  <c r="AD1131" i="13"/>
  <c r="P1131" i="13"/>
  <c r="AD1179" i="13"/>
  <c r="P1179" i="13"/>
  <c r="AD1570" i="13"/>
  <c r="P1570" i="13"/>
  <c r="AD1336" i="13"/>
  <c r="P1336" i="13"/>
  <c r="AD1444" i="13"/>
  <c r="P1444" i="13"/>
  <c r="AD1428" i="13"/>
  <c r="P1428" i="13"/>
  <c r="P1663" i="13"/>
  <c r="AD1663" i="13"/>
  <c r="P1931" i="13"/>
  <c r="AD1931" i="13"/>
  <c r="P1606" i="13"/>
  <c r="AD1606" i="13"/>
  <c r="AD1750" i="13"/>
  <c r="P1750" i="13"/>
  <c r="AD1390" i="13"/>
  <c r="P1390" i="13"/>
  <c r="P1310" i="13"/>
  <c r="AD1310" i="13"/>
  <c r="P1535" i="13"/>
  <c r="AD1535" i="13"/>
  <c r="AD1607" i="13"/>
  <c r="P1607" i="13"/>
  <c r="AD1751" i="13"/>
  <c r="P1751" i="13"/>
  <c r="AD1959" i="13"/>
  <c r="P1959" i="13"/>
  <c r="AD1426" i="13"/>
  <c r="P1426" i="13"/>
  <c r="AD1507" i="13"/>
  <c r="P1507" i="13"/>
  <c r="AD1579" i="13"/>
  <c r="P1579" i="13"/>
  <c r="AD1655" i="13"/>
  <c r="P1655" i="13"/>
  <c r="P1815" i="13"/>
  <c r="AD1815" i="13"/>
  <c r="AD1427" i="13"/>
  <c r="P1427" i="13"/>
  <c r="P1542" i="13"/>
  <c r="AD1542" i="13"/>
  <c r="AD1795" i="13"/>
  <c r="P1795" i="13"/>
  <c r="AD2035" i="13"/>
  <c r="P2035" i="13"/>
  <c r="AD1436" i="13"/>
  <c r="P1436" i="13"/>
  <c r="AD1678" i="13"/>
  <c r="P1678" i="13"/>
  <c r="AD1538" i="13"/>
  <c r="P1538" i="13"/>
  <c r="P1817" i="13"/>
  <c r="AD1817" i="13"/>
  <c r="AD1903" i="13"/>
  <c r="P1903" i="13"/>
  <c r="P1986" i="13"/>
  <c r="AD1986" i="13"/>
  <c r="AD2409" i="13"/>
  <c r="P2409" i="13"/>
  <c r="AD1504" i="13"/>
  <c r="P1504" i="13"/>
  <c r="AD1552" i="13"/>
  <c r="P1552" i="13"/>
  <c r="P1600" i="13"/>
  <c r="AD1600" i="13"/>
  <c r="P1648" i="13"/>
  <c r="Q1648" i="13" s="1"/>
  <c r="AD1648" i="13"/>
  <c r="P1696" i="13"/>
  <c r="AD1696" i="13"/>
  <c r="AD1744" i="13"/>
  <c r="P1744" i="13"/>
  <c r="AD1792" i="13"/>
  <c r="P1792" i="13"/>
  <c r="P2099" i="13"/>
  <c r="AD2099" i="13"/>
  <c r="P1913" i="13"/>
  <c r="AD1913" i="13"/>
  <c r="AD1341" i="13"/>
  <c r="P1341" i="13"/>
  <c r="AD1389" i="13"/>
  <c r="P1389" i="13"/>
  <c r="AD1437" i="13"/>
  <c r="P1437" i="13"/>
  <c r="P1485" i="13"/>
  <c r="AD1485" i="13"/>
  <c r="AD1533" i="13"/>
  <c r="P1533" i="13"/>
  <c r="P1581" i="13"/>
  <c r="AD1581" i="13"/>
  <c r="AD1629" i="13"/>
  <c r="P1629" i="13"/>
  <c r="P1677" i="13"/>
  <c r="AD1677" i="13"/>
  <c r="AD1725" i="13"/>
  <c r="P1725" i="13"/>
  <c r="P1773" i="13"/>
  <c r="AD1773" i="13"/>
  <c r="P1826" i="13"/>
  <c r="Q1826" i="13" s="1"/>
  <c r="AD1826" i="13"/>
  <c r="AD1909" i="13"/>
  <c r="P1909" i="13"/>
  <c r="AD2689" i="13"/>
  <c r="P2689" i="13"/>
  <c r="AD1927" i="13"/>
  <c r="P1927" i="13"/>
  <c r="AD2285" i="13"/>
  <c r="P2285" i="13"/>
  <c r="AD2025" i="13"/>
  <c r="P2025" i="13"/>
  <c r="AD2252" i="13"/>
  <c r="P2252" i="13"/>
  <c r="P1823" i="13"/>
  <c r="AD1823" i="13"/>
  <c r="AD1906" i="13"/>
  <c r="P1906" i="13"/>
  <c r="P1989" i="13"/>
  <c r="AD1989" i="13"/>
  <c r="AD2433" i="13"/>
  <c r="P2433" i="13"/>
  <c r="AD2372" i="13"/>
  <c r="P2372" i="13"/>
  <c r="P1840" i="13"/>
  <c r="AD1840" i="13"/>
  <c r="AD1888" i="13"/>
  <c r="P1888" i="13"/>
  <c r="P1936" i="13"/>
  <c r="AD1936" i="13"/>
  <c r="P1984" i="13"/>
  <c r="AD1984" i="13"/>
  <c r="P2209" i="13"/>
  <c r="AD2209" i="13"/>
  <c r="AD2281" i="13"/>
  <c r="P2281" i="13"/>
  <c r="AD2353" i="13"/>
  <c r="P2353" i="13"/>
  <c r="P2039" i="13"/>
  <c r="AD2039" i="13"/>
  <c r="P2248" i="13"/>
  <c r="AD2248" i="13"/>
  <c r="P2031" i="13"/>
  <c r="AD2031" i="13"/>
  <c r="AD2040" i="13"/>
  <c r="P2040" i="13"/>
  <c r="P2123" i="13"/>
  <c r="AD2123" i="13"/>
  <c r="AD2201" i="13"/>
  <c r="P2201" i="13"/>
  <c r="AD2273" i="13"/>
  <c r="P2273" i="13"/>
  <c r="P2345" i="13"/>
  <c r="AD2345" i="13"/>
  <c r="AD2049" i="13"/>
  <c r="P2049" i="13"/>
  <c r="AD2132" i="13"/>
  <c r="P2132" i="13"/>
  <c r="AD2264" i="13"/>
  <c r="P2264" i="13"/>
  <c r="AD2480" i="13"/>
  <c r="P2480" i="13"/>
  <c r="P2785" i="13"/>
  <c r="AD2785" i="13"/>
  <c r="AD2155" i="13"/>
  <c r="P2155" i="13"/>
  <c r="AD2444" i="13"/>
  <c r="P2444" i="13"/>
  <c r="AD2034" i="13"/>
  <c r="P2034" i="13"/>
  <c r="P2082" i="13"/>
  <c r="AD2082" i="13"/>
  <c r="P2130" i="13"/>
  <c r="AD2130" i="13"/>
  <c r="P2178" i="13"/>
  <c r="Q2178" i="13" s="1"/>
  <c r="AD2178" i="13"/>
  <c r="AD2226" i="13"/>
  <c r="P2226" i="13"/>
  <c r="AD2274" i="13"/>
  <c r="P2274" i="13"/>
  <c r="AD2322" i="13"/>
  <c r="P2322" i="13"/>
  <c r="AD2370" i="13"/>
  <c r="P2370" i="13"/>
  <c r="AD2418" i="13"/>
  <c r="P2418" i="13"/>
  <c r="P2790" i="13"/>
  <c r="AD2790" i="13"/>
  <c r="AD2890" i="13"/>
  <c r="P2890" i="13"/>
  <c r="P2159" i="13"/>
  <c r="Q2159" i="13" s="1"/>
  <c r="AD2159" i="13"/>
  <c r="P2207" i="13"/>
  <c r="AD2207" i="13"/>
  <c r="AD2255" i="13"/>
  <c r="P2255" i="13"/>
  <c r="AD2303" i="13"/>
  <c r="P2303" i="13"/>
  <c r="P2351" i="13"/>
  <c r="AD2351" i="13"/>
  <c r="AD2399" i="13"/>
  <c r="P2399" i="13"/>
  <c r="AD2447" i="13"/>
  <c r="P2447" i="13"/>
  <c r="P2958" i="13"/>
  <c r="AD2958" i="13"/>
  <c r="AD3165" i="13"/>
  <c r="P3165" i="13"/>
  <c r="AD2646" i="13"/>
  <c r="P2646" i="13"/>
  <c r="AD2608" i="13"/>
  <c r="P2608" i="13"/>
  <c r="AD2709" i="13"/>
  <c r="P2709" i="13"/>
  <c r="AD2914" i="13"/>
  <c r="P2914" i="13"/>
  <c r="AD2452" i="13"/>
  <c r="P2452" i="13"/>
  <c r="P2536" i="13"/>
  <c r="AD2536" i="13"/>
  <c r="AD2495" i="13"/>
  <c r="P2495" i="13"/>
  <c r="AD2570" i="13"/>
  <c r="P2570" i="13"/>
  <c r="P2881" i="13"/>
  <c r="AD2881" i="13"/>
  <c r="AD2609" i="13"/>
  <c r="P2609" i="13"/>
  <c r="AD2894" i="13"/>
  <c r="P2894" i="13"/>
  <c r="AD2513" i="13"/>
  <c r="P2513" i="13"/>
  <c r="AD2585" i="13"/>
  <c r="P2585" i="13"/>
  <c r="P2794" i="13"/>
  <c r="AD2794" i="13"/>
  <c r="AD2882" i="13"/>
  <c r="P2882" i="13"/>
  <c r="P3476" i="13"/>
  <c r="AD3476" i="13"/>
  <c r="AD2547" i="13"/>
  <c r="P2547" i="13"/>
  <c r="P2595" i="13"/>
  <c r="AD2595" i="13"/>
  <c r="P2673" i="13"/>
  <c r="AD2673" i="13"/>
  <c r="AD3255" i="13"/>
  <c r="P3255" i="13"/>
  <c r="AD3517" i="13"/>
  <c r="P3517" i="13"/>
  <c r="P2627" i="13"/>
  <c r="AD2627" i="13"/>
  <c r="AD2675" i="13"/>
  <c r="P2675" i="13"/>
  <c r="P2723" i="13"/>
  <c r="AD2723" i="13"/>
  <c r="AD2771" i="13"/>
  <c r="P2771" i="13"/>
  <c r="P2819" i="13"/>
  <c r="AD2819" i="13"/>
  <c r="AD2867" i="13"/>
  <c r="P2867" i="13"/>
  <c r="P2915" i="13"/>
  <c r="AD2915" i="13"/>
  <c r="AD2963" i="13"/>
  <c r="P2963" i="13"/>
  <c r="AD3011" i="13"/>
  <c r="P3011" i="13"/>
  <c r="AD3183" i="13"/>
  <c r="P3183" i="13"/>
  <c r="AD3389" i="13"/>
  <c r="P3389" i="13"/>
  <c r="AD3279" i="13"/>
  <c r="P3279" i="13"/>
  <c r="AD2724" i="13"/>
  <c r="P2724" i="13"/>
  <c r="AD2772" i="13"/>
  <c r="P2772" i="13"/>
  <c r="AD2820" i="13"/>
  <c r="P2820" i="13"/>
  <c r="P2868" i="13"/>
  <c r="AD2868" i="13"/>
  <c r="P2916" i="13"/>
  <c r="AD2916" i="13"/>
  <c r="AD2964" i="13"/>
  <c r="P2964" i="13"/>
  <c r="AD3012" i="13"/>
  <c r="P3012" i="13"/>
  <c r="AD3180" i="13"/>
  <c r="P3180" i="13"/>
  <c r="AD3377" i="13"/>
  <c r="P3377" i="13"/>
  <c r="P2909" i="13"/>
  <c r="AD2909" i="13"/>
  <c r="AD2957" i="13"/>
  <c r="P2957" i="13"/>
  <c r="AD3005" i="13"/>
  <c r="P3005" i="13"/>
  <c r="AD3439" i="13"/>
  <c r="P3439" i="13"/>
  <c r="P3357" i="13"/>
  <c r="AD3357" i="13"/>
  <c r="AD3809" i="13"/>
  <c r="P3809" i="13"/>
  <c r="P3506" i="13"/>
  <c r="AD3506" i="13"/>
  <c r="P3636" i="13"/>
  <c r="AD3636" i="13"/>
  <c r="AD3536" i="13"/>
  <c r="P3536" i="13"/>
  <c r="Q3536" i="13" s="1"/>
  <c r="AD3527" i="13"/>
  <c r="P3527" i="13"/>
  <c r="AD3658" i="13"/>
  <c r="P3658" i="13"/>
  <c r="AD3499" i="13"/>
  <c r="P3499" i="13"/>
  <c r="AD3798" i="13"/>
  <c r="P3798" i="13"/>
  <c r="AD3311" i="13"/>
  <c r="P3311" i="13"/>
  <c r="AD3407" i="13"/>
  <c r="P3407" i="13"/>
  <c r="AD3528" i="13"/>
  <c r="P3528" i="13"/>
  <c r="P3729" i="13"/>
  <c r="AD3729" i="13"/>
  <c r="AD3799" i="13"/>
  <c r="P3799" i="13"/>
  <c r="AD3091" i="13"/>
  <c r="P3091" i="13"/>
  <c r="AD3187" i="13"/>
  <c r="P3187" i="13"/>
  <c r="P3283" i="13"/>
  <c r="AD3283" i="13"/>
  <c r="AD3379" i="13"/>
  <c r="P3379" i="13"/>
  <c r="AD3490" i="13"/>
  <c r="P3490" i="13"/>
  <c r="AD3793" i="13"/>
  <c r="P3793" i="13"/>
  <c r="P3288" i="13"/>
  <c r="AD3288" i="13"/>
  <c r="AD3384" i="13"/>
  <c r="P3384" i="13"/>
  <c r="P3471" i="13"/>
  <c r="AD3471" i="13"/>
  <c r="P3780" i="13"/>
  <c r="AD3780" i="13"/>
  <c r="AD3738" i="13"/>
  <c r="P3738" i="13"/>
  <c r="P3046" i="13"/>
  <c r="AD3046" i="13"/>
  <c r="AD3094" i="13"/>
  <c r="P3094" i="13"/>
  <c r="AD3142" i="13"/>
  <c r="P3142" i="13"/>
  <c r="AD3190" i="13"/>
  <c r="P3190" i="13"/>
  <c r="P3238" i="13"/>
  <c r="AD3238" i="13"/>
  <c r="P3286" i="13"/>
  <c r="AD3286" i="13"/>
  <c r="P3334" i="13"/>
  <c r="AD3334" i="13"/>
  <c r="AD3382" i="13"/>
  <c r="P3382" i="13"/>
  <c r="AD3430" i="13"/>
  <c r="P3430" i="13"/>
  <c r="AD3503" i="13"/>
  <c r="P3503" i="13"/>
  <c r="AD3849" i="13"/>
  <c r="P3849" i="13"/>
  <c r="AD3595" i="13"/>
  <c r="P3595" i="13"/>
  <c r="AD3630" i="13"/>
  <c r="P3630" i="13"/>
  <c r="P3713" i="13"/>
  <c r="AD3713" i="13"/>
  <c r="AD3801" i="13"/>
  <c r="P3801" i="13"/>
  <c r="AD3600" i="13"/>
  <c r="P3600" i="13"/>
  <c r="AD3683" i="13"/>
  <c r="P3683" i="13"/>
  <c r="P3670" i="13"/>
  <c r="AD3670" i="13"/>
  <c r="AD3753" i="13"/>
  <c r="P3753" i="13"/>
  <c r="AD3640" i="13"/>
  <c r="P3640" i="13"/>
  <c r="AD3723" i="13"/>
  <c r="P3723" i="13"/>
  <c r="AD3807" i="13"/>
  <c r="P3807" i="13"/>
  <c r="AD3996" i="13"/>
  <c r="P3996" i="13"/>
  <c r="AD4079" i="13"/>
  <c r="P4079" i="13"/>
  <c r="P4178" i="13"/>
  <c r="AD4178" i="13"/>
  <c r="AD4463" i="13"/>
  <c r="P4463" i="13"/>
  <c r="P3862" i="13"/>
  <c r="AD3862" i="13"/>
  <c r="AD3910" i="13"/>
  <c r="P3910" i="13"/>
  <c r="AD4164" i="13"/>
  <c r="P4164" i="13"/>
  <c r="AD4365" i="13"/>
  <c r="P4365" i="13"/>
  <c r="AD4080" i="13"/>
  <c r="P4080" i="13"/>
  <c r="AD4516" i="13"/>
  <c r="P4516" i="13"/>
  <c r="AD3851" i="13"/>
  <c r="P3851" i="13"/>
  <c r="AD3899" i="13"/>
  <c r="P3899" i="13"/>
  <c r="P3967" i="13"/>
  <c r="AD3967" i="13"/>
  <c r="AD4050" i="13"/>
  <c r="P4050" i="13"/>
  <c r="AD4714" i="13"/>
  <c r="P4714" i="13"/>
  <c r="P3998" i="13"/>
  <c r="AD3998" i="13"/>
  <c r="AD4180" i="13"/>
  <c r="P4180" i="13"/>
  <c r="AD4457" i="13"/>
  <c r="P4457" i="13"/>
  <c r="AD4142" i="13"/>
  <c r="P4142" i="13"/>
  <c r="P3840" i="13"/>
  <c r="AD3840" i="13"/>
  <c r="AD3888" i="13"/>
  <c r="P3888" i="13"/>
  <c r="P4221" i="13"/>
  <c r="AD4221" i="13"/>
  <c r="AD4114" i="13"/>
  <c r="P4114" i="13"/>
  <c r="AD4686" i="13"/>
  <c r="P4686" i="13"/>
  <c r="P4304" i="13"/>
  <c r="AD4304" i="13"/>
  <c r="AD3881" i="13"/>
  <c r="P3881" i="13"/>
  <c r="AD4110" i="13"/>
  <c r="P4110" i="13"/>
  <c r="AD4217" i="13"/>
  <c r="P4217" i="13"/>
  <c r="AD4441" i="13"/>
  <c r="P4441" i="13"/>
  <c r="P3974" i="13"/>
  <c r="AD3974" i="13"/>
  <c r="P4144" i="13"/>
  <c r="AD4144" i="13"/>
  <c r="AD4281" i="13"/>
  <c r="P4281" i="13"/>
  <c r="AD4825" i="13"/>
  <c r="P4825" i="13"/>
  <c r="AD4252" i="13"/>
  <c r="P4252" i="13"/>
  <c r="AD4335" i="13"/>
  <c r="P4335" i="13"/>
  <c r="AD4671" i="13"/>
  <c r="P4671" i="13"/>
  <c r="AD4405" i="13"/>
  <c r="P4405" i="13"/>
  <c r="AD4475" i="13"/>
  <c r="P4475" i="13"/>
  <c r="P4547" i="13"/>
  <c r="AD4547" i="13"/>
  <c r="P3925" i="13"/>
  <c r="AD3925" i="13"/>
  <c r="P3973" i="13"/>
  <c r="AD3973" i="13"/>
  <c r="AD4021" i="13"/>
  <c r="P4021" i="13"/>
  <c r="AD4069" i="13"/>
  <c r="P4069" i="13"/>
  <c r="P4117" i="13"/>
  <c r="S4117" i="13" s="1"/>
  <c r="T4117" i="13" s="1"/>
  <c r="AC4117" i="13" s="1"/>
  <c r="AD4117" i="13"/>
  <c r="AD4165" i="13"/>
  <c r="P4165" i="13"/>
  <c r="AD4301" i="13"/>
  <c r="P4301" i="13"/>
  <c r="P4384" i="13"/>
  <c r="AD4384" i="13"/>
  <c r="AD4603" i="13"/>
  <c r="P4603" i="13"/>
  <c r="AD4345" i="13"/>
  <c r="P4345" i="13"/>
  <c r="AD4428" i="13"/>
  <c r="P4428" i="13"/>
  <c r="AD4492" i="13"/>
  <c r="P4492" i="13"/>
  <c r="AD4597" i="13"/>
  <c r="P4597" i="13"/>
  <c r="AD4781" i="13"/>
  <c r="P4781" i="13"/>
  <c r="P4232" i="13"/>
  <c r="AD4232" i="13"/>
  <c r="AD4315" i="13"/>
  <c r="P4315" i="13"/>
  <c r="AD4241" i="13"/>
  <c r="P4241" i="13"/>
  <c r="AD4324" i="13"/>
  <c r="P4324" i="13"/>
  <c r="P4407" i="13"/>
  <c r="AD4407" i="13"/>
  <c r="AD4667" i="13"/>
  <c r="P4667" i="13"/>
  <c r="AD4237" i="13"/>
  <c r="P4237" i="13"/>
  <c r="AD4320" i="13"/>
  <c r="P4320" i="13"/>
  <c r="AD4403" i="13"/>
  <c r="P4403" i="13"/>
  <c r="AD4472" i="13"/>
  <c r="P4472" i="13"/>
  <c r="AD4329" i="13"/>
  <c r="P4329" i="13"/>
  <c r="P4412" i="13"/>
  <c r="AD4412" i="13"/>
  <c r="AD4654" i="13"/>
  <c r="P4654" i="13"/>
  <c r="P4127" i="13"/>
  <c r="AD4127" i="13"/>
  <c r="P4175" i="13"/>
  <c r="AD4175" i="13"/>
  <c r="P4598" i="13"/>
  <c r="AD4598" i="13"/>
  <c r="P4681" i="13"/>
  <c r="AD4681" i="13"/>
  <c r="AD5036" i="13"/>
  <c r="P5036" i="13"/>
  <c r="P4250" i="13"/>
  <c r="AD4250" i="13"/>
  <c r="AD4298" i="13"/>
  <c r="P4298" i="13"/>
  <c r="P4346" i="13"/>
  <c r="AD4346" i="13"/>
  <c r="P4394" i="13"/>
  <c r="Q4394" i="13" s="1"/>
  <c r="AD4394" i="13"/>
  <c r="AD4442" i="13"/>
  <c r="P4442" i="13"/>
  <c r="P4490" i="13"/>
  <c r="AD4490" i="13"/>
  <c r="AD4538" i="13"/>
  <c r="P4538" i="13"/>
  <c r="AD4586" i="13"/>
  <c r="P4586" i="13"/>
  <c r="AD4691" i="13"/>
  <c r="P4691" i="13"/>
  <c r="P4955" i="13"/>
  <c r="AD4955" i="13"/>
  <c r="P4896" i="13"/>
  <c r="AD4896" i="13"/>
  <c r="AD4711" i="13"/>
  <c r="P4711" i="13"/>
  <c r="Q4711" i="13" s="1"/>
  <c r="P4848" i="13"/>
  <c r="AD4848" i="13"/>
  <c r="AD4657" i="13"/>
  <c r="P4657" i="13"/>
  <c r="P4810" i="13"/>
  <c r="AD4810" i="13"/>
  <c r="AD5026" i="13"/>
  <c r="P5026" i="13"/>
  <c r="P4576" i="13"/>
  <c r="AD4576" i="13"/>
  <c r="P4735" i="13"/>
  <c r="AD4735" i="13"/>
  <c r="AD4850" i="13"/>
  <c r="P4850" i="13"/>
  <c r="AD4874" i="13"/>
  <c r="P4874" i="13"/>
  <c r="P4946" i="13"/>
  <c r="Q4946" i="13" s="1"/>
  <c r="AD4946" i="13"/>
  <c r="AD5018" i="13"/>
  <c r="P5018" i="13"/>
  <c r="AD4903" i="13"/>
  <c r="P4903" i="13"/>
  <c r="AD5047" i="13"/>
  <c r="P5047" i="13"/>
  <c r="P4628" i="13"/>
  <c r="Q4628" i="13" s="1"/>
  <c r="R4628" i="13" s="1"/>
  <c r="AD4628" i="13"/>
  <c r="AD4676" i="13"/>
  <c r="P4676" i="13"/>
  <c r="P4766" i="13"/>
  <c r="AD4766" i="13"/>
  <c r="P4838" i="13"/>
  <c r="AD4838" i="13"/>
  <c r="AD4910" i="13"/>
  <c r="P4910" i="13"/>
  <c r="AD4982" i="13"/>
  <c r="P4982" i="13"/>
  <c r="P5048" i="13"/>
  <c r="AD5048" i="13"/>
  <c r="AD199" i="13"/>
  <c r="P199" i="13"/>
  <c r="AD282" i="13"/>
  <c r="P282" i="13"/>
  <c r="AD365" i="13"/>
  <c r="P365" i="13"/>
  <c r="AD484" i="13"/>
  <c r="P484" i="13"/>
  <c r="AD182" i="13"/>
  <c r="P182" i="13"/>
  <c r="P265" i="13"/>
  <c r="AD265" i="13"/>
  <c r="AD627" i="13"/>
  <c r="P627" i="13"/>
  <c r="AD32" i="13"/>
  <c r="P32" i="13"/>
  <c r="AD68" i="13"/>
  <c r="P68" i="13"/>
  <c r="AD112" i="13"/>
  <c r="P112" i="13"/>
  <c r="P431" i="13"/>
  <c r="AD431" i="13"/>
  <c r="P235" i="13"/>
  <c r="AD235" i="13"/>
  <c r="AD318" i="13"/>
  <c r="P318" i="13"/>
  <c r="P187" i="13"/>
  <c r="AD187" i="13"/>
  <c r="AD231" i="13"/>
  <c r="P231" i="13"/>
  <c r="P314" i="13"/>
  <c r="S314" i="13" s="1"/>
  <c r="V314" i="13" s="1"/>
  <c r="AD314" i="13"/>
  <c r="AD539" i="13"/>
  <c r="P539" i="13"/>
  <c r="AD109" i="13"/>
  <c r="P109" i="13"/>
  <c r="AD371" i="13"/>
  <c r="P371" i="13"/>
  <c r="AD72" i="13"/>
  <c r="P72" i="13"/>
  <c r="AD367" i="13"/>
  <c r="P367" i="13"/>
  <c r="AD463" i="13"/>
  <c r="P463" i="13"/>
  <c r="AD45" i="13"/>
  <c r="P45" i="13"/>
  <c r="AD27" i="13"/>
  <c r="P27" i="13"/>
  <c r="AD267" i="13"/>
  <c r="P267" i="13"/>
  <c r="P350" i="13"/>
  <c r="Q350" i="13" s="1"/>
  <c r="R350" i="13" s="1"/>
  <c r="AE350" i="13" s="1"/>
  <c r="AD350" i="13"/>
  <c r="P623" i="13"/>
  <c r="AD623" i="13"/>
  <c r="AD176" i="13"/>
  <c r="P176" i="13"/>
  <c r="AD416" i="13"/>
  <c r="P416" i="13"/>
  <c r="AD8" i="13"/>
  <c r="P8" i="13"/>
  <c r="AD163" i="13"/>
  <c r="P163" i="13"/>
  <c r="AD246" i="13"/>
  <c r="P246" i="13"/>
  <c r="AD329" i="13"/>
  <c r="P329" i="13"/>
  <c r="P49" i="13"/>
  <c r="AD49" i="13"/>
  <c r="AD85" i="13"/>
  <c r="P85" i="13"/>
  <c r="P133" i="13"/>
  <c r="AD133" i="13"/>
  <c r="AD216" i="13"/>
  <c r="P216" i="13"/>
  <c r="P164" i="13"/>
  <c r="S164" i="13" s="1"/>
  <c r="T164" i="13" s="1"/>
  <c r="AC164" i="13" s="1"/>
  <c r="AD164" i="13"/>
  <c r="Q247" i="13"/>
  <c r="AD687" i="13"/>
  <c r="P687" i="13"/>
  <c r="AD735" i="13"/>
  <c r="P735" i="13"/>
  <c r="AD783" i="13"/>
  <c r="P783" i="13"/>
  <c r="AD831" i="13"/>
  <c r="P831" i="13"/>
  <c r="AD879" i="13"/>
  <c r="P879" i="13"/>
  <c r="P927" i="13"/>
  <c r="AD927" i="13"/>
  <c r="AD975" i="13"/>
  <c r="P975" i="13"/>
  <c r="AD1333" i="13"/>
  <c r="P1333" i="13"/>
  <c r="P107" i="13"/>
  <c r="AD107" i="13"/>
  <c r="AD1029" i="13"/>
  <c r="P1029" i="13"/>
  <c r="AD1137" i="13"/>
  <c r="P1137" i="13"/>
  <c r="AD1486" i="13"/>
  <c r="P1486" i="13"/>
  <c r="AD536" i="13"/>
  <c r="P536" i="13"/>
  <c r="AD584" i="13"/>
  <c r="P584" i="13"/>
  <c r="AD632" i="13"/>
  <c r="P632" i="13"/>
  <c r="AD680" i="13"/>
  <c r="P680" i="13"/>
  <c r="P728" i="13"/>
  <c r="AD728" i="13"/>
  <c r="AD776" i="13"/>
  <c r="P776" i="13"/>
  <c r="AD824" i="13"/>
  <c r="P824" i="13"/>
  <c r="AD872" i="13"/>
  <c r="P872" i="13"/>
  <c r="AD920" i="13"/>
  <c r="P920" i="13"/>
  <c r="AD968" i="13"/>
  <c r="P968" i="13"/>
  <c r="AD1037" i="13"/>
  <c r="P1037" i="13"/>
  <c r="AD1138" i="13"/>
  <c r="P1138" i="13"/>
  <c r="AD433" i="13"/>
  <c r="P433" i="13"/>
  <c r="AD481" i="13"/>
  <c r="P481" i="13"/>
  <c r="P529" i="13"/>
  <c r="AD529" i="13"/>
  <c r="AD577" i="13"/>
  <c r="P577" i="13"/>
  <c r="P625" i="13"/>
  <c r="AD625" i="13"/>
  <c r="P673" i="13"/>
  <c r="AD673" i="13"/>
  <c r="AD721" i="13"/>
  <c r="P721" i="13"/>
  <c r="P769" i="13"/>
  <c r="AD769" i="13"/>
  <c r="P817" i="13"/>
  <c r="AD817" i="13"/>
  <c r="P865" i="13"/>
  <c r="AD865" i="13"/>
  <c r="P913" i="13"/>
  <c r="AD913" i="13"/>
  <c r="P961" i="13"/>
  <c r="AD961" i="13"/>
  <c r="AD1025" i="13"/>
  <c r="P1025" i="13"/>
  <c r="P1069" i="13"/>
  <c r="AD1069" i="13"/>
  <c r="AD1165" i="13"/>
  <c r="P1165" i="13"/>
  <c r="P422" i="13"/>
  <c r="Q422" i="13" s="1"/>
  <c r="AD422" i="13"/>
  <c r="P470" i="13"/>
  <c r="AD470" i="13"/>
  <c r="P518" i="13"/>
  <c r="AD518" i="13"/>
  <c r="AD566" i="13"/>
  <c r="P566" i="13"/>
  <c r="P614" i="13"/>
  <c r="AD614" i="13"/>
  <c r="AD662" i="13"/>
  <c r="P662" i="13"/>
  <c r="P710" i="13"/>
  <c r="AD710" i="13"/>
  <c r="P758" i="13"/>
  <c r="AD758" i="13"/>
  <c r="AD806" i="13"/>
  <c r="P806" i="13"/>
  <c r="AD854" i="13"/>
  <c r="P854" i="13"/>
  <c r="AD902" i="13"/>
  <c r="P902" i="13"/>
  <c r="AD950" i="13"/>
  <c r="P950" i="13"/>
  <c r="P998" i="13"/>
  <c r="AD998" i="13"/>
  <c r="P118" i="13"/>
  <c r="AD118" i="13"/>
  <c r="P1102" i="13"/>
  <c r="AD1102" i="13"/>
  <c r="P1245" i="13"/>
  <c r="AD1245" i="13"/>
  <c r="AD1261" i="13"/>
  <c r="P1261" i="13"/>
  <c r="AD1383" i="13"/>
  <c r="P1383" i="13"/>
  <c r="AD1032" i="13"/>
  <c r="P1032" i="13"/>
  <c r="AD1080" i="13"/>
  <c r="P1080" i="13"/>
  <c r="AD1128" i="13"/>
  <c r="P1128" i="13"/>
  <c r="P1176" i="13"/>
  <c r="AD1176" i="13"/>
  <c r="AD1244" i="13"/>
  <c r="P1244" i="13"/>
  <c r="AD1240" i="13"/>
  <c r="P1240" i="13"/>
  <c r="AD1446" i="13"/>
  <c r="P1446" i="13"/>
  <c r="AD1271" i="13"/>
  <c r="P1271" i="13"/>
  <c r="AD1379" i="13"/>
  <c r="P1379" i="13"/>
  <c r="AD1202" i="13"/>
  <c r="P1202" i="13"/>
  <c r="P1224" i="13"/>
  <c r="AD1224" i="13"/>
  <c r="AD1315" i="13"/>
  <c r="P1315" i="13"/>
  <c r="P1503" i="13"/>
  <c r="AD1503" i="13"/>
  <c r="AD1264" i="13"/>
  <c r="P1264" i="13"/>
  <c r="AD1350" i="13"/>
  <c r="P1350" i="13"/>
  <c r="AD1234" i="13"/>
  <c r="P1234" i="13"/>
  <c r="AD1039" i="13"/>
  <c r="P1039" i="13"/>
  <c r="P1087" i="13"/>
  <c r="AD1087" i="13"/>
  <c r="P1135" i="13"/>
  <c r="AD1135" i="13"/>
  <c r="AD1183" i="13"/>
  <c r="P1183" i="13"/>
  <c r="AD1256" i="13"/>
  <c r="P1256" i="13"/>
  <c r="P1618" i="13"/>
  <c r="AD1618" i="13"/>
  <c r="AD1252" i="13"/>
  <c r="P1252" i="13"/>
  <c r="AD1703" i="13"/>
  <c r="P1703" i="13"/>
  <c r="AD1482" i="13"/>
  <c r="P1482" i="13"/>
  <c r="AD1710" i="13"/>
  <c r="P1710" i="13"/>
  <c r="AD1933" i="13"/>
  <c r="P1933" i="13"/>
  <c r="P1314" i="13"/>
  <c r="AD1314" i="13"/>
  <c r="AD1460" i="13"/>
  <c r="P1460" i="13"/>
  <c r="AD1758" i="13"/>
  <c r="P1758" i="13"/>
  <c r="AD1395" i="13"/>
  <c r="P1395" i="13"/>
  <c r="AD1478" i="13"/>
  <c r="P1478" i="13"/>
  <c r="P1779" i="13"/>
  <c r="AD1779" i="13"/>
  <c r="AD1885" i="13"/>
  <c r="P1885" i="13"/>
  <c r="P1870" i="13"/>
  <c r="AD1870" i="13"/>
  <c r="AD1667" i="13"/>
  <c r="P1667" i="13"/>
  <c r="P1802" i="13"/>
  <c r="AD1802" i="13"/>
  <c r="P2076" i="13"/>
  <c r="AD2076" i="13"/>
  <c r="AD1523" i="13"/>
  <c r="P1523" i="13"/>
  <c r="P1595" i="13"/>
  <c r="AD1595" i="13"/>
  <c r="AD1727" i="13"/>
  <c r="P1727" i="13"/>
  <c r="AD2006" i="13"/>
  <c r="P2006" i="13"/>
  <c r="AD1432" i="13"/>
  <c r="P1432" i="13"/>
  <c r="AD1690" i="13"/>
  <c r="P1690" i="13"/>
  <c r="P1829" i="13"/>
  <c r="AD1829" i="13"/>
  <c r="P1508" i="13"/>
  <c r="AD1508" i="13"/>
  <c r="AD1556" i="13"/>
  <c r="P1556" i="13"/>
  <c r="AD1604" i="13"/>
  <c r="P1604" i="13"/>
  <c r="AD1652" i="13"/>
  <c r="P1652" i="13"/>
  <c r="P1700" i="13"/>
  <c r="Q1700" i="13" s="1"/>
  <c r="R1700" i="13" s="1"/>
  <c r="AD1700" i="13"/>
  <c r="P1748" i="13"/>
  <c r="AD1748" i="13"/>
  <c r="P1796" i="13"/>
  <c r="AD1796" i="13"/>
  <c r="P1947" i="13"/>
  <c r="AD1947" i="13"/>
  <c r="P1895" i="13"/>
  <c r="AD1895" i="13"/>
  <c r="P1978" i="13"/>
  <c r="AD1978" i="13"/>
  <c r="P2016" i="13"/>
  <c r="AD2016" i="13"/>
  <c r="P1345" i="13"/>
  <c r="AD1345" i="13"/>
  <c r="AD1393" i="13"/>
  <c r="P1393" i="13"/>
  <c r="AD1441" i="13"/>
  <c r="P1441" i="13"/>
  <c r="AD1489" i="13"/>
  <c r="P1489" i="13"/>
  <c r="P1537" i="13"/>
  <c r="AD1537" i="13"/>
  <c r="AD1585" i="13"/>
  <c r="P1585" i="13"/>
  <c r="AD1633" i="13"/>
  <c r="P1633" i="13"/>
  <c r="AD1681" i="13"/>
  <c r="P1681" i="13"/>
  <c r="AD1729" i="13"/>
  <c r="P1729" i="13"/>
  <c r="Q1729" i="13" s="1"/>
  <c r="R1729" i="13" s="1"/>
  <c r="P1777" i="13"/>
  <c r="AD1777" i="13"/>
  <c r="AD2789" i="13"/>
  <c r="P2789" i="13"/>
  <c r="AD1853" i="13"/>
  <c r="P1853" i="13"/>
  <c r="P1862" i="13"/>
  <c r="AD1862" i="13"/>
  <c r="P1945" i="13"/>
  <c r="AD1945" i="13"/>
  <c r="AD2277" i="13"/>
  <c r="P2277" i="13"/>
  <c r="AD1854" i="13"/>
  <c r="P1854" i="13"/>
  <c r="AD1937" i="13"/>
  <c r="P1937" i="13"/>
  <c r="AD2041" i="13"/>
  <c r="P2041" i="13"/>
  <c r="AD2492" i="13"/>
  <c r="P2492" i="13"/>
  <c r="AD1844" i="13"/>
  <c r="P1844" i="13"/>
  <c r="AD1892" i="13"/>
  <c r="P1892" i="13"/>
  <c r="P1940" i="13"/>
  <c r="Q1940" i="13" s="1"/>
  <c r="R1940" i="13" s="1"/>
  <c r="AD1940" i="13"/>
  <c r="AD1988" i="13"/>
  <c r="P1988" i="13"/>
  <c r="AD2056" i="13"/>
  <c r="P2056" i="13"/>
  <c r="P2139" i="13"/>
  <c r="AD2139" i="13"/>
  <c r="P2428" i="13"/>
  <c r="AD2428" i="13"/>
  <c r="AD2520" i="13"/>
  <c r="P2520" i="13"/>
  <c r="P2910" i="13"/>
  <c r="AD2910" i="13"/>
  <c r="P2244" i="13"/>
  <c r="AD2244" i="13"/>
  <c r="P2388" i="13"/>
  <c r="AD2388" i="13"/>
  <c r="AD2774" i="13"/>
  <c r="P2774" i="13"/>
  <c r="P2424" i="13"/>
  <c r="AD2424" i="13"/>
  <c r="P2141" i="13"/>
  <c r="AD2141" i="13"/>
  <c r="P2221" i="13"/>
  <c r="AD2221" i="13"/>
  <c r="AD2293" i="13"/>
  <c r="P2293" i="13"/>
  <c r="AD2365" i="13"/>
  <c r="P2365" i="13"/>
  <c r="P2437" i="13"/>
  <c r="AD2437" i="13"/>
  <c r="AD2164" i="13"/>
  <c r="P2164" i="13"/>
  <c r="P2308" i="13"/>
  <c r="AD2308" i="13"/>
  <c r="AD2668" i="13"/>
  <c r="P2668" i="13"/>
  <c r="AD2865" i="13"/>
  <c r="P2865" i="13"/>
  <c r="P2033" i="13"/>
  <c r="AD2033" i="13"/>
  <c r="AD2116" i="13"/>
  <c r="P2116" i="13"/>
  <c r="AD2232" i="13"/>
  <c r="P2232" i="13"/>
  <c r="AD2376" i="13"/>
  <c r="P2376" i="13"/>
  <c r="AD2038" i="13"/>
  <c r="P2038" i="13"/>
  <c r="AD2086" i="13"/>
  <c r="P2086" i="13"/>
  <c r="AD2134" i="13"/>
  <c r="P2134" i="13"/>
  <c r="AD2182" i="13"/>
  <c r="P2182" i="13"/>
  <c r="P2230" i="13"/>
  <c r="AD2230" i="13"/>
  <c r="AD2278" i="13"/>
  <c r="P2278" i="13"/>
  <c r="AD2326" i="13"/>
  <c r="P2326" i="13"/>
  <c r="P2374" i="13"/>
  <c r="AD2374" i="13"/>
  <c r="AD2422" i="13"/>
  <c r="P2422" i="13"/>
  <c r="AD2475" i="13"/>
  <c r="P2475" i="13"/>
  <c r="P2596" i="13"/>
  <c r="AD2596" i="13"/>
  <c r="AD3051" i="13"/>
  <c r="P3051" i="13"/>
  <c r="AD2497" i="13"/>
  <c r="P2497" i="13"/>
  <c r="P2577" i="13"/>
  <c r="AD2577" i="13"/>
  <c r="AD2818" i="13"/>
  <c r="P2818" i="13"/>
  <c r="P2926" i="13"/>
  <c r="AD2926" i="13"/>
  <c r="P2163" i="13"/>
  <c r="Q2163" i="13" s="1"/>
  <c r="R2163" i="13" s="1"/>
  <c r="AD2163" i="13"/>
  <c r="AD2211" i="13"/>
  <c r="P2211" i="13"/>
  <c r="AD2259" i="13"/>
  <c r="P2259" i="13"/>
  <c r="P2307" i="13"/>
  <c r="AD2307" i="13"/>
  <c r="AD2355" i="13"/>
  <c r="P2355" i="13"/>
  <c r="AD2403" i="13"/>
  <c r="P2403" i="13"/>
  <c r="AD2451" i="13"/>
  <c r="P2451" i="13"/>
  <c r="P2525" i="13"/>
  <c r="AD2525" i="13"/>
  <c r="P2597" i="13"/>
  <c r="AD2597" i="13"/>
  <c r="AD2725" i="13"/>
  <c r="P2725" i="13"/>
  <c r="AD2849" i="13"/>
  <c r="P2849" i="13"/>
  <c r="P3223" i="13"/>
  <c r="AD3223" i="13"/>
  <c r="P2540" i="13"/>
  <c r="AD2540" i="13"/>
  <c r="AD2661" i="13"/>
  <c r="P2661" i="13"/>
  <c r="AD2753" i="13"/>
  <c r="P2753" i="13"/>
  <c r="P2545" i="13"/>
  <c r="AD2545" i="13"/>
  <c r="P2838" i="13"/>
  <c r="AD2838" i="13"/>
  <c r="AD2456" i="13"/>
  <c r="P2456" i="13"/>
  <c r="AD3065" i="13"/>
  <c r="P3065" i="13"/>
  <c r="AD3093" i="13"/>
  <c r="P3093" i="13"/>
  <c r="P2491" i="13"/>
  <c r="AD2491" i="13"/>
  <c r="AD2518" i="13"/>
  <c r="P2518" i="13"/>
  <c r="AD2590" i="13"/>
  <c r="P2590" i="13"/>
  <c r="AD2805" i="13"/>
  <c r="P2805" i="13"/>
  <c r="P3257" i="13"/>
  <c r="AD3257" i="13"/>
  <c r="P2551" i="13"/>
  <c r="AD2551" i="13"/>
  <c r="AD2599" i="13"/>
  <c r="P2599" i="13"/>
  <c r="AD2682" i="13"/>
  <c r="P2682" i="13"/>
  <c r="AD2754" i="13"/>
  <c r="P2754" i="13"/>
  <c r="AD2902" i="13"/>
  <c r="P2902" i="13"/>
  <c r="AD3104" i="13"/>
  <c r="P3104" i="13"/>
  <c r="AD3284" i="13"/>
  <c r="P3284" i="13"/>
  <c r="P3537" i="13"/>
  <c r="AD3537" i="13"/>
  <c r="AD2631" i="13"/>
  <c r="P2631" i="13"/>
  <c r="P2679" i="13"/>
  <c r="AD2679" i="13"/>
  <c r="AD2727" i="13"/>
  <c r="P2727" i="13"/>
  <c r="AD2775" i="13"/>
  <c r="P2775" i="13"/>
  <c r="AD2823" i="13"/>
  <c r="P2823" i="13"/>
  <c r="P2871" i="13"/>
  <c r="AD2871" i="13"/>
  <c r="P2919" i="13"/>
  <c r="AD2919" i="13"/>
  <c r="AD2967" i="13"/>
  <c r="P2967" i="13"/>
  <c r="P3015" i="13"/>
  <c r="Q3015" i="13" s="1"/>
  <c r="R3015" i="13" s="1"/>
  <c r="AE3015" i="13" s="1"/>
  <c r="AD3015" i="13"/>
  <c r="P3207" i="13"/>
  <c r="AD3207" i="13"/>
  <c r="P3396" i="13"/>
  <c r="AD3396" i="13"/>
  <c r="P3040" i="13"/>
  <c r="AD3040" i="13"/>
  <c r="AD3308" i="13"/>
  <c r="P3308" i="13"/>
  <c r="AD2680" i="13"/>
  <c r="P2680" i="13"/>
  <c r="P2728" i="13"/>
  <c r="AD2728" i="13"/>
  <c r="P2776" i="13"/>
  <c r="AD2776" i="13"/>
  <c r="AD2824" i="13"/>
  <c r="P2824" i="13"/>
  <c r="P2872" i="13"/>
  <c r="AD2872" i="13"/>
  <c r="P2920" i="13"/>
  <c r="Q2920" i="13" s="1"/>
  <c r="AD2920" i="13"/>
  <c r="AD2968" i="13"/>
  <c r="P2968" i="13"/>
  <c r="P3016" i="13"/>
  <c r="AD3016" i="13"/>
  <c r="AD3095" i="13"/>
  <c r="P3095" i="13"/>
  <c r="AD3191" i="13"/>
  <c r="P3191" i="13"/>
  <c r="P3339" i="13"/>
  <c r="AD3339" i="13"/>
  <c r="AD3048" i="13"/>
  <c r="P3048" i="13"/>
  <c r="AD3192" i="13"/>
  <c r="P3192" i="13"/>
  <c r="P2913" i="13"/>
  <c r="AD2913" i="13"/>
  <c r="P2961" i="13"/>
  <c r="AD2961" i="13"/>
  <c r="P3009" i="13"/>
  <c r="AD3009" i="13"/>
  <c r="P3267" i="13"/>
  <c r="AD3267" i="13"/>
  <c r="P3463" i="13"/>
  <c r="AD3463" i="13"/>
  <c r="P3079" i="13"/>
  <c r="AD3079" i="13"/>
  <c r="AD3175" i="13"/>
  <c r="P3175" i="13"/>
  <c r="AD3496" i="13"/>
  <c r="P3496" i="13"/>
  <c r="AD3181" i="13"/>
  <c r="P3181" i="13"/>
  <c r="AD3212" i="13"/>
  <c r="P3212" i="13"/>
  <c r="AD3365" i="13"/>
  <c r="P3365" i="13"/>
  <c r="AD3790" i="13"/>
  <c r="P3790" i="13"/>
  <c r="P3593" i="13"/>
  <c r="Q3593" i="13" s="1"/>
  <c r="AD3593" i="13"/>
  <c r="P3817" i="13"/>
  <c r="Q3817" i="13" s="1"/>
  <c r="AD3817" i="13"/>
  <c r="AD3649" i="13"/>
  <c r="P3649" i="13"/>
  <c r="AD3049" i="13"/>
  <c r="P3049" i="13"/>
  <c r="AD3145" i="13"/>
  <c r="P3145" i="13"/>
  <c r="Q3145" i="13" s="1"/>
  <c r="AD3241" i="13"/>
  <c r="P3241" i="13"/>
  <c r="P3337" i="13"/>
  <c r="AD3337" i="13"/>
  <c r="AD3433" i="13"/>
  <c r="P3433" i="13"/>
  <c r="P3511" i="13"/>
  <c r="AD3511" i="13"/>
  <c r="AD3671" i="13"/>
  <c r="P3671" i="13"/>
  <c r="AD3136" i="13"/>
  <c r="P3136" i="13"/>
  <c r="AD3232" i="13"/>
  <c r="P3232" i="13"/>
  <c r="P3328" i="13"/>
  <c r="AD3328" i="13"/>
  <c r="AD3424" i="13"/>
  <c r="P3424" i="13"/>
  <c r="AD3532" i="13"/>
  <c r="P3532" i="13"/>
  <c r="AD3672" i="13"/>
  <c r="P3672" i="13"/>
  <c r="AD3224" i="13"/>
  <c r="P3224" i="13"/>
  <c r="AD3320" i="13"/>
  <c r="P3320" i="13"/>
  <c r="AD3416" i="13"/>
  <c r="P3416" i="13"/>
  <c r="AD3597" i="13"/>
  <c r="P3597" i="13"/>
  <c r="AD3538" i="13"/>
  <c r="P3538" i="13"/>
  <c r="P3509" i="13"/>
  <c r="AD3509" i="13"/>
  <c r="AD3646" i="13"/>
  <c r="P3646" i="13"/>
  <c r="P3500" i="13"/>
  <c r="AD3500" i="13"/>
  <c r="AD3606" i="13"/>
  <c r="P3606" i="13"/>
  <c r="AD3498" i="13"/>
  <c r="P3498" i="13"/>
  <c r="P3581" i="13"/>
  <c r="AD3581" i="13"/>
  <c r="P3664" i="13"/>
  <c r="AD3664" i="13"/>
  <c r="P3747" i="13"/>
  <c r="AD3747" i="13"/>
  <c r="AD3050" i="13"/>
  <c r="P3050" i="13"/>
  <c r="AD3098" i="13"/>
  <c r="P3098" i="13"/>
  <c r="P3146" i="13"/>
  <c r="AD3146" i="13"/>
  <c r="AD3194" i="13"/>
  <c r="P3194" i="13"/>
  <c r="AD3242" i="13"/>
  <c r="P3242" i="13"/>
  <c r="AD3290" i="13"/>
  <c r="P3290" i="13"/>
  <c r="AD3338" i="13"/>
  <c r="P3338" i="13"/>
  <c r="AD3386" i="13"/>
  <c r="P3386" i="13"/>
  <c r="P3434" i="13"/>
  <c r="AD3434" i="13"/>
  <c r="AD3590" i="13"/>
  <c r="P3590" i="13"/>
  <c r="AD3673" i="13"/>
  <c r="P3673" i="13"/>
  <c r="P3756" i="13"/>
  <c r="AD3756" i="13"/>
  <c r="P3861" i="13"/>
  <c r="Q3861" i="13" s="1"/>
  <c r="AD3861" i="13"/>
  <c r="P3682" i="13"/>
  <c r="AD3682" i="13"/>
  <c r="P3765" i="13"/>
  <c r="AD3765" i="13"/>
  <c r="P3639" i="13"/>
  <c r="AD3639" i="13"/>
  <c r="AD3770" i="13"/>
  <c r="P3770" i="13"/>
  <c r="AD3596" i="13"/>
  <c r="P3596" i="13"/>
  <c r="AD3679" i="13"/>
  <c r="P3679" i="13"/>
  <c r="AD4473" i="13"/>
  <c r="P4473" i="13"/>
  <c r="P3866" i="13"/>
  <c r="Q3866" i="13" s="1"/>
  <c r="AD3866" i="13"/>
  <c r="P3914" i="13"/>
  <c r="AD3914" i="13"/>
  <c r="AD3992" i="13"/>
  <c r="P3992" i="13"/>
  <c r="P4075" i="13"/>
  <c r="AD4075" i="13"/>
  <c r="AD3975" i="13"/>
  <c r="P3975" i="13"/>
  <c r="P4058" i="13"/>
  <c r="AD4058" i="13"/>
  <c r="P4150" i="13"/>
  <c r="S4150" i="13" s="1"/>
  <c r="T4150" i="13" s="1"/>
  <c r="AC4150" i="13" s="1"/>
  <c r="AD4150" i="13"/>
  <c r="AD3923" i="13"/>
  <c r="P3923" i="13"/>
  <c r="AD4006" i="13"/>
  <c r="P4006" i="13"/>
  <c r="P4587" i="13"/>
  <c r="AD4587" i="13"/>
  <c r="AD3855" i="13"/>
  <c r="P3855" i="13"/>
  <c r="Q3855" i="13" s="1"/>
  <c r="R3855" i="13" s="1"/>
  <c r="P3903" i="13"/>
  <c r="AD3903" i="13"/>
  <c r="P4146" i="13"/>
  <c r="S4146" i="13" s="1"/>
  <c r="V4146" i="13" s="1"/>
  <c r="AD4146" i="13"/>
  <c r="AD4610" i="13"/>
  <c r="P4610" i="13"/>
  <c r="P3972" i="13"/>
  <c r="AD3972" i="13"/>
  <c r="P4055" i="13"/>
  <c r="AD4055" i="13"/>
  <c r="P4327" i="13"/>
  <c r="AD4327" i="13"/>
  <c r="AD3796" i="13"/>
  <c r="P3796" i="13"/>
  <c r="P3844" i="13"/>
  <c r="AD3844" i="13"/>
  <c r="AD3892" i="13"/>
  <c r="P3892" i="13"/>
  <c r="P3955" i="13"/>
  <c r="Q3955" i="13" s="1"/>
  <c r="AD3955" i="13"/>
  <c r="P4038" i="13"/>
  <c r="AD4038" i="13"/>
  <c r="P4128" i="13"/>
  <c r="AD4128" i="13"/>
  <c r="P4249" i="13"/>
  <c r="AD4249" i="13"/>
  <c r="P3951" i="13"/>
  <c r="AD3951" i="13"/>
  <c r="P4034" i="13"/>
  <c r="AD4034" i="13"/>
  <c r="AD3995" i="13"/>
  <c r="P3995" i="13"/>
  <c r="AD4078" i="13"/>
  <c r="P4078" i="13"/>
  <c r="AD4172" i="13"/>
  <c r="P4172" i="13"/>
  <c r="P3885" i="13"/>
  <c r="Q3885" i="13" s="1"/>
  <c r="AD3885" i="13"/>
  <c r="P3943" i="13"/>
  <c r="AD3943" i="13"/>
  <c r="P4026" i="13"/>
  <c r="AD4026" i="13"/>
  <c r="AD4532" i="13"/>
  <c r="P4532" i="13"/>
  <c r="P4305" i="13"/>
  <c r="AD4305" i="13"/>
  <c r="P4844" i="13"/>
  <c r="AD4844" i="13"/>
  <c r="AD4678" i="13"/>
  <c r="P4678" i="13"/>
  <c r="P4248" i="13"/>
  <c r="AD4248" i="13"/>
  <c r="AD4331" i="13"/>
  <c r="P4331" i="13"/>
  <c r="P4480" i="13"/>
  <c r="AD4480" i="13"/>
  <c r="AD4916" i="13"/>
  <c r="P4916" i="13"/>
  <c r="AD3929" i="13"/>
  <c r="P3929" i="13"/>
  <c r="AD3977" i="13"/>
  <c r="P3977" i="13"/>
  <c r="AD4025" i="13"/>
  <c r="P4025" i="13"/>
  <c r="P4073" i="13"/>
  <c r="AD4073" i="13"/>
  <c r="AD4121" i="13"/>
  <c r="P4121" i="13"/>
  <c r="AD4169" i="13"/>
  <c r="P4169" i="13"/>
  <c r="AD4227" i="13"/>
  <c r="P4227" i="13"/>
  <c r="AD4617" i="13"/>
  <c r="P4617" i="13"/>
  <c r="AD4271" i="13"/>
  <c r="P4271" i="13"/>
  <c r="P4433" i="13"/>
  <c r="AD4433" i="13"/>
  <c r="AD4497" i="13"/>
  <c r="P4497" i="13"/>
  <c r="AD4182" i="13"/>
  <c r="P4182" i="13"/>
  <c r="AD4477" i="13"/>
  <c r="P4477" i="13"/>
  <c r="AD4557" i="13"/>
  <c r="P4557" i="13"/>
  <c r="P4755" i="13"/>
  <c r="AD4755" i="13"/>
  <c r="AD4131" i="13"/>
  <c r="P4131" i="13"/>
  <c r="P4179" i="13"/>
  <c r="AD4179" i="13"/>
  <c r="AD4325" i="13"/>
  <c r="P4325" i="13"/>
  <c r="P4408" i="13"/>
  <c r="AD4408" i="13"/>
  <c r="P4690" i="13"/>
  <c r="AD4690" i="13"/>
  <c r="AD4206" i="13"/>
  <c r="P4206" i="13"/>
  <c r="AD4254" i="13"/>
  <c r="P4254" i="13"/>
  <c r="AD4302" i="13"/>
  <c r="P4302" i="13"/>
  <c r="P4350" i="13"/>
  <c r="Q4350" i="13" s="1"/>
  <c r="AD4350" i="13"/>
  <c r="AD4398" i="13"/>
  <c r="P4398" i="13"/>
  <c r="AD4446" i="13"/>
  <c r="P4446" i="13"/>
  <c r="AD4494" i="13"/>
  <c r="P4494" i="13"/>
  <c r="AD4542" i="13"/>
  <c r="P4542" i="13"/>
  <c r="P4590" i="13"/>
  <c r="AD4590" i="13"/>
  <c r="AD4795" i="13"/>
  <c r="P4795" i="13"/>
  <c r="P4802" i="13"/>
  <c r="AD4802" i="13"/>
  <c r="AD4963" i="13"/>
  <c r="P4963" i="13"/>
  <c r="P4639" i="13"/>
  <c r="AD4639" i="13"/>
  <c r="AD4723" i="13"/>
  <c r="P4723" i="13"/>
  <c r="P5040" i="13"/>
  <c r="AD5040" i="13"/>
  <c r="P4580" i="13"/>
  <c r="AD4580" i="13"/>
  <c r="AD4653" i="13"/>
  <c r="P4653" i="13"/>
  <c r="P4627" i="13"/>
  <c r="AD4627" i="13"/>
  <c r="AD4724" i="13"/>
  <c r="P4724" i="13"/>
  <c r="AD4863" i="13"/>
  <c r="P4863" i="13"/>
  <c r="AD4740" i="13"/>
  <c r="P4740" i="13"/>
  <c r="AD4812" i="13"/>
  <c r="P4812" i="13"/>
  <c r="AD4884" i="13"/>
  <c r="P4884" i="13"/>
  <c r="AD4956" i="13"/>
  <c r="P4956" i="13"/>
  <c r="AD5028" i="13"/>
  <c r="P5028" i="13"/>
  <c r="P5019" i="13"/>
  <c r="Q5019" i="13" s="1"/>
  <c r="AD5019" i="13"/>
  <c r="AD4632" i="13"/>
  <c r="P4632" i="13"/>
  <c r="P4680" i="13"/>
  <c r="AD4680" i="13"/>
  <c r="AD4736" i="13"/>
  <c r="P4736" i="13"/>
  <c r="P4808" i="13"/>
  <c r="AD4808" i="13"/>
  <c r="AD4880" i="13"/>
  <c r="P4880" i="13"/>
  <c r="AD4952" i="13"/>
  <c r="P4952" i="13"/>
  <c r="AD5024" i="13"/>
  <c r="P5024" i="13"/>
  <c r="P4823" i="13"/>
  <c r="Q4823" i="13" s="1"/>
  <c r="AD4823" i="13"/>
  <c r="AD4967" i="13"/>
  <c r="P4967" i="13"/>
  <c r="AD1919" i="13"/>
  <c r="P1919" i="13"/>
  <c r="P2007" i="13"/>
  <c r="AD2007" i="13"/>
  <c r="AD2470" i="13"/>
  <c r="P2470" i="13"/>
  <c r="P2061" i="13"/>
  <c r="AD2061" i="13"/>
  <c r="P1848" i="13"/>
  <c r="AD1848" i="13"/>
  <c r="AD1896" i="13"/>
  <c r="P1896" i="13"/>
  <c r="AD1944" i="13"/>
  <c r="P1944" i="13"/>
  <c r="P1992" i="13"/>
  <c r="AD1992" i="13"/>
  <c r="P2052" i="13"/>
  <c r="AD2052" i="13"/>
  <c r="P2135" i="13"/>
  <c r="AD2135" i="13"/>
  <c r="P2272" i="13"/>
  <c r="AD2272" i="13"/>
  <c r="P2538" i="13"/>
  <c r="AD2538" i="13"/>
  <c r="AD2962" i="13"/>
  <c r="P2962" i="13"/>
  <c r="P2044" i="13"/>
  <c r="AD2044" i="13"/>
  <c r="AD2127" i="13"/>
  <c r="P2127" i="13"/>
  <c r="P2479" i="13"/>
  <c r="AD2479" i="13"/>
  <c r="P2053" i="13"/>
  <c r="AD2053" i="13"/>
  <c r="P2136" i="13"/>
  <c r="AD2136" i="13"/>
  <c r="AD2841" i="13"/>
  <c r="P2841" i="13"/>
  <c r="P2145" i="13"/>
  <c r="AD2145" i="13"/>
  <c r="AD2288" i="13"/>
  <c r="P2288" i="13"/>
  <c r="AD2505" i="13"/>
  <c r="P2505" i="13"/>
  <c r="AD2067" i="13"/>
  <c r="P2067" i="13"/>
  <c r="AD2750" i="13"/>
  <c r="P2750" i="13"/>
  <c r="AD2169" i="13"/>
  <c r="P2169" i="13"/>
  <c r="AD2241" i="13"/>
  <c r="P2241" i="13"/>
  <c r="P2313" i="13"/>
  <c r="AD2313" i="13"/>
  <c r="P2385" i="13"/>
  <c r="AD2385" i="13"/>
  <c r="AD2042" i="13"/>
  <c r="P2042" i="13"/>
  <c r="P2090" i="13"/>
  <c r="Q2090" i="13" s="1"/>
  <c r="AD2090" i="13"/>
  <c r="P2138" i="13"/>
  <c r="AD2138" i="13"/>
  <c r="P2186" i="13"/>
  <c r="AD2186" i="13"/>
  <c r="AD2234" i="13"/>
  <c r="P2234" i="13"/>
  <c r="AD2282" i="13"/>
  <c r="P2282" i="13"/>
  <c r="P2330" i="13"/>
  <c r="AD2330" i="13"/>
  <c r="P2378" i="13"/>
  <c r="AD2378" i="13"/>
  <c r="AD2426" i="13"/>
  <c r="P2426" i="13"/>
  <c r="AD2801" i="13"/>
  <c r="P2801" i="13"/>
  <c r="AD3069" i="13"/>
  <c r="P3069" i="13"/>
  <c r="AD2506" i="13"/>
  <c r="P2506" i="13"/>
  <c r="P2582" i="13"/>
  <c r="AD2582" i="13"/>
  <c r="AD2830" i="13"/>
  <c r="P2830" i="13"/>
  <c r="P2167" i="13"/>
  <c r="AD2167" i="13"/>
  <c r="AD2215" i="13"/>
  <c r="P2215" i="13"/>
  <c r="P2263" i="13"/>
  <c r="AD2263" i="13"/>
  <c r="P2311" i="13"/>
  <c r="AD2311" i="13"/>
  <c r="AD2359" i="13"/>
  <c r="P2359" i="13"/>
  <c r="AD2407" i="13"/>
  <c r="P2407" i="13"/>
  <c r="AD2455" i="13"/>
  <c r="P2455" i="13"/>
  <c r="P2530" i="13"/>
  <c r="AD2530" i="13"/>
  <c r="P2602" i="13"/>
  <c r="AD2602" i="13"/>
  <c r="P2758" i="13"/>
  <c r="AD2758" i="13"/>
  <c r="AD3045" i="13"/>
  <c r="P3045" i="13"/>
  <c r="AD2468" i="13"/>
  <c r="P2468" i="13"/>
  <c r="AD2550" i="13"/>
  <c r="P2550" i="13"/>
  <c r="P2622" i="13"/>
  <c r="AD2622" i="13"/>
  <c r="P2460" i="13"/>
  <c r="AD2460" i="13"/>
  <c r="AD2560" i="13"/>
  <c r="P2560" i="13"/>
  <c r="AD2693" i="13"/>
  <c r="P2693" i="13"/>
  <c r="AD2793" i="13"/>
  <c r="P2793" i="13"/>
  <c r="P2508" i="13"/>
  <c r="AD2508" i="13"/>
  <c r="AD2662" i="13"/>
  <c r="P2662" i="13"/>
  <c r="P3429" i="13"/>
  <c r="AD3429" i="13"/>
  <c r="P2954" i="13"/>
  <c r="AD2954" i="13"/>
  <c r="AD2453" i="13"/>
  <c r="P2453" i="13"/>
  <c r="AD2822" i="13"/>
  <c r="P2822" i="13"/>
  <c r="AD2628" i="13"/>
  <c r="P2628" i="13"/>
  <c r="AD2982" i="13"/>
  <c r="P2982" i="13"/>
  <c r="AD2942" i="13"/>
  <c r="P2942" i="13"/>
  <c r="AD2555" i="13"/>
  <c r="P2555" i="13"/>
  <c r="P3197" i="13"/>
  <c r="AD3197" i="13"/>
  <c r="AD2635" i="13"/>
  <c r="P2635" i="13"/>
  <c r="AD2683" i="13"/>
  <c r="P2683" i="13"/>
  <c r="AD2731" i="13"/>
  <c r="P2731" i="13"/>
  <c r="AD2779" i="13"/>
  <c r="P2779" i="13"/>
  <c r="AD2827" i="13"/>
  <c r="P2827" i="13"/>
  <c r="P2875" i="13"/>
  <c r="AD2875" i="13"/>
  <c r="P2923" i="13"/>
  <c r="AD2923" i="13"/>
  <c r="P2971" i="13"/>
  <c r="AD2971" i="13"/>
  <c r="P3019" i="13"/>
  <c r="AD3019" i="13"/>
  <c r="AD2684" i="13"/>
  <c r="P2684" i="13"/>
  <c r="AD2732" i="13"/>
  <c r="P2732" i="13"/>
  <c r="P2780" i="13"/>
  <c r="AD2780" i="13"/>
  <c r="P2828" i="13"/>
  <c r="AD2828" i="13"/>
  <c r="P2876" i="13"/>
  <c r="AD2876" i="13"/>
  <c r="AD2924" i="13"/>
  <c r="P2924" i="13"/>
  <c r="AD2972" i="13"/>
  <c r="P2972" i="13"/>
  <c r="AD3020" i="13"/>
  <c r="P3020" i="13"/>
  <c r="P3060" i="13"/>
  <c r="AD3060" i="13"/>
  <c r="AD3204" i="13"/>
  <c r="P3204" i="13"/>
  <c r="P2917" i="13"/>
  <c r="AD2917" i="13"/>
  <c r="P2965" i="13"/>
  <c r="AD2965" i="13"/>
  <c r="P3013" i="13"/>
  <c r="AD3013" i="13"/>
  <c r="AD3401" i="13"/>
  <c r="P3401" i="13"/>
  <c r="AD3219" i="13"/>
  <c r="P3219" i="13"/>
  <c r="P3372" i="13"/>
  <c r="AD3372" i="13"/>
  <c r="AD3614" i="13"/>
  <c r="P3614" i="13"/>
  <c r="P3663" i="13"/>
  <c r="AD3663" i="13"/>
  <c r="P3059" i="13"/>
  <c r="AD3059" i="13"/>
  <c r="AD3155" i="13"/>
  <c r="P3155" i="13"/>
  <c r="P3251" i="13"/>
  <c r="S3251" i="13" s="1"/>
  <c r="T3251" i="13" s="1"/>
  <c r="AC3251" i="13" s="1"/>
  <c r="AD3251" i="13"/>
  <c r="AD3347" i="13"/>
  <c r="P3347" i="13"/>
  <c r="AD3443" i="13"/>
  <c r="P3443" i="13"/>
  <c r="P3521" i="13"/>
  <c r="Q3521" i="13" s="1"/>
  <c r="AD3521" i="13"/>
  <c r="AD3733" i="13"/>
  <c r="P3733" i="13"/>
  <c r="AD3444" i="13"/>
  <c r="P3444" i="13"/>
  <c r="AD3513" i="13"/>
  <c r="P3513" i="13"/>
  <c r="AD3632" i="13"/>
  <c r="P3632" i="13"/>
  <c r="P3922" i="13"/>
  <c r="Q3922" i="13" s="1"/>
  <c r="AD3922" i="13"/>
  <c r="P3325" i="13"/>
  <c r="AD3325" i="13"/>
  <c r="AD3421" i="13"/>
  <c r="P3421" i="13"/>
  <c r="AD3548" i="13"/>
  <c r="P3548" i="13"/>
  <c r="P3750" i="13"/>
  <c r="AD3750" i="13"/>
  <c r="AD3052" i="13"/>
  <c r="P3052" i="13"/>
  <c r="AD3148" i="13"/>
  <c r="P3148" i="13"/>
  <c r="P3244" i="13"/>
  <c r="AD3244" i="13"/>
  <c r="P3340" i="13"/>
  <c r="AD3340" i="13"/>
  <c r="AD3436" i="13"/>
  <c r="P3436" i="13"/>
  <c r="AD3105" i="13"/>
  <c r="P3105" i="13"/>
  <c r="AD3201" i="13"/>
  <c r="P3201" i="13"/>
  <c r="P3297" i="13"/>
  <c r="Q3297" i="13" s="1"/>
  <c r="R3297" i="13" s="1"/>
  <c r="AD3297" i="13"/>
  <c r="AD3393" i="13"/>
  <c r="P3393" i="13"/>
  <c r="AD3633" i="13"/>
  <c r="P3633" i="13"/>
  <c r="AD3620" i="13"/>
  <c r="P3620" i="13"/>
  <c r="P3507" i="13"/>
  <c r="AD3507" i="13"/>
  <c r="AD3054" i="13"/>
  <c r="P3054" i="13"/>
  <c r="AD3102" i="13"/>
  <c r="P3102" i="13"/>
  <c r="AD3150" i="13"/>
  <c r="P3150" i="13"/>
  <c r="AD3198" i="13"/>
  <c r="P3198" i="13"/>
  <c r="AD3246" i="13"/>
  <c r="P3246" i="13"/>
  <c r="P3294" i="13"/>
  <c r="AD3294" i="13"/>
  <c r="AD3342" i="13"/>
  <c r="P3342" i="13"/>
  <c r="AD3390" i="13"/>
  <c r="P3390" i="13"/>
  <c r="AD3438" i="13"/>
  <c r="P3438" i="13"/>
  <c r="AD3516" i="13"/>
  <c r="P3516" i="13"/>
  <c r="P3599" i="13"/>
  <c r="AD3599" i="13"/>
  <c r="AD3608" i="13"/>
  <c r="P3608" i="13"/>
  <c r="AD3691" i="13"/>
  <c r="P3691" i="13"/>
  <c r="AD3726" i="13"/>
  <c r="P3726" i="13"/>
  <c r="P3613" i="13"/>
  <c r="AD3613" i="13"/>
  <c r="AD3696" i="13"/>
  <c r="P3696" i="13"/>
  <c r="AD3779" i="13"/>
  <c r="P3779" i="13"/>
  <c r="AD3766" i="13"/>
  <c r="P3766" i="13"/>
  <c r="AD3570" i="13"/>
  <c r="P3570" i="13"/>
  <c r="P3653" i="13"/>
  <c r="AD3653" i="13"/>
  <c r="P3736" i="13"/>
  <c r="AD3736" i="13"/>
  <c r="AD4092" i="13"/>
  <c r="P4092" i="13"/>
  <c r="P4699" i="13"/>
  <c r="AD4699" i="13"/>
  <c r="AD3870" i="13"/>
  <c r="P3870" i="13"/>
  <c r="AD3918" i="13"/>
  <c r="P3918" i="13"/>
  <c r="AD4260" i="13"/>
  <c r="P4260" i="13"/>
  <c r="AD4208" i="13"/>
  <c r="P4208" i="13"/>
  <c r="AD4651" i="13"/>
  <c r="P4651" i="13"/>
  <c r="P3859" i="13"/>
  <c r="AD3859" i="13"/>
  <c r="P3907" i="13"/>
  <c r="AD3907" i="13"/>
  <c r="AD3980" i="13"/>
  <c r="P3980" i="13"/>
  <c r="AD4063" i="13"/>
  <c r="P4063" i="13"/>
  <c r="P4292" i="13"/>
  <c r="AD4292" i="13"/>
  <c r="AD3928" i="13"/>
  <c r="P3928" i="13"/>
  <c r="Q3928" i="13" s="1"/>
  <c r="P4011" i="13"/>
  <c r="AD4011" i="13"/>
  <c r="P4094" i="13"/>
  <c r="AD4094" i="13"/>
  <c r="AD4663" i="13"/>
  <c r="P4663" i="13"/>
  <c r="AD3800" i="13"/>
  <c r="P3800" i="13"/>
  <c r="AD3848" i="13"/>
  <c r="P3848" i="13"/>
  <c r="P3896" i="13"/>
  <c r="AD3896" i="13"/>
  <c r="AD4256" i="13"/>
  <c r="P4256" i="13"/>
  <c r="AD4321" i="13"/>
  <c r="P4321" i="13"/>
  <c r="P3889" i="13"/>
  <c r="AD3889" i="13"/>
  <c r="AD3987" i="13"/>
  <c r="P3987" i="13"/>
  <c r="P4070" i="13"/>
  <c r="AD4070" i="13"/>
  <c r="AD4873" i="13"/>
  <c r="P4873" i="13"/>
  <c r="AD4265" i="13"/>
  <c r="P4265" i="13"/>
  <c r="P4348" i="13"/>
  <c r="AD4348" i="13"/>
  <c r="AD4685" i="13"/>
  <c r="P4685" i="13"/>
  <c r="AD4485" i="13"/>
  <c r="P4485" i="13"/>
  <c r="AD4581" i="13"/>
  <c r="P4581" i="13"/>
  <c r="AD4969" i="13"/>
  <c r="P4969" i="13"/>
  <c r="P3933" i="13"/>
  <c r="AD3933" i="13"/>
  <c r="AD3981" i="13"/>
  <c r="P3981" i="13"/>
  <c r="P4029" i="13"/>
  <c r="AD4029" i="13"/>
  <c r="AD4077" i="13"/>
  <c r="P4077" i="13"/>
  <c r="AD4125" i="13"/>
  <c r="P4125" i="13"/>
  <c r="AD4173" i="13"/>
  <c r="P4173" i="13"/>
  <c r="P4397" i="13"/>
  <c r="Q4397" i="13" s="1"/>
  <c r="AD4397" i="13"/>
  <c r="P4439" i="13"/>
  <c r="AD4439" i="13"/>
  <c r="AD4503" i="13"/>
  <c r="P4503" i="13"/>
  <c r="AD4992" i="13"/>
  <c r="P4992" i="13"/>
  <c r="AD4245" i="13"/>
  <c r="P4245" i="13"/>
  <c r="AD4328" i="13"/>
  <c r="P4328" i="13"/>
  <c r="P4411" i="13"/>
  <c r="AD4411" i="13"/>
  <c r="P4186" i="13"/>
  <c r="AD4186" i="13"/>
  <c r="AD4337" i="13"/>
  <c r="P4337" i="13"/>
  <c r="P4420" i="13"/>
  <c r="AD4420" i="13"/>
  <c r="AD4333" i="13"/>
  <c r="P4333" i="13"/>
  <c r="AD4416" i="13"/>
  <c r="P4416" i="13"/>
  <c r="AD4483" i="13"/>
  <c r="P4483" i="13"/>
  <c r="AD4571" i="13"/>
  <c r="P4571" i="13"/>
  <c r="AD4792" i="13"/>
  <c r="P4792" i="13"/>
  <c r="AD4425" i="13"/>
  <c r="P4425" i="13"/>
  <c r="AD4892" i="13"/>
  <c r="P4892" i="13"/>
  <c r="AD4135" i="13"/>
  <c r="P4135" i="13"/>
  <c r="AD4183" i="13"/>
  <c r="P4183" i="13"/>
  <c r="AD4251" i="13"/>
  <c r="P4251" i="13"/>
  <c r="AD4706" i="13"/>
  <c r="P4706" i="13"/>
  <c r="AD4611" i="13"/>
  <c r="P4611" i="13"/>
  <c r="AD4839" i="13"/>
  <c r="P4839" i="13"/>
  <c r="AD4210" i="13"/>
  <c r="P4210" i="13"/>
  <c r="AD4258" i="13"/>
  <c r="P4258" i="13"/>
  <c r="P4306" i="13"/>
  <c r="AD4306" i="13"/>
  <c r="AD4354" i="13"/>
  <c r="P4354" i="13"/>
  <c r="P4402" i="13"/>
  <c r="AD4402" i="13"/>
  <c r="AD4450" i="13"/>
  <c r="P4450" i="13"/>
  <c r="AD4498" i="13"/>
  <c r="P4498" i="13"/>
  <c r="AD4546" i="13"/>
  <c r="P4546" i="13"/>
  <c r="AD4594" i="13"/>
  <c r="P4594" i="13"/>
  <c r="P4677" i="13"/>
  <c r="Q4677" i="13" s="1"/>
  <c r="AD4677" i="13"/>
  <c r="AD4801" i="13"/>
  <c r="P4801" i="13"/>
  <c r="P5007" i="13"/>
  <c r="AD5007" i="13"/>
  <c r="P4621" i="13"/>
  <c r="AD4621" i="13"/>
  <c r="P4701" i="13"/>
  <c r="AD4701" i="13"/>
  <c r="AD4940" i="13"/>
  <c r="P4940" i="13"/>
  <c r="AD4875" i="13"/>
  <c r="P4875" i="13"/>
  <c r="AD4670" i="13"/>
  <c r="P4670" i="13"/>
  <c r="AD4829" i="13"/>
  <c r="P4829" i="13"/>
  <c r="AD4536" i="13"/>
  <c r="P4536" i="13"/>
  <c r="P4584" i="13"/>
  <c r="AD4584" i="13"/>
  <c r="AD4754" i="13"/>
  <c r="P4754" i="13"/>
  <c r="P4935" i="13"/>
  <c r="AD4935" i="13"/>
  <c r="AD4730" i="13"/>
  <c r="P4730" i="13"/>
  <c r="AD4877" i="13"/>
  <c r="P4877" i="13"/>
  <c r="AD4899" i="13"/>
  <c r="P4899" i="13"/>
  <c r="AD4888" i="13"/>
  <c r="P4888" i="13"/>
  <c r="AD4960" i="13"/>
  <c r="P4960" i="13"/>
  <c r="P5032" i="13"/>
  <c r="AD5032" i="13"/>
  <c r="AD4927" i="13"/>
  <c r="P4927" i="13"/>
  <c r="AD4745" i="13"/>
  <c r="P4745" i="13"/>
  <c r="P4817" i="13"/>
  <c r="AD4817" i="13"/>
  <c r="AD4889" i="13"/>
  <c r="P4889" i="13"/>
  <c r="P4961" i="13"/>
  <c r="AD4961" i="13"/>
  <c r="AD5033" i="13"/>
  <c r="P5033" i="13"/>
  <c r="AD4636" i="13"/>
  <c r="P4636" i="13"/>
  <c r="P4684" i="13"/>
  <c r="AD4684" i="13"/>
  <c r="AD4741" i="13"/>
  <c r="P4741" i="13"/>
  <c r="AD4813" i="13"/>
  <c r="P4813" i="13"/>
  <c r="Q4813" i="13" s="1"/>
  <c r="R4813" i="13" s="1"/>
  <c r="AE4813" i="13" s="1"/>
  <c r="AD4885" i="13"/>
  <c r="P4885" i="13"/>
  <c r="AD4957" i="13"/>
  <c r="P4957" i="13"/>
  <c r="AD5029" i="13"/>
  <c r="P5029" i="13"/>
  <c r="AD4780" i="13"/>
  <c r="P4780" i="13"/>
  <c r="P4852" i="13"/>
  <c r="AD4852" i="13"/>
  <c r="P4924" i="13"/>
  <c r="AD4924" i="13"/>
  <c r="AD4996" i="13"/>
  <c r="P4996" i="13"/>
  <c r="AD5049" i="13"/>
  <c r="P5049" i="13"/>
  <c r="AD295" i="13"/>
  <c r="P295" i="13"/>
  <c r="AD383" i="13"/>
  <c r="P383" i="13"/>
  <c r="AD195" i="13"/>
  <c r="P195" i="13"/>
  <c r="AD503" i="13"/>
  <c r="P503" i="13"/>
  <c r="Q503" i="13" s="1"/>
  <c r="AD643" i="13"/>
  <c r="P643" i="13"/>
  <c r="P38" i="13"/>
  <c r="AD38" i="13"/>
  <c r="AD74" i="13"/>
  <c r="P74" i="13"/>
  <c r="AD200" i="13"/>
  <c r="P200" i="13"/>
  <c r="P455" i="13"/>
  <c r="AD455" i="13"/>
  <c r="AD126" i="13"/>
  <c r="P126" i="13"/>
  <c r="AD331" i="13"/>
  <c r="P331" i="13"/>
  <c r="AD327" i="13"/>
  <c r="P327" i="13"/>
  <c r="P404" i="13"/>
  <c r="Q404" i="13" s="1"/>
  <c r="R404" i="13" s="1"/>
  <c r="AD404" i="13"/>
  <c r="P140" i="13"/>
  <c r="AD140" i="13"/>
  <c r="AD78" i="13"/>
  <c r="P78" i="13"/>
  <c r="AD136" i="13"/>
  <c r="P136" i="13"/>
  <c r="AD381" i="13"/>
  <c r="P381" i="13"/>
  <c r="P487" i="13"/>
  <c r="AD487" i="13"/>
  <c r="P54" i="13"/>
  <c r="AD54" i="13"/>
  <c r="P114" i="13"/>
  <c r="AD114" i="13"/>
  <c r="AD363" i="13"/>
  <c r="P363" i="13"/>
  <c r="AD639" i="13"/>
  <c r="P639" i="13"/>
  <c r="AD189" i="13"/>
  <c r="P189" i="13"/>
  <c r="AD272" i="13"/>
  <c r="P272" i="13"/>
  <c r="P440" i="13"/>
  <c r="Q440" i="13" s="1"/>
  <c r="R440" i="13" s="1"/>
  <c r="AD440" i="13"/>
  <c r="AD259" i="13"/>
  <c r="P259" i="13"/>
  <c r="AD342" i="13"/>
  <c r="P342" i="13"/>
  <c r="P55" i="13"/>
  <c r="AD55" i="13"/>
  <c r="AD91" i="13"/>
  <c r="P91" i="13"/>
  <c r="AD146" i="13"/>
  <c r="P146" i="13"/>
  <c r="P229" i="13"/>
  <c r="Q229" i="13" s="1"/>
  <c r="AD229" i="13"/>
  <c r="AD312" i="13"/>
  <c r="P312" i="13"/>
  <c r="AD392" i="13"/>
  <c r="P392" i="13"/>
  <c r="AD9" i="13"/>
  <c r="P9" i="13"/>
  <c r="AD177" i="13"/>
  <c r="P177" i="13"/>
  <c r="P260" i="13"/>
  <c r="Q260" i="13" s="1"/>
  <c r="AD260" i="13"/>
  <c r="AD647" i="13"/>
  <c r="P647" i="13"/>
  <c r="S647" i="13" s="1"/>
  <c r="V647" i="13" s="1"/>
  <c r="P695" i="13"/>
  <c r="AD695" i="13"/>
  <c r="P743" i="13"/>
  <c r="AD743" i="13"/>
  <c r="P791" i="13"/>
  <c r="AD791" i="13"/>
  <c r="P839" i="13"/>
  <c r="AD839" i="13"/>
  <c r="AD887" i="13"/>
  <c r="P887" i="13"/>
  <c r="AD935" i="13"/>
  <c r="P935" i="13"/>
  <c r="AD983" i="13"/>
  <c r="P983" i="13"/>
  <c r="AD1594" i="13"/>
  <c r="P1594" i="13"/>
  <c r="AD113" i="13"/>
  <c r="P113" i="13"/>
  <c r="AD1057" i="13"/>
  <c r="P1057" i="13"/>
  <c r="AD1153" i="13"/>
  <c r="P1153" i="13"/>
  <c r="P544" i="13"/>
  <c r="Q544" i="13" s="1"/>
  <c r="AD544" i="13"/>
  <c r="AD592" i="13"/>
  <c r="P592" i="13"/>
  <c r="P640" i="13"/>
  <c r="AD640" i="13"/>
  <c r="P688" i="13"/>
  <c r="AD688" i="13"/>
  <c r="P736" i="13"/>
  <c r="AD736" i="13"/>
  <c r="P784" i="13"/>
  <c r="AD784" i="13"/>
  <c r="P832" i="13"/>
  <c r="Q832" i="13" s="1"/>
  <c r="R832" i="13" s="1"/>
  <c r="AD832" i="13"/>
  <c r="P880" i="13"/>
  <c r="Q880" i="13" s="1"/>
  <c r="R880" i="13" s="1"/>
  <c r="AE880" i="13" s="1"/>
  <c r="AD880" i="13"/>
  <c r="P928" i="13"/>
  <c r="AD928" i="13"/>
  <c r="P976" i="13"/>
  <c r="AD976" i="13"/>
  <c r="P1058" i="13"/>
  <c r="AD1058" i="13"/>
  <c r="AD1154" i="13"/>
  <c r="P1154" i="13"/>
  <c r="AD1232" i="13"/>
  <c r="P1232" i="13"/>
  <c r="AD441" i="13"/>
  <c r="P441" i="13"/>
  <c r="P489" i="13"/>
  <c r="AD489" i="13"/>
  <c r="AD537" i="13"/>
  <c r="P537" i="13"/>
  <c r="AD585" i="13"/>
  <c r="P585" i="13"/>
  <c r="P633" i="13"/>
  <c r="Q633" i="13" s="1"/>
  <c r="AD633" i="13"/>
  <c r="AD681" i="13"/>
  <c r="P681" i="13"/>
  <c r="AD729" i="13"/>
  <c r="P729" i="13"/>
  <c r="AD777" i="13"/>
  <c r="P777" i="13"/>
  <c r="AD825" i="13"/>
  <c r="P825" i="13"/>
  <c r="AD873" i="13"/>
  <c r="P873" i="13"/>
  <c r="P921" i="13"/>
  <c r="S921" i="13" s="1"/>
  <c r="V921" i="13" s="1"/>
  <c r="AD921" i="13"/>
  <c r="P969" i="13"/>
  <c r="AD969" i="13"/>
  <c r="AD1045" i="13"/>
  <c r="P1045" i="13"/>
  <c r="P1206" i="13"/>
  <c r="AD1206" i="13"/>
  <c r="P1085" i="13"/>
  <c r="AD1085" i="13"/>
  <c r="AD1181" i="13"/>
  <c r="P1181" i="13"/>
  <c r="AD430" i="13"/>
  <c r="P430" i="13"/>
  <c r="P478" i="13"/>
  <c r="AD478" i="13"/>
  <c r="AD526" i="13"/>
  <c r="P526" i="13"/>
  <c r="P574" i="13"/>
  <c r="AD574" i="13"/>
  <c r="P622" i="13"/>
  <c r="AD622" i="13"/>
  <c r="AD670" i="13"/>
  <c r="P670" i="13"/>
  <c r="P718" i="13"/>
  <c r="AD718" i="13"/>
  <c r="P766" i="13"/>
  <c r="Q766" i="13" s="1"/>
  <c r="AD766" i="13"/>
  <c r="P814" i="13"/>
  <c r="AD814" i="13"/>
  <c r="P862" i="13"/>
  <c r="AD862" i="13"/>
  <c r="AD910" i="13"/>
  <c r="P910" i="13"/>
  <c r="P958" i="13"/>
  <c r="AD958" i="13"/>
  <c r="AD124" i="13"/>
  <c r="P124" i="13"/>
  <c r="AD1118" i="13"/>
  <c r="P1118" i="13"/>
  <c r="AD1279" i="13"/>
  <c r="P1279" i="13"/>
  <c r="P1894" i="13"/>
  <c r="Q1894" i="13" s="1"/>
  <c r="R1894" i="13" s="1"/>
  <c r="AE1894" i="13" s="1"/>
  <c r="AD1894" i="13"/>
  <c r="AD1040" i="13"/>
  <c r="P1040" i="13"/>
  <c r="AD1088" i="13"/>
  <c r="P1088" i="13"/>
  <c r="AD1136" i="13"/>
  <c r="P1136" i="13"/>
  <c r="AD1184" i="13"/>
  <c r="P1184" i="13"/>
  <c r="AD1257" i="13"/>
  <c r="P1257" i="13"/>
  <c r="AD1253" i="13"/>
  <c r="P1253" i="13"/>
  <c r="AD1201" i="13"/>
  <c r="P1201" i="13"/>
  <c r="P1215" i="13"/>
  <c r="AD1215" i="13"/>
  <c r="P1300" i="13"/>
  <c r="AD1300" i="13"/>
  <c r="AD1237" i="13"/>
  <c r="P1237" i="13"/>
  <c r="AD1329" i="13"/>
  <c r="P1329" i="13"/>
  <c r="AD1277" i="13"/>
  <c r="P1277" i="13"/>
  <c r="P1366" i="13"/>
  <c r="AD1366" i="13"/>
  <c r="AD1247" i="13"/>
  <c r="P1247" i="13"/>
  <c r="P1340" i="13"/>
  <c r="Q1340" i="13" s="1"/>
  <c r="AD1340" i="13"/>
  <c r="AD1822" i="13"/>
  <c r="P1822" i="13"/>
  <c r="AD1047" i="13"/>
  <c r="P1047" i="13"/>
  <c r="AD1095" i="13"/>
  <c r="P1095" i="13"/>
  <c r="P1143" i="13"/>
  <c r="AD1143" i="13"/>
  <c r="AD1191" i="13"/>
  <c r="P1191" i="13"/>
  <c r="AD1269" i="13"/>
  <c r="P1269" i="13"/>
  <c r="AD1265" i="13"/>
  <c r="P1265" i="13"/>
  <c r="AD1450" i="13"/>
  <c r="P1450" i="13"/>
  <c r="P1735" i="13"/>
  <c r="AD1735" i="13"/>
  <c r="P1626" i="13"/>
  <c r="AD1626" i="13"/>
  <c r="AD1715" i="13"/>
  <c r="P1715" i="13"/>
  <c r="P1798" i="13"/>
  <c r="S1798" i="13" s="1"/>
  <c r="T1798" i="13" s="1"/>
  <c r="AC1798" i="13" s="1"/>
  <c r="AD1798" i="13"/>
  <c r="AD1506" i="13"/>
  <c r="P1506" i="13"/>
  <c r="P1730" i="13"/>
  <c r="AD1730" i="13"/>
  <c r="P2898" i="13"/>
  <c r="AD2898" i="13"/>
  <c r="AD1322" i="13"/>
  <c r="P1322" i="13"/>
  <c r="AD1622" i="13"/>
  <c r="P1622" i="13"/>
  <c r="P1799" i="13"/>
  <c r="AD1799" i="13"/>
  <c r="AD1408" i="13"/>
  <c r="P1408" i="13"/>
  <c r="AD1502" i="13"/>
  <c r="P1502" i="13"/>
  <c r="AD1977" i="13"/>
  <c r="P1977" i="13"/>
  <c r="P1683" i="13"/>
  <c r="AD1683" i="13"/>
  <c r="P1458" i="13"/>
  <c r="AD1458" i="13"/>
  <c r="AD1702" i="13"/>
  <c r="P1702" i="13"/>
  <c r="P1842" i="13"/>
  <c r="AD1842" i="13"/>
  <c r="P1925" i="13"/>
  <c r="AD1925" i="13"/>
  <c r="AD1516" i="13"/>
  <c r="P1516" i="13"/>
  <c r="AD1564" i="13"/>
  <c r="P1564" i="13"/>
  <c r="P1612" i="13"/>
  <c r="AD1612" i="13"/>
  <c r="P1660" i="13"/>
  <c r="AD1660" i="13"/>
  <c r="P1708" i="13"/>
  <c r="AD1708" i="13"/>
  <c r="AD1756" i="13"/>
  <c r="P1756" i="13"/>
  <c r="P1804" i="13"/>
  <c r="AD1804" i="13"/>
  <c r="P1991" i="13"/>
  <c r="AD1991" i="13"/>
  <c r="AD2037" i="13"/>
  <c r="P2037" i="13"/>
  <c r="AD2325" i="13"/>
  <c r="P2325" i="13"/>
  <c r="AD1353" i="13"/>
  <c r="P1353" i="13"/>
  <c r="AD1401" i="13"/>
  <c r="P1401" i="13"/>
  <c r="AD1449" i="13"/>
  <c r="P1449" i="13"/>
  <c r="AD1497" i="13"/>
  <c r="P1497" i="13"/>
  <c r="P1545" i="13"/>
  <c r="AD1545" i="13"/>
  <c r="P1593" i="13"/>
  <c r="AD1593" i="13"/>
  <c r="AD1641" i="13"/>
  <c r="P1641" i="13"/>
  <c r="AD1689" i="13"/>
  <c r="P1689" i="13"/>
  <c r="AD1737" i="13"/>
  <c r="P1737" i="13"/>
  <c r="P1785" i="13"/>
  <c r="AD1785" i="13"/>
  <c r="P2276" i="13"/>
  <c r="AD2276" i="13"/>
  <c r="Q1798" i="13"/>
  <c r="P1866" i="13"/>
  <c r="AD1866" i="13"/>
  <c r="P1949" i="13"/>
  <c r="AD1949" i="13"/>
  <c r="P1875" i="13"/>
  <c r="AD1875" i="13"/>
  <c r="AD1958" i="13"/>
  <c r="P1958" i="13"/>
  <c r="P2060" i="13"/>
  <c r="AD2060" i="13"/>
  <c r="AD1845" i="13"/>
  <c r="P1845" i="13"/>
  <c r="AD2012" i="13"/>
  <c r="P2012" i="13"/>
  <c r="AD1867" i="13"/>
  <c r="P1867" i="13"/>
  <c r="P1950" i="13"/>
  <c r="AD1950" i="13"/>
  <c r="AD1852" i="13"/>
  <c r="P1852" i="13"/>
  <c r="P1900" i="13"/>
  <c r="AD1900" i="13"/>
  <c r="P1948" i="13"/>
  <c r="AD1948" i="13"/>
  <c r="P1996" i="13"/>
  <c r="AD1996" i="13"/>
  <c r="P2069" i="13"/>
  <c r="AD2069" i="13"/>
  <c r="AD2152" i="13"/>
  <c r="P2152" i="13"/>
  <c r="AD2440" i="13"/>
  <c r="P2440" i="13"/>
  <c r="AD2592" i="13"/>
  <c r="P2592" i="13"/>
  <c r="AD3002" i="13"/>
  <c r="P3002" i="13"/>
  <c r="AD2268" i="13"/>
  <c r="P2268" i="13"/>
  <c r="P2436" i="13"/>
  <c r="Q2436" i="13" s="1"/>
  <c r="AD2436" i="13"/>
  <c r="AD2071" i="13"/>
  <c r="P2071" i="13"/>
  <c r="P2514" i="13"/>
  <c r="AD2514" i="13"/>
  <c r="P2449" i="13"/>
  <c r="AD2449" i="13"/>
  <c r="AD2853" i="13"/>
  <c r="P2853" i="13"/>
  <c r="AD2188" i="13"/>
  <c r="P2188" i="13"/>
  <c r="P2332" i="13"/>
  <c r="AD2332" i="13"/>
  <c r="AD2769" i="13"/>
  <c r="P2769" i="13"/>
  <c r="AD2466" i="13"/>
  <c r="P2466" i="13"/>
  <c r="AD2978" i="13"/>
  <c r="P2978" i="13"/>
  <c r="AD2129" i="13"/>
  <c r="P2129" i="13"/>
  <c r="P2256" i="13"/>
  <c r="AD2256" i="13"/>
  <c r="P2483" i="13"/>
  <c r="AD2483" i="13"/>
  <c r="AD2046" i="13"/>
  <c r="P2046" i="13"/>
  <c r="P2094" i="13"/>
  <c r="AD2094" i="13"/>
  <c r="AD2142" i="13"/>
  <c r="P2142" i="13"/>
  <c r="AD2190" i="13"/>
  <c r="P2190" i="13"/>
  <c r="AD2238" i="13"/>
  <c r="P2238" i="13"/>
  <c r="P2286" i="13"/>
  <c r="AD2286" i="13"/>
  <c r="AD2334" i="13"/>
  <c r="P2334" i="13"/>
  <c r="AD2382" i="13"/>
  <c r="P2382" i="13"/>
  <c r="AD2430" i="13"/>
  <c r="P2430" i="13"/>
  <c r="P2488" i="13"/>
  <c r="AD2488" i="13"/>
  <c r="AD2806" i="13"/>
  <c r="P2806" i="13"/>
  <c r="AD3116" i="13"/>
  <c r="P3116" i="13"/>
  <c r="P2685" i="13"/>
  <c r="AD2685" i="13"/>
  <c r="AD2171" i="13"/>
  <c r="P2171" i="13"/>
  <c r="P2219" i="13"/>
  <c r="Q2219" i="13" s="1"/>
  <c r="AD2219" i="13"/>
  <c r="AD2267" i="13"/>
  <c r="P2267" i="13"/>
  <c r="AD2315" i="13"/>
  <c r="P2315" i="13"/>
  <c r="AD2363" i="13"/>
  <c r="P2363" i="13"/>
  <c r="AD2411" i="13"/>
  <c r="P2411" i="13"/>
  <c r="AD2459" i="13"/>
  <c r="P2459" i="13"/>
  <c r="AD2861" i="13"/>
  <c r="P2861" i="13"/>
  <c r="P2564" i="13"/>
  <c r="AD2564" i="13"/>
  <c r="AD2632" i="13"/>
  <c r="P2632" i="13"/>
  <c r="AD2742" i="13"/>
  <c r="P2742" i="13"/>
  <c r="P2850" i="13"/>
  <c r="AD2850" i="13"/>
  <c r="AD2966" i="13"/>
  <c r="P2966" i="13"/>
  <c r="P2464" i="13"/>
  <c r="AD2464" i="13"/>
  <c r="AD2798" i="13"/>
  <c r="P2798" i="13"/>
  <c r="AD3140" i="13"/>
  <c r="P3140" i="13"/>
  <c r="AD2517" i="13"/>
  <c r="P2517" i="13"/>
  <c r="P2589" i="13"/>
  <c r="AD2589" i="13"/>
  <c r="P2504" i="13"/>
  <c r="AD2504" i="13"/>
  <c r="P2633" i="13"/>
  <c r="AD2633" i="13"/>
  <c r="P2457" i="13"/>
  <c r="AD2457" i="13"/>
  <c r="AD2714" i="13"/>
  <c r="P2714" i="13"/>
  <c r="AD2786" i="13"/>
  <c r="P2786" i="13"/>
  <c r="AD3512" i="13"/>
  <c r="P3512" i="13"/>
  <c r="AD2559" i="13"/>
  <c r="P2559" i="13"/>
  <c r="AD2612" i="13"/>
  <c r="P2612" i="13"/>
  <c r="AD3215" i="13"/>
  <c r="P3215" i="13"/>
  <c r="AD3128" i="13"/>
  <c r="P3128" i="13"/>
  <c r="P3351" i="13"/>
  <c r="AD3351" i="13"/>
  <c r="AD3715" i="13"/>
  <c r="P3715" i="13"/>
  <c r="AD2639" i="13"/>
  <c r="P2639" i="13"/>
  <c r="AD2687" i="13"/>
  <c r="P2687" i="13"/>
  <c r="P2735" i="13"/>
  <c r="AD2735" i="13"/>
  <c r="AD2783" i="13"/>
  <c r="P2783" i="13"/>
  <c r="P2831" i="13"/>
  <c r="AD2831" i="13"/>
  <c r="AD2879" i="13"/>
  <c r="P2879" i="13"/>
  <c r="AD2927" i="13"/>
  <c r="P2927" i="13"/>
  <c r="AD2975" i="13"/>
  <c r="P2975" i="13"/>
  <c r="P3024" i="13"/>
  <c r="AD3024" i="13"/>
  <c r="P3271" i="13"/>
  <c r="AD3271" i="13"/>
  <c r="P3411" i="13"/>
  <c r="AD3411" i="13"/>
  <c r="P3375" i="13"/>
  <c r="AD3375" i="13"/>
  <c r="AD2688" i="13"/>
  <c r="P2688" i="13"/>
  <c r="AD2736" i="13"/>
  <c r="P2736" i="13"/>
  <c r="AD2784" i="13"/>
  <c r="P2784" i="13"/>
  <c r="P2832" i="13"/>
  <c r="AD2832" i="13"/>
  <c r="AD2880" i="13"/>
  <c r="P2880" i="13"/>
  <c r="P2928" i="13"/>
  <c r="Q2928" i="13" s="1"/>
  <c r="R2928" i="13" s="1"/>
  <c r="AE2928" i="13" s="1"/>
  <c r="AD2928" i="13"/>
  <c r="P2976" i="13"/>
  <c r="AD2976" i="13"/>
  <c r="AD3025" i="13"/>
  <c r="P3025" i="13"/>
  <c r="AD3391" i="13"/>
  <c r="P3391" i="13"/>
  <c r="AD3072" i="13"/>
  <c r="P3072" i="13"/>
  <c r="AD2921" i="13"/>
  <c r="P2921" i="13"/>
  <c r="P2969" i="13"/>
  <c r="AD2969" i="13"/>
  <c r="AD3017" i="13"/>
  <c r="P3017" i="13"/>
  <c r="AD3319" i="13"/>
  <c r="P3319" i="13"/>
  <c r="AD3061" i="13"/>
  <c r="P3061" i="13"/>
  <c r="AD3205" i="13"/>
  <c r="P3205" i="13"/>
  <c r="AD3515" i="13"/>
  <c r="P3515" i="13"/>
  <c r="P3628" i="13"/>
  <c r="AD3628" i="13"/>
  <c r="AD3501" i="13"/>
  <c r="P3501" i="13"/>
  <c r="AD3448" i="13"/>
  <c r="P3448" i="13"/>
  <c r="AD3449" i="13"/>
  <c r="P3449" i="13"/>
  <c r="AD3547" i="13"/>
  <c r="P3547" i="13"/>
  <c r="P3693" i="13"/>
  <c r="AD3693" i="13"/>
  <c r="AD3518" i="13"/>
  <c r="P3518" i="13"/>
  <c r="AD3659" i="13"/>
  <c r="P3659" i="13"/>
  <c r="AD3335" i="13"/>
  <c r="P3335" i="13"/>
  <c r="AD3431" i="13"/>
  <c r="P3431" i="13"/>
  <c r="AD3764" i="13"/>
  <c r="P3764" i="13"/>
  <c r="P3519" i="13"/>
  <c r="AD3519" i="13"/>
  <c r="AD3865" i="13"/>
  <c r="P3865" i="13"/>
  <c r="AD3115" i="13"/>
  <c r="P3115" i="13"/>
  <c r="P3211" i="13"/>
  <c r="AD3211" i="13"/>
  <c r="P3307" i="13"/>
  <c r="AD3307" i="13"/>
  <c r="AD3403" i="13"/>
  <c r="P3403" i="13"/>
  <c r="AD3514" i="13"/>
  <c r="P3514" i="13"/>
  <c r="AD3216" i="13"/>
  <c r="P3216" i="13"/>
  <c r="P3312" i="13"/>
  <c r="AD3312" i="13"/>
  <c r="AD3408" i="13"/>
  <c r="P3408" i="13"/>
  <c r="P3841" i="13"/>
  <c r="AD3841" i="13"/>
  <c r="AD3594" i="13"/>
  <c r="P3594" i="13"/>
  <c r="AD3677" i="13"/>
  <c r="P3677" i="13"/>
  <c r="AD3760" i="13"/>
  <c r="P3760" i="13"/>
  <c r="AD3058" i="13"/>
  <c r="P3058" i="13"/>
  <c r="AD3106" i="13"/>
  <c r="P3106" i="13"/>
  <c r="P3154" i="13"/>
  <c r="AD3154" i="13"/>
  <c r="AD3202" i="13"/>
  <c r="P3202" i="13"/>
  <c r="AD3250" i="13"/>
  <c r="P3250" i="13"/>
  <c r="P3298" i="13"/>
  <c r="AD3298" i="13"/>
  <c r="AD3346" i="13"/>
  <c r="P3346" i="13"/>
  <c r="AD3394" i="13"/>
  <c r="P3394" i="13"/>
  <c r="AD3442" i="13"/>
  <c r="P3442" i="13"/>
  <c r="AD3686" i="13"/>
  <c r="P3686" i="13"/>
  <c r="AD3769" i="13"/>
  <c r="P3769" i="13"/>
  <c r="AD3778" i="13"/>
  <c r="P3778" i="13"/>
  <c r="AD3569" i="13"/>
  <c r="P3569" i="13"/>
  <c r="P3652" i="13"/>
  <c r="AD3652" i="13"/>
  <c r="AD3735" i="13"/>
  <c r="P3735" i="13"/>
  <c r="P3609" i="13"/>
  <c r="AD3609" i="13"/>
  <c r="AD3692" i="13"/>
  <c r="P3692" i="13"/>
  <c r="AD3775" i="13"/>
  <c r="P3775" i="13"/>
  <c r="AD3579" i="13"/>
  <c r="P3579" i="13"/>
  <c r="AD4018" i="13"/>
  <c r="P4018" i="13"/>
  <c r="AD4106" i="13"/>
  <c r="P4106" i="13"/>
  <c r="AD4207" i="13"/>
  <c r="P4207" i="13"/>
  <c r="AD3826" i="13"/>
  <c r="P3826" i="13"/>
  <c r="AD3874" i="13"/>
  <c r="P3874" i="13"/>
  <c r="AD4088" i="13"/>
  <c r="P4088" i="13"/>
  <c r="AD4484" i="13"/>
  <c r="P4484" i="13"/>
  <c r="AD3988" i="13"/>
  <c r="P3988" i="13"/>
  <c r="AD4071" i="13"/>
  <c r="P4071" i="13"/>
  <c r="AD4268" i="13"/>
  <c r="P4268" i="13"/>
  <c r="AD3936" i="13"/>
  <c r="P3936" i="13"/>
  <c r="P4019" i="13"/>
  <c r="AD4019" i="13"/>
  <c r="AD4112" i="13"/>
  <c r="P4112" i="13"/>
  <c r="P4213" i="13"/>
  <c r="AD4213" i="13"/>
  <c r="P3863" i="13"/>
  <c r="AD3863" i="13"/>
  <c r="AD3911" i="13"/>
  <c r="P3911" i="13"/>
  <c r="AD4108" i="13"/>
  <c r="P4108" i="13"/>
  <c r="AD4068" i="13"/>
  <c r="P4068" i="13"/>
  <c r="AD4166" i="13"/>
  <c r="P4166" i="13"/>
  <c r="AD4352" i="13"/>
  <c r="P4352" i="13"/>
  <c r="AD3804" i="13"/>
  <c r="P3804" i="13"/>
  <c r="AD3852" i="13"/>
  <c r="P3852" i="13"/>
  <c r="AD3900" i="13"/>
  <c r="P3900" i="13"/>
  <c r="P3968" i="13"/>
  <c r="AD3968" i="13"/>
  <c r="AD4051" i="13"/>
  <c r="P4051" i="13"/>
  <c r="P3964" i="13"/>
  <c r="AD3964" i="13"/>
  <c r="AD4047" i="13"/>
  <c r="P4047" i="13"/>
  <c r="AD4138" i="13"/>
  <c r="P4138" i="13"/>
  <c r="AD4279" i="13"/>
  <c r="P4279" i="13"/>
  <c r="AD4008" i="13"/>
  <c r="P4008" i="13"/>
  <c r="P4091" i="13"/>
  <c r="AD4091" i="13"/>
  <c r="AD3893" i="13"/>
  <c r="P3893" i="13"/>
  <c r="AD3956" i="13"/>
  <c r="P3956" i="13"/>
  <c r="AD4039" i="13"/>
  <c r="P4039" i="13"/>
  <c r="AD4134" i="13"/>
  <c r="P4134" i="13"/>
  <c r="P4257" i="13"/>
  <c r="AD4257" i="13"/>
  <c r="P4168" i="13"/>
  <c r="AD4168" i="13"/>
  <c r="P4339" i="13"/>
  <c r="AD4339" i="13"/>
  <c r="AD4915" i="13"/>
  <c r="P4915" i="13"/>
  <c r="AD4261" i="13"/>
  <c r="P4261" i="13"/>
  <c r="P4344" i="13"/>
  <c r="AD4344" i="13"/>
  <c r="P4427" i="13"/>
  <c r="AD4427" i="13"/>
  <c r="AD4491" i="13"/>
  <c r="P4491" i="13"/>
  <c r="P4595" i="13"/>
  <c r="AD4595" i="13"/>
  <c r="P4709" i="13"/>
  <c r="AD4709" i="13"/>
  <c r="P3937" i="13"/>
  <c r="AD3937" i="13"/>
  <c r="AD3985" i="13"/>
  <c r="P3985" i="13"/>
  <c r="P4033" i="13"/>
  <c r="AD4033" i="13"/>
  <c r="P4081" i="13"/>
  <c r="AD4081" i="13"/>
  <c r="AD4129" i="13"/>
  <c r="P4129" i="13"/>
  <c r="P4177" i="13"/>
  <c r="S4177" i="13" s="1"/>
  <c r="V4177" i="13" s="1"/>
  <c r="AD4177" i="13"/>
  <c r="AD4240" i="13"/>
  <c r="P4240" i="13"/>
  <c r="AD4323" i="13"/>
  <c r="P4323" i="13"/>
  <c r="AD4638" i="13"/>
  <c r="P4638" i="13"/>
  <c r="AD4284" i="13"/>
  <c r="P4284" i="13"/>
  <c r="P4367" i="13"/>
  <c r="AD4367" i="13"/>
  <c r="P4444" i="13"/>
  <c r="Q4444" i="13" s="1"/>
  <c r="AD4444" i="13"/>
  <c r="AD4508" i="13"/>
  <c r="P4508" i="13"/>
  <c r="P4719" i="13"/>
  <c r="AD4719" i="13"/>
  <c r="P4190" i="13"/>
  <c r="AD4190" i="13"/>
  <c r="P4263" i="13"/>
  <c r="AD4263" i="13"/>
  <c r="AD4259" i="13"/>
  <c r="P4259" i="13"/>
  <c r="AD4488" i="13"/>
  <c r="P4488" i="13"/>
  <c r="P4351" i="13"/>
  <c r="AD4351" i="13"/>
  <c r="AD4537" i="13"/>
  <c r="P4537" i="13"/>
  <c r="P4944" i="13"/>
  <c r="AD4944" i="13"/>
  <c r="P4139" i="13"/>
  <c r="AD4139" i="13"/>
  <c r="AD4187" i="13"/>
  <c r="P4187" i="13"/>
  <c r="AD4421" i="13"/>
  <c r="P4421" i="13"/>
  <c r="AD4721" i="13"/>
  <c r="P4721" i="13"/>
  <c r="P4845" i="13"/>
  <c r="AD4845" i="13"/>
  <c r="AD4214" i="13"/>
  <c r="P4214" i="13"/>
  <c r="AD4262" i="13"/>
  <c r="P4262" i="13"/>
  <c r="P4310" i="13"/>
  <c r="AD4310" i="13"/>
  <c r="AD4358" i="13"/>
  <c r="P4358" i="13"/>
  <c r="AD4406" i="13"/>
  <c r="P4406" i="13"/>
  <c r="AD4454" i="13"/>
  <c r="P4454" i="13"/>
  <c r="AD4502" i="13"/>
  <c r="P4502" i="13"/>
  <c r="AD4550" i="13"/>
  <c r="P4550" i="13"/>
  <c r="P4807" i="13"/>
  <c r="AD4807" i="13"/>
  <c r="AD5022" i="13"/>
  <c r="P5022" i="13"/>
  <c r="AD4747" i="13"/>
  <c r="P4747" i="13"/>
  <c r="P4835" i="13"/>
  <c r="Q4835" i="13" s="1"/>
  <c r="R4835" i="13" s="1"/>
  <c r="AE4835" i="13" s="1"/>
  <c r="AD4835" i="13"/>
  <c r="AD4540" i="13"/>
  <c r="P4540" i="13"/>
  <c r="AD4588" i="13"/>
  <c r="P4588" i="13"/>
  <c r="P4666" i="13"/>
  <c r="AD4666" i="13"/>
  <c r="AD4950" i="13"/>
  <c r="P4950" i="13"/>
  <c r="P4748" i="13"/>
  <c r="AD4748" i="13"/>
  <c r="AD4906" i="13"/>
  <c r="P4906" i="13"/>
  <c r="AD4893" i="13"/>
  <c r="P4893" i="13"/>
  <c r="AD4965" i="13"/>
  <c r="P4965" i="13"/>
  <c r="AD5037" i="13"/>
  <c r="P5037" i="13"/>
  <c r="AD4750" i="13"/>
  <c r="P4750" i="13"/>
  <c r="AD4822" i="13"/>
  <c r="P4822" i="13"/>
  <c r="P4894" i="13"/>
  <c r="AD4894" i="13"/>
  <c r="AD4966" i="13"/>
  <c r="P4966" i="13"/>
  <c r="AD5038" i="13"/>
  <c r="P5038" i="13"/>
  <c r="AD5043" i="13"/>
  <c r="P5043" i="13"/>
  <c r="P4640" i="13"/>
  <c r="AD4640" i="13"/>
  <c r="AD4688" i="13"/>
  <c r="P4688" i="13"/>
  <c r="AD4746" i="13"/>
  <c r="P4746" i="13"/>
  <c r="AD4818" i="13"/>
  <c r="P4818" i="13"/>
  <c r="P4890" i="13"/>
  <c r="AD4890" i="13"/>
  <c r="P4962" i="13"/>
  <c r="AD4962" i="13"/>
  <c r="P5034" i="13"/>
  <c r="AD5034" i="13"/>
  <c r="AD4847" i="13"/>
  <c r="P4847" i="13"/>
  <c r="AD4991" i="13"/>
  <c r="P4991" i="13"/>
  <c r="P4713" i="13"/>
  <c r="Q4713" i="13" s="1"/>
  <c r="AD4713" i="13"/>
  <c r="AD4785" i="13"/>
  <c r="P4785" i="13"/>
  <c r="P4857" i="13"/>
  <c r="AD4857" i="13"/>
  <c r="AD4929" i="13"/>
  <c r="P4929" i="13"/>
  <c r="P5001" i="13"/>
  <c r="AD5001" i="13"/>
  <c r="AD138" i="13"/>
  <c r="P138" i="13"/>
  <c r="AD221" i="13"/>
  <c r="P221" i="13"/>
  <c r="AD304" i="13"/>
  <c r="P304" i="13"/>
  <c r="AD388" i="13"/>
  <c r="P388" i="13"/>
  <c r="AD108" i="13"/>
  <c r="P108" i="13"/>
  <c r="AD204" i="13"/>
  <c r="P204" i="13"/>
  <c r="AD291" i="13"/>
  <c r="P291" i="13"/>
  <c r="AD374" i="13"/>
  <c r="P374" i="13"/>
  <c r="P41" i="13"/>
  <c r="AD41" i="13"/>
  <c r="P77" i="13"/>
  <c r="AD77" i="13"/>
  <c r="P287" i="13"/>
  <c r="AD287" i="13"/>
  <c r="AD370" i="13"/>
  <c r="P370" i="13"/>
  <c r="P467" i="13"/>
  <c r="S467" i="13" s="1"/>
  <c r="V467" i="13" s="1"/>
  <c r="AD467" i="13"/>
  <c r="AD139" i="13"/>
  <c r="P139" i="13"/>
  <c r="AD257" i="13"/>
  <c r="P257" i="13"/>
  <c r="AD340" i="13"/>
  <c r="P340" i="13"/>
  <c r="AD170" i="13"/>
  <c r="P170" i="13"/>
  <c r="AD253" i="13"/>
  <c r="P253" i="13"/>
  <c r="AD336" i="13"/>
  <c r="P336" i="13"/>
  <c r="AD420" i="13"/>
  <c r="P420" i="13"/>
  <c r="AD227" i="13"/>
  <c r="P227" i="13"/>
  <c r="P310" i="13"/>
  <c r="AD310" i="13"/>
  <c r="AD81" i="13"/>
  <c r="P81" i="13"/>
  <c r="AD223" i="13"/>
  <c r="P223" i="13"/>
  <c r="AD306" i="13"/>
  <c r="P306" i="13"/>
  <c r="AD499" i="13"/>
  <c r="P499" i="13"/>
  <c r="AD60" i="13"/>
  <c r="P60" i="13"/>
  <c r="AD123" i="13"/>
  <c r="P123" i="13"/>
  <c r="P206" i="13"/>
  <c r="AD206" i="13"/>
  <c r="AD289" i="13"/>
  <c r="P289" i="13"/>
  <c r="AD372" i="13"/>
  <c r="P372" i="13"/>
  <c r="AD527" i="13"/>
  <c r="P527" i="13"/>
  <c r="P359" i="13"/>
  <c r="AD359" i="13"/>
  <c r="P452" i="13"/>
  <c r="AD452" i="13"/>
  <c r="P185" i="13"/>
  <c r="AD185" i="13"/>
  <c r="AD268" i="13"/>
  <c r="P268" i="13"/>
  <c r="AD4" i="13"/>
  <c r="P4" i="13"/>
  <c r="AD58" i="13"/>
  <c r="P58" i="13"/>
  <c r="P94" i="13"/>
  <c r="AD94" i="13"/>
  <c r="AD397" i="13"/>
  <c r="P397" i="13"/>
  <c r="AD13" i="13"/>
  <c r="P13" i="13"/>
  <c r="Q269" i="13"/>
  <c r="AD347" i="13"/>
  <c r="P347" i="13"/>
  <c r="AD651" i="13"/>
  <c r="P651" i="13"/>
  <c r="AD699" i="13"/>
  <c r="P699" i="13"/>
  <c r="AD747" i="13"/>
  <c r="P747" i="13"/>
  <c r="AD795" i="13"/>
  <c r="P795" i="13"/>
  <c r="AD843" i="13"/>
  <c r="P843" i="13"/>
  <c r="AD891" i="13"/>
  <c r="P891" i="13"/>
  <c r="AD939" i="13"/>
  <c r="P939" i="13"/>
  <c r="AD987" i="13"/>
  <c r="P987" i="13"/>
  <c r="AD116" i="13"/>
  <c r="P116" i="13"/>
  <c r="AD1065" i="13"/>
  <c r="P1065" i="13"/>
  <c r="P1161" i="13"/>
  <c r="AD1161" i="13"/>
  <c r="AD500" i="13"/>
  <c r="P500" i="13"/>
  <c r="AD548" i="13"/>
  <c r="P548" i="13"/>
  <c r="AD596" i="13"/>
  <c r="P596" i="13"/>
  <c r="AD644" i="13"/>
  <c r="P644" i="13"/>
  <c r="AD692" i="13"/>
  <c r="P692" i="13"/>
  <c r="P740" i="13"/>
  <c r="AD740" i="13"/>
  <c r="AD788" i="13"/>
  <c r="P788" i="13"/>
  <c r="AD836" i="13"/>
  <c r="P836" i="13"/>
  <c r="AD884" i="13"/>
  <c r="P884" i="13"/>
  <c r="AD932" i="13"/>
  <c r="P932" i="13"/>
  <c r="AD980" i="13"/>
  <c r="P980" i="13"/>
  <c r="P1066" i="13"/>
  <c r="AD1066" i="13"/>
  <c r="AD1162" i="13"/>
  <c r="P1162" i="13"/>
  <c r="P445" i="13"/>
  <c r="AD445" i="13"/>
  <c r="P493" i="13"/>
  <c r="AD493" i="13"/>
  <c r="AD541" i="13"/>
  <c r="P541" i="13"/>
  <c r="P589" i="13"/>
  <c r="AD589" i="13"/>
  <c r="P637" i="13"/>
  <c r="AD637" i="13"/>
  <c r="AD685" i="13"/>
  <c r="P685" i="13"/>
  <c r="P733" i="13"/>
  <c r="AD733" i="13"/>
  <c r="P781" i="13"/>
  <c r="Q781" i="13" s="1"/>
  <c r="R781" i="13" s="1"/>
  <c r="AE781" i="13" s="1"/>
  <c r="AD781" i="13"/>
  <c r="P829" i="13"/>
  <c r="Q829" i="13" s="1"/>
  <c r="AD829" i="13"/>
  <c r="P877" i="13"/>
  <c r="Q877" i="13" s="1"/>
  <c r="AD877" i="13"/>
  <c r="AD925" i="13"/>
  <c r="P925" i="13"/>
  <c r="P973" i="13"/>
  <c r="AD973" i="13"/>
  <c r="AD1233" i="13"/>
  <c r="P1233" i="13"/>
  <c r="AD1093" i="13"/>
  <c r="P1093" i="13"/>
  <c r="AD1189" i="13"/>
  <c r="P1189" i="13"/>
  <c r="P434" i="13"/>
  <c r="AD434" i="13"/>
  <c r="AD482" i="13"/>
  <c r="P482" i="13"/>
  <c r="P530" i="13"/>
  <c r="AD530" i="13"/>
  <c r="AD578" i="13"/>
  <c r="P578" i="13"/>
  <c r="P626" i="13"/>
  <c r="AD626" i="13"/>
  <c r="AD674" i="13"/>
  <c r="P674" i="13"/>
  <c r="P722" i="13"/>
  <c r="AD722" i="13"/>
  <c r="AD770" i="13"/>
  <c r="P770" i="13"/>
  <c r="AD818" i="13"/>
  <c r="P818" i="13"/>
  <c r="AD866" i="13"/>
  <c r="P866" i="13"/>
  <c r="AD914" i="13"/>
  <c r="P914" i="13"/>
  <c r="P962" i="13"/>
  <c r="AD962" i="13"/>
  <c r="P1033" i="13"/>
  <c r="AD1033" i="13"/>
  <c r="AD127" i="13"/>
  <c r="P127" i="13"/>
  <c r="P1126" i="13"/>
  <c r="AD1126" i="13"/>
  <c r="AD1200" i="13"/>
  <c r="P1200" i="13"/>
  <c r="AD1407" i="13"/>
  <c r="P1407" i="13"/>
  <c r="AD1044" i="13"/>
  <c r="P1044" i="13"/>
  <c r="AD1092" i="13"/>
  <c r="P1092" i="13"/>
  <c r="AD1140" i="13"/>
  <c r="P1140" i="13"/>
  <c r="AD1188" i="13"/>
  <c r="P1188" i="13"/>
  <c r="AD1266" i="13"/>
  <c r="P1266" i="13"/>
  <c r="AD1611" i="13"/>
  <c r="P1611" i="13"/>
  <c r="AD1262" i="13"/>
  <c r="P1262" i="13"/>
  <c r="AD1210" i="13"/>
  <c r="P1210" i="13"/>
  <c r="AD1424" i="13"/>
  <c r="P1424" i="13"/>
  <c r="P1634" i="13"/>
  <c r="AD1634" i="13"/>
  <c r="AD1246" i="13"/>
  <c r="P1246" i="13"/>
  <c r="AD1339" i="13"/>
  <c r="P1339" i="13"/>
  <c r="AD1203" i="13"/>
  <c r="P1203" i="13"/>
  <c r="AD1287" i="13"/>
  <c r="P1287" i="13"/>
  <c r="AD1371" i="13"/>
  <c r="P1371" i="13"/>
  <c r="P1356" i="13"/>
  <c r="AD1356" i="13"/>
  <c r="P1003" i="13"/>
  <c r="AD1003" i="13"/>
  <c r="P1051" i="13"/>
  <c r="AD1051" i="13"/>
  <c r="AD1099" i="13"/>
  <c r="P1099" i="13"/>
  <c r="AD1147" i="13"/>
  <c r="P1147" i="13"/>
  <c r="AD1195" i="13"/>
  <c r="P1195" i="13"/>
  <c r="AD1283" i="13"/>
  <c r="P1283" i="13"/>
  <c r="P1274" i="13"/>
  <c r="AD1274" i="13"/>
  <c r="AD1742" i="13"/>
  <c r="P1742" i="13"/>
  <c r="P1722" i="13"/>
  <c r="AD1722" i="13"/>
  <c r="P1416" i="13"/>
  <c r="AD1416" i="13"/>
  <c r="AD1643" i="13"/>
  <c r="P1643" i="13"/>
  <c r="P1278" i="13"/>
  <c r="AD1278" i="13"/>
  <c r="P1326" i="13"/>
  <c r="AD1326" i="13"/>
  <c r="P1399" i="13"/>
  <c r="AD1399" i="13"/>
  <c r="AD1487" i="13"/>
  <c r="P1487" i="13"/>
  <c r="AD1559" i="13"/>
  <c r="P1559" i="13"/>
  <c r="AD1806" i="13"/>
  <c r="P1806" i="13"/>
  <c r="P2970" i="13"/>
  <c r="AD2970" i="13"/>
  <c r="AD1859" i="13"/>
  <c r="P1859" i="13"/>
  <c r="AD1452" i="13"/>
  <c r="P1452" i="13"/>
  <c r="AD1531" i="13"/>
  <c r="P1531" i="13"/>
  <c r="AD1603" i="13"/>
  <c r="P1603" i="13"/>
  <c r="AD1718" i="13"/>
  <c r="P1718" i="13"/>
  <c r="P1590" i="13"/>
  <c r="AD1590" i="13"/>
  <c r="AD1830" i="13"/>
  <c r="P1830" i="13"/>
  <c r="P1775" i="13"/>
  <c r="AD1775" i="13"/>
  <c r="AD1454" i="13"/>
  <c r="P1454" i="13"/>
  <c r="AD1586" i="13"/>
  <c r="P1586" i="13"/>
  <c r="AD2213" i="13"/>
  <c r="P2213" i="13"/>
  <c r="AD1520" i="13"/>
  <c r="P1520" i="13"/>
  <c r="AD1568" i="13"/>
  <c r="P1568" i="13"/>
  <c r="P1616" i="13"/>
  <c r="Q1616" i="13" s="1"/>
  <c r="AD1616" i="13"/>
  <c r="AD1664" i="13"/>
  <c r="P1664" i="13"/>
  <c r="AD1712" i="13"/>
  <c r="P1712" i="13"/>
  <c r="AD1760" i="13"/>
  <c r="P1760" i="13"/>
  <c r="Q1760" i="13" s="1"/>
  <c r="P1808" i="13"/>
  <c r="AD1808" i="13"/>
  <c r="AD1886" i="13"/>
  <c r="P1886" i="13"/>
  <c r="P1969" i="13"/>
  <c r="Q1969" i="13" s="1"/>
  <c r="R1969" i="13" s="1"/>
  <c r="AD1969" i="13"/>
  <c r="AD1834" i="13"/>
  <c r="P1834" i="13"/>
  <c r="AD1917" i="13"/>
  <c r="P1917" i="13"/>
  <c r="P1939" i="13"/>
  <c r="AD1939" i="13"/>
  <c r="P2051" i="13"/>
  <c r="AD2051" i="13"/>
  <c r="AD1357" i="13"/>
  <c r="P1357" i="13"/>
  <c r="P1405" i="13"/>
  <c r="AD1405" i="13"/>
  <c r="AD1453" i="13"/>
  <c r="P1453" i="13"/>
  <c r="AD1501" i="13"/>
  <c r="P1501" i="13"/>
  <c r="P1549" i="13"/>
  <c r="AD1549" i="13"/>
  <c r="P1597" i="13"/>
  <c r="AD1597" i="13"/>
  <c r="AD1645" i="13"/>
  <c r="P1645" i="13"/>
  <c r="AD1693" i="13"/>
  <c r="P1693" i="13"/>
  <c r="AD1741" i="13"/>
  <c r="P1741" i="13"/>
  <c r="P1789" i="13"/>
  <c r="AD1789" i="13"/>
  <c r="P1935" i="13"/>
  <c r="AD1935" i="13"/>
  <c r="AD2024" i="13"/>
  <c r="P2024" i="13"/>
  <c r="AD2309" i="13"/>
  <c r="P2309" i="13"/>
  <c r="P2301" i="13"/>
  <c r="AD2301" i="13"/>
  <c r="AD2405" i="13"/>
  <c r="P2405" i="13"/>
  <c r="AD2261" i="13"/>
  <c r="P2261" i="13"/>
  <c r="AD2096" i="13"/>
  <c r="P2096" i="13"/>
  <c r="P1856" i="13"/>
  <c r="AD1856" i="13"/>
  <c r="AD1904" i="13"/>
  <c r="P1904" i="13"/>
  <c r="P1952" i="13"/>
  <c r="AD1952" i="13"/>
  <c r="AD2000" i="13"/>
  <c r="P2000" i="13"/>
  <c r="AD2161" i="13"/>
  <c r="P2161" i="13"/>
  <c r="AD2233" i="13"/>
  <c r="P2233" i="13"/>
  <c r="P2305" i="13"/>
  <c r="AD2305" i="13"/>
  <c r="P2377" i="13"/>
  <c r="AD2377" i="13"/>
  <c r="AD2817" i="13"/>
  <c r="P2817" i="13"/>
  <c r="AD2065" i="13"/>
  <c r="P2065" i="13"/>
  <c r="P2148" i="13"/>
  <c r="Q2148" i="13" s="1"/>
  <c r="R2148" i="13" s="1"/>
  <c r="AD2148" i="13"/>
  <c r="AD2296" i="13"/>
  <c r="P2296" i="13"/>
  <c r="P3044" i="13"/>
  <c r="AD3044" i="13"/>
  <c r="P2057" i="13"/>
  <c r="AD2057" i="13"/>
  <c r="AD2140" i="13"/>
  <c r="P2140" i="13"/>
  <c r="AD2557" i="13"/>
  <c r="P2557" i="13"/>
  <c r="AD2149" i="13"/>
  <c r="P2149" i="13"/>
  <c r="P2225" i="13"/>
  <c r="AD2225" i="13"/>
  <c r="AD2297" i="13"/>
  <c r="P2297" i="13"/>
  <c r="P2369" i="13"/>
  <c r="AD2369" i="13"/>
  <c r="P2168" i="13"/>
  <c r="AD2168" i="13"/>
  <c r="AD2312" i="13"/>
  <c r="P2312" i="13"/>
  <c r="AD2568" i="13"/>
  <c r="P2568" i="13"/>
  <c r="AD2986" i="13"/>
  <c r="P2986" i="13"/>
  <c r="AD2080" i="13"/>
  <c r="P2080" i="13"/>
  <c r="AD3117" i="13"/>
  <c r="P3117" i="13"/>
  <c r="AD2396" i="13"/>
  <c r="P2396" i="13"/>
  <c r="P2055" i="13"/>
  <c r="AD2055" i="13"/>
  <c r="AD3041" i="13"/>
  <c r="P3041" i="13"/>
  <c r="P2050" i="13"/>
  <c r="AD2050" i="13"/>
  <c r="P2098" i="13"/>
  <c r="AD2098" i="13"/>
  <c r="AD2146" i="13"/>
  <c r="P2146" i="13"/>
  <c r="P2194" i="13"/>
  <c r="AD2194" i="13"/>
  <c r="AD2242" i="13"/>
  <c r="P2242" i="13"/>
  <c r="P2290" i="13"/>
  <c r="AD2290" i="13"/>
  <c r="P2338" i="13"/>
  <c r="AD2338" i="13"/>
  <c r="AD2386" i="13"/>
  <c r="P2386" i="13"/>
  <c r="AD2434" i="13"/>
  <c r="P2434" i="13"/>
  <c r="AD2620" i="13"/>
  <c r="P2620" i="13"/>
  <c r="P2842" i="13"/>
  <c r="AD2842" i="13"/>
  <c r="AD2175" i="13"/>
  <c r="P2175" i="13"/>
  <c r="P2223" i="13"/>
  <c r="AD2223" i="13"/>
  <c r="P2271" i="13"/>
  <c r="AD2271" i="13"/>
  <c r="P2319" i="13"/>
  <c r="AD2319" i="13"/>
  <c r="P2367" i="13"/>
  <c r="AD2367" i="13"/>
  <c r="AD2415" i="13"/>
  <c r="P2415" i="13"/>
  <c r="AD2463" i="13"/>
  <c r="P2463" i="13"/>
  <c r="AD2681" i="13"/>
  <c r="P2681" i="13"/>
  <c r="P3213" i="13"/>
  <c r="AD3213" i="13"/>
  <c r="AD2481" i="13"/>
  <c r="P2481" i="13"/>
  <c r="AD2637" i="13"/>
  <c r="P2637" i="13"/>
  <c r="AD2584" i="13"/>
  <c r="P2584" i="13"/>
  <c r="AD3149" i="13"/>
  <c r="P3149" i="13"/>
  <c r="AD2522" i="13"/>
  <c r="P2522" i="13"/>
  <c r="AD2594" i="13"/>
  <c r="P2594" i="13"/>
  <c r="AD2672" i="13"/>
  <c r="P2672" i="13"/>
  <c r="P2833" i="13"/>
  <c r="AD2833" i="13"/>
  <c r="P2930" i="13"/>
  <c r="AD2930" i="13"/>
  <c r="P2648" i="13"/>
  <c r="AD2648" i="13"/>
  <c r="AD2461" i="13"/>
  <c r="P2461" i="13"/>
  <c r="AD2537" i="13"/>
  <c r="P2537" i="13"/>
  <c r="AD2614" i="13"/>
  <c r="P2614" i="13"/>
  <c r="AD2694" i="13"/>
  <c r="P2694" i="13"/>
  <c r="AD2834" i="13"/>
  <c r="P2834" i="13"/>
  <c r="AD2641" i="13"/>
  <c r="P2641" i="13"/>
  <c r="AD2515" i="13"/>
  <c r="P2515" i="13"/>
  <c r="P2563" i="13"/>
  <c r="AD2563" i="13"/>
  <c r="P2950" i="13"/>
  <c r="AD2950" i="13"/>
  <c r="P3303" i="13"/>
  <c r="AD3303" i="13"/>
  <c r="AD3380" i="13"/>
  <c r="P3380" i="13"/>
  <c r="P3329" i="13"/>
  <c r="AD3329" i="13"/>
  <c r="AD3813" i="13"/>
  <c r="P3813" i="13"/>
  <c r="AD2643" i="13"/>
  <c r="P2643" i="13"/>
  <c r="AD2691" i="13"/>
  <c r="P2691" i="13"/>
  <c r="AD2739" i="13"/>
  <c r="P2739" i="13"/>
  <c r="P2787" i="13"/>
  <c r="AD2787" i="13"/>
  <c r="P2835" i="13"/>
  <c r="AD2835" i="13"/>
  <c r="AD2883" i="13"/>
  <c r="P2883" i="13"/>
  <c r="P2931" i="13"/>
  <c r="AD2931" i="13"/>
  <c r="P2979" i="13"/>
  <c r="AD2979" i="13"/>
  <c r="AD3029" i="13"/>
  <c r="P3029" i="13"/>
  <c r="P3285" i="13"/>
  <c r="AD3285" i="13"/>
  <c r="P3404" i="13"/>
  <c r="AD3404" i="13"/>
  <c r="P2692" i="13"/>
  <c r="AD2692" i="13"/>
  <c r="AD2740" i="13"/>
  <c r="P2740" i="13"/>
  <c r="AD2788" i="13"/>
  <c r="P2788" i="13"/>
  <c r="P2836" i="13"/>
  <c r="AD2836" i="13"/>
  <c r="AD2884" i="13"/>
  <c r="P2884" i="13"/>
  <c r="P2932" i="13"/>
  <c r="AD2932" i="13"/>
  <c r="P2980" i="13"/>
  <c r="Q2980" i="13" s="1"/>
  <c r="AD2980" i="13"/>
  <c r="AD3119" i="13"/>
  <c r="P3119" i="13"/>
  <c r="P3229" i="13"/>
  <c r="Q3229" i="13" s="1"/>
  <c r="AD3229" i="13"/>
  <c r="AD3405" i="13"/>
  <c r="P3405" i="13"/>
  <c r="AD3084" i="13"/>
  <c r="P3084" i="13"/>
  <c r="AD3237" i="13"/>
  <c r="P3237" i="13"/>
  <c r="AD3486" i="13"/>
  <c r="P3486" i="13"/>
  <c r="P2925" i="13"/>
  <c r="AD2925" i="13"/>
  <c r="AD2973" i="13"/>
  <c r="P2973" i="13"/>
  <c r="AD3021" i="13"/>
  <c r="P3021" i="13"/>
  <c r="AD3333" i="13"/>
  <c r="P3333" i="13"/>
  <c r="AD3103" i="13"/>
  <c r="P3103" i="13"/>
  <c r="AD3199" i="13"/>
  <c r="P3199" i="13"/>
  <c r="P3247" i="13"/>
  <c r="AD3247" i="13"/>
  <c r="AD3387" i="13"/>
  <c r="P3387" i="13"/>
  <c r="AD3525" i="13"/>
  <c r="P3525" i="13"/>
  <c r="AD3655" i="13"/>
  <c r="P3655" i="13"/>
  <c r="P3684" i="13"/>
  <c r="AD3684" i="13"/>
  <c r="P3073" i="13"/>
  <c r="AD3073" i="13"/>
  <c r="AD3169" i="13"/>
  <c r="P3169" i="13"/>
  <c r="P3265" i="13"/>
  <c r="Q3265" i="13" s="1"/>
  <c r="AD3265" i="13"/>
  <c r="AD3361" i="13"/>
  <c r="P3361" i="13"/>
  <c r="AD3531" i="13"/>
  <c r="P3531" i="13"/>
  <c r="P3064" i="13"/>
  <c r="AD3064" i="13"/>
  <c r="AD3160" i="13"/>
  <c r="P3160" i="13"/>
  <c r="P3256" i="13"/>
  <c r="AD3256" i="13"/>
  <c r="P3352" i="13"/>
  <c r="AD3352" i="13"/>
  <c r="P3453" i="13"/>
  <c r="AD3453" i="13"/>
  <c r="AD3567" i="13"/>
  <c r="P3567" i="13"/>
  <c r="AD3754" i="13"/>
  <c r="P3754" i="13"/>
  <c r="AD3728" i="13"/>
  <c r="P3728" i="13"/>
  <c r="AD3248" i="13"/>
  <c r="P3248" i="13"/>
  <c r="P3344" i="13"/>
  <c r="AD3344" i="13"/>
  <c r="AD3440" i="13"/>
  <c r="P3440" i="13"/>
  <c r="P3523" i="13"/>
  <c r="AD3523" i="13"/>
  <c r="AD3667" i="13"/>
  <c r="P3667" i="13"/>
  <c r="AD3584" i="13"/>
  <c r="P3584" i="13"/>
  <c r="P3451" i="13"/>
  <c r="AD3451" i="13"/>
  <c r="P3681" i="13"/>
  <c r="AD3681" i="13"/>
  <c r="P3524" i="13"/>
  <c r="AD3524" i="13"/>
  <c r="P3654" i="13"/>
  <c r="AD3654" i="13"/>
  <c r="AD3505" i="13"/>
  <c r="P3505" i="13"/>
  <c r="AD3641" i="13"/>
  <c r="P3641" i="13"/>
  <c r="AD3520" i="13"/>
  <c r="P3520" i="13"/>
  <c r="AD3603" i="13"/>
  <c r="P3603" i="13"/>
  <c r="P3062" i="13"/>
  <c r="AD3062" i="13"/>
  <c r="AD3110" i="13"/>
  <c r="P3110" i="13"/>
  <c r="AD3158" i="13"/>
  <c r="P3158" i="13"/>
  <c r="AD3206" i="13"/>
  <c r="P3206" i="13"/>
  <c r="Q3206" i="13" s="1"/>
  <c r="R3206" i="13" s="1"/>
  <c r="AD3254" i="13"/>
  <c r="P3254" i="13"/>
  <c r="AD3302" i="13"/>
  <c r="P3302" i="13"/>
  <c r="AD3350" i="13"/>
  <c r="P3350" i="13"/>
  <c r="AD3398" i="13"/>
  <c r="P3398" i="13"/>
  <c r="AD3446" i="13"/>
  <c r="P3446" i="13"/>
  <c r="AD3529" i="13"/>
  <c r="P3529" i="13"/>
  <c r="P3612" i="13"/>
  <c r="AD3612" i="13"/>
  <c r="AD3695" i="13"/>
  <c r="P3695" i="13"/>
  <c r="P3621" i="13"/>
  <c r="AD3621" i="13"/>
  <c r="AD3704" i="13"/>
  <c r="P3704" i="13"/>
  <c r="AD3787" i="13"/>
  <c r="P3787" i="13"/>
  <c r="AD3626" i="13"/>
  <c r="P3626" i="13"/>
  <c r="AD3709" i="13"/>
  <c r="P3709" i="13"/>
  <c r="AD3792" i="13"/>
  <c r="P3792" i="13"/>
  <c r="P3666" i="13"/>
  <c r="AD3666" i="13"/>
  <c r="AD3749" i="13"/>
  <c r="P3749" i="13"/>
  <c r="AD4212" i="13"/>
  <c r="P4212" i="13"/>
  <c r="AD3830" i="13"/>
  <c r="P3830" i="13"/>
  <c r="P3878" i="13"/>
  <c r="AD3878" i="13"/>
  <c r="P3931" i="13"/>
  <c r="S3931" i="13" s="1"/>
  <c r="AD3931" i="13"/>
  <c r="AD4014" i="13"/>
  <c r="P4014" i="13"/>
  <c r="AD4174" i="13"/>
  <c r="P4174" i="13"/>
  <c r="P4291" i="13"/>
  <c r="AD4291" i="13"/>
  <c r="P3819" i="13"/>
  <c r="AD3819" i="13"/>
  <c r="P3867" i="13"/>
  <c r="AD3867" i="13"/>
  <c r="P3915" i="13"/>
  <c r="AD3915" i="13"/>
  <c r="P4076" i="13"/>
  <c r="AD4076" i="13"/>
  <c r="AD4170" i="13"/>
  <c r="P4170" i="13"/>
  <c r="AD4317" i="13"/>
  <c r="P4317" i="13"/>
  <c r="P4024" i="13"/>
  <c r="AD4024" i="13"/>
  <c r="AD3994" i="13"/>
  <c r="P3994" i="13"/>
  <c r="AD3808" i="13"/>
  <c r="P3808" i="13"/>
  <c r="P3856" i="13"/>
  <c r="AD3856" i="13"/>
  <c r="AD3904" i="13"/>
  <c r="P3904" i="13"/>
  <c r="Q3904" i="13" s="1"/>
  <c r="AD4152" i="13"/>
  <c r="P4152" i="13"/>
  <c r="AD4295" i="13"/>
  <c r="P4295" i="13"/>
  <c r="AD3934" i="13"/>
  <c r="P3934" i="13"/>
  <c r="P4100" i="13"/>
  <c r="AD4100" i="13"/>
  <c r="P4404" i="13"/>
  <c r="Q4404" i="13" s="1"/>
  <c r="AD4404" i="13"/>
  <c r="P3897" i="13"/>
  <c r="AD3897" i="13"/>
  <c r="P4273" i="13"/>
  <c r="AD4273" i="13"/>
  <c r="P4000" i="13"/>
  <c r="AD4000" i="13"/>
  <c r="AD4083" i="13"/>
  <c r="P4083" i="13"/>
  <c r="P4361" i="13"/>
  <c r="AD4361" i="13"/>
  <c r="AD4553" i="13"/>
  <c r="P4553" i="13"/>
  <c r="AD4749" i="13"/>
  <c r="P4749" i="13"/>
  <c r="AD4432" i="13"/>
  <c r="P4432" i="13"/>
  <c r="P4496" i="13"/>
  <c r="AD4496" i="13"/>
  <c r="AD4602" i="13"/>
  <c r="P4602" i="13"/>
  <c r="P4725" i="13"/>
  <c r="AD4725" i="13"/>
  <c r="AD3941" i="13"/>
  <c r="P3941" i="13"/>
  <c r="AD3989" i="13"/>
  <c r="P3989" i="13"/>
  <c r="AD4037" i="13"/>
  <c r="P4037" i="13"/>
  <c r="P4085" i="13"/>
  <c r="AD4085" i="13"/>
  <c r="AD4133" i="13"/>
  <c r="P4133" i="13"/>
  <c r="P4181" i="13"/>
  <c r="S4181" i="13" s="1"/>
  <c r="V4181" i="13" s="1"/>
  <c r="AD4181" i="13"/>
  <c r="P4645" i="13"/>
  <c r="AD4645" i="13"/>
  <c r="AD4449" i="13"/>
  <c r="P4449" i="13"/>
  <c r="AD4513" i="13"/>
  <c r="P4513" i="13"/>
  <c r="P4673" i="13"/>
  <c r="AD4673" i="13"/>
  <c r="AD4341" i="13"/>
  <c r="P4341" i="13"/>
  <c r="AD4424" i="13"/>
  <c r="P4424" i="13"/>
  <c r="AD4743" i="13"/>
  <c r="P4743" i="13"/>
  <c r="AD4194" i="13"/>
  <c r="P4194" i="13"/>
  <c r="P4543" i="13"/>
  <c r="AD4543" i="13"/>
  <c r="AD4728" i="13"/>
  <c r="P4728" i="13"/>
  <c r="P4429" i="13"/>
  <c r="AD4429" i="13"/>
  <c r="AD4493" i="13"/>
  <c r="P4493" i="13"/>
  <c r="Q4493" i="13" s="1"/>
  <c r="R4493" i="13" s="1"/>
  <c r="AE4493" i="13" s="1"/>
  <c r="AD4619" i="13"/>
  <c r="P4619" i="13"/>
  <c r="AD4902" i="13"/>
  <c r="P4902" i="13"/>
  <c r="P4551" i="13"/>
  <c r="AD4551" i="13"/>
  <c r="AD4143" i="13"/>
  <c r="P4143" i="13"/>
  <c r="P4191" i="13"/>
  <c r="AD4191" i="13"/>
  <c r="P4264" i="13"/>
  <c r="Q4264" i="13" s="1"/>
  <c r="R4264" i="13" s="1"/>
  <c r="AD4264" i="13"/>
  <c r="P4347" i="13"/>
  <c r="S4347" i="13" s="1"/>
  <c r="AD4347" i="13"/>
  <c r="AD4853" i="13"/>
  <c r="P4853" i="13"/>
  <c r="AD4720" i="13"/>
  <c r="P4720" i="13"/>
  <c r="P4872" i="13"/>
  <c r="AD4872" i="13"/>
  <c r="AD4218" i="13"/>
  <c r="P4218" i="13"/>
  <c r="AD4266" i="13"/>
  <c r="P4266" i="13"/>
  <c r="AD4314" i="13"/>
  <c r="P4314" i="13"/>
  <c r="AD4362" i="13"/>
  <c r="P4362" i="13"/>
  <c r="P4410" i="13"/>
  <c r="AD4410" i="13"/>
  <c r="P4458" i="13"/>
  <c r="AD4458" i="13"/>
  <c r="AD4506" i="13"/>
  <c r="P4506" i="13"/>
  <c r="AD4554" i="13"/>
  <c r="P4554" i="13"/>
  <c r="P4607" i="13"/>
  <c r="AD4607" i="13"/>
  <c r="P4695" i="13"/>
  <c r="AD4695" i="13"/>
  <c r="AD5045" i="13"/>
  <c r="P5045" i="13"/>
  <c r="P4634" i="13"/>
  <c r="AD4634" i="13"/>
  <c r="AD4827" i="13"/>
  <c r="P4827" i="13"/>
  <c r="AD5031" i="13"/>
  <c r="P5031" i="13"/>
  <c r="AD4993" i="13"/>
  <c r="P4993" i="13"/>
  <c r="P4661" i="13"/>
  <c r="Q4661" i="13" s="1"/>
  <c r="AD4661" i="13"/>
  <c r="P4753" i="13"/>
  <c r="AD4753" i="13"/>
  <c r="AD4911" i="13"/>
  <c r="P4911" i="13"/>
  <c r="P4683" i="13"/>
  <c r="AD4683" i="13"/>
  <c r="P4544" i="13"/>
  <c r="AD4544" i="13"/>
  <c r="P4592" i="13"/>
  <c r="AD4592" i="13"/>
  <c r="P4973" i="13"/>
  <c r="AD4973" i="13"/>
  <c r="P4649" i="13"/>
  <c r="AD4649" i="13"/>
  <c r="AD4767" i="13"/>
  <c r="P4767" i="13"/>
  <c r="AD4920" i="13"/>
  <c r="P4920" i="13"/>
  <c r="AD4898" i="13"/>
  <c r="P4898" i="13"/>
  <c r="AD4970" i="13"/>
  <c r="P4970" i="13"/>
  <c r="AD5042" i="13"/>
  <c r="P5042" i="13"/>
  <c r="AD4951" i="13"/>
  <c r="P4951" i="13"/>
  <c r="AD4596" i="13"/>
  <c r="P4596" i="13"/>
  <c r="AD4644" i="13"/>
  <c r="P4644" i="13"/>
  <c r="AD4692" i="13"/>
  <c r="P4692" i="13"/>
  <c r="P4718" i="13"/>
  <c r="AD4718" i="13"/>
  <c r="P4790" i="13"/>
  <c r="AD4790" i="13"/>
  <c r="P4862" i="13"/>
  <c r="AD4862" i="13"/>
  <c r="P4934" i="13"/>
  <c r="AD4934" i="13"/>
  <c r="AD5006" i="13"/>
  <c r="P5006" i="13"/>
  <c r="AD5050" i="13"/>
  <c r="P5050" i="13"/>
  <c r="P202" i="13"/>
  <c r="AD202" i="13"/>
  <c r="AD285" i="13"/>
  <c r="P285" i="13"/>
  <c r="P368" i="13"/>
  <c r="Q368" i="13" s="1"/>
  <c r="AD368" i="13"/>
  <c r="AD464" i="13"/>
  <c r="P464" i="13"/>
  <c r="P355" i="13"/>
  <c r="AD355" i="13"/>
  <c r="AD20" i="13"/>
  <c r="P20" i="13"/>
  <c r="AD24" i="13"/>
  <c r="P24" i="13"/>
  <c r="P61" i="13"/>
  <c r="AD61" i="13"/>
  <c r="AD97" i="13"/>
  <c r="P97" i="13"/>
  <c r="AD159" i="13"/>
  <c r="P159" i="13"/>
  <c r="P242" i="13"/>
  <c r="S242" i="13" s="1"/>
  <c r="T242" i="13" s="1"/>
  <c r="AC242" i="13" s="1"/>
  <c r="AD242" i="13"/>
  <c r="AD325" i="13"/>
  <c r="P325" i="13"/>
  <c r="P563" i="13"/>
  <c r="AD563" i="13"/>
  <c r="AD17" i="13"/>
  <c r="P17" i="13"/>
  <c r="AD190" i="13"/>
  <c r="P190" i="13"/>
  <c r="AD273" i="13"/>
  <c r="P273" i="13"/>
  <c r="AD356" i="13"/>
  <c r="P356" i="13"/>
  <c r="P1034" i="13"/>
  <c r="AD1034" i="13"/>
  <c r="P655" i="13"/>
  <c r="AD655" i="13"/>
  <c r="AD703" i="13"/>
  <c r="P703" i="13"/>
  <c r="AD751" i="13"/>
  <c r="P751" i="13"/>
  <c r="P799" i="13"/>
  <c r="AD799" i="13"/>
  <c r="P847" i="13"/>
  <c r="AD847" i="13"/>
  <c r="P895" i="13"/>
  <c r="AD895" i="13"/>
  <c r="P943" i="13"/>
  <c r="AD943" i="13"/>
  <c r="AD991" i="13"/>
  <c r="P991" i="13"/>
  <c r="P1911" i="13"/>
  <c r="AD1911" i="13"/>
  <c r="AD1042" i="13"/>
  <c r="P1042" i="13"/>
  <c r="AD119" i="13"/>
  <c r="P119" i="13"/>
  <c r="AD1073" i="13"/>
  <c r="P1073" i="13"/>
  <c r="P1169" i="13"/>
  <c r="AD1169" i="13"/>
  <c r="AD504" i="13"/>
  <c r="P504" i="13"/>
  <c r="AD552" i="13"/>
  <c r="P552" i="13"/>
  <c r="P600" i="13"/>
  <c r="AD600" i="13"/>
  <c r="AD648" i="13"/>
  <c r="P648" i="13"/>
  <c r="AD696" i="13"/>
  <c r="P696" i="13"/>
  <c r="AD744" i="13"/>
  <c r="P744" i="13"/>
  <c r="AD792" i="13"/>
  <c r="P792" i="13"/>
  <c r="AD840" i="13"/>
  <c r="P840" i="13"/>
  <c r="AD888" i="13"/>
  <c r="P888" i="13"/>
  <c r="AD936" i="13"/>
  <c r="P936" i="13"/>
  <c r="AD984" i="13"/>
  <c r="P984" i="13"/>
  <c r="AD1074" i="13"/>
  <c r="P1074" i="13"/>
  <c r="AD1170" i="13"/>
  <c r="P1170" i="13"/>
  <c r="AD1510" i="13"/>
  <c r="P1510" i="13"/>
  <c r="P449" i="13"/>
  <c r="AD449" i="13"/>
  <c r="AD497" i="13"/>
  <c r="P497" i="13"/>
  <c r="AD545" i="13"/>
  <c r="P545" i="13"/>
  <c r="AD593" i="13"/>
  <c r="P593" i="13"/>
  <c r="AD641" i="13"/>
  <c r="P641" i="13"/>
  <c r="AD689" i="13"/>
  <c r="P689" i="13"/>
  <c r="AD737" i="13"/>
  <c r="P737" i="13"/>
  <c r="AD785" i="13"/>
  <c r="P785" i="13"/>
  <c r="AD833" i="13"/>
  <c r="P833" i="13"/>
  <c r="P881" i="13"/>
  <c r="AD881" i="13"/>
  <c r="P929" i="13"/>
  <c r="AD929" i="13"/>
  <c r="AD977" i="13"/>
  <c r="P977" i="13"/>
  <c r="Q802" i="13"/>
  <c r="P1101" i="13"/>
  <c r="AD1101" i="13"/>
  <c r="AD1197" i="13"/>
  <c r="P1197" i="13"/>
  <c r="AD438" i="13"/>
  <c r="P438" i="13"/>
  <c r="AD486" i="13"/>
  <c r="P486" i="13"/>
  <c r="AD534" i="13"/>
  <c r="P534" i="13"/>
  <c r="AD582" i="13"/>
  <c r="P582" i="13"/>
  <c r="AD630" i="13"/>
  <c r="P630" i="13"/>
  <c r="AD678" i="13"/>
  <c r="P678" i="13"/>
  <c r="AD726" i="13"/>
  <c r="P726" i="13"/>
  <c r="AD774" i="13"/>
  <c r="P774" i="13"/>
  <c r="AD822" i="13"/>
  <c r="P822" i="13"/>
  <c r="AD870" i="13"/>
  <c r="P870" i="13"/>
  <c r="AD918" i="13"/>
  <c r="P918" i="13"/>
  <c r="P966" i="13"/>
  <c r="AD966" i="13"/>
  <c r="P1009" i="13"/>
  <c r="AD1009" i="13"/>
  <c r="AD1134" i="13"/>
  <c r="P1134" i="13"/>
  <c r="P1293" i="13"/>
  <c r="AD1293" i="13"/>
  <c r="AD1422" i="13"/>
  <c r="P1422" i="13"/>
  <c r="P2581" i="13"/>
  <c r="AD2581" i="13"/>
  <c r="P1048" i="13"/>
  <c r="AD1048" i="13"/>
  <c r="P1096" i="13"/>
  <c r="AD1096" i="13"/>
  <c r="AD1144" i="13"/>
  <c r="P1144" i="13"/>
  <c r="AD1192" i="13"/>
  <c r="P1192" i="13"/>
  <c r="P1682" i="13"/>
  <c r="AD1682" i="13"/>
  <c r="AD1358" i="13"/>
  <c r="P1358" i="13"/>
  <c r="AD1304" i="13"/>
  <c r="P1304" i="13"/>
  <c r="AD1228" i="13"/>
  <c r="P1228" i="13"/>
  <c r="AD1344" i="13"/>
  <c r="P1344" i="13"/>
  <c r="P1260" i="13"/>
  <c r="AD1260" i="13"/>
  <c r="P1376" i="13"/>
  <c r="AD1376" i="13"/>
  <c r="AD1007" i="13"/>
  <c r="P1007" i="13"/>
  <c r="P1055" i="13"/>
  <c r="AD1055" i="13"/>
  <c r="P1103" i="13"/>
  <c r="AD1103" i="13"/>
  <c r="AD1151" i="13"/>
  <c r="P1151" i="13"/>
  <c r="P1362" i="13"/>
  <c r="AD1362" i="13"/>
  <c r="P1463" i="13"/>
  <c r="AD1463" i="13"/>
  <c r="AD1642" i="13"/>
  <c r="P1642" i="13"/>
  <c r="P2028" i="13"/>
  <c r="AD2028" i="13"/>
  <c r="P1342" i="13"/>
  <c r="AD1342" i="13"/>
  <c r="P1530" i="13"/>
  <c r="AD1530" i="13"/>
  <c r="AD1771" i="13"/>
  <c r="P1771" i="13"/>
  <c r="AD1282" i="13"/>
  <c r="P1282" i="13"/>
  <c r="AD1330" i="13"/>
  <c r="P1330" i="13"/>
  <c r="AD1638" i="13"/>
  <c r="P1638" i="13"/>
  <c r="P1526" i="13"/>
  <c r="Q1526" i="13" s="1"/>
  <c r="AD1526" i="13"/>
  <c r="AD1687" i="13"/>
  <c r="P1687" i="13"/>
  <c r="P2348" i="13"/>
  <c r="AD2348" i="13"/>
  <c r="AD1994" i="13"/>
  <c r="P1994" i="13"/>
  <c r="AD1462" i="13"/>
  <c r="P1462" i="13"/>
  <c r="AD1695" i="13"/>
  <c r="P1695" i="13"/>
  <c r="P1837" i="13"/>
  <c r="Q1837" i="13" s="1"/>
  <c r="AD1837" i="13"/>
  <c r="AD1471" i="13"/>
  <c r="P1471" i="13"/>
  <c r="P1547" i="13"/>
  <c r="AD1547" i="13"/>
  <c r="P1782" i="13"/>
  <c r="AD1782" i="13"/>
  <c r="AD2229" i="13"/>
  <c r="P2229" i="13"/>
  <c r="AD1714" i="13"/>
  <c r="P1714" i="13"/>
  <c r="P1855" i="13"/>
  <c r="AD1855" i="13"/>
  <c r="AD1938" i="13"/>
  <c r="P1938" i="13"/>
  <c r="AD2877" i="13"/>
  <c r="P2877" i="13"/>
  <c r="AD1524" i="13"/>
  <c r="P1524" i="13"/>
  <c r="P1572" i="13"/>
  <c r="AD1572" i="13"/>
  <c r="AD1620" i="13"/>
  <c r="P1620" i="13"/>
  <c r="P1668" i="13"/>
  <c r="AD1668" i="13"/>
  <c r="P1716" i="13"/>
  <c r="AD1716" i="13"/>
  <c r="AD1764" i="13"/>
  <c r="P1764" i="13"/>
  <c r="P1812" i="13"/>
  <c r="AD1812" i="13"/>
  <c r="P2180" i="13"/>
  <c r="AD2180" i="13"/>
  <c r="AD2189" i="13"/>
  <c r="P2189" i="13"/>
  <c r="P1865" i="13"/>
  <c r="S1865" i="13" s="1"/>
  <c r="V1865" i="13" s="1"/>
  <c r="AD1865" i="13"/>
  <c r="P2393" i="13"/>
  <c r="AD2393" i="13"/>
  <c r="AD1361" i="13"/>
  <c r="P1361" i="13"/>
  <c r="AD1409" i="13"/>
  <c r="P1409" i="13"/>
  <c r="P1457" i="13"/>
  <c r="AD1457" i="13"/>
  <c r="P1505" i="13"/>
  <c r="AD1505" i="13"/>
  <c r="P1553" i="13"/>
  <c r="AD1553" i="13"/>
  <c r="P1601" i="13"/>
  <c r="Q1601" i="13" s="1"/>
  <c r="AD1601" i="13"/>
  <c r="P1649" i="13"/>
  <c r="AD1649" i="13"/>
  <c r="AD1697" i="13"/>
  <c r="P1697" i="13"/>
  <c r="P1745" i="13"/>
  <c r="AD1745" i="13"/>
  <c r="P1793" i="13"/>
  <c r="Q1793" i="13" s="1"/>
  <c r="R1793" i="13" s="1"/>
  <c r="AD1793" i="13"/>
  <c r="P1861" i="13"/>
  <c r="AD1861" i="13"/>
  <c r="P1879" i="13"/>
  <c r="AD1879" i="13"/>
  <c r="P1962" i="13"/>
  <c r="AD1962" i="13"/>
  <c r="AD1971" i="13"/>
  <c r="P1971" i="13"/>
  <c r="AD2095" i="13"/>
  <c r="P2095" i="13"/>
  <c r="AD1858" i="13"/>
  <c r="P1858" i="13"/>
  <c r="P1941" i="13"/>
  <c r="AD1941" i="13"/>
  <c r="P2047" i="13"/>
  <c r="AD2047" i="13"/>
  <c r="P1963" i="13"/>
  <c r="AD1963" i="13"/>
  <c r="P1860" i="13"/>
  <c r="S1860" i="13" s="1"/>
  <c r="V1860" i="13" s="1"/>
  <c r="AD1860" i="13"/>
  <c r="AD1908" i="13"/>
  <c r="P1908" i="13"/>
  <c r="AD1956" i="13"/>
  <c r="P1956" i="13"/>
  <c r="AD2004" i="13"/>
  <c r="P2004" i="13"/>
  <c r="P2493" i="13"/>
  <c r="AD2493" i="13"/>
  <c r="P2889" i="13"/>
  <c r="AD2889" i="13"/>
  <c r="P2292" i="13"/>
  <c r="AD2292" i="13"/>
  <c r="P2994" i="13"/>
  <c r="AD2994" i="13"/>
  <c r="P2075" i="13"/>
  <c r="AD2075" i="13"/>
  <c r="P2448" i="13"/>
  <c r="AD2448" i="13"/>
  <c r="P2084" i="13"/>
  <c r="AD2084" i="13"/>
  <c r="P2586" i="13"/>
  <c r="AD2586" i="13"/>
  <c r="AD2173" i="13"/>
  <c r="P2173" i="13"/>
  <c r="P2245" i="13"/>
  <c r="AD2245" i="13"/>
  <c r="P2317" i="13"/>
  <c r="AD2317" i="13"/>
  <c r="P2389" i="13"/>
  <c r="AD2389" i="13"/>
  <c r="P2212" i="13"/>
  <c r="AD2212" i="13"/>
  <c r="AD2356" i="13"/>
  <c r="P2356" i="13"/>
  <c r="AD2107" i="13"/>
  <c r="P2107" i="13"/>
  <c r="AD2280" i="13"/>
  <c r="P2280" i="13"/>
  <c r="P2544" i="13"/>
  <c r="AD2544" i="13"/>
  <c r="AD3209" i="13"/>
  <c r="P3209" i="13"/>
  <c r="AD2054" i="13"/>
  <c r="P2054" i="13"/>
  <c r="Q2054" i="13" s="1"/>
  <c r="AD2102" i="13"/>
  <c r="P2102" i="13"/>
  <c r="P2150" i="13"/>
  <c r="AD2150" i="13"/>
  <c r="AD2198" i="13"/>
  <c r="P2198" i="13"/>
  <c r="AD2246" i="13"/>
  <c r="P2246" i="13"/>
  <c r="P2294" i="13"/>
  <c r="AD2294" i="13"/>
  <c r="P2342" i="13"/>
  <c r="AD2342" i="13"/>
  <c r="P2390" i="13"/>
  <c r="AD2390" i="13"/>
  <c r="AD2438" i="13"/>
  <c r="P2438" i="13"/>
  <c r="P2501" i="13"/>
  <c r="AD2501" i="13"/>
  <c r="AD2630" i="13"/>
  <c r="P2630" i="13"/>
  <c r="AD2729" i="13"/>
  <c r="P2729" i="13"/>
  <c r="AD2529" i="13"/>
  <c r="P2529" i="13"/>
  <c r="AD2601" i="13"/>
  <c r="P2601" i="13"/>
  <c r="AD3010" i="13"/>
  <c r="P3010" i="13"/>
  <c r="AD2179" i="13"/>
  <c r="P2179" i="13"/>
  <c r="AD2227" i="13"/>
  <c r="P2227" i="13"/>
  <c r="P2275" i="13"/>
  <c r="AD2275" i="13"/>
  <c r="P2323" i="13"/>
  <c r="Q2323" i="13" s="1"/>
  <c r="AD2323" i="13"/>
  <c r="AD2371" i="13"/>
  <c r="P2371" i="13"/>
  <c r="AD2419" i="13"/>
  <c r="P2419" i="13"/>
  <c r="AD2549" i="13"/>
  <c r="P2549" i="13"/>
  <c r="AD2797" i="13"/>
  <c r="P2797" i="13"/>
  <c r="AD2873" i="13"/>
  <c r="P2873" i="13"/>
  <c r="P2472" i="13"/>
  <c r="AD2472" i="13"/>
  <c r="AD2588" i="13"/>
  <c r="P2588" i="13"/>
  <c r="P2686" i="13"/>
  <c r="AD2686" i="13"/>
  <c r="AD2490" i="13"/>
  <c r="P2490" i="13"/>
  <c r="AD2569" i="13"/>
  <c r="P2569" i="13"/>
  <c r="P2642" i="13"/>
  <c r="AD2642" i="13"/>
  <c r="P2770" i="13"/>
  <c r="AD2770" i="13"/>
  <c r="P2862" i="13"/>
  <c r="AD2862" i="13"/>
  <c r="P3092" i="13"/>
  <c r="AD3092" i="13"/>
  <c r="AD2477" i="13"/>
  <c r="P2477" i="13"/>
  <c r="P2721" i="13"/>
  <c r="AD2721" i="13"/>
  <c r="P2809" i="13"/>
  <c r="AD2809" i="13"/>
  <c r="AD2677" i="13"/>
  <c r="P2677" i="13"/>
  <c r="P2938" i="13"/>
  <c r="AD2938" i="13"/>
  <c r="P2532" i="13"/>
  <c r="AD2532" i="13"/>
  <c r="P3014" i="13"/>
  <c r="AD3014" i="13"/>
  <c r="P2465" i="13"/>
  <c r="AD2465" i="13"/>
  <c r="AD2542" i="13"/>
  <c r="P2542" i="13"/>
  <c r="AD2990" i="13"/>
  <c r="P2990" i="13"/>
  <c r="P2519" i="13"/>
  <c r="AD2519" i="13"/>
  <c r="AD2567" i="13"/>
  <c r="P2567" i="13"/>
  <c r="AD2625" i="13"/>
  <c r="P2625" i="13"/>
  <c r="AD2706" i="13"/>
  <c r="P2706" i="13"/>
  <c r="AD2778" i="13"/>
  <c r="P2778" i="13"/>
  <c r="P3829" i="13"/>
  <c r="AD3829" i="13"/>
  <c r="AD3152" i="13"/>
  <c r="P3152" i="13"/>
  <c r="AD2647" i="13"/>
  <c r="P2647" i="13"/>
  <c r="AD2695" i="13"/>
  <c r="P2695" i="13"/>
  <c r="P2743" i="13"/>
  <c r="AD2743" i="13"/>
  <c r="AD2791" i="13"/>
  <c r="P2791" i="13"/>
  <c r="AD2839" i="13"/>
  <c r="P2839" i="13"/>
  <c r="P2887" i="13"/>
  <c r="AD2887" i="13"/>
  <c r="AD2935" i="13"/>
  <c r="P2935" i="13"/>
  <c r="AD2983" i="13"/>
  <c r="P2983" i="13"/>
  <c r="AD3035" i="13"/>
  <c r="P3035" i="13"/>
  <c r="AD3293" i="13"/>
  <c r="P3293" i="13"/>
  <c r="AD3435" i="13"/>
  <c r="P3435" i="13"/>
  <c r="AD2696" i="13"/>
  <c r="P2696" i="13"/>
  <c r="P2744" i="13"/>
  <c r="AD2744" i="13"/>
  <c r="AD2792" i="13"/>
  <c r="P2792" i="13"/>
  <c r="AD2840" i="13"/>
  <c r="P2840" i="13"/>
  <c r="AD2888" i="13"/>
  <c r="P2888" i="13"/>
  <c r="AD2936" i="13"/>
  <c r="P2936" i="13"/>
  <c r="AD2984" i="13"/>
  <c r="P2984" i="13"/>
  <c r="P3036" i="13"/>
  <c r="AD3036" i="13"/>
  <c r="AD3236" i="13"/>
  <c r="P3236" i="13"/>
  <c r="AD3413" i="13"/>
  <c r="P3413" i="13"/>
  <c r="P3096" i="13"/>
  <c r="AD3096" i="13"/>
  <c r="AD2929" i="13"/>
  <c r="P2929" i="13"/>
  <c r="AD2977" i="13"/>
  <c r="P2977" i="13"/>
  <c r="AD3341" i="13"/>
  <c r="P3341" i="13"/>
  <c r="AD3680" i="13"/>
  <c r="P3680" i="13"/>
  <c r="P3085" i="13"/>
  <c r="AD3085" i="13"/>
  <c r="AD3261" i="13"/>
  <c r="P3261" i="13"/>
  <c r="AD3530" i="13"/>
  <c r="P3530" i="13"/>
  <c r="AD3719" i="13"/>
  <c r="P3719" i="13"/>
  <c r="AD3083" i="13"/>
  <c r="P3083" i="13"/>
  <c r="P3179" i="13"/>
  <c r="S3179" i="13" s="1"/>
  <c r="V3179" i="13" s="1"/>
  <c r="AD3179" i="13"/>
  <c r="P3275" i="13"/>
  <c r="AD3275" i="13"/>
  <c r="P3371" i="13"/>
  <c r="AD3371" i="13"/>
  <c r="AD3462" i="13"/>
  <c r="P3462" i="13"/>
  <c r="S3536" i="13"/>
  <c r="AD3746" i="13"/>
  <c r="P3746" i="13"/>
  <c r="P3768" i="13"/>
  <c r="AD3768" i="13"/>
  <c r="AD3755" i="13"/>
  <c r="P3755" i="13"/>
  <c r="P3253" i="13"/>
  <c r="Q3253" i="13" s="1"/>
  <c r="AD3253" i="13"/>
  <c r="AD3349" i="13"/>
  <c r="P3349" i="13"/>
  <c r="P3445" i="13"/>
  <c r="AD3445" i="13"/>
  <c r="AD3611" i="13"/>
  <c r="P3611" i="13"/>
  <c r="AD3785" i="13"/>
  <c r="P3785" i="13"/>
  <c r="P3076" i="13"/>
  <c r="Q3076" i="13" s="1"/>
  <c r="AD3076" i="13"/>
  <c r="P3172" i="13"/>
  <c r="AD3172" i="13"/>
  <c r="P3268" i="13"/>
  <c r="AD3268" i="13"/>
  <c r="P3364" i="13"/>
  <c r="AD3364" i="13"/>
  <c r="P3033" i="13"/>
  <c r="AD3033" i="13"/>
  <c r="P3129" i="13"/>
  <c r="AD3129" i="13"/>
  <c r="AD3225" i="13"/>
  <c r="P3225" i="13"/>
  <c r="P3321" i="13"/>
  <c r="AD3321" i="13"/>
  <c r="AD3417" i="13"/>
  <c r="P3417" i="13"/>
  <c r="P3534" i="13"/>
  <c r="AD3534" i="13"/>
  <c r="AD3668" i="13"/>
  <c r="P3668" i="13"/>
  <c r="P3662" i="13"/>
  <c r="AD3662" i="13"/>
  <c r="P3690" i="13"/>
  <c r="AD3690" i="13"/>
  <c r="AD3773" i="13"/>
  <c r="P3773" i="13"/>
  <c r="P3066" i="13"/>
  <c r="AD3066" i="13"/>
  <c r="P3114" i="13"/>
  <c r="AD3114" i="13"/>
  <c r="AD3162" i="13"/>
  <c r="P3162" i="13"/>
  <c r="AD3210" i="13"/>
  <c r="P3210" i="13"/>
  <c r="AD3258" i="13"/>
  <c r="P3258" i="13"/>
  <c r="AD3306" i="13"/>
  <c r="P3306" i="13"/>
  <c r="P3354" i="13"/>
  <c r="AD3354" i="13"/>
  <c r="AD3402" i="13"/>
  <c r="P3402" i="13"/>
  <c r="P3455" i="13"/>
  <c r="AD3455" i="13"/>
  <c r="AD3782" i="13"/>
  <c r="P3782" i="13"/>
  <c r="P3582" i="13"/>
  <c r="Q3582" i="13" s="1"/>
  <c r="R3582" i="13" s="1"/>
  <c r="AD3582" i="13"/>
  <c r="AD3665" i="13"/>
  <c r="P3665" i="13"/>
  <c r="AD3748" i="13"/>
  <c r="P3748" i="13"/>
  <c r="P3635" i="13"/>
  <c r="AD3635" i="13"/>
  <c r="AD3622" i="13"/>
  <c r="P3622" i="13"/>
  <c r="AD3705" i="13"/>
  <c r="P3705" i="13"/>
  <c r="AD3788" i="13"/>
  <c r="P3788" i="13"/>
  <c r="P3592" i="13"/>
  <c r="AD3592" i="13"/>
  <c r="P3675" i="13"/>
  <c r="AD3675" i="13"/>
  <c r="AD4031" i="13"/>
  <c r="P4031" i="13"/>
  <c r="P3834" i="13"/>
  <c r="AD3834" i="13"/>
  <c r="AD3882" i="13"/>
  <c r="P3882" i="13"/>
  <c r="AD4084" i="13"/>
  <c r="P4084" i="13"/>
  <c r="AD4032" i="13"/>
  <c r="P4032" i="13"/>
  <c r="AD4308" i="13"/>
  <c r="P4308" i="13"/>
  <c r="AD3823" i="13"/>
  <c r="P3823" i="13"/>
  <c r="P3871" i="13"/>
  <c r="AD3871" i="13"/>
  <c r="P3919" i="13"/>
  <c r="Q3919" i="13" s="1"/>
  <c r="AD3919" i="13"/>
  <c r="AD4002" i="13"/>
  <c r="P4002" i="13"/>
  <c r="P3950" i="13"/>
  <c r="AD3950" i="13"/>
  <c r="AD4255" i="13"/>
  <c r="P4255" i="13"/>
  <c r="P4369" i="13"/>
  <c r="Q4369" i="13" s="1"/>
  <c r="AD4369" i="13"/>
  <c r="AD3812" i="13"/>
  <c r="P3812" i="13"/>
  <c r="AD3860" i="13"/>
  <c r="P3860" i="13"/>
  <c r="AD3908" i="13"/>
  <c r="P3908" i="13"/>
  <c r="AD4064" i="13"/>
  <c r="P4064" i="13"/>
  <c r="AD4060" i="13"/>
  <c r="P4060" i="13"/>
  <c r="P3901" i="13"/>
  <c r="AD3901" i="13"/>
  <c r="AD4052" i="13"/>
  <c r="P4052" i="13"/>
  <c r="AD3926" i="13"/>
  <c r="P3926" i="13"/>
  <c r="AD4452" i="13"/>
  <c r="P4452" i="13"/>
  <c r="P4978" i="13"/>
  <c r="AD4978" i="13"/>
  <c r="P4287" i="13"/>
  <c r="AD4287" i="13"/>
  <c r="P4567" i="13"/>
  <c r="AD4567" i="13"/>
  <c r="AD4758" i="13"/>
  <c r="P4758" i="13"/>
  <c r="P4357" i="13"/>
  <c r="AD4357" i="13"/>
  <c r="P4437" i="13"/>
  <c r="AD4437" i="13"/>
  <c r="P4501" i="13"/>
  <c r="AD4501" i="13"/>
  <c r="P4623" i="13"/>
  <c r="AD4623" i="13"/>
  <c r="AD4733" i="13"/>
  <c r="P4733" i="13"/>
  <c r="AD3945" i="13"/>
  <c r="P3945" i="13"/>
  <c r="P3993" i="13"/>
  <c r="AD3993" i="13"/>
  <c r="P4041" i="13"/>
  <c r="AD4041" i="13"/>
  <c r="AD4089" i="13"/>
  <c r="P4089" i="13"/>
  <c r="AD4137" i="13"/>
  <c r="P4137" i="13"/>
  <c r="AD4185" i="13"/>
  <c r="P4185" i="13"/>
  <c r="AD4253" i="13"/>
  <c r="P4253" i="13"/>
  <c r="AD4336" i="13"/>
  <c r="P4336" i="13"/>
  <c r="AD4419" i="13"/>
  <c r="P4419" i="13"/>
  <c r="P4297" i="13"/>
  <c r="AD4297" i="13"/>
  <c r="AD4380" i="13"/>
  <c r="P4380" i="13"/>
  <c r="AD4455" i="13"/>
  <c r="P4455" i="13"/>
  <c r="AD4519" i="13"/>
  <c r="P4519" i="13"/>
  <c r="AD4267" i="13"/>
  <c r="P4267" i="13"/>
  <c r="AD4549" i="13"/>
  <c r="P4549" i="13"/>
  <c r="AD4800" i="13"/>
  <c r="P4800" i="13"/>
  <c r="AD4198" i="13"/>
  <c r="P4198" i="13"/>
  <c r="P4276" i="13"/>
  <c r="AD4276" i="13"/>
  <c r="AD4359" i="13"/>
  <c r="P4359" i="13"/>
  <c r="AD4762" i="13"/>
  <c r="P4762" i="13"/>
  <c r="P4272" i="13"/>
  <c r="Q4272" i="13" s="1"/>
  <c r="R4272" i="13" s="1"/>
  <c r="AD4272" i="13"/>
  <c r="P4355" i="13"/>
  <c r="AD4355" i="13"/>
  <c r="P4435" i="13"/>
  <c r="AD4435" i="13"/>
  <c r="P4499" i="13"/>
  <c r="AD4499" i="13"/>
  <c r="AD4921" i="13"/>
  <c r="P4921" i="13"/>
  <c r="P4364" i="13"/>
  <c r="AD4364" i="13"/>
  <c r="AD4099" i="13"/>
  <c r="P4099" i="13"/>
  <c r="P4147" i="13"/>
  <c r="Q4147" i="13" s="1"/>
  <c r="R4147" i="13" s="1"/>
  <c r="AD4147" i="13"/>
  <c r="AD4195" i="13"/>
  <c r="P4195" i="13"/>
  <c r="P4633" i="13"/>
  <c r="AD4633" i="13"/>
  <c r="AD4726" i="13"/>
  <c r="P4726" i="13"/>
  <c r="AD4222" i="13"/>
  <c r="P4222" i="13"/>
  <c r="AD4270" i="13"/>
  <c r="P4270" i="13"/>
  <c r="P4318" i="13"/>
  <c r="AD4318" i="13"/>
  <c r="AD4366" i="13"/>
  <c r="P4366" i="13"/>
  <c r="P4414" i="13"/>
  <c r="AD4414" i="13"/>
  <c r="AD4462" i="13"/>
  <c r="P4462" i="13"/>
  <c r="P4510" i="13"/>
  <c r="AD4510" i="13"/>
  <c r="P4558" i="13"/>
  <c r="AD4558" i="13"/>
  <c r="AD4826" i="13"/>
  <c r="P4826" i="13"/>
  <c r="AD4834" i="13"/>
  <c r="P4834" i="13"/>
  <c r="AD5046" i="13"/>
  <c r="P5046" i="13"/>
  <c r="P5002" i="13"/>
  <c r="Q5002" i="13" s="1"/>
  <c r="R5002" i="13" s="1"/>
  <c r="AE5002" i="13" s="1"/>
  <c r="AD5002" i="13"/>
  <c r="AD4759" i="13"/>
  <c r="P4759" i="13"/>
  <c r="AD4926" i="13"/>
  <c r="P4926" i="13"/>
  <c r="AD4609" i="13"/>
  <c r="P4609" i="13"/>
  <c r="AD4702" i="13"/>
  <c r="P4702" i="13"/>
  <c r="AD4868" i="13"/>
  <c r="P4868" i="13"/>
  <c r="AD4548" i="13"/>
  <c r="P4548" i="13"/>
  <c r="P4679" i="13"/>
  <c r="AD4679" i="13"/>
  <c r="AD4779" i="13"/>
  <c r="P4779" i="13"/>
  <c r="P4773" i="13"/>
  <c r="AD4773" i="13"/>
  <c r="P4959" i="13"/>
  <c r="AD4959" i="13"/>
  <c r="AD4764" i="13"/>
  <c r="P4764" i="13"/>
  <c r="AD4836" i="13"/>
  <c r="P4836" i="13"/>
  <c r="AD4908" i="13"/>
  <c r="P4908" i="13"/>
  <c r="AD4980" i="13"/>
  <c r="P4980" i="13"/>
  <c r="AD4923" i="13"/>
  <c r="P4923" i="13"/>
  <c r="AD4600" i="13"/>
  <c r="P4600" i="13"/>
  <c r="AD4648" i="13"/>
  <c r="P4648" i="13"/>
  <c r="AD4696" i="13"/>
  <c r="P4696" i="13"/>
  <c r="AD4760" i="13"/>
  <c r="P4760" i="13"/>
  <c r="AD4832" i="13"/>
  <c r="P4832" i="13"/>
  <c r="AD4904" i="13"/>
  <c r="P4904" i="13"/>
  <c r="AD4976" i="13"/>
  <c r="P4976" i="13"/>
  <c r="AD4727" i="13"/>
  <c r="P4727" i="13"/>
  <c r="AD4871" i="13"/>
  <c r="P4871" i="13"/>
  <c r="AD5015" i="13"/>
  <c r="P5015" i="13"/>
  <c r="AD93" i="13"/>
  <c r="P93" i="13"/>
  <c r="AD219" i="13"/>
  <c r="P219" i="13"/>
  <c r="AD302" i="13"/>
  <c r="P302" i="13"/>
  <c r="AD106" i="13"/>
  <c r="P106" i="13"/>
  <c r="P377" i="13"/>
  <c r="AD377" i="13"/>
  <c r="P476" i="13"/>
  <c r="AD476" i="13"/>
  <c r="AD198" i="13"/>
  <c r="P198" i="13"/>
  <c r="AD281" i="13"/>
  <c r="P281" i="13"/>
  <c r="P364" i="13"/>
  <c r="AD364" i="13"/>
  <c r="AD28" i="13"/>
  <c r="P28" i="13"/>
  <c r="AD64" i="13"/>
  <c r="P64" i="13"/>
  <c r="AD100" i="13"/>
  <c r="P100" i="13"/>
  <c r="AD168" i="13"/>
  <c r="P168" i="13"/>
  <c r="AD423" i="13"/>
  <c r="P423" i="13"/>
  <c r="P1041" i="13"/>
  <c r="AD1041" i="13"/>
  <c r="AD659" i="13"/>
  <c r="P659" i="13"/>
  <c r="AD707" i="13"/>
  <c r="P707" i="13"/>
  <c r="P755" i="13"/>
  <c r="AD755" i="13"/>
  <c r="AD803" i="13"/>
  <c r="P803" i="13"/>
  <c r="AD851" i="13"/>
  <c r="P851" i="13"/>
  <c r="P899" i="13"/>
  <c r="AD899" i="13"/>
  <c r="AD947" i="13"/>
  <c r="P947" i="13"/>
  <c r="AD995" i="13"/>
  <c r="P995" i="13"/>
  <c r="AD1049" i="13"/>
  <c r="P1049" i="13"/>
  <c r="P122" i="13"/>
  <c r="AD122" i="13"/>
  <c r="AD1081" i="13"/>
  <c r="P1081" i="13"/>
  <c r="AD1177" i="13"/>
  <c r="P1177" i="13"/>
  <c r="P508" i="13"/>
  <c r="AD508" i="13"/>
  <c r="AD556" i="13"/>
  <c r="P556" i="13"/>
  <c r="AD604" i="13"/>
  <c r="P604" i="13"/>
  <c r="P652" i="13"/>
  <c r="AD652" i="13"/>
  <c r="P700" i="13"/>
  <c r="AD700" i="13"/>
  <c r="AD748" i="13"/>
  <c r="P748" i="13"/>
  <c r="P796" i="13"/>
  <c r="AD796" i="13"/>
  <c r="P844" i="13"/>
  <c r="AD844" i="13"/>
  <c r="P892" i="13"/>
  <c r="AD892" i="13"/>
  <c r="P940" i="13"/>
  <c r="AD940" i="13"/>
  <c r="P988" i="13"/>
  <c r="AD988" i="13"/>
  <c r="AD1082" i="13"/>
  <c r="P1082" i="13"/>
  <c r="AD1178" i="13"/>
  <c r="P1178" i="13"/>
  <c r="AD453" i="13"/>
  <c r="P453" i="13"/>
  <c r="AD501" i="13"/>
  <c r="P501" i="13"/>
  <c r="AD549" i="13"/>
  <c r="P549" i="13"/>
  <c r="P597" i="13"/>
  <c r="AD597" i="13"/>
  <c r="AD645" i="13"/>
  <c r="P645" i="13"/>
  <c r="AD693" i="13"/>
  <c r="P693" i="13"/>
  <c r="AD741" i="13"/>
  <c r="P741" i="13"/>
  <c r="AD789" i="13"/>
  <c r="P789" i="13"/>
  <c r="AD837" i="13"/>
  <c r="P837" i="13"/>
  <c r="AD885" i="13"/>
  <c r="P885" i="13"/>
  <c r="AD933" i="13"/>
  <c r="P933" i="13"/>
  <c r="P981" i="13"/>
  <c r="AD981" i="13"/>
  <c r="AD1242" i="13"/>
  <c r="P1242" i="13"/>
  <c r="AD1109" i="13"/>
  <c r="P1109" i="13"/>
  <c r="P442" i="13"/>
  <c r="AD442" i="13"/>
  <c r="AD490" i="13"/>
  <c r="P490" i="13"/>
  <c r="P538" i="13"/>
  <c r="AD538" i="13"/>
  <c r="P586" i="13"/>
  <c r="AD586" i="13"/>
  <c r="AD634" i="13"/>
  <c r="P634" i="13"/>
  <c r="P682" i="13"/>
  <c r="AD682" i="13"/>
  <c r="P730" i="13"/>
  <c r="AD730" i="13"/>
  <c r="P778" i="13"/>
  <c r="AD778" i="13"/>
  <c r="P826" i="13"/>
  <c r="Q826" i="13" s="1"/>
  <c r="R826" i="13" s="1"/>
  <c r="AD826" i="13"/>
  <c r="P874" i="13"/>
  <c r="Q874" i="13" s="1"/>
  <c r="R874" i="13" s="1"/>
  <c r="AD874" i="13"/>
  <c r="AD922" i="13"/>
  <c r="P922" i="13"/>
  <c r="P970" i="13"/>
  <c r="AD970" i="13"/>
  <c r="AD1207" i="13"/>
  <c r="P1207" i="13"/>
  <c r="P1021" i="13"/>
  <c r="AD1021" i="13"/>
  <c r="AD1142" i="13"/>
  <c r="P1142" i="13"/>
  <c r="AD1213" i="13"/>
  <c r="P1213" i="13"/>
  <c r="P1303" i="13"/>
  <c r="AD1303" i="13"/>
  <c r="AD1004" i="13"/>
  <c r="P1004" i="13"/>
  <c r="P1052" i="13"/>
  <c r="AD1052" i="13"/>
  <c r="AD1100" i="13"/>
  <c r="P1100" i="13"/>
  <c r="AD1148" i="13"/>
  <c r="P1148" i="13"/>
  <c r="P1196" i="13"/>
  <c r="AD1196" i="13"/>
  <c r="P1284" i="13"/>
  <c r="AD1284" i="13"/>
  <c r="AD2237" i="13"/>
  <c r="P2237" i="13"/>
  <c r="AD1275" i="13"/>
  <c r="P1275" i="13"/>
  <c r="P1363" i="13"/>
  <c r="AD1363" i="13"/>
  <c r="AD1223" i="13"/>
  <c r="P1223" i="13"/>
  <c r="AD1324" i="13"/>
  <c r="P1324" i="13"/>
  <c r="AD1706" i="13"/>
  <c r="P1706" i="13"/>
  <c r="AD1259" i="13"/>
  <c r="P1259" i="13"/>
  <c r="AD1375" i="13"/>
  <c r="P1375" i="13"/>
  <c r="AD1216" i="13"/>
  <c r="P1216" i="13"/>
  <c r="AD1301" i="13"/>
  <c r="P1301" i="13"/>
  <c r="M1143" i="13"/>
  <c r="P1387" i="13"/>
  <c r="AD1387" i="13"/>
  <c r="AD1011" i="13"/>
  <c r="P1011" i="13"/>
  <c r="AD1059" i="13"/>
  <c r="P1059" i="13"/>
  <c r="AD1107" i="13"/>
  <c r="P1107" i="13"/>
  <c r="AD1155" i="13"/>
  <c r="P1155" i="13"/>
  <c r="AD1208" i="13"/>
  <c r="P1208" i="13"/>
  <c r="AD1297" i="13"/>
  <c r="P1297" i="13"/>
  <c r="AD1204" i="13"/>
  <c r="P1204" i="13"/>
  <c r="AD1288" i="13"/>
  <c r="P1288" i="13"/>
  <c r="AD1367" i="13"/>
  <c r="P1367" i="13"/>
  <c r="AD1543" i="13"/>
  <c r="P1543" i="13"/>
  <c r="AD1615" i="13"/>
  <c r="P1615" i="13"/>
  <c r="AD1783" i="13"/>
  <c r="P1783" i="13"/>
  <c r="AD1534" i="13"/>
  <c r="P1534" i="13"/>
  <c r="P1763" i="13"/>
  <c r="AD1763" i="13"/>
  <c r="AD1659" i="13"/>
  <c r="P1659" i="13"/>
  <c r="AD1778" i="13"/>
  <c r="P1778" i="13"/>
  <c r="P1286" i="13"/>
  <c r="AD1286" i="13"/>
  <c r="AD1334" i="13"/>
  <c r="P1334" i="13"/>
  <c r="AD1412" i="13"/>
  <c r="P1412" i="13"/>
  <c r="AD1347" i="13"/>
  <c r="P1347" i="13"/>
  <c r="AD1430" i="13"/>
  <c r="P1430" i="13"/>
  <c r="AD2381" i="13"/>
  <c r="P2381" i="13"/>
  <c r="P1759" i="13"/>
  <c r="AD1759" i="13"/>
  <c r="P2003" i="13"/>
  <c r="AD2003" i="13"/>
  <c r="AD1575" i="13"/>
  <c r="P1575" i="13"/>
  <c r="P1719" i="13"/>
  <c r="AD1719" i="13"/>
  <c r="P2013" i="13"/>
  <c r="AD2013" i="13"/>
  <c r="P1614" i="13"/>
  <c r="AD1614" i="13"/>
  <c r="P1630" i="13"/>
  <c r="Q1630" i="13" s="1"/>
  <c r="AD1630" i="13"/>
  <c r="P1467" i="13"/>
  <c r="AD1467" i="13"/>
  <c r="AD1610" i="13"/>
  <c r="P1610" i="13"/>
  <c r="P1955" i="13"/>
  <c r="AD1955" i="13"/>
  <c r="AD1480" i="13"/>
  <c r="P1480" i="13"/>
  <c r="AD1528" i="13"/>
  <c r="P1528" i="13"/>
  <c r="P1576" i="13"/>
  <c r="AD1576" i="13"/>
  <c r="P1624" i="13"/>
  <c r="S1624" i="13" s="1"/>
  <c r="V1624" i="13" s="1"/>
  <c r="AD1624" i="13"/>
  <c r="AD1672" i="13"/>
  <c r="P1672" i="13"/>
  <c r="AD1720" i="13"/>
  <c r="P1720" i="13"/>
  <c r="P1768" i="13"/>
  <c r="AD1768" i="13"/>
  <c r="AD1899" i="13"/>
  <c r="P1899" i="13"/>
  <c r="AD1982" i="13"/>
  <c r="P1982" i="13"/>
  <c r="AD2205" i="13"/>
  <c r="P2205" i="13"/>
  <c r="AD1847" i="13"/>
  <c r="P1847" i="13"/>
  <c r="AD1930" i="13"/>
  <c r="P1930" i="13"/>
  <c r="AD2072" i="13"/>
  <c r="P2072" i="13"/>
  <c r="AD1365" i="13"/>
  <c r="P1365" i="13"/>
  <c r="AD1413" i="13"/>
  <c r="P1413" i="13"/>
  <c r="P1461" i="13"/>
  <c r="AD1461" i="13"/>
  <c r="AD1509" i="13"/>
  <c r="P1509" i="13"/>
  <c r="AD1557" i="13"/>
  <c r="P1557" i="13"/>
  <c r="P1605" i="13"/>
  <c r="AD1605" i="13"/>
  <c r="P1653" i="13"/>
  <c r="AD1653" i="13"/>
  <c r="AD1701" i="13"/>
  <c r="P1701" i="13"/>
  <c r="P1749" i="13"/>
  <c r="AD1749" i="13"/>
  <c r="AD1797" i="13"/>
  <c r="P1797" i="13"/>
  <c r="AD2059" i="13"/>
  <c r="P2059" i="13"/>
  <c r="AD2125" i="13"/>
  <c r="P2125" i="13"/>
  <c r="P1897" i="13"/>
  <c r="AD1897" i="13"/>
  <c r="AD2441" i="13"/>
  <c r="P2441" i="13"/>
  <c r="P1889" i="13"/>
  <c r="AD1889" i="13"/>
  <c r="AD1816" i="13"/>
  <c r="P1816" i="13"/>
  <c r="AD1864" i="13"/>
  <c r="P1864" i="13"/>
  <c r="AD1912" i="13"/>
  <c r="P1912" i="13"/>
  <c r="AD1960" i="13"/>
  <c r="P1960" i="13"/>
  <c r="P2008" i="13"/>
  <c r="AD2008" i="13"/>
  <c r="P2091" i="13"/>
  <c r="AD2091" i="13"/>
  <c r="AD2502" i="13"/>
  <c r="P2502" i="13"/>
  <c r="AD2176" i="13"/>
  <c r="P2176" i="13"/>
  <c r="AD2320" i="13"/>
  <c r="P2320" i="13"/>
  <c r="AD2664" i="13"/>
  <c r="P2664" i="13"/>
  <c r="AD3332" i="13"/>
  <c r="P3332" i="13"/>
  <c r="P2153" i="13"/>
  <c r="AD2153" i="13"/>
  <c r="AD2621" i="13"/>
  <c r="P2621" i="13"/>
  <c r="AD3137" i="13"/>
  <c r="P3137" i="13"/>
  <c r="AD2192" i="13"/>
  <c r="P2192" i="13"/>
  <c r="P2336" i="13"/>
  <c r="AD2336" i="13"/>
  <c r="P2093" i="13"/>
  <c r="AD2093" i="13"/>
  <c r="P3645" i="13"/>
  <c r="AD3645" i="13"/>
  <c r="AD2193" i="13"/>
  <c r="P2193" i="13"/>
  <c r="AD2265" i="13"/>
  <c r="P2265" i="13"/>
  <c r="P2337" i="13"/>
  <c r="AD2337" i="13"/>
  <c r="AD2408" i="13"/>
  <c r="P2408" i="13"/>
  <c r="AD2552" i="13"/>
  <c r="P2552" i="13"/>
  <c r="P3018" i="13"/>
  <c r="AD3018" i="13"/>
  <c r="P2068" i="13"/>
  <c r="AD2068" i="13"/>
  <c r="AD2151" i="13"/>
  <c r="P2151" i="13"/>
  <c r="P2562" i="13"/>
  <c r="AD2562" i="13"/>
  <c r="AD2010" i="13"/>
  <c r="P2010" i="13"/>
  <c r="P2058" i="13"/>
  <c r="AD2058" i="13"/>
  <c r="P2106" i="13"/>
  <c r="AD2106" i="13"/>
  <c r="AD2154" i="13"/>
  <c r="P2154" i="13"/>
  <c r="AD2202" i="13"/>
  <c r="P2202" i="13"/>
  <c r="AD2250" i="13"/>
  <c r="P2250" i="13"/>
  <c r="AD2298" i="13"/>
  <c r="P2298" i="13"/>
  <c r="P2346" i="13"/>
  <c r="AD2346" i="13"/>
  <c r="AD2394" i="13"/>
  <c r="P2394" i="13"/>
  <c r="P2442" i="13"/>
  <c r="AD2442" i="13"/>
  <c r="AD2510" i="13"/>
  <c r="P2510" i="13"/>
  <c r="AD2734" i="13"/>
  <c r="P2734" i="13"/>
  <c r="AD2534" i="13"/>
  <c r="P2534" i="13"/>
  <c r="AD2718" i="13"/>
  <c r="P2718" i="13"/>
  <c r="AD2854" i="13"/>
  <c r="P2854" i="13"/>
  <c r="AD3089" i="13"/>
  <c r="P3089" i="13"/>
  <c r="AD2183" i="13"/>
  <c r="P2183" i="13"/>
  <c r="P2231" i="13"/>
  <c r="AD2231" i="13"/>
  <c r="AD2279" i="13"/>
  <c r="P2279" i="13"/>
  <c r="P2327" i="13"/>
  <c r="AD2327" i="13"/>
  <c r="P2375" i="13"/>
  <c r="AD2375" i="13"/>
  <c r="AD2423" i="13"/>
  <c r="P2423" i="13"/>
  <c r="AD2476" i="13"/>
  <c r="P2476" i="13"/>
  <c r="AD2554" i="13"/>
  <c r="P2554" i="13"/>
  <c r="AD2636" i="13"/>
  <c r="P2636" i="13"/>
  <c r="P3053" i="13"/>
  <c r="AD3053" i="13"/>
  <c r="AD3624" i="13"/>
  <c r="P3624" i="13"/>
  <c r="P2574" i="13"/>
  <c r="AD2574" i="13"/>
  <c r="P2781" i="13"/>
  <c r="AD2781" i="13"/>
  <c r="AD3195" i="13"/>
  <c r="P3195" i="13"/>
  <c r="AD2486" i="13"/>
  <c r="P2486" i="13"/>
  <c r="P2613" i="13"/>
  <c r="AD2613" i="13"/>
  <c r="P2726" i="13"/>
  <c r="AD2726" i="13"/>
  <c r="P2845" i="13"/>
  <c r="AD2845" i="13"/>
  <c r="AD2946" i="13"/>
  <c r="P2946" i="13"/>
  <c r="AD2777" i="13"/>
  <c r="P2777" i="13"/>
  <c r="AD3075" i="13"/>
  <c r="P3075" i="13"/>
  <c r="AD2474" i="13"/>
  <c r="P2474" i="13"/>
  <c r="P2624" i="13"/>
  <c r="AD2624" i="13"/>
  <c r="P2722" i="13"/>
  <c r="AD2722" i="13"/>
  <c r="P2846" i="13"/>
  <c r="AD2846" i="13"/>
  <c r="AD3031" i="13"/>
  <c r="P3031" i="13"/>
  <c r="P2654" i="13"/>
  <c r="AD2654" i="13"/>
  <c r="AD3125" i="13"/>
  <c r="P3125" i="13"/>
  <c r="AD2523" i="13"/>
  <c r="P2523" i="13"/>
  <c r="AD2571" i="13"/>
  <c r="P2571" i="13"/>
  <c r="AD3023" i="13"/>
  <c r="P3023" i="13"/>
  <c r="AD3508" i="13"/>
  <c r="P3508" i="13"/>
  <c r="AD2603" i="13"/>
  <c r="P2603" i="13"/>
  <c r="P2651" i="13"/>
  <c r="AD2651" i="13"/>
  <c r="P2699" i="13"/>
  <c r="AD2699" i="13"/>
  <c r="AD2747" i="13"/>
  <c r="P2747" i="13"/>
  <c r="AD2795" i="13"/>
  <c r="P2795" i="13"/>
  <c r="P2843" i="13"/>
  <c r="AD2843" i="13"/>
  <c r="AD2891" i="13"/>
  <c r="P2891" i="13"/>
  <c r="AD2939" i="13"/>
  <c r="P2939" i="13"/>
  <c r="AD2987" i="13"/>
  <c r="P2987" i="13"/>
  <c r="P3300" i="13"/>
  <c r="AD3300" i="13"/>
  <c r="AD3452" i="13"/>
  <c r="P3452" i="13"/>
  <c r="P2700" i="13"/>
  <c r="AD2700" i="13"/>
  <c r="AD2748" i="13"/>
  <c r="P2748" i="13"/>
  <c r="P2796" i="13"/>
  <c r="AD2796" i="13"/>
  <c r="P2844" i="13"/>
  <c r="AD2844" i="13"/>
  <c r="AD2892" i="13"/>
  <c r="P2892" i="13"/>
  <c r="P2940" i="13"/>
  <c r="AD2940" i="13"/>
  <c r="P2988" i="13"/>
  <c r="AD2988" i="13"/>
  <c r="P3243" i="13"/>
  <c r="AD3243" i="13"/>
  <c r="P3437" i="13"/>
  <c r="AD3437" i="13"/>
  <c r="AD3108" i="13"/>
  <c r="P3108" i="13"/>
  <c r="P3720" i="13"/>
  <c r="AD3720" i="13"/>
  <c r="AD2933" i="13"/>
  <c r="P2933" i="13"/>
  <c r="AD2981" i="13"/>
  <c r="P2981" i="13"/>
  <c r="P3348" i="13"/>
  <c r="AD3348" i="13"/>
  <c r="P3260" i="13"/>
  <c r="AD3260" i="13"/>
  <c r="AD3239" i="13"/>
  <c r="P3239" i="13"/>
  <c r="P3269" i="13"/>
  <c r="S3269" i="13" s="1"/>
  <c r="V3269" i="13" s="1"/>
  <c r="AD3269" i="13"/>
  <c r="P3425" i="13"/>
  <c r="Q3425" i="13" s="1"/>
  <c r="AD3425" i="13"/>
  <c r="AD3535" i="13"/>
  <c r="P3535" i="13"/>
  <c r="P3697" i="13"/>
  <c r="AD3697" i="13"/>
  <c r="AD3540" i="13"/>
  <c r="P3540" i="13"/>
  <c r="AD3467" i="13"/>
  <c r="P3467" i="13"/>
  <c r="AD3550" i="13"/>
  <c r="P3550" i="13"/>
  <c r="AD3588" i="13"/>
  <c r="P3588" i="13"/>
  <c r="P3478" i="13"/>
  <c r="AD3478" i="13"/>
  <c r="AD3763" i="13"/>
  <c r="P3763" i="13"/>
  <c r="AD3263" i="13"/>
  <c r="P3263" i="13"/>
  <c r="AD3359" i="13"/>
  <c r="P3359" i="13"/>
  <c r="P3460" i="13"/>
  <c r="Q3460" i="13" s="1"/>
  <c r="AD3460" i="13"/>
  <c r="P3619" i="13"/>
  <c r="AD3619" i="13"/>
  <c r="P3465" i="13"/>
  <c r="AD3465" i="13"/>
  <c r="P3702" i="13"/>
  <c r="AD3702" i="13"/>
  <c r="AD3043" i="13"/>
  <c r="P3043" i="13"/>
  <c r="P3139" i="13"/>
  <c r="AD3139" i="13"/>
  <c r="AD3235" i="13"/>
  <c r="P3235" i="13"/>
  <c r="P3331" i="13"/>
  <c r="AD3331" i="13"/>
  <c r="P3427" i="13"/>
  <c r="AD3427" i="13"/>
  <c r="AD3539" i="13"/>
  <c r="P3539" i="13"/>
  <c r="AD3240" i="13"/>
  <c r="P3240" i="13"/>
  <c r="P3336" i="13"/>
  <c r="AD3336" i="13"/>
  <c r="P3432" i="13"/>
  <c r="AD3432" i="13"/>
  <c r="P3676" i="13"/>
  <c r="AD3676" i="13"/>
  <c r="P3450" i="13"/>
  <c r="AD3450" i="13"/>
  <c r="AD3533" i="13"/>
  <c r="P3533" i="13"/>
  <c r="AD3616" i="13"/>
  <c r="P3616" i="13"/>
  <c r="P3699" i="13"/>
  <c r="AD3699" i="13"/>
  <c r="P3022" i="13"/>
  <c r="AD3022" i="13"/>
  <c r="AD3070" i="13"/>
  <c r="P3070" i="13"/>
  <c r="AD3118" i="13"/>
  <c r="P3118" i="13"/>
  <c r="P3166" i="13"/>
  <c r="AD3166" i="13"/>
  <c r="AD3214" i="13"/>
  <c r="P3214" i="13"/>
  <c r="AD3262" i="13"/>
  <c r="P3262" i="13"/>
  <c r="P3310" i="13"/>
  <c r="AD3310" i="13"/>
  <c r="AD3358" i="13"/>
  <c r="P3358" i="13"/>
  <c r="AD3406" i="13"/>
  <c r="P3406" i="13"/>
  <c r="P3542" i="13"/>
  <c r="AD3542" i="13"/>
  <c r="AD3625" i="13"/>
  <c r="P3625" i="13"/>
  <c r="P3708" i="13"/>
  <c r="AD3708" i="13"/>
  <c r="AD3791" i="13"/>
  <c r="P3791" i="13"/>
  <c r="P3634" i="13"/>
  <c r="AD3634" i="13"/>
  <c r="AD3717" i="13"/>
  <c r="P3717" i="13"/>
  <c r="AD3591" i="13"/>
  <c r="P3591" i="13"/>
  <c r="AD3722" i="13"/>
  <c r="P3722" i="13"/>
  <c r="AD3806" i="13"/>
  <c r="P3806" i="13"/>
  <c r="AD3631" i="13"/>
  <c r="P3631" i="13"/>
  <c r="AD3797" i="13"/>
  <c r="P3797" i="13"/>
  <c r="AD3762" i="13"/>
  <c r="P3762" i="13"/>
  <c r="AD4130" i="13"/>
  <c r="P4130" i="13"/>
  <c r="AD4231" i="13"/>
  <c r="P4231" i="13"/>
  <c r="P3838" i="13"/>
  <c r="AD3838" i="13"/>
  <c r="AD3886" i="13"/>
  <c r="P3886" i="13"/>
  <c r="P3944" i="13"/>
  <c r="AD3944" i="13"/>
  <c r="P4027" i="13"/>
  <c r="AD4027" i="13"/>
  <c r="AD4116" i="13"/>
  <c r="P4116" i="13"/>
  <c r="AD3927" i="13"/>
  <c r="P3927" i="13"/>
  <c r="AD4010" i="13"/>
  <c r="P4010" i="13"/>
  <c r="AD4184" i="13"/>
  <c r="P4184" i="13"/>
  <c r="Q4184" i="13" s="1"/>
  <c r="R4184" i="13" s="1"/>
  <c r="AD4391" i="13"/>
  <c r="P4391" i="13"/>
  <c r="P3958" i="13"/>
  <c r="AD3958" i="13"/>
  <c r="AD4136" i="13"/>
  <c r="P4136" i="13"/>
  <c r="AD3827" i="13"/>
  <c r="P3827" i="13"/>
  <c r="P3875" i="13"/>
  <c r="AD3875" i="13"/>
  <c r="P4132" i="13"/>
  <c r="S4132" i="13" s="1"/>
  <c r="V4132" i="13" s="1"/>
  <c r="AD4132" i="13"/>
  <c r="AD4269" i="13"/>
  <c r="P4269" i="13"/>
  <c r="AD3924" i="13"/>
  <c r="P3924" i="13"/>
  <c r="P4007" i="13"/>
  <c r="AD4007" i="13"/>
  <c r="P4090" i="13"/>
  <c r="AD4090" i="13"/>
  <c r="AD4192" i="13"/>
  <c r="P4192" i="13"/>
  <c r="P3816" i="13"/>
  <c r="AD3816" i="13"/>
  <c r="AD3864" i="13"/>
  <c r="P3864" i="13"/>
  <c r="P3912" i="13"/>
  <c r="AD3912" i="13"/>
  <c r="AD3990" i="13"/>
  <c r="P3990" i="13"/>
  <c r="P3986" i="13"/>
  <c r="AD3986" i="13"/>
  <c r="AD4162" i="13"/>
  <c r="P4162" i="13"/>
  <c r="P4353" i="13"/>
  <c r="AD4353" i="13"/>
  <c r="AD3947" i="13"/>
  <c r="P3947" i="13"/>
  <c r="AD4030" i="13"/>
  <c r="P4030" i="13"/>
  <c r="AD4511" i="13"/>
  <c r="P4511" i="13"/>
  <c r="AD3905" i="13"/>
  <c r="P3905" i="13"/>
  <c r="AD3978" i="13"/>
  <c r="P3978" i="13"/>
  <c r="AD4158" i="13"/>
  <c r="P4158" i="13"/>
  <c r="AD4096" i="13"/>
  <c r="P4096" i="13"/>
  <c r="AD4998" i="13"/>
  <c r="P4998" i="13"/>
  <c r="AD4283" i="13"/>
  <c r="P4283" i="13"/>
  <c r="AD4443" i="13"/>
  <c r="P4443" i="13"/>
  <c r="AD4507" i="13"/>
  <c r="P4507" i="13"/>
  <c r="AD4630" i="13"/>
  <c r="P4630" i="13"/>
  <c r="P3949" i="13"/>
  <c r="AD3949" i="13"/>
  <c r="P3997" i="13"/>
  <c r="AD3997" i="13"/>
  <c r="AD4045" i="13"/>
  <c r="P4045" i="13"/>
  <c r="AD4093" i="13"/>
  <c r="P4093" i="13"/>
  <c r="AD4141" i="13"/>
  <c r="P4141" i="13"/>
  <c r="AD4189" i="13"/>
  <c r="P4189" i="13"/>
  <c r="AD4460" i="13"/>
  <c r="P4460" i="13"/>
  <c r="AD4524" i="13"/>
  <c r="P4524" i="13"/>
  <c r="AD4694" i="13"/>
  <c r="P4694" i="13"/>
  <c r="P4563" i="13"/>
  <c r="AD4563" i="13"/>
  <c r="AD4820" i="13"/>
  <c r="P4820" i="13"/>
  <c r="P4202" i="13"/>
  <c r="AD4202" i="13"/>
  <c r="AD4577" i="13"/>
  <c r="P4577" i="13"/>
  <c r="AD4440" i="13"/>
  <c r="P4440" i="13"/>
  <c r="AD4504" i="13"/>
  <c r="P4504" i="13"/>
  <c r="P4585" i="13"/>
  <c r="AD4585" i="13"/>
  <c r="P4103" i="13"/>
  <c r="AD4103" i="13"/>
  <c r="AD4151" i="13"/>
  <c r="P4151" i="13"/>
  <c r="AD4199" i="13"/>
  <c r="P4199" i="13"/>
  <c r="P4277" i="13"/>
  <c r="AD4277" i="13"/>
  <c r="P4360" i="13"/>
  <c r="AD4360" i="13"/>
  <c r="AD4565" i="13"/>
  <c r="P4565" i="13"/>
  <c r="AD4738" i="13"/>
  <c r="P4738" i="13"/>
  <c r="P4901" i="13"/>
  <c r="AD4901" i="13"/>
  <c r="AD4226" i="13"/>
  <c r="P4226" i="13"/>
  <c r="P4274" i="13"/>
  <c r="AD4274" i="13"/>
  <c r="AD4322" i="13"/>
  <c r="P4322" i="13"/>
  <c r="AD4370" i="13"/>
  <c r="P4370" i="13"/>
  <c r="AD4418" i="13"/>
  <c r="P4418" i="13"/>
  <c r="P4466" i="13"/>
  <c r="AD4466" i="13"/>
  <c r="AD4514" i="13"/>
  <c r="P4514" i="13"/>
  <c r="P4562" i="13"/>
  <c r="AD4562" i="13"/>
  <c r="AD4705" i="13"/>
  <c r="P4705" i="13"/>
  <c r="AD4647" i="13"/>
  <c r="P4647" i="13"/>
  <c r="AD4739" i="13"/>
  <c r="P4739" i="13"/>
  <c r="P4840" i="13"/>
  <c r="AD4840" i="13"/>
  <c r="AD4796" i="13"/>
  <c r="P4796" i="13"/>
  <c r="AD5016" i="13"/>
  <c r="P5016" i="13"/>
  <c r="AD4674" i="13"/>
  <c r="P4674" i="13"/>
  <c r="P4949" i="13"/>
  <c r="AD4949" i="13"/>
  <c r="AD4552" i="13"/>
  <c r="P4552" i="13"/>
  <c r="P4605" i="13"/>
  <c r="AD4605" i="13"/>
  <c r="AD4816" i="13"/>
  <c r="P4816" i="13"/>
  <c r="P5003" i="13"/>
  <c r="AD5003" i="13"/>
  <c r="P4662" i="13"/>
  <c r="AD4662" i="13"/>
  <c r="P4786" i="13"/>
  <c r="AD4786" i="13"/>
  <c r="AD4988" i="13"/>
  <c r="P4988" i="13"/>
  <c r="AD4974" i="13"/>
  <c r="P4974" i="13"/>
  <c r="AD4912" i="13"/>
  <c r="P4912" i="13"/>
  <c r="P4984" i="13"/>
  <c r="Q4984" i="13" s="1"/>
  <c r="R4984" i="13" s="1"/>
  <c r="AD4984" i="13"/>
  <c r="AD4831" i="13"/>
  <c r="P4831" i="13"/>
  <c r="P4975" i="13"/>
  <c r="AD4975" i="13"/>
  <c r="P4769" i="13"/>
  <c r="AD4769" i="13"/>
  <c r="AD4841" i="13"/>
  <c r="P4841" i="13"/>
  <c r="AD4913" i="13"/>
  <c r="P4913" i="13"/>
  <c r="P4985" i="13"/>
  <c r="AD4985" i="13"/>
  <c r="P4604" i="13"/>
  <c r="Q4604" i="13" s="1"/>
  <c r="AD4604" i="13"/>
  <c r="P4652" i="13"/>
  <c r="AD4652" i="13"/>
  <c r="P4700" i="13"/>
  <c r="AD4700" i="13"/>
  <c r="AD4765" i="13"/>
  <c r="P4765" i="13"/>
  <c r="P4837" i="13"/>
  <c r="AD4837" i="13"/>
  <c r="AD4909" i="13"/>
  <c r="P4909" i="13"/>
  <c r="AD4981" i="13"/>
  <c r="P4981" i="13"/>
  <c r="AD4732" i="13"/>
  <c r="P4732" i="13"/>
  <c r="AD4804" i="13"/>
  <c r="P4804" i="13"/>
  <c r="P4876" i="13"/>
  <c r="AD4876" i="13"/>
  <c r="P4948" i="13"/>
  <c r="AD4948" i="13"/>
  <c r="AD5020" i="13"/>
  <c r="P5020" i="13"/>
  <c r="AD5051" i="13"/>
  <c r="P5051" i="13"/>
  <c r="P103" i="13"/>
  <c r="AD103" i="13"/>
  <c r="AD255" i="13"/>
  <c r="P255" i="13"/>
  <c r="AD338" i="13"/>
  <c r="P338" i="13"/>
  <c r="AD435" i="13"/>
  <c r="P435" i="13"/>
  <c r="AD22" i="13"/>
  <c r="P22" i="13"/>
  <c r="P120" i="13"/>
  <c r="AD120" i="13"/>
  <c r="AD203" i="13"/>
  <c r="P203" i="13"/>
  <c r="AD286" i="13"/>
  <c r="P286" i="13"/>
  <c r="AD369" i="13"/>
  <c r="P369" i="13"/>
  <c r="AD663" i="13"/>
  <c r="P663" i="13"/>
  <c r="AD711" i="13"/>
  <c r="P711" i="13"/>
  <c r="AD759" i="13"/>
  <c r="P759" i="13"/>
  <c r="AD807" i="13"/>
  <c r="P807" i="13"/>
  <c r="AD855" i="13"/>
  <c r="P855" i="13"/>
  <c r="AD903" i="13"/>
  <c r="P903" i="13"/>
  <c r="P951" i="13"/>
  <c r="AD951" i="13"/>
  <c r="AD999" i="13"/>
  <c r="P999" i="13"/>
  <c r="AD125" i="13"/>
  <c r="P125" i="13"/>
  <c r="AD1089" i="13"/>
  <c r="P1089" i="13"/>
  <c r="AD1185" i="13"/>
  <c r="P1185" i="13"/>
  <c r="P512" i="13"/>
  <c r="AD512" i="13"/>
  <c r="P560" i="13"/>
  <c r="AD560" i="13"/>
  <c r="AD608" i="13"/>
  <c r="P608" i="13"/>
  <c r="AD656" i="13"/>
  <c r="P656" i="13"/>
  <c r="P704" i="13"/>
  <c r="AD704" i="13"/>
  <c r="P752" i="13"/>
  <c r="AD752" i="13"/>
  <c r="AD800" i="13"/>
  <c r="P800" i="13"/>
  <c r="P848" i="13"/>
  <c r="AD848" i="13"/>
  <c r="AD896" i="13"/>
  <c r="P896" i="13"/>
  <c r="AD944" i="13"/>
  <c r="P944" i="13"/>
  <c r="P992" i="13"/>
  <c r="AD992" i="13"/>
  <c r="P1455" i="13"/>
  <c r="AD1455" i="13"/>
  <c r="AD1090" i="13"/>
  <c r="P1090" i="13"/>
  <c r="AD1186" i="13"/>
  <c r="P1186" i="13"/>
  <c r="P409" i="13"/>
  <c r="AD409" i="13"/>
  <c r="P457" i="13"/>
  <c r="AD457" i="13"/>
  <c r="AD505" i="13"/>
  <c r="P505" i="13"/>
  <c r="P553" i="13"/>
  <c r="AD553" i="13"/>
  <c r="P601" i="13"/>
  <c r="AD601" i="13"/>
  <c r="P649" i="13"/>
  <c r="AD649" i="13"/>
  <c r="P697" i="13"/>
  <c r="AD697" i="13"/>
  <c r="AD745" i="13"/>
  <c r="P745" i="13"/>
  <c r="Q745" i="13" s="1"/>
  <c r="P793" i="13"/>
  <c r="AD793" i="13"/>
  <c r="P841" i="13"/>
  <c r="AD841" i="13"/>
  <c r="P889" i="13"/>
  <c r="AD889" i="13"/>
  <c r="P937" i="13"/>
  <c r="S937" i="13" s="1"/>
  <c r="T937" i="13" s="1"/>
  <c r="AC937" i="13" s="1"/>
  <c r="AD937" i="13"/>
  <c r="AD985" i="13"/>
  <c r="P985" i="13"/>
  <c r="P1309" i="13"/>
  <c r="AD1309" i="13"/>
  <c r="AD1002" i="13"/>
  <c r="P1002" i="13"/>
  <c r="AD1117" i="13"/>
  <c r="P1117" i="13"/>
  <c r="AD446" i="13"/>
  <c r="P446" i="13"/>
  <c r="P494" i="13"/>
  <c r="AD494" i="13"/>
  <c r="P542" i="13"/>
  <c r="AD542" i="13"/>
  <c r="P590" i="13"/>
  <c r="AD590" i="13"/>
  <c r="AD638" i="13"/>
  <c r="P638" i="13"/>
  <c r="P686" i="13"/>
  <c r="AD686" i="13"/>
  <c r="P734" i="13"/>
  <c r="AD734" i="13"/>
  <c r="AD782" i="13"/>
  <c r="P782" i="13"/>
  <c r="AD830" i="13"/>
  <c r="P830" i="13"/>
  <c r="AD878" i="13"/>
  <c r="P878" i="13"/>
  <c r="AD926" i="13"/>
  <c r="P926" i="13"/>
  <c r="AD974" i="13"/>
  <c r="P974" i="13"/>
  <c r="AD1254" i="13"/>
  <c r="P1254" i="13"/>
  <c r="AD1054" i="13"/>
  <c r="P1054" i="13"/>
  <c r="AD1150" i="13"/>
  <c r="P1150" i="13"/>
  <c r="AD1222" i="13"/>
  <c r="P1222" i="13"/>
  <c r="AD1008" i="13"/>
  <c r="P1008" i="13"/>
  <c r="AD1056" i="13"/>
  <c r="P1056" i="13"/>
  <c r="AD1104" i="13"/>
  <c r="P1104" i="13"/>
  <c r="P1152" i="13"/>
  <c r="AD1152" i="13"/>
  <c r="AD1400" i="13"/>
  <c r="P1400" i="13"/>
  <c r="AD1241" i="13"/>
  <c r="P1241" i="13"/>
  <c r="AD1380" i="13"/>
  <c r="P1380" i="13"/>
  <c r="P1311" i="13"/>
  <c r="AD1311" i="13"/>
  <c r="AD1273" i="13"/>
  <c r="P1273" i="13"/>
  <c r="P1392" i="13"/>
  <c r="AD1392" i="13"/>
  <c r="P1015" i="13"/>
  <c r="AD1015" i="13"/>
  <c r="P1063" i="13"/>
  <c r="AD1063" i="13"/>
  <c r="P1111" i="13"/>
  <c r="AD1111" i="13"/>
  <c r="P1159" i="13"/>
  <c r="AD1159" i="13"/>
  <c r="AD1307" i="13"/>
  <c r="P1307" i="13"/>
  <c r="P1459" i="13"/>
  <c r="AD1459" i="13"/>
  <c r="AD1372" i="13"/>
  <c r="P1372" i="13"/>
  <c r="P1476" i="13"/>
  <c r="AD1476" i="13"/>
  <c r="AD1790" i="13"/>
  <c r="P1790" i="13"/>
  <c r="P1658" i="13"/>
  <c r="AD1658" i="13"/>
  <c r="P1770" i="13"/>
  <c r="AD1770" i="13"/>
  <c r="P2048" i="13"/>
  <c r="AD2048" i="13"/>
  <c r="AD1355" i="13"/>
  <c r="P1355" i="13"/>
  <c r="AD1438" i="13"/>
  <c r="P1438" i="13"/>
  <c r="AD1554" i="13"/>
  <c r="P1554" i="13"/>
  <c r="P1290" i="13"/>
  <c r="AD1290" i="13"/>
  <c r="AD1338" i="13"/>
  <c r="P1338" i="13"/>
  <c r="AD1654" i="13"/>
  <c r="P1654" i="13"/>
  <c r="AD1827" i="13"/>
  <c r="P1827" i="13"/>
  <c r="AD1550" i="13"/>
  <c r="P1550" i="13"/>
  <c r="P1699" i="13"/>
  <c r="AD1699" i="13"/>
  <c r="AD1918" i="13"/>
  <c r="P1918" i="13"/>
  <c r="AD2626" i="13"/>
  <c r="P2626" i="13"/>
  <c r="AD1474" i="13"/>
  <c r="P1474" i="13"/>
  <c r="AD1766" i="13"/>
  <c r="P1766" i="13"/>
  <c r="AD1726" i="13"/>
  <c r="P1726" i="13"/>
  <c r="AD2373" i="13"/>
  <c r="P2373" i="13"/>
  <c r="AD1475" i="13"/>
  <c r="P1475" i="13"/>
  <c r="AD1619" i="13"/>
  <c r="P1619" i="13"/>
  <c r="AD1707" i="13"/>
  <c r="P1707" i="13"/>
  <c r="P1929" i="13"/>
  <c r="AD1929" i="13"/>
  <c r="P1846" i="13"/>
  <c r="AD1846" i="13"/>
  <c r="P1755" i="13"/>
  <c r="AD1755" i="13"/>
  <c r="AD1951" i="13"/>
  <c r="P1951" i="13"/>
  <c r="P1484" i="13"/>
  <c r="AD1484" i="13"/>
  <c r="AD1532" i="13"/>
  <c r="P1532" i="13"/>
  <c r="AD1580" i="13"/>
  <c r="P1580" i="13"/>
  <c r="AD1628" i="13"/>
  <c r="P1628" i="13"/>
  <c r="AD1676" i="13"/>
  <c r="P1676" i="13"/>
  <c r="AD1724" i="13"/>
  <c r="P1724" i="13"/>
  <c r="Q1724" i="13" s="1"/>
  <c r="AD1772" i="13"/>
  <c r="P1772" i="13"/>
  <c r="P1825" i="13"/>
  <c r="AD1825" i="13"/>
  <c r="AD1878" i="13"/>
  <c r="P1878" i="13"/>
  <c r="P1961" i="13"/>
  <c r="AD1961" i="13"/>
  <c r="P2429" i="13"/>
  <c r="AD2429" i="13"/>
  <c r="P1369" i="13"/>
  <c r="AD1369" i="13"/>
  <c r="P1417" i="13"/>
  <c r="AD1417" i="13"/>
  <c r="AD1465" i="13"/>
  <c r="P1465" i="13"/>
  <c r="AD1513" i="13"/>
  <c r="P1513" i="13"/>
  <c r="AD1561" i="13"/>
  <c r="P1561" i="13"/>
  <c r="AD1609" i="13"/>
  <c r="P1609" i="13"/>
  <c r="P1657" i="13"/>
  <c r="Q1657" i="13" s="1"/>
  <c r="AD1657" i="13"/>
  <c r="AD1705" i="13"/>
  <c r="P1705" i="13"/>
  <c r="AD1753" i="13"/>
  <c r="P1753" i="13"/>
  <c r="AD1801" i="13"/>
  <c r="P1801" i="13"/>
  <c r="AD1874" i="13"/>
  <c r="P1874" i="13"/>
  <c r="AD1957" i="13"/>
  <c r="P1957" i="13"/>
  <c r="AD2610" i="13"/>
  <c r="P2610" i="13"/>
  <c r="AD1975" i="13"/>
  <c r="P1975" i="13"/>
  <c r="AD2109" i="13"/>
  <c r="P2109" i="13"/>
  <c r="AD1871" i="13"/>
  <c r="P1871" i="13"/>
  <c r="AD1954" i="13"/>
  <c r="P1954" i="13"/>
  <c r="P1820" i="13"/>
  <c r="AD1820" i="13"/>
  <c r="AD1868" i="13"/>
  <c r="P1868" i="13"/>
  <c r="AD1916" i="13"/>
  <c r="P1916" i="13"/>
  <c r="P1964" i="13"/>
  <c r="AD1964" i="13"/>
  <c r="AD2392" i="13"/>
  <c r="P2392" i="13"/>
  <c r="AD2528" i="13"/>
  <c r="P2528" i="13"/>
  <c r="P2087" i="13"/>
  <c r="AD2087" i="13"/>
  <c r="P2001" i="13"/>
  <c r="AD2001" i="13"/>
  <c r="P2079" i="13"/>
  <c r="AD2079" i="13"/>
  <c r="AD2172" i="13"/>
  <c r="P2172" i="13"/>
  <c r="P2316" i="13"/>
  <c r="AD2316" i="13"/>
  <c r="AD3171" i="13"/>
  <c r="P3171" i="13"/>
  <c r="P2088" i="13"/>
  <c r="AD2088" i="13"/>
  <c r="P2097" i="13"/>
  <c r="AD2097" i="13"/>
  <c r="P2019" i="13"/>
  <c r="AD2019" i="13"/>
  <c r="AD2401" i="13"/>
  <c r="P2401" i="13"/>
  <c r="AD2236" i="13"/>
  <c r="P2236" i="13"/>
  <c r="AD2380" i="13"/>
  <c r="P2380" i="13"/>
  <c r="P2120" i="13"/>
  <c r="AD2120" i="13"/>
  <c r="AD2160" i="13"/>
  <c r="P2160" i="13"/>
  <c r="P2304" i="13"/>
  <c r="AD2304" i="13"/>
  <c r="AD2634" i="13"/>
  <c r="P2634" i="13"/>
  <c r="P2014" i="13"/>
  <c r="Q2014" i="13" s="1"/>
  <c r="AD2014" i="13"/>
  <c r="AD2062" i="13"/>
  <c r="P2062" i="13"/>
  <c r="Q2062" i="13" s="1"/>
  <c r="R2062" i="13" s="1"/>
  <c r="AE2062" i="13" s="1"/>
  <c r="P2110" i="13"/>
  <c r="AD2110" i="13"/>
  <c r="AD2158" i="13"/>
  <c r="P2158" i="13"/>
  <c r="AD2206" i="13"/>
  <c r="P2206" i="13"/>
  <c r="P2254" i="13"/>
  <c r="AD2254" i="13"/>
  <c r="AD2302" i="13"/>
  <c r="P2302" i="13"/>
  <c r="P2350" i="13"/>
  <c r="AD2350" i="13"/>
  <c r="P2398" i="13"/>
  <c r="AD2398" i="13"/>
  <c r="AD2446" i="13"/>
  <c r="P2446" i="13"/>
  <c r="AD2524" i="13"/>
  <c r="P2524" i="13"/>
  <c r="P2640" i="13"/>
  <c r="AD2640" i="13"/>
  <c r="P2187" i="13"/>
  <c r="Q2187" i="13" s="1"/>
  <c r="AD2187" i="13"/>
  <c r="AD2235" i="13"/>
  <c r="P2235" i="13"/>
  <c r="AD2283" i="13"/>
  <c r="P2283" i="13"/>
  <c r="AD2331" i="13"/>
  <c r="P2331" i="13"/>
  <c r="AD2379" i="13"/>
  <c r="P2379" i="13"/>
  <c r="AD2427" i="13"/>
  <c r="P2427" i="13"/>
  <c r="AD2813" i="13"/>
  <c r="P2813" i="13"/>
  <c r="AD2885" i="13"/>
  <c r="P2885" i="13"/>
  <c r="AD2485" i="13"/>
  <c r="P2485" i="13"/>
  <c r="AD2617" i="13"/>
  <c r="P2617" i="13"/>
  <c r="P2503" i="13"/>
  <c r="AD2503" i="13"/>
  <c r="AD2874" i="13"/>
  <c r="P2874" i="13"/>
  <c r="AD2922" i="13"/>
  <c r="P2922" i="13"/>
  <c r="AD2541" i="13"/>
  <c r="P2541" i="13"/>
  <c r="P2556" i="13"/>
  <c r="AD2556" i="13"/>
  <c r="P2782" i="13"/>
  <c r="AD2782" i="13"/>
  <c r="AD3113" i="13"/>
  <c r="P3113" i="13"/>
  <c r="AD2629" i="13"/>
  <c r="P2629" i="13"/>
  <c r="AD2733" i="13"/>
  <c r="P2733" i="13"/>
  <c r="AD2738" i="13"/>
  <c r="P2738" i="13"/>
  <c r="P2527" i="13"/>
  <c r="AD2527" i="13"/>
  <c r="P2575" i="13"/>
  <c r="AD2575" i="13"/>
  <c r="AD2638" i="13"/>
  <c r="P2638" i="13"/>
  <c r="P2998" i="13"/>
  <c r="AD2998" i="13"/>
  <c r="AD3039" i="13"/>
  <c r="P3039" i="13"/>
  <c r="AD3176" i="13"/>
  <c r="P3176" i="13"/>
  <c r="P2607" i="13"/>
  <c r="AD2607" i="13"/>
  <c r="AD2655" i="13"/>
  <c r="P2655" i="13"/>
  <c r="AD2703" i="13"/>
  <c r="P2703" i="13"/>
  <c r="AD2751" i="13"/>
  <c r="P2751" i="13"/>
  <c r="P2799" i="13"/>
  <c r="AD2799" i="13"/>
  <c r="AD2847" i="13"/>
  <c r="P2847" i="13"/>
  <c r="P2895" i="13"/>
  <c r="AD2895" i="13"/>
  <c r="P2943" i="13"/>
  <c r="AD2943" i="13"/>
  <c r="AD2991" i="13"/>
  <c r="P2991" i="13"/>
  <c r="AD3063" i="13"/>
  <c r="P3063" i="13"/>
  <c r="AD3483" i="13"/>
  <c r="P3483" i="13"/>
  <c r="AD2704" i="13"/>
  <c r="P2704" i="13"/>
  <c r="AD2752" i="13"/>
  <c r="P2752" i="13"/>
  <c r="P2800" i="13"/>
  <c r="AD2800" i="13"/>
  <c r="AD2848" i="13"/>
  <c r="P2848" i="13"/>
  <c r="AD2896" i="13"/>
  <c r="P2896" i="13"/>
  <c r="AD2944" i="13"/>
  <c r="P2944" i="13"/>
  <c r="AD2992" i="13"/>
  <c r="P2992" i="13"/>
  <c r="AD3047" i="13"/>
  <c r="P3047" i="13"/>
  <c r="P3143" i="13"/>
  <c r="AD3143" i="13"/>
  <c r="AD3469" i="13"/>
  <c r="P3469" i="13"/>
  <c r="AD3120" i="13"/>
  <c r="P3120" i="13"/>
  <c r="AD3281" i="13"/>
  <c r="P3281" i="13"/>
  <c r="AD3776" i="13"/>
  <c r="P3776" i="13"/>
  <c r="P2937" i="13"/>
  <c r="S2937" i="13" s="1"/>
  <c r="V2937" i="13" s="1"/>
  <c r="AD2937" i="13"/>
  <c r="AD2985" i="13"/>
  <c r="P2985" i="13"/>
  <c r="AD3037" i="13"/>
  <c r="P3037" i="13"/>
  <c r="AD3027" i="13"/>
  <c r="P3027" i="13"/>
  <c r="AD3127" i="13"/>
  <c r="P3127" i="13"/>
  <c r="P3853" i="13"/>
  <c r="AD3853" i="13"/>
  <c r="AD3109" i="13"/>
  <c r="P3109" i="13"/>
  <c r="AD3464" i="13"/>
  <c r="P3464" i="13"/>
  <c r="AD3276" i="13"/>
  <c r="P3276" i="13"/>
  <c r="P3711" i="13"/>
  <c r="AD3711" i="13"/>
  <c r="AD3545" i="13"/>
  <c r="P3545" i="13"/>
  <c r="AD3097" i="13"/>
  <c r="P3097" i="13"/>
  <c r="AD3193" i="13"/>
  <c r="P3193" i="13"/>
  <c r="AD3289" i="13"/>
  <c r="P3289" i="13"/>
  <c r="AD3385" i="13"/>
  <c r="P3385" i="13"/>
  <c r="P3477" i="13"/>
  <c r="AD3477" i="13"/>
  <c r="AD3560" i="13"/>
  <c r="P3560" i="13"/>
  <c r="P3088" i="13"/>
  <c r="AD3088" i="13"/>
  <c r="AD3184" i="13"/>
  <c r="P3184" i="13"/>
  <c r="P3280" i="13"/>
  <c r="AD3280" i="13"/>
  <c r="P3376" i="13"/>
  <c r="AD3376" i="13"/>
  <c r="AD3492" i="13"/>
  <c r="P3492" i="13"/>
  <c r="P3623" i="13"/>
  <c r="AD3623" i="13"/>
  <c r="AD3789" i="13"/>
  <c r="P3789" i="13"/>
  <c r="AD3488" i="13"/>
  <c r="P3488" i="13"/>
  <c r="P3602" i="13"/>
  <c r="AD3602" i="13"/>
  <c r="AD3272" i="13"/>
  <c r="P3272" i="13"/>
  <c r="AD3368" i="13"/>
  <c r="P3368" i="13"/>
  <c r="AD3543" i="13"/>
  <c r="P3543" i="13"/>
  <c r="AD3742" i="13"/>
  <c r="P3742" i="13"/>
  <c r="AD3822" i="13"/>
  <c r="P3822" i="13"/>
  <c r="AD3470" i="13"/>
  <c r="P3470" i="13"/>
  <c r="P3553" i="13"/>
  <c r="AD3553" i="13"/>
  <c r="AD3716" i="13"/>
  <c r="P3716" i="13"/>
  <c r="AD3544" i="13"/>
  <c r="P3544" i="13"/>
  <c r="AD3689" i="13"/>
  <c r="P3689" i="13"/>
  <c r="Q3245" i="13"/>
  <c r="AD3703" i="13"/>
  <c r="P3703" i="13"/>
  <c r="AD3459" i="13"/>
  <c r="P3459" i="13"/>
  <c r="AD3786" i="13"/>
  <c r="P3786" i="13"/>
  <c r="P3026" i="13"/>
  <c r="AD3026" i="13"/>
  <c r="P3074" i="13"/>
  <c r="AD3074" i="13"/>
  <c r="AD3122" i="13"/>
  <c r="P3122" i="13"/>
  <c r="AD3170" i="13"/>
  <c r="P3170" i="13"/>
  <c r="AD3218" i="13"/>
  <c r="P3218" i="13"/>
  <c r="AD3266" i="13"/>
  <c r="P3266" i="13"/>
  <c r="AD3314" i="13"/>
  <c r="P3314" i="13"/>
  <c r="AD3362" i="13"/>
  <c r="P3362" i="13"/>
  <c r="AD3410" i="13"/>
  <c r="P3410" i="13"/>
  <c r="AD3468" i="13"/>
  <c r="P3468" i="13"/>
  <c r="AD3551" i="13"/>
  <c r="P3551" i="13"/>
  <c r="AD3805" i="13"/>
  <c r="P3805" i="13"/>
  <c r="AD3935" i="13"/>
  <c r="P3935" i="13"/>
  <c r="P3643" i="13"/>
  <c r="AD3643" i="13"/>
  <c r="AD3810" i="13"/>
  <c r="P3810" i="13"/>
  <c r="P3678" i="13"/>
  <c r="AD3678" i="13"/>
  <c r="AD3761" i="13"/>
  <c r="P3761" i="13"/>
  <c r="AD3565" i="13"/>
  <c r="P3565" i="13"/>
  <c r="P3648" i="13"/>
  <c r="AD3648" i="13"/>
  <c r="AD3731" i="13"/>
  <c r="P3731" i="13"/>
  <c r="AD3811" i="13"/>
  <c r="P3811" i="13"/>
  <c r="P3948" i="13"/>
  <c r="AD3948" i="13"/>
  <c r="P3718" i="13"/>
  <c r="AD3718" i="13"/>
  <c r="P3605" i="13"/>
  <c r="AD3605" i="13"/>
  <c r="P3688" i="13"/>
  <c r="AD3688" i="13"/>
  <c r="AD3771" i="13"/>
  <c r="P3771" i="13"/>
  <c r="AD4044" i="13"/>
  <c r="P4044" i="13"/>
  <c r="AD3842" i="13"/>
  <c r="P3842" i="13"/>
  <c r="P3890" i="13"/>
  <c r="AD3890" i="13"/>
  <c r="AD4102" i="13"/>
  <c r="P4102" i="13"/>
  <c r="P4196" i="13"/>
  <c r="AD4196" i="13"/>
  <c r="AD4375" i="13"/>
  <c r="P4375" i="13"/>
  <c r="AD3831" i="13"/>
  <c r="P3831" i="13"/>
  <c r="P3879" i="13"/>
  <c r="AD3879" i="13"/>
  <c r="P3932" i="13"/>
  <c r="AD3932" i="13"/>
  <c r="AD4015" i="13"/>
  <c r="P4015" i="13"/>
  <c r="AD4098" i="13"/>
  <c r="P4098" i="13"/>
  <c r="P3963" i="13"/>
  <c r="AD3963" i="13"/>
  <c r="AD4046" i="13"/>
  <c r="P4046" i="13"/>
  <c r="AD4343" i="13"/>
  <c r="P4343" i="13"/>
  <c r="AD4204" i="13"/>
  <c r="P4204" i="13"/>
  <c r="AD4468" i="13"/>
  <c r="P4468" i="13"/>
  <c r="AD3820" i="13"/>
  <c r="P3820" i="13"/>
  <c r="P3868" i="13"/>
  <c r="AD3868" i="13"/>
  <c r="AD3916" i="13"/>
  <c r="P3916" i="13"/>
  <c r="AD4176" i="13"/>
  <c r="P4176" i="13"/>
  <c r="AD4479" i="13"/>
  <c r="P4479" i="13"/>
  <c r="AD4124" i="13"/>
  <c r="P4124" i="13"/>
  <c r="P4521" i="13"/>
  <c r="AD4521" i="13"/>
  <c r="AD3909" i="13"/>
  <c r="P3909" i="13"/>
  <c r="AD4388" i="13"/>
  <c r="P4388" i="13"/>
  <c r="P3939" i="13"/>
  <c r="AD3939" i="13"/>
  <c r="P4022" i="13"/>
  <c r="AD4022" i="13"/>
  <c r="P4573" i="13"/>
  <c r="AD4573" i="13"/>
  <c r="P4300" i="13"/>
  <c r="AD4300" i="13"/>
  <c r="AD4383" i="13"/>
  <c r="P4383" i="13"/>
  <c r="AD4806" i="13"/>
  <c r="P4806" i="13"/>
  <c r="AD4448" i="13"/>
  <c r="P4448" i="13"/>
  <c r="AD4512" i="13"/>
  <c r="P4512" i="13"/>
  <c r="AD4637" i="13"/>
  <c r="P4637" i="13"/>
  <c r="P4768" i="13"/>
  <c r="AD4768" i="13"/>
  <c r="P3953" i="13"/>
  <c r="AD3953" i="13"/>
  <c r="AD4001" i="13"/>
  <c r="P4001" i="13"/>
  <c r="AD4049" i="13"/>
  <c r="P4049" i="13"/>
  <c r="AD4097" i="13"/>
  <c r="P4097" i="13"/>
  <c r="P4145" i="13"/>
  <c r="Q4145" i="13" s="1"/>
  <c r="R4145" i="13" s="1"/>
  <c r="AD4145" i="13"/>
  <c r="AD4193" i="13"/>
  <c r="P4193" i="13"/>
  <c r="AD4349" i="13"/>
  <c r="P4349" i="13"/>
  <c r="AD4393" i="13"/>
  <c r="P4393" i="13"/>
  <c r="AD4465" i="13"/>
  <c r="P4465" i="13"/>
  <c r="AD4529" i="13"/>
  <c r="P4529" i="13"/>
  <c r="AD4703" i="13"/>
  <c r="P4703" i="13"/>
  <c r="P4280" i="13"/>
  <c r="AD4280" i="13"/>
  <c r="P4363" i="13"/>
  <c r="AD4363" i="13"/>
  <c r="AD4289" i="13"/>
  <c r="P4289" i="13"/>
  <c r="P4372" i="13"/>
  <c r="AD4372" i="13"/>
  <c r="AD4591" i="13"/>
  <c r="P4591" i="13"/>
  <c r="P4851" i="13"/>
  <c r="AD4851" i="13"/>
  <c r="AD4285" i="13"/>
  <c r="P4285" i="13"/>
  <c r="AD4368" i="13"/>
  <c r="P4368" i="13"/>
  <c r="AD4445" i="13"/>
  <c r="P4445" i="13"/>
  <c r="AD4509" i="13"/>
  <c r="P4509" i="13"/>
  <c r="AD4377" i="13"/>
  <c r="P4377" i="13"/>
  <c r="AD4107" i="13"/>
  <c r="P4107" i="13"/>
  <c r="AD4155" i="13"/>
  <c r="P4155" i="13"/>
  <c r="AD4203" i="13"/>
  <c r="P4203" i="13"/>
  <c r="AD4579" i="13"/>
  <c r="P4579" i="13"/>
  <c r="P4646" i="13"/>
  <c r="AD4646" i="13"/>
  <c r="Q4931" i="13"/>
  <c r="P4230" i="13"/>
  <c r="AD4230" i="13"/>
  <c r="AD4278" i="13"/>
  <c r="P4278" i="13"/>
  <c r="AD4326" i="13"/>
  <c r="P4326" i="13"/>
  <c r="AD4374" i="13"/>
  <c r="P4374" i="13"/>
  <c r="AD4422" i="13"/>
  <c r="P4422" i="13"/>
  <c r="AD4470" i="13"/>
  <c r="P4470" i="13"/>
  <c r="AD4518" i="13"/>
  <c r="P4518" i="13"/>
  <c r="AD4566" i="13"/>
  <c r="P4566" i="13"/>
  <c r="AD4629" i="13"/>
  <c r="P4629" i="13"/>
  <c r="P4752" i="13"/>
  <c r="AD4752" i="13"/>
  <c r="AD4867" i="13"/>
  <c r="P4867" i="13"/>
  <c r="AD4815" i="13"/>
  <c r="P4815" i="13"/>
  <c r="AD4778" i="13"/>
  <c r="P4778" i="13"/>
  <c r="AD4622" i="13"/>
  <c r="P4622" i="13"/>
  <c r="AD4729" i="13"/>
  <c r="P4729" i="13"/>
  <c r="AD4897" i="13"/>
  <c r="P4897" i="13"/>
  <c r="P4556" i="13"/>
  <c r="AD4556" i="13"/>
  <c r="P4693" i="13"/>
  <c r="AD4693" i="13"/>
  <c r="AD4843" i="13"/>
  <c r="P4843" i="13"/>
  <c r="P5011" i="13"/>
  <c r="AD5011" i="13"/>
  <c r="AD4997" i="13"/>
  <c r="P4997" i="13"/>
  <c r="AD4917" i="13"/>
  <c r="P4917" i="13"/>
  <c r="AD4989" i="13"/>
  <c r="P4989" i="13"/>
  <c r="P4774" i="13"/>
  <c r="AD4774" i="13"/>
  <c r="P4846" i="13"/>
  <c r="AD4846" i="13"/>
  <c r="P4918" i="13"/>
  <c r="AD4918" i="13"/>
  <c r="P4990" i="13"/>
  <c r="AD4990" i="13"/>
  <c r="P4947" i="13"/>
  <c r="Q4947" i="13" s="1"/>
  <c r="AD4947" i="13"/>
  <c r="AD4608" i="13"/>
  <c r="P4608" i="13"/>
  <c r="P4656" i="13"/>
  <c r="AD4656" i="13"/>
  <c r="AD4704" i="13"/>
  <c r="P4704" i="13"/>
  <c r="AD4770" i="13"/>
  <c r="P4770" i="13"/>
  <c r="AD4842" i="13"/>
  <c r="P4842" i="13"/>
  <c r="AD4914" i="13"/>
  <c r="P4914" i="13"/>
  <c r="P4986" i="13"/>
  <c r="AD4986" i="13"/>
  <c r="P4751" i="13"/>
  <c r="AD4751" i="13"/>
  <c r="AD4895" i="13"/>
  <c r="P4895" i="13"/>
  <c r="P5039" i="13"/>
  <c r="AD5039" i="13"/>
  <c r="AD4737" i="13"/>
  <c r="P4737" i="13"/>
  <c r="P4809" i="13"/>
  <c r="AD4809" i="13"/>
  <c r="P4881" i="13"/>
  <c r="AD4881" i="13"/>
  <c r="AD4953" i="13"/>
  <c r="P4953" i="13"/>
  <c r="P5025" i="13"/>
  <c r="AD5025" i="13"/>
  <c r="P111" i="13"/>
  <c r="AD111" i="13"/>
  <c r="P181" i="13"/>
  <c r="AD181" i="13"/>
  <c r="AD264" i="13"/>
  <c r="P264" i="13"/>
  <c r="AD447" i="13"/>
  <c r="P447" i="13"/>
  <c r="AD174" i="13"/>
  <c r="P174" i="13"/>
  <c r="AD129" i="13"/>
  <c r="P129" i="13"/>
  <c r="P212" i="13"/>
  <c r="AD212" i="13"/>
  <c r="AD378" i="13"/>
  <c r="P378" i="13"/>
  <c r="P667" i="13"/>
  <c r="AD667" i="13"/>
  <c r="AD715" i="13"/>
  <c r="P715" i="13"/>
  <c r="P763" i="13"/>
  <c r="AD763" i="13"/>
  <c r="P811" i="13"/>
  <c r="AD811" i="13"/>
  <c r="P859" i="13"/>
  <c r="AD859" i="13"/>
  <c r="P907" i="13"/>
  <c r="AD907" i="13"/>
  <c r="P955" i="13"/>
  <c r="AD955" i="13"/>
  <c r="P1010" i="13"/>
  <c r="AD1010" i="13"/>
  <c r="P128" i="13"/>
  <c r="AD128" i="13"/>
  <c r="Q224" i="13"/>
  <c r="AD1097" i="13"/>
  <c r="P1097" i="13"/>
  <c r="AD1193" i="13"/>
  <c r="P1193" i="13"/>
  <c r="AD516" i="13"/>
  <c r="P516" i="13"/>
  <c r="AD564" i="13"/>
  <c r="P564" i="13"/>
  <c r="AD612" i="13"/>
  <c r="P612" i="13"/>
  <c r="AD660" i="13"/>
  <c r="P660" i="13"/>
  <c r="AD708" i="13"/>
  <c r="P708" i="13"/>
  <c r="AD756" i="13"/>
  <c r="P756" i="13"/>
  <c r="AD804" i="13"/>
  <c r="P804" i="13"/>
  <c r="AD852" i="13"/>
  <c r="P852" i="13"/>
  <c r="AD900" i="13"/>
  <c r="P900" i="13"/>
  <c r="AD948" i="13"/>
  <c r="P948" i="13"/>
  <c r="AD996" i="13"/>
  <c r="P996" i="13"/>
  <c r="P1666" i="13"/>
  <c r="AD1666" i="13"/>
  <c r="AD1098" i="13"/>
  <c r="P1098" i="13"/>
  <c r="P1194" i="13"/>
  <c r="AD1194" i="13"/>
  <c r="P413" i="13"/>
  <c r="AD413" i="13"/>
  <c r="P461" i="13"/>
  <c r="AD461" i="13"/>
  <c r="AD509" i="13"/>
  <c r="P509" i="13"/>
  <c r="AD557" i="13"/>
  <c r="P557" i="13"/>
  <c r="AD605" i="13"/>
  <c r="P605" i="13"/>
  <c r="P653" i="13"/>
  <c r="AD653" i="13"/>
  <c r="AD701" i="13"/>
  <c r="P701" i="13"/>
  <c r="AD749" i="13"/>
  <c r="P749" i="13"/>
  <c r="P797" i="13"/>
  <c r="AD797" i="13"/>
  <c r="AD845" i="13"/>
  <c r="P845" i="13"/>
  <c r="AD893" i="13"/>
  <c r="P893" i="13"/>
  <c r="AD941" i="13"/>
  <c r="P941" i="13"/>
  <c r="P989" i="13"/>
  <c r="AD989" i="13"/>
  <c r="P1319" i="13"/>
  <c r="AD1319" i="13"/>
  <c r="P1787" i="13"/>
  <c r="AD1787" i="13"/>
  <c r="AD1014" i="13"/>
  <c r="P1014" i="13"/>
  <c r="P1125" i="13"/>
  <c r="AD1125" i="13"/>
  <c r="AD1320" i="13"/>
  <c r="P1320" i="13"/>
  <c r="AD450" i="13"/>
  <c r="P450" i="13"/>
  <c r="AD498" i="13"/>
  <c r="P498" i="13"/>
  <c r="AD546" i="13"/>
  <c r="P546" i="13"/>
  <c r="P594" i="13"/>
  <c r="AD594" i="13"/>
  <c r="AD642" i="13"/>
  <c r="P642" i="13"/>
  <c r="AD690" i="13"/>
  <c r="P690" i="13"/>
  <c r="AD738" i="13"/>
  <c r="P738" i="13"/>
  <c r="AD786" i="13"/>
  <c r="P786" i="13"/>
  <c r="AD834" i="13"/>
  <c r="P834" i="13"/>
  <c r="AD882" i="13"/>
  <c r="P882" i="13"/>
  <c r="P930" i="13"/>
  <c r="AD930" i="13"/>
  <c r="P978" i="13"/>
  <c r="AD978" i="13"/>
  <c r="AD1062" i="13"/>
  <c r="P1062" i="13"/>
  <c r="P1158" i="13"/>
  <c r="AD1158" i="13"/>
  <c r="AD1317" i="13"/>
  <c r="P1317" i="13"/>
  <c r="P1012" i="13"/>
  <c r="AD1012" i="13"/>
  <c r="P1060" i="13"/>
  <c r="AD1060" i="13"/>
  <c r="P1108" i="13"/>
  <c r="AD1108" i="13"/>
  <c r="AD1156" i="13"/>
  <c r="P1156" i="13"/>
  <c r="P1209" i="13"/>
  <c r="AD1209" i="13"/>
  <c r="AD1205" i="13"/>
  <c r="P1205" i="13"/>
  <c r="AD1289" i="13"/>
  <c r="P1289" i="13"/>
  <c r="AD1953" i="13"/>
  <c r="P1953" i="13"/>
  <c r="P1236" i="13"/>
  <c r="AD1236" i="13"/>
  <c r="AD1328" i="13"/>
  <c r="P1328" i="13"/>
  <c r="P1250" i="13"/>
  <c r="AD1250" i="13"/>
  <c r="AD1418" i="13"/>
  <c r="P1418" i="13"/>
  <c r="P1272" i="13"/>
  <c r="AD1272" i="13"/>
  <c r="AD1391" i="13"/>
  <c r="P1391" i="13"/>
  <c r="AD1229" i="13"/>
  <c r="P1229" i="13"/>
  <c r="AD1199" i="13"/>
  <c r="P1199" i="13"/>
  <c r="P1398" i="13"/>
  <c r="AD1398" i="13"/>
  <c r="AD1019" i="13"/>
  <c r="P1019" i="13"/>
  <c r="P1067" i="13"/>
  <c r="AD1067" i="13"/>
  <c r="P1115" i="13"/>
  <c r="AD1115" i="13"/>
  <c r="P1163" i="13"/>
  <c r="AD1163" i="13"/>
  <c r="P1221" i="13"/>
  <c r="AD1221" i="13"/>
  <c r="AD1217" i="13"/>
  <c r="P1217" i="13"/>
  <c r="P1402" i="13"/>
  <c r="AD1402" i="13"/>
  <c r="P1631" i="13"/>
  <c r="AD1631" i="13"/>
  <c r="AD1558" i="13"/>
  <c r="P1558" i="13"/>
  <c r="AD1907" i="13"/>
  <c r="P1907" i="13"/>
  <c r="P1675" i="13"/>
  <c r="AD1675" i="13"/>
  <c r="AD1833" i="13"/>
  <c r="P1833" i="13"/>
  <c r="AD1294" i="13"/>
  <c r="P1294" i="13"/>
  <c r="P1511" i="13"/>
  <c r="Q1511" i="13" s="1"/>
  <c r="R1511" i="13" s="1"/>
  <c r="AD1511" i="13"/>
  <c r="AD1583" i="13"/>
  <c r="P1583" i="13"/>
  <c r="AD1360" i="13"/>
  <c r="P1360" i="13"/>
  <c r="AD1443" i="13"/>
  <c r="P1443" i="13"/>
  <c r="AD2829" i="13"/>
  <c r="P2829" i="13"/>
  <c r="AD1483" i="13"/>
  <c r="P1483" i="13"/>
  <c r="AD1555" i="13"/>
  <c r="P1555" i="13"/>
  <c r="P1623" i="13"/>
  <c r="AD1623" i="13"/>
  <c r="P1494" i="13"/>
  <c r="AD1494" i="13"/>
  <c r="AD1410" i="13"/>
  <c r="P1410" i="13"/>
  <c r="P1646" i="13"/>
  <c r="AD1646" i="13"/>
  <c r="P1490" i="13"/>
  <c r="Q1490" i="13" s="1"/>
  <c r="R1490" i="13" s="1"/>
  <c r="AE1490" i="13" s="1"/>
  <c r="AD1490" i="13"/>
  <c r="AD1762" i="13"/>
  <c r="P1762" i="13"/>
  <c r="AD1877" i="13"/>
  <c r="P1877" i="13"/>
  <c r="P2063" i="13"/>
  <c r="AD2063" i="13"/>
  <c r="AD1488" i="13"/>
  <c r="P1488" i="13"/>
  <c r="P1536" i="13"/>
  <c r="AD1536" i="13"/>
  <c r="P1584" i="13"/>
  <c r="AD1584" i="13"/>
  <c r="AD1632" i="13"/>
  <c r="P1632" i="13"/>
  <c r="P1680" i="13"/>
  <c r="Q1680" i="13" s="1"/>
  <c r="AD1680" i="13"/>
  <c r="AD1728" i="13"/>
  <c r="P1728" i="13"/>
  <c r="AD1776" i="13"/>
  <c r="P1776" i="13"/>
  <c r="AD1995" i="13"/>
  <c r="P1995" i="13"/>
  <c r="AD1943" i="13"/>
  <c r="P1943" i="13"/>
  <c r="AD2131" i="13"/>
  <c r="P2131" i="13"/>
  <c r="AD1373" i="13"/>
  <c r="P1373" i="13"/>
  <c r="AD1421" i="13"/>
  <c r="P1421" i="13"/>
  <c r="AD1469" i="13"/>
  <c r="P1469" i="13"/>
  <c r="P1517" i="13"/>
  <c r="AD1517" i="13"/>
  <c r="AD1565" i="13"/>
  <c r="P1565" i="13"/>
  <c r="AD1613" i="13"/>
  <c r="P1613" i="13"/>
  <c r="AD1661" i="13"/>
  <c r="P1661" i="13"/>
  <c r="AD1709" i="13"/>
  <c r="P1709" i="13"/>
  <c r="P1757" i="13"/>
  <c r="AD1757" i="13"/>
  <c r="AD1805" i="13"/>
  <c r="P1805" i="13"/>
  <c r="AD2421" i="13"/>
  <c r="P2421" i="13"/>
  <c r="AD2644" i="13"/>
  <c r="P2644" i="13"/>
  <c r="AD1818" i="13"/>
  <c r="P1818" i="13"/>
  <c r="P1901" i="13"/>
  <c r="AD1901" i="13"/>
  <c r="AD1910" i="13"/>
  <c r="P1910" i="13"/>
  <c r="AD1993" i="13"/>
  <c r="P1993" i="13"/>
  <c r="P2089" i="13"/>
  <c r="AD2089" i="13"/>
  <c r="AD1819" i="13"/>
  <c r="P1819" i="13"/>
  <c r="P1902" i="13"/>
  <c r="AD1902" i="13"/>
  <c r="P1985" i="13"/>
  <c r="AD1985" i="13"/>
  <c r="AD2228" i="13"/>
  <c r="P2228" i="13"/>
  <c r="AD1824" i="13"/>
  <c r="P1824" i="13"/>
  <c r="AD1872" i="13"/>
  <c r="P1872" i="13"/>
  <c r="P1920" i="13"/>
  <c r="AD1920" i="13"/>
  <c r="P1968" i="13"/>
  <c r="AD1968" i="13"/>
  <c r="P2021" i="13"/>
  <c r="AD2021" i="13"/>
  <c r="P2104" i="13"/>
  <c r="AD2104" i="13"/>
  <c r="AD2185" i="13"/>
  <c r="P2185" i="13"/>
  <c r="AD2257" i="13"/>
  <c r="P2257" i="13"/>
  <c r="AD2329" i="13"/>
  <c r="P2329" i="13"/>
  <c r="P2200" i="13"/>
  <c r="AD2200" i="13"/>
  <c r="P2344" i="13"/>
  <c r="AD2344" i="13"/>
  <c r="P2717" i="13"/>
  <c r="AD2717" i="13"/>
  <c r="P2005" i="13"/>
  <c r="Q2005" i="13" s="1"/>
  <c r="AD2005" i="13"/>
  <c r="M2088" i="13"/>
  <c r="AD2665" i="13"/>
  <c r="P2665" i="13"/>
  <c r="P2177" i="13"/>
  <c r="AD2177" i="13"/>
  <c r="AD2249" i="13"/>
  <c r="P2249" i="13"/>
  <c r="AD2321" i="13"/>
  <c r="P2321" i="13"/>
  <c r="AD2496" i="13"/>
  <c r="P2496" i="13"/>
  <c r="P2023" i="13"/>
  <c r="AD2023" i="13"/>
  <c r="P2216" i="13"/>
  <c r="AD2216" i="13"/>
  <c r="P2360" i="13"/>
  <c r="AD2360" i="13"/>
  <c r="P2649" i="13"/>
  <c r="AD2649" i="13"/>
  <c r="AD2124" i="13"/>
  <c r="P2124" i="13"/>
  <c r="AD2420" i="13"/>
  <c r="P2420" i="13"/>
  <c r="AD3541" i="13"/>
  <c r="P3541" i="13"/>
  <c r="P2081" i="13"/>
  <c r="AD2081" i="13"/>
  <c r="AD2678" i="13"/>
  <c r="P2678" i="13"/>
  <c r="AD2018" i="13"/>
  <c r="P2018" i="13"/>
  <c r="AD2066" i="13"/>
  <c r="P2066" i="13"/>
  <c r="Q2066" i="13" s="1"/>
  <c r="P2114" i="13"/>
  <c r="AD2114" i="13"/>
  <c r="P2162" i="13"/>
  <c r="AD2162" i="13"/>
  <c r="P2210" i="13"/>
  <c r="AD2210" i="13"/>
  <c r="P2258" i="13"/>
  <c r="AD2258" i="13"/>
  <c r="P2306" i="13"/>
  <c r="AD2306" i="13"/>
  <c r="P2354" i="13"/>
  <c r="AD2354" i="13"/>
  <c r="AD2402" i="13"/>
  <c r="P2402" i="13"/>
  <c r="AD2450" i="13"/>
  <c r="P2450" i="13"/>
  <c r="P2918" i="13"/>
  <c r="AD2918" i="13"/>
  <c r="P2616" i="13"/>
  <c r="AD2616" i="13"/>
  <c r="P2746" i="13"/>
  <c r="AD2746" i="13"/>
  <c r="P2866" i="13"/>
  <c r="Q2866" i="13" s="1"/>
  <c r="AD2866" i="13"/>
  <c r="AD2191" i="13"/>
  <c r="P2191" i="13"/>
  <c r="P2239" i="13"/>
  <c r="AD2239" i="13"/>
  <c r="P2287" i="13"/>
  <c r="AD2287" i="13"/>
  <c r="P2335" i="13"/>
  <c r="AD2335" i="13"/>
  <c r="AD2383" i="13"/>
  <c r="P2383" i="13"/>
  <c r="AD2431" i="13"/>
  <c r="P2431" i="13"/>
  <c r="P2489" i="13"/>
  <c r="AD2489" i="13"/>
  <c r="P2494" i="13"/>
  <c r="AD2494" i="13"/>
  <c r="P2666" i="13"/>
  <c r="AD2666" i="13"/>
  <c r="AD3428" i="13"/>
  <c r="P3428" i="13"/>
  <c r="AD2499" i="13"/>
  <c r="P2499" i="13"/>
  <c r="P2737" i="13"/>
  <c r="AD2737" i="13"/>
  <c r="AD2974" i="13"/>
  <c r="P2974" i="13"/>
  <c r="AD2546" i="13"/>
  <c r="P2546" i="13"/>
  <c r="AD2618" i="13"/>
  <c r="P2618" i="13"/>
  <c r="AD2857" i="13"/>
  <c r="P2857" i="13"/>
  <c r="AD2487" i="13"/>
  <c r="P2487" i="13"/>
  <c r="AD2561" i="13"/>
  <c r="P2561" i="13"/>
  <c r="P2858" i="13"/>
  <c r="AD2858" i="13"/>
  <c r="P3123" i="13"/>
  <c r="AD3123" i="13"/>
  <c r="P2821" i="13"/>
  <c r="AD2821" i="13"/>
  <c r="AD2531" i="13"/>
  <c r="P2531" i="13"/>
  <c r="AD2579" i="13"/>
  <c r="P2579" i="13"/>
  <c r="AD3650" i="13"/>
  <c r="P3650" i="13"/>
  <c r="AD2611" i="13"/>
  <c r="P2611" i="13"/>
  <c r="AD2659" i="13"/>
  <c r="P2659" i="13"/>
  <c r="AD2707" i="13"/>
  <c r="P2707" i="13"/>
  <c r="AD2755" i="13"/>
  <c r="P2755" i="13"/>
  <c r="AD2803" i="13"/>
  <c r="P2803" i="13"/>
  <c r="AD2851" i="13"/>
  <c r="P2851" i="13"/>
  <c r="AD2899" i="13"/>
  <c r="P2899" i="13"/>
  <c r="P2947" i="13"/>
  <c r="S2947" i="13" s="1"/>
  <c r="V2947" i="13" s="1"/>
  <c r="AD2947" i="13"/>
  <c r="AD2995" i="13"/>
  <c r="P2995" i="13"/>
  <c r="AD3087" i="13"/>
  <c r="P3087" i="13"/>
  <c r="P3315" i="13"/>
  <c r="AD3315" i="13"/>
  <c r="P3491" i="13"/>
  <c r="AD3491" i="13"/>
  <c r="AD3510" i="13"/>
  <c r="P3510" i="13"/>
  <c r="AD2708" i="13"/>
  <c r="P2708" i="13"/>
  <c r="P2756" i="13"/>
  <c r="AD2756" i="13"/>
  <c r="AD2804" i="13"/>
  <c r="P2804" i="13"/>
  <c r="AD2852" i="13"/>
  <c r="P2852" i="13"/>
  <c r="AD2900" i="13"/>
  <c r="P2900" i="13"/>
  <c r="AD2948" i="13"/>
  <c r="P2948" i="13"/>
  <c r="AD2996" i="13"/>
  <c r="P2996" i="13"/>
  <c r="AD3295" i="13"/>
  <c r="P3295" i="13"/>
  <c r="AD3493" i="13"/>
  <c r="P3493" i="13"/>
  <c r="AD3132" i="13"/>
  <c r="P3132" i="13"/>
  <c r="P2893" i="13"/>
  <c r="AD2893" i="13"/>
  <c r="AD2941" i="13"/>
  <c r="P2941" i="13"/>
  <c r="P2989" i="13"/>
  <c r="AD2989" i="13"/>
  <c r="P3363" i="13"/>
  <c r="AD3363" i="13"/>
  <c r="AD3032" i="13"/>
  <c r="P3032" i="13"/>
  <c r="P3327" i="13"/>
  <c r="AD3327" i="13"/>
  <c r="P3107" i="13"/>
  <c r="AD3107" i="13"/>
  <c r="P3203" i="13"/>
  <c r="Q3203" i="13" s="1"/>
  <c r="R3203" i="13" s="1"/>
  <c r="AD3203" i="13"/>
  <c r="P3299" i="13"/>
  <c r="AD3299" i="13"/>
  <c r="AD3395" i="13"/>
  <c r="P3395" i="13"/>
  <c r="P3482" i="13"/>
  <c r="Q3482" i="13" s="1"/>
  <c r="R3482" i="13" s="1"/>
  <c r="AD3482" i="13"/>
  <c r="AD3781" i="13"/>
  <c r="P3781" i="13"/>
  <c r="AD3497" i="13"/>
  <c r="P3497" i="13"/>
  <c r="AD3818" i="13"/>
  <c r="P3818" i="13"/>
  <c r="AD3474" i="13"/>
  <c r="P3474" i="13"/>
  <c r="AD3277" i="13"/>
  <c r="P3277" i="13"/>
  <c r="AD3373" i="13"/>
  <c r="P3373" i="13"/>
  <c r="AD3100" i="13"/>
  <c r="P3100" i="13"/>
  <c r="AD3196" i="13"/>
  <c r="P3196" i="13"/>
  <c r="P3292" i="13"/>
  <c r="AD3292" i="13"/>
  <c r="AD3388" i="13"/>
  <c r="P3388" i="13"/>
  <c r="P3475" i="13"/>
  <c r="AD3475" i="13"/>
  <c r="AD3057" i="13"/>
  <c r="P3057" i="13"/>
  <c r="AD3153" i="13"/>
  <c r="P3153" i="13"/>
  <c r="AD3249" i="13"/>
  <c r="P3249" i="13"/>
  <c r="P3345" i="13"/>
  <c r="AD3345" i="13"/>
  <c r="AD3441" i="13"/>
  <c r="P3441" i="13"/>
  <c r="AD3710" i="13"/>
  <c r="P3710" i="13"/>
  <c r="AD3447" i="13"/>
  <c r="P3447" i="13"/>
  <c r="AD3549" i="13"/>
  <c r="P3549" i="13"/>
  <c r="AD3546" i="13"/>
  <c r="P3546" i="13"/>
  <c r="AD3629" i="13"/>
  <c r="P3629" i="13"/>
  <c r="P3712" i="13"/>
  <c r="AD3712" i="13"/>
  <c r="AD3795" i="13"/>
  <c r="P3795" i="13"/>
  <c r="AD3030" i="13"/>
  <c r="P3030" i="13"/>
  <c r="P3078" i="13"/>
  <c r="AD3078" i="13"/>
  <c r="AD3126" i="13"/>
  <c r="P3126" i="13"/>
  <c r="AD3174" i="13"/>
  <c r="P3174" i="13"/>
  <c r="AD3222" i="13"/>
  <c r="P3222" i="13"/>
  <c r="AD3270" i="13"/>
  <c r="P3270" i="13"/>
  <c r="P3318" i="13"/>
  <c r="AD3318" i="13"/>
  <c r="AD3366" i="13"/>
  <c r="P3366" i="13"/>
  <c r="P3414" i="13"/>
  <c r="AD3414" i="13"/>
  <c r="AD3638" i="13"/>
  <c r="P3638" i="13"/>
  <c r="AD3721" i="13"/>
  <c r="P3721" i="13"/>
  <c r="P3730" i="13"/>
  <c r="AD3730" i="13"/>
  <c r="AD3815" i="13"/>
  <c r="P3815" i="13"/>
  <c r="AD3604" i="13"/>
  <c r="P3604" i="13"/>
  <c r="P3687" i="13"/>
  <c r="AD3687" i="13"/>
  <c r="AD3561" i="13"/>
  <c r="P3561" i="13"/>
  <c r="AD3644" i="13"/>
  <c r="P3644" i="13"/>
  <c r="AD3727" i="13"/>
  <c r="P3727" i="13"/>
  <c r="AD3833" i="13"/>
  <c r="P3833" i="13"/>
  <c r="AD3970" i="13"/>
  <c r="P3970" i="13"/>
  <c r="AD3846" i="13"/>
  <c r="P3846" i="13"/>
  <c r="P3894" i="13"/>
  <c r="AD3894" i="13"/>
  <c r="P4040" i="13"/>
  <c r="AD4040" i="13"/>
  <c r="AD3940" i="13"/>
  <c r="P3940" i="13"/>
  <c r="AD4023" i="13"/>
  <c r="P4023" i="13"/>
  <c r="P4495" i="13"/>
  <c r="AD4495" i="13"/>
  <c r="AD3971" i="13"/>
  <c r="P3971" i="13"/>
  <c r="P4054" i="13"/>
  <c r="AD4054" i="13"/>
  <c r="P3835" i="13"/>
  <c r="AD3835" i="13"/>
  <c r="P3883" i="13"/>
  <c r="AD3883" i="13"/>
  <c r="AD4436" i="13"/>
  <c r="P4436" i="13"/>
  <c r="AD4020" i="13"/>
  <c r="P4020" i="13"/>
  <c r="P4209" i="13"/>
  <c r="AD4209" i="13"/>
  <c r="P4539" i="13"/>
  <c r="AD4539" i="13"/>
  <c r="AD3824" i="13"/>
  <c r="P3824" i="13"/>
  <c r="P3872" i="13"/>
  <c r="AD3872" i="13"/>
  <c r="P3920" i="13"/>
  <c r="S3920" i="13" s="1"/>
  <c r="T3920" i="13" s="1"/>
  <c r="AC3920" i="13" s="1"/>
  <c r="AD3920" i="13"/>
  <c r="P4003" i="13"/>
  <c r="AD4003" i="13"/>
  <c r="AD4086" i="13"/>
  <c r="P4086" i="13"/>
  <c r="AD4489" i="13"/>
  <c r="P4489" i="13"/>
  <c r="AD3999" i="13"/>
  <c r="P3999" i="13"/>
  <c r="P4082" i="13"/>
  <c r="AD4082" i="13"/>
  <c r="P4387" i="13"/>
  <c r="AD4387" i="13"/>
  <c r="AD3960" i="13"/>
  <c r="P3960" i="13"/>
  <c r="P4043" i="13"/>
  <c r="AD4043" i="13"/>
  <c r="AD4236" i="13"/>
  <c r="P4236" i="13"/>
  <c r="P3913" i="13"/>
  <c r="AD3913" i="13"/>
  <c r="P3991" i="13"/>
  <c r="AD3991" i="13"/>
  <c r="AD4074" i="13"/>
  <c r="P4074" i="13"/>
  <c r="P4593" i="13"/>
  <c r="AD4593" i="13"/>
  <c r="P4615" i="13"/>
  <c r="AD4615" i="13"/>
  <c r="AD4864" i="13"/>
  <c r="P4864" i="13"/>
  <c r="P4296" i="13"/>
  <c r="AD4296" i="13"/>
  <c r="AD4379" i="13"/>
  <c r="P4379" i="13"/>
  <c r="AD4453" i="13"/>
  <c r="P4453" i="13"/>
  <c r="AD4517" i="13"/>
  <c r="P4517" i="13"/>
  <c r="AD4658" i="13"/>
  <c r="P4658" i="13"/>
  <c r="P4907" i="13"/>
  <c r="AD4907" i="13"/>
  <c r="AD3957" i="13"/>
  <c r="P3957" i="13"/>
  <c r="AD4005" i="13"/>
  <c r="P4005" i="13"/>
  <c r="AD4053" i="13"/>
  <c r="P4053" i="13"/>
  <c r="AD4101" i="13"/>
  <c r="P4101" i="13"/>
  <c r="AD4149" i="13"/>
  <c r="P4149" i="13"/>
  <c r="AD4197" i="13"/>
  <c r="P4197" i="13"/>
  <c r="P4275" i="13"/>
  <c r="AD4275" i="13"/>
  <c r="P4541" i="13"/>
  <c r="AD4541" i="13"/>
  <c r="AD4819" i="13"/>
  <c r="P4819" i="13"/>
  <c r="P4319" i="13"/>
  <c r="AD4319" i="13"/>
  <c r="AD4471" i="13"/>
  <c r="P4471" i="13"/>
  <c r="P4535" i="13"/>
  <c r="AD4535" i="13"/>
  <c r="P4710" i="13"/>
  <c r="AD4710" i="13"/>
  <c r="P4859" i="13"/>
  <c r="AD4859" i="13"/>
  <c r="P4215" i="13"/>
  <c r="AD4215" i="13"/>
  <c r="P4983" i="13"/>
  <c r="AD4983" i="13"/>
  <c r="AD4451" i="13"/>
  <c r="P4451" i="13"/>
  <c r="AD4515" i="13"/>
  <c r="P4515" i="13"/>
  <c r="AD4303" i="13"/>
  <c r="P4303" i="13"/>
  <c r="AD4111" i="13"/>
  <c r="P4111" i="13"/>
  <c r="P4159" i="13"/>
  <c r="AD4159" i="13"/>
  <c r="AD4373" i="13"/>
  <c r="P4373" i="13"/>
  <c r="P4757" i="13"/>
  <c r="AD4757" i="13"/>
  <c r="AD4945" i="13"/>
  <c r="P4945" i="13"/>
  <c r="P4234" i="13"/>
  <c r="AD4234" i="13"/>
  <c r="AD4282" i="13"/>
  <c r="P4282" i="13"/>
  <c r="P4330" i="13"/>
  <c r="AD4330" i="13"/>
  <c r="P4378" i="13"/>
  <c r="AD4378" i="13"/>
  <c r="AD4426" i="13"/>
  <c r="P4426" i="13"/>
  <c r="P4474" i="13"/>
  <c r="AD4474" i="13"/>
  <c r="AD4522" i="13"/>
  <c r="P4522" i="13"/>
  <c r="AD4570" i="13"/>
  <c r="P4570" i="13"/>
  <c r="P4715" i="13"/>
  <c r="AD4715" i="13"/>
  <c r="AD4887" i="13"/>
  <c r="P4887" i="13"/>
  <c r="AD4821" i="13"/>
  <c r="P4821" i="13"/>
  <c r="AD4687" i="13"/>
  <c r="P4687" i="13"/>
  <c r="P4979" i="13"/>
  <c r="AD4979" i="13"/>
  <c r="P4560" i="13"/>
  <c r="AD4560" i="13"/>
  <c r="AD4618" i="13"/>
  <c r="P4618" i="13"/>
  <c r="P4849" i="13"/>
  <c r="AD4849" i="13"/>
  <c r="AD4675" i="13"/>
  <c r="P4675" i="13"/>
  <c r="P4805" i="13"/>
  <c r="AD4805" i="13"/>
  <c r="P5041" i="13"/>
  <c r="AD5041" i="13"/>
  <c r="AD4922" i="13"/>
  <c r="P4922" i="13"/>
  <c r="AD4994" i="13"/>
  <c r="P4994" i="13"/>
  <c r="AD4855" i="13"/>
  <c r="P4855" i="13"/>
  <c r="AD4999" i="13"/>
  <c r="P4999" i="13"/>
  <c r="AD4612" i="13"/>
  <c r="P4612" i="13"/>
  <c r="P4660" i="13"/>
  <c r="Q4660" i="13" s="1"/>
  <c r="AD4660" i="13"/>
  <c r="AD4708" i="13"/>
  <c r="P4708" i="13"/>
  <c r="P4742" i="13"/>
  <c r="AD4742" i="13"/>
  <c r="AD4814" i="13"/>
  <c r="P4814" i="13"/>
  <c r="P4886" i="13"/>
  <c r="AD4886" i="13"/>
  <c r="P4958" i="13"/>
  <c r="Q4958" i="13" s="1"/>
  <c r="R4958" i="13" s="1"/>
  <c r="AE4958" i="13" s="1"/>
  <c r="AD4958" i="13"/>
  <c r="AD5030" i="13"/>
  <c r="P5030" i="13"/>
  <c r="P173" i="13"/>
  <c r="AD173" i="13"/>
  <c r="AD256" i="13"/>
  <c r="P256" i="13"/>
  <c r="P436" i="13"/>
  <c r="AD436" i="13"/>
  <c r="AD156" i="13"/>
  <c r="P156" i="13"/>
  <c r="AD326" i="13"/>
  <c r="P326" i="13"/>
  <c r="P595" i="13"/>
  <c r="AD595" i="13"/>
  <c r="AD14" i="13"/>
  <c r="P14" i="13"/>
  <c r="AD56" i="13"/>
  <c r="P56" i="13"/>
  <c r="AD92" i="13"/>
  <c r="P92" i="13"/>
  <c r="AD239" i="13"/>
  <c r="P239" i="13"/>
  <c r="AD322" i="13"/>
  <c r="P322" i="13"/>
  <c r="AD403" i="13"/>
  <c r="P403" i="13"/>
  <c r="AD531" i="13"/>
  <c r="P531" i="13"/>
  <c r="AD209" i="13"/>
  <c r="P209" i="13"/>
  <c r="P292" i="13"/>
  <c r="AD292" i="13"/>
  <c r="AD205" i="13"/>
  <c r="P205" i="13"/>
  <c r="P288" i="13"/>
  <c r="AD288" i="13"/>
  <c r="AD480" i="13"/>
  <c r="P480" i="13"/>
  <c r="AD11" i="13"/>
  <c r="P11" i="13"/>
  <c r="P179" i="13"/>
  <c r="AD179" i="13"/>
  <c r="AD262" i="13"/>
  <c r="P262" i="13"/>
  <c r="AD345" i="13"/>
  <c r="P345" i="13"/>
  <c r="P51" i="13"/>
  <c r="AD51" i="13"/>
  <c r="P99" i="13"/>
  <c r="AD99" i="13"/>
  <c r="AD175" i="13"/>
  <c r="P175" i="13"/>
  <c r="P258" i="13"/>
  <c r="AD258" i="13"/>
  <c r="P341" i="13"/>
  <c r="AD341" i="13"/>
  <c r="AD415" i="13"/>
  <c r="P415" i="13"/>
  <c r="P158" i="13"/>
  <c r="AD158" i="13"/>
  <c r="AD241" i="13"/>
  <c r="P241" i="13"/>
  <c r="P324" i="13"/>
  <c r="AD324" i="13"/>
  <c r="AD591" i="13"/>
  <c r="P591" i="13"/>
  <c r="AD311" i="13"/>
  <c r="P311" i="13"/>
  <c r="AD396" i="13"/>
  <c r="P396" i="13"/>
  <c r="AD137" i="13"/>
  <c r="P137" i="13"/>
  <c r="P220" i="13"/>
  <c r="AD220" i="13"/>
  <c r="AD535" i="13"/>
  <c r="P535" i="13"/>
  <c r="P37" i="13"/>
  <c r="AD37" i="13"/>
  <c r="AD73" i="13"/>
  <c r="P73" i="13"/>
  <c r="AD351" i="13"/>
  <c r="P351" i="13"/>
  <c r="AD459" i="13"/>
  <c r="P459" i="13"/>
  <c r="AD12" i="13"/>
  <c r="P12" i="13"/>
  <c r="AD299" i="13"/>
  <c r="P299" i="13"/>
  <c r="AD1255" i="13"/>
  <c r="P1255" i="13"/>
  <c r="P671" i="13"/>
  <c r="AD671" i="13"/>
  <c r="P719" i="13"/>
  <c r="AD719" i="13"/>
  <c r="AD767" i="13"/>
  <c r="P767" i="13"/>
  <c r="P815" i="13"/>
  <c r="AD815" i="13"/>
  <c r="AD863" i="13"/>
  <c r="P863" i="13"/>
  <c r="AD911" i="13"/>
  <c r="P911" i="13"/>
  <c r="P959" i="13"/>
  <c r="AD959" i="13"/>
  <c r="P1022" i="13"/>
  <c r="AD1022" i="13"/>
  <c r="AD1105" i="13"/>
  <c r="P1105" i="13"/>
  <c r="AD1220" i="13"/>
  <c r="P1220" i="13"/>
  <c r="AD520" i="13"/>
  <c r="P520" i="13"/>
  <c r="P568" i="13"/>
  <c r="AD568" i="13"/>
  <c r="P616" i="13"/>
  <c r="AD616" i="13"/>
  <c r="AD664" i="13"/>
  <c r="P664" i="13"/>
  <c r="AD712" i="13"/>
  <c r="P712" i="13"/>
  <c r="P760" i="13"/>
  <c r="AD760" i="13"/>
  <c r="P808" i="13"/>
  <c r="AD808" i="13"/>
  <c r="P856" i="13"/>
  <c r="AD856" i="13"/>
  <c r="P904" i="13"/>
  <c r="Q904" i="13" s="1"/>
  <c r="R904" i="13" s="1"/>
  <c r="U904" i="13" s="1"/>
  <c r="AD904" i="13"/>
  <c r="AD952" i="13"/>
  <c r="P952" i="13"/>
  <c r="P1000" i="13"/>
  <c r="AD1000" i="13"/>
  <c r="AD1106" i="13"/>
  <c r="P1106" i="13"/>
  <c r="AD417" i="13"/>
  <c r="P417" i="13"/>
  <c r="AD465" i="13"/>
  <c r="P465" i="13"/>
  <c r="AD513" i="13"/>
  <c r="P513" i="13"/>
  <c r="P561" i="13"/>
  <c r="AD561" i="13"/>
  <c r="AD609" i="13"/>
  <c r="P609" i="13"/>
  <c r="AD657" i="13"/>
  <c r="P657" i="13"/>
  <c r="AD705" i="13"/>
  <c r="P705" i="13"/>
  <c r="AD753" i="13"/>
  <c r="P753" i="13"/>
  <c r="AD801" i="13"/>
  <c r="P801" i="13"/>
  <c r="AD849" i="13"/>
  <c r="P849" i="13"/>
  <c r="AD897" i="13"/>
  <c r="P897" i="13"/>
  <c r="AD945" i="13"/>
  <c r="P945" i="13"/>
  <c r="AD993" i="13"/>
  <c r="P993" i="13"/>
  <c r="P1026" i="13"/>
  <c r="AD1026" i="13"/>
  <c r="P1133" i="13"/>
  <c r="AD1133" i="13"/>
  <c r="AD454" i="13"/>
  <c r="P454" i="13"/>
  <c r="P502" i="13"/>
  <c r="AD502" i="13"/>
  <c r="P550" i="13"/>
  <c r="AD550" i="13"/>
  <c r="AD598" i="13"/>
  <c r="P598" i="13"/>
  <c r="P646" i="13"/>
  <c r="Q646" i="13" s="1"/>
  <c r="AD646" i="13"/>
  <c r="P694" i="13"/>
  <c r="AD694" i="13"/>
  <c r="P742" i="13"/>
  <c r="AD742" i="13"/>
  <c r="P790" i="13"/>
  <c r="AD790" i="13"/>
  <c r="P838" i="13"/>
  <c r="AD838" i="13"/>
  <c r="AD886" i="13"/>
  <c r="P886" i="13"/>
  <c r="AD934" i="13"/>
  <c r="P934" i="13"/>
  <c r="P982" i="13"/>
  <c r="AD982" i="13"/>
  <c r="P1070" i="13"/>
  <c r="AD1070" i="13"/>
  <c r="AD1166" i="13"/>
  <c r="P1166" i="13"/>
  <c r="AD1235" i="13"/>
  <c r="P1235" i="13"/>
  <c r="P1327" i="13"/>
  <c r="AD1327" i="13"/>
  <c r="AD1491" i="13"/>
  <c r="P1491" i="13"/>
  <c r="AD1016" i="13"/>
  <c r="P1016" i="13"/>
  <c r="P1064" i="13"/>
  <c r="AD1064" i="13"/>
  <c r="P1112" i="13"/>
  <c r="AD1112" i="13"/>
  <c r="AD1160" i="13"/>
  <c r="P1160" i="13"/>
  <c r="P1218" i="13"/>
  <c r="AD1218" i="13"/>
  <c r="AD1308" i="13"/>
  <c r="P1308" i="13"/>
  <c r="P1214" i="13"/>
  <c r="AD1214" i="13"/>
  <c r="AD1299" i="13"/>
  <c r="P1299" i="13"/>
  <c r="AD1694" i="13"/>
  <c r="P1694" i="13"/>
  <c r="M1006" i="13"/>
  <c r="M1054" i="13"/>
  <c r="AD1198" i="13"/>
  <c r="P1198" i="13"/>
  <c r="AD1281" i="13"/>
  <c r="P1281" i="13"/>
  <c r="AD1396" i="13"/>
  <c r="P1396" i="13"/>
  <c r="AD1238" i="13"/>
  <c r="P1238" i="13"/>
  <c r="AD1325" i="13"/>
  <c r="P1325" i="13"/>
  <c r="AD1292" i="13"/>
  <c r="P1292" i="13"/>
  <c r="AD1420" i="13"/>
  <c r="P1420" i="13"/>
  <c r="AD1023" i="13"/>
  <c r="P1023" i="13"/>
  <c r="AD1071" i="13"/>
  <c r="P1071" i="13"/>
  <c r="P1119" i="13"/>
  <c r="AD1119" i="13"/>
  <c r="AD1167" i="13"/>
  <c r="P1167" i="13"/>
  <c r="P1230" i="13"/>
  <c r="AD1230" i="13"/>
  <c r="AD1321" i="13"/>
  <c r="P1321" i="13"/>
  <c r="AD1498" i="13"/>
  <c r="P1498" i="13"/>
  <c r="AD1226" i="13"/>
  <c r="P1226" i="13"/>
  <c r="P1312" i="13"/>
  <c r="AD1312" i="13"/>
  <c r="AD1881" i="13"/>
  <c r="P1881" i="13"/>
  <c r="AD1674" i="13"/>
  <c r="P1674" i="13"/>
  <c r="P1811" i="13"/>
  <c r="S1811" i="13" s="1"/>
  <c r="T1811" i="13" s="1"/>
  <c r="AC1811" i="13" s="1"/>
  <c r="AD1811" i="13"/>
  <c r="AD2111" i="13"/>
  <c r="P2111" i="13"/>
  <c r="P1368" i="13"/>
  <c r="AD1368" i="13"/>
  <c r="AD1451" i="13"/>
  <c r="P1451" i="13"/>
  <c r="AD1578" i="13"/>
  <c r="P1578" i="13"/>
  <c r="AD1686" i="13"/>
  <c r="P1686" i="13"/>
  <c r="AD1298" i="13"/>
  <c r="P1298" i="13"/>
  <c r="P1351" i="13"/>
  <c r="AD1351" i="13"/>
  <c r="AD1434" i="13"/>
  <c r="P1434" i="13"/>
  <c r="AD1670" i="13"/>
  <c r="P1670" i="13"/>
  <c r="P1574" i="13"/>
  <c r="AD1574" i="13"/>
  <c r="AD1711" i="13"/>
  <c r="P1711" i="13"/>
  <c r="P1404" i="13"/>
  <c r="AD1404" i="13"/>
  <c r="AD1807" i="13"/>
  <c r="P1807" i="13"/>
  <c r="AD1767" i="13"/>
  <c r="P1767" i="13"/>
  <c r="P1635" i="13"/>
  <c r="AD1635" i="13"/>
  <c r="AD1747" i="13"/>
  <c r="P1747" i="13"/>
  <c r="AD1946" i="13"/>
  <c r="P1946" i="13"/>
  <c r="P1499" i="13"/>
  <c r="AD1499" i="13"/>
  <c r="AD1571" i="13"/>
  <c r="P1571" i="13"/>
  <c r="AD1863" i="13"/>
  <c r="P1863" i="13"/>
  <c r="AD1406" i="13"/>
  <c r="P1406" i="13"/>
  <c r="AD2144" i="13"/>
  <c r="P2144" i="13"/>
  <c r="AD2077" i="13"/>
  <c r="P2077" i="13"/>
  <c r="AD1492" i="13"/>
  <c r="P1492" i="13"/>
  <c r="AD1540" i="13"/>
  <c r="P1540" i="13"/>
  <c r="P1588" i="13"/>
  <c r="AD1588" i="13"/>
  <c r="AD1636" i="13"/>
  <c r="P1636" i="13"/>
  <c r="AD1684" i="13"/>
  <c r="P1684" i="13"/>
  <c r="AD1732" i="13"/>
  <c r="P1732" i="13"/>
  <c r="P1780" i="13"/>
  <c r="AD1780" i="13"/>
  <c r="P1838" i="13"/>
  <c r="AD1838" i="13"/>
  <c r="P1921" i="13"/>
  <c r="AD1921" i="13"/>
  <c r="P2015" i="13"/>
  <c r="AD2015" i="13"/>
  <c r="AD2324" i="13"/>
  <c r="P2324" i="13"/>
  <c r="AD1869" i="13"/>
  <c r="P1869" i="13"/>
  <c r="P2064" i="13"/>
  <c r="AD2064" i="13"/>
  <c r="P1891" i="13"/>
  <c r="AD1891" i="13"/>
  <c r="P1974" i="13"/>
  <c r="AD1974" i="13"/>
  <c r="AD1377" i="13"/>
  <c r="P1377" i="13"/>
  <c r="AD1425" i="13"/>
  <c r="P1425" i="13"/>
  <c r="AD1473" i="13"/>
  <c r="P1473" i="13"/>
  <c r="P1521" i="13"/>
  <c r="AD1521" i="13"/>
  <c r="P1569" i="13"/>
  <c r="AD1569" i="13"/>
  <c r="P1617" i="13"/>
  <c r="AD1617" i="13"/>
  <c r="AD1665" i="13"/>
  <c r="P1665" i="13"/>
  <c r="P1713" i="13"/>
  <c r="AD1713" i="13"/>
  <c r="AD1761" i="13"/>
  <c r="P1761" i="13"/>
  <c r="P1809" i="13"/>
  <c r="AD1809" i="13"/>
  <c r="AD1887" i="13"/>
  <c r="P1887" i="13"/>
  <c r="AD1970" i="13"/>
  <c r="P1970" i="13"/>
  <c r="AD2002" i="13"/>
  <c r="P2002" i="13"/>
  <c r="P1967" i="13"/>
  <c r="AD1967" i="13"/>
  <c r="P2253" i="13"/>
  <c r="AD2253" i="13"/>
  <c r="P1828" i="13"/>
  <c r="AD1828" i="13"/>
  <c r="P1876" i="13"/>
  <c r="AD1876" i="13"/>
  <c r="AD1924" i="13"/>
  <c r="P1924" i="13"/>
  <c r="AD1972" i="13"/>
  <c r="P1972" i="13"/>
  <c r="AD2404" i="13"/>
  <c r="P2404" i="13"/>
  <c r="AD2600" i="13"/>
  <c r="P2600" i="13"/>
  <c r="AD2017" i="13"/>
  <c r="P2017" i="13"/>
  <c r="AD2100" i="13"/>
  <c r="P2100" i="13"/>
  <c r="AD2745" i="13"/>
  <c r="P2745" i="13"/>
  <c r="P2009" i="13"/>
  <c r="AD2009" i="13"/>
  <c r="AD2092" i="13"/>
  <c r="P2092" i="13"/>
  <c r="P2196" i="13"/>
  <c r="S2196" i="13" s="1"/>
  <c r="V2196" i="13" s="1"/>
  <c r="AD2196" i="13"/>
  <c r="AD2340" i="13"/>
  <c r="P2340" i="13"/>
  <c r="AD2101" i="13"/>
  <c r="P2101" i="13"/>
  <c r="AD2400" i="13"/>
  <c r="P2400" i="13"/>
  <c r="P2032" i="13"/>
  <c r="AD2032" i="13"/>
  <c r="AD2115" i="13"/>
  <c r="P2115" i="13"/>
  <c r="AD2197" i="13"/>
  <c r="P2197" i="13"/>
  <c r="P2269" i="13"/>
  <c r="AD2269" i="13"/>
  <c r="P2341" i="13"/>
  <c r="AD2341" i="13"/>
  <c r="AD2413" i="13"/>
  <c r="P2413" i="13"/>
  <c r="AD2260" i="13"/>
  <c r="P2260" i="13"/>
  <c r="AD2533" i="13"/>
  <c r="P2533" i="13"/>
  <c r="P2133" i="13"/>
  <c r="AD2133" i="13"/>
  <c r="AD2713" i="13"/>
  <c r="P2713" i="13"/>
  <c r="P3552" i="13"/>
  <c r="AD3552" i="13"/>
  <c r="P2184" i="13"/>
  <c r="AD2184" i="13"/>
  <c r="P2328" i="13"/>
  <c r="AD2328" i="13"/>
  <c r="AD2697" i="13"/>
  <c r="P2697" i="13"/>
  <c r="AD2022" i="13"/>
  <c r="P2022" i="13"/>
  <c r="AD2070" i="13"/>
  <c r="P2070" i="13"/>
  <c r="P2118" i="13"/>
  <c r="AD2118" i="13"/>
  <c r="AD2166" i="13"/>
  <c r="P2166" i="13"/>
  <c r="AD2214" i="13"/>
  <c r="P2214" i="13"/>
  <c r="P2262" i="13"/>
  <c r="AD2262" i="13"/>
  <c r="AD2310" i="13"/>
  <c r="P2310" i="13"/>
  <c r="P2358" i="13"/>
  <c r="AD2358" i="13"/>
  <c r="AD2406" i="13"/>
  <c r="P2406" i="13"/>
  <c r="P2454" i="13"/>
  <c r="AD2454" i="13"/>
  <c r="AD2548" i="13"/>
  <c r="P2548" i="13"/>
  <c r="AD2669" i="13"/>
  <c r="P2669" i="13"/>
  <c r="AD2471" i="13"/>
  <c r="P2471" i="13"/>
  <c r="AD2553" i="13"/>
  <c r="P2553" i="13"/>
  <c r="P2757" i="13"/>
  <c r="AD2757" i="13"/>
  <c r="AD3164" i="13"/>
  <c r="P3164" i="13"/>
  <c r="P2195" i="13"/>
  <c r="AD2195" i="13"/>
  <c r="AD2243" i="13"/>
  <c r="P2243" i="13"/>
  <c r="AD2291" i="13"/>
  <c r="P2291" i="13"/>
  <c r="P2339" i="13"/>
  <c r="AD2339" i="13"/>
  <c r="AD2387" i="13"/>
  <c r="P2387" i="13"/>
  <c r="AD2435" i="13"/>
  <c r="P2435" i="13"/>
  <c r="P2498" i="13"/>
  <c r="AD2498" i="13"/>
  <c r="AD2573" i="13"/>
  <c r="P2573" i="13"/>
  <c r="AD2656" i="13"/>
  <c r="P2656" i="13"/>
  <c r="P2825" i="13"/>
  <c r="AD2825" i="13"/>
  <c r="AD2906" i="13"/>
  <c r="P2906" i="13"/>
  <c r="P3099" i="13"/>
  <c r="AD3099" i="13"/>
  <c r="AD2521" i="13"/>
  <c r="P2521" i="13"/>
  <c r="AD2593" i="13"/>
  <c r="P2593" i="13"/>
  <c r="AD2814" i="13"/>
  <c r="P2814" i="13"/>
  <c r="P2886" i="13"/>
  <c r="AD2886" i="13"/>
  <c r="AD2652" i="13"/>
  <c r="P2652" i="13"/>
  <c r="AD2473" i="13"/>
  <c r="P2473" i="13"/>
  <c r="P2749" i="13"/>
  <c r="AD2749" i="13"/>
  <c r="AD2580" i="13"/>
  <c r="P2580" i="13"/>
  <c r="P2705" i="13"/>
  <c r="AD2705" i="13"/>
  <c r="AD3141" i="13"/>
  <c r="P3141" i="13"/>
  <c r="P2566" i="13"/>
  <c r="AD2566" i="13"/>
  <c r="P3161" i="13"/>
  <c r="AD3161" i="13"/>
  <c r="AD2676" i="13"/>
  <c r="P2676" i="13"/>
  <c r="AD3185" i="13"/>
  <c r="P3185" i="13"/>
  <c r="AD3101" i="13"/>
  <c r="P3101" i="13"/>
  <c r="AD2535" i="13"/>
  <c r="P2535" i="13"/>
  <c r="AD2583" i="13"/>
  <c r="P2583" i="13"/>
  <c r="AD2730" i="13"/>
  <c r="P2730" i="13"/>
  <c r="P2802" i="13"/>
  <c r="AD2802" i="13"/>
  <c r="P3056" i="13"/>
  <c r="AD3056" i="13"/>
  <c r="AD3200" i="13"/>
  <c r="P3200" i="13"/>
  <c r="AD3458" i="13"/>
  <c r="P3458" i="13"/>
  <c r="P2615" i="13"/>
  <c r="AD2615" i="13"/>
  <c r="AD2663" i="13"/>
  <c r="P2663" i="13"/>
  <c r="AD2711" i="13"/>
  <c r="P2711" i="13"/>
  <c r="AD2759" i="13"/>
  <c r="P2759" i="13"/>
  <c r="P2807" i="13"/>
  <c r="AD2807" i="13"/>
  <c r="P2855" i="13"/>
  <c r="AD2855" i="13"/>
  <c r="AD2903" i="13"/>
  <c r="P2903" i="13"/>
  <c r="AD2951" i="13"/>
  <c r="P2951" i="13"/>
  <c r="P2999" i="13"/>
  <c r="AD2999" i="13"/>
  <c r="AD3111" i="13"/>
  <c r="P3111" i="13"/>
  <c r="P3589" i="13"/>
  <c r="AD3589" i="13"/>
  <c r="P3221" i="13"/>
  <c r="Q3221" i="13" s="1"/>
  <c r="AD3221" i="13"/>
  <c r="AD2712" i="13"/>
  <c r="P2712" i="13"/>
  <c r="AD2760" i="13"/>
  <c r="P2760" i="13"/>
  <c r="P2808" i="13"/>
  <c r="AD2808" i="13"/>
  <c r="AD2856" i="13"/>
  <c r="P2856" i="13"/>
  <c r="AD2904" i="13"/>
  <c r="P2904" i="13"/>
  <c r="P2952" i="13"/>
  <c r="AD2952" i="13"/>
  <c r="AD3000" i="13"/>
  <c r="P3000" i="13"/>
  <c r="P3309" i="13"/>
  <c r="AD3309" i="13"/>
  <c r="P3502" i="13"/>
  <c r="AD3502" i="13"/>
  <c r="AD3144" i="13"/>
  <c r="P3144" i="13"/>
  <c r="AD2897" i="13"/>
  <c r="P2897" i="13"/>
  <c r="AD2945" i="13"/>
  <c r="P2945" i="13"/>
  <c r="AD2993" i="13"/>
  <c r="P2993" i="13"/>
  <c r="AD3231" i="13"/>
  <c r="P3231" i="13"/>
  <c r="AD3356" i="13"/>
  <c r="P3356" i="13"/>
  <c r="P3133" i="13"/>
  <c r="AD3133" i="13"/>
  <c r="AD3305" i="13"/>
  <c r="P3305" i="13"/>
  <c r="P3575" i="13"/>
  <c r="AD3575" i="13"/>
  <c r="P3291" i="13"/>
  <c r="AD3291" i="13"/>
  <c r="AD3457" i="13"/>
  <c r="P3457" i="13"/>
  <c r="AD3554" i="13"/>
  <c r="P3554" i="13"/>
  <c r="AD3732" i="13"/>
  <c r="P3732" i="13"/>
  <c r="P3566" i="13"/>
  <c r="AD3566" i="13"/>
  <c r="AD3794" i="13"/>
  <c r="P3794" i="13"/>
  <c r="AD3487" i="13"/>
  <c r="P3487" i="13"/>
  <c r="AD3601" i="13"/>
  <c r="P3601" i="13"/>
  <c r="P3479" i="13"/>
  <c r="AD3479" i="13"/>
  <c r="P3557" i="13"/>
  <c r="AD3557" i="13"/>
  <c r="P3287" i="13"/>
  <c r="AD3287" i="13"/>
  <c r="P3383" i="13"/>
  <c r="AD3383" i="13"/>
  <c r="AD3489" i="13"/>
  <c r="P3489" i="13"/>
  <c r="P3694" i="13"/>
  <c r="AD3694" i="13"/>
  <c r="AD3563" i="13"/>
  <c r="P3563" i="13"/>
  <c r="AD3737" i="13"/>
  <c r="P3737" i="13"/>
  <c r="AD3067" i="13"/>
  <c r="P3067" i="13"/>
  <c r="P3163" i="13"/>
  <c r="AD3163" i="13"/>
  <c r="P3259" i="13"/>
  <c r="AD3259" i="13"/>
  <c r="P3355" i="13"/>
  <c r="AD3355" i="13"/>
  <c r="P3456" i="13"/>
  <c r="AD3456" i="13"/>
  <c r="AD3558" i="13"/>
  <c r="P3558" i="13"/>
  <c r="P3724" i="13"/>
  <c r="AD3724" i="13"/>
  <c r="AD3264" i="13"/>
  <c r="P3264" i="13"/>
  <c r="P3360" i="13"/>
  <c r="AD3360" i="13"/>
  <c r="AD3745" i="13"/>
  <c r="P3745" i="13"/>
  <c r="AD3472" i="13"/>
  <c r="P3472" i="13"/>
  <c r="AD3555" i="13"/>
  <c r="P3555" i="13"/>
  <c r="P3034" i="13"/>
  <c r="Q3034" i="13" s="1"/>
  <c r="R3034" i="13" s="1"/>
  <c r="AD3034" i="13"/>
  <c r="AD3082" i="13"/>
  <c r="P3082" i="13"/>
  <c r="AD3130" i="13"/>
  <c r="P3130" i="13"/>
  <c r="AD3178" i="13"/>
  <c r="P3178" i="13"/>
  <c r="P3226" i="13"/>
  <c r="AD3226" i="13"/>
  <c r="P3274" i="13"/>
  <c r="AD3274" i="13"/>
  <c r="AD3322" i="13"/>
  <c r="P3322" i="13"/>
  <c r="AD3370" i="13"/>
  <c r="P3370" i="13"/>
  <c r="AD3418" i="13"/>
  <c r="P3418" i="13"/>
  <c r="P3481" i="13"/>
  <c r="AD3481" i="13"/>
  <c r="AD3564" i="13"/>
  <c r="P3564" i="13"/>
  <c r="AD3647" i="13"/>
  <c r="P3647" i="13"/>
  <c r="AD3573" i="13"/>
  <c r="P3573" i="13"/>
  <c r="AD3656" i="13"/>
  <c r="P3656" i="13"/>
  <c r="P3739" i="13"/>
  <c r="AD3739" i="13"/>
  <c r="AD3774" i="13"/>
  <c r="P3774" i="13"/>
  <c r="P3578" i="13"/>
  <c r="AD3578" i="13"/>
  <c r="AD3661" i="13"/>
  <c r="P3661" i="13"/>
  <c r="AD3744" i="13"/>
  <c r="P3744" i="13"/>
  <c r="AD3821" i="13"/>
  <c r="P3821" i="13"/>
  <c r="AD3845" i="13"/>
  <c r="P3845" i="13"/>
  <c r="P3618" i="13"/>
  <c r="AD3618" i="13"/>
  <c r="AD3701" i="13"/>
  <c r="P3701" i="13"/>
  <c r="AD3784" i="13"/>
  <c r="P3784" i="13"/>
  <c r="P4154" i="13"/>
  <c r="AD4154" i="13"/>
  <c r="P4356" i="13"/>
  <c r="AD4356" i="13"/>
  <c r="P3850" i="13"/>
  <c r="AD3850" i="13"/>
  <c r="AD3898" i="13"/>
  <c r="P3898" i="13"/>
  <c r="AD3966" i="13"/>
  <c r="P3966" i="13"/>
  <c r="AD4140" i="13"/>
  <c r="P4140" i="13"/>
  <c r="P4505" i="13"/>
  <c r="AD4505" i="13"/>
  <c r="P4160" i="13"/>
  <c r="AD4160" i="13"/>
  <c r="P4400" i="13"/>
  <c r="AD4400" i="13"/>
  <c r="AD3839" i="13"/>
  <c r="P3839" i="13"/>
  <c r="AD3887" i="13"/>
  <c r="P3887" i="13"/>
  <c r="AD4028" i="13"/>
  <c r="P4028" i="13"/>
  <c r="AD4220" i="13"/>
  <c r="P4220" i="13"/>
  <c r="AD4527" i="13"/>
  <c r="P4527" i="13"/>
  <c r="AD3976" i="13"/>
  <c r="P3976" i="13"/>
  <c r="P4059" i="13"/>
  <c r="AD4059" i="13"/>
  <c r="AD4156" i="13"/>
  <c r="P4156" i="13"/>
  <c r="P4401" i="13"/>
  <c r="AD4401" i="13"/>
  <c r="AD3946" i="13"/>
  <c r="P3946" i="13"/>
  <c r="P4118" i="13"/>
  <c r="AD4118" i="13"/>
  <c r="AD4559" i="13"/>
  <c r="P4559" i="13"/>
  <c r="AD3828" i="13"/>
  <c r="P3828" i="13"/>
  <c r="P3876" i="13"/>
  <c r="AD3876" i="13"/>
  <c r="AD4243" i="13"/>
  <c r="P4243" i="13"/>
  <c r="AD4561" i="13"/>
  <c r="P4561" i="13"/>
  <c r="AD3917" i="13"/>
  <c r="P3917" i="13"/>
  <c r="AD4188" i="13"/>
  <c r="P4188" i="13"/>
  <c r="P4413" i="13"/>
  <c r="AD4413" i="13"/>
  <c r="AD3952" i="13"/>
  <c r="P3952" i="13"/>
  <c r="P4035" i="13"/>
  <c r="AD4035" i="13"/>
  <c r="AD4120" i="13"/>
  <c r="P4120" i="13"/>
  <c r="P4223" i="13"/>
  <c r="AD4223" i="13"/>
  <c r="P4313" i="13"/>
  <c r="AD4313" i="13"/>
  <c r="AD4396" i="13"/>
  <c r="P4396" i="13"/>
  <c r="AD5021" i="13"/>
  <c r="P5021" i="13"/>
  <c r="AD4459" i="13"/>
  <c r="P4459" i="13"/>
  <c r="AD4523" i="13"/>
  <c r="P4523" i="13"/>
  <c r="P4716" i="13"/>
  <c r="Q4716" i="13" s="1"/>
  <c r="AD4716" i="13"/>
  <c r="AD3961" i="13"/>
  <c r="P3961" i="13"/>
  <c r="AD4009" i="13"/>
  <c r="P4009" i="13"/>
  <c r="AD4057" i="13"/>
  <c r="P4057" i="13"/>
  <c r="P4105" i="13"/>
  <c r="AD4105" i="13"/>
  <c r="AD4153" i="13"/>
  <c r="P4153" i="13"/>
  <c r="AD4201" i="13"/>
  <c r="P4201" i="13"/>
  <c r="AD4555" i="13"/>
  <c r="P4555" i="13"/>
  <c r="AD4476" i="13"/>
  <c r="P4476" i="13"/>
  <c r="AD4734" i="13"/>
  <c r="P4734" i="13"/>
  <c r="P4293" i="13"/>
  <c r="AD4293" i="13"/>
  <c r="AD4376" i="13"/>
  <c r="P4376" i="13"/>
  <c r="P4625" i="13"/>
  <c r="AD4625" i="13"/>
  <c r="P4878" i="13"/>
  <c r="AD4878" i="13"/>
  <c r="AD4385" i="13"/>
  <c r="P4385" i="13"/>
  <c r="AD4381" i="13"/>
  <c r="P4381" i="13"/>
  <c r="AD4456" i="13"/>
  <c r="P4456" i="13"/>
  <c r="AD4520" i="13"/>
  <c r="P4520" i="13"/>
  <c r="AD4115" i="13"/>
  <c r="P4115" i="13"/>
  <c r="P4163" i="13"/>
  <c r="AD4163" i="13"/>
  <c r="AD4216" i="13"/>
  <c r="P4216" i="13"/>
  <c r="AD4299" i="13"/>
  <c r="P4299" i="13"/>
  <c r="AD4606" i="13"/>
  <c r="P4606" i="13"/>
  <c r="AD4659" i="13"/>
  <c r="P4659" i="13"/>
  <c r="AD4954" i="13"/>
  <c r="P4954" i="13"/>
  <c r="AD4238" i="13"/>
  <c r="P4238" i="13"/>
  <c r="P4286" i="13"/>
  <c r="AD4286" i="13"/>
  <c r="P4334" i="13"/>
  <c r="AD4334" i="13"/>
  <c r="AD4382" i="13"/>
  <c r="P4382" i="13"/>
  <c r="P4430" i="13"/>
  <c r="AD4430" i="13"/>
  <c r="AD4478" i="13"/>
  <c r="P4478" i="13"/>
  <c r="P4526" i="13"/>
  <c r="AD4526" i="13"/>
  <c r="AD4574" i="13"/>
  <c r="P4574" i="13"/>
  <c r="AD4642" i="13"/>
  <c r="P4642" i="13"/>
  <c r="AD4744" i="13"/>
  <c r="P4744" i="13"/>
  <c r="AD4669" i="13"/>
  <c r="P4669" i="13"/>
  <c r="AD4771" i="13"/>
  <c r="P4771" i="13"/>
  <c r="AD4613" i="13"/>
  <c r="P4613" i="13"/>
  <c r="P4987" i="13"/>
  <c r="AD4987" i="13"/>
  <c r="AD4635" i="13"/>
  <c r="P4635" i="13"/>
  <c r="AD4772" i="13"/>
  <c r="P4772" i="13"/>
  <c r="P4964" i="13"/>
  <c r="AD4964" i="13"/>
  <c r="AD4564" i="13"/>
  <c r="P4564" i="13"/>
  <c r="P4707" i="13"/>
  <c r="AD4707" i="13"/>
  <c r="P4601" i="13"/>
  <c r="Q4601" i="13" s="1"/>
  <c r="AD4601" i="13"/>
  <c r="AD4811" i="13"/>
  <c r="P4811" i="13"/>
  <c r="AD5027" i="13"/>
  <c r="P5027" i="13"/>
  <c r="AD4788" i="13"/>
  <c r="P4788" i="13"/>
  <c r="AD4860" i="13"/>
  <c r="P4860" i="13"/>
  <c r="AD4932" i="13"/>
  <c r="P4932" i="13"/>
  <c r="AD5004" i="13"/>
  <c r="P5004" i="13"/>
  <c r="P4971" i="13"/>
  <c r="AD4971" i="13"/>
  <c r="AD4616" i="13"/>
  <c r="P4616" i="13"/>
  <c r="AD4664" i="13"/>
  <c r="P4664" i="13"/>
  <c r="P4712" i="13"/>
  <c r="AD4712" i="13"/>
  <c r="P4784" i="13"/>
  <c r="AD4784" i="13"/>
  <c r="AD4856" i="13"/>
  <c r="P4856" i="13"/>
  <c r="AD4928" i="13"/>
  <c r="P4928" i="13"/>
  <c r="AD5000" i="13"/>
  <c r="P5000" i="13"/>
  <c r="P4775" i="13"/>
  <c r="AD4775" i="13"/>
  <c r="AD4919" i="13"/>
  <c r="P4919" i="13"/>
  <c r="S4930" i="13"/>
  <c r="V802" i="13"/>
  <c r="U1894" i="13"/>
  <c r="U826" i="13"/>
  <c r="T247" i="13"/>
  <c r="AC247" i="13" s="1"/>
  <c r="U1969" i="13"/>
  <c r="AE1969" i="13"/>
  <c r="AE826" i="13"/>
  <c r="U408" i="13"/>
  <c r="U1940" i="13"/>
  <c r="AE4628" i="13"/>
  <c r="U781" i="13"/>
  <c r="R2219" i="13"/>
  <c r="U2219" i="13" s="1"/>
  <c r="V269" i="13"/>
  <c r="T269" i="13"/>
  <c r="AC269" i="13" s="1"/>
  <c r="R4066" i="13"/>
  <c r="U4066" i="13" s="1"/>
  <c r="V4931" i="13"/>
  <c r="T4931" i="13"/>
  <c r="AC4931" i="13" s="1"/>
  <c r="V4347" i="13"/>
  <c r="T4347" i="13"/>
  <c r="AC4347" i="13" s="1"/>
  <c r="R4930" i="13"/>
  <c r="U4930" i="13" s="1"/>
  <c r="R3536" i="13"/>
  <c r="U3536" i="13" s="1"/>
  <c r="R3521" i="13"/>
  <c r="U3521" i="13" s="1"/>
  <c r="V3931" i="13"/>
  <c r="T3931" i="13"/>
  <c r="AC3931" i="13" s="1"/>
  <c r="R3955" i="13"/>
  <c r="U3955" i="13" s="1"/>
  <c r="R1928" i="13"/>
  <c r="U1928" i="13" s="1"/>
  <c r="T314" i="13" l="1"/>
  <c r="AC314" i="13" s="1"/>
  <c r="V242" i="13"/>
  <c r="R4946" i="13"/>
  <c r="AE4946" i="13" s="1"/>
  <c r="V164" i="13"/>
  <c r="R1765" i="13"/>
  <c r="U1765" i="13" s="1"/>
  <c r="S3297" i="13"/>
  <c r="U3297" i="13"/>
  <c r="S3521" i="13"/>
  <c r="U832" i="13"/>
  <c r="U874" i="13"/>
  <c r="AE3297" i="13"/>
  <c r="T3837" i="13"/>
  <c r="AC3837" i="13" s="1"/>
  <c r="T3902" i="13"/>
  <c r="AC3902" i="13" s="1"/>
  <c r="R3922" i="13"/>
  <c r="U3922" i="13" s="1"/>
  <c r="U4493" i="13"/>
  <c r="R4394" i="13"/>
  <c r="U4394" i="13" s="1"/>
  <c r="T4132" i="13"/>
  <c r="AC4132" i="13" s="1"/>
  <c r="R3076" i="13"/>
  <c r="U3076" i="13" s="1"/>
  <c r="S1630" i="13"/>
  <c r="V1630" i="13" s="1"/>
  <c r="AE1793" i="13"/>
  <c r="U1793" i="13"/>
  <c r="S1841" i="13"/>
  <c r="V1841" i="13" s="1"/>
  <c r="R3866" i="13"/>
  <c r="U3866" i="13" s="1"/>
  <c r="R3577" i="13"/>
  <c r="U3577" i="13" s="1"/>
  <c r="V4150" i="13"/>
  <c r="T4146" i="13"/>
  <c r="AC4146" i="13" s="1"/>
  <c r="R4604" i="13"/>
  <c r="U4604" i="13" s="1"/>
  <c r="S3577" i="13"/>
  <c r="R4793" i="13"/>
  <c r="U4793" i="13" s="1"/>
  <c r="AE1841" i="13"/>
  <c r="U1841" i="13"/>
  <c r="Q4146" i="13"/>
  <c r="R4146" i="13" s="1"/>
  <c r="U4146" i="13" s="1"/>
  <c r="X4146" i="13" s="1"/>
  <c r="S1826" i="13"/>
  <c r="T1826" i="13" s="1"/>
  <c r="AC1826" i="13" s="1"/>
  <c r="R1826" i="13"/>
  <c r="U1826" i="13" s="1"/>
  <c r="U2163" i="13"/>
  <c r="S2163" i="13"/>
  <c r="V2163" i="13" s="1"/>
  <c r="S3866" i="13"/>
  <c r="T3866" i="13" s="1"/>
  <c r="AC3866" i="13" s="1"/>
  <c r="AE2163" i="13"/>
  <c r="S393" i="13"/>
  <c r="V393" i="13" s="1"/>
  <c r="T647" i="13"/>
  <c r="AC647" i="13" s="1"/>
  <c r="T1624" i="13"/>
  <c r="AC1624" i="13" s="1"/>
  <c r="R393" i="13"/>
  <c r="U393" i="13" s="1"/>
  <c r="R3817" i="13"/>
  <c r="U3817" i="13" s="1"/>
  <c r="T3179" i="13"/>
  <c r="AC3179" i="13" s="1"/>
  <c r="U3855" i="13"/>
  <c r="V4224" i="13"/>
  <c r="R877" i="13"/>
  <c r="U877" i="13" s="1"/>
  <c r="T921" i="13"/>
  <c r="AC921" i="13" s="1"/>
  <c r="Q4117" i="13"/>
  <c r="R1526" i="13"/>
  <c r="U1526" i="13" s="1"/>
  <c r="U2148" i="13"/>
  <c r="T1865" i="13"/>
  <c r="AC1865" i="13" s="1"/>
  <c r="V4117" i="13"/>
  <c r="R633" i="13"/>
  <c r="U633" i="13" s="1"/>
  <c r="V1798" i="13"/>
  <c r="AE2148" i="13"/>
  <c r="T4177" i="13"/>
  <c r="AC4177" i="13" s="1"/>
  <c r="Q4224" i="13"/>
  <c r="R4224" i="13" s="1"/>
  <c r="AE4224" i="13" s="1"/>
  <c r="AF4224" i="13" s="1"/>
  <c r="R1837" i="13"/>
  <c r="U1837" i="13" s="1"/>
  <c r="S2090" i="13"/>
  <c r="T2090" i="13" s="1"/>
  <c r="AC2090" i="13" s="1"/>
  <c r="Q164" i="13"/>
  <c r="R164" i="13" s="1"/>
  <c r="AE164" i="13" s="1"/>
  <c r="AF164" i="13" s="1"/>
  <c r="R4677" i="13"/>
  <c r="U4677" i="13" s="1"/>
  <c r="R2005" i="13"/>
  <c r="U2005" i="13" s="1"/>
  <c r="T3895" i="13"/>
  <c r="AC3895" i="13" s="1"/>
  <c r="S1873" i="13"/>
  <c r="V1873" i="13" s="1"/>
  <c r="U4145" i="13"/>
  <c r="U350" i="13"/>
  <c r="R1340" i="13"/>
  <c r="AE1340" i="13" s="1"/>
  <c r="R2920" i="13"/>
  <c r="U2920" i="13" s="1"/>
  <c r="T2937" i="13"/>
  <c r="AC2937" i="13" s="1"/>
  <c r="T3233" i="13"/>
  <c r="AC3233" i="13" s="1"/>
  <c r="R1893" i="13"/>
  <c r="U1893" i="13" s="1"/>
  <c r="R2159" i="13"/>
  <c r="U2159" i="13" s="1"/>
  <c r="U4628" i="13"/>
  <c r="AE1940" i="13"/>
  <c r="S1893" i="13"/>
  <c r="T1893" i="13" s="1"/>
  <c r="AC1893" i="13" s="1"/>
  <c r="S898" i="13"/>
  <c r="T898" i="13" s="1"/>
  <c r="AC898" i="13" s="1"/>
  <c r="AF898" i="13" s="1"/>
  <c r="R1567" i="13"/>
  <c r="U1567" i="13" s="1"/>
  <c r="R901" i="13"/>
  <c r="AE901" i="13" s="1"/>
  <c r="S408" i="13"/>
  <c r="V408" i="13" s="1"/>
  <c r="X408" i="13" s="1"/>
  <c r="S3124" i="13"/>
  <c r="T3124" i="13" s="1"/>
  <c r="AC3124" i="13" s="1"/>
  <c r="S3921" i="13"/>
  <c r="V3921" i="13" s="1"/>
  <c r="S610" i="13"/>
  <c r="V610" i="13" s="1"/>
  <c r="S4939" i="13"/>
  <c r="V4939" i="13" s="1"/>
  <c r="U305" i="13"/>
  <c r="S4350" i="13"/>
  <c r="T4350" i="13" s="1"/>
  <c r="AC4350" i="13" s="1"/>
  <c r="R610" i="13"/>
  <c r="U610" i="13" s="1"/>
  <c r="R451" i="13"/>
  <c r="U451" i="13" s="1"/>
  <c r="T1496" i="13"/>
  <c r="AC1496" i="13" s="1"/>
  <c r="U4264" i="13"/>
  <c r="S2920" i="13"/>
  <c r="T2920" i="13" s="1"/>
  <c r="AC2920" i="13" s="1"/>
  <c r="S1969" i="13"/>
  <c r="V1969" i="13" s="1"/>
  <c r="X1969" i="13" s="1"/>
  <c r="R805" i="13"/>
  <c r="AE805" i="13" s="1"/>
  <c r="U898" i="13"/>
  <c r="Q3233" i="13"/>
  <c r="R3233" i="13" s="1"/>
  <c r="AE3233" i="13" s="1"/>
  <c r="AF3233" i="13" s="1"/>
  <c r="R3921" i="13"/>
  <c r="U3921" i="13" s="1"/>
  <c r="R3583" i="13"/>
  <c r="U3583" i="13" s="1"/>
  <c r="R422" i="13"/>
  <c r="U422" i="13" s="1"/>
  <c r="R4939" i="13"/>
  <c r="U4939" i="13" s="1"/>
  <c r="R3885" i="13"/>
  <c r="U3885" i="13" s="1"/>
  <c r="AE4264" i="13"/>
  <c r="R4823" i="13"/>
  <c r="U4823" i="13" s="1"/>
  <c r="U2928" i="13"/>
  <c r="R3124" i="13"/>
  <c r="U3124" i="13" s="1"/>
  <c r="R2090" i="13"/>
  <c r="U2090" i="13" s="1"/>
  <c r="R4350" i="13"/>
  <c r="U4350" i="13" s="1"/>
  <c r="U724" i="13"/>
  <c r="Q3895" i="13"/>
  <c r="R3895" i="13" s="1"/>
  <c r="AE3895" i="13" s="1"/>
  <c r="U4835" i="13"/>
  <c r="R4938" i="13"/>
  <c r="U4938" i="13" s="1"/>
  <c r="S4042" i="13"/>
  <c r="T4042" i="13" s="1"/>
  <c r="AC4042" i="13" s="1"/>
  <c r="U4813" i="13"/>
  <c r="R1760" i="13"/>
  <c r="U1760" i="13" s="1"/>
  <c r="U3206" i="13"/>
  <c r="T3173" i="13"/>
  <c r="AC3173" i="13" s="1"/>
  <c r="AE1700" i="13"/>
  <c r="R3460" i="13"/>
  <c r="U3460" i="13" s="1"/>
  <c r="T467" i="13"/>
  <c r="AC467" i="13" s="1"/>
  <c r="V937" i="13"/>
  <c r="T4181" i="13"/>
  <c r="AC4181" i="13" s="1"/>
  <c r="U5002" i="13"/>
  <c r="S1700" i="13"/>
  <c r="V1700" i="13" s="1"/>
  <c r="R1873" i="13"/>
  <c r="U1873" i="13" s="1"/>
  <c r="U4042" i="13"/>
  <c r="U1700" i="13"/>
  <c r="AE4042" i="13"/>
  <c r="R4660" i="13"/>
  <c r="U4660" i="13" s="1"/>
  <c r="V1811" i="13"/>
  <c r="U4272" i="13"/>
  <c r="U2062" i="13"/>
  <c r="Q3173" i="13"/>
  <c r="R3173" i="13" s="1"/>
  <c r="Q921" i="13"/>
  <c r="R921" i="13" s="1"/>
  <c r="AE921" i="13" s="1"/>
  <c r="T2196" i="13"/>
  <c r="AC2196" i="13" s="1"/>
  <c r="S781" i="13"/>
  <c r="T781" i="13" s="1"/>
  <c r="AC781" i="13" s="1"/>
  <c r="AF781" i="13" s="1"/>
  <c r="AE4147" i="13"/>
  <c r="U1490" i="13"/>
  <c r="S4369" i="13"/>
  <c r="T4369" i="13" s="1"/>
  <c r="AC4369" i="13" s="1"/>
  <c r="S4823" i="13"/>
  <c r="T4823" i="13" s="1"/>
  <c r="AC4823" i="13" s="1"/>
  <c r="R1630" i="13"/>
  <c r="AE1630" i="13" s="1"/>
  <c r="S877" i="13"/>
  <c r="T877" i="13" s="1"/>
  <c r="AC877" i="13" s="1"/>
  <c r="R3145" i="13"/>
  <c r="U3145" i="13" s="1"/>
  <c r="AE874" i="13"/>
  <c r="U1514" i="13"/>
  <c r="U1511" i="13"/>
  <c r="Q4181" i="13"/>
  <c r="S3460" i="13"/>
  <c r="T3460" i="13" s="1"/>
  <c r="AC3460" i="13" s="1"/>
  <c r="S633" i="13"/>
  <c r="V633" i="13" s="1"/>
  <c r="S3145" i="13"/>
  <c r="T3145" i="13" s="1"/>
  <c r="AC3145" i="13" s="1"/>
  <c r="S2066" i="13"/>
  <c r="T2066" i="13" s="1"/>
  <c r="AC2066" i="13" s="1"/>
  <c r="R4369" i="13"/>
  <c r="U4369" i="13" s="1"/>
  <c r="U3482" i="13"/>
  <c r="Q2364" i="13"/>
  <c r="R2364" i="13" s="1"/>
  <c r="AE3482" i="13"/>
  <c r="V2364" i="13"/>
  <c r="R2980" i="13"/>
  <c r="U2980" i="13" s="1"/>
  <c r="U2029" i="13"/>
  <c r="AE4184" i="13"/>
  <c r="S3206" i="13"/>
  <c r="V3206" i="13" s="1"/>
  <c r="S404" i="13"/>
  <c r="V404" i="13" s="1"/>
  <c r="AE2029" i="13"/>
  <c r="T3269" i="13"/>
  <c r="AC3269" i="13" s="1"/>
  <c r="S1760" i="13"/>
  <c r="T1760" i="13" s="1"/>
  <c r="AC1760" i="13" s="1"/>
  <c r="R2866" i="13"/>
  <c r="U2866" i="13" s="1"/>
  <c r="R1724" i="13"/>
  <c r="U1724" i="13" s="1"/>
  <c r="AE3206" i="13"/>
  <c r="R229" i="13"/>
  <c r="AE229" i="13" s="1"/>
  <c r="Q937" i="13"/>
  <c r="R937" i="13" s="1"/>
  <c r="U937" i="13" s="1"/>
  <c r="X937" i="13" s="1"/>
  <c r="S2159" i="13"/>
  <c r="V2159" i="13" s="1"/>
  <c r="S4946" i="13"/>
  <c r="V4946" i="13" s="1"/>
  <c r="S901" i="13"/>
  <c r="V901" i="13" s="1"/>
  <c r="T2947" i="13"/>
  <c r="AC2947" i="13" s="1"/>
  <c r="AE1729" i="13"/>
  <c r="AE332" i="13"/>
  <c r="R2054" i="13"/>
  <c r="U2054" i="13" s="1"/>
  <c r="U1729" i="13"/>
  <c r="U880" i="13"/>
  <c r="R3904" i="13"/>
  <c r="U3904" i="13" s="1"/>
  <c r="R5019" i="13"/>
  <c r="U5019" i="13" s="1"/>
  <c r="U3203" i="13"/>
  <c r="AE1511" i="13"/>
  <c r="S3583" i="13"/>
  <c r="T3583" i="13" s="1"/>
  <c r="AC3583" i="13" s="1"/>
  <c r="R646" i="13"/>
  <c r="U646" i="13" s="1"/>
  <c r="AE3203" i="13"/>
  <c r="AE832" i="13"/>
  <c r="S880" i="13"/>
  <c r="V880" i="13" s="1"/>
  <c r="Q3837" i="13"/>
  <c r="R3837" i="13" s="1"/>
  <c r="AE3837" i="13" s="1"/>
  <c r="R2066" i="13"/>
  <c r="U2066" i="13" s="1"/>
  <c r="AE404" i="13"/>
  <c r="U440" i="13"/>
  <c r="U4184" i="13"/>
  <c r="S832" i="13"/>
  <c r="T832" i="13" s="1"/>
  <c r="AC832" i="13" s="1"/>
  <c r="R2323" i="13"/>
  <c r="U2323" i="13" s="1"/>
  <c r="U404" i="13"/>
  <c r="AE440" i="13"/>
  <c r="AE1514" i="13"/>
  <c r="AE4272" i="13"/>
  <c r="U4147" i="13"/>
  <c r="S1729" i="13"/>
  <c r="V1729" i="13" s="1"/>
  <c r="AE3582" i="13"/>
  <c r="U3015" i="13"/>
  <c r="U4984" i="13"/>
  <c r="S2928" i="13"/>
  <c r="V2928" i="13" s="1"/>
  <c r="S1765" i="13"/>
  <c r="V1765" i="13" s="1"/>
  <c r="AE3034" i="13"/>
  <c r="AE3855" i="13"/>
  <c r="U332" i="13"/>
  <c r="Q1496" i="13"/>
  <c r="R1496" i="13" s="1"/>
  <c r="V3920" i="13"/>
  <c r="U4958" i="13"/>
  <c r="AE4145" i="13"/>
  <c r="S3817" i="13"/>
  <c r="V3817" i="13" s="1"/>
  <c r="X3817" i="13" s="1"/>
  <c r="S1894" i="13"/>
  <c r="T1894" i="13" s="1"/>
  <c r="AC1894" i="13" s="1"/>
  <c r="AF1894" i="13" s="1"/>
  <c r="AE904" i="13"/>
  <c r="T386" i="13"/>
  <c r="AC386" i="13" s="1"/>
  <c r="S4389" i="13"/>
  <c r="V4389" i="13" s="1"/>
  <c r="S3015" i="13"/>
  <c r="V3015" i="13" s="1"/>
  <c r="R4716" i="13"/>
  <c r="U4716" i="13" s="1"/>
  <c r="Q386" i="13"/>
  <c r="R386" i="13" s="1"/>
  <c r="AE386" i="13" s="1"/>
  <c r="S4938" i="13"/>
  <c r="V4938" i="13" s="1"/>
  <c r="S1340" i="13"/>
  <c r="T1340" i="13" s="1"/>
  <c r="AC1340" i="13" s="1"/>
  <c r="S332" i="13"/>
  <c r="V332" i="13" s="1"/>
  <c r="S440" i="13"/>
  <c r="V440" i="13" s="1"/>
  <c r="S451" i="13"/>
  <c r="V451" i="13" s="1"/>
  <c r="R4389" i="13"/>
  <c r="U4389" i="13" s="1"/>
  <c r="S1490" i="13"/>
  <c r="T1490" i="13" s="1"/>
  <c r="AC1490" i="13" s="1"/>
  <c r="AF1490" i="13" s="1"/>
  <c r="T1860" i="13"/>
  <c r="AC1860" i="13" s="1"/>
  <c r="R4601" i="13"/>
  <c r="U4601" i="13" s="1"/>
  <c r="R3221" i="13"/>
  <c r="U3221" i="13" s="1"/>
  <c r="U3034" i="13"/>
  <c r="S4793" i="13"/>
  <c r="V4793" i="13" s="1"/>
  <c r="S3855" i="13"/>
  <c r="V3855" i="13" s="1"/>
  <c r="S4813" i="13"/>
  <c r="T4813" i="13" s="1"/>
  <c r="AC4813" i="13" s="1"/>
  <c r="AF4813" i="13" s="1"/>
  <c r="S805" i="13"/>
  <c r="T805" i="13" s="1"/>
  <c r="AC805" i="13" s="1"/>
  <c r="R3593" i="13"/>
  <c r="U3593" i="13" s="1"/>
  <c r="U3582" i="13"/>
  <c r="S4604" i="13"/>
  <c r="T4604" i="13" s="1"/>
  <c r="AC4604" i="13" s="1"/>
  <c r="S1940" i="13"/>
  <c r="V1940" i="13" s="1"/>
  <c r="X1940" i="13" s="1"/>
  <c r="AE4984" i="13"/>
  <c r="S3955" i="13"/>
  <c r="T3955" i="13" s="1"/>
  <c r="AC3955" i="13" s="1"/>
  <c r="S3482" i="13"/>
  <c r="V3482" i="13" s="1"/>
  <c r="Q1016" i="13"/>
  <c r="R1016" i="13" s="1"/>
  <c r="U1016" i="13" s="1"/>
  <c r="S1016" i="13"/>
  <c r="S801" i="13"/>
  <c r="Q801" i="13"/>
  <c r="Q513" i="13"/>
  <c r="S513" i="13"/>
  <c r="Q1022" i="13"/>
  <c r="S1022" i="13"/>
  <c r="S719" i="13"/>
  <c r="Q719" i="13"/>
  <c r="R719" i="13" s="1"/>
  <c r="AE719" i="13" s="1"/>
  <c r="S4886" i="13"/>
  <c r="Q4886" i="13"/>
  <c r="R4886" i="13" s="1"/>
  <c r="AE4886" i="13" s="1"/>
  <c r="S4757" i="13"/>
  <c r="Q4757" i="13"/>
  <c r="S4451" i="13"/>
  <c r="Q4451" i="13"/>
  <c r="S4535" i="13"/>
  <c r="Q4535" i="13"/>
  <c r="R4535" i="13" s="1"/>
  <c r="U4535" i="13" s="1"/>
  <c r="Q4197" i="13"/>
  <c r="S4197" i="13"/>
  <c r="Q4864" i="13"/>
  <c r="S4864" i="13"/>
  <c r="S3913" i="13"/>
  <c r="Q3913" i="13"/>
  <c r="Q3824" i="13"/>
  <c r="S3824" i="13"/>
  <c r="Q3940" i="13"/>
  <c r="S3940" i="13"/>
  <c r="S3727" i="13"/>
  <c r="Q3727" i="13"/>
  <c r="Q3270" i="13"/>
  <c r="S3270" i="13"/>
  <c r="S3795" i="13"/>
  <c r="Q3795" i="13"/>
  <c r="S3710" i="13"/>
  <c r="Q3710" i="13"/>
  <c r="R3710" i="13" s="1"/>
  <c r="U3710" i="13" s="1"/>
  <c r="Q3277" i="13"/>
  <c r="R3277" i="13" s="1"/>
  <c r="U3277" i="13" s="1"/>
  <c r="S3277" i="13"/>
  <c r="S3395" i="13"/>
  <c r="Q3395" i="13"/>
  <c r="R3395" i="13" s="1"/>
  <c r="U3395" i="13" s="1"/>
  <c r="S3295" i="13"/>
  <c r="Q3295" i="13"/>
  <c r="S2995" i="13"/>
  <c r="Q2995" i="13"/>
  <c r="R2995" i="13" s="1"/>
  <c r="U2995" i="13" s="1"/>
  <c r="S2707" i="13"/>
  <c r="Q2707" i="13"/>
  <c r="S2618" i="13"/>
  <c r="Q2618" i="13"/>
  <c r="Q3240" i="13"/>
  <c r="S3240" i="13"/>
  <c r="Q3043" i="13"/>
  <c r="R3043" i="13" s="1"/>
  <c r="AE3043" i="13" s="1"/>
  <c r="S3043" i="13"/>
  <c r="Q3263" i="13"/>
  <c r="S3263" i="13"/>
  <c r="S3540" i="13"/>
  <c r="Q3540" i="13"/>
  <c r="S2939" i="13"/>
  <c r="Q2939" i="13"/>
  <c r="S3125" i="13"/>
  <c r="Q3125" i="13"/>
  <c r="R3125" i="13" s="1"/>
  <c r="U3125" i="13" s="1"/>
  <c r="S2474" i="13"/>
  <c r="Q2474" i="13"/>
  <c r="R2474" i="13" s="1"/>
  <c r="U2474" i="13" s="1"/>
  <c r="S2854" i="13"/>
  <c r="Q2854" i="13"/>
  <c r="R2854" i="13" s="1"/>
  <c r="U2854" i="13" s="1"/>
  <c r="Q2394" i="13"/>
  <c r="R2394" i="13" s="1"/>
  <c r="AE2394" i="13" s="1"/>
  <c r="S2394" i="13"/>
  <c r="Q2621" i="13"/>
  <c r="S2621" i="13"/>
  <c r="S2502" i="13"/>
  <c r="Q2502" i="13"/>
  <c r="S1816" i="13"/>
  <c r="Q1816" i="13"/>
  <c r="Q3934" i="13"/>
  <c r="R3934" i="13" s="1"/>
  <c r="AE3934" i="13" s="1"/>
  <c r="S3934" i="13"/>
  <c r="S3677" i="13"/>
  <c r="Q3677" i="13"/>
  <c r="S3514" i="13"/>
  <c r="Q3514" i="13"/>
  <c r="S3515" i="13"/>
  <c r="Q3515" i="13"/>
  <c r="S4928" i="13"/>
  <c r="Q4928" i="13"/>
  <c r="S4811" i="13"/>
  <c r="Q4811" i="13"/>
  <c r="S4635" i="13"/>
  <c r="Q4635" i="13"/>
  <c r="R4635" i="13" s="1"/>
  <c r="U4635" i="13" s="1"/>
  <c r="S4642" i="13"/>
  <c r="Q4642" i="13"/>
  <c r="S4299" i="13"/>
  <c r="Q4299" i="13"/>
  <c r="S4381" i="13"/>
  <c r="Q4381" i="13"/>
  <c r="R4381" i="13" s="1"/>
  <c r="U4381" i="13" s="1"/>
  <c r="Q4293" i="13"/>
  <c r="S4293" i="13"/>
  <c r="Q4105" i="13"/>
  <c r="R4105" i="13" s="1"/>
  <c r="U4105" i="13" s="1"/>
  <c r="S4105" i="13"/>
  <c r="S4035" i="13"/>
  <c r="Q4035" i="13"/>
  <c r="R4035" i="13" s="1"/>
  <c r="U4035" i="13" s="1"/>
  <c r="S4401" i="13"/>
  <c r="Q4401" i="13"/>
  <c r="S3274" i="13"/>
  <c r="Q3274" i="13"/>
  <c r="Q3732" i="13"/>
  <c r="R3732" i="13" s="1"/>
  <c r="U3732" i="13" s="1"/>
  <c r="S3732" i="13"/>
  <c r="S3589" i="13"/>
  <c r="Q3589" i="13"/>
  <c r="Q2807" i="13"/>
  <c r="S2807" i="13"/>
  <c r="Q2814" i="13"/>
  <c r="R2814" i="13" s="1"/>
  <c r="U2814" i="13" s="1"/>
  <c r="S2814" i="13"/>
  <c r="S2656" i="13"/>
  <c r="Q2656" i="13"/>
  <c r="Q2291" i="13"/>
  <c r="R2291" i="13" s="1"/>
  <c r="U2291" i="13" s="1"/>
  <c r="S2291" i="13"/>
  <c r="S2471" i="13"/>
  <c r="Q2471" i="13"/>
  <c r="Q2310" i="13"/>
  <c r="S2310" i="13"/>
  <c r="S2022" i="13"/>
  <c r="Q2022" i="13"/>
  <c r="Q2269" i="13"/>
  <c r="S2269" i="13"/>
  <c r="S1828" i="13"/>
  <c r="Q1828" i="13"/>
  <c r="S1809" i="13"/>
  <c r="Q1809" i="13"/>
  <c r="R1809" i="13" s="1"/>
  <c r="U1809" i="13" s="1"/>
  <c r="S1521" i="13"/>
  <c r="Q1521" i="13"/>
  <c r="R1521" i="13" s="1"/>
  <c r="AE1521" i="13" s="1"/>
  <c r="Q2064" i="13"/>
  <c r="S2064" i="13"/>
  <c r="Q1780" i="13"/>
  <c r="S1780" i="13"/>
  <c r="Q1571" i="13"/>
  <c r="S1571" i="13"/>
  <c r="S1807" i="13"/>
  <c r="Q1807" i="13"/>
  <c r="Q2111" i="13"/>
  <c r="S2111" i="13"/>
  <c r="Q1498" i="13"/>
  <c r="S1498" i="13"/>
  <c r="Q1023" i="13"/>
  <c r="S1023" i="13"/>
  <c r="Q1281" i="13"/>
  <c r="R1281" i="13" s="1"/>
  <c r="U1281" i="13" s="1"/>
  <c r="S1281" i="13"/>
  <c r="Q1623" i="13"/>
  <c r="S1623" i="13"/>
  <c r="Q1115" i="13"/>
  <c r="R1115" i="13" s="1"/>
  <c r="AE1115" i="13" s="1"/>
  <c r="S1115" i="13"/>
  <c r="Q1060" i="13"/>
  <c r="R1060" i="13" s="1"/>
  <c r="S1060" i="13"/>
  <c r="Q930" i="13"/>
  <c r="S930" i="13"/>
  <c r="S4277" i="13"/>
  <c r="Q4277" i="13"/>
  <c r="R4277" i="13" s="1"/>
  <c r="AE4277" i="13" s="1"/>
  <c r="S4998" i="13"/>
  <c r="Q4998" i="13"/>
  <c r="R4998" i="13" s="1"/>
  <c r="U4998" i="13" s="1"/>
  <c r="S4030" i="13"/>
  <c r="Q4030" i="13"/>
  <c r="R4030" i="13" s="1"/>
  <c r="U4030" i="13" s="1"/>
  <c r="S3924" i="13"/>
  <c r="Q3924" i="13"/>
  <c r="Q4136" i="13"/>
  <c r="S4136" i="13"/>
  <c r="Q4071" i="13"/>
  <c r="S4071" i="13"/>
  <c r="Q2421" i="13"/>
  <c r="R2421" i="13" s="1"/>
  <c r="AE2421" i="13" s="1"/>
  <c r="S2421" i="13"/>
  <c r="S1565" i="13"/>
  <c r="Q1565" i="13"/>
  <c r="R1565" i="13" s="1"/>
  <c r="U1565" i="13" s="1"/>
  <c r="S1943" i="13"/>
  <c r="Q1943" i="13"/>
  <c r="S1186" i="13"/>
  <c r="Q1186" i="13"/>
  <c r="S663" i="13"/>
  <c r="Q663" i="13"/>
  <c r="Q435" i="13"/>
  <c r="S435" i="13"/>
  <c r="S4913" i="13"/>
  <c r="Q4913" i="13"/>
  <c r="S4912" i="13"/>
  <c r="Q4912" i="13"/>
  <c r="R4912" i="13" s="1"/>
  <c r="U4912" i="13" s="1"/>
  <c r="S4816" i="13"/>
  <c r="Q4816" i="13"/>
  <c r="S4796" i="13"/>
  <c r="Q4796" i="13"/>
  <c r="R4796" i="13" s="1"/>
  <c r="U4796" i="13" s="1"/>
  <c r="Q4514" i="13"/>
  <c r="S4514" i="13"/>
  <c r="S4226" i="13"/>
  <c r="Q4226" i="13"/>
  <c r="R4226" i="13" s="1"/>
  <c r="U4226" i="13" s="1"/>
  <c r="Q4143" i="13"/>
  <c r="S4143" i="13"/>
  <c r="S4728" i="13"/>
  <c r="Q4728" i="13"/>
  <c r="S3863" i="13"/>
  <c r="Q3863" i="13"/>
  <c r="R3863" i="13" s="1"/>
  <c r="AE3863" i="13" s="1"/>
  <c r="S2089" i="13"/>
  <c r="Q2089" i="13"/>
  <c r="S3143" i="13"/>
  <c r="Q3143" i="13"/>
  <c r="R3143" i="13" s="1"/>
  <c r="AE3143" i="13" s="1"/>
  <c r="S2800" i="13"/>
  <c r="Q2800" i="13"/>
  <c r="S2943" i="13"/>
  <c r="Q2943" i="13"/>
  <c r="R2943" i="13" s="1"/>
  <c r="U2943" i="13" s="1"/>
  <c r="S2575" i="13"/>
  <c r="Q2575" i="13"/>
  <c r="S2782" i="13"/>
  <c r="Q2782" i="13"/>
  <c r="R2782" i="13" s="1"/>
  <c r="AE2782" i="13" s="1"/>
  <c r="S2446" i="13"/>
  <c r="Q2446" i="13"/>
  <c r="S2158" i="13"/>
  <c r="Q2158" i="13"/>
  <c r="Q2160" i="13"/>
  <c r="S2160" i="13"/>
  <c r="S1417" i="13"/>
  <c r="Q1417" i="13"/>
  <c r="R1417" i="13" s="1"/>
  <c r="U1417" i="13" s="1"/>
  <c r="Q1484" i="13"/>
  <c r="R1484" i="13" s="1"/>
  <c r="U1484" i="13" s="1"/>
  <c r="S1484" i="13"/>
  <c r="Q2048" i="13"/>
  <c r="S2048" i="13"/>
  <c r="Q1459" i="13"/>
  <c r="R1459" i="13" s="1"/>
  <c r="AE1459" i="13" s="1"/>
  <c r="S1459" i="13"/>
  <c r="S1392" i="13"/>
  <c r="Q1392" i="13"/>
  <c r="S1152" i="13"/>
  <c r="Q1152" i="13"/>
  <c r="S3702" i="13"/>
  <c r="Q3702" i="13"/>
  <c r="R3702" i="13" s="1"/>
  <c r="U3702" i="13" s="1"/>
  <c r="S3697" i="13"/>
  <c r="Q3697" i="13"/>
  <c r="S3348" i="13"/>
  <c r="Q3348" i="13"/>
  <c r="R3348" i="13" s="1"/>
  <c r="U3348" i="13" s="1"/>
  <c r="Q3243" i="13"/>
  <c r="S3243" i="13"/>
  <c r="S2654" i="13"/>
  <c r="Q2654" i="13"/>
  <c r="R2654" i="13" s="1"/>
  <c r="U2654" i="13" s="1"/>
  <c r="Q3053" i="13"/>
  <c r="R3053" i="13" s="1"/>
  <c r="U3053" i="13" s="1"/>
  <c r="S3053" i="13"/>
  <c r="Q2327" i="13"/>
  <c r="S2327" i="13"/>
  <c r="S2346" i="13"/>
  <c r="Q2346" i="13"/>
  <c r="S2058" i="13"/>
  <c r="Q2058" i="13"/>
  <c r="Q2153" i="13"/>
  <c r="R2153" i="13" s="1"/>
  <c r="U2153" i="13" s="1"/>
  <c r="S2153" i="13"/>
  <c r="Q2091" i="13"/>
  <c r="S2091" i="13"/>
  <c r="S1889" i="13"/>
  <c r="Q1889" i="13"/>
  <c r="Q4785" i="13"/>
  <c r="S4785" i="13"/>
  <c r="S5038" i="13"/>
  <c r="Q5038" i="13"/>
  <c r="Q4965" i="13"/>
  <c r="S4965" i="13"/>
  <c r="S4588" i="13"/>
  <c r="Q4588" i="13"/>
  <c r="Q4550" i="13"/>
  <c r="S4550" i="13"/>
  <c r="S4262" i="13"/>
  <c r="Q4262" i="13"/>
  <c r="R4262" i="13" s="1"/>
  <c r="U4262" i="13" s="1"/>
  <c r="Q4367" i="13"/>
  <c r="S4367" i="13"/>
  <c r="Q4595" i="13"/>
  <c r="S4595" i="13"/>
  <c r="Q4339" i="13"/>
  <c r="S4339" i="13"/>
  <c r="Q886" i="13"/>
  <c r="R886" i="13" s="1"/>
  <c r="U886" i="13" s="1"/>
  <c r="S886" i="13"/>
  <c r="S598" i="13"/>
  <c r="Q598" i="13"/>
  <c r="S993" i="13"/>
  <c r="Q993" i="13"/>
  <c r="Q705" i="13"/>
  <c r="R705" i="13" s="1"/>
  <c r="AE705" i="13" s="1"/>
  <c r="S705" i="13"/>
  <c r="S417" i="13"/>
  <c r="Q417" i="13"/>
  <c r="S520" i="13"/>
  <c r="Q520" i="13"/>
  <c r="R520" i="13" s="1"/>
  <c r="U520" i="13" s="1"/>
  <c r="Q37" i="13"/>
  <c r="S37" i="13"/>
  <c r="Q258" i="13"/>
  <c r="S258" i="13"/>
  <c r="S179" i="13"/>
  <c r="Q179" i="13"/>
  <c r="S4742" i="13"/>
  <c r="Q4742" i="13"/>
  <c r="Q4715" i="13"/>
  <c r="R4715" i="13" s="1"/>
  <c r="AE4715" i="13" s="1"/>
  <c r="S4715" i="13"/>
  <c r="S4330" i="13"/>
  <c r="Q4330" i="13"/>
  <c r="Q4159" i="13"/>
  <c r="R4159" i="13" s="1"/>
  <c r="U4159" i="13" s="1"/>
  <c r="S4159" i="13"/>
  <c r="Q4319" i="13"/>
  <c r="S4319" i="13"/>
  <c r="Q4101" i="13"/>
  <c r="S4101" i="13"/>
  <c r="Q4517" i="13"/>
  <c r="R4517" i="13" s="1"/>
  <c r="AE4517" i="13" s="1"/>
  <c r="S4517" i="13"/>
  <c r="S4043" i="13"/>
  <c r="Q4043" i="13"/>
  <c r="Q4086" i="13"/>
  <c r="R4086" i="13" s="1"/>
  <c r="AE4086" i="13" s="1"/>
  <c r="S4086" i="13"/>
  <c r="S4054" i="13"/>
  <c r="Q4054" i="13"/>
  <c r="R4054" i="13" s="1"/>
  <c r="AE4054" i="13" s="1"/>
  <c r="S3561" i="13"/>
  <c r="Q3561" i="13"/>
  <c r="Q3638" i="13"/>
  <c r="R3638" i="13" s="1"/>
  <c r="AE3638" i="13" s="1"/>
  <c r="S3638" i="13"/>
  <c r="Q3174" i="13"/>
  <c r="S3174" i="13"/>
  <c r="S3629" i="13"/>
  <c r="Q3629" i="13"/>
  <c r="S3818" i="13"/>
  <c r="Q3818" i="13"/>
  <c r="R3818" i="13" s="1"/>
  <c r="U3818" i="13" s="1"/>
  <c r="S2941" i="13"/>
  <c r="Q2941" i="13"/>
  <c r="R2941" i="13" s="1"/>
  <c r="AE2941" i="13" s="1"/>
  <c r="S2948" i="13"/>
  <c r="Q2948" i="13"/>
  <c r="S3510" i="13"/>
  <c r="Q3510" i="13"/>
  <c r="Q2899" i="13"/>
  <c r="R2899" i="13" s="1"/>
  <c r="U2899" i="13" s="1"/>
  <c r="S2899" i="13"/>
  <c r="Q2611" i="13"/>
  <c r="R2611" i="13" s="1"/>
  <c r="U2611" i="13" s="1"/>
  <c r="S2611" i="13"/>
  <c r="Q2974" i="13"/>
  <c r="R2974" i="13" s="1"/>
  <c r="U2974" i="13" s="1"/>
  <c r="S2974" i="13"/>
  <c r="Q2191" i="13"/>
  <c r="S2191" i="13"/>
  <c r="S2402" i="13"/>
  <c r="Q2402" i="13"/>
  <c r="R2402" i="13" s="1"/>
  <c r="U2402" i="13" s="1"/>
  <c r="S2420" i="13"/>
  <c r="Q2420" i="13"/>
  <c r="Q2496" i="13"/>
  <c r="R2496" i="13" s="1"/>
  <c r="U2496" i="13" s="1"/>
  <c r="S2496" i="13"/>
  <c r="S4044" i="13"/>
  <c r="Q4044" i="13"/>
  <c r="Q3811" i="13"/>
  <c r="S3811" i="13"/>
  <c r="S3810" i="13"/>
  <c r="Q3810" i="13"/>
  <c r="R3810" i="13" s="1"/>
  <c r="U3810" i="13" s="1"/>
  <c r="S3410" i="13"/>
  <c r="Q3410" i="13"/>
  <c r="S3122" i="13"/>
  <c r="Q3122" i="13"/>
  <c r="R3122" i="13" s="1"/>
  <c r="U3122" i="13" s="1"/>
  <c r="Q3488" i="13"/>
  <c r="S3488" i="13"/>
  <c r="Q3184" i="13"/>
  <c r="R3184" i="13" s="1"/>
  <c r="AE3184" i="13" s="1"/>
  <c r="S3184" i="13"/>
  <c r="S3193" i="13"/>
  <c r="Q3193" i="13"/>
  <c r="S3109" i="13"/>
  <c r="Q3109" i="13"/>
  <c r="R3109" i="13" s="1"/>
  <c r="U3109" i="13" s="1"/>
  <c r="S4151" i="13"/>
  <c r="Q4151" i="13"/>
  <c r="Q3949" i="13"/>
  <c r="R3949" i="13" s="1"/>
  <c r="U3949" i="13" s="1"/>
  <c r="S3949" i="13"/>
  <c r="Q3958" i="13"/>
  <c r="R3958" i="13" s="1"/>
  <c r="U3958" i="13" s="1"/>
  <c r="S3958" i="13"/>
  <c r="Q3762" i="13"/>
  <c r="R3762" i="13" s="1"/>
  <c r="U3762" i="13" s="1"/>
  <c r="S3762" i="13"/>
  <c r="Q3717" i="13"/>
  <c r="S3717" i="13"/>
  <c r="S3406" i="13"/>
  <c r="Q3406" i="13"/>
  <c r="S3118" i="13"/>
  <c r="Q3118" i="13"/>
  <c r="R3118" i="13" s="1"/>
  <c r="U3118" i="13" s="1"/>
  <c r="Q285" i="13"/>
  <c r="R285" i="13" s="1"/>
  <c r="U285" i="13" s="1"/>
  <c r="S285" i="13"/>
  <c r="S58" i="13"/>
  <c r="Q58" i="13"/>
  <c r="S527" i="13"/>
  <c r="Q527" i="13"/>
  <c r="Q499" i="13"/>
  <c r="R499" i="13" s="1"/>
  <c r="AE499" i="13" s="1"/>
  <c r="S499" i="13"/>
  <c r="Q41" i="13"/>
  <c r="S41" i="13"/>
  <c r="S1822" i="13"/>
  <c r="Q1822" i="13"/>
  <c r="S1237" i="13"/>
  <c r="Q1237" i="13"/>
  <c r="S1184" i="13"/>
  <c r="Q1184" i="13"/>
  <c r="S1118" i="13"/>
  <c r="Q1118" i="13"/>
  <c r="S681" i="13"/>
  <c r="Q681" i="13"/>
  <c r="V4930" i="13"/>
  <c r="X4930" i="13" s="1"/>
  <c r="T4930" i="13"/>
  <c r="AC4930" i="13" s="1"/>
  <c r="S4932" i="13"/>
  <c r="Q4932" i="13"/>
  <c r="R4932" i="13" s="1"/>
  <c r="U4932" i="13" s="1"/>
  <c r="S4613" i="13"/>
  <c r="Q4613" i="13"/>
  <c r="S4238" i="13"/>
  <c r="Q4238" i="13"/>
  <c r="Q4413" i="13"/>
  <c r="S4413" i="13"/>
  <c r="S4059" i="13"/>
  <c r="Q4059" i="13"/>
  <c r="R4059" i="13" s="1"/>
  <c r="U4059" i="13" s="1"/>
  <c r="Q3618" i="13"/>
  <c r="S3618" i="13"/>
  <c r="S3481" i="13"/>
  <c r="Q3481" i="13"/>
  <c r="S3355" i="13"/>
  <c r="Q3355" i="13"/>
  <c r="R3355" i="13" s="1"/>
  <c r="AE3355" i="13" s="1"/>
  <c r="S3601" i="13"/>
  <c r="Q3601" i="13"/>
  <c r="R3601" i="13" s="1"/>
  <c r="U3601" i="13" s="1"/>
  <c r="Q3457" i="13"/>
  <c r="S3457" i="13"/>
  <c r="S3502" i="13"/>
  <c r="Q3502" i="13"/>
  <c r="Q2808" i="13"/>
  <c r="R2808" i="13" s="1"/>
  <c r="U2808" i="13" s="1"/>
  <c r="S2808" i="13"/>
  <c r="S2999" i="13"/>
  <c r="Q2999" i="13"/>
  <c r="R2999" i="13" s="1"/>
  <c r="AE2999" i="13" s="1"/>
  <c r="S2802" i="13"/>
  <c r="Q2802" i="13"/>
  <c r="R2802" i="13" s="1"/>
  <c r="U2802" i="13" s="1"/>
  <c r="Q2676" i="13"/>
  <c r="S2676" i="13"/>
  <c r="Q2521" i="13"/>
  <c r="S2521" i="13"/>
  <c r="Q2548" i="13"/>
  <c r="S2548" i="13"/>
  <c r="Q2214" i="13"/>
  <c r="R2214" i="13" s="1"/>
  <c r="U2214" i="13" s="1"/>
  <c r="S2214" i="13"/>
  <c r="Q1967" i="13"/>
  <c r="S1967" i="13"/>
  <c r="Q1713" i="13"/>
  <c r="S1713" i="13"/>
  <c r="S1946" i="13"/>
  <c r="Q1946" i="13"/>
  <c r="R1946" i="13" s="1"/>
  <c r="U1946" i="13" s="1"/>
  <c r="Q1711" i="13"/>
  <c r="S1711" i="13"/>
  <c r="S1686" i="13"/>
  <c r="Q1686" i="13"/>
  <c r="Q1674" i="13"/>
  <c r="R1674" i="13" s="1"/>
  <c r="U1674" i="13" s="1"/>
  <c r="S1674" i="13"/>
  <c r="Q1292" i="13"/>
  <c r="R1292" i="13" s="1"/>
  <c r="U1292" i="13" s="1"/>
  <c r="S1292" i="13"/>
  <c r="Q3909" i="13"/>
  <c r="S3909" i="13"/>
  <c r="S4375" i="13"/>
  <c r="Q4375" i="13"/>
  <c r="R4375" i="13" s="1"/>
  <c r="U4375" i="13" s="1"/>
  <c r="S889" i="13"/>
  <c r="Q889" i="13"/>
  <c r="R889" i="13" s="1"/>
  <c r="U889" i="13" s="1"/>
  <c r="S601" i="13"/>
  <c r="Q601" i="13"/>
  <c r="Q512" i="13"/>
  <c r="S512" i="13"/>
  <c r="S4876" i="13"/>
  <c r="Q4876" i="13"/>
  <c r="S4605" i="13"/>
  <c r="Q4605" i="13"/>
  <c r="S4840" i="13"/>
  <c r="Q4840" i="13"/>
  <c r="R4840" i="13" s="1"/>
  <c r="U4840" i="13" s="1"/>
  <c r="Q4466" i="13"/>
  <c r="S4466" i="13"/>
  <c r="S4901" i="13"/>
  <c r="Q4901" i="13"/>
  <c r="S1547" i="13"/>
  <c r="Q1547" i="13"/>
  <c r="R1547" i="13" s="1"/>
  <c r="U1547" i="13" s="1"/>
  <c r="S2348" i="13"/>
  <c r="Q2348" i="13"/>
  <c r="R2348" i="13" s="1"/>
  <c r="U2348" i="13" s="1"/>
  <c r="S1463" i="13"/>
  <c r="Q1463" i="13"/>
  <c r="R1463" i="13" s="1"/>
  <c r="AE1463" i="13" s="1"/>
  <c r="S1376" i="13"/>
  <c r="Q1376" i="13"/>
  <c r="S1422" i="13"/>
  <c r="Q1422" i="13"/>
  <c r="R1422" i="13" s="1"/>
  <c r="U1422" i="13" s="1"/>
  <c r="S870" i="13"/>
  <c r="Q870" i="13"/>
  <c r="S582" i="13"/>
  <c r="Q582" i="13"/>
  <c r="R582" i="13" s="1"/>
  <c r="U582" i="13" s="1"/>
  <c r="S984" i="13"/>
  <c r="Q984" i="13"/>
  <c r="S696" i="13"/>
  <c r="Q696" i="13"/>
  <c r="R696" i="13" s="1"/>
  <c r="U696" i="13" s="1"/>
  <c r="S1073" i="13"/>
  <c r="Q1073" i="13"/>
  <c r="S637" i="13"/>
  <c r="Q637" i="13"/>
  <c r="S1162" i="13"/>
  <c r="Q1162" i="13"/>
  <c r="S788" i="13"/>
  <c r="Q788" i="13"/>
  <c r="S500" i="13"/>
  <c r="Q500" i="13"/>
  <c r="S4784" i="13"/>
  <c r="Q4784" i="13"/>
  <c r="Q4707" i="13"/>
  <c r="S4707" i="13"/>
  <c r="S4526" i="13"/>
  <c r="Q4526" i="13"/>
  <c r="S4163" i="13"/>
  <c r="Q4163" i="13"/>
  <c r="S4555" i="13"/>
  <c r="Q4555" i="13"/>
  <c r="S3961" i="13"/>
  <c r="Q3961" i="13"/>
  <c r="S4188" i="13"/>
  <c r="Q4188" i="13"/>
  <c r="Q4559" i="13"/>
  <c r="S4559" i="13"/>
  <c r="S3976" i="13"/>
  <c r="Q3976" i="13"/>
  <c r="S3845" i="13"/>
  <c r="Q3845" i="13"/>
  <c r="Q3418" i="13"/>
  <c r="S3418" i="13"/>
  <c r="S1776" i="13"/>
  <c r="Q1776" i="13"/>
  <c r="S1488" i="13"/>
  <c r="Q1488" i="13"/>
  <c r="Q2829" i="13"/>
  <c r="S2829" i="13"/>
  <c r="Q1833" i="13"/>
  <c r="S1833" i="13"/>
  <c r="Q1217" i="13"/>
  <c r="S1217" i="13"/>
  <c r="S786" i="13"/>
  <c r="Q786" i="13"/>
  <c r="S498" i="13"/>
  <c r="Q498" i="13"/>
  <c r="S1787" i="13"/>
  <c r="Q1787" i="13"/>
  <c r="R1787" i="13" s="1"/>
  <c r="AE1787" i="13" s="1"/>
  <c r="Q797" i="13"/>
  <c r="S797" i="13"/>
  <c r="Q1666" i="13"/>
  <c r="S1666" i="13"/>
  <c r="S907" i="13"/>
  <c r="Q907" i="13"/>
  <c r="S181" i="13"/>
  <c r="Q181" i="13"/>
  <c r="R181" i="13" s="1"/>
  <c r="AE181" i="13" s="1"/>
  <c r="S4990" i="13"/>
  <c r="Q4990" i="13"/>
  <c r="S4363" i="13"/>
  <c r="Q4363" i="13"/>
  <c r="Q3953" i="13"/>
  <c r="S3953" i="13"/>
  <c r="S2992" i="13"/>
  <c r="Q2992" i="13"/>
  <c r="R2992" i="13" s="1"/>
  <c r="U2992" i="13" s="1"/>
  <c r="S2704" i="13"/>
  <c r="Q2704" i="13"/>
  <c r="S2847" i="13"/>
  <c r="Q2847" i="13"/>
  <c r="Q3176" i="13"/>
  <c r="R3176" i="13" s="1"/>
  <c r="U3176" i="13" s="1"/>
  <c r="S3176" i="13"/>
  <c r="Q2738" i="13"/>
  <c r="S2738" i="13"/>
  <c r="S2541" i="13"/>
  <c r="Q2541" i="13"/>
  <c r="S2885" i="13"/>
  <c r="Q2885" i="13"/>
  <c r="S2235" i="13"/>
  <c r="Q2235" i="13"/>
  <c r="R2235" i="13" s="1"/>
  <c r="U2235" i="13" s="1"/>
  <c r="S2398" i="13"/>
  <c r="Q2398" i="13"/>
  <c r="Q2110" i="13"/>
  <c r="R2110" i="13" s="1"/>
  <c r="U2110" i="13" s="1"/>
  <c r="S2110" i="13"/>
  <c r="S2120" i="13"/>
  <c r="Q2120" i="13"/>
  <c r="R2120" i="13" s="1"/>
  <c r="U2120" i="13" s="1"/>
  <c r="Q2088" i="13"/>
  <c r="S2088" i="13"/>
  <c r="Q1957" i="13"/>
  <c r="S1957" i="13"/>
  <c r="S1609" i="13"/>
  <c r="Q1609" i="13"/>
  <c r="Q1676" i="13"/>
  <c r="S1676" i="13"/>
  <c r="Q1475" i="13"/>
  <c r="R1475" i="13" s="1"/>
  <c r="U1475" i="13" s="1"/>
  <c r="S1475" i="13"/>
  <c r="S1918" i="13"/>
  <c r="Q1918" i="13"/>
  <c r="R1918" i="13" s="1"/>
  <c r="U1918" i="13" s="1"/>
  <c r="Q1056" i="13"/>
  <c r="S1056" i="13"/>
  <c r="Q974" i="13"/>
  <c r="S974" i="13"/>
  <c r="Q2047" i="13"/>
  <c r="R2047" i="13" s="1"/>
  <c r="AE2047" i="13" s="1"/>
  <c r="S2047" i="13"/>
  <c r="Q1416" i="13"/>
  <c r="R1416" i="13" s="1"/>
  <c r="U1416" i="13" s="1"/>
  <c r="S1416" i="13"/>
  <c r="Q1147" i="13"/>
  <c r="R1147" i="13" s="1"/>
  <c r="AE1147" i="13" s="1"/>
  <c r="S1147" i="13"/>
  <c r="S1287" i="13"/>
  <c r="Q1287" i="13"/>
  <c r="S1210" i="13"/>
  <c r="Q1210" i="13"/>
  <c r="Q1092" i="13"/>
  <c r="S1092" i="13"/>
  <c r="S4919" i="13"/>
  <c r="Q4919" i="13"/>
  <c r="R4919" i="13" s="1"/>
  <c r="U4919" i="13" s="1"/>
  <c r="Q4860" i="13"/>
  <c r="R4860" i="13" s="1"/>
  <c r="U4860" i="13" s="1"/>
  <c r="S4860" i="13"/>
  <c r="Q4564" i="13"/>
  <c r="R4564" i="13" s="1"/>
  <c r="AE4564" i="13" s="1"/>
  <c r="S4564" i="13"/>
  <c r="Q4771" i="13"/>
  <c r="S4771" i="13"/>
  <c r="S4478" i="13"/>
  <c r="Q4478" i="13"/>
  <c r="Q4954" i="13"/>
  <c r="R4954" i="13" s="1"/>
  <c r="U4954" i="13" s="1"/>
  <c r="S4954" i="13"/>
  <c r="Q4115" i="13"/>
  <c r="R4115" i="13" s="1"/>
  <c r="U4115" i="13" s="1"/>
  <c r="S4115" i="13"/>
  <c r="S4878" i="13"/>
  <c r="Q4878" i="13"/>
  <c r="Q4313" i="13"/>
  <c r="S4313" i="13"/>
  <c r="S4400" i="13"/>
  <c r="Q4400" i="13"/>
  <c r="S3850" i="13"/>
  <c r="Q3850" i="13"/>
  <c r="S3739" i="13"/>
  <c r="Q3739" i="13"/>
  <c r="S1757" i="13"/>
  <c r="Q1757" i="13"/>
  <c r="Q3643" i="13"/>
  <c r="S3643" i="13"/>
  <c r="S3074" i="13"/>
  <c r="Q3074" i="13"/>
  <c r="S3544" i="13"/>
  <c r="Q3544" i="13"/>
  <c r="R3544" i="13" s="1"/>
  <c r="U3544" i="13" s="1"/>
  <c r="S3543" i="13"/>
  <c r="Q3543" i="13"/>
  <c r="S3088" i="13"/>
  <c r="Q3088" i="13"/>
  <c r="R3088" i="13" s="1"/>
  <c r="AE3088" i="13" s="1"/>
  <c r="S3853" i="13"/>
  <c r="Q3853" i="13"/>
  <c r="Q2465" i="13"/>
  <c r="S2465" i="13"/>
  <c r="Q2721" i="13"/>
  <c r="S2721" i="13"/>
  <c r="Q2630" i="13"/>
  <c r="R2630" i="13" s="1"/>
  <c r="AE2630" i="13" s="1"/>
  <c r="S2630" i="13"/>
  <c r="Q2246" i="13"/>
  <c r="R2246" i="13" s="1"/>
  <c r="AE2246" i="13" s="1"/>
  <c r="S2246" i="13"/>
  <c r="Q2448" i="13"/>
  <c r="R2448" i="13" s="1"/>
  <c r="U2448" i="13" s="1"/>
  <c r="S2448" i="13"/>
  <c r="S2004" i="13"/>
  <c r="Q2004" i="13"/>
  <c r="R2004" i="13" s="1"/>
  <c r="U2004" i="13" s="1"/>
  <c r="S2000" i="13"/>
  <c r="Q2000" i="13"/>
  <c r="S2405" i="13"/>
  <c r="Q2405" i="13"/>
  <c r="R2405" i="13" s="1"/>
  <c r="U2405" i="13" s="1"/>
  <c r="S1741" i="13"/>
  <c r="Q1741" i="13"/>
  <c r="S1453" i="13"/>
  <c r="Q1453" i="13"/>
  <c r="R1453" i="13" s="1"/>
  <c r="U1453" i="13" s="1"/>
  <c r="S1834" i="13"/>
  <c r="Q1834" i="13"/>
  <c r="R1834" i="13" s="1"/>
  <c r="U1834" i="13" s="1"/>
  <c r="Q1664" i="13"/>
  <c r="R1664" i="13" s="1"/>
  <c r="U1664" i="13" s="1"/>
  <c r="S1664" i="13"/>
  <c r="Q1454" i="13"/>
  <c r="S1454" i="13"/>
  <c r="Q1531" i="13"/>
  <c r="R1531" i="13" s="1"/>
  <c r="U1531" i="13" s="1"/>
  <c r="S1531" i="13"/>
  <c r="S1487" i="13"/>
  <c r="Q1487" i="13"/>
  <c r="Q4521" i="13"/>
  <c r="S4521" i="13"/>
  <c r="Q4196" i="13"/>
  <c r="S4196" i="13"/>
  <c r="Q4060" i="13"/>
  <c r="R4060" i="13" s="1"/>
  <c r="U4060" i="13" s="1"/>
  <c r="S4060" i="13"/>
  <c r="Q3920" i="13"/>
  <c r="S3635" i="13"/>
  <c r="Q3635" i="13"/>
  <c r="S3114" i="13"/>
  <c r="Q3114" i="13"/>
  <c r="R3114" i="13" s="1"/>
  <c r="AE3114" i="13" s="1"/>
  <c r="Q3033" i="13"/>
  <c r="S3033" i="13"/>
  <c r="Q3746" i="13"/>
  <c r="R3746" i="13" s="1"/>
  <c r="U3746" i="13" s="1"/>
  <c r="S3746" i="13"/>
  <c r="Q3341" i="13"/>
  <c r="S3341" i="13"/>
  <c r="S2625" i="13"/>
  <c r="Q2625" i="13"/>
  <c r="S2276" i="13"/>
  <c r="Q2276" i="13"/>
  <c r="R2276" i="13" s="1"/>
  <c r="U2276" i="13" s="1"/>
  <c r="S1545" i="13"/>
  <c r="Q1545" i="13"/>
  <c r="S1112" i="13"/>
  <c r="Q1112" i="13"/>
  <c r="Q790" i="13"/>
  <c r="S790" i="13"/>
  <c r="Q502" i="13"/>
  <c r="R502" i="13" s="1"/>
  <c r="U502" i="13" s="1"/>
  <c r="S502" i="13"/>
  <c r="S1000" i="13"/>
  <c r="Q1000" i="13"/>
  <c r="S767" i="13"/>
  <c r="Q767" i="13"/>
  <c r="S459" i="13"/>
  <c r="Q459" i="13"/>
  <c r="R459" i="13" s="1"/>
  <c r="U459" i="13" s="1"/>
  <c r="S137" i="13"/>
  <c r="Q137" i="13"/>
  <c r="S322" i="13"/>
  <c r="Q322" i="13"/>
  <c r="Q326" i="13"/>
  <c r="R326" i="13" s="1"/>
  <c r="AE326" i="13" s="1"/>
  <c r="S326" i="13"/>
  <c r="Q4612" i="13"/>
  <c r="S4612" i="13"/>
  <c r="Q4687" i="13"/>
  <c r="S4687" i="13"/>
  <c r="S4945" i="13"/>
  <c r="Q4945" i="13"/>
  <c r="R4945" i="13" s="1"/>
  <c r="U4945" i="13" s="1"/>
  <c r="S4495" i="13"/>
  <c r="Q4495" i="13"/>
  <c r="S3078" i="13"/>
  <c r="Q3078" i="13"/>
  <c r="S3327" i="13"/>
  <c r="Q3327" i="13"/>
  <c r="Q3315" i="13"/>
  <c r="R3315" i="13" s="1"/>
  <c r="U3315" i="13" s="1"/>
  <c r="S3315" i="13"/>
  <c r="S2746" i="13"/>
  <c r="Q2746" i="13"/>
  <c r="R2746" i="13" s="1"/>
  <c r="AE2746" i="13" s="1"/>
  <c r="S2306" i="13"/>
  <c r="Q2306" i="13"/>
  <c r="S2649" i="13"/>
  <c r="Q2649" i="13"/>
  <c r="S2063" i="13"/>
  <c r="Q2063" i="13"/>
  <c r="R2063" i="13" s="1"/>
  <c r="AE2063" i="13" s="1"/>
  <c r="S1675" i="13"/>
  <c r="Q1675" i="13"/>
  <c r="R1675" i="13" s="1"/>
  <c r="AE1675" i="13" s="1"/>
  <c r="S1221" i="13"/>
  <c r="Q1221" i="13"/>
  <c r="Q701" i="13"/>
  <c r="R701" i="13" s="1"/>
  <c r="U701" i="13" s="1"/>
  <c r="S701" i="13"/>
  <c r="S948" i="13"/>
  <c r="Q948" i="13"/>
  <c r="S660" i="13"/>
  <c r="Q660" i="13"/>
  <c r="Q129" i="13"/>
  <c r="S129" i="13"/>
  <c r="S4895" i="13"/>
  <c r="Q4895" i="13"/>
  <c r="R4895" i="13" s="1"/>
  <c r="U4895" i="13" s="1"/>
  <c r="Q4704" i="13"/>
  <c r="S4704" i="13"/>
  <c r="S4843" i="13"/>
  <c r="Q4843" i="13"/>
  <c r="Q4778" i="13"/>
  <c r="S4778" i="13"/>
  <c r="S4518" i="13"/>
  <c r="Q4518" i="13"/>
  <c r="R4518" i="13" s="1"/>
  <c r="U4518" i="13" s="1"/>
  <c r="S4107" i="13"/>
  <c r="Q4107" i="13"/>
  <c r="Q4703" i="13"/>
  <c r="S4703" i="13"/>
  <c r="S4637" i="13"/>
  <c r="Q4637" i="13"/>
  <c r="S4609" i="13"/>
  <c r="Q4609" i="13"/>
  <c r="R4609" i="13" s="1"/>
  <c r="U4609" i="13" s="1"/>
  <c r="Q4826" i="13"/>
  <c r="R4826" i="13" s="1"/>
  <c r="U4826" i="13" s="1"/>
  <c r="S4826" i="13"/>
  <c r="Q4800" i="13"/>
  <c r="S4800" i="13"/>
  <c r="Q4623" i="13"/>
  <c r="S4623" i="13"/>
  <c r="Q4287" i="13"/>
  <c r="S4287" i="13"/>
  <c r="S3440" i="13"/>
  <c r="Q3440" i="13"/>
  <c r="Q3361" i="13"/>
  <c r="S3361" i="13"/>
  <c r="Q3525" i="13"/>
  <c r="R3525" i="13" s="1"/>
  <c r="AE3525" i="13" s="1"/>
  <c r="S3525" i="13"/>
  <c r="S3021" i="13"/>
  <c r="Q3021" i="13"/>
  <c r="R3021" i="13" s="1"/>
  <c r="AE3021" i="13" s="1"/>
  <c r="S3405" i="13"/>
  <c r="Q3405" i="13"/>
  <c r="Q3029" i="13"/>
  <c r="R3029" i="13" s="1"/>
  <c r="AE3029" i="13" s="1"/>
  <c r="S3029" i="13"/>
  <c r="S2739" i="13"/>
  <c r="Q2739" i="13"/>
  <c r="Q2694" i="13"/>
  <c r="S2694" i="13"/>
  <c r="S2637" i="13"/>
  <c r="Q2637" i="13"/>
  <c r="Q2620" i="13"/>
  <c r="S2620" i="13"/>
  <c r="Q2396" i="13"/>
  <c r="S2396" i="13"/>
  <c r="S1900" i="13"/>
  <c r="Q1900" i="13"/>
  <c r="R1900" i="13" s="1"/>
  <c r="U1900" i="13" s="1"/>
  <c r="S4775" i="13"/>
  <c r="Q4775" i="13"/>
  <c r="R4775" i="13" s="1"/>
  <c r="U4775" i="13" s="1"/>
  <c r="Q4964" i="13"/>
  <c r="S4964" i="13"/>
  <c r="S4430" i="13"/>
  <c r="Q4430" i="13"/>
  <c r="Q4376" i="13"/>
  <c r="S4376" i="13"/>
  <c r="Q4153" i="13"/>
  <c r="S4153" i="13"/>
  <c r="S4523" i="13"/>
  <c r="Q4523" i="13"/>
  <c r="S4120" i="13"/>
  <c r="Q4120" i="13"/>
  <c r="R4120" i="13" s="1"/>
  <c r="U4120" i="13" s="1"/>
  <c r="S4561" i="13"/>
  <c r="Q4561" i="13"/>
  <c r="R4561" i="13" s="1"/>
  <c r="AE4561" i="13" s="1"/>
  <c r="S3946" i="13"/>
  <c r="Q3946" i="13"/>
  <c r="R3946" i="13" s="1"/>
  <c r="U3946" i="13" s="1"/>
  <c r="S4220" i="13"/>
  <c r="Q4220" i="13"/>
  <c r="Q3744" i="13"/>
  <c r="R3744" i="13" s="1"/>
  <c r="AE3744" i="13" s="1"/>
  <c r="S3744" i="13"/>
  <c r="S3573" i="13"/>
  <c r="Q3573" i="13"/>
  <c r="S3322" i="13"/>
  <c r="Q3322" i="13"/>
  <c r="S3067" i="13"/>
  <c r="Q3067" i="13"/>
  <c r="S3383" i="13"/>
  <c r="Q3383" i="13"/>
  <c r="Q3575" i="13"/>
  <c r="S3575" i="13"/>
  <c r="S2945" i="13"/>
  <c r="Q2945" i="13"/>
  <c r="Q3458" i="13"/>
  <c r="S3458" i="13"/>
  <c r="Q2535" i="13"/>
  <c r="S2535" i="13"/>
  <c r="S2566" i="13"/>
  <c r="Q2566" i="13"/>
  <c r="R2566" i="13" s="1"/>
  <c r="U2566" i="13" s="1"/>
  <c r="Q2757" i="13"/>
  <c r="R2757" i="13" s="1"/>
  <c r="U2757" i="13" s="1"/>
  <c r="S2757" i="13"/>
  <c r="Q2118" i="13"/>
  <c r="R2118" i="13" s="1"/>
  <c r="U2118" i="13" s="1"/>
  <c r="S2118" i="13"/>
  <c r="Q2101" i="13"/>
  <c r="S2101" i="13"/>
  <c r="Q2100" i="13"/>
  <c r="S2100" i="13"/>
  <c r="Q1887" i="13"/>
  <c r="S1887" i="13"/>
  <c r="S1540" i="13"/>
  <c r="Q1540" i="13"/>
  <c r="S1863" i="13"/>
  <c r="Q1863" i="13"/>
  <c r="R1863" i="13" s="1"/>
  <c r="U1863" i="13" s="1"/>
  <c r="S1635" i="13"/>
  <c r="Q1635" i="13"/>
  <c r="S1312" i="13"/>
  <c r="Q1312" i="13"/>
  <c r="Q1119" i="13"/>
  <c r="S1119" i="13"/>
  <c r="S1661" i="13"/>
  <c r="Q1661" i="13"/>
  <c r="R1661" i="13" s="1"/>
  <c r="U1661" i="13" s="1"/>
  <c r="S1373" i="13"/>
  <c r="Q1373" i="13"/>
  <c r="S1052" i="13"/>
  <c r="Q1052" i="13"/>
  <c r="R1052" i="13" s="1"/>
  <c r="AE1052" i="13" s="1"/>
  <c r="Q730" i="13"/>
  <c r="S730" i="13"/>
  <c r="S442" i="13"/>
  <c r="Q442" i="13"/>
  <c r="R442" i="13" s="1"/>
  <c r="U442" i="13" s="1"/>
  <c r="S940" i="13"/>
  <c r="Q940" i="13"/>
  <c r="R940" i="13" s="1"/>
  <c r="U940" i="13" s="1"/>
  <c r="S652" i="13"/>
  <c r="Q652" i="13"/>
  <c r="R652" i="13" s="1"/>
  <c r="AE652" i="13" s="1"/>
  <c r="S803" i="13"/>
  <c r="Q803" i="13"/>
  <c r="Q168" i="13"/>
  <c r="S168" i="13"/>
  <c r="Q198" i="13"/>
  <c r="S198" i="13"/>
  <c r="S93" i="13"/>
  <c r="Q93" i="13"/>
  <c r="Q4773" i="13"/>
  <c r="S4773" i="13"/>
  <c r="S3621" i="13"/>
  <c r="Q3621" i="13"/>
  <c r="Q3062" i="13"/>
  <c r="S3062" i="13"/>
  <c r="S2504" i="13"/>
  <c r="Q2504" i="13"/>
  <c r="S2094" i="13"/>
  <c r="Q2094" i="13"/>
  <c r="Q2200" i="13"/>
  <c r="S2200" i="13"/>
  <c r="Q1968" i="13"/>
  <c r="R1968" i="13" s="1"/>
  <c r="U1968" i="13" s="1"/>
  <c r="S1968" i="13"/>
  <c r="S1902" i="13"/>
  <c r="Q1902" i="13"/>
  <c r="S1955" i="13"/>
  <c r="Q1955" i="13"/>
  <c r="R1955" i="13" s="1"/>
  <c r="S1719" i="13"/>
  <c r="Q1719" i="13"/>
  <c r="S1763" i="13"/>
  <c r="Q1763" i="13"/>
  <c r="R1763" i="13" s="1"/>
  <c r="AE1763" i="13" s="1"/>
  <c r="S3915" i="13"/>
  <c r="Q3915" i="13"/>
  <c r="S3792" i="13"/>
  <c r="Q3792" i="13"/>
  <c r="R3792" i="13" s="1"/>
  <c r="U3792" i="13" s="1"/>
  <c r="Q3130" i="13"/>
  <c r="S3130" i="13"/>
  <c r="S3694" i="13"/>
  <c r="Q3694" i="13"/>
  <c r="R3694" i="13" s="1"/>
  <c r="U3694" i="13" s="1"/>
  <c r="Q3231" i="13"/>
  <c r="S3231" i="13"/>
  <c r="S2760" i="13"/>
  <c r="Q2760" i="13"/>
  <c r="S2951" i="13"/>
  <c r="Q2951" i="13"/>
  <c r="S2663" i="13"/>
  <c r="Q2663" i="13"/>
  <c r="S2730" i="13"/>
  <c r="Q2730" i="13"/>
  <c r="Q2749" i="13"/>
  <c r="R2749" i="13" s="1"/>
  <c r="AE2749" i="13" s="1"/>
  <c r="S2749" i="13"/>
  <c r="S2498" i="13"/>
  <c r="Q2498" i="13"/>
  <c r="S2195" i="13"/>
  <c r="Q2195" i="13"/>
  <c r="R2195" i="13" s="1"/>
  <c r="U2195" i="13" s="1"/>
  <c r="S2328" i="13"/>
  <c r="Q2328" i="13"/>
  <c r="S2260" i="13"/>
  <c r="Q2260" i="13"/>
  <c r="S1972" i="13"/>
  <c r="Q1972" i="13"/>
  <c r="S2002" i="13"/>
  <c r="Q2002" i="13"/>
  <c r="S1665" i="13"/>
  <c r="Q1665" i="13"/>
  <c r="Q1377" i="13"/>
  <c r="S1377" i="13"/>
  <c r="S1636" i="13"/>
  <c r="Q1636" i="13"/>
  <c r="S2144" i="13"/>
  <c r="Q2144" i="13"/>
  <c r="S1230" i="13"/>
  <c r="Q1230" i="13"/>
  <c r="S1218" i="13"/>
  <c r="Q1218" i="13"/>
  <c r="S1327" i="13"/>
  <c r="Q1327" i="13"/>
  <c r="R1327" i="13" s="1"/>
  <c r="AE1327" i="13" s="1"/>
  <c r="S808" i="13"/>
  <c r="Q808" i="13"/>
  <c r="S863" i="13"/>
  <c r="Q863" i="13"/>
  <c r="S299" i="13"/>
  <c r="Q299" i="13"/>
  <c r="R299" i="13" s="1"/>
  <c r="AE299" i="13" s="1"/>
  <c r="S535" i="13"/>
  <c r="Q535" i="13"/>
  <c r="S175" i="13"/>
  <c r="Q175" i="13"/>
  <c r="Q11" i="13"/>
  <c r="S11" i="13"/>
  <c r="Q531" i="13"/>
  <c r="R531" i="13" s="1"/>
  <c r="U531" i="13" s="1"/>
  <c r="S531" i="13"/>
  <c r="Q14" i="13"/>
  <c r="S14" i="13"/>
  <c r="S4708" i="13"/>
  <c r="Q4708" i="13"/>
  <c r="R4708" i="13" s="1"/>
  <c r="U4708" i="13" s="1"/>
  <c r="Q4922" i="13"/>
  <c r="S4922" i="13"/>
  <c r="S4570" i="13"/>
  <c r="Q4570" i="13"/>
  <c r="S4282" i="13"/>
  <c r="Q4282" i="13"/>
  <c r="Q4111" i="13"/>
  <c r="S4111" i="13"/>
  <c r="Q4215" i="13"/>
  <c r="R4215" i="13" s="1"/>
  <c r="U4215" i="13" s="1"/>
  <c r="S4215" i="13"/>
  <c r="Q4819" i="13"/>
  <c r="R4819" i="13" s="1"/>
  <c r="AE4819" i="13" s="1"/>
  <c r="S4819" i="13"/>
  <c r="S4593" i="13"/>
  <c r="Q4593" i="13"/>
  <c r="Q3960" i="13"/>
  <c r="R3960" i="13" s="1"/>
  <c r="U3960" i="13" s="1"/>
  <c r="S3960" i="13"/>
  <c r="Q4209" i="13"/>
  <c r="R4209" i="13" s="1"/>
  <c r="AE4209" i="13" s="1"/>
  <c r="S4209" i="13"/>
  <c r="S3971" i="13"/>
  <c r="Q3971" i="13"/>
  <c r="S3894" i="13"/>
  <c r="Q3894" i="13"/>
  <c r="S3345" i="13"/>
  <c r="Q3345" i="13"/>
  <c r="R3345" i="13" s="1"/>
  <c r="U3345" i="13" s="1"/>
  <c r="S3292" i="13"/>
  <c r="Q3292" i="13"/>
  <c r="S2858" i="13"/>
  <c r="Q2858" i="13"/>
  <c r="S2489" i="13"/>
  <c r="Q2489" i="13"/>
  <c r="Q2114" i="13"/>
  <c r="S2114" i="13"/>
  <c r="Q2185" i="13"/>
  <c r="S2185" i="13"/>
  <c r="Q1824" i="13"/>
  <c r="S1824" i="13"/>
  <c r="S1993" i="13"/>
  <c r="Q1993" i="13"/>
  <c r="S1555" i="13"/>
  <c r="Q1555" i="13"/>
  <c r="R1555" i="13" s="1"/>
  <c r="U1555" i="13" s="1"/>
  <c r="S1289" i="13"/>
  <c r="Q1289" i="13"/>
  <c r="Q882" i="13"/>
  <c r="R882" i="13" s="1"/>
  <c r="U882" i="13" s="1"/>
  <c r="S882" i="13"/>
  <c r="S1014" i="13"/>
  <c r="Q1014" i="13"/>
  <c r="Q1194" i="13"/>
  <c r="R1194" i="13" s="1"/>
  <c r="U1194" i="13" s="1"/>
  <c r="S1194" i="13"/>
  <c r="Q1010" i="13"/>
  <c r="S1010" i="13"/>
  <c r="S4881" i="13"/>
  <c r="Q4881" i="13"/>
  <c r="S4986" i="13"/>
  <c r="Q4986" i="13"/>
  <c r="Q4556" i="13"/>
  <c r="S4556" i="13"/>
  <c r="S4579" i="13"/>
  <c r="Q4579" i="13"/>
  <c r="S4372" i="13"/>
  <c r="Q4372" i="13"/>
  <c r="Q3939" i="13"/>
  <c r="S3939" i="13"/>
  <c r="Q4176" i="13"/>
  <c r="S4176" i="13"/>
  <c r="S4343" i="13"/>
  <c r="Q4343" i="13"/>
  <c r="S3761" i="13"/>
  <c r="Q3761" i="13"/>
  <c r="R3761" i="13" s="1"/>
  <c r="U3761" i="13" s="1"/>
  <c r="S3551" i="13"/>
  <c r="Q3551" i="13"/>
  <c r="S3218" i="13"/>
  <c r="Q3218" i="13"/>
  <c r="R3218" i="13" s="1"/>
  <c r="U3218" i="13" s="1"/>
  <c r="Q3459" i="13"/>
  <c r="S3459" i="13"/>
  <c r="S3553" i="13"/>
  <c r="Q3553" i="13"/>
  <c r="R3553" i="13" s="1"/>
  <c r="AE3553" i="13" s="1"/>
  <c r="Q3272" i="13"/>
  <c r="S3272" i="13"/>
  <c r="Q3385" i="13"/>
  <c r="S3385" i="13"/>
  <c r="S3276" i="13"/>
  <c r="Q3276" i="13"/>
  <c r="S3037" i="13"/>
  <c r="Q3037" i="13"/>
  <c r="S3469" i="13"/>
  <c r="Q3469" i="13"/>
  <c r="Q2998" i="13"/>
  <c r="R2998" i="13" s="1"/>
  <c r="U2998" i="13" s="1"/>
  <c r="S2998" i="13"/>
  <c r="S2634" i="13"/>
  <c r="Q2634" i="13"/>
  <c r="R2634" i="13" s="1"/>
  <c r="U2634" i="13" s="1"/>
  <c r="S2401" i="13"/>
  <c r="Q2401" i="13"/>
  <c r="S2172" i="13"/>
  <c r="Q2172" i="13"/>
  <c r="Q1846" i="13"/>
  <c r="R1846" i="13" s="1"/>
  <c r="AE1846" i="13" s="1"/>
  <c r="S1846" i="13"/>
  <c r="S1476" i="13"/>
  <c r="Q1476" i="13"/>
  <c r="S1063" i="13"/>
  <c r="Q1063" i="13"/>
  <c r="R1063" i="13" s="1"/>
  <c r="S745" i="13"/>
  <c r="R745" i="13"/>
  <c r="S944" i="13"/>
  <c r="Q944" i="13"/>
  <c r="S656" i="13"/>
  <c r="Q656" i="13"/>
  <c r="Q125" i="13"/>
  <c r="R125" i="13" s="1"/>
  <c r="U125" i="13" s="1"/>
  <c r="S125" i="13"/>
  <c r="S759" i="13"/>
  <c r="Q759" i="13"/>
  <c r="Q5051" i="13"/>
  <c r="S5051" i="13"/>
  <c r="Q4981" i="13"/>
  <c r="S4981" i="13"/>
  <c r="Q4831" i="13"/>
  <c r="R4831" i="13" s="1"/>
  <c r="AE4831" i="13" s="1"/>
  <c r="S4831" i="13"/>
  <c r="Q4674" i="13"/>
  <c r="S4674" i="13"/>
  <c r="S4705" i="13"/>
  <c r="Q4705" i="13"/>
  <c r="R4705" i="13" s="1"/>
  <c r="U4705" i="13" s="1"/>
  <c r="S4322" i="13"/>
  <c r="Q4322" i="13"/>
  <c r="S4585" i="13"/>
  <c r="Q4585" i="13"/>
  <c r="R4585" i="13" s="1"/>
  <c r="AE4585" i="13" s="1"/>
  <c r="S4563" i="13"/>
  <c r="Q4563" i="13"/>
  <c r="S4093" i="13"/>
  <c r="Q4093" i="13"/>
  <c r="S4443" i="13"/>
  <c r="Q4443" i="13"/>
  <c r="R4443" i="13" s="1"/>
  <c r="U4443" i="13" s="1"/>
  <c r="Q3905" i="13"/>
  <c r="R3905" i="13" s="1"/>
  <c r="AE3905" i="13" s="1"/>
  <c r="S3905" i="13"/>
  <c r="S3310" i="13"/>
  <c r="Q3310" i="13"/>
  <c r="S3022" i="13"/>
  <c r="Q3022" i="13"/>
  <c r="S3235" i="13"/>
  <c r="Q3235" i="13"/>
  <c r="R3235" i="13" s="1"/>
  <c r="U3235" i="13" s="1"/>
  <c r="S3550" i="13"/>
  <c r="Q3550" i="13"/>
  <c r="S2892" i="13"/>
  <c r="Q2892" i="13"/>
  <c r="R2892" i="13" s="1"/>
  <c r="AE2892" i="13" s="1"/>
  <c r="Q2747" i="13"/>
  <c r="S2747" i="13"/>
  <c r="S2571" i="13"/>
  <c r="Q2571" i="13"/>
  <c r="S2476" i="13"/>
  <c r="Q2476" i="13"/>
  <c r="S2183" i="13"/>
  <c r="Q2183" i="13"/>
  <c r="R2183" i="13" s="1"/>
  <c r="U2183" i="13" s="1"/>
  <c r="Q2510" i="13"/>
  <c r="S2510" i="13"/>
  <c r="Q2202" i="13"/>
  <c r="S2202" i="13"/>
  <c r="Q2151" i="13"/>
  <c r="S2151" i="13"/>
  <c r="S2265" i="13"/>
  <c r="Q2265" i="13"/>
  <c r="Q2320" i="13"/>
  <c r="R2320" i="13" s="1"/>
  <c r="U2320" i="13" s="1"/>
  <c r="S2320" i="13"/>
  <c r="S1912" i="13"/>
  <c r="Q1912" i="13"/>
  <c r="R1912" i="13" s="1"/>
  <c r="U1912" i="13" s="1"/>
  <c r="S1897" i="13"/>
  <c r="Q1897" i="13"/>
  <c r="R1897" i="13" s="1"/>
  <c r="AE1897" i="13" s="1"/>
  <c r="S1653" i="13"/>
  <c r="Q1653" i="13"/>
  <c r="R1653" i="13" s="1"/>
  <c r="U1653" i="13" s="1"/>
  <c r="S1614" i="13"/>
  <c r="Q1614" i="13"/>
  <c r="R1614" i="13" s="1"/>
  <c r="U1614" i="13" s="1"/>
  <c r="Q538" i="13"/>
  <c r="R538" i="13" s="1"/>
  <c r="AE538" i="13" s="1"/>
  <c r="S538" i="13"/>
  <c r="S302" i="13"/>
  <c r="Q302" i="13"/>
  <c r="S4868" i="13"/>
  <c r="Q4868" i="13"/>
  <c r="S5046" i="13"/>
  <c r="Q5046" i="13"/>
  <c r="S3812" i="13"/>
  <c r="Q3812" i="13"/>
  <c r="R3919" i="13"/>
  <c r="S3919" i="13"/>
  <c r="S3755" i="13"/>
  <c r="Q3755" i="13"/>
  <c r="Q3275" i="13"/>
  <c r="R3275" i="13" s="1"/>
  <c r="U3275" i="13" s="1"/>
  <c r="S3275" i="13"/>
  <c r="S3413" i="13"/>
  <c r="Q3413" i="13"/>
  <c r="R3413" i="13" s="1"/>
  <c r="U3413" i="13" s="1"/>
  <c r="S2840" i="13"/>
  <c r="Q2840" i="13"/>
  <c r="R2840" i="13" s="1"/>
  <c r="U2840" i="13" s="1"/>
  <c r="Q2778" i="13"/>
  <c r="S2778" i="13"/>
  <c r="Q2947" i="13"/>
  <c r="S2770" i="13"/>
  <c r="Q2770" i="13"/>
  <c r="Q2472" i="13"/>
  <c r="R2472" i="13" s="1"/>
  <c r="U2472" i="13" s="1"/>
  <c r="S2472" i="13"/>
  <c r="S1697" i="13"/>
  <c r="Q1697" i="13"/>
  <c r="R1697" i="13" s="1"/>
  <c r="U1697" i="13" s="1"/>
  <c r="S1409" i="13"/>
  <c r="Q1409" i="13"/>
  <c r="S2180" i="13"/>
  <c r="Q2180" i="13"/>
  <c r="Q1572" i="13"/>
  <c r="R1572" i="13" s="1"/>
  <c r="AE1572" i="13" s="1"/>
  <c r="S1572" i="13"/>
  <c r="Q1055" i="13"/>
  <c r="S1055" i="13"/>
  <c r="S1304" i="13"/>
  <c r="Q1304" i="13"/>
  <c r="R1304" i="13" s="1"/>
  <c r="AE1304" i="13" s="1"/>
  <c r="S678" i="13"/>
  <c r="Q678" i="13"/>
  <c r="Q1197" i="13"/>
  <c r="R1197" i="13" s="1"/>
  <c r="AE1197" i="13" s="1"/>
  <c r="S1197" i="13"/>
  <c r="S881" i="13"/>
  <c r="Q881" i="13"/>
  <c r="R881" i="13" s="1"/>
  <c r="AE881" i="13" s="1"/>
  <c r="Q1170" i="13"/>
  <c r="S1170" i="13"/>
  <c r="S792" i="13"/>
  <c r="Q792" i="13"/>
  <c r="R792" i="13" s="1"/>
  <c r="U792" i="13" s="1"/>
  <c r="Q504" i="13"/>
  <c r="R504" i="13" s="1"/>
  <c r="AE504" i="13" s="1"/>
  <c r="S504" i="13"/>
  <c r="S799" i="13"/>
  <c r="Q799" i="13"/>
  <c r="S159" i="13"/>
  <c r="Q159" i="13"/>
  <c r="Q464" i="13"/>
  <c r="R464" i="13" s="1"/>
  <c r="U464" i="13" s="1"/>
  <c r="S464" i="13"/>
  <c r="Q5006" i="13"/>
  <c r="R5006" i="13" s="1"/>
  <c r="U5006" i="13" s="1"/>
  <c r="S5006" i="13"/>
  <c r="S4544" i="13"/>
  <c r="Q4544" i="13"/>
  <c r="Q4554" i="13"/>
  <c r="R4554" i="13" s="1"/>
  <c r="AE4554" i="13" s="1"/>
  <c r="S4554" i="13"/>
  <c r="S4266" i="13"/>
  <c r="Q4266" i="13"/>
  <c r="Q4645" i="13"/>
  <c r="R4645" i="13" s="1"/>
  <c r="AE4645" i="13" s="1"/>
  <c r="S4645" i="13"/>
  <c r="Q4174" i="13"/>
  <c r="S4174" i="13"/>
  <c r="S3749" i="13"/>
  <c r="Q3749" i="13"/>
  <c r="S3667" i="13"/>
  <c r="Q3667" i="13"/>
  <c r="R3667" i="13" s="1"/>
  <c r="AE3667" i="13" s="1"/>
  <c r="Q3754" i="13"/>
  <c r="S3754" i="13"/>
  <c r="S3103" i="13"/>
  <c r="Q3103" i="13"/>
  <c r="Q3237" i="13"/>
  <c r="S3237" i="13"/>
  <c r="Q2641" i="13"/>
  <c r="R2641" i="13" s="1"/>
  <c r="U2641" i="13" s="1"/>
  <c r="S2641" i="13"/>
  <c r="S3149" i="13"/>
  <c r="Q3149" i="13"/>
  <c r="Q2463" i="13"/>
  <c r="S2463" i="13"/>
  <c r="S2175" i="13"/>
  <c r="Q2175" i="13"/>
  <c r="R2175" i="13" s="1"/>
  <c r="U2175" i="13" s="1"/>
  <c r="S3041" i="13"/>
  <c r="Q3041" i="13"/>
  <c r="S2225" i="13"/>
  <c r="Q2225" i="13"/>
  <c r="R2225" i="13" s="1"/>
  <c r="U2225" i="13" s="1"/>
  <c r="S2233" i="13"/>
  <c r="Q2233" i="13"/>
  <c r="S2096" i="13"/>
  <c r="Q2096" i="13"/>
  <c r="Q2213" i="13"/>
  <c r="S2213" i="13"/>
  <c r="S1718" i="13"/>
  <c r="Q1718" i="13"/>
  <c r="S1806" i="13"/>
  <c r="Q1806" i="13"/>
  <c r="R1806" i="13" s="1"/>
  <c r="U1806" i="13" s="1"/>
  <c r="Q1643" i="13"/>
  <c r="S1643" i="13"/>
  <c r="Q1283" i="13"/>
  <c r="S1283" i="13"/>
  <c r="Q1188" i="13"/>
  <c r="S1188" i="13"/>
  <c r="S733" i="13"/>
  <c r="Q733" i="13"/>
  <c r="S445" i="13"/>
  <c r="Q445" i="13"/>
  <c r="S884" i="13"/>
  <c r="Q884" i="13"/>
  <c r="S596" i="13"/>
  <c r="Q596" i="13"/>
  <c r="S397" i="13"/>
  <c r="Q397" i="13"/>
  <c r="Q123" i="13"/>
  <c r="R123" i="13" s="1"/>
  <c r="U123" i="13" s="1"/>
  <c r="S123" i="13"/>
  <c r="S287" i="13"/>
  <c r="Q287" i="13"/>
  <c r="R287" i="13" s="1"/>
  <c r="U287" i="13" s="1"/>
  <c r="S4929" i="13"/>
  <c r="Q4929" i="13"/>
  <c r="R4929" i="13" s="1"/>
  <c r="U4929" i="13" s="1"/>
  <c r="S4750" i="13"/>
  <c r="Q4750" i="13"/>
  <c r="R4750" i="13" s="1"/>
  <c r="U4750" i="13" s="1"/>
  <c r="S4950" i="13"/>
  <c r="Q4950" i="13"/>
  <c r="Q5022" i="13"/>
  <c r="S5022" i="13"/>
  <c r="S4358" i="13"/>
  <c r="Q4358" i="13"/>
  <c r="S4421" i="13"/>
  <c r="Q4421" i="13"/>
  <c r="S4488" i="13"/>
  <c r="Q4488" i="13"/>
  <c r="S3937" i="13"/>
  <c r="Q3937" i="13"/>
  <c r="R3937" i="13" s="1"/>
  <c r="U3937" i="13" s="1"/>
  <c r="Q4138" i="13"/>
  <c r="S4138" i="13"/>
  <c r="S3115" i="13"/>
  <c r="Q3115" i="13"/>
  <c r="Q3659" i="13"/>
  <c r="R3659" i="13" s="1"/>
  <c r="U3659" i="13" s="1"/>
  <c r="S3659" i="13"/>
  <c r="Q3501" i="13"/>
  <c r="R3501" i="13" s="1"/>
  <c r="U3501" i="13" s="1"/>
  <c r="S3501" i="13"/>
  <c r="S3319" i="13"/>
  <c r="Q3319" i="13"/>
  <c r="R3319" i="13" s="1"/>
  <c r="U3319" i="13" s="1"/>
  <c r="S3025" i="13"/>
  <c r="Q3025" i="13"/>
  <c r="Q2736" i="13"/>
  <c r="R2736" i="13" s="1"/>
  <c r="U2736" i="13" s="1"/>
  <c r="S2736" i="13"/>
  <c r="Q3024" i="13"/>
  <c r="R3024" i="13" s="1"/>
  <c r="U3024" i="13" s="1"/>
  <c r="S3024" i="13"/>
  <c r="Q2735" i="13"/>
  <c r="S2735" i="13"/>
  <c r="Q2457" i="13"/>
  <c r="S2457" i="13"/>
  <c r="Q2564" i="13"/>
  <c r="S2564" i="13"/>
  <c r="S2488" i="13"/>
  <c r="Q2488" i="13"/>
  <c r="S1996" i="13"/>
  <c r="Q1996" i="13"/>
  <c r="S1925" i="13"/>
  <c r="Q1925" i="13"/>
  <c r="S1793" i="13"/>
  <c r="Q2898" i="13"/>
  <c r="S2898" i="13"/>
  <c r="Q1735" i="13"/>
  <c r="R1735" i="13" s="1"/>
  <c r="AE1735" i="13" s="1"/>
  <c r="S1735" i="13"/>
  <c r="S1095" i="13"/>
  <c r="Q1095" i="13"/>
  <c r="Q1277" i="13"/>
  <c r="S1277" i="13"/>
  <c r="Q1253" i="13"/>
  <c r="S1253" i="13"/>
  <c r="S777" i="13"/>
  <c r="Q777" i="13"/>
  <c r="Q1594" i="13"/>
  <c r="R1594" i="13" s="1"/>
  <c r="AE1594" i="13" s="1"/>
  <c r="S1594" i="13"/>
  <c r="S392" i="13"/>
  <c r="Q392" i="13"/>
  <c r="Q342" i="13"/>
  <c r="R342" i="13" s="1"/>
  <c r="AE342" i="13" s="1"/>
  <c r="S342" i="13"/>
  <c r="Q363" i="13"/>
  <c r="S363" i="13"/>
  <c r="Q78" i="13"/>
  <c r="S78" i="13"/>
  <c r="Q195" i="13"/>
  <c r="R195" i="13" s="1"/>
  <c r="AE195" i="13" s="1"/>
  <c r="S195" i="13"/>
  <c r="Q4889" i="13"/>
  <c r="R4889" i="13" s="1"/>
  <c r="AE4889" i="13" s="1"/>
  <c r="S4889" i="13"/>
  <c r="S4888" i="13"/>
  <c r="Q4888" i="13"/>
  <c r="R4888" i="13" s="1"/>
  <c r="U4888" i="13" s="1"/>
  <c r="Q4546" i="13"/>
  <c r="R4546" i="13" s="1"/>
  <c r="AE4546" i="13" s="1"/>
  <c r="S4546" i="13"/>
  <c r="Q4258" i="13"/>
  <c r="S4258" i="13"/>
  <c r="Q4183" i="13"/>
  <c r="R4183" i="13" s="1"/>
  <c r="U4183" i="13" s="1"/>
  <c r="S4183" i="13"/>
  <c r="S4186" i="13"/>
  <c r="Q4186" i="13"/>
  <c r="Q4439" i="13"/>
  <c r="R4439" i="13" s="1"/>
  <c r="U4439" i="13" s="1"/>
  <c r="S4439" i="13"/>
  <c r="S4348" i="13"/>
  <c r="Q4348" i="13"/>
  <c r="R4348" i="13" s="1"/>
  <c r="AE4348" i="13" s="1"/>
  <c r="S3570" i="13"/>
  <c r="Q3570" i="13"/>
  <c r="S3691" i="13"/>
  <c r="Q3691" i="13"/>
  <c r="Q3342" i="13"/>
  <c r="R3342" i="13" s="1"/>
  <c r="AE3342" i="13" s="1"/>
  <c r="S3342" i="13"/>
  <c r="Q3054" i="13"/>
  <c r="R3054" i="13" s="1"/>
  <c r="U3054" i="13" s="1"/>
  <c r="S3054" i="13"/>
  <c r="S3201" i="13"/>
  <c r="Q3201" i="13"/>
  <c r="S3052" i="13"/>
  <c r="Q3052" i="13"/>
  <c r="R3052" i="13" s="1"/>
  <c r="AE3052" i="13" s="1"/>
  <c r="S3632" i="13"/>
  <c r="Q3632" i="13"/>
  <c r="S2917" i="13"/>
  <c r="Q2917" i="13"/>
  <c r="R2917" i="13" s="1"/>
  <c r="U2917" i="13" s="1"/>
  <c r="S2683" i="13"/>
  <c r="Q2683" i="13"/>
  <c r="R2683" i="13" s="1"/>
  <c r="U2683" i="13" s="1"/>
  <c r="Q2628" i="13"/>
  <c r="S2628" i="13"/>
  <c r="Q2550" i="13"/>
  <c r="R2550" i="13" s="1"/>
  <c r="U2550" i="13" s="1"/>
  <c r="S2550" i="13"/>
  <c r="S2530" i="13"/>
  <c r="Q2530" i="13"/>
  <c r="Q2801" i="13"/>
  <c r="R2801" i="13" s="1"/>
  <c r="AE2801" i="13" s="1"/>
  <c r="S2801" i="13"/>
  <c r="S2241" i="13"/>
  <c r="Q2241" i="13"/>
  <c r="R2241" i="13" s="1"/>
  <c r="U2241" i="13" s="1"/>
  <c r="Q2052" i="13"/>
  <c r="R2052" i="13" s="1"/>
  <c r="U2052" i="13" s="1"/>
  <c r="S2052" i="13"/>
  <c r="Q2061" i="13"/>
  <c r="R2061" i="13" s="1"/>
  <c r="AE2061" i="13" s="1"/>
  <c r="S2061" i="13"/>
  <c r="S4812" i="13"/>
  <c r="Q4812" i="13"/>
  <c r="R4812" i="13" s="1"/>
  <c r="AE4812" i="13" s="1"/>
  <c r="S4795" i="13"/>
  <c r="Q4795" i="13"/>
  <c r="S4408" i="13"/>
  <c r="Q4408" i="13"/>
  <c r="S4844" i="13"/>
  <c r="Q4844" i="13"/>
  <c r="R4844" i="13" s="1"/>
  <c r="U4844" i="13" s="1"/>
  <c r="S4172" i="13"/>
  <c r="Q4172" i="13"/>
  <c r="Q3903" i="13"/>
  <c r="R3903" i="13" s="1"/>
  <c r="U3903" i="13" s="1"/>
  <c r="S3903" i="13"/>
  <c r="S4058" i="13"/>
  <c r="Q4058" i="13"/>
  <c r="R4058" i="13" s="1"/>
  <c r="Q3386" i="13"/>
  <c r="S3386" i="13"/>
  <c r="S3098" i="13"/>
  <c r="Q3098" i="13"/>
  <c r="Q2961" i="13"/>
  <c r="R2961" i="13" s="1"/>
  <c r="AE2961" i="13" s="1"/>
  <c r="S2961" i="13"/>
  <c r="S2776" i="13"/>
  <c r="Q2776" i="13"/>
  <c r="Q3207" i="13"/>
  <c r="S3207" i="13"/>
  <c r="Q3257" i="13"/>
  <c r="S3257" i="13"/>
  <c r="S2540" i="13"/>
  <c r="Q2540" i="13"/>
  <c r="S2596" i="13"/>
  <c r="Q2596" i="13"/>
  <c r="S2230" i="13"/>
  <c r="Q2230" i="13"/>
  <c r="Q2424" i="13"/>
  <c r="S2424" i="13"/>
  <c r="S2428" i="13"/>
  <c r="Q2428" i="13"/>
  <c r="R2428" i="13" s="1"/>
  <c r="AE2428" i="13" s="1"/>
  <c r="S1945" i="13"/>
  <c r="Q1945" i="13"/>
  <c r="S1681" i="13"/>
  <c r="Q1681" i="13"/>
  <c r="S1393" i="13"/>
  <c r="Q1393" i="13"/>
  <c r="Q1885" i="13"/>
  <c r="S1885" i="13"/>
  <c r="S1252" i="13"/>
  <c r="Q1252" i="13"/>
  <c r="R1252" i="13" s="1"/>
  <c r="U1252" i="13" s="1"/>
  <c r="S1039" i="13"/>
  <c r="Q1039" i="13"/>
  <c r="S817" i="13"/>
  <c r="Q817" i="13"/>
  <c r="R817" i="13" s="1"/>
  <c r="U817" i="13" s="1"/>
  <c r="S529" i="13"/>
  <c r="Q529" i="13"/>
  <c r="R529" i="13" s="1"/>
  <c r="AE529" i="13" s="1"/>
  <c r="Q783" i="13"/>
  <c r="R783" i="13" s="1"/>
  <c r="U783" i="13" s="1"/>
  <c r="S783" i="13"/>
  <c r="Q8" i="13"/>
  <c r="S8" i="13"/>
  <c r="S27" i="13"/>
  <c r="Q27" i="13"/>
  <c r="R27" i="13" s="1"/>
  <c r="AE27" i="13" s="1"/>
  <c r="Q109" i="13"/>
  <c r="S109" i="13"/>
  <c r="S4810" i="13"/>
  <c r="Q4810" i="13"/>
  <c r="R4810" i="13" s="1"/>
  <c r="AE4810" i="13" s="1"/>
  <c r="Q4492" i="13"/>
  <c r="S4492" i="13"/>
  <c r="Q4165" i="13"/>
  <c r="S4165" i="13"/>
  <c r="S4825" i="13"/>
  <c r="Q4825" i="13"/>
  <c r="Q4110" i="13"/>
  <c r="S4110" i="13"/>
  <c r="S4221" i="13"/>
  <c r="Q4221" i="13"/>
  <c r="S3998" i="13"/>
  <c r="Q3998" i="13"/>
  <c r="S4516" i="13"/>
  <c r="Q4516" i="13"/>
  <c r="S3593" i="13"/>
  <c r="Q3439" i="13"/>
  <c r="S3439" i="13"/>
  <c r="Q3012" i="13"/>
  <c r="S3012" i="13"/>
  <c r="Q2724" i="13"/>
  <c r="R2724" i="13" s="1"/>
  <c r="AE2724" i="13" s="1"/>
  <c r="S2724" i="13"/>
  <c r="S2609" i="13"/>
  <c r="Q2609" i="13"/>
  <c r="S2914" i="13"/>
  <c r="Q2914" i="13"/>
  <c r="R2914" i="13" s="1"/>
  <c r="U2914" i="13" s="1"/>
  <c r="S2447" i="13"/>
  <c r="Q2447" i="13"/>
  <c r="R2447" i="13" s="1"/>
  <c r="U2447" i="13" s="1"/>
  <c r="Q2274" i="13"/>
  <c r="S2274" i="13"/>
  <c r="S2029" i="13"/>
  <c r="Q2132" i="13"/>
  <c r="S2132" i="13"/>
  <c r="Q2040" i="13"/>
  <c r="R2040" i="13" s="1"/>
  <c r="U2040" i="13" s="1"/>
  <c r="S2040" i="13"/>
  <c r="Q2433" i="13"/>
  <c r="S2433" i="13"/>
  <c r="S2285" i="13"/>
  <c r="Q2285" i="13"/>
  <c r="R2285" i="13" s="1"/>
  <c r="U2285" i="13" s="1"/>
  <c r="S1725" i="13"/>
  <c r="Q1725" i="13"/>
  <c r="Q1437" i="13"/>
  <c r="R1437" i="13" s="1"/>
  <c r="U1437" i="13" s="1"/>
  <c r="S1437" i="13"/>
  <c r="Q1678" i="13"/>
  <c r="S1678" i="13"/>
  <c r="S1316" i="13"/>
  <c r="Q1316" i="13"/>
  <c r="R1316" i="13" s="1"/>
  <c r="U1316" i="13" s="1"/>
  <c r="S2417" i="13"/>
  <c r="Q2417" i="13"/>
  <c r="S1124" i="13"/>
  <c r="Q1124" i="13"/>
  <c r="S514" i="13"/>
  <c r="Q514" i="13"/>
  <c r="R514" i="13" s="1"/>
  <c r="U514" i="13" s="1"/>
  <c r="S957" i="13"/>
  <c r="Q957" i="13"/>
  <c r="S820" i="13"/>
  <c r="Q820" i="13"/>
  <c r="Q4722" i="13"/>
  <c r="S4722" i="13"/>
  <c r="Q4870" i="13"/>
  <c r="S4870" i="13"/>
  <c r="S4493" i="13"/>
  <c r="S3847" i="13"/>
  <c r="Q3847" i="13"/>
  <c r="S3869" i="13"/>
  <c r="Q3869" i="13"/>
  <c r="Q3426" i="13"/>
  <c r="R3426" i="13" s="1"/>
  <c r="AE3426" i="13" s="1"/>
  <c r="S3426" i="13"/>
  <c r="Q3138" i="13"/>
  <c r="S3138" i="13"/>
  <c r="Q3485" i="13"/>
  <c r="R3485" i="13" s="1"/>
  <c r="U3485" i="13" s="1"/>
  <c r="S3485" i="13"/>
  <c r="S3273" i="13"/>
  <c r="Q3273" i="13"/>
  <c r="Q3419" i="13"/>
  <c r="R3419" i="13" s="1"/>
  <c r="U3419" i="13" s="1"/>
  <c r="S3419" i="13"/>
  <c r="S3556" i="13"/>
  <c r="Q3556" i="13"/>
  <c r="Q3008" i="13"/>
  <c r="S3008" i="13"/>
  <c r="S2671" i="13"/>
  <c r="Q2671" i="13"/>
  <c r="Q2765" i="13"/>
  <c r="S2765" i="13"/>
  <c r="S2251" i="13"/>
  <c r="Q2251" i="13"/>
  <c r="R2251" i="13" s="1"/>
  <c r="U2251" i="13" s="1"/>
  <c r="Q2126" i="13"/>
  <c r="R2126" i="13" s="1"/>
  <c r="U2126" i="13" s="1"/>
  <c r="S2126" i="13"/>
  <c r="S2045" i="13"/>
  <c r="Q2045" i="13"/>
  <c r="Q2105" i="13"/>
  <c r="S2105" i="13"/>
  <c r="S1884" i="13"/>
  <c r="Q1884" i="13"/>
  <c r="Q1983" i="13"/>
  <c r="S1983" i="13"/>
  <c r="Q1548" i="13"/>
  <c r="R1548" i="13" s="1"/>
  <c r="AE1548" i="13" s="1"/>
  <c r="S1548" i="13"/>
  <c r="Q1835" i="13"/>
  <c r="S1835" i="13"/>
  <c r="Q1364" i="13"/>
  <c r="R1364" i="13" s="1"/>
  <c r="U1364" i="13" s="1"/>
  <c r="S1364" i="13"/>
  <c r="Q1522" i="13"/>
  <c r="S1522" i="13"/>
  <c r="R1466" i="13"/>
  <c r="S1466" i="13"/>
  <c r="Q2204" i="13"/>
  <c r="S2204" i="13"/>
  <c r="S1053" i="13"/>
  <c r="Q1053" i="13"/>
  <c r="Q569" i="13"/>
  <c r="R569" i="13" s="1"/>
  <c r="AE569" i="13" s="1"/>
  <c r="S569" i="13"/>
  <c r="S1122" i="13"/>
  <c r="Q1122" i="13"/>
  <c r="Q768" i="13"/>
  <c r="R768" i="13" s="1"/>
  <c r="U768" i="13" s="1"/>
  <c r="S768" i="13"/>
  <c r="S1296" i="13"/>
  <c r="Q1296" i="13"/>
  <c r="S4789" i="13"/>
  <c r="Q4789" i="13"/>
  <c r="R4789" i="13" s="1"/>
  <c r="U4789" i="13" s="1"/>
  <c r="S4219" i="13"/>
  <c r="Q4219" i="13"/>
  <c r="R4219" i="13" s="1"/>
  <c r="U4219" i="13" s="1"/>
  <c r="S4371" i="13"/>
  <c r="Q4371" i="13"/>
  <c r="Q4013" i="13"/>
  <c r="S4013" i="13"/>
  <c r="S4004" i="13"/>
  <c r="Q4004" i="13"/>
  <c r="R4004" i="13" s="1"/>
  <c r="U4004" i="13" s="1"/>
  <c r="Q4012" i="13"/>
  <c r="R4012" i="13" s="1"/>
  <c r="AE4012" i="13" s="1"/>
  <c r="S4012" i="13"/>
  <c r="S4233" i="13"/>
  <c r="Q4233" i="13"/>
  <c r="R4233" i="13" s="1"/>
  <c r="U4233" i="13" s="1"/>
  <c r="S3740" i="13"/>
  <c r="Q3740" i="13"/>
  <c r="S3617" i="13"/>
  <c r="Q3617" i="13"/>
  <c r="R3617" i="13" s="1"/>
  <c r="U3617" i="13" s="1"/>
  <c r="S3326" i="13"/>
  <c r="Q3326" i="13"/>
  <c r="S3751" i="13"/>
  <c r="Q3751" i="13"/>
  <c r="S3562" i="13"/>
  <c r="Q3562" i="13"/>
  <c r="S3304" i="13"/>
  <c r="Q3304" i="13"/>
  <c r="R3304" i="13" s="1"/>
  <c r="AE3304" i="13" s="1"/>
  <c r="Q3473" i="13"/>
  <c r="R3473" i="13" s="1"/>
  <c r="AE3473" i="13" s="1"/>
  <c r="S3473" i="13"/>
  <c r="Q3004" i="13"/>
  <c r="R3004" i="13" s="1"/>
  <c r="U3004" i="13" s="1"/>
  <c r="S3004" i="13"/>
  <c r="Q2955" i="13"/>
  <c r="S2955" i="13"/>
  <c r="Q2539" i="13"/>
  <c r="S2539" i="13"/>
  <c r="S2500" i="13"/>
  <c r="Q2500" i="13"/>
  <c r="S3006" i="13"/>
  <c r="Q3006" i="13"/>
  <c r="R3006" i="13" s="1"/>
  <c r="AE3006" i="13" s="1"/>
  <c r="S2507" i="13"/>
  <c r="Q2507" i="13"/>
  <c r="S2558" i="13"/>
  <c r="Q2558" i="13"/>
  <c r="S2384" i="13"/>
  <c r="Q2384" i="13"/>
  <c r="S1445" i="13"/>
  <c r="Q1445" i="13"/>
  <c r="S2147" i="13"/>
  <c r="Q2147" i="13"/>
  <c r="R2147" i="13" s="1"/>
  <c r="U2147" i="13" s="1"/>
  <c r="Q1999" i="13"/>
  <c r="S1999" i="13"/>
  <c r="Q1786" i="13"/>
  <c r="S1786" i="13"/>
  <c r="Q2157" i="13"/>
  <c r="R2157" i="13" s="1"/>
  <c r="U2157" i="13" s="1"/>
  <c r="S2157" i="13"/>
  <c r="S1519" i="13"/>
  <c r="Q1519" i="13"/>
  <c r="R1519" i="13" s="1"/>
  <c r="U1519" i="13" s="1"/>
  <c r="Q1563" i="13"/>
  <c r="R1563" i="13" s="1"/>
  <c r="U1563" i="13" s="1"/>
  <c r="S1563" i="13"/>
  <c r="Q242" i="13"/>
  <c r="Q439" i="13"/>
  <c r="S439" i="13"/>
  <c r="S1880" i="13"/>
  <c r="Q1880" i="13"/>
  <c r="R1880" i="13" s="1"/>
  <c r="AE1880" i="13" s="1"/>
  <c r="S2467" i="13"/>
  <c r="Q2467" i="13"/>
  <c r="Q1890" i="13"/>
  <c r="R1890" i="13" s="1"/>
  <c r="U1890" i="13" s="1"/>
  <c r="S1890" i="13"/>
  <c r="Q1979" i="13"/>
  <c r="R1979" i="13" s="1"/>
  <c r="AE1979" i="13" s="1"/>
  <c r="S1979" i="13"/>
  <c r="S1302" i="13"/>
  <c r="Q1302" i="13"/>
  <c r="Q69" i="13"/>
  <c r="R69" i="13" s="1"/>
  <c r="AE69" i="13" s="1"/>
  <c r="S69" i="13"/>
  <c r="S1038" i="13"/>
  <c r="Q1038" i="13"/>
  <c r="Q725" i="13"/>
  <c r="S725" i="13"/>
  <c r="Q437" i="13"/>
  <c r="R437" i="13" s="1"/>
  <c r="AE437" i="13" s="1"/>
  <c r="S437" i="13"/>
  <c r="S251" i="13"/>
  <c r="Q251" i="13"/>
  <c r="S52" i="13"/>
  <c r="Q52" i="13"/>
  <c r="Q293" i="13"/>
  <c r="S293" i="13"/>
  <c r="S214" i="13"/>
  <c r="Q214" i="13"/>
  <c r="Q117" i="13"/>
  <c r="S117" i="13"/>
  <c r="S333" i="13"/>
  <c r="Q333" i="13"/>
  <c r="R333" i="13" s="1"/>
  <c r="U333" i="13" s="1"/>
  <c r="S201" i="13"/>
  <c r="Q201" i="13"/>
  <c r="S619" i="13"/>
  <c r="Q619" i="13"/>
  <c r="Q1495" i="13"/>
  <c r="S1495" i="13"/>
  <c r="S1263" i="13"/>
  <c r="Q1263" i="13"/>
  <c r="S1116" i="13"/>
  <c r="Q1116" i="13"/>
  <c r="Q986" i="13"/>
  <c r="S986" i="13"/>
  <c r="S458" i="13"/>
  <c r="Q458" i="13"/>
  <c r="Q613" i="13"/>
  <c r="R613" i="13" s="1"/>
  <c r="U613" i="13" s="1"/>
  <c r="S613" i="13"/>
  <c r="Q1114" i="13"/>
  <c r="R1114" i="13" s="1"/>
  <c r="U1114" i="13" s="1"/>
  <c r="S1114" i="13"/>
  <c r="S867" i="13"/>
  <c r="Q867" i="13"/>
  <c r="S402" i="13"/>
  <c r="Q402" i="13"/>
  <c r="R402" i="13" s="1"/>
  <c r="S277" i="13"/>
  <c r="Q277" i="13"/>
  <c r="S229" i="13"/>
  <c r="S33" i="13"/>
  <c r="Q33" i="13"/>
  <c r="Q188" i="13"/>
  <c r="R188" i="13" s="1"/>
  <c r="U188" i="13" s="1"/>
  <c r="S188" i="13"/>
  <c r="Q141" i="13"/>
  <c r="S141" i="13"/>
  <c r="Q42" i="13"/>
  <c r="R42" i="13" s="1"/>
  <c r="U42" i="13" s="1"/>
  <c r="S42" i="13"/>
  <c r="Q53" i="13"/>
  <c r="S53" i="13"/>
  <c r="Q215" i="13"/>
  <c r="R215" i="13" s="1"/>
  <c r="U215" i="13" s="1"/>
  <c r="S215" i="13"/>
  <c r="Q249" i="13"/>
  <c r="S249" i="13"/>
  <c r="S266" i="13"/>
  <c r="Q266" i="13"/>
  <c r="S305" i="13"/>
  <c r="S217" i="13"/>
  <c r="Q217" i="13"/>
  <c r="Q3360" i="13"/>
  <c r="S3360" i="13"/>
  <c r="Q3259" i="13"/>
  <c r="R3259" i="13" s="1"/>
  <c r="U3259" i="13" s="1"/>
  <c r="S3259" i="13"/>
  <c r="S3489" i="13"/>
  <c r="Q3489" i="13"/>
  <c r="Q3487" i="13"/>
  <c r="S3487" i="13"/>
  <c r="S3309" i="13"/>
  <c r="Q3309" i="13"/>
  <c r="R3309" i="13" s="1"/>
  <c r="AE3309" i="13" s="1"/>
  <c r="S2473" i="13"/>
  <c r="Q2473" i="13"/>
  <c r="Q2435" i="13"/>
  <c r="R2435" i="13" s="1"/>
  <c r="U2435" i="13" s="1"/>
  <c r="S2435" i="13"/>
  <c r="Q3164" i="13"/>
  <c r="S3164" i="13"/>
  <c r="S2166" i="13"/>
  <c r="Q2166" i="13"/>
  <c r="R2166" i="13" s="1"/>
  <c r="U2166" i="13" s="1"/>
  <c r="S2032" i="13"/>
  <c r="Q2032" i="13"/>
  <c r="S2009" i="13"/>
  <c r="Q2009" i="13"/>
  <c r="R2009" i="13" s="1"/>
  <c r="U2009" i="13" s="1"/>
  <c r="S2015" i="13"/>
  <c r="Q2015" i="13"/>
  <c r="R2015" i="13" s="1"/>
  <c r="AE2015" i="13" s="1"/>
  <c r="S1747" i="13"/>
  <c r="Q1747" i="13"/>
  <c r="Q1578" i="13"/>
  <c r="R1578" i="13" s="1"/>
  <c r="U1578" i="13" s="1"/>
  <c r="S1578" i="13"/>
  <c r="Q1881" i="13"/>
  <c r="S1881" i="13"/>
  <c r="Q1167" i="13"/>
  <c r="R1167" i="13" s="1"/>
  <c r="U1167" i="13" s="1"/>
  <c r="S1167" i="13"/>
  <c r="Q1325" i="13"/>
  <c r="S1325" i="13"/>
  <c r="Q1160" i="13"/>
  <c r="S1160" i="13"/>
  <c r="S1235" i="13"/>
  <c r="Q1235" i="13"/>
  <c r="Q945" i="13"/>
  <c r="S945" i="13"/>
  <c r="Q657" i="13"/>
  <c r="S657" i="13"/>
  <c r="Q1106" i="13"/>
  <c r="R1106" i="13" s="1"/>
  <c r="U1106" i="13" s="1"/>
  <c r="S1106" i="13"/>
  <c r="S1220" i="13"/>
  <c r="Q1220" i="13"/>
  <c r="S324" i="13"/>
  <c r="Q324" i="13"/>
  <c r="R324" i="13" s="1"/>
  <c r="AE324" i="13" s="1"/>
  <c r="S173" i="13"/>
  <c r="Q173" i="13"/>
  <c r="Q4560" i="13"/>
  <c r="S4560" i="13"/>
  <c r="S4053" i="13"/>
  <c r="Q4053" i="13"/>
  <c r="S4453" i="13"/>
  <c r="Q4453" i="13"/>
  <c r="R4453" i="13" s="1"/>
  <c r="U4453" i="13" s="1"/>
  <c r="S4020" i="13"/>
  <c r="Q4020" i="13"/>
  <c r="S3846" i="13"/>
  <c r="Q3846" i="13"/>
  <c r="S3126" i="13"/>
  <c r="Q3126" i="13"/>
  <c r="S3546" i="13"/>
  <c r="Q3546" i="13"/>
  <c r="Q3249" i="13"/>
  <c r="S3249" i="13"/>
  <c r="Q3196" i="13"/>
  <c r="S3196" i="13"/>
  <c r="S3497" i="13"/>
  <c r="Q3497" i="13"/>
  <c r="R3497" i="13" s="1"/>
  <c r="U3497" i="13" s="1"/>
  <c r="S2900" i="13"/>
  <c r="Q2900" i="13"/>
  <c r="S2851" i="13"/>
  <c r="Q2851" i="13"/>
  <c r="R2851" i="13" s="1"/>
  <c r="U2851" i="13" s="1"/>
  <c r="Q3650" i="13"/>
  <c r="S3650" i="13"/>
  <c r="Q2561" i="13"/>
  <c r="S2561" i="13"/>
  <c r="Q2431" i="13"/>
  <c r="S2431" i="13"/>
  <c r="Q2124" i="13"/>
  <c r="S2124" i="13"/>
  <c r="S2321" i="13"/>
  <c r="Q2321" i="13"/>
  <c r="S1805" i="13"/>
  <c r="Q1805" i="13"/>
  <c r="Q1865" i="13"/>
  <c r="S1584" i="13"/>
  <c r="Q1584" i="13"/>
  <c r="Q1631" i="13"/>
  <c r="R1631" i="13" s="1"/>
  <c r="U1631" i="13" s="1"/>
  <c r="S1631" i="13"/>
  <c r="S1067" i="13"/>
  <c r="Q1067" i="13"/>
  <c r="Q1272" i="13"/>
  <c r="R1272" i="13" s="1"/>
  <c r="AE1272" i="13" s="1"/>
  <c r="S1272" i="13"/>
  <c r="Q1012" i="13"/>
  <c r="S1012" i="13"/>
  <c r="S594" i="13"/>
  <c r="Q594" i="13"/>
  <c r="S845" i="13"/>
  <c r="Q845" i="13"/>
  <c r="Q557" i="13"/>
  <c r="R557" i="13" s="1"/>
  <c r="AE557" i="13" s="1"/>
  <c r="S557" i="13"/>
  <c r="S1098" i="13"/>
  <c r="Q1098" i="13"/>
  <c r="R1098" i="13" s="1"/>
  <c r="U1098" i="13" s="1"/>
  <c r="S804" i="13"/>
  <c r="Q804" i="13"/>
  <c r="R804" i="13" s="1"/>
  <c r="U804" i="13" s="1"/>
  <c r="S516" i="13"/>
  <c r="Q516" i="13"/>
  <c r="S264" i="13"/>
  <c r="Q264" i="13"/>
  <c r="Q4914" i="13"/>
  <c r="R4914" i="13" s="1"/>
  <c r="AE4914" i="13" s="1"/>
  <c r="S4914" i="13"/>
  <c r="S4917" i="13"/>
  <c r="Q4917" i="13"/>
  <c r="Q4897" i="13"/>
  <c r="R4897" i="13" s="1"/>
  <c r="U4897" i="13" s="1"/>
  <c r="S4897" i="13"/>
  <c r="Q4374" i="13"/>
  <c r="S4374" i="13"/>
  <c r="Q4445" i="13"/>
  <c r="S4445" i="13"/>
  <c r="Q4289" i="13"/>
  <c r="S4289" i="13"/>
  <c r="Q4393" i="13"/>
  <c r="S4393" i="13"/>
  <c r="Q4001" i="13"/>
  <c r="R4001" i="13" s="1"/>
  <c r="AE4001" i="13" s="1"/>
  <c r="S4001" i="13"/>
  <c r="Q4806" i="13"/>
  <c r="S4806" i="13"/>
  <c r="Q4388" i="13"/>
  <c r="S4388" i="13"/>
  <c r="S3879" i="13"/>
  <c r="Q3879" i="13"/>
  <c r="R3879" i="13" s="1"/>
  <c r="U3879" i="13" s="1"/>
  <c r="S3890" i="13"/>
  <c r="Q3890" i="13"/>
  <c r="S3718" i="13"/>
  <c r="Q3718" i="13"/>
  <c r="R3718" i="13" s="1"/>
  <c r="AE3718" i="13" s="1"/>
  <c r="Q3470" i="13"/>
  <c r="S3470" i="13"/>
  <c r="Q3376" i="13"/>
  <c r="R3376" i="13" s="1"/>
  <c r="AE3376" i="13" s="1"/>
  <c r="S3376" i="13"/>
  <c r="Q2848" i="13"/>
  <c r="S2848" i="13"/>
  <c r="Q2991" i="13"/>
  <c r="S2991" i="13"/>
  <c r="Q2703" i="13"/>
  <c r="S2703" i="13"/>
  <c r="Q2638" i="13"/>
  <c r="R2638" i="13" s="1"/>
  <c r="U2638" i="13" s="1"/>
  <c r="S2638" i="13"/>
  <c r="S3113" i="13"/>
  <c r="Q3113" i="13"/>
  <c r="Q2379" i="13"/>
  <c r="S2379" i="13"/>
  <c r="S2640" i="13"/>
  <c r="Q2640" i="13"/>
  <c r="R2640" i="13" s="1"/>
  <c r="U2640" i="13" s="1"/>
  <c r="S2254" i="13"/>
  <c r="Q2254" i="13"/>
  <c r="Q2109" i="13"/>
  <c r="S2109" i="13"/>
  <c r="S1753" i="13"/>
  <c r="Q1753" i="13"/>
  <c r="Q1465" i="13"/>
  <c r="R1465" i="13" s="1"/>
  <c r="U1465" i="13" s="1"/>
  <c r="S1465" i="13"/>
  <c r="Q1532" i="13"/>
  <c r="S1532" i="13"/>
  <c r="S1766" i="13"/>
  <c r="Q1766" i="13"/>
  <c r="R1766" i="13" s="1"/>
  <c r="AE1766" i="13" s="1"/>
  <c r="Q1827" i="13"/>
  <c r="R1827" i="13" s="1"/>
  <c r="U1827" i="13" s="1"/>
  <c r="S1827" i="13"/>
  <c r="Q1355" i="13"/>
  <c r="S1355" i="13"/>
  <c r="S1372" i="13"/>
  <c r="Q1372" i="13"/>
  <c r="R1372" i="13" s="1"/>
  <c r="U1372" i="13" s="1"/>
  <c r="Q1400" i="13"/>
  <c r="S1400" i="13"/>
  <c r="Q1150" i="13"/>
  <c r="S1150" i="13"/>
  <c r="S830" i="13"/>
  <c r="Q830" i="13"/>
  <c r="S590" i="13"/>
  <c r="Q590" i="13"/>
  <c r="S1309" i="13"/>
  <c r="Q1309" i="13"/>
  <c r="S457" i="13"/>
  <c r="Q457" i="13"/>
  <c r="S120" i="13"/>
  <c r="Q120" i="13"/>
  <c r="S4662" i="13"/>
  <c r="Q4662" i="13"/>
  <c r="R4662" i="13" s="1"/>
  <c r="U4662" i="13" s="1"/>
  <c r="S4360" i="13"/>
  <c r="Q4360" i="13"/>
  <c r="R4360" i="13" s="1"/>
  <c r="U4360" i="13" s="1"/>
  <c r="S4504" i="13"/>
  <c r="Q4504" i="13"/>
  <c r="S4694" i="13"/>
  <c r="Q4694" i="13"/>
  <c r="Q3986" i="13"/>
  <c r="S3986" i="13"/>
  <c r="Q4090" i="13"/>
  <c r="S4090" i="13"/>
  <c r="S3875" i="13"/>
  <c r="Q3875" i="13"/>
  <c r="R3875" i="13" s="1"/>
  <c r="AE3875" i="13" s="1"/>
  <c r="S4010" i="13"/>
  <c r="Q4010" i="13"/>
  <c r="S3806" i="13"/>
  <c r="Q3806" i="13"/>
  <c r="S3262" i="13"/>
  <c r="Q3262" i="13"/>
  <c r="S3432" i="13"/>
  <c r="Q3432" i="13"/>
  <c r="R3432" i="13" s="1"/>
  <c r="AE3432" i="13" s="1"/>
  <c r="Q3720" i="13"/>
  <c r="R3720" i="13" s="1"/>
  <c r="AE3720" i="13" s="1"/>
  <c r="S3720" i="13"/>
  <c r="Q3300" i="13"/>
  <c r="R3300" i="13" s="1"/>
  <c r="U3300" i="13" s="1"/>
  <c r="S3300" i="13"/>
  <c r="Q2722" i="13"/>
  <c r="R2722" i="13" s="1"/>
  <c r="AE2722" i="13" s="1"/>
  <c r="S2722" i="13"/>
  <c r="Q2845" i="13"/>
  <c r="S2845" i="13"/>
  <c r="S2574" i="13"/>
  <c r="Q2574" i="13"/>
  <c r="Q3137" i="13"/>
  <c r="S3137" i="13"/>
  <c r="Q2125" i="13"/>
  <c r="S2125" i="13"/>
  <c r="Q2072" i="13"/>
  <c r="S2072" i="13"/>
  <c r="Q1480" i="13"/>
  <c r="S1480" i="13"/>
  <c r="Q1430" i="13"/>
  <c r="R1430" i="13" s="1"/>
  <c r="AE1430" i="13" s="1"/>
  <c r="S1430" i="13"/>
  <c r="S1659" i="13"/>
  <c r="Q1659" i="13"/>
  <c r="R1659" i="13" s="1"/>
  <c r="U1659" i="13" s="1"/>
  <c r="Q1367" i="13"/>
  <c r="S1367" i="13"/>
  <c r="Q1107" i="13"/>
  <c r="S1107" i="13"/>
  <c r="Q1216" i="13"/>
  <c r="S1216" i="13"/>
  <c r="Q1100" i="13"/>
  <c r="S1100" i="13"/>
  <c r="Q490" i="13"/>
  <c r="S490" i="13"/>
  <c r="S885" i="13"/>
  <c r="Q885" i="13"/>
  <c r="R885" i="13" s="1"/>
  <c r="U885" i="13" s="1"/>
  <c r="S1081" i="13"/>
  <c r="Q1081" i="13"/>
  <c r="S899" i="13"/>
  <c r="Q899" i="13"/>
  <c r="R899" i="13" s="1"/>
  <c r="U899" i="13" s="1"/>
  <c r="S1041" i="13"/>
  <c r="Q1041" i="13"/>
  <c r="S364" i="13"/>
  <c r="Q364" i="13"/>
  <c r="R364" i="13" s="1"/>
  <c r="AE364" i="13" s="1"/>
  <c r="Q4976" i="13"/>
  <c r="S4976" i="13"/>
  <c r="S4600" i="13"/>
  <c r="Q4600" i="13"/>
  <c r="S4414" i="13"/>
  <c r="Q4414" i="13"/>
  <c r="S4633" i="13"/>
  <c r="Q4633" i="13"/>
  <c r="R4633" i="13" s="1"/>
  <c r="U4633" i="13" s="1"/>
  <c r="Q4499" i="13"/>
  <c r="S4499" i="13"/>
  <c r="S4276" i="13"/>
  <c r="Q4276" i="13"/>
  <c r="S4455" i="13"/>
  <c r="Q4455" i="13"/>
  <c r="Q4185" i="13"/>
  <c r="S4185" i="13"/>
  <c r="S4733" i="13"/>
  <c r="Q4733" i="13"/>
  <c r="Q3622" i="13"/>
  <c r="S3622" i="13"/>
  <c r="S3162" i="13"/>
  <c r="Q3162" i="13"/>
  <c r="S3785" i="13"/>
  <c r="Q3785" i="13"/>
  <c r="Q3085" i="13"/>
  <c r="S3085" i="13"/>
  <c r="Q3035" i="13"/>
  <c r="S3035" i="13"/>
  <c r="Q2542" i="13"/>
  <c r="S2542" i="13"/>
  <c r="S2873" i="13"/>
  <c r="Q2873" i="13"/>
  <c r="Q2342" i="13"/>
  <c r="R2342" i="13" s="1"/>
  <c r="AE2342" i="13" s="1"/>
  <c r="S2342" i="13"/>
  <c r="S2212" i="13"/>
  <c r="Q2212" i="13"/>
  <c r="Q2084" i="13"/>
  <c r="S2084" i="13"/>
  <c r="S2889" i="13"/>
  <c r="Q2889" i="13"/>
  <c r="Q1963" i="13"/>
  <c r="S1963" i="13"/>
  <c r="Q1524" i="13"/>
  <c r="S1524" i="13"/>
  <c r="S1994" i="13"/>
  <c r="Q1994" i="13"/>
  <c r="R1994" i="13" s="1"/>
  <c r="U1994" i="13" s="1"/>
  <c r="Q1282" i="13"/>
  <c r="R1282" i="13" s="1"/>
  <c r="AE1282" i="13" s="1"/>
  <c r="S1282" i="13"/>
  <c r="S1642" i="13"/>
  <c r="Q1642" i="13"/>
  <c r="R1642" i="13" s="1"/>
  <c r="U1642" i="13" s="1"/>
  <c r="Q1007" i="13"/>
  <c r="S1007" i="13"/>
  <c r="S1048" i="13"/>
  <c r="Q1048" i="13"/>
  <c r="Q966" i="13"/>
  <c r="S966" i="13"/>
  <c r="Q833" i="13"/>
  <c r="S833" i="13"/>
  <c r="S545" i="13"/>
  <c r="Q545" i="13"/>
  <c r="S751" i="13"/>
  <c r="Q751" i="13"/>
  <c r="S190" i="13"/>
  <c r="Q190" i="13"/>
  <c r="S4644" i="13"/>
  <c r="Q4644" i="13"/>
  <c r="S4920" i="13"/>
  <c r="Q4920" i="13"/>
  <c r="Q4827" i="13"/>
  <c r="S4827" i="13"/>
  <c r="S4424" i="13"/>
  <c r="Q4424" i="13"/>
  <c r="R4424" i="13" s="1"/>
  <c r="U4424" i="13" s="1"/>
  <c r="R4404" i="13"/>
  <c r="AE4404" i="13" s="1"/>
  <c r="S4404" i="13"/>
  <c r="S3704" i="13"/>
  <c r="Q3704" i="13"/>
  <c r="R3704" i="13" s="1"/>
  <c r="U3704" i="13" s="1"/>
  <c r="Q3398" i="13"/>
  <c r="R3398" i="13" s="1"/>
  <c r="U3398" i="13" s="1"/>
  <c r="S3398" i="13"/>
  <c r="S3110" i="13"/>
  <c r="Q3110" i="13"/>
  <c r="S3221" i="13"/>
  <c r="S3064" i="13"/>
  <c r="Q3064" i="13"/>
  <c r="R3064" i="13" s="1"/>
  <c r="AE3064" i="13" s="1"/>
  <c r="Q3684" i="13"/>
  <c r="R3684" i="13" s="1"/>
  <c r="S3684" i="13"/>
  <c r="S2932" i="13"/>
  <c r="Q2932" i="13"/>
  <c r="R2932" i="13" s="1"/>
  <c r="U2932" i="13" s="1"/>
  <c r="S3404" i="13"/>
  <c r="Q3404" i="13"/>
  <c r="S2835" i="13"/>
  <c r="Q2835" i="13"/>
  <c r="Q3329" i="13"/>
  <c r="S3329" i="13"/>
  <c r="Q2648" i="13"/>
  <c r="S2648" i="13"/>
  <c r="Q2290" i="13"/>
  <c r="S2290" i="13"/>
  <c r="S2568" i="13"/>
  <c r="Q2568" i="13"/>
  <c r="Q2149" i="13"/>
  <c r="S2149" i="13"/>
  <c r="S1935" i="13"/>
  <c r="Q1935" i="13"/>
  <c r="Q1549" i="13"/>
  <c r="R1549" i="13" s="1"/>
  <c r="S1549" i="13"/>
  <c r="S1939" i="13"/>
  <c r="Q1939" i="13"/>
  <c r="R1939" i="13" s="1"/>
  <c r="AE1939" i="13" s="1"/>
  <c r="S1356" i="13"/>
  <c r="Q1356" i="13"/>
  <c r="R1356" i="13" s="1"/>
  <c r="AE1356" i="13" s="1"/>
  <c r="Q1634" i="13"/>
  <c r="S1634" i="13"/>
  <c r="S818" i="13"/>
  <c r="Q818" i="13"/>
  <c r="R818" i="13" s="1"/>
  <c r="U818" i="13" s="1"/>
  <c r="S685" i="13"/>
  <c r="Q685" i="13"/>
  <c r="R685" i="13" s="1"/>
  <c r="U685" i="13" s="1"/>
  <c r="Q116" i="13"/>
  <c r="S116" i="13"/>
  <c r="S747" i="13"/>
  <c r="Q747" i="13"/>
  <c r="R747" i="13" s="1"/>
  <c r="U747" i="13" s="1"/>
  <c r="S452" i="13"/>
  <c r="Q452" i="13"/>
  <c r="Q340" i="13"/>
  <c r="R340" i="13" s="1"/>
  <c r="U340" i="13" s="1"/>
  <c r="S340" i="13"/>
  <c r="Q388" i="13"/>
  <c r="S388" i="13"/>
  <c r="Q5034" i="13"/>
  <c r="S5034" i="13"/>
  <c r="Q4640" i="13"/>
  <c r="S4640" i="13"/>
  <c r="S4915" i="13"/>
  <c r="Q4915" i="13"/>
  <c r="Q3956" i="13"/>
  <c r="S3956" i="13"/>
  <c r="Q3852" i="13"/>
  <c r="S3852" i="13"/>
  <c r="Q3911" i="13"/>
  <c r="S3911" i="13"/>
  <c r="Q3874" i="13"/>
  <c r="S3874" i="13"/>
  <c r="S3775" i="13"/>
  <c r="Q3775" i="13"/>
  <c r="R3775" i="13" s="1"/>
  <c r="U3775" i="13" s="1"/>
  <c r="Q3778" i="13"/>
  <c r="S3778" i="13"/>
  <c r="S3312" i="13"/>
  <c r="Q3312" i="13"/>
  <c r="Q2975" i="13"/>
  <c r="R2975" i="13" s="1"/>
  <c r="U2975" i="13" s="1"/>
  <c r="S2975" i="13"/>
  <c r="S2687" i="13"/>
  <c r="Q2687" i="13"/>
  <c r="S2612" i="13"/>
  <c r="Q2612" i="13"/>
  <c r="R2612" i="13" s="1"/>
  <c r="AE2612" i="13" s="1"/>
  <c r="Q2861" i="13"/>
  <c r="S2861" i="13"/>
  <c r="S2430" i="13"/>
  <c r="Q2430" i="13"/>
  <c r="S2142" i="13"/>
  <c r="Q2142" i="13"/>
  <c r="R2142" i="13" s="1"/>
  <c r="U2142" i="13" s="1"/>
  <c r="S2978" i="13"/>
  <c r="Q2978" i="13"/>
  <c r="Q3002" i="13"/>
  <c r="S3002" i="13"/>
  <c r="S1928" i="13"/>
  <c r="S1866" i="13"/>
  <c r="Q1866" i="13"/>
  <c r="R1866" i="13" s="1"/>
  <c r="AE1866" i="13" s="1"/>
  <c r="Q2325" i="13"/>
  <c r="S2325" i="13"/>
  <c r="Q1708" i="13"/>
  <c r="S1708" i="13"/>
  <c r="Q1502" i="13"/>
  <c r="S1502" i="13"/>
  <c r="S1450" i="13"/>
  <c r="Q1450" i="13"/>
  <c r="R1450" i="13" s="1"/>
  <c r="U1450" i="13" s="1"/>
  <c r="Q862" i="13"/>
  <c r="S862" i="13"/>
  <c r="S574" i="13"/>
  <c r="Q574" i="13"/>
  <c r="R574" i="13" s="1"/>
  <c r="AE574" i="13" s="1"/>
  <c r="Q1206" i="13"/>
  <c r="S1206" i="13"/>
  <c r="Q489" i="13"/>
  <c r="R489" i="13" s="1"/>
  <c r="U489" i="13" s="1"/>
  <c r="S489" i="13"/>
  <c r="Q928" i="13"/>
  <c r="R928" i="13" s="1"/>
  <c r="U928" i="13" s="1"/>
  <c r="S928" i="13"/>
  <c r="S640" i="13"/>
  <c r="Q640" i="13"/>
  <c r="R640" i="13" s="1"/>
  <c r="U640" i="13" s="1"/>
  <c r="S743" i="13"/>
  <c r="Q743" i="13"/>
  <c r="R743" i="13" s="1"/>
  <c r="U743" i="13" s="1"/>
  <c r="S455" i="13"/>
  <c r="Q455" i="13"/>
  <c r="R455" i="13" s="1"/>
  <c r="U455" i="13" s="1"/>
  <c r="S4924" i="13"/>
  <c r="Q4924" i="13"/>
  <c r="S4584" i="13"/>
  <c r="Q4584" i="13"/>
  <c r="R4584" i="13" s="1"/>
  <c r="U4584" i="13" s="1"/>
  <c r="S4701" i="13"/>
  <c r="Q4701" i="13"/>
  <c r="R4701" i="13" s="1"/>
  <c r="AE4701" i="13" s="1"/>
  <c r="S4483" i="13"/>
  <c r="Q4483" i="13"/>
  <c r="R4483" i="13" s="1"/>
  <c r="U4483" i="13" s="1"/>
  <c r="Q4265" i="13"/>
  <c r="R4265" i="13" s="1"/>
  <c r="AE4265" i="13" s="1"/>
  <c r="S4265" i="13"/>
  <c r="Q4177" i="13"/>
  <c r="S3870" i="13"/>
  <c r="Q3870" i="13"/>
  <c r="Q3347" i="13"/>
  <c r="R3347" i="13" s="1"/>
  <c r="U3347" i="13" s="1"/>
  <c r="S3347" i="13"/>
  <c r="Q3204" i="13"/>
  <c r="S3204" i="13"/>
  <c r="S2876" i="13"/>
  <c r="Q2876" i="13"/>
  <c r="S2971" i="13"/>
  <c r="Q2508" i="13"/>
  <c r="R2508" i="13" s="1"/>
  <c r="U2508" i="13" s="1"/>
  <c r="S2508" i="13"/>
  <c r="S2455" i="13"/>
  <c r="Q2455" i="13"/>
  <c r="S2186" i="13"/>
  <c r="Q2186" i="13"/>
  <c r="R2186" i="13" s="1"/>
  <c r="AE2186" i="13" s="1"/>
  <c r="Q2145" i="13"/>
  <c r="R2145" i="13" s="1"/>
  <c r="AE2145" i="13" s="1"/>
  <c r="S2145" i="13"/>
  <c r="S2219" i="13"/>
  <c r="Q2470" i="13"/>
  <c r="R2470" i="13" s="1"/>
  <c r="AE2470" i="13" s="1"/>
  <c r="S2470" i="13"/>
  <c r="S4680" i="13"/>
  <c r="Q4680" i="13"/>
  <c r="S4580" i="13"/>
  <c r="Q4580" i="13"/>
  <c r="Q4325" i="13"/>
  <c r="S4325" i="13"/>
  <c r="Q4182" i="13"/>
  <c r="S4182" i="13"/>
  <c r="Q4169" i="13"/>
  <c r="S4169" i="13"/>
  <c r="Q4916" i="13"/>
  <c r="S4916" i="13"/>
  <c r="Q4128" i="13"/>
  <c r="S4128" i="13"/>
  <c r="S4327" i="13"/>
  <c r="Q4327" i="13"/>
  <c r="R4327" i="13" s="1"/>
  <c r="AE4327" i="13" s="1"/>
  <c r="Q3975" i="13"/>
  <c r="S3975" i="13"/>
  <c r="S3679" i="13"/>
  <c r="Q3679" i="13"/>
  <c r="S3682" i="13"/>
  <c r="Q3682" i="13"/>
  <c r="R3682" i="13" s="1"/>
  <c r="AE3682" i="13" s="1"/>
  <c r="Q3606" i="13"/>
  <c r="S3606" i="13"/>
  <c r="S3416" i="13"/>
  <c r="Q3416" i="13"/>
  <c r="Q3175" i="13"/>
  <c r="R3175" i="13" s="1"/>
  <c r="U3175" i="13" s="1"/>
  <c r="S3175" i="13"/>
  <c r="Q2727" i="13"/>
  <c r="S2727" i="13"/>
  <c r="S2902" i="13"/>
  <c r="Q2902" i="13"/>
  <c r="R2902" i="13" s="1"/>
  <c r="U2902" i="13" s="1"/>
  <c r="Q2805" i="13"/>
  <c r="S2805" i="13"/>
  <c r="Q2456" i="13"/>
  <c r="S2456" i="13"/>
  <c r="Q2403" i="13"/>
  <c r="R2403" i="13" s="1"/>
  <c r="U2403" i="13" s="1"/>
  <c r="S2403" i="13"/>
  <c r="Q2475" i="13"/>
  <c r="S2475" i="13"/>
  <c r="Q2182" i="13"/>
  <c r="R2182" i="13" s="1"/>
  <c r="U2182" i="13" s="1"/>
  <c r="S2182" i="13"/>
  <c r="S2116" i="13"/>
  <c r="Q2116" i="13"/>
  <c r="Q2774" i="13"/>
  <c r="S2774" i="13"/>
  <c r="S2492" i="13"/>
  <c r="Q2492" i="13"/>
  <c r="S1796" i="13"/>
  <c r="Q1796" i="13"/>
  <c r="R1796" i="13" s="1"/>
  <c r="U1796" i="13" s="1"/>
  <c r="S1508" i="13"/>
  <c r="Q1508" i="13"/>
  <c r="R1508" i="13" s="1"/>
  <c r="U1508" i="13" s="1"/>
  <c r="Q1595" i="13"/>
  <c r="S1595" i="13"/>
  <c r="S1314" i="13"/>
  <c r="Q1314" i="13"/>
  <c r="R1314" i="13" s="1"/>
  <c r="AE1314" i="13" s="1"/>
  <c r="S1224" i="13"/>
  <c r="Q1224" i="13"/>
  <c r="Q1244" i="13"/>
  <c r="R1244" i="13" s="1"/>
  <c r="U1244" i="13" s="1"/>
  <c r="S1244" i="13"/>
  <c r="S1261" i="13"/>
  <c r="Q1261" i="13"/>
  <c r="R1261" i="13" s="1"/>
  <c r="U1261" i="13" s="1"/>
  <c r="S902" i="13"/>
  <c r="Q902" i="13"/>
  <c r="Q481" i="13"/>
  <c r="S481" i="13"/>
  <c r="S872" i="13"/>
  <c r="Q872" i="13"/>
  <c r="Q584" i="13"/>
  <c r="S584" i="13"/>
  <c r="S107" i="13"/>
  <c r="Q107" i="13"/>
  <c r="S133" i="13"/>
  <c r="Q133" i="13"/>
  <c r="R133" i="13" s="1"/>
  <c r="AE133" i="13" s="1"/>
  <c r="S235" i="13"/>
  <c r="Q235" i="13"/>
  <c r="Q265" i="13"/>
  <c r="S265" i="13"/>
  <c r="S4874" i="13"/>
  <c r="Q4874" i="13"/>
  <c r="S4657" i="13"/>
  <c r="Q4657" i="13"/>
  <c r="S4984" i="13"/>
  <c r="Q4346" i="13"/>
  <c r="S4346" i="13"/>
  <c r="Q4403" i="13"/>
  <c r="R4403" i="13" s="1"/>
  <c r="AE4403" i="13" s="1"/>
  <c r="S4403" i="13"/>
  <c r="S4241" i="13"/>
  <c r="Q4241" i="13"/>
  <c r="R4241" i="13" s="1"/>
  <c r="AE4241" i="13" s="1"/>
  <c r="S4547" i="13"/>
  <c r="Q4547" i="13"/>
  <c r="Q3888" i="13"/>
  <c r="R3888" i="13" s="1"/>
  <c r="U3888" i="13" s="1"/>
  <c r="S3888" i="13"/>
  <c r="S4714" i="13"/>
  <c r="Q4714" i="13"/>
  <c r="S3723" i="13"/>
  <c r="Q3723" i="13"/>
  <c r="S3801" i="13"/>
  <c r="Q3801" i="13"/>
  <c r="R3801" i="13" s="1"/>
  <c r="U3801" i="13" s="1"/>
  <c r="Q3430" i="13"/>
  <c r="S3430" i="13"/>
  <c r="S3142" i="13"/>
  <c r="Q3142" i="13"/>
  <c r="Q3407" i="13"/>
  <c r="R3407" i="13" s="1"/>
  <c r="U3407" i="13" s="1"/>
  <c r="S3407" i="13"/>
  <c r="S2915" i="13"/>
  <c r="Q2915" i="13"/>
  <c r="S2627" i="13"/>
  <c r="Q2627" i="13"/>
  <c r="R2627" i="13" s="1"/>
  <c r="U2627" i="13" s="1"/>
  <c r="S3476" i="13"/>
  <c r="Q3476" i="13"/>
  <c r="S2444" i="13"/>
  <c r="Q2444" i="13"/>
  <c r="Q2209" i="13"/>
  <c r="R2209" i="13" s="1"/>
  <c r="AE2209" i="13" s="1"/>
  <c r="S2209" i="13"/>
  <c r="S1744" i="13"/>
  <c r="Q1744" i="13"/>
  <c r="Q2409" i="13"/>
  <c r="R2409" i="13" s="1"/>
  <c r="U2409" i="13" s="1"/>
  <c r="S2409" i="13"/>
  <c r="S1751" i="13"/>
  <c r="Q1751" i="13"/>
  <c r="S1570" i="13"/>
  <c r="Q1570" i="13"/>
  <c r="S1225" i="13"/>
  <c r="Q1225" i="13"/>
  <c r="Q909" i="13"/>
  <c r="S909" i="13"/>
  <c r="Q621" i="13"/>
  <c r="S621" i="13"/>
  <c r="S1129" i="13"/>
  <c r="Q1129" i="13"/>
  <c r="Q875" i="13"/>
  <c r="R875" i="13" s="1"/>
  <c r="U875" i="13" s="1"/>
  <c r="S875" i="13"/>
  <c r="S321" i="13"/>
  <c r="Q321" i="13"/>
  <c r="S207" i="13"/>
  <c r="Q207" i="13"/>
  <c r="S4943" i="13"/>
  <c r="Q4943" i="13"/>
  <c r="S4614" i="13"/>
  <c r="Q4614" i="13"/>
  <c r="Q4342" i="13"/>
  <c r="S4342" i="13"/>
  <c r="S4312" i="13"/>
  <c r="Q4312" i="13"/>
  <c r="S4065" i="13"/>
  <c r="Q4065" i="13"/>
  <c r="R4065" i="13" s="1"/>
  <c r="U4065" i="13" s="1"/>
  <c r="S4469" i="13"/>
  <c r="Q4469" i="13"/>
  <c r="S4048" i="13"/>
  <c r="Q4048" i="13"/>
  <c r="R4048" i="13" s="1"/>
  <c r="AE4048" i="13" s="1"/>
  <c r="Q4665" i="13"/>
  <c r="R4665" i="13" s="1"/>
  <c r="AE4665" i="13" s="1"/>
  <c r="S4665" i="13"/>
  <c r="S4417" i="13"/>
  <c r="Q4417" i="13"/>
  <c r="R4417" i="13" s="1"/>
  <c r="U4417" i="13" s="1"/>
  <c r="Q3979" i="13"/>
  <c r="S3979" i="13"/>
  <c r="S3586" i="13"/>
  <c r="Q3586" i="13"/>
  <c r="R3586" i="13" s="1"/>
  <c r="AE3586" i="13" s="1"/>
  <c r="Q3316" i="13"/>
  <c r="S3316" i="13"/>
  <c r="Q3001" i="13"/>
  <c r="S3001" i="13"/>
  <c r="S2720" i="13"/>
  <c r="Q2720" i="13"/>
  <c r="Q2959" i="13"/>
  <c r="R2959" i="13" s="1"/>
  <c r="U2959" i="13" s="1"/>
  <c r="S2959" i="13"/>
  <c r="Q3454" i="13"/>
  <c r="S3454" i="13"/>
  <c r="S2511" i="13"/>
  <c r="Q2511" i="13"/>
  <c r="R2511" i="13" s="1"/>
  <c r="U2511" i="13" s="1"/>
  <c r="S2203" i="13"/>
  <c r="Q2203" i="13"/>
  <c r="S2366" i="13"/>
  <c r="Q2366" i="13"/>
  <c r="R2366" i="13" s="1"/>
  <c r="U2366" i="13" s="1"/>
  <c r="S2078" i="13"/>
  <c r="Q2078" i="13"/>
  <c r="R2078" i="13" s="1"/>
  <c r="U2078" i="13" s="1"/>
  <c r="Q2741" i="13"/>
  <c r="S2741" i="13"/>
  <c r="S2333" i="13"/>
  <c r="Q2333" i="13"/>
  <c r="R2333" i="13" s="1"/>
  <c r="U2333" i="13" s="1"/>
  <c r="Q1788" i="13"/>
  <c r="S1788" i="13"/>
  <c r="Q2011" i="13"/>
  <c r="S2011" i="13"/>
  <c r="Q1966" i="13"/>
  <c r="S1966" i="13"/>
  <c r="S1168" i="13"/>
  <c r="Q1168" i="13"/>
  <c r="S1248" i="13"/>
  <c r="Q1248" i="13"/>
  <c r="S894" i="13"/>
  <c r="Q894" i="13"/>
  <c r="R894" i="13" s="1"/>
  <c r="U894" i="13" s="1"/>
  <c r="S606" i="13"/>
  <c r="Q606" i="13"/>
  <c r="S874" i="13"/>
  <c r="S809" i="13"/>
  <c r="Q809" i="13"/>
  <c r="R809" i="13" s="1"/>
  <c r="U809" i="13" s="1"/>
  <c r="S919" i="13"/>
  <c r="Q919" i="13"/>
  <c r="R919" i="13" s="1"/>
  <c r="U919" i="13" s="1"/>
  <c r="S233" i="13"/>
  <c r="Q233" i="13"/>
  <c r="S4828" i="13"/>
  <c r="Q4828" i="13"/>
  <c r="S4717" i="13"/>
  <c r="Q4717" i="13"/>
  <c r="R4717" i="13" s="1"/>
  <c r="U4717" i="13" s="1"/>
  <c r="Q4803" i="13"/>
  <c r="S4803" i="13"/>
  <c r="Q4338" i="13"/>
  <c r="S4338" i="13"/>
  <c r="Q4119" i="13"/>
  <c r="S4119" i="13"/>
  <c r="S4307" i="13"/>
  <c r="Q4307" i="13"/>
  <c r="S4309" i="13"/>
  <c r="Q4309" i="13"/>
  <c r="R4309" i="13" s="1"/>
  <c r="U4309" i="13" s="1"/>
  <c r="S3984" i="13"/>
  <c r="Q3984" i="13"/>
  <c r="Q3278" i="13"/>
  <c r="S3278" i="13"/>
  <c r="Q3725" i="13"/>
  <c r="R3725" i="13" s="1"/>
  <c r="U3725" i="13" s="1"/>
  <c r="S3725" i="13"/>
  <c r="S3217" i="13"/>
  <c r="Q3217" i="13"/>
  <c r="R3217" i="13" s="1"/>
  <c r="U3217" i="13" s="1"/>
  <c r="S2949" i="13"/>
  <c r="Q2949" i="13"/>
  <c r="R2949" i="13" s="1"/>
  <c r="AE2949" i="13" s="1"/>
  <c r="Q2716" i="13"/>
  <c r="R2716" i="13" s="1"/>
  <c r="AE2716" i="13" s="1"/>
  <c r="S2716" i="13"/>
  <c r="Q2667" i="13"/>
  <c r="R2667" i="13" s="1"/>
  <c r="U2667" i="13" s="1"/>
  <c r="S2667" i="13"/>
  <c r="Q2295" i="13"/>
  <c r="S2295" i="13"/>
  <c r="Q2266" i="13"/>
  <c r="S2266" i="13"/>
  <c r="S2761" i="13"/>
  <c r="Q2761" i="13"/>
  <c r="R2761" i="13" s="1"/>
  <c r="U2761" i="13" s="1"/>
  <c r="S1733" i="13"/>
  <c r="Q1733" i="13"/>
  <c r="R1733" i="13" s="1"/>
  <c r="U1733" i="13" s="1"/>
  <c r="S1704" i="13"/>
  <c r="Q1704" i="13"/>
  <c r="R1704" i="13" s="1"/>
  <c r="AE1704" i="13" s="1"/>
  <c r="Q1624" i="13"/>
  <c r="S1180" i="13"/>
  <c r="Q1180" i="13"/>
  <c r="S1270" i="13"/>
  <c r="Q1270" i="13"/>
  <c r="S810" i="13"/>
  <c r="Q810" i="13"/>
  <c r="R810" i="13" s="1"/>
  <c r="U810" i="13" s="1"/>
  <c r="Q607" i="13"/>
  <c r="S607" i="13"/>
  <c r="Q354" i="13"/>
  <c r="S354" i="13"/>
  <c r="Q380" i="13"/>
  <c r="R380" i="13" s="1"/>
  <c r="AE380" i="13" s="1"/>
  <c r="S380" i="13"/>
  <c r="Q252" i="13"/>
  <c r="R252" i="13" s="1"/>
  <c r="AE252" i="13" s="1"/>
  <c r="S252" i="13"/>
  <c r="Q161" i="13"/>
  <c r="R161" i="13" s="1"/>
  <c r="U161" i="13" s="1"/>
  <c r="S161" i="13"/>
  <c r="Q2773" i="13"/>
  <c r="R2773" i="13" s="1"/>
  <c r="AE2773" i="13" s="1"/>
  <c r="S2773" i="13"/>
  <c r="Q2165" i="13"/>
  <c r="R2165" i="13" s="1"/>
  <c r="U2165" i="13" s="1"/>
  <c r="S2165" i="13"/>
  <c r="Q1592" i="13"/>
  <c r="R1592" i="13" s="1"/>
  <c r="U1592" i="13" s="1"/>
  <c r="S1592" i="13"/>
  <c r="Q1803" i="13"/>
  <c r="R1803" i="13" s="1"/>
  <c r="AE1803" i="13" s="1"/>
  <c r="S1803" i="13"/>
  <c r="S1814" i="13"/>
  <c r="Q1814" i="13"/>
  <c r="R1814" i="13" s="1"/>
  <c r="U1814" i="13" s="1"/>
  <c r="S1850" i="13"/>
  <c r="Q1850" i="13"/>
  <c r="R1850" i="13" s="1"/>
  <c r="U1850" i="13" s="1"/>
  <c r="Q294" i="13"/>
  <c r="S294" i="13"/>
  <c r="Q236" i="13"/>
  <c r="S236" i="13"/>
  <c r="Q474" i="13"/>
  <c r="S474" i="13"/>
  <c r="Q780" i="13"/>
  <c r="S780" i="13"/>
  <c r="S883" i="13"/>
  <c r="Q883" i="13"/>
  <c r="R883" i="13" s="1"/>
  <c r="AE883" i="13" s="1"/>
  <c r="Q631" i="13"/>
  <c r="S631" i="13"/>
  <c r="Q35" i="13"/>
  <c r="S35" i="13"/>
  <c r="Q39" i="13"/>
  <c r="R39" i="13" s="1"/>
  <c r="S39" i="13"/>
  <c r="Q261" i="13"/>
  <c r="S261" i="13"/>
  <c r="Q467" i="13"/>
  <c r="S1027" i="13"/>
  <c r="Q1027" i="13"/>
  <c r="R1027" i="13" s="1"/>
  <c r="AE1027" i="13" s="1"/>
  <c r="S698" i="13"/>
  <c r="Q698" i="13"/>
  <c r="R698" i="13" s="1"/>
  <c r="AE698" i="13" s="1"/>
  <c r="S1470" i="13"/>
  <c r="Q1470" i="13"/>
  <c r="Q1006" i="13"/>
  <c r="S1006" i="13"/>
  <c r="S1113" i="13"/>
  <c r="Q1113" i="13"/>
  <c r="Q15" i="13"/>
  <c r="R15" i="13" s="1"/>
  <c r="U15" i="13" s="1"/>
  <c r="S15" i="13"/>
  <c r="S165" i="13"/>
  <c r="Q165" i="13"/>
  <c r="S10" i="13"/>
  <c r="Q10" i="13"/>
  <c r="S424" i="13"/>
  <c r="Q424" i="13"/>
  <c r="Q575" i="13"/>
  <c r="S575" i="13"/>
  <c r="S328" i="13"/>
  <c r="Q328" i="13"/>
  <c r="R328" i="13" s="1"/>
  <c r="U328" i="13" s="1"/>
  <c r="S196" i="13"/>
  <c r="Q196" i="13"/>
  <c r="S50" i="13"/>
  <c r="Q50" i="13"/>
  <c r="S400" i="13"/>
  <c r="Q400" i="13"/>
  <c r="R400" i="13" s="1"/>
  <c r="AE400" i="13" s="1"/>
  <c r="S4712" i="13"/>
  <c r="Q4712" i="13"/>
  <c r="Q4201" i="13"/>
  <c r="R4201" i="13" s="1"/>
  <c r="U4201" i="13" s="1"/>
  <c r="S4201" i="13"/>
  <c r="S3917" i="13"/>
  <c r="Q3917" i="13"/>
  <c r="S4527" i="13"/>
  <c r="Q4527" i="13"/>
  <c r="S3821" i="13"/>
  <c r="Q3821" i="13"/>
  <c r="S3656" i="13"/>
  <c r="Q3656" i="13"/>
  <c r="R3656" i="13" s="1"/>
  <c r="U3656" i="13" s="1"/>
  <c r="Q3370" i="13"/>
  <c r="S3370" i="13"/>
  <c r="Q3082" i="13"/>
  <c r="R3082" i="13" s="1"/>
  <c r="AE3082" i="13" s="1"/>
  <c r="S3082" i="13"/>
  <c r="Q3264" i="13"/>
  <c r="S3264" i="13"/>
  <c r="S3291" i="13"/>
  <c r="Q3291" i="13"/>
  <c r="R3291" i="13" s="1"/>
  <c r="U3291" i="13" s="1"/>
  <c r="S2993" i="13"/>
  <c r="Q2993" i="13"/>
  <c r="Q3000" i="13"/>
  <c r="S3000" i="13"/>
  <c r="Q2712" i="13"/>
  <c r="S2712" i="13"/>
  <c r="S2903" i="13"/>
  <c r="Q2903" i="13"/>
  <c r="R2903" i="13" s="1"/>
  <c r="U2903" i="13" s="1"/>
  <c r="Q2583" i="13"/>
  <c r="R2583" i="13" s="1"/>
  <c r="U2583" i="13" s="1"/>
  <c r="S2583" i="13"/>
  <c r="S3161" i="13"/>
  <c r="Q3161" i="13"/>
  <c r="S3099" i="13"/>
  <c r="Q3099" i="13"/>
  <c r="Q2454" i="13"/>
  <c r="S2454" i="13"/>
  <c r="S2184" i="13"/>
  <c r="Q2184" i="13"/>
  <c r="R2184" i="13" s="1"/>
  <c r="U2184" i="13" s="1"/>
  <c r="Q2413" i="13"/>
  <c r="S2413" i="13"/>
  <c r="S2400" i="13"/>
  <c r="Q2400" i="13"/>
  <c r="R2400" i="13" s="1"/>
  <c r="U2400" i="13" s="1"/>
  <c r="S2745" i="13"/>
  <c r="Q2745" i="13"/>
  <c r="S1924" i="13"/>
  <c r="Q1924" i="13"/>
  <c r="S1970" i="13"/>
  <c r="Q1970" i="13"/>
  <c r="R1970" i="13" s="1"/>
  <c r="U1970" i="13" s="1"/>
  <c r="Q1406" i="13"/>
  <c r="S1406" i="13"/>
  <c r="Q1574" i="13"/>
  <c r="S1574" i="13"/>
  <c r="Q838" i="13"/>
  <c r="S838" i="13"/>
  <c r="S550" i="13"/>
  <c r="Q550" i="13"/>
  <c r="R550" i="13" s="1"/>
  <c r="AE550" i="13" s="1"/>
  <c r="Q760" i="13"/>
  <c r="S760" i="13"/>
  <c r="Q12" i="13"/>
  <c r="S12" i="13"/>
  <c r="Q241" i="13"/>
  <c r="S241" i="13"/>
  <c r="S480" i="13"/>
  <c r="Q480" i="13"/>
  <c r="R480" i="13" s="1"/>
  <c r="U480" i="13" s="1"/>
  <c r="Q403" i="13"/>
  <c r="S403" i="13"/>
  <c r="S5030" i="13"/>
  <c r="Q5030" i="13"/>
  <c r="S4522" i="13"/>
  <c r="Q4522" i="13"/>
  <c r="R4522" i="13" s="1"/>
  <c r="U4522" i="13" s="1"/>
  <c r="S4303" i="13"/>
  <c r="Q4303" i="13"/>
  <c r="Q4859" i="13"/>
  <c r="R4859" i="13" s="1"/>
  <c r="U4859" i="13" s="1"/>
  <c r="S4859" i="13"/>
  <c r="S4074" i="13"/>
  <c r="Q4074" i="13"/>
  <c r="Q4003" i="13"/>
  <c r="S4003" i="13"/>
  <c r="S3687" i="13"/>
  <c r="Q3687" i="13"/>
  <c r="R3687" i="13" s="1"/>
  <c r="AE3687" i="13" s="1"/>
  <c r="Q3414" i="13"/>
  <c r="S3414" i="13"/>
  <c r="Q3107" i="13"/>
  <c r="S3107" i="13"/>
  <c r="S2893" i="13"/>
  <c r="Q2893" i="13"/>
  <c r="R2893" i="13" s="1"/>
  <c r="U2893" i="13" s="1"/>
  <c r="S3491" i="13"/>
  <c r="Q3491" i="13"/>
  <c r="S2737" i="13"/>
  <c r="Q2737" i="13"/>
  <c r="S2354" i="13"/>
  <c r="Q2354" i="13"/>
  <c r="R2354" i="13" s="1"/>
  <c r="U2354" i="13" s="1"/>
  <c r="S2228" i="13"/>
  <c r="Q2228" i="13"/>
  <c r="S1910" i="13"/>
  <c r="Q1910" i="13"/>
  <c r="R1910" i="13" s="1"/>
  <c r="U1910" i="13" s="1"/>
  <c r="S1517" i="13"/>
  <c r="Q1517" i="13"/>
  <c r="Q1995" i="13"/>
  <c r="S1995" i="13"/>
  <c r="Q1483" i="13"/>
  <c r="S1483" i="13"/>
  <c r="Q1294" i="13"/>
  <c r="S1294" i="13"/>
  <c r="Q1019" i="13"/>
  <c r="S1019" i="13"/>
  <c r="Q1418" i="13"/>
  <c r="S1418" i="13"/>
  <c r="S1205" i="13"/>
  <c r="Q1205" i="13"/>
  <c r="S1317" i="13"/>
  <c r="Q1317" i="13"/>
  <c r="R1317" i="13" s="1"/>
  <c r="U1317" i="13" s="1"/>
  <c r="Q834" i="13"/>
  <c r="R834" i="13" s="1"/>
  <c r="U834" i="13" s="1"/>
  <c r="S834" i="13"/>
  <c r="S546" i="13"/>
  <c r="Q546" i="13"/>
  <c r="Q955" i="13"/>
  <c r="S955" i="13"/>
  <c r="Q667" i="13"/>
  <c r="R667" i="13" s="1"/>
  <c r="U667" i="13" s="1"/>
  <c r="S667" i="13"/>
  <c r="Q4809" i="13"/>
  <c r="S4809" i="13"/>
  <c r="S4947" i="13"/>
  <c r="R4947" i="13"/>
  <c r="Q4752" i="13"/>
  <c r="S4752" i="13"/>
  <c r="S3916" i="13"/>
  <c r="Q3916" i="13"/>
  <c r="S4046" i="13"/>
  <c r="Q4046" i="13"/>
  <c r="R4046" i="13" s="1"/>
  <c r="U4046" i="13" s="1"/>
  <c r="Q3831" i="13"/>
  <c r="S3831" i="13"/>
  <c r="S3842" i="13"/>
  <c r="Q3842" i="13"/>
  <c r="S3468" i="13"/>
  <c r="Q3468" i="13"/>
  <c r="S3170" i="13"/>
  <c r="Q3170" i="13"/>
  <c r="R3170" i="13" s="1"/>
  <c r="U3170" i="13" s="1"/>
  <c r="S3703" i="13"/>
  <c r="Q3703" i="13"/>
  <c r="S3289" i="13"/>
  <c r="Q3289" i="13"/>
  <c r="S3464" i="13"/>
  <c r="Q3464" i="13"/>
  <c r="R3464" i="13" s="1"/>
  <c r="U3464" i="13" s="1"/>
  <c r="S2985" i="13"/>
  <c r="Q2985" i="13"/>
  <c r="Q3251" i="13"/>
  <c r="Q2503" i="13"/>
  <c r="S2503" i="13"/>
  <c r="Q2524" i="13"/>
  <c r="R2524" i="13" s="1"/>
  <c r="AE2524" i="13" s="1"/>
  <c r="S2524" i="13"/>
  <c r="S2206" i="13"/>
  <c r="Q2206" i="13"/>
  <c r="S1964" i="13"/>
  <c r="Q1964" i="13"/>
  <c r="S1825" i="13"/>
  <c r="Q1825" i="13"/>
  <c r="R1825" i="13" s="1"/>
  <c r="AE1825" i="13" s="1"/>
  <c r="Q1929" i="13"/>
  <c r="S1929" i="13"/>
  <c r="Q1015" i="13"/>
  <c r="R1015" i="13" s="1"/>
  <c r="AE1015" i="13" s="1"/>
  <c r="S1015" i="13"/>
  <c r="Q985" i="13"/>
  <c r="R985" i="13" s="1"/>
  <c r="AE985" i="13" s="1"/>
  <c r="S985" i="13"/>
  <c r="S896" i="13"/>
  <c r="Q896" i="13"/>
  <c r="Q608" i="13"/>
  <c r="R608" i="13" s="1"/>
  <c r="U608" i="13" s="1"/>
  <c r="S608" i="13"/>
  <c r="Q999" i="13"/>
  <c r="S999" i="13"/>
  <c r="S711" i="13"/>
  <c r="Q711" i="13"/>
  <c r="R711" i="13" s="1"/>
  <c r="U711" i="13" s="1"/>
  <c r="Q22" i="13"/>
  <c r="S22" i="13"/>
  <c r="S5020" i="13"/>
  <c r="Q5020" i="13"/>
  <c r="R5020" i="13" s="1"/>
  <c r="U5020" i="13" s="1"/>
  <c r="S4909" i="13"/>
  <c r="Q4909" i="13"/>
  <c r="R4909" i="13" s="1"/>
  <c r="U4909" i="13" s="1"/>
  <c r="S5016" i="13"/>
  <c r="Q5016" i="13"/>
  <c r="R5016" i="13" s="1"/>
  <c r="U5016" i="13" s="1"/>
  <c r="S4045" i="13"/>
  <c r="Q4045" i="13"/>
  <c r="Q4283" i="13"/>
  <c r="S4283" i="13"/>
  <c r="S4511" i="13"/>
  <c r="Q4511" i="13"/>
  <c r="R4511" i="13" s="1"/>
  <c r="U4511" i="13" s="1"/>
  <c r="S3990" i="13"/>
  <c r="Q3990" i="13"/>
  <c r="R3990" i="13" s="1"/>
  <c r="U3990" i="13" s="1"/>
  <c r="S3827" i="13"/>
  <c r="Q3827" i="13"/>
  <c r="S3838" i="13"/>
  <c r="Q3838" i="13"/>
  <c r="Q3708" i="13"/>
  <c r="R3708" i="13" s="1"/>
  <c r="U3708" i="13" s="1"/>
  <c r="S3708" i="13"/>
  <c r="S3699" i="13"/>
  <c r="Q3699" i="13"/>
  <c r="R3699" i="13" s="1"/>
  <c r="AE3699" i="13" s="1"/>
  <c r="Q3359" i="13"/>
  <c r="S3359" i="13"/>
  <c r="S3467" i="13"/>
  <c r="Q3467" i="13"/>
  <c r="R3467" i="13" s="1"/>
  <c r="U3467" i="13" s="1"/>
  <c r="Q3239" i="13"/>
  <c r="S3239" i="13"/>
  <c r="S3108" i="13"/>
  <c r="Q3108" i="13"/>
  <c r="S2987" i="13"/>
  <c r="Q2987" i="13"/>
  <c r="S2523" i="13"/>
  <c r="Q2523" i="13"/>
  <c r="S2423" i="13"/>
  <c r="Q2423" i="13"/>
  <c r="S3089" i="13"/>
  <c r="Q3089" i="13"/>
  <c r="Q2154" i="13"/>
  <c r="R2154" i="13" s="1"/>
  <c r="AE2154" i="13" s="1"/>
  <c r="S2154" i="13"/>
  <c r="S2193" i="13"/>
  <c r="Q2193" i="13"/>
  <c r="R2193" i="13" s="1"/>
  <c r="U2193" i="13" s="1"/>
  <c r="Q2176" i="13"/>
  <c r="S2176" i="13"/>
  <c r="S1864" i="13"/>
  <c r="Q1864" i="13"/>
  <c r="R1864" i="13" s="1"/>
  <c r="U1864" i="13" s="1"/>
  <c r="S1605" i="13"/>
  <c r="Q1605" i="13"/>
  <c r="S1768" i="13"/>
  <c r="Q1768" i="13"/>
  <c r="R1768" i="13" s="1"/>
  <c r="AE1768" i="13" s="1"/>
  <c r="S2013" i="13"/>
  <c r="Q2013" i="13"/>
  <c r="S1363" i="13"/>
  <c r="Q1363" i="13"/>
  <c r="R1363" i="13" s="1"/>
  <c r="U1363" i="13" s="1"/>
  <c r="S1021" i="13"/>
  <c r="Q1021" i="13"/>
  <c r="S778" i="13"/>
  <c r="Q778" i="13"/>
  <c r="S597" i="13"/>
  <c r="Q597" i="13"/>
  <c r="S988" i="13"/>
  <c r="Q988" i="13"/>
  <c r="R988" i="13" s="1"/>
  <c r="U988" i="13" s="1"/>
  <c r="S700" i="13"/>
  <c r="Q700" i="13"/>
  <c r="R700" i="13" s="1"/>
  <c r="AE700" i="13" s="1"/>
  <c r="S851" i="13"/>
  <c r="Q851" i="13"/>
  <c r="R851" i="13" s="1"/>
  <c r="U851" i="13" s="1"/>
  <c r="Q423" i="13"/>
  <c r="R423" i="13" s="1"/>
  <c r="AE423" i="13" s="1"/>
  <c r="S423" i="13"/>
  <c r="S281" i="13"/>
  <c r="Q281" i="13"/>
  <c r="S219" i="13"/>
  <c r="Q219" i="13"/>
  <c r="Q4959" i="13"/>
  <c r="S4959" i="13"/>
  <c r="S4702" i="13"/>
  <c r="Q4702" i="13"/>
  <c r="R4702" i="13" s="1"/>
  <c r="U4702" i="13" s="1"/>
  <c r="Q4834" i="13"/>
  <c r="R4834" i="13" s="1"/>
  <c r="AE4834" i="13" s="1"/>
  <c r="S4834" i="13"/>
  <c r="Q4366" i="13"/>
  <c r="R4366" i="13" s="1"/>
  <c r="U4366" i="13" s="1"/>
  <c r="S4366" i="13"/>
  <c r="Q4195" i="13"/>
  <c r="R4195" i="13" s="1"/>
  <c r="U4195" i="13" s="1"/>
  <c r="S4195" i="13"/>
  <c r="S4198" i="13"/>
  <c r="Q4198" i="13"/>
  <c r="R4198" i="13" s="1"/>
  <c r="U4198" i="13" s="1"/>
  <c r="S4567" i="13"/>
  <c r="Q4567" i="13"/>
  <c r="R4567" i="13" s="1"/>
  <c r="U4567" i="13" s="1"/>
  <c r="S3901" i="13"/>
  <c r="Q3901" i="13"/>
  <c r="R3901" i="13" s="1"/>
  <c r="U3901" i="13" s="1"/>
  <c r="S3871" i="13"/>
  <c r="Q3871" i="13"/>
  <c r="S3834" i="13"/>
  <c r="S3455" i="13"/>
  <c r="Q3455" i="13"/>
  <c r="S3662" i="13"/>
  <c r="Q3662" i="13"/>
  <c r="Q3129" i="13"/>
  <c r="S3129" i="13"/>
  <c r="S3680" i="13"/>
  <c r="Q3680" i="13"/>
  <c r="Q3236" i="13"/>
  <c r="R3236" i="13" s="1"/>
  <c r="U3236" i="13" s="1"/>
  <c r="S3236" i="13"/>
  <c r="S2792" i="13"/>
  <c r="Q2792" i="13"/>
  <c r="Q2743" i="13"/>
  <c r="R2743" i="13" s="1"/>
  <c r="AE2743" i="13" s="1"/>
  <c r="S2743" i="13"/>
  <c r="S2706" i="13"/>
  <c r="Q2706" i="13"/>
  <c r="S2809" i="13"/>
  <c r="Q2809" i="13"/>
  <c r="R2809" i="13" s="1"/>
  <c r="AE2809" i="13" s="1"/>
  <c r="Q2642" i="13"/>
  <c r="S2642" i="13"/>
  <c r="Q2275" i="13"/>
  <c r="S2275" i="13"/>
  <c r="Q2729" i="13"/>
  <c r="R2729" i="13" s="1"/>
  <c r="AE2729" i="13" s="1"/>
  <c r="S2729" i="13"/>
  <c r="Q3209" i="13"/>
  <c r="S3209" i="13"/>
  <c r="S3203" i="13"/>
  <c r="S1361" i="13"/>
  <c r="Q1361" i="13"/>
  <c r="S1812" i="13"/>
  <c r="Q1812" i="13"/>
  <c r="R1812" i="13" s="1"/>
  <c r="S1782" i="13"/>
  <c r="Q1782" i="13"/>
  <c r="S1358" i="13"/>
  <c r="Q1358" i="13"/>
  <c r="Q918" i="13"/>
  <c r="R918" i="13" s="1"/>
  <c r="U918" i="13" s="1"/>
  <c r="S918" i="13"/>
  <c r="S630" i="13"/>
  <c r="Q630" i="13"/>
  <c r="R630" i="13" s="1"/>
  <c r="AE630" i="13" s="1"/>
  <c r="S1074" i="13"/>
  <c r="Q1074" i="13"/>
  <c r="Q744" i="13"/>
  <c r="R744" i="13" s="1"/>
  <c r="AE744" i="13" s="1"/>
  <c r="S744" i="13"/>
  <c r="S1911" i="13"/>
  <c r="Q1911" i="13"/>
  <c r="R1911" i="13" s="1"/>
  <c r="AE1911" i="13" s="1"/>
  <c r="S97" i="13"/>
  <c r="Q97" i="13"/>
  <c r="Q4683" i="13"/>
  <c r="S4683" i="13"/>
  <c r="S4506" i="13"/>
  <c r="Q4506" i="13"/>
  <c r="S4218" i="13"/>
  <c r="Q4218" i="13"/>
  <c r="Q4725" i="13"/>
  <c r="S4725" i="13"/>
  <c r="Q4361" i="13"/>
  <c r="S4361" i="13"/>
  <c r="Q3856" i="13"/>
  <c r="S3856" i="13"/>
  <c r="S4076" i="13"/>
  <c r="Q4076" i="13"/>
  <c r="S4014" i="13"/>
  <c r="Q4014" i="13"/>
  <c r="S3567" i="13"/>
  <c r="Q3567" i="13"/>
  <c r="S3531" i="13"/>
  <c r="Q3531" i="13"/>
  <c r="S3655" i="13"/>
  <c r="Q3655" i="13"/>
  <c r="Q3333" i="13"/>
  <c r="S3333" i="13"/>
  <c r="Q3084" i="13"/>
  <c r="R3084" i="13" s="1"/>
  <c r="AE3084" i="13" s="1"/>
  <c r="S3084" i="13"/>
  <c r="S2884" i="13"/>
  <c r="Q2884" i="13"/>
  <c r="S3380" i="13"/>
  <c r="Q3380" i="13"/>
  <c r="S2834" i="13"/>
  <c r="Q2834" i="13"/>
  <c r="S2584" i="13"/>
  <c r="Q2584" i="13"/>
  <c r="R2584" i="13" s="1"/>
  <c r="U2584" i="13" s="1"/>
  <c r="S2415" i="13"/>
  <c r="Q2415" i="13"/>
  <c r="S2242" i="13"/>
  <c r="Q2242" i="13"/>
  <c r="Q2161" i="13"/>
  <c r="S2161" i="13"/>
  <c r="S2261" i="13"/>
  <c r="Q2261" i="13"/>
  <c r="R2261" i="13" s="1"/>
  <c r="U2261" i="13" s="1"/>
  <c r="S1501" i="13"/>
  <c r="Q1501" i="13"/>
  <c r="Q1917" i="13"/>
  <c r="S1917" i="13"/>
  <c r="Q1712" i="13"/>
  <c r="R1712" i="13" s="1"/>
  <c r="U1712" i="13" s="1"/>
  <c r="S1712" i="13"/>
  <c r="S1586" i="13"/>
  <c r="Q1586" i="13"/>
  <c r="S1603" i="13"/>
  <c r="Q1603" i="13"/>
  <c r="Q1559" i="13"/>
  <c r="R1559" i="13" s="1"/>
  <c r="U1559" i="13" s="1"/>
  <c r="S1559" i="13"/>
  <c r="S1511" i="13"/>
  <c r="S1195" i="13"/>
  <c r="Q1195" i="13"/>
  <c r="Q1371" i="13"/>
  <c r="R1371" i="13" s="1"/>
  <c r="U1371" i="13" s="1"/>
  <c r="S1371" i="13"/>
  <c r="Q1424" i="13"/>
  <c r="S1424" i="13"/>
  <c r="Q1140" i="13"/>
  <c r="R1140" i="13" s="1"/>
  <c r="AE1140" i="13" s="1"/>
  <c r="S1140" i="13"/>
  <c r="Q1126" i="13"/>
  <c r="R1126" i="13" s="1"/>
  <c r="AE1126" i="13" s="1"/>
  <c r="S1126" i="13"/>
  <c r="S530" i="13"/>
  <c r="Q530" i="13"/>
  <c r="S973" i="13"/>
  <c r="Q973" i="13"/>
  <c r="Q836" i="13"/>
  <c r="R836" i="13" s="1"/>
  <c r="S836" i="13"/>
  <c r="Q548" i="13"/>
  <c r="R548" i="13" s="1"/>
  <c r="AE548" i="13" s="1"/>
  <c r="S548" i="13"/>
  <c r="Q60" i="13"/>
  <c r="R60" i="13" s="1"/>
  <c r="U60" i="13" s="1"/>
  <c r="S60" i="13"/>
  <c r="S310" i="13"/>
  <c r="Q310" i="13"/>
  <c r="R310" i="13" s="1"/>
  <c r="U310" i="13" s="1"/>
  <c r="S77" i="13"/>
  <c r="Q77" i="13"/>
  <c r="Q5043" i="13"/>
  <c r="S5043" i="13"/>
  <c r="Q5037" i="13"/>
  <c r="R5037" i="13" s="1"/>
  <c r="AE5037" i="13" s="1"/>
  <c r="S5037" i="13"/>
  <c r="S4187" i="13"/>
  <c r="Q4187" i="13"/>
  <c r="Q4259" i="13"/>
  <c r="S4259" i="13"/>
  <c r="S4444" i="13"/>
  <c r="R4444" i="13"/>
  <c r="Q4709" i="13"/>
  <c r="R4709" i="13" s="1"/>
  <c r="AE4709" i="13" s="1"/>
  <c r="S4709" i="13"/>
  <c r="Q4047" i="13"/>
  <c r="R4047" i="13" s="1"/>
  <c r="U4047" i="13" s="1"/>
  <c r="S4047" i="13"/>
  <c r="S4268" i="13"/>
  <c r="Q4268" i="13"/>
  <c r="S3298" i="13"/>
  <c r="Q3298" i="13"/>
  <c r="S3760" i="13"/>
  <c r="Q3760" i="13"/>
  <c r="S3216" i="13"/>
  <c r="Q3216" i="13"/>
  <c r="Q3865" i="13"/>
  <c r="S3865" i="13"/>
  <c r="S3518" i="13"/>
  <c r="Q3518" i="13"/>
  <c r="R3518" i="13" s="1"/>
  <c r="U3518" i="13" s="1"/>
  <c r="S3017" i="13"/>
  <c r="Q3017" i="13"/>
  <c r="S2688" i="13"/>
  <c r="Q2688" i="13"/>
  <c r="R2688" i="13" s="1"/>
  <c r="U2688" i="13" s="1"/>
  <c r="S2633" i="13"/>
  <c r="Q2633" i="13"/>
  <c r="R2633" i="13" s="1"/>
  <c r="U2633" i="13" s="1"/>
  <c r="Q2464" i="13"/>
  <c r="S2464" i="13"/>
  <c r="Q2449" i="13"/>
  <c r="S2449" i="13"/>
  <c r="Q1948" i="13"/>
  <c r="R1948" i="13" s="1"/>
  <c r="AE1948" i="13" s="1"/>
  <c r="S1948" i="13"/>
  <c r="Q1845" i="13"/>
  <c r="R1845" i="13" s="1"/>
  <c r="U1845" i="13" s="1"/>
  <c r="S1845" i="13"/>
  <c r="R1798" i="13"/>
  <c r="AE1798" i="13" s="1"/>
  <c r="AF1798" i="13" s="1"/>
  <c r="S1593" i="13"/>
  <c r="Q1593" i="13"/>
  <c r="R1593" i="13" s="1"/>
  <c r="U1593" i="13" s="1"/>
  <c r="Q1842" i="13"/>
  <c r="S1842" i="13"/>
  <c r="Q1730" i="13"/>
  <c r="S1730" i="13"/>
  <c r="Q1047" i="13"/>
  <c r="S1047" i="13"/>
  <c r="S1329" i="13"/>
  <c r="Q1329" i="13"/>
  <c r="S1257" i="13"/>
  <c r="Q1257" i="13"/>
  <c r="R1257" i="13" s="1"/>
  <c r="AE1257" i="13" s="1"/>
  <c r="S1279" i="13"/>
  <c r="Q1279" i="13"/>
  <c r="Q526" i="13"/>
  <c r="S526" i="13"/>
  <c r="S1045" i="13"/>
  <c r="Q1045" i="13"/>
  <c r="Q729" i="13"/>
  <c r="R729" i="13" s="1"/>
  <c r="U729" i="13" s="1"/>
  <c r="S729" i="13"/>
  <c r="S441" i="13"/>
  <c r="Q441" i="13"/>
  <c r="R441" i="13" s="1"/>
  <c r="AE441" i="13" s="1"/>
  <c r="Q592" i="13"/>
  <c r="S592" i="13"/>
  <c r="Q983" i="13"/>
  <c r="R983" i="13" s="1"/>
  <c r="AE983" i="13" s="1"/>
  <c r="S983" i="13"/>
  <c r="Q312" i="13"/>
  <c r="S312" i="13"/>
  <c r="Q259" i="13"/>
  <c r="S259" i="13"/>
  <c r="Q200" i="13"/>
  <c r="R200" i="13" s="1"/>
  <c r="U200" i="13" s="1"/>
  <c r="S200" i="13"/>
  <c r="S4741" i="13"/>
  <c r="Q4741" i="13"/>
  <c r="S4899" i="13"/>
  <c r="Q4899" i="13"/>
  <c r="Q4536" i="13"/>
  <c r="S4536" i="13"/>
  <c r="S4498" i="13"/>
  <c r="Q4498" i="13"/>
  <c r="S4210" i="13"/>
  <c r="Q4210" i="13"/>
  <c r="R4210" i="13" s="1"/>
  <c r="U4210" i="13" s="1"/>
  <c r="S4135" i="13"/>
  <c r="Q4135" i="13"/>
  <c r="Q4411" i="13"/>
  <c r="S4411" i="13"/>
  <c r="R4397" i="13"/>
  <c r="S4397" i="13"/>
  <c r="Q3933" i="13"/>
  <c r="R3933" i="13" s="1"/>
  <c r="U3933" i="13" s="1"/>
  <c r="S3933" i="13"/>
  <c r="S4094" i="13"/>
  <c r="Q4094" i="13"/>
  <c r="R4094" i="13" s="1"/>
  <c r="U4094" i="13" s="1"/>
  <c r="Q3907" i="13"/>
  <c r="S3907" i="13"/>
  <c r="S3766" i="13"/>
  <c r="Q3766" i="13"/>
  <c r="R3766" i="13" s="1"/>
  <c r="U3766" i="13" s="1"/>
  <c r="S3608" i="13"/>
  <c r="Q3608" i="13"/>
  <c r="Q3105" i="13"/>
  <c r="S3105" i="13"/>
  <c r="S3513" i="13"/>
  <c r="Q3513" i="13"/>
  <c r="Q3372" i="13"/>
  <c r="R3372" i="13" s="1"/>
  <c r="AE3372" i="13" s="1"/>
  <c r="S3372" i="13"/>
  <c r="Q2635" i="13"/>
  <c r="R2635" i="13" s="1"/>
  <c r="U2635" i="13" s="1"/>
  <c r="S2635" i="13"/>
  <c r="Q2822" i="13"/>
  <c r="R2822" i="13" s="1"/>
  <c r="U2822" i="13" s="1"/>
  <c r="S2822" i="13"/>
  <c r="S2793" i="13"/>
  <c r="Q2793" i="13"/>
  <c r="S2468" i="13"/>
  <c r="Q2468" i="13"/>
  <c r="R2468" i="13" s="1"/>
  <c r="U2468" i="13" s="1"/>
  <c r="S2167" i="13"/>
  <c r="Q2167" i="13"/>
  <c r="S2426" i="13"/>
  <c r="Q2426" i="13"/>
  <c r="Q2169" i="13"/>
  <c r="S2169" i="13"/>
  <c r="S2841" i="13"/>
  <c r="Q2841" i="13"/>
  <c r="Q2044" i="13"/>
  <c r="R2044" i="13" s="1"/>
  <c r="AE2044" i="13" s="1"/>
  <c r="S2044" i="13"/>
  <c r="S2148" i="13"/>
  <c r="Q5024" i="13"/>
  <c r="R5024" i="13" s="1"/>
  <c r="U5024" i="13" s="1"/>
  <c r="S5024" i="13"/>
  <c r="S4632" i="13"/>
  <c r="Q4632" i="13"/>
  <c r="Q4740" i="13"/>
  <c r="R4740" i="13" s="1"/>
  <c r="U4740" i="13" s="1"/>
  <c r="S4740" i="13"/>
  <c r="S4305" i="13"/>
  <c r="Q4305" i="13"/>
  <c r="S4078" i="13"/>
  <c r="Q4078" i="13"/>
  <c r="R4078" i="13" s="1"/>
  <c r="U4078" i="13" s="1"/>
  <c r="S4147" i="13"/>
  <c r="Q3338" i="13"/>
  <c r="S3338" i="13"/>
  <c r="S3050" i="13"/>
  <c r="Q3050" i="13"/>
  <c r="S3328" i="13"/>
  <c r="Q3328" i="13"/>
  <c r="S3337" i="13"/>
  <c r="Q3337" i="13"/>
  <c r="R3337" i="13" s="1"/>
  <c r="AE3337" i="13" s="1"/>
  <c r="Q2913" i="13"/>
  <c r="S2913" i="13"/>
  <c r="Q3016" i="13"/>
  <c r="R3016" i="13" s="1"/>
  <c r="U3016" i="13" s="1"/>
  <c r="S3016" i="13"/>
  <c r="S2728" i="13"/>
  <c r="Q2728" i="13"/>
  <c r="S3223" i="13"/>
  <c r="Q3223" i="13"/>
  <c r="R3223" i="13" s="1"/>
  <c r="U3223" i="13" s="1"/>
  <c r="Q2926" i="13"/>
  <c r="S2926" i="13"/>
  <c r="S2437" i="13"/>
  <c r="Q2437" i="13"/>
  <c r="R2437" i="13" s="1"/>
  <c r="AE2437" i="13" s="1"/>
  <c r="S2139" i="13"/>
  <c r="Q2139" i="13"/>
  <c r="S1862" i="13"/>
  <c r="Q1862" i="13"/>
  <c r="R1862" i="13" s="1"/>
  <c r="U1862" i="13" s="1"/>
  <c r="Q1633" i="13"/>
  <c r="S1633" i="13"/>
  <c r="S1523" i="13"/>
  <c r="Q1523" i="13"/>
  <c r="S1933" i="13"/>
  <c r="Q1933" i="13"/>
  <c r="S1234" i="13"/>
  <c r="Q1234" i="13"/>
  <c r="S1202" i="13"/>
  <c r="Q1202" i="13"/>
  <c r="R1202" i="13" s="1"/>
  <c r="U1202" i="13" s="1"/>
  <c r="S614" i="13"/>
  <c r="Q614" i="13"/>
  <c r="S1069" i="13"/>
  <c r="Q1069" i="13"/>
  <c r="S769" i="13"/>
  <c r="Q769" i="13"/>
  <c r="R769" i="13" s="1"/>
  <c r="U769" i="13" s="1"/>
  <c r="S1333" i="13"/>
  <c r="Q1333" i="13"/>
  <c r="Q735" i="13"/>
  <c r="S735" i="13"/>
  <c r="Q85" i="13"/>
  <c r="S85" i="13"/>
  <c r="S416" i="13"/>
  <c r="Q416" i="13"/>
  <c r="R416" i="13" s="1"/>
  <c r="AE416" i="13" s="1"/>
  <c r="Q45" i="13"/>
  <c r="R45" i="13" s="1"/>
  <c r="U45" i="13" s="1"/>
  <c r="S45" i="13"/>
  <c r="Q539" i="13"/>
  <c r="S539" i="13"/>
  <c r="Q182" i="13"/>
  <c r="S182" i="13"/>
  <c r="Q5048" i="13"/>
  <c r="R5048" i="13" s="1"/>
  <c r="AE5048" i="13" s="1"/>
  <c r="S5048" i="13"/>
  <c r="S4586" i="13"/>
  <c r="Q4586" i="13"/>
  <c r="R4586" i="13" s="1"/>
  <c r="U4586" i="13" s="1"/>
  <c r="Q4298" i="13"/>
  <c r="R4298" i="13" s="1"/>
  <c r="U4298" i="13" s="1"/>
  <c r="S4298" i="13"/>
  <c r="Q4175" i="13"/>
  <c r="S4175" i="13"/>
  <c r="Q4428" i="13"/>
  <c r="R4428" i="13" s="1"/>
  <c r="AE4428" i="13" s="1"/>
  <c r="S4428" i="13"/>
  <c r="Q4475" i="13"/>
  <c r="R4475" i="13" s="1"/>
  <c r="AE4475" i="13" s="1"/>
  <c r="S4475" i="13"/>
  <c r="Q4281" i="13"/>
  <c r="R4281" i="13" s="1"/>
  <c r="AE4281" i="13" s="1"/>
  <c r="S4281" i="13"/>
  <c r="Q3881" i="13"/>
  <c r="R3881" i="13" s="1"/>
  <c r="AE3881" i="13" s="1"/>
  <c r="S3881" i="13"/>
  <c r="S4080" i="13"/>
  <c r="Q4080" i="13"/>
  <c r="R4080" i="13" s="1"/>
  <c r="U4080" i="13" s="1"/>
  <c r="Q3862" i="13"/>
  <c r="S3862" i="13"/>
  <c r="S3471" i="13"/>
  <c r="Q3471" i="13"/>
  <c r="S3283" i="13"/>
  <c r="Q3283" i="13"/>
  <c r="R3283" i="13" s="1"/>
  <c r="AE3283" i="13" s="1"/>
  <c r="S3005" i="13"/>
  <c r="Q3005" i="13"/>
  <c r="Q2964" i="13"/>
  <c r="S2964" i="13"/>
  <c r="Q3279" i="13"/>
  <c r="R3279" i="13" s="1"/>
  <c r="U3279" i="13" s="1"/>
  <c r="S3279" i="13"/>
  <c r="S2867" i="13"/>
  <c r="Q2867" i="13"/>
  <c r="S3517" i="13"/>
  <c r="Q3517" i="13"/>
  <c r="S2882" i="13"/>
  <c r="Q2882" i="13"/>
  <c r="S2709" i="13"/>
  <c r="Q2709" i="13"/>
  <c r="S2399" i="13"/>
  <c r="Q2399" i="13"/>
  <c r="R2399" i="13" s="1"/>
  <c r="U2399" i="13" s="1"/>
  <c r="Q2890" i="13"/>
  <c r="R2890" i="13" s="1"/>
  <c r="U2890" i="13" s="1"/>
  <c r="S2890" i="13"/>
  <c r="Q2226" i="13"/>
  <c r="S2226" i="13"/>
  <c r="Q2049" i="13"/>
  <c r="S2049" i="13"/>
  <c r="Q1927" i="13"/>
  <c r="S1927" i="13"/>
  <c r="Q1389" i="13"/>
  <c r="R1389" i="13" s="1"/>
  <c r="AE1389" i="13" s="1"/>
  <c r="S1389" i="13"/>
  <c r="S1514" i="13"/>
  <c r="Q1815" i="13"/>
  <c r="R1815" i="13" s="1"/>
  <c r="AE1815" i="13" s="1"/>
  <c r="S1815" i="13"/>
  <c r="Q1606" i="13"/>
  <c r="R1606" i="13" s="1"/>
  <c r="U1606" i="13" s="1"/>
  <c r="S1606" i="13"/>
  <c r="S1374" i="13"/>
  <c r="Q1374" i="13"/>
  <c r="R1374" i="13" s="1"/>
  <c r="AE1374" i="13" s="1"/>
  <c r="Q115" i="13"/>
  <c r="R115" i="13" s="1"/>
  <c r="U115" i="13" s="1"/>
  <c r="S115" i="13"/>
  <c r="S754" i="13"/>
  <c r="Q754" i="13"/>
  <c r="Q466" i="13"/>
  <c r="R466" i="13" s="1"/>
  <c r="AE466" i="13" s="1"/>
  <c r="S466" i="13"/>
  <c r="S1030" i="13"/>
  <c r="Q1030" i="13"/>
  <c r="R1030" i="13" s="1"/>
  <c r="AE1030" i="13" s="1"/>
  <c r="S772" i="13"/>
  <c r="Q772" i="13"/>
  <c r="Q4799" i="13"/>
  <c r="R4799" i="13" s="1"/>
  <c r="U4799" i="13" s="1"/>
  <c r="S4799" i="13"/>
  <c r="S4672" i="13"/>
  <c r="Q4672" i="13"/>
  <c r="Q4798" i="13"/>
  <c r="S4798" i="13"/>
  <c r="S4891" i="13"/>
  <c r="Q4891" i="13"/>
  <c r="Q4882" i="13"/>
  <c r="S4882" i="13"/>
  <c r="Q4655" i="13"/>
  <c r="R4655" i="13" s="1"/>
  <c r="AE4655" i="13" s="1"/>
  <c r="S4655" i="13"/>
  <c r="Q4229" i="13"/>
  <c r="R4229" i="13" s="1"/>
  <c r="U4229" i="13" s="1"/>
  <c r="S4229" i="13"/>
  <c r="Q3959" i="13"/>
  <c r="S3959" i="13"/>
  <c r="Q3906" i="13"/>
  <c r="S3906" i="13"/>
  <c r="Q3090" i="13"/>
  <c r="R3090" i="13" s="1"/>
  <c r="AE3090" i="13" s="1"/>
  <c r="S3090" i="13"/>
  <c r="S3220" i="13"/>
  <c r="Q3220" i="13"/>
  <c r="S3576" i="13"/>
  <c r="Q3576" i="13"/>
  <c r="S3323" i="13"/>
  <c r="Q3323" i="13"/>
  <c r="R3323" i="13" s="1"/>
  <c r="U3323" i="13" s="1"/>
  <c r="S3343" i="13"/>
  <c r="Q3343" i="13"/>
  <c r="S2960" i="13"/>
  <c r="Q2960" i="13"/>
  <c r="S3685" i="13"/>
  <c r="Q3685" i="13"/>
  <c r="Q2623" i="13"/>
  <c r="S2623" i="13"/>
  <c r="S2658" i="13"/>
  <c r="Q2658" i="13"/>
  <c r="S3741" i="13"/>
  <c r="Q3741" i="13"/>
  <c r="R3741" i="13" s="1"/>
  <c r="AE3741" i="13" s="1"/>
  <c r="Q2702" i="13"/>
  <c r="S2702" i="13"/>
  <c r="Q2113" i="13"/>
  <c r="R2113" i="13" s="1"/>
  <c r="U2113" i="13" s="1"/>
  <c r="S2113" i="13"/>
  <c r="S1836" i="13"/>
  <c r="Q1836" i="13"/>
  <c r="S1769" i="13"/>
  <c r="Q1769" i="13"/>
  <c r="S1481" i="13"/>
  <c r="Q1481" i="13"/>
  <c r="S1500" i="13"/>
  <c r="Q1500" i="13"/>
  <c r="S1306" i="13"/>
  <c r="Q1306" i="13"/>
  <c r="S1243" i="13"/>
  <c r="Q1243" i="13"/>
  <c r="R1243" i="13" s="1"/>
  <c r="U1243" i="13" s="1"/>
  <c r="S1348" i="13"/>
  <c r="Q1348" i="13"/>
  <c r="R1348" i="13" s="1"/>
  <c r="U1348" i="13" s="1"/>
  <c r="S826" i="13"/>
  <c r="S521" i="13"/>
  <c r="Q521" i="13"/>
  <c r="S720" i="13"/>
  <c r="Q720" i="13"/>
  <c r="S1472" i="13"/>
  <c r="Q1472" i="13"/>
  <c r="R1472" i="13" s="1"/>
  <c r="U1472" i="13" s="1"/>
  <c r="Q4824" i="13"/>
  <c r="S4824" i="13"/>
  <c r="Q4763" i="13"/>
  <c r="S4763" i="13"/>
  <c r="S3965" i="13"/>
  <c r="Q3965" i="13"/>
  <c r="Q3873" i="13"/>
  <c r="R3873" i="13" s="1"/>
  <c r="U3873" i="13" s="1"/>
  <c r="S3873" i="13"/>
  <c r="S4122" i="13"/>
  <c r="Q4122" i="13"/>
  <c r="Q4545" i="13"/>
  <c r="S4545" i="13"/>
  <c r="Q3854" i="13"/>
  <c r="R3854" i="13" s="1"/>
  <c r="U3854" i="13" s="1"/>
  <c r="S3854" i="13"/>
  <c r="Q3657" i="13"/>
  <c r="S3657" i="13"/>
  <c r="S3582" i="13"/>
  <c r="S3758" i="13"/>
  <c r="Q3758" i="13"/>
  <c r="R3758" i="13" s="1"/>
  <c r="U3758" i="13" s="1"/>
  <c r="Q3484" i="13"/>
  <c r="R3484" i="13" s="1"/>
  <c r="AE3484" i="13" s="1"/>
  <c r="S3484" i="13"/>
  <c r="S3208" i="13"/>
  <c r="Q3208" i="13"/>
  <c r="Q2901" i="13"/>
  <c r="R2901" i="13" s="1"/>
  <c r="U2901" i="13" s="1"/>
  <c r="S2901" i="13"/>
  <c r="S2956" i="13"/>
  <c r="Q2956" i="13"/>
  <c r="R2956" i="13" s="1"/>
  <c r="U2956" i="13" s="1"/>
  <c r="Q3228" i="13"/>
  <c r="S3228" i="13"/>
  <c r="S2619" i="13"/>
  <c r="Q2619" i="13"/>
  <c r="S3399" i="13"/>
  <c r="Q3399" i="13"/>
  <c r="R3399" i="13" s="1"/>
  <c r="U3399" i="13" s="1"/>
  <c r="Q3179" i="13"/>
  <c r="Q2657" i="13"/>
  <c r="R2657" i="13" s="1"/>
  <c r="AE2657" i="13" s="1"/>
  <c r="S2657" i="13"/>
  <c r="Q3147" i="13"/>
  <c r="R3147" i="13" s="1"/>
  <c r="U3147" i="13" s="1"/>
  <c r="S3147" i="13"/>
  <c r="Q2247" i="13"/>
  <c r="S2247" i="13"/>
  <c r="S2674" i="13"/>
  <c r="Q2674" i="13"/>
  <c r="R2674" i="13" s="1"/>
  <c r="U2674" i="13" s="1"/>
  <c r="Q2218" i="13"/>
  <c r="S2218" i="13"/>
  <c r="Q2432" i="13"/>
  <c r="R2432" i="13" s="1"/>
  <c r="U2432" i="13" s="1"/>
  <c r="S2432" i="13"/>
  <c r="Q2240" i="13"/>
  <c r="R2240" i="13" s="1"/>
  <c r="U2240" i="13" s="1"/>
  <c r="S2240" i="13"/>
  <c r="S1685" i="13"/>
  <c r="Q1685" i="13"/>
  <c r="S1397" i="13"/>
  <c r="Q1397" i="13"/>
  <c r="Q1386" i="13"/>
  <c r="S1386" i="13"/>
  <c r="Q1791" i="13"/>
  <c r="R1791" i="13" s="1"/>
  <c r="U1791" i="13" s="1"/>
  <c r="S1791" i="13"/>
  <c r="Q1346" i="13"/>
  <c r="R1346" i="13" s="1"/>
  <c r="U1346" i="13" s="1"/>
  <c r="S1346" i="13"/>
  <c r="S222" i="13"/>
  <c r="R222" i="13"/>
  <c r="Q1832" i="13"/>
  <c r="S1832" i="13"/>
  <c r="Q1573" i="13"/>
  <c r="S1573" i="13"/>
  <c r="Q2349" i="13"/>
  <c r="S2349" i="13"/>
  <c r="Q1754" i="13"/>
  <c r="R1754" i="13" s="1"/>
  <c r="AE1754" i="13" s="1"/>
  <c r="S1754" i="13"/>
  <c r="Q211" i="13"/>
  <c r="R211" i="13" s="1"/>
  <c r="U211" i="13" s="1"/>
  <c r="S211" i="13"/>
  <c r="Q647" i="13"/>
  <c r="S296" i="13"/>
  <c r="S523" i="13"/>
  <c r="Q523" i="13"/>
  <c r="R523" i="13" s="1"/>
  <c r="AE523" i="13" s="1"/>
  <c r="Q1145" i="13"/>
  <c r="S1145" i="13"/>
  <c r="S5" i="13"/>
  <c r="Q5" i="13"/>
  <c r="S210" i="13"/>
  <c r="Q210" i="13"/>
  <c r="R210" i="13" s="1"/>
  <c r="U210" i="13" s="1"/>
  <c r="Q131" i="13"/>
  <c r="R131" i="13" s="1"/>
  <c r="U131" i="13" s="1"/>
  <c r="S131" i="13"/>
  <c r="S250" i="13"/>
  <c r="Q250" i="13"/>
  <c r="R250" i="13" s="1"/>
  <c r="AE250" i="13" s="1"/>
  <c r="R385" i="13"/>
  <c r="S385" i="13"/>
  <c r="Q348" i="13"/>
  <c r="S348" i="13"/>
  <c r="Q1415" i="13"/>
  <c r="S1415" i="13"/>
  <c r="S1212" i="13"/>
  <c r="Q1212" i="13"/>
  <c r="Q1794" i="13"/>
  <c r="S1794" i="13"/>
  <c r="S1068" i="13"/>
  <c r="Q1068" i="13"/>
  <c r="R1068" i="13" s="1"/>
  <c r="U1068" i="13" s="1"/>
  <c r="Q938" i="13"/>
  <c r="S938" i="13"/>
  <c r="S650" i="13"/>
  <c r="Q650" i="13"/>
  <c r="R650" i="13" s="1"/>
  <c r="AE650" i="13" s="1"/>
  <c r="S853" i="13"/>
  <c r="Q853" i="13"/>
  <c r="R853" i="13" s="1"/>
  <c r="U853" i="13" s="1"/>
  <c r="S565" i="13"/>
  <c r="Q565" i="13"/>
  <c r="S716" i="13"/>
  <c r="Q716" i="13"/>
  <c r="S819" i="13"/>
  <c r="Q819" i="13"/>
  <c r="S308" i="13"/>
  <c r="Q308" i="13"/>
  <c r="S194" i="13"/>
  <c r="Q194" i="13"/>
  <c r="Q401" i="13"/>
  <c r="S401" i="13"/>
  <c r="Q448" i="13"/>
  <c r="S448" i="13"/>
  <c r="Q511" i="13"/>
  <c r="R511" i="13" s="1"/>
  <c r="AE511" i="13" s="1"/>
  <c r="S511" i="13"/>
  <c r="S245" i="13"/>
  <c r="Q245" i="13"/>
  <c r="S166" i="13"/>
  <c r="Q166" i="13"/>
  <c r="R166" i="13" s="1"/>
  <c r="AE166" i="13" s="1"/>
  <c r="Q389" i="13"/>
  <c r="S389" i="13"/>
  <c r="S6" i="13"/>
  <c r="Q6" i="13"/>
  <c r="Q183" i="13"/>
  <c r="S183" i="13"/>
  <c r="Q134" i="13"/>
  <c r="S134" i="13"/>
  <c r="V3251" i="13"/>
  <c r="S4664" i="13"/>
  <c r="Q4664" i="13"/>
  <c r="S4788" i="13"/>
  <c r="Q4788" i="13"/>
  <c r="Q4669" i="13"/>
  <c r="R4669" i="13" s="1"/>
  <c r="U4669" i="13" s="1"/>
  <c r="S4669" i="13"/>
  <c r="S4659" i="13"/>
  <c r="Q4659" i="13"/>
  <c r="S4520" i="13"/>
  <c r="Q4520" i="13"/>
  <c r="S4625" i="13"/>
  <c r="Q4625" i="13"/>
  <c r="S4223" i="13"/>
  <c r="Q4223" i="13"/>
  <c r="R4223" i="13" s="1"/>
  <c r="U4223" i="13" s="1"/>
  <c r="S4118" i="13"/>
  <c r="Q4118" i="13"/>
  <c r="Q4160" i="13"/>
  <c r="S4160" i="13"/>
  <c r="S4356" i="13"/>
  <c r="Q4356" i="13"/>
  <c r="R4356" i="13" s="1"/>
  <c r="AE4356" i="13" s="1"/>
  <c r="Q3163" i="13"/>
  <c r="R3163" i="13" s="1"/>
  <c r="U3163" i="13" s="1"/>
  <c r="S3163" i="13"/>
  <c r="Q3794" i="13"/>
  <c r="R3794" i="13" s="1"/>
  <c r="U3794" i="13" s="1"/>
  <c r="S3794" i="13"/>
  <c r="S2615" i="13"/>
  <c r="Q2615" i="13"/>
  <c r="S2652" i="13"/>
  <c r="Q2652" i="13"/>
  <c r="R2652" i="13" s="1"/>
  <c r="U2652" i="13" s="1"/>
  <c r="S2906" i="13"/>
  <c r="Q2906" i="13"/>
  <c r="S2387" i="13"/>
  <c r="Q2387" i="13"/>
  <c r="S2406" i="13"/>
  <c r="Q2406" i="13"/>
  <c r="S1617" i="13"/>
  <c r="Q1617" i="13"/>
  <c r="S1974" i="13"/>
  <c r="Q1974" i="13"/>
  <c r="S1921" i="13"/>
  <c r="Q1921" i="13"/>
  <c r="S1588" i="13"/>
  <c r="Q1588" i="13"/>
  <c r="S1670" i="13"/>
  <c r="Q1670" i="13"/>
  <c r="R1670" i="13" s="1"/>
  <c r="U1670" i="13" s="1"/>
  <c r="Q1451" i="13"/>
  <c r="R1451" i="13" s="1"/>
  <c r="AE1451" i="13" s="1"/>
  <c r="S1451" i="13"/>
  <c r="S1238" i="13"/>
  <c r="Q1238" i="13"/>
  <c r="S1694" i="13"/>
  <c r="Q1694" i="13"/>
  <c r="Q1166" i="13"/>
  <c r="S1166" i="13"/>
  <c r="S897" i="13"/>
  <c r="Q897" i="13"/>
  <c r="R897" i="13" s="1"/>
  <c r="U897" i="13" s="1"/>
  <c r="S609" i="13"/>
  <c r="Q609" i="13"/>
  <c r="S712" i="13"/>
  <c r="Q712" i="13"/>
  <c r="S1105" i="13"/>
  <c r="Q1105" i="13"/>
  <c r="S815" i="13"/>
  <c r="Q815" i="13"/>
  <c r="R815" i="13" s="1"/>
  <c r="AE815" i="13" s="1"/>
  <c r="S220" i="13"/>
  <c r="Q220" i="13"/>
  <c r="S99" i="13"/>
  <c r="Q99" i="13"/>
  <c r="R99" i="13" s="1"/>
  <c r="U99" i="13" s="1"/>
  <c r="Q595" i="13"/>
  <c r="S595" i="13"/>
  <c r="S5041" i="13"/>
  <c r="Q5041" i="13"/>
  <c r="R5041" i="13" s="1"/>
  <c r="U5041" i="13" s="1"/>
  <c r="Q4979" i="13"/>
  <c r="S4979" i="13"/>
  <c r="Q4234" i="13"/>
  <c r="R4234" i="13" s="1"/>
  <c r="AE4234" i="13" s="1"/>
  <c r="S4234" i="13"/>
  <c r="S4541" i="13"/>
  <c r="Q4541" i="13"/>
  <c r="Q4005" i="13"/>
  <c r="S4005" i="13"/>
  <c r="Q4379" i="13"/>
  <c r="S4379" i="13"/>
  <c r="S4387" i="13"/>
  <c r="Q4387" i="13"/>
  <c r="R4387" i="13" s="1"/>
  <c r="AE4387" i="13" s="1"/>
  <c r="Q4436" i="13"/>
  <c r="R4436" i="13" s="1"/>
  <c r="U4436" i="13" s="1"/>
  <c r="S4436" i="13"/>
  <c r="S3970" i="13"/>
  <c r="Q3970" i="13"/>
  <c r="S3604" i="13"/>
  <c r="Q3604" i="13"/>
  <c r="Q3366" i="13"/>
  <c r="S3366" i="13"/>
  <c r="S3549" i="13"/>
  <c r="Q3549" i="13"/>
  <c r="Q3153" i="13"/>
  <c r="S3153" i="13"/>
  <c r="Q3100" i="13"/>
  <c r="S3100" i="13"/>
  <c r="S3781" i="13"/>
  <c r="Q3781" i="13"/>
  <c r="R3781" i="13" s="1"/>
  <c r="U3781" i="13" s="1"/>
  <c r="S3132" i="13"/>
  <c r="Q3132" i="13"/>
  <c r="R3132" i="13" s="1"/>
  <c r="U3132" i="13" s="1"/>
  <c r="Q2852" i="13"/>
  <c r="S2852" i="13"/>
  <c r="Q2803" i="13"/>
  <c r="S2803" i="13"/>
  <c r="S2579" i="13"/>
  <c r="Q2579" i="13"/>
  <c r="Q2487" i="13"/>
  <c r="R2487" i="13" s="1"/>
  <c r="AE2487" i="13" s="1"/>
  <c r="S2487" i="13"/>
  <c r="Q2499" i="13"/>
  <c r="S2499" i="13"/>
  <c r="S2383" i="13"/>
  <c r="Q2383" i="13"/>
  <c r="S2018" i="13"/>
  <c r="Q2018" i="13"/>
  <c r="R2018" i="13" s="1"/>
  <c r="AE2018" i="13" s="1"/>
  <c r="S2249" i="13"/>
  <c r="Q2249" i="13"/>
  <c r="R2249" i="13" s="1"/>
  <c r="U2249" i="13" s="1"/>
  <c r="Q2717" i="13"/>
  <c r="R2717" i="13" s="1"/>
  <c r="AE2717" i="13" s="1"/>
  <c r="S2717" i="13"/>
  <c r="S2104" i="13"/>
  <c r="Q2104" i="13"/>
  <c r="S1469" i="13"/>
  <c r="Q1469" i="13"/>
  <c r="Q1536" i="13"/>
  <c r="S1536" i="13"/>
  <c r="Q1646" i="13"/>
  <c r="S1646" i="13"/>
  <c r="Q1402" i="13"/>
  <c r="R1402" i="13" s="1"/>
  <c r="AE1402" i="13" s="1"/>
  <c r="S1402" i="13"/>
  <c r="Q509" i="13"/>
  <c r="S509" i="13"/>
  <c r="Q756" i="13"/>
  <c r="R756" i="13" s="1"/>
  <c r="U756" i="13" s="1"/>
  <c r="S756" i="13"/>
  <c r="Q1193" i="13"/>
  <c r="R1193" i="13" s="1"/>
  <c r="U1193" i="13" s="1"/>
  <c r="S1193" i="13"/>
  <c r="Q378" i="13"/>
  <c r="S378" i="13"/>
  <c r="S4737" i="13"/>
  <c r="Q4737" i="13"/>
  <c r="R4737" i="13" s="1"/>
  <c r="U4737" i="13" s="1"/>
  <c r="S4842" i="13"/>
  <c r="Q4842" i="13"/>
  <c r="Q4997" i="13"/>
  <c r="S4997" i="13"/>
  <c r="Q4729" i="13"/>
  <c r="S4729" i="13"/>
  <c r="Q4629" i="13"/>
  <c r="R4629" i="13" s="1"/>
  <c r="AE4629" i="13" s="1"/>
  <c r="S4629" i="13"/>
  <c r="S4326" i="13"/>
  <c r="Q4326" i="13"/>
  <c r="R4326" i="13" s="1"/>
  <c r="U4326" i="13" s="1"/>
  <c r="S4203" i="13"/>
  <c r="Q4203" i="13"/>
  <c r="Q4368" i="13"/>
  <c r="R4368" i="13" s="1"/>
  <c r="AE4368" i="13" s="1"/>
  <c r="S4368" i="13"/>
  <c r="Q4349" i="13"/>
  <c r="S4349" i="13"/>
  <c r="S4383" i="13"/>
  <c r="Q4383" i="13"/>
  <c r="S3948" i="13"/>
  <c r="Q3948" i="13"/>
  <c r="Q3678" i="13"/>
  <c r="R3678" i="13" s="1"/>
  <c r="U3678" i="13" s="1"/>
  <c r="S3678" i="13"/>
  <c r="S3822" i="13"/>
  <c r="Q3822" i="13"/>
  <c r="S3602" i="13"/>
  <c r="Q3602" i="13"/>
  <c r="S3280" i="13"/>
  <c r="Q3280" i="13"/>
  <c r="S2655" i="13"/>
  <c r="Q2655" i="13"/>
  <c r="S2617" i="13"/>
  <c r="Q2617" i="13"/>
  <c r="S2331" i="13"/>
  <c r="Q2331" i="13"/>
  <c r="Q2304" i="13"/>
  <c r="S2304" i="13"/>
  <c r="Q2019" i="13"/>
  <c r="R2019" i="13" s="1"/>
  <c r="AE2019" i="13" s="1"/>
  <c r="S2019" i="13"/>
  <c r="Q2079" i="13"/>
  <c r="R2079" i="13" s="1"/>
  <c r="AE2079" i="13" s="1"/>
  <c r="S2079" i="13"/>
  <c r="S1916" i="13"/>
  <c r="Q1916" i="13"/>
  <c r="S1975" i="13"/>
  <c r="Q1975" i="13"/>
  <c r="S1705" i="13"/>
  <c r="Q1705" i="13"/>
  <c r="S1772" i="13"/>
  <c r="Q1772" i="13"/>
  <c r="R1772" i="13" s="1"/>
  <c r="U1772" i="13" s="1"/>
  <c r="S1707" i="13"/>
  <c r="Q1707" i="13"/>
  <c r="Q1474" i="13"/>
  <c r="S1474" i="13"/>
  <c r="Q1654" i="13"/>
  <c r="S1654" i="13"/>
  <c r="Q1054" i="13"/>
  <c r="S1054" i="13"/>
  <c r="S782" i="13"/>
  <c r="Q782" i="13"/>
  <c r="Q542" i="13"/>
  <c r="R542" i="13" s="1"/>
  <c r="S542" i="13"/>
  <c r="Q697" i="13"/>
  <c r="R697" i="13" s="1"/>
  <c r="AE697" i="13" s="1"/>
  <c r="S697" i="13"/>
  <c r="S409" i="13"/>
  <c r="Q409" i="13"/>
  <c r="R409" i="13" s="1"/>
  <c r="AE409" i="13" s="1"/>
  <c r="Q4985" i="13"/>
  <c r="S4985" i="13"/>
  <c r="S5003" i="13"/>
  <c r="Q5003" i="13"/>
  <c r="Q4562" i="13"/>
  <c r="S4562" i="13"/>
  <c r="S4274" i="13"/>
  <c r="Q4274" i="13"/>
  <c r="R4274" i="13" s="1"/>
  <c r="Q4440" i="13"/>
  <c r="S4440" i="13"/>
  <c r="Q4524" i="13"/>
  <c r="S4524" i="13"/>
  <c r="S4007" i="13"/>
  <c r="Q4007" i="13"/>
  <c r="S3927" i="13"/>
  <c r="Q3927" i="13"/>
  <c r="R3927" i="13" s="1"/>
  <c r="U3927" i="13" s="1"/>
  <c r="S4231" i="13"/>
  <c r="Q4231" i="13"/>
  <c r="Q3722" i="13"/>
  <c r="S3722" i="13"/>
  <c r="S3625" i="13"/>
  <c r="Q3625" i="13"/>
  <c r="S3214" i="13"/>
  <c r="Q3214" i="13"/>
  <c r="Q3616" i="13"/>
  <c r="S3616" i="13"/>
  <c r="S3336" i="13"/>
  <c r="Q3336" i="13"/>
  <c r="Q3139" i="13"/>
  <c r="S3139" i="13"/>
  <c r="S2844" i="13"/>
  <c r="Q2844" i="13"/>
  <c r="Q2699" i="13"/>
  <c r="S2699" i="13"/>
  <c r="S2624" i="13"/>
  <c r="Q2624" i="13"/>
  <c r="Q2726" i="13"/>
  <c r="R2726" i="13" s="1"/>
  <c r="U2726" i="13" s="1"/>
  <c r="S2726" i="13"/>
  <c r="Q3624" i="13"/>
  <c r="R3624" i="13" s="1"/>
  <c r="AE3624" i="13" s="1"/>
  <c r="S3624" i="13"/>
  <c r="S2442" i="13"/>
  <c r="Q2442" i="13"/>
  <c r="S2068" i="13"/>
  <c r="Q2068" i="13"/>
  <c r="S2059" i="13"/>
  <c r="Q2059" i="13"/>
  <c r="S1557" i="13"/>
  <c r="Q1557" i="13"/>
  <c r="S1930" i="13"/>
  <c r="Q1930" i="13"/>
  <c r="Q1720" i="13"/>
  <c r="S1720" i="13"/>
  <c r="S1347" i="13"/>
  <c r="Q1347" i="13"/>
  <c r="R1347" i="13" s="1"/>
  <c r="U1347" i="13" s="1"/>
  <c r="Q1288" i="13"/>
  <c r="S1288" i="13"/>
  <c r="Q1059" i="13"/>
  <c r="S1059" i="13"/>
  <c r="Q1375" i="13"/>
  <c r="S1375" i="13"/>
  <c r="S1275" i="13"/>
  <c r="Q1275" i="13"/>
  <c r="R1275" i="13" s="1"/>
  <c r="U1275" i="13" s="1"/>
  <c r="S1207" i="13"/>
  <c r="Q1207" i="13"/>
  <c r="S837" i="13"/>
  <c r="Q837" i="13"/>
  <c r="R837" i="13" s="1"/>
  <c r="U837" i="13" s="1"/>
  <c r="Q549" i="13"/>
  <c r="S549" i="13"/>
  <c r="S4904" i="13"/>
  <c r="Q4904" i="13"/>
  <c r="R4904" i="13" s="1"/>
  <c r="U4904" i="13" s="1"/>
  <c r="Q4923" i="13"/>
  <c r="S4923" i="13"/>
  <c r="S4435" i="13"/>
  <c r="Q4435" i="13"/>
  <c r="R4435" i="13" s="1"/>
  <c r="U4435" i="13" s="1"/>
  <c r="Q4380" i="13"/>
  <c r="S4380" i="13"/>
  <c r="S4137" i="13"/>
  <c r="Q4137" i="13"/>
  <c r="S3885" i="13"/>
  <c r="S3823" i="13"/>
  <c r="Q3823" i="13"/>
  <c r="R3823" i="13" s="1"/>
  <c r="U3823" i="13" s="1"/>
  <c r="S4031" i="13"/>
  <c r="Q4031" i="13"/>
  <c r="Q3402" i="13"/>
  <c r="S3402" i="13"/>
  <c r="S3668" i="13"/>
  <c r="Q3668" i="13"/>
  <c r="S3611" i="13"/>
  <c r="Q3611" i="13"/>
  <c r="S3768" i="13"/>
  <c r="Q3768" i="13"/>
  <c r="R3768" i="13" s="1"/>
  <c r="AE3768" i="13" s="1"/>
  <c r="S3083" i="13"/>
  <c r="Q3083" i="13"/>
  <c r="Q2983" i="13"/>
  <c r="S2983" i="13"/>
  <c r="S2695" i="13"/>
  <c r="Q2695" i="13"/>
  <c r="R2695" i="13" s="1"/>
  <c r="U2695" i="13" s="1"/>
  <c r="Q2569" i="13"/>
  <c r="S2569" i="13"/>
  <c r="Q2797" i="13"/>
  <c r="R2797" i="13" s="1"/>
  <c r="AE2797" i="13" s="1"/>
  <c r="S2797" i="13"/>
  <c r="S2227" i="13"/>
  <c r="Q2227" i="13"/>
  <c r="S2294" i="13"/>
  <c r="Q2294" i="13"/>
  <c r="R2294" i="13" s="1"/>
  <c r="U2294" i="13" s="1"/>
  <c r="Q2389" i="13"/>
  <c r="R2389" i="13" s="1"/>
  <c r="S2389" i="13"/>
  <c r="Q2493" i="13"/>
  <c r="S2493" i="13"/>
  <c r="S1962" i="13"/>
  <c r="Q1962" i="13"/>
  <c r="S1649" i="13"/>
  <c r="Q1649" i="13"/>
  <c r="Q1764" i="13"/>
  <c r="S1764" i="13"/>
  <c r="S2877" i="13"/>
  <c r="Q2877" i="13"/>
  <c r="R2877" i="13" s="1"/>
  <c r="U2877" i="13" s="1"/>
  <c r="Q1771" i="13"/>
  <c r="R1771" i="13" s="1"/>
  <c r="AE1771" i="13" s="1"/>
  <c r="S1771" i="13"/>
  <c r="S2581" i="13"/>
  <c r="Q2581" i="13"/>
  <c r="S1101" i="13"/>
  <c r="Q1101" i="13"/>
  <c r="S785" i="13"/>
  <c r="Q785" i="13"/>
  <c r="S497" i="13"/>
  <c r="Q497" i="13"/>
  <c r="Q1169" i="13"/>
  <c r="S1169" i="13"/>
  <c r="S991" i="13"/>
  <c r="Q991" i="13"/>
  <c r="Q703" i="13"/>
  <c r="S703" i="13"/>
  <c r="S17" i="13"/>
  <c r="Q17" i="13"/>
  <c r="S368" i="13"/>
  <c r="R368" i="13"/>
  <c r="S4934" i="13"/>
  <c r="Q4934" i="13"/>
  <c r="R4934" i="13" s="1"/>
  <c r="AE4934" i="13" s="1"/>
  <c r="S4596" i="13"/>
  <c r="Q4596" i="13"/>
  <c r="R4596" i="13" s="1"/>
  <c r="U4596" i="13" s="1"/>
  <c r="S4767" i="13"/>
  <c r="Q4767" i="13"/>
  <c r="S4911" i="13"/>
  <c r="Q4911" i="13"/>
  <c r="S4716" i="13"/>
  <c r="Q4191" i="13"/>
  <c r="S4191" i="13"/>
  <c r="Q4429" i="13"/>
  <c r="S4429" i="13"/>
  <c r="Q4341" i="13"/>
  <c r="R4341" i="13" s="1"/>
  <c r="AE4341" i="13" s="1"/>
  <c r="S4341" i="13"/>
  <c r="S4133" i="13"/>
  <c r="Q4133" i="13"/>
  <c r="S4602" i="13"/>
  <c r="Q4602" i="13"/>
  <c r="R4602" i="13" s="1"/>
  <c r="U4602" i="13" s="1"/>
  <c r="Q4083" i="13"/>
  <c r="S4083" i="13"/>
  <c r="Q4100" i="13"/>
  <c r="S4100" i="13"/>
  <c r="Q3808" i="13"/>
  <c r="R3808" i="13" s="1"/>
  <c r="U3808" i="13" s="1"/>
  <c r="S3808" i="13"/>
  <c r="Q3666" i="13"/>
  <c r="R3666" i="13" s="1"/>
  <c r="U3666" i="13" s="1"/>
  <c r="S3666" i="13"/>
  <c r="Q3350" i="13"/>
  <c r="S3350" i="13"/>
  <c r="Q3654" i="13"/>
  <c r="R3654" i="13" s="1"/>
  <c r="U3654" i="13" s="1"/>
  <c r="S3654" i="13"/>
  <c r="S3523" i="13"/>
  <c r="Q3523" i="13"/>
  <c r="S3285" i="13"/>
  <c r="Q3285" i="13"/>
  <c r="R3285" i="13" s="1"/>
  <c r="AE3285" i="13" s="1"/>
  <c r="S2787" i="13"/>
  <c r="Q2787" i="13"/>
  <c r="S2930" i="13"/>
  <c r="Q2930" i="13"/>
  <c r="R2930" i="13" s="1"/>
  <c r="U2930" i="13" s="1"/>
  <c r="S2842" i="13"/>
  <c r="Q2842" i="13"/>
  <c r="Q2055" i="13"/>
  <c r="S2055" i="13"/>
  <c r="Q2312" i="13"/>
  <c r="R2312" i="13" s="1"/>
  <c r="AE2312" i="13" s="1"/>
  <c r="S2312" i="13"/>
  <c r="S2557" i="13"/>
  <c r="Q2557" i="13"/>
  <c r="R2557" i="13" s="1"/>
  <c r="U2557" i="13" s="1"/>
  <c r="S2065" i="13"/>
  <c r="Q2065" i="13"/>
  <c r="Q1789" i="13"/>
  <c r="R1789" i="13" s="1"/>
  <c r="AE1789" i="13" s="1"/>
  <c r="S1789" i="13"/>
  <c r="Q127" i="13"/>
  <c r="S127" i="13"/>
  <c r="S770" i="13"/>
  <c r="Q770" i="13"/>
  <c r="R770" i="13" s="1"/>
  <c r="U770" i="13" s="1"/>
  <c r="Q482" i="13"/>
  <c r="R482" i="13" s="1"/>
  <c r="AE482" i="13" s="1"/>
  <c r="S482" i="13"/>
  <c r="Q925" i="13"/>
  <c r="R925" i="13" s="1"/>
  <c r="U925" i="13" s="1"/>
  <c r="S925" i="13"/>
  <c r="S987" i="13"/>
  <c r="Q987" i="13"/>
  <c r="S699" i="13"/>
  <c r="Q699" i="13"/>
  <c r="R699" i="13" s="1"/>
  <c r="U699" i="13" s="1"/>
  <c r="S94" i="13"/>
  <c r="Q94" i="13"/>
  <c r="S359" i="13"/>
  <c r="Q359" i="13"/>
  <c r="S227" i="13"/>
  <c r="Q227" i="13"/>
  <c r="S257" i="13"/>
  <c r="Q257" i="13"/>
  <c r="S304" i="13"/>
  <c r="Q304" i="13"/>
  <c r="R304" i="13" s="1"/>
  <c r="U304" i="13" s="1"/>
  <c r="S4857" i="13"/>
  <c r="Q4857" i="13"/>
  <c r="S4962" i="13"/>
  <c r="Q4962" i="13"/>
  <c r="S4666" i="13"/>
  <c r="Q4666" i="13"/>
  <c r="Q4807" i="13"/>
  <c r="S4807" i="13"/>
  <c r="Q4310" i="13"/>
  <c r="S4310" i="13"/>
  <c r="Q4129" i="13"/>
  <c r="S4129" i="13"/>
  <c r="S3893" i="13"/>
  <c r="Q3893" i="13"/>
  <c r="S3804" i="13"/>
  <c r="Q3804" i="13"/>
  <c r="S3826" i="13"/>
  <c r="Q3826" i="13"/>
  <c r="S3692" i="13"/>
  <c r="Q3692" i="13"/>
  <c r="R3692" i="13" s="1"/>
  <c r="U3692" i="13" s="1"/>
  <c r="Q3769" i="13"/>
  <c r="S3769" i="13"/>
  <c r="S3250" i="13"/>
  <c r="Q3250" i="13"/>
  <c r="S3628" i="13"/>
  <c r="Q3628" i="13"/>
  <c r="R3628" i="13" s="1"/>
  <c r="U3628" i="13" s="1"/>
  <c r="S2976" i="13"/>
  <c r="Q2976" i="13"/>
  <c r="S2927" i="13"/>
  <c r="Q2927" i="13"/>
  <c r="S2639" i="13"/>
  <c r="Q2639" i="13"/>
  <c r="Q2559" i="13"/>
  <c r="S2559" i="13"/>
  <c r="S2966" i="13"/>
  <c r="Q2966" i="13"/>
  <c r="Q2459" i="13"/>
  <c r="S2459" i="13"/>
  <c r="S2171" i="13"/>
  <c r="Q2171" i="13"/>
  <c r="Q2382" i="13"/>
  <c r="S2382" i="13"/>
  <c r="S2466" i="13"/>
  <c r="Q2466" i="13"/>
  <c r="S2592" i="13"/>
  <c r="Q2592" i="13"/>
  <c r="S2037" i="13"/>
  <c r="Q2037" i="13"/>
  <c r="S1660" i="13"/>
  <c r="Q1660" i="13"/>
  <c r="S1702" i="13"/>
  <c r="Q1702" i="13"/>
  <c r="S1408" i="13"/>
  <c r="Q1408" i="13"/>
  <c r="Q1506" i="13"/>
  <c r="R1506" i="13" s="1"/>
  <c r="AE1506" i="13" s="1"/>
  <c r="S1506" i="13"/>
  <c r="Q1265" i="13"/>
  <c r="S1265" i="13"/>
  <c r="S814" i="13"/>
  <c r="Q814" i="13"/>
  <c r="R814" i="13" s="1"/>
  <c r="U814" i="13" s="1"/>
  <c r="S695" i="13"/>
  <c r="Q695" i="13"/>
  <c r="R695" i="13" s="1"/>
  <c r="U695" i="13" s="1"/>
  <c r="Q114" i="13"/>
  <c r="R114" i="13" s="1"/>
  <c r="U114" i="13" s="1"/>
  <c r="S114" i="13"/>
  <c r="S140" i="13"/>
  <c r="Q140" i="13"/>
  <c r="Q383" i="13"/>
  <c r="S383" i="13"/>
  <c r="Q4852" i="13"/>
  <c r="S4852" i="13"/>
  <c r="S4817" i="13"/>
  <c r="Q4817" i="13"/>
  <c r="R4817" i="13" s="1"/>
  <c r="AE4817" i="13" s="1"/>
  <c r="Q4621" i="13"/>
  <c r="R4621" i="13" s="1"/>
  <c r="U4621" i="13" s="1"/>
  <c r="S4621" i="13"/>
  <c r="S4416" i="13"/>
  <c r="Q4416" i="13"/>
  <c r="R4416" i="13" s="1"/>
  <c r="U4416" i="13" s="1"/>
  <c r="Q4328" i="13"/>
  <c r="S4328" i="13"/>
  <c r="Q4173" i="13"/>
  <c r="R4173" i="13" s="1"/>
  <c r="AE4173" i="13" s="1"/>
  <c r="S4173" i="13"/>
  <c r="Q4969" i="13"/>
  <c r="S4969" i="13"/>
  <c r="S4873" i="13"/>
  <c r="Q4873" i="13"/>
  <c r="S4256" i="13"/>
  <c r="Q4256" i="13"/>
  <c r="S3294" i="13"/>
  <c r="Q3294" i="13"/>
  <c r="R3294" i="13" s="1"/>
  <c r="U3294" i="13" s="1"/>
  <c r="S3507" i="13"/>
  <c r="Q3507" i="13"/>
  <c r="Q3750" i="13"/>
  <c r="R3750" i="13" s="1"/>
  <c r="AE3750" i="13" s="1"/>
  <c r="S3750" i="13"/>
  <c r="Q3219" i="13"/>
  <c r="S3219" i="13"/>
  <c r="Q2828" i="13"/>
  <c r="S2828" i="13"/>
  <c r="S2923" i="13"/>
  <c r="Q2923" i="13"/>
  <c r="R2923" i="13" s="1"/>
  <c r="U2923" i="13" s="1"/>
  <c r="S2407" i="13"/>
  <c r="Q2407" i="13"/>
  <c r="Q2971" i="13"/>
  <c r="R2971" i="13" s="1"/>
  <c r="AE2971" i="13" s="1"/>
  <c r="Q2138" i="13"/>
  <c r="R2138" i="13" s="1"/>
  <c r="U2138" i="13" s="1"/>
  <c r="S2138" i="13"/>
  <c r="Q2962" i="13"/>
  <c r="R2962" i="13" s="1"/>
  <c r="U2962" i="13" s="1"/>
  <c r="S2962" i="13"/>
  <c r="S5040" i="13"/>
  <c r="Q5040" i="13"/>
  <c r="S4590" i="13"/>
  <c r="Q4590" i="13"/>
  <c r="S4302" i="13"/>
  <c r="Q4302" i="13"/>
  <c r="S4497" i="13"/>
  <c r="Q4497" i="13"/>
  <c r="Q4121" i="13"/>
  <c r="S4121" i="13"/>
  <c r="S4066" i="13"/>
  <c r="S4038" i="13"/>
  <c r="Q4038" i="13"/>
  <c r="S3596" i="13"/>
  <c r="Q3596" i="13"/>
  <c r="R3861" i="13"/>
  <c r="S3861" i="13"/>
  <c r="Q3320" i="13"/>
  <c r="S3320" i="13"/>
  <c r="S3232" i="13"/>
  <c r="Q3232" i="13"/>
  <c r="S3241" i="13"/>
  <c r="Q3241" i="13"/>
  <c r="R3241" i="13" s="1"/>
  <c r="U3241" i="13" s="1"/>
  <c r="Q3790" i="13"/>
  <c r="R3790" i="13" s="1"/>
  <c r="U3790" i="13" s="1"/>
  <c r="S3790" i="13"/>
  <c r="Q3192" i="13"/>
  <c r="S3192" i="13"/>
  <c r="Q2968" i="13"/>
  <c r="R2968" i="13" s="1"/>
  <c r="U2968" i="13" s="1"/>
  <c r="S2968" i="13"/>
  <c r="Q2680" i="13"/>
  <c r="S2680" i="13"/>
  <c r="S2967" i="13"/>
  <c r="Q2967" i="13"/>
  <c r="Q2754" i="13"/>
  <c r="R2754" i="13" s="1"/>
  <c r="U2754" i="13" s="1"/>
  <c r="S2754" i="13"/>
  <c r="S2590" i="13"/>
  <c r="Q2590" i="13"/>
  <c r="R2590" i="13" s="1"/>
  <c r="U2590" i="13" s="1"/>
  <c r="S2849" i="13"/>
  <c r="Q2849" i="13"/>
  <c r="S2355" i="13"/>
  <c r="Q2355" i="13"/>
  <c r="Q2818" i="13"/>
  <c r="S2818" i="13"/>
  <c r="S2422" i="13"/>
  <c r="Q2422" i="13"/>
  <c r="R2422" i="13" s="1"/>
  <c r="U2422" i="13" s="1"/>
  <c r="Q2134" i="13"/>
  <c r="R2134" i="13" s="1"/>
  <c r="AE2134" i="13" s="1"/>
  <c r="S2134" i="13"/>
  <c r="S2365" i="13"/>
  <c r="Q2365" i="13"/>
  <c r="S2056" i="13"/>
  <c r="Q2056" i="13"/>
  <c r="S2041" i="13"/>
  <c r="Q2041" i="13"/>
  <c r="Q1853" i="13"/>
  <c r="R1853" i="13" s="1"/>
  <c r="AE1853" i="13" s="1"/>
  <c r="S1853" i="13"/>
  <c r="Q1345" i="13"/>
  <c r="S1345" i="13"/>
  <c r="S1748" i="13"/>
  <c r="Q1748" i="13"/>
  <c r="R1748" i="13" s="1"/>
  <c r="S1829" i="13"/>
  <c r="Q1829" i="13"/>
  <c r="S1779" i="13"/>
  <c r="Q1779" i="13"/>
  <c r="Q1618" i="13"/>
  <c r="S1618" i="13"/>
  <c r="S854" i="13"/>
  <c r="Q854" i="13"/>
  <c r="R854" i="13" s="1"/>
  <c r="AE854" i="13" s="1"/>
  <c r="S566" i="13"/>
  <c r="Q566" i="13"/>
  <c r="Q1025" i="13"/>
  <c r="S1025" i="13"/>
  <c r="S721" i="13"/>
  <c r="Q721" i="13"/>
  <c r="S433" i="13"/>
  <c r="Q433" i="13"/>
  <c r="S824" i="13"/>
  <c r="Q824" i="13"/>
  <c r="Q536" i="13"/>
  <c r="R536" i="13" s="1"/>
  <c r="AE536" i="13" s="1"/>
  <c r="S536" i="13"/>
  <c r="S431" i="13"/>
  <c r="Q431" i="13"/>
  <c r="Q4982" i="13"/>
  <c r="R4982" i="13" s="1"/>
  <c r="U4982" i="13" s="1"/>
  <c r="S4982" i="13"/>
  <c r="S5019" i="13"/>
  <c r="S4850" i="13"/>
  <c r="Q4850" i="13"/>
  <c r="R4850" i="13" s="1"/>
  <c r="U4850" i="13" s="1"/>
  <c r="S4320" i="13"/>
  <c r="Q4320" i="13"/>
  <c r="S4660" i="13"/>
  <c r="Q4132" i="13"/>
  <c r="Q4463" i="13"/>
  <c r="S4463" i="13"/>
  <c r="S3640" i="13"/>
  <c r="Q3640" i="13"/>
  <c r="R3640" i="13" s="1"/>
  <c r="U3640" i="13" s="1"/>
  <c r="Q3382" i="13"/>
  <c r="S3382" i="13"/>
  <c r="S3094" i="13"/>
  <c r="Q3094" i="13"/>
  <c r="R3094" i="13" s="1"/>
  <c r="U3094" i="13" s="1"/>
  <c r="S3384" i="13"/>
  <c r="Q3384" i="13"/>
  <c r="S3187" i="13"/>
  <c r="Q3187" i="13"/>
  <c r="R3187" i="13" s="1"/>
  <c r="U3187" i="13" s="1"/>
  <c r="S3311" i="13"/>
  <c r="Q3311" i="13"/>
  <c r="S2881" i="13"/>
  <c r="Q2881" i="13"/>
  <c r="R2881" i="13" s="1"/>
  <c r="U2881" i="13" s="1"/>
  <c r="Q2155" i="13"/>
  <c r="S2155" i="13"/>
  <c r="Q2031" i="13"/>
  <c r="S2031" i="13"/>
  <c r="S1984" i="13"/>
  <c r="Q1984" i="13"/>
  <c r="Q1989" i="13"/>
  <c r="R1989" i="13" s="1"/>
  <c r="AE1989" i="13" s="1"/>
  <c r="S1989" i="13"/>
  <c r="Q1677" i="13"/>
  <c r="S1677" i="13"/>
  <c r="Q1436" i="13"/>
  <c r="S1436" i="13"/>
  <c r="S1655" i="13"/>
  <c r="Q1655" i="13"/>
  <c r="Q1607" i="13"/>
  <c r="R1607" i="13" s="1"/>
  <c r="U1607" i="13" s="1"/>
  <c r="S1607" i="13"/>
  <c r="Q1179" i="13"/>
  <c r="S1179" i="13"/>
  <c r="S1076" i="13"/>
  <c r="Q1076" i="13"/>
  <c r="R1076" i="13" s="1"/>
  <c r="AE1076" i="13" s="1"/>
  <c r="S861" i="13"/>
  <c r="Q861" i="13"/>
  <c r="S573" i="13"/>
  <c r="Q573" i="13"/>
  <c r="S1050" i="13"/>
  <c r="Q1050" i="13"/>
  <c r="R1050" i="13" s="1"/>
  <c r="U1050" i="13" s="1"/>
  <c r="S238" i="13"/>
  <c r="Q238" i="13"/>
  <c r="Q4783" i="13"/>
  <c r="S4783" i="13"/>
  <c r="Q4294" i="13"/>
  <c r="R4294" i="13" s="1"/>
  <c r="U4294" i="13" s="1"/>
  <c r="S4294" i="13"/>
  <c r="Q4431" i="13"/>
  <c r="R4431" i="13" s="1"/>
  <c r="U4431" i="13" s="1"/>
  <c r="S4431" i="13"/>
  <c r="S4447" i="13"/>
  <c r="Q4447" i="13"/>
  <c r="Q3378" i="13"/>
  <c r="R3378" i="13" s="1"/>
  <c r="U3378" i="13" s="1"/>
  <c r="S3378" i="13"/>
  <c r="Q3177" i="13"/>
  <c r="S3177" i="13"/>
  <c r="Q3931" i="13"/>
  <c r="Q2911" i="13"/>
  <c r="S2911" i="13"/>
  <c r="S2810" i="13"/>
  <c r="Q2810" i="13"/>
  <c r="Q2650" i="13"/>
  <c r="S2650" i="13"/>
  <c r="Q2318" i="13"/>
  <c r="S2318" i="13"/>
  <c r="S2030" i="13"/>
  <c r="Q2030" i="13"/>
  <c r="R2030" i="13" s="1"/>
  <c r="U2030" i="13" s="1"/>
  <c r="S2605" i="13"/>
  <c r="Q2605" i="13"/>
  <c r="S1721" i="13"/>
  <c r="Q1721" i="13"/>
  <c r="Q1433" i="13"/>
  <c r="S1433" i="13"/>
  <c r="Q1740" i="13"/>
  <c r="S1740" i="13"/>
  <c r="Q1743" i="13"/>
  <c r="S1743" i="13"/>
  <c r="S1435" i="13"/>
  <c r="Q1435" i="13"/>
  <c r="R1435" i="13" s="1"/>
  <c r="U1435" i="13" s="1"/>
  <c r="Q1258" i="13"/>
  <c r="S1258" i="13"/>
  <c r="S1182" i="13"/>
  <c r="Q1182" i="13"/>
  <c r="S846" i="13"/>
  <c r="Q846" i="13"/>
  <c r="Q761" i="13"/>
  <c r="S761" i="13"/>
  <c r="S1018" i="13"/>
  <c r="Q1018" i="13"/>
  <c r="R1018" i="13" s="1"/>
  <c r="AE1018" i="13" s="1"/>
  <c r="S1121" i="13"/>
  <c r="Q1121" i="13"/>
  <c r="S483" i="13"/>
  <c r="Q483" i="13"/>
  <c r="Q150" i="13"/>
  <c r="S150" i="13"/>
  <c r="Q5023" i="13"/>
  <c r="S5023" i="13"/>
  <c r="S4698" i="13"/>
  <c r="Q4698" i="13"/>
  <c r="Q4578" i="13"/>
  <c r="S4578" i="13"/>
  <c r="S4290" i="13"/>
  <c r="Q4290" i="13"/>
  <c r="S4569" i="13"/>
  <c r="Q4569" i="13"/>
  <c r="R4569" i="13" s="1"/>
  <c r="Q4288" i="13"/>
  <c r="R4288" i="13" s="1"/>
  <c r="AE4288" i="13" s="1"/>
  <c r="S4288" i="13"/>
  <c r="Q4643" i="13"/>
  <c r="S4643" i="13"/>
  <c r="S4104" i="13"/>
  <c r="Q4104" i="13"/>
  <c r="S3230" i="13"/>
  <c r="Q3230" i="13"/>
  <c r="R3230" i="13" s="1"/>
  <c r="U3230" i="13" s="1"/>
  <c r="S3642" i="13"/>
  <c r="Q3642" i="13"/>
  <c r="S3392" i="13"/>
  <c r="Q3392" i="13"/>
  <c r="S3112" i="13"/>
  <c r="Q3112" i="13"/>
  <c r="Q3121" i="13"/>
  <c r="S3121" i="13"/>
  <c r="Q3151" i="13"/>
  <c r="R3151" i="13" s="1"/>
  <c r="AE3151" i="13" s="1"/>
  <c r="S3151" i="13"/>
  <c r="Q2907" i="13"/>
  <c r="S2907" i="13"/>
  <c r="S2512" i="13"/>
  <c r="Q2512" i="13"/>
  <c r="S1821" i="13"/>
  <c r="Q1821" i="13"/>
  <c r="S1656" i="13"/>
  <c r="Q1656" i="13"/>
  <c r="S1562" i="13"/>
  <c r="Q1562" i="13"/>
  <c r="Q1551" i="13"/>
  <c r="S1551" i="13"/>
  <c r="S1370" i="13"/>
  <c r="Q1370" i="13"/>
  <c r="R1370" i="13" s="1"/>
  <c r="AE1370" i="13" s="1"/>
  <c r="Q1110" i="13"/>
  <c r="S1110" i="13"/>
  <c r="Q762" i="13"/>
  <c r="S762" i="13"/>
  <c r="Q271" i="13"/>
  <c r="S271" i="13"/>
  <c r="S335" i="13"/>
  <c r="Q335" i="13"/>
  <c r="R335" i="13" s="1"/>
  <c r="AE335" i="13" s="1"/>
  <c r="S169" i="13"/>
  <c r="Q169" i="13"/>
  <c r="Q2368" i="13"/>
  <c r="R2368" i="13" s="1"/>
  <c r="U2368" i="13" s="1"/>
  <c r="S2368" i="13"/>
  <c r="Q1923" i="13"/>
  <c r="S1923" i="13"/>
  <c r="S1813" i="13"/>
  <c r="Q1813" i="13"/>
  <c r="Q1525" i="13"/>
  <c r="S1525" i="13"/>
  <c r="S1518" i="13"/>
  <c r="Q1518" i="13"/>
  <c r="S1639" i="13"/>
  <c r="Q1639" i="13"/>
  <c r="R1639" i="13" s="1"/>
  <c r="U1639" i="13" s="1"/>
  <c r="Q153" i="13"/>
  <c r="R153" i="13" s="1"/>
  <c r="U153" i="13" s="1"/>
  <c r="S153" i="13"/>
  <c r="Q213" i="13"/>
  <c r="S213" i="13"/>
  <c r="Q426" i="13"/>
  <c r="R426" i="13" s="1"/>
  <c r="U426" i="13" s="1"/>
  <c r="S426" i="13"/>
  <c r="Q965" i="13"/>
  <c r="S965" i="13"/>
  <c r="S677" i="13"/>
  <c r="Q677" i="13"/>
  <c r="S1146" i="13"/>
  <c r="Q1146" i="13"/>
  <c r="R1146" i="13" s="1"/>
  <c r="U1146" i="13" s="1"/>
  <c r="Q732" i="13"/>
  <c r="S732" i="13"/>
  <c r="S835" i="13"/>
  <c r="Q835" i="13"/>
  <c r="R835" i="13" s="1"/>
  <c r="AE835" i="13" s="1"/>
  <c r="S172" i="13"/>
  <c r="Q172" i="13"/>
  <c r="R276" i="13"/>
  <c r="S276" i="13"/>
  <c r="S443" i="13"/>
  <c r="Q443" i="13"/>
  <c r="R443" i="13" s="1"/>
  <c r="U443" i="13" s="1"/>
  <c r="S635" i="13"/>
  <c r="Q635" i="13"/>
  <c r="R635" i="13" s="1"/>
  <c r="AE635" i="13" s="1"/>
  <c r="Q1141" i="13"/>
  <c r="R1141" i="13" s="1"/>
  <c r="AE1141" i="13" s="1"/>
  <c r="S1141" i="13"/>
  <c r="S517" i="13"/>
  <c r="Q517" i="13"/>
  <c r="S904" i="13"/>
  <c r="S427" i="13"/>
  <c r="Q427" i="13"/>
  <c r="Q492" i="13"/>
  <c r="S492" i="13"/>
  <c r="S95" i="13"/>
  <c r="Q95" i="13"/>
  <c r="S343" i="13"/>
  <c r="Q343" i="13"/>
  <c r="S583" i="13"/>
  <c r="Q583" i="13"/>
  <c r="R583" i="13" s="1"/>
  <c r="U583" i="13" s="1"/>
  <c r="S7" i="13"/>
  <c r="Q7" i="13"/>
  <c r="Q366" i="13"/>
  <c r="S366" i="13"/>
  <c r="S587" i="13"/>
  <c r="Q587" i="13"/>
  <c r="S330" i="13"/>
  <c r="Q330" i="13"/>
  <c r="S422" i="13"/>
  <c r="S319" i="13"/>
  <c r="Q319" i="13"/>
  <c r="S83" i="13"/>
  <c r="Q83" i="13"/>
  <c r="S1232" i="13"/>
  <c r="Q1232" i="13"/>
  <c r="R1232" i="13" s="1"/>
  <c r="U1232" i="13" s="1"/>
  <c r="S935" i="13"/>
  <c r="Q935" i="13"/>
  <c r="Q74" i="13"/>
  <c r="R74" i="13" s="1"/>
  <c r="U74" i="13" s="1"/>
  <c r="S74" i="13"/>
  <c r="Q4780" i="13"/>
  <c r="S4780" i="13"/>
  <c r="Q4745" i="13"/>
  <c r="S4745" i="13"/>
  <c r="S4877" i="13"/>
  <c r="Q4877" i="13"/>
  <c r="R4877" i="13" s="1"/>
  <c r="U4877" i="13" s="1"/>
  <c r="Q4829" i="13"/>
  <c r="S4829" i="13"/>
  <c r="Q4450" i="13"/>
  <c r="S4450" i="13"/>
  <c r="S4839" i="13"/>
  <c r="Q4839" i="13"/>
  <c r="Q4892" i="13"/>
  <c r="R4892" i="13" s="1"/>
  <c r="U4892" i="13" s="1"/>
  <c r="S4892" i="13"/>
  <c r="Q4011" i="13"/>
  <c r="R4011" i="13" s="1"/>
  <c r="U4011" i="13" s="1"/>
  <c r="S4011" i="13"/>
  <c r="Q3859" i="13"/>
  <c r="S3859" i="13"/>
  <c r="Q4699" i="13"/>
  <c r="S4699" i="13"/>
  <c r="S3779" i="13"/>
  <c r="Q3779" i="13"/>
  <c r="R3779" i="13" s="1"/>
  <c r="U3779" i="13" s="1"/>
  <c r="S3246" i="13"/>
  <c r="Q3246" i="13"/>
  <c r="S3620" i="13"/>
  <c r="Q3620" i="13"/>
  <c r="Q3436" i="13"/>
  <c r="S3436" i="13"/>
  <c r="S3548" i="13"/>
  <c r="Q3548" i="13"/>
  <c r="Q3060" i="13"/>
  <c r="S3060" i="13"/>
  <c r="S2453" i="13"/>
  <c r="Q2453" i="13"/>
  <c r="S2693" i="13"/>
  <c r="Q2693" i="13"/>
  <c r="R2693" i="13" s="1"/>
  <c r="U2693" i="13" s="1"/>
  <c r="S3045" i="13"/>
  <c r="Q3045" i="13"/>
  <c r="S2830" i="13"/>
  <c r="Q2830" i="13"/>
  <c r="R2830" i="13" s="1"/>
  <c r="U2830" i="13" s="1"/>
  <c r="Q2750" i="13"/>
  <c r="S2750" i="13"/>
  <c r="S1992" i="13"/>
  <c r="Q1992" i="13"/>
  <c r="R1992" i="13" s="1"/>
  <c r="AE1992" i="13" s="1"/>
  <c r="Q2007" i="13"/>
  <c r="S2007" i="13"/>
  <c r="S4952" i="13"/>
  <c r="Q4952" i="13"/>
  <c r="S4863" i="13"/>
  <c r="Q4863" i="13"/>
  <c r="S4723" i="13"/>
  <c r="Q4723" i="13"/>
  <c r="S4179" i="13"/>
  <c r="Q4179" i="13"/>
  <c r="S4480" i="13"/>
  <c r="Q4480" i="13"/>
  <c r="S4532" i="13"/>
  <c r="Q4532" i="13"/>
  <c r="S3995" i="13"/>
  <c r="Q3995" i="13"/>
  <c r="S4055" i="13"/>
  <c r="Q4055" i="13"/>
  <c r="R4055" i="13" s="1"/>
  <c r="AE4055" i="13" s="1"/>
  <c r="Q4587" i="13"/>
  <c r="S4587" i="13"/>
  <c r="S4075" i="13"/>
  <c r="Q4075" i="13"/>
  <c r="R4075" i="13" s="1"/>
  <c r="AE4075" i="13" s="1"/>
  <c r="Q3290" i="13"/>
  <c r="S3290" i="13"/>
  <c r="Q3500" i="13"/>
  <c r="S3500" i="13"/>
  <c r="S3079" i="13"/>
  <c r="Q3079" i="13"/>
  <c r="R3079" i="13" s="1"/>
  <c r="AE3079" i="13" s="1"/>
  <c r="Q2679" i="13"/>
  <c r="R2679" i="13" s="1"/>
  <c r="U2679" i="13" s="1"/>
  <c r="S2679" i="13"/>
  <c r="S2838" i="13"/>
  <c r="Q2838" i="13"/>
  <c r="Q2033" i="13"/>
  <c r="R2033" i="13" s="1"/>
  <c r="S2033" i="13"/>
  <c r="Q2388" i="13"/>
  <c r="R2388" i="13" s="1"/>
  <c r="U2388" i="13" s="1"/>
  <c r="S2388" i="13"/>
  <c r="Q1585" i="13"/>
  <c r="R1585" i="13" s="1"/>
  <c r="U1585" i="13" s="1"/>
  <c r="S1585" i="13"/>
  <c r="S1690" i="13"/>
  <c r="Q1690" i="13"/>
  <c r="Q1478" i="13"/>
  <c r="S1478" i="13"/>
  <c r="Q1710" i="13"/>
  <c r="R1710" i="13" s="1"/>
  <c r="U1710" i="13" s="1"/>
  <c r="S1710" i="13"/>
  <c r="S1256" i="13"/>
  <c r="Q1256" i="13"/>
  <c r="R1256" i="13" s="1"/>
  <c r="U1256" i="13" s="1"/>
  <c r="Q1350" i="13"/>
  <c r="R1350" i="13" s="1"/>
  <c r="AE1350" i="13" s="1"/>
  <c r="S1350" i="13"/>
  <c r="S1379" i="13"/>
  <c r="Q1379" i="13"/>
  <c r="S1176" i="13"/>
  <c r="Q1176" i="13"/>
  <c r="R1176" i="13" s="1"/>
  <c r="U1176" i="13" s="1"/>
  <c r="Q1245" i="13"/>
  <c r="R1245" i="13" s="1"/>
  <c r="AE1245" i="13" s="1"/>
  <c r="S1245" i="13"/>
  <c r="Q975" i="13"/>
  <c r="R975" i="13" s="1"/>
  <c r="U975" i="13" s="1"/>
  <c r="S975" i="13"/>
  <c r="Q687" i="13"/>
  <c r="S687" i="13"/>
  <c r="Q176" i="13"/>
  <c r="S176" i="13"/>
  <c r="Q463" i="13"/>
  <c r="S463" i="13"/>
  <c r="S112" i="13"/>
  <c r="Q112" i="13"/>
  <c r="R112" i="13" s="1"/>
  <c r="U112" i="13" s="1"/>
  <c r="S484" i="13"/>
  <c r="Q484" i="13"/>
  <c r="R484" i="13" s="1"/>
  <c r="U484" i="13" s="1"/>
  <c r="Q4848" i="13"/>
  <c r="R4848" i="13" s="1"/>
  <c r="AE4848" i="13" s="1"/>
  <c r="S4848" i="13"/>
  <c r="Q4538" i="13"/>
  <c r="R4538" i="13" s="1"/>
  <c r="U4538" i="13" s="1"/>
  <c r="S4538" i="13"/>
  <c r="S4127" i="13"/>
  <c r="Q4127" i="13"/>
  <c r="S4315" i="13"/>
  <c r="Q4315" i="13"/>
  <c r="S4345" i="13"/>
  <c r="Q4345" i="13"/>
  <c r="Q4069" i="13"/>
  <c r="R4069" i="13" s="1"/>
  <c r="AE4069" i="13" s="1"/>
  <c r="S4069" i="13"/>
  <c r="Q4405" i="13"/>
  <c r="R4405" i="13" s="1"/>
  <c r="U4405" i="13" s="1"/>
  <c r="S4405" i="13"/>
  <c r="S3840" i="13"/>
  <c r="Q3840" i="13"/>
  <c r="R3840" i="13" s="1"/>
  <c r="U3840" i="13" s="1"/>
  <c r="Q4050" i="13"/>
  <c r="S4050" i="13"/>
  <c r="S3713" i="13"/>
  <c r="Q3713" i="13"/>
  <c r="S2957" i="13"/>
  <c r="Q2957" i="13"/>
  <c r="R2957" i="13" s="1"/>
  <c r="U2957" i="13" s="1"/>
  <c r="Q3389" i="13"/>
  <c r="S3389" i="13"/>
  <c r="Q3255" i="13"/>
  <c r="R3255" i="13" s="1"/>
  <c r="AE3255" i="13" s="1"/>
  <c r="S3255" i="13"/>
  <c r="S2570" i="13"/>
  <c r="Q2570" i="13"/>
  <c r="S2608" i="13"/>
  <c r="Q2608" i="13"/>
  <c r="R2608" i="13" s="1"/>
  <c r="U2608" i="13" s="1"/>
  <c r="S1906" i="13"/>
  <c r="Q1906" i="13"/>
  <c r="Q2689" i="13"/>
  <c r="S2689" i="13"/>
  <c r="S1629" i="13"/>
  <c r="Q1629" i="13"/>
  <c r="Q1341" i="13"/>
  <c r="S1341" i="13"/>
  <c r="Q1696" i="13"/>
  <c r="S1696" i="13"/>
  <c r="S1986" i="13"/>
  <c r="Q1986" i="13"/>
  <c r="S1931" i="13"/>
  <c r="Q1931" i="13"/>
  <c r="R1931" i="13" s="1"/>
  <c r="U1931" i="13" s="1"/>
  <c r="Q1431" i="13"/>
  <c r="R1431" i="13" s="1"/>
  <c r="U1431" i="13" s="1"/>
  <c r="S1431" i="13"/>
  <c r="S994" i="13"/>
  <c r="Q994" i="13"/>
  <c r="S706" i="13"/>
  <c r="Q706" i="13"/>
  <c r="S418" i="13"/>
  <c r="Q418" i="13"/>
  <c r="R418" i="13" s="1"/>
  <c r="AE418" i="13" s="1"/>
  <c r="Q1017" i="13"/>
  <c r="S1017" i="13"/>
  <c r="S827" i="13"/>
  <c r="Q827" i="13"/>
  <c r="S4977" i="13"/>
  <c r="Q4977" i="13"/>
  <c r="R4977" i="13" s="1"/>
  <c r="U4977" i="13" s="1"/>
  <c r="Q4624" i="13"/>
  <c r="R4624" i="13" s="1"/>
  <c r="AE4624" i="13" s="1"/>
  <c r="S4624" i="13"/>
  <c r="S5013" i="13"/>
  <c r="Q5013" i="13"/>
  <c r="S4572" i="13"/>
  <c r="Q4572" i="13"/>
  <c r="S4582" i="13"/>
  <c r="Q4582" i="13"/>
  <c r="R4582" i="13" s="1"/>
  <c r="AE4582" i="13" s="1"/>
  <c r="S4171" i="13"/>
  <c r="Q4171" i="13"/>
  <c r="Q4583" i="13"/>
  <c r="S4583" i="13"/>
  <c r="Q4017" i="13"/>
  <c r="S4017" i="13"/>
  <c r="S4235" i="13"/>
  <c r="Q4235" i="13"/>
  <c r="Q4211" i="13"/>
  <c r="R4211" i="13" s="1"/>
  <c r="U4211" i="13" s="1"/>
  <c r="S4211" i="13"/>
  <c r="S3938" i="13"/>
  <c r="Q3938" i="13"/>
  <c r="S4575" i="13"/>
  <c r="Q4575" i="13"/>
  <c r="Q3757" i="13"/>
  <c r="S3757" i="13"/>
  <c r="S3743" i="13"/>
  <c r="Q3743" i="13"/>
  <c r="R3743" i="13" s="1"/>
  <c r="U3743" i="13" s="1"/>
  <c r="Q3330" i="13"/>
  <c r="S3330" i="13"/>
  <c r="S3585" i="13"/>
  <c r="Q3585" i="13"/>
  <c r="R3585" i="13" s="1"/>
  <c r="AE3585" i="13" s="1"/>
  <c r="Q3081" i="13"/>
  <c r="S3081" i="13"/>
  <c r="S3522" i="13"/>
  <c r="Q3522" i="13"/>
  <c r="S3227" i="13"/>
  <c r="Q3227" i="13"/>
  <c r="S2953" i="13"/>
  <c r="Q2953" i="13"/>
  <c r="R2953" i="13" s="1"/>
  <c r="AE2953" i="13" s="1"/>
  <c r="Q2912" i="13"/>
  <c r="S2912" i="13"/>
  <c r="Q2934" i="13"/>
  <c r="R2934" i="13" s="1"/>
  <c r="AE2934" i="13" s="1"/>
  <c r="S2934" i="13"/>
  <c r="Q2826" i="13"/>
  <c r="R2826" i="13" s="1"/>
  <c r="AE2826" i="13" s="1"/>
  <c r="S2826" i="13"/>
  <c r="Q2443" i="13"/>
  <c r="S2443" i="13"/>
  <c r="Q2576" i="13"/>
  <c r="S2576" i="13"/>
  <c r="S2416" i="13"/>
  <c r="Q2416" i="13"/>
  <c r="S2085" i="13"/>
  <c r="Q2085" i="13"/>
  <c r="S2112" i="13"/>
  <c r="Q2112" i="13"/>
  <c r="R2112" i="13" s="1"/>
  <c r="U2112" i="13" s="1"/>
  <c r="S1738" i="13"/>
  <c r="Q1738" i="13"/>
  <c r="Q1857" i="13"/>
  <c r="R1857" i="13" s="1"/>
  <c r="AE1857" i="13" s="1"/>
  <c r="S1857" i="13"/>
  <c r="Q1175" i="13"/>
  <c r="S1175" i="13"/>
  <c r="S1120" i="13"/>
  <c r="Q1120" i="13"/>
  <c r="S558" i="13"/>
  <c r="Q558" i="13"/>
  <c r="Q1739" i="13"/>
  <c r="R1739" i="13" s="1"/>
  <c r="S1739" i="13"/>
  <c r="S473" i="13"/>
  <c r="Q473" i="13"/>
  <c r="R473" i="13" s="1"/>
  <c r="AE473" i="13" s="1"/>
  <c r="S871" i="13"/>
  <c r="Q871" i="13"/>
  <c r="Q4756" i="13"/>
  <c r="S4756" i="13"/>
  <c r="Q4668" i="13"/>
  <c r="S4668" i="13"/>
  <c r="Q4697" i="13"/>
  <c r="S4697" i="13"/>
  <c r="Q4399" i="13"/>
  <c r="R4399" i="13" s="1"/>
  <c r="U4399" i="13" s="1"/>
  <c r="S4399" i="13"/>
  <c r="S4205" i="13"/>
  <c r="Q4205" i="13"/>
  <c r="Q4239" i="13"/>
  <c r="R4239" i="13" s="1"/>
  <c r="U4239" i="13" s="1"/>
  <c r="S4239" i="13"/>
  <c r="Q4148" i="13"/>
  <c r="R4148" i="13" s="1"/>
  <c r="AE4148" i="13" s="1"/>
  <c r="S4148" i="13"/>
  <c r="Q4126" i="13"/>
  <c r="R4126" i="13" s="1"/>
  <c r="AE4126" i="13" s="1"/>
  <c r="S4126" i="13"/>
  <c r="Q3574" i="13"/>
  <c r="S3574" i="13"/>
  <c r="S3825" i="13"/>
  <c r="Q3825" i="13"/>
  <c r="Q3571" i="13"/>
  <c r="R3571" i="13" s="1"/>
  <c r="AE3571" i="13" s="1"/>
  <c r="S3571" i="13"/>
  <c r="S3055" i="13"/>
  <c r="Q3055" i="13"/>
  <c r="S3156" i="13"/>
  <c r="Q3156" i="13"/>
  <c r="R3156" i="13" s="1"/>
  <c r="U3156" i="13" s="1"/>
  <c r="S2908" i="13"/>
  <c r="Q2908" i="13"/>
  <c r="R2908" i="13" s="1"/>
  <c r="U2908" i="13" s="1"/>
  <c r="Q2859" i="13"/>
  <c r="R2859" i="13" s="1"/>
  <c r="U2859" i="13" s="1"/>
  <c r="S2859" i="13"/>
  <c r="Q3189" i="13"/>
  <c r="S3189" i="13"/>
  <c r="Q2710" i="13"/>
  <c r="S2710" i="13"/>
  <c r="S2578" i="13"/>
  <c r="Q2578" i="13"/>
  <c r="Q2199" i="13"/>
  <c r="R2199" i="13" s="1"/>
  <c r="U2199" i="13" s="1"/>
  <c r="S2199" i="13"/>
  <c r="S2458" i="13"/>
  <c r="Q2458" i="13"/>
  <c r="Q2170" i="13"/>
  <c r="S2170" i="13"/>
  <c r="Q2361" i="13"/>
  <c r="S2361" i="13"/>
  <c r="Q1637" i="13"/>
  <c r="R1637" i="13" s="1"/>
  <c r="U1637" i="13" s="1"/>
  <c r="S1637" i="13"/>
  <c r="Q1349" i="13"/>
  <c r="S1349" i="13"/>
  <c r="S2121" i="13"/>
  <c r="Q2121" i="13"/>
  <c r="S1318" i="13"/>
  <c r="Q1318" i="13"/>
  <c r="S1990" i="13"/>
  <c r="Q1990" i="13"/>
  <c r="S1187" i="13"/>
  <c r="Q1187" i="13"/>
  <c r="R1187" i="13" s="1"/>
  <c r="U1187" i="13" s="1"/>
  <c r="S1132" i="13"/>
  <c r="Q1132" i="13"/>
  <c r="R1132" i="13" s="1"/>
  <c r="AE1132" i="13" s="1"/>
  <c r="Q337" i="13"/>
  <c r="S337" i="13"/>
  <c r="S301" i="13"/>
  <c r="Q301" i="13"/>
  <c r="Q2119" i="13"/>
  <c r="R2119" i="13" s="1"/>
  <c r="AE2119" i="13" s="1"/>
  <c r="S2119" i="13"/>
  <c r="Q2224" i="13"/>
  <c r="R2224" i="13" s="1"/>
  <c r="S2224" i="13"/>
  <c r="S1544" i="13"/>
  <c r="Q1544" i="13"/>
  <c r="Q1582" i="13"/>
  <c r="S1582" i="13"/>
  <c r="S395" i="13"/>
  <c r="Q395" i="13"/>
  <c r="Q917" i="13"/>
  <c r="S917" i="13"/>
  <c r="S629" i="13"/>
  <c r="Q629" i="13"/>
  <c r="S193" i="13"/>
  <c r="Q193" i="13"/>
  <c r="Q399" i="13"/>
  <c r="S399" i="13"/>
  <c r="Q357" i="13"/>
  <c r="S357" i="13"/>
  <c r="S361" i="13"/>
  <c r="Q361" i="13"/>
  <c r="Q167" i="13"/>
  <c r="S167" i="13"/>
  <c r="Q280" i="13"/>
  <c r="R280" i="13" s="1"/>
  <c r="AE280" i="13" s="1"/>
  <c r="S280" i="13"/>
  <c r="Q144" i="13"/>
  <c r="S144" i="13"/>
  <c r="S178" i="13"/>
  <c r="Q178" i="13"/>
  <c r="R178" i="13" s="1"/>
  <c r="U178" i="13" s="1"/>
  <c r="Q472" i="13"/>
  <c r="S472" i="13"/>
  <c r="S1331" i="13"/>
  <c r="Q1331" i="13"/>
  <c r="R1331" i="13" s="1"/>
  <c r="U1331" i="13" s="1"/>
  <c r="S1335" i="13"/>
  <c r="Q1335" i="13"/>
  <c r="R1335" i="13" s="1"/>
  <c r="U1335" i="13" s="1"/>
  <c r="Q1343" i="13"/>
  <c r="S1343" i="13"/>
  <c r="S1020" i="13"/>
  <c r="Q1020" i="13"/>
  <c r="S890" i="13"/>
  <c r="Q890" i="13"/>
  <c r="R890" i="13" s="1"/>
  <c r="U890" i="13" s="1"/>
  <c r="Q956" i="13"/>
  <c r="R956" i="13" s="1"/>
  <c r="AE956" i="13" s="1"/>
  <c r="S956" i="13"/>
  <c r="S668" i="13"/>
  <c r="Q668" i="13"/>
  <c r="R668" i="13" s="1"/>
  <c r="AE668" i="13" s="1"/>
  <c r="S771" i="13"/>
  <c r="Q771" i="13"/>
  <c r="R771" i="13" s="1"/>
  <c r="U771" i="13" s="1"/>
  <c r="Q225" i="13"/>
  <c r="S225" i="13"/>
  <c r="S320" i="13"/>
  <c r="Q320" i="13"/>
  <c r="S350" i="13"/>
  <c r="Q315" i="13"/>
  <c r="S315" i="13"/>
  <c r="Q228" i="13"/>
  <c r="S228" i="13"/>
  <c r="S3" i="13"/>
  <c r="Q3" i="13"/>
  <c r="Q309" i="13"/>
  <c r="S309" i="13"/>
  <c r="S579" i="13"/>
  <c r="Q579" i="13"/>
  <c r="S87" i="13"/>
  <c r="Q87" i="13"/>
  <c r="Q353" i="13"/>
  <c r="R353" i="13" s="1"/>
  <c r="U353" i="13" s="1"/>
  <c r="S353" i="13"/>
  <c r="Q47" i="13"/>
  <c r="R47" i="13" s="1"/>
  <c r="AE47" i="13" s="1"/>
  <c r="S47" i="13"/>
  <c r="S5000" i="13"/>
  <c r="Q5000" i="13"/>
  <c r="Q4616" i="13"/>
  <c r="R4616" i="13" s="1"/>
  <c r="U4616" i="13" s="1"/>
  <c r="S4616" i="13"/>
  <c r="Q5027" i="13"/>
  <c r="S5027" i="13"/>
  <c r="S4772" i="13"/>
  <c r="Q4772" i="13"/>
  <c r="S4744" i="13"/>
  <c r="Q4744" i="13"/>
  <c r="Q4382" i="13"/>
  <c r="S4382" i="13"/>
  <c r="S4606" i="13"/>
  <c r="Q4606" i="13"/>
  <c r="S4456" i="13"/>
  <c r="Q4456" i="13"/>
  <c r="S4505" i="13"/>
  <c r="Q4505" i="13"/>
  <c r="S4154" i="13"/>
  <c r="Q4154" i="13"/>
  <c r="S3724" i="13"/>
  <c r="Q3724" i="13"/>
  <c r="R3724" i="13" s="1"/>
  <c r="AE3724" i="13" s="1"/>
  <c r="S3305" i="13"/>
  <c r="Q3305" i="13"/>
  <c r="Q2952" i="13"/>
  <c r="S2952" i="13"/>
  <c r="Q2855" i="13"/>
  <c r="R2855" i="13" s="1"/>
  <c r="U2855" i="13" s="1"/>
  <c r="S2855" i="13"/>
  <c r="Q3141" i="13"/>
  <c r="S3141" i="13"/>
  <c r="Q2553" i="13"/>
  <c r="R2553" i="13" s="1"/>
  <c r="AE2553" i="13" s="1"/>
  <c r="S2553" i="13"/>
  <c r="S2070" i="13"/>
  <c r="Q2070" i="13"/>
  <c r="Q3552" i="13"/>
  <c r="S3552" i="13"/>
  <c r="S2341" i="13"/>
  <c r="Q2341" i="13"/>
  <c r="S1876" i="13"/>
  <c r="Q1876" i="13"/>
  <c r="Q1569" i="13"/>
  <c r="S1569" i="13"/>
  <c r="S1891" i="13"/>
  <c r="Q1891" i="13"/>
  <c r="S1838" i="13"/>
  <c r="Q1838" i="13"/>
  <c r="Q1767" i="13"/>
  <c r="S1767" i="13"/>
  <c r="S1434" i="13"/>
  <c r="Q1434" i="13"/>
  <c r="R1434" i="13" s="1"/>
  <c r="U1434" i="13" s="1"/>
  <c r="S1226" i="13"/>
  <c r="Q1226" i="13"/>
  <c r="S1071" i="13"/>
  <c r="Q1071" i="13"/>
  <c r="R1071" i="13" s="1"/>
  <c r="AE1071" i="13" s="1"/>
  <c r="S1396" i="13"/>
  <c r="Q1396" i="13"/>
  <c r="R1396" i="13" s="1"/>
  <c r="U1396" i="13" s="1"/>
  <c r="Q1299" i="13"/>
  <c r="R1299" i="13" s="1"/>
  <c r="AE1299" i="13" s="1"/>
  <c r="S1299" i="13"/>
  <c r="S454" i="13"/>
  <c r="Q454" i="13"/>
  <c r="Q849" i="13"/>
  <c r="R849" i="13" s="1"/>
  <c r="U849" i="13" s="1"/>
  <c r="S849" i="13"/>
  <c r="S952" i="13"/>
  <c r="Q952" i="13"/>
  <c r="S664" i="13"/>
  <c r="Q664" i="13"/>
  <c r="Q158" i="13"/>
  <c r="R158" i="13" s="1"/>
  <c r="AE158" i="13" s="1"/>
  <c r="S158" i="13"/>
  <c r="S51" i="13"/>
  <c r="Q51" i="13"/>
  <c r="Q288" i="13"/>
  <c r="S288" i="13"/>
  <c r="S4805" i="13"/>
  <c r="Q4805" i="13"/>
  <c r="R4805" i="13" s="1"/>
  <c r="U4805" i="13" s="1"/>
  <c r="Q4474" i="13"/>
  <c r="R4474" i="13" s="1"/>
  <c r="U4474" i="13" s="1"/>
  <c r="S4474" i="13"/>
  <c r="Q4515" i="13"/>
  <c r="S4515" i="13"/>
  <c r="Q4710" i="13"/>
  <c r="S4710" i="13"/>
  <c r="S3957" i="13"/>
  <c r="Q3957" i="13"/>
  <c r="R3957" i="13" s="1"/>
  <c r="U3957" i="13" s="1"/>
  <c r="Q3991" i="13"/>
  <c r="S3991" i="13"/>
  <c r="Q4082" i="13"/>
  <c r="S4082" i="13"/>
  <c r="Q4023" i="13"/>
  <c r="R4023" i="13" s="1"/>
  <c r="U4023" i="13" s="1"/>
  <c r="S4023" i="13"/>
  <c r="S3833" i="13"/>
  <c r="Q3833" i="13"/>
  <c r="Q3815" i="13"/>
  <c r="R3815" i="13" s="1"/>
  <c r="U3815" i="13" s="1"/>
  <c r="S3815" i="13"/>
  <c r="Q3030" i="13"/>
  <c r="R3030" i="13" s="1"/>
  <c r="U3030" i="13" s="1"/>
  <c r="S3030" i="13"/>
  <c r="S3447" i="13"/>
  <c r="Q3447" i="13"/>
  <c r="Q3057" i="13"/>
  <c r="S3057" i="13"/>
  <c r="S3373" i="13"/>
  <c r="Q3373" i="13"/>
  <c r="R3373" i="13" s="1"/>
  <c r="U3373" i="13" s="1"/>
  <c r="Q3032" i="13"/>
  <c r="R3032" i="13" s="1"/>
  <c r="U3032" i="13" s="1"/>
  <c r="S3032" i="13"/>
  <c r="Q3493" i="13"/>
  <c r="S3493" i="13"/>
  <c r="Q2804" i="13"/>
  <c r="S2804" i="13"/>
  <c r="S3087" i="13"/>
  <c r="Q3087" i="13"/>
  <c r="Q2755" i="13"/>
  <c r="R2755" i="13" s="1"/>
  <c r="U2755" i="13" s="1"/>
  <c r="S2755" i="13"/>
  <c r="S2531" i="13"/>
  <c r="Q2531" i="13"/>
  <c r="S2857" i="13"/>
  <c r="Q2857" i="13"/>
  <c r="R2857" i="13" s="1"/>
  <c r="U2857" i="13" s="1"/>
  <c r="Q3428" i="13"/>
  <c r="R3428" i="13" s="1"/>
  <c r="AE3428" i="13" s="1"/>
  <c r="S3428" i="13"/>
  <c r="Q2678" i="13"/>
  <c r="R2678" i="13" s="1"/>
  <c r="U2678" i="13" s="1"/>
  <c r="S2678" i="13"/>
  <c r="Q2344" i="13"/>
  <c r="S2344" i="13"/>
  <c r="S2021" i="13"/>
  <c r="Q2021" i="13"/>
  <c r="S1985" i="13"/>
  <c r="Q1985" i="13"/>
  <c r="S1901" i="13"/>
  <c r="Q1901" i="13"/>
  <c r="R1901" i="13" s="1"/>
  <c r="AE1901" i="13" s="1"/>
  <c r="S1709" i="13"/>
  <c r="Q1709" i="13"/>
  <c r="R1709" i="13" s="1"/>
  <c r="U1709" i="13" s="1"/>
  <c r="Q1421" i="13"/>
  <c r="S1421" i="13"/>
  <c r="S1410" i="13"/>
  <c r="Q1410" i="13"/>
  <c r="S1398" i="13"/>
  <c r="Q1398" i="13"/>
  <c r="S1250" i="13"/>
  <c r="Q1250" i="13"/>
  <c r="S1209" i="13"/>
  <c r="Q1209" i="13"/>
  <c r="S1158" i="13"/>
  <c r="Q1158" i="13"/>
  <c r="R1158" i="13" s="1"/>
  <c r="U1158" i="13" s="1"/>
  <c r="Q749" i="13"/>
  <c r="S749" i="13"/>
  <c r="S996" i="13"/>
  <c r="Q996" i="13"/>
  <c r="S708" i="13"/>
  <c r="Q708" i="13"/>
  <c r="S1097" i="13"/>
  <c r="Q1097" i="13"/>
  <c r="S4770" i="13"/>
  <c r="Q4770" i="13"/>
  <c r="R4770" i="13" s="1"/>
  <c r="U4770" i="13" s="1"/>
  <c r="Q4622" i="13"/>
  <c r="S4622" i="13"/>
  <c r="Q4566" i="13"/>
  <c r="R4566" i="13" s="1"/>
  <c r="U4566" i="13" s="1"/>
  <c r="S4566" i="13"/>
  <c r="S4278" i="13"/>
  <c r="Q4278" i="13"/>
  <c r="Q4155" i="13"/>
  <c r="S4155" i="13"/>
  <c r="S4285" i="13"/>
  <c r="Q4285" i="13"/>
  <c r="Q4193" i="13"/>
  <c r="S4193" i="13"/>
  <c r="Q3868" i="13"/>
  <c r="S3868" i="13"/>
  <c r="S3963" i="13"/>
  <c r="Q3963" i="13"/>
  <c r="S3689" i="13"/>
  <c r="Q3689" i="13"/>
  <c r="R3689" i="13" s="1"/>
  <c r="U3689" i="13" s="1"/>
  <c r="S3742" i="13"/>
  <c r="Q3742" i="13"/>
  <c r="R3742" i="13" s="1"/>
  <c r="U3742" i="13" s="1"/>
  <c r="Q3047" i="13"/>
  <c r="R3047" i="13" s="1"/>
  <c r="U3047" i="13" s="1"/>
  <c r="S3047" i="13"/>
  <c r="Q2752" i="13"/>
  <c r="R2752" i="13" s="1"/>
  <c r="U2752" i="13" s="1"/>
  <c r="S2752" i="13"/>
  <c r="Q2485" i="13"/>
  <c r="S2485" i="13"/>
  <c r="S2283" i="13"/>
  <c r="Q2283" i="13"/>
  <c r="S2097" i="13"/>
  <c r="Q2097" i="13"/>
  <c r="S2001" i="13"/>
  <c r="Q2001" i="13"/>
  <c r="S1868" i="13"/>
  <c r="Q1868" i="13"/>
  <c r="R1868" i="13" s="1"/>
  <c r="U1868" i="13" s="1"/>
  <c r="S2610" i="13"/>
  <c r="Q2610" i="13"/>
  <c r="S1951" i="13"/>
  <c r="Q1951" i="13"/>
  <c r="Q1619" i="13"/>
  <c r="R1619" i="13" s="1"/>
  <c r="U1619" i="13" s="1"/>
  <c r="S1619" i="13"/>
  <c r="S2626" i="13"/>
  <c r="Q2626" i="13"/>
  <c r="R2626" i="13" s="1"/>
  <c r="U2626" i="13" s="1"/>
  <c r="Q1338" i="13"/>
  <c r="R1338" i="13" s="1"/>
  <c r="U1338" i="13" s="1"/>
  <c r="S1338" i="13"/>
  <c r="Q1307" i="13"/>
  <c r="R1307" i="13" s="1"/>
  <c r="AE1307" i="13" s="1"/>
  <c r="S1307" i="13"/>
  <c r="S1273" i="13"/>
  <c r="Q1273" i="13"/>
  <c r="Q1104" i="13"/>
  <c r="S1104" i="13"/>
  <c r="Q1254" i="13"/>
  <c r="S1254" i="13"/>
  <c r="S494" i="13"/>
  <c r="Q494" i="13"/>
  <c r="R494" i="13" s="1"/>
  <c r="AE494" i="13" s="1"/>
  <c r="Q649" i="13"/>
  <c r="R649" i="13" s="1"/>
  <c r="U649" i="13" s="1"/>
  <c r="S649" i="13"/>
  <c r="S848" i="13"/>
  <c r="Q848" i="13"/>
  <c r="S560" i="13"/>
  <c r="Q560" i="13"/>
  <c r="S951" i="13"/>
  <c r="Q951" i="13"/>
  <c r="R951" i="13" s="1"/>
  <c r="U951" i="13" s="1"/>
  <c r="Q4948" i="13"/>
  <c r="S4948" i="13"/>
  <c r="S4837" i="13"/>
  <c r="Q4837" i="13"/>
  <c r="S4199" i="13"/>
  <c r="Q4199" i="13"/>
  <c r="S4577" i="13"/>
  <c r="Q4577" i="13"/>
  <c r="Q4460" i="13"/>
  <c r="R4460" i="13" s="1"/>
  <c r="AE4460" i="13" s="1"/>
  <c r="S4460" i="13"/>
  <c r="S3997" i="13"/>
  <c r="Q3997" i="13"/>
  <c r="S3912" i="13"/>
  <c r="Q3912" i="13"/>
  <c r="R3912" i="13" s="1"/>
  <c r="AE3912" i="13" s="1"/>
  <c r="Q4116" i="13"/>
  <c r="S4116" i="13"/>
  <c r="Q4130" i="13"/>
  <c r="S4130" i="13"/>
  <c r="S3591" i="13"/>
  <c r="Q3591" i="13"/>
  <c r="R3591" i="13" s="1"/>
  <c r="AE3591" i="13" s="1"/>
  <c r="S3533" i="13"/>
  <c r="Q3533" i="13"/>
  <c r="R3533" i="13" s="1"/>
  <c r="U3533" i="13" s="1"/>
  <c r="S3260" i="13"/>
  <c r="Q3260" i="13"/>
  <c r="R3260" i="13" s="1"/>
  <c r="U3260" i="13" s="1"/>
  <c r="Q3437" i="13"/>
  <c r="S3437" i="13"/>
  <c r="Q2796" i="13"/>
  <c r="R2796" i="13" s="1"/>
  <c r="U2796" i="13" s="1"/>
  <c r="S2796" i="13"/>
  <c r="S2651" i="13"/>
  <c r="Q2651" i="13"/>
  <c r="R2651" i="13" s="1"/>
  <c r="U2651" i="13" s="1"/>
  <c r="Q2613" i="13"/>
  <c r="R2613" i="13" s="1"/>
  <c r="U2613" i="13" s="1"/>
  <c r="S2613" i="13"/>
  <c r="S2375" i="13"/>
  <c r="Q2375" i="13"/>
  <c r="R2375" i="13" s="1"/>
  <c r="U2375" i="13" s="1"/>
  <c r="Q2106" i="13"/>
  <c r="S2106" i="13"/>
  <c r="Q3018" i="13"/>
  <c r="R3018" i="13" s="1"/>
  <c r="S3018" i="13"/>
  <c r="Q3645" i="13"/>
  <c r="R3645" i="13" s="1"/>
  <c r="U3645" i="13" s="1"/>
  <c r="S3645" i="13"/>
  <c r="S1797" i="13"/>
  <c r="Q1797" i="13"/>
  <c r="S1509" i="13"/>
  <c r="Q1509" i="13"/>
  <c r="S1847" i="13"/>
  <c r="Q1847" i="13"/>
  <c r="S1672" i="13"/>
  <c r="Q1672" i="13"/>
  <c r="R1672" i="13" s="1"/>
  <c r="U1672" i="13" s="1"/>
  <c r="Q1610" i="13"/>
  <c r="S1610" i="13"/>
  <c r="Q1575" i="13"/>
  <c r="S1575" i="13"/>
  <c r="S1412" i="13"/>
  <c r="Q1412" i="13"/>
  <c r="R1412" i="13" s="1"/>
  <c r="AE1412" i="13" s="1"/>
  <c r="S1534" i="13"/>
  <c r="Q1534" i="13"/>
  <c r="Q1204" i="13"/>
  <c r="R1204" i="13" s="1"/>
  <c r="U1204" i="13" s="1"/>
  <c r="S1204" i="13"/>
  <c r="S1011" i="13"/>
  <c r="Q1011" i="13"/>
  <c r="R1011" i="13" s="1"/>
  <c r="U1011" i="13" s="1"/>
  <c r="Q1259" i="13"/>
  <c r="S1259" i="13"/>
  <c r="Q2237" i="13"/>
  <c r="R2237" i="13" s="1"/>
  <c r="U2237" i="13" s="1"/>
  <c r="S2237" i="13"/>
  <c r="S1004" i="13"/>
  <c r="Q1004" i="13"/>
  <c r="Q1109" i="13"/>
  <c r="R1109" i="13" s="1"/>
  <c r="AE1109" i="13" s="1"/>
  <c r="S1109" i="13"/>
  <c r="Q789" i="13"/>
  <c r="S789" i="13"/>
  <c r="S501" i="13"/>
  <c r="Q501" i="13"/>
  <c r="S604" i="13"/>
  <c r="Q604" i="13"/>
  <c r="Q122" i="13"/>
  <c r="S122" i="13"/>
  <c r="S4832" i="13"/>
  <c r="Q4832" i="13"/>
  <c r="Q4980" i="13"/>
  <c r="S4980" i="13"/>
  <c r="Q4779" i="13"/>
  <c r="S4779" i="13"/>
  <c r="S4318" i="13"/>
  <c r="Q4318" i="13"/>
  <c r="Q4355" i="13"/>
  <c r="S4355" i="13"/>
  <c r="Q4089" i="13"/>
  <c r="S4089" i="13"/>
  <c r="S4255" i="13"/>
  <c r="Q4255" i="13"/>
  <c r="R4255" i="13" s="1"/>
  <c r="U4255" i="13" s="1"/>
  <c r="Q4308" i="13"/>
  <c r="S4308" i="13"/>
  <c r="S3748" i="13"/>
  <c r="Q3748" i="13"/>
  <c r="Q3719" i="13"/>
  <c r="R3719" i="13" s="1"/>
  <c r="U3719" i="13" s="1"/>
  <c r="S3719" i="13"/>
  <c r="Q3036" i="13"/>
  <c r="S3036" i="13"/>
  <c r="S2744" i="13"/>
  <c r="Q2744" i="13"/>
  <c r="S2935" i="13"/>
  <c r="Q2935" i="13"/>
  <c r="R2935" i="13" s="1"/>
  <c r="U2935" i="13" s="1"/>
  <c r="S2647" i="13"/>
  <c r="Q2647" i="13"/>
  <c r="S2477" i="13"/>
  <c r="Q2477" i="13"/>
  <c r="R2477" i="13" s="1"/>
  <c r="U2477" i="13" s="1"/>
  <c r="Q2490" i="13"/>
  <c r="R2490" i="13" s="1"/>
  <c r="AE2490" i="13" s="1"/>
  <c r="S2490" i="13"/>
  <c r="Q2549" i="13"/>
  <c r="S2549" i="13"/>
  <c r="Q2179" i="13"/>
  <c r="S2179" i="13"/>
  <c r="Q2544" i="13"/>
  <c r="R2544" i="13" s="1"/>
  <c r="AE2544" i="13" s="1"/>
  <c r="S2544" i="13"/>
  <c r="S2317" i="13"/>
  <c r="Q2317" i="13"/>
  <c r="S1879" i="13"/>
  <c r="Q1879" i="13"/>
  <c r="S1601" i="13"/>
  <c r="R1601" i="13"/>
  <c r="S2393" i="13"/>
  <c r="Q2393" i="13"/>
  <c r="R2393" i="13" s="1"/>
  <c r="U2393" i="13" s="1"/>
  <c r="S1938" i="13"/>
  <c r="Q1938" i="13"/>
  <c r="Q1471" i="13"/>
  <c r="S1471" i="13"/>
  <c r="Q1687" i="13"/>
  <c r="R1687" i="13" s="1"/>
  <c r="AE1687" i="13" s="1"/>
  <c r="S1687" i="13"/>
  <c r="S1682" i="13"/>
  <c r="Q1682" i="13"/>
  <c r="R802" i="13"/>
  <c r="AE802" i="13" s="1"/>
  <c r="AF802" i="13" s="1"/>
  <c r="Q737" i="13"/>
  <c r="R737" i="13" s="1"/>
  <c r="U737" i="13" s="1"/>
  <c r="S737" i="13"/>
  <c r="S61" i="13"/>
  <c r="Q61" i="13"/>
  <c r="S4862" i="13"/>
  <c r="Q4862" i="13"/>
  <c r="Q4951" i="13"/>
  <c r="R4951" i="13" s="1"/>
  <c r="U4951" i="13" s="1"/>
  <c r="S4951" i="13"/>
  <c r="Q4634" i="13"/>
  <c r="R4634" i="13" s="1"/>
  <c r="U4634" i="13" s="1"/>
  <c r="S4634" i="13"/>
  <c r="S4458" i="13"/>
  <c r="Q4458" i="13"/>
  <c r="R4458" i="13" s="1"/>
  <c r="U4458" i="13" s="1"/>
  <c r="S4872" i="13"/>
  <c r="Q4872" i="13"/>
  <c r="S3994" i="13"/>
  <c r="Q3994" i="13"/>
  <c r="R3994" i="13" s="1"/>
  <c r="U3994" i="13" s="1"/>
  <c r="Q3695" i="13"/>
  <c r="R3695" i="13" s="1"/>
  <c r="U3695" i="13" s="1"/>
  <c r="S3695" i="13"/>
  <c r="S3302" i="13"/>
  <c r="Q3302" i="13"/>
  <c r="S3603" i="13"/>
  <c r="Q3603" i="13"/>
  <c r="Q3524" i="13"/>
  <c r="S3524" i="13"/>
  <c r="Q3453" i="13"/>
  <c r="R3453" i="13" s="1"/>
  <c r="U3453" i="13" s="1"/>
  <c r="S3453" i="13"/>
  <c r="S2836" i="13"/>
  <c r="Q2836" i="13"/>
  <c r="S3303" i="13"/>
  <c r="Q3303" i="13"/>
  <c r="R3303" i="13" s="1"/>
  <c r="U3303" i="13" s="1"/>
  <c r="S2833" i="13"/>
  <c r="Q2833" i="13"/>
  <c r="S2367" i="13"/>
  <c r="Q2367" i="13"/>
  <c r="R2367" i="13" s="1"/>
  <c r="U2367" i="13" s="1"/>
  <c r="S2194" i="13"/>
  <c r="Q2194" i="13"/>
  <c r="R2194" i="13" s="1"/>
  <c r="U2194" i="13" s="1"/>
  <c r="Q2140" i="13"/>
  <c r="S2140" i="13"/>
  <c r="Q2817" i="13"/>
  <c r="S2817" i="13"/>
  <c r="S939" i="13"/>
  <c r="Q939" i="13"/>
  <c r="R939" i="13" s="1"/>
  <c r="U939" i="13" s="1"/>
  <c r="S651" i="13"/>
  <c r="Q651" i="13"/>
  <c r="R651" i="13" s="1"/>
  <c r="U651" i="13" s="1"/>
  <c r="Q420" i="13"/>
  <c r="R420" i="13" s="1"/>
  <c r="AE420" i="13" s="1"/>
  <c r="S420" i="13"/>
  <c r="Q139" i="13"/>
  <c r="R139" i="13" s="1"/>
  <c r="U139" i="13" s="1"/>
  <c r="S139" i="13"/>
  <c r="Q374" i="13"/>
  <c r="S374" i="13"/>
  <c r="S221" i="13"/>
  <c r="Q221" i="13"/>
  <c r="S4890" i="13"/>
  <c r="Q4890" i="13"/>
  <c r="R4890" i="13" s="1"/>
  <c r="U4890" i="13" s="1"/>
  <c r="S4139" i="13"/>
  <c r="Q4139" i="13"/>
  <c r="Q4284" i="13"/>
  <c r="S4284" i="13"/>
  <c r="S4491" i="13"/>
  <c r="Q4491" i="13"/>
  <c r="Q3964" i="13"/>
  <c r="R3964" i="13" s="1"/>
  <c r="AE3964" i="13" s="1"/>
  <c r="S3964" i="13"/>
  <c r="Q4352" i="13"/>
  <c r="S4352" i="13"/>
  <c r="S4207" i="13"/>
  <c r="Q4207" i="13"/>
  <c r="Q3686" i="13"/>
  <c r="R3686" i="13" s="1"/>
  <c r="U3686" i="13" s="1"/>
  <c r="S3686" i="13"/>
  <c r="S3202" i="13"/>
  <c r="Q3202" i="13"/>
  <c r="S3519" i="13"/>
  <c r="Q3519" i="13"/>
  <c r="S3693" i="13"/>
  <c r="Q3693" i="13"/>
  <c r="S2969" i="13"/>
  <c r="Q2969" i="13"/>
  <c r="S3375" i="13"/>
  <c r="S2879" i="13"/>
  <c r="Q2879" i="13"/>
  <c r="Q3715" i="13"/>
  <c r="S3715" i="13"/>
  <c r="S3512" i="13"/>
  <c r="Q3512" i="13"/>
  <c r="S2411" i="13"/>
  <c r="Q2411" i="13"/>
  <c r="R2411" i="13" s="1"/>
  <c r="U2411" i="13" s="1"/>
  <c r="Q2334" i="13"/>
  <c r="S2334" i="13"/>
  <c r="S2046" i="13"/>
  <c r="Q2046" i="13"/>
  <c r="Q2769" i="13"/>
  <c r="S2769" i="13"/>
  <c r="Q2514" i="13"/>
  <c r="S2514" i="13"/>
  <c r="S2440" i="13"/>
  <c r="Q2440" i="13"/>
  <c r="R2440" i="13" s="1"/>
  <c r="AE2440" i="13" s="1"/>
  <c r="S1852" i="13"/>
  <c r="S2060" i="13"/>
  <c r="Q2060" i="13"/>
  <c r="S1497" i="13"/>
  <c r="Q1497" i="13"/>
  <c r="Q1852" i="13"/>
  <c r="Q1612" i="13"/>
  <c r="R1612" i="13" s="1"/>
  <c r="U1612" i="13" s="1"/>
  <c r="S1612" i="13"/>
  <c r="S1567" i="13"/>
  <c r="R766" i="13"/>
  <c r="S766" i="13"/>
  <c r="Q478" i="13"/>
  <c r="S478" i="13"/>
  <c r="Q969" i="13"/>
  <c r="S969" i="13"/>
  <c r="S544" i="13"/>
  <c r="R544" i="13"/>
  <c r="Q54" i="13"/>
  <c r="S54" i="13"/>
  <c r="Q295" i="13"/>
  <c r="S295" i="13"/>
  <c r="S4684" i="13"/>
  <c r="Q4684" i="13"/>
  <c r="R4684" i="13" s="1"/>
  <c r="U4684" i="13" s="1"/>
  <c r="S5007" i="13"/>
  <c r="Q5007" i="13"/>
  <c r="R5007" i="13" s="1"/>
  <c r="U5007" i="13" s="1"/>
  <c r="S4333" i="13"/>
  <c r="Q4333" i="13"/>
  <c r="S4245" i="13"/>
  <c r="Q4245" i="13"/>
  <c r="Q4125" i="13"/>
  <c r="S4125" i="13"/>
  <c r="Q4581" i="13"/>
  <c r="S4581" i="13"/>
  <c r="S3928" i="13"/>
  <c r="R3928" i="13"/>
  <c r="Q4651" i="13"/>
  <c r="R4651" i="13" s="1"/>
  <c r="U4651" i="13" s="1"/>
  <c r="S4651" i="13"/>
  <c r="Q4092" i="13"/>
  <c r="S4092" i="13"/>
  <c r="S3599" i="13"/>
  <c r="Q3599" i="13"/>
  <c r="Q3444" i="13"/>
  <c r="S3444" i="13"/>
  <c r="Q3155" i="13"/>
  <c r="S3155" i="13"/>
  <c r="S3401" i="13"/>
  <c r="Q3401" i="13"/>
  <c r="Q2937" i="13"/>
  <c r="S2780" i="13"/>
  <c r="Q2780" i="13"/>
  <c r="R2780" i="13" s="1"/>
  <c r="U2780" i="13" s="1"/>
  <c r="S2875" i="13"/>
  <c r="Q2875" i="13"/>
  <c r="R2875" i="13" s="1"/>
  <c r="U2875" i="13" s="1"/>
  <c r="S3197" i="13"/>
  <c r="Q3197" i="13"/>
  <c r="R3197" i="13" s="1"/>
  <c r="U3197" i="13" s="1"/>
  <c r="S2359" i="13"/>
  <c r="Q2359" i="13"/>
  <c r="Q2378" i="13"/>
  <c r="R2378" i="13" s="1"/>
  <c r="U2378" i="13" s="1"/>
  <c r="S2378" i="13"/>
  <c r="S2136" i="13"/>
  <c r="Q2136" i="13"/>
  <c r="R2136" i="13" s="1"/>
  <c r="AE2136" i="13" s="1"/>
  <c r="S1944" i="13"/>
  <c r="Q1944" i="13"/>
  <c r="R1944" i="13" s="1"/>
  <c r="AE1944" i="13" s="1"/>
  <c r="Q1919" i="13"/>
  <c r="R1919" i="13" s="1"/>
  <c r="U1919" i="13" s="1"/>
  <c r="S1919" i="13"/>
  <c r="S4542" i="13"/>
  <c r="Q4542" i="13"/>
  <c r="S4254" i="13"/>
  <c r="Q4254" i="13"/>
  <c r="R4254" i="13" s="1"/>
  <c r="U4254" i="13" s="1"/>
  <c r="S4131" i="13"/>
  <c r="Q4131" i="13"/>
  <c r="Q4331" i="13"/>
  <c r="R4331" i="13" s="1"/>
  <c r="AE4331" i="13" s="1"/>
  <c r="S4331" i="13"/>
  <c r="Q4006" i="13"/>
  <c r="R4006" i="13" s="1"/>
  <c r="AE4006" i="13" s="1"/>
  <c r="S4006" i="13"/>
  <c r="S3992" i="13"/>
  <c r="Q3992" i="13"/>
  <c r="Q3770" i="13"/>
  <c r="S3770" i="13"/>
  <c r="Q3756" i="13"/>
  <c r="R3756" i="13" s="1"/>
  <c r="AE3756" i="13" s="1"/>
  <c r="S3756" i="13"/>
  <c r="S3646" i="13"/>
  <c r="Q3646" i="13"/>
  <c r="R3646" i="13" s="1"/>
  <c r="U3646" i="13" s="1"/>
  <c r="Q3224" i="13"/>
  <c r="R3224" i="13" s="1"/>
  <c r="U3224" i="13" s="1"/>
  <c r="S3224" i="13"/>
  <c r="Q3136" i="13"/>
  <c r="R3136" i="13" s="1"/>
  <c r="U3136" i="13" s="1"/>
  <c r="S3136" i="13"/>
  <c r="S3365" i="13"/>
  <c r="Q3365" i="13"/>
  <c r="S3048" i="13"/>
  <c r="Q3048" i="13"/>
  <c r="R3048" i="13" s="1"/>
  <c r="AE3048" i="13" s="1"/>
  <c r="S3308" i="13"/>
  <c r="Q3308" i="13"/>
  <c r="R3308" i="13" s="1"/>
  <c r="U3308" i="13" s="1"/>
  <c r="Q2631" i="13"/>
  <c r="R2631" i="13" s="1"/>
  <c r="U2631" i="13" s="1"/>
  <c r="S2631" i="13"/>
  <c r="Q2682" i="13"/>
  <c r="S2682" i="13"/>
  <c r="Q2518" i="13"/>
  <c r="S2518" i="13"/>
  <c r="S2725" i="13"/>
  <c r="Q2725" i="13"/>
  <c r="R2725" i="13" s="1"/>
  <c r="U2725" i="13" s="1"/>
  <c r="S2086" i="13"/>
  <c r="Q2086" i="13"/>
  <c r="R2086" i="13" s="1"/>
  <c r="U2086" i="13" s="1"/>
  <c r="S2865" i="13"/>
  <c r="Q2865" i="13"/>
  <c r="Q2293" i="13"/>
  <c r="R2293" i="13" s="1"/>
  <c r="U2293" i="13" s="1"/>
  <c r="S2293" i="13"/>
  <c r="S1988" i="13"/>
  <c r="Q1988" i="13"/>
  <c r="Q1937" i="13"/>
  <c r="R1937" i="13" s="1"/>
  <c r="U1937" i="13" s="1"/>
  <c r="S1937" i="13"/>
  <c r="S2789" i="13"/>
  <c r="Q2789" i="13"/>
  <c r="R2789" i="13" s="1"/>
  <c r="U2789" i="13" s="1"/>
  <c r="S2016" i="13"/>
  <c r="Q2016" i="13"/>
  <c r="Q2076" i="13"/>
  <c r="S2076" i="13"/>
  <c r="S1128" i="13"/>
  <c r="Q1128" i="13"/>
  <c r="S806" i="13"/>
  <c r="Q806" i="13"/>
  <c r="S1138" i="13"/>
  <c r="Q1138" i="13"/>
  <c r="Q776" i="13"/>
  <c r="S776" i="13"/>
  <c r="Q1486" i="13"/>
  <c r="S1486" i="13"/>
  <c r="Q49" i="13"/>
  <c r="S49" i="13"/>
  <c r="S4910" i="13"/>
  <c r="Q4910" i="13"/>
  <c r="R4910" i="13" s="1"/>
  <c r="U4910" i="13" s="1"/>
  <c r="S5047" i="13"/>
  <c r="Q5047" i="13"/>
  <c r="S4711" i="13"/>
  <c r="R4711" i="13"/>
  <c r="S4250" i="13"/>
  <c r="Q4250" i="13"/>
  <c r="S4654" i="13"/>
  <c r="Q4654" i="13"/>
  <c r="Q4237" i="13"/>
  <c r="S4237" i="13"/>
  <c r="Q4144" i="13"/>
  <c r="R4144" i="13" s="1"/>
  <c r="U4144" i="13" s="1"/>
  <c r="S4144" i="13"/>
  <c r="S4304" i="13"/>
  <c r="Q4304" i="13"/>
  <c r="S4142" i="13"/>
  <c r="Q4142" i="13"/>
  <c r="R4142" i="13" s="1"/>
  <c r="U4142" i="13" s="1"/>
  <c r="S3753" i="13"/>
  <c r="Q3753" i="13"/>
  <c r="Q3630" i="13"/>
  <c r="R3630" i="13" s="1"/>
  <c r="AE3630" i="13" s="1"/>
  <c r="S3630" i="13"/>
  <c r="S3091" i="13"/>
  <c r="Q3091" i="13"/>
  <c r="S3798" i="13"/>
  <c r="Q3798" i="13"/>
  <c r="Q3636" i="13"/>
  <c r="R3636" i="13" s="1"/>
  <c r="AE3636" i="13" s="1"/>
  <c r="S3636" i="13"/>
  <c r="S2916" i="13"/>
  <c r="Q2916" i="13"/>
  <c r="S2819" i="13"/>
  <c r="Q2819" i="13"/>
  <c r="Q2794" i="13"/>
  <c r="S2794" i="13"/>
  <c r="S2351" i="13"/>
  <c r="Q2351" i="13"/>
  <c r="R2351" i="13" s="1"/>
  <c r="U2351" i="13" s="1"/>
  <c r="S2790" i="13"/>
  <c r="Q2790" i="13"/>
  <c r="R2178" i="13"/>
  <c r="S2178" i="13"/>
  <c r="S2345" i="13"/>
  <c r="Q2345" i="13"/>
  <c r="Q2248" i="13"/>
  <c r="R2248" i="13" s="1"/>
  <c r="U2248" i="13" s="1"/>
  <c r="S2248" i="13"/>
  <c r="S1936" i="13"/>
  <c r="Q1936" i="13"/>
  <c r="R1936" i="13" s="1"/>
  <c r="U1936" i="13" s="1"/>
  <c r="Q1903" i="13"/>
  <c r="S1903" i="13"/>
  <c r="S2035" i="13"/>
  <c r="Q2035" i="13"/>
  <c r="S1579" i="13"/>
  <c r="Q1579" i="13"/>
  <c r="S1131" i="13"/>
  <c r="Q1131" i="13"/>
  <c r="S1479" i="13"/>
  <c r="Q1479" i="13"/>
  <c r="R1479" i="13" s="1"/>
  <c r="S1028" i="13"/>
  <c r="Q1028" i="13"/>
  <c r="R1028" i="13" s="1"/>
  <c r="AE1028" i="13" s="1"/>
  <c r="S813" i="13"/>
  <c r="Q813" i="13"/>
  <c r="R813" i="13" s="1"/>
  <c r="U813" i="13" s="1"/>
  <c r="Q964" i="13"/>
  <c r="S964" i="13"/>
  <c r="S779" i="13"/>
  <c r="Q779" i="13"/>
  <c r="Q5010" i="13"/>
  <c r="S5010" i="13"/>
  <c r="Q4682" i="13"/>
  <c r="R4682" i="13" s="1"/>
  <c r="AE4682" i="13" s="1"/>
  <c r="S4682" i="13"/>
  <c r="S4534" i="13"/>
  <c r="Q4534" i="13"/>
  <c r="R4534" i="13" s="1"/>
  <c r="U4534" i="13" s="1"/>
  <c r="Q4246" i="13"/>
  <c r="S4246" i="13"/>
  <c r="Q3969" i="13"/>
  <c r="S3969" i="13"/>
  <c r="S3858" i="13"/>
  <c r="Q3858" i="13"/>
  <c r="R3858" i="13" s="1"/>
  <c r="AE3858" i="13" s="1"/>
  <c r="Q3042" i="13"/>
  <c r="S3042" i="13"/>
  <c r="Q3375" i="13"/>
  <c r="R3375" i="13" s="1"/>
  <c r="AE3375" i="13" s="1"/>
  <c r="S3188" i="13"/>
  <c r="Q3188" i="13"/>
  <c r="R3188" i="13" s="1"/>
  <c r="U3188" i="13" s="1"/>
  <c r="S2905" i="13"/>
  <c r="Q2905" i="13"/>
  <c r="R2905" i="13" s="1"/>
  <c r="U2905" i="13" s="1"/>
  <c r="Q3706" i="13"/>
  <c r="S3706" i="13"/>
  <c r="S2863" i="13"/>
  <c r="Q2863" i="13"/>
  <c r="R2863" i="13" s="1"/>
  <c r="AE2863" i="13" s="1"/>
  <c r="S2762" i="13"/>
  <c r="Q2762" i="13"/>
  <c r="Q2604" i="13"/>
  <c r="S2604" i="13"/>
  <c r="S2395" i="13"/>
  <c r="Q2395" i="13"/>
  <c r="Q2270" i="13"/>
  <c r="R2270" i="13" s="1"/>
  <c r="U2270" i="13" s="1"/>
  <c r="S2270" i="13"/>
  <c r="Q2352" i="13"/>
  <c r="S2352" i="13"/>
  <c r="S2284" i="13"/>
  <c r="Q2284" i="13"/>
  <c r="S2412" i="13"/>
  <c r="Q2412" i="13"/>
  <c r="Q1673" i="13"/>
  <c r="S1673" i="13"/>
  <c r="S1385" i="13"/>
  <c r="Q1385" i="13"/>
  <c r="S1965" i="13"/>
  <c r="Q1965" i="13"/>
  <c r="S1692" i="13"/>
  <c r="Q1692" i="13"/>
  <c r="Q1598" i="13"/>
  <c r="R1598" i="13" s="1"/>
  <c r="U1598" i="13" s="1"/>
  <c r="S1598" i="13"/>
  <c r="Q1883" i="13"/>
  <c r="S1883" i="13"/>
  <c r="Q1251" i="13"/>
  <c r="S1251" i="13"/>
  <c r="S1394" i="13"/>
  <c r="Q1394" i="13"/>
  <c r="S1086" i="13"/>
  <c r="Q1086" i="13"/>
  <c r="S798" i="13"/>
  <c r="Q798" i="13"/>
  <c r="S510" i="13"/>
  <c r="Q510" i="13"/>
  <c r="S713" i="13"/>
  <c r="Q713" i="13"/>
  <c r="R713" i="13" s="1"/>
  <c r="U713" i="13" s="1"/>
  <c r="Q425" i="13"/>
  <c r="S425" i="13"/>
  <c r="Q960" i="13"/>
  <c r="R960" i="13" s="1"/>
  <c r="AE960" i="13" s="1"/>
  <c r="S960" i="13"/>
  <c r="S672" i="13"/>
  <c r="Q672" i="13"/>
  <c r="S1005" i="13"/>
  <c r="Q1005" i="13"/>
  <c r="Q555" i="13"/>
  <c r="S555" i="13"/>
  <c r="S5005" i="13"/>
  <c r="Q5005" i="13"/>
  <c r="S4879" i="13"/>
  <c r="Q4879" i="13"/>
  <c r="Q4883" i="13"/>
  <c r="S4883" i="13"/>
  <c r="S4854" i="13"/>
  <c r="Q4854" i="13"/>
  <c r="R4854" i="13" s="1"/>
  <c r="U4854" i="13" s="1"/>
  <c r="S4242" i="13"/>
  <c r="Q4242" i="13"/>
  <c r="S4316" i="13"/>
  <c r="Q4316" i="13"/>
  <c r="S4394" i="13"/>
  <c r="Q4481" i="13"/>
  <c r="S4481" i="13"/>
  <c r="Q5012" i="13"/>
  <c r="R5012" i="13" s="1"/>
  <c r="U5012" i="13" s="1"/>
  <c r="S5012" i="13"/>
  <c r="Q4016" i="13"/>
  <c r="S4016" i="13"/>
  <c r="S3954" i="13"/>
  <c r="Q3954" i="13"/>
  <c r="S3734" i="13"/>
  <c r="Q3734" i="13"/>
  <c r="R3734" i="13" s="1"/>
  <c r="U3734" i="13" s="1"/>
  <c r="Q3182" i="13"/>
  <c r="R3182" i="13" s="1"/>
  <c r="U3182" i="13" s="1"/>
  <c r="S3182" i="13"/>
  <c r="S3296" i="13"/>
  <c r="Q3296" i="13"/>
  <c r="S3803" i="13"/>
  <c r="Q3803" i="13"/>
  <c r="R3803" i="13" s="1"/>
  <c r="U3803" i="13" s="1"/>
  <c r="Q3834" i="13"/>
  <c r="R3834" i="13" s="1"/>
  <c r="AE3834" i="13" s="1"/>
  <c r="S3610" i="13"/>
  <c r="Q3610" i="13"/>
  <c r="S3466" i="13"/>
  <c r="Q3466" i="13"/>
  <c r="R3466" i="13" s="1"/>
  <c r="AE3466" i="13" s="1"/>
  <c r="S2469" i="13"/>
  <c r="Q2469" i="13"/>
  <c r="R2469" i="13" s="1"/>
  <c r="AE2469" i="13" s="1"/>
  <c r="S3707" i="13"/>
  <c r="Q3707" i="13"/>
  <c r="R3707" i="13" s="1"/>
  <c r="U3707" i="13" s="1"/>
  <c r="S2073" i="13"/>
  <c r="Q2073" i="13"/>
  <c r="Q1608" i="13"/>
  <c r="R1608" i="13" s="1"/>
  <c r="AE1608" i="13" s="1"/>
  <c r="S1608" i="13"/>
  <c r="R1734" i="13"/>
  <c r="S1734" i="13"/>
  <c r="Q1671" i="13"/>
  <c r="S1671" i="13"/>
  <c r="Q121" i="13"/>
  <c r="S121" i="13"/>
  <c r="S714" i="13"/>
  <c r="Q714" i="13"/>
  <c r="R714" i="13" s="1"/>
  <c r="AE714" i="13" s="1"/>
  <c r="S254" i="13"/>
  <c r="Q254" i="13"/>
  <c r="R254" i="13" s="1"/>
  <c r="AE254" i="13" s="1"/>
  <c r="Q218" i="13"/>
  <c r="S218" i="13"/>
  <c r="S98" i="13"/>
  <c r="Q98" i="13"/>
  <c r="S460" i="13"/>
  <c r="Q460" i="13"/>
  <c r="S1998" i="13"/>
  <c r="Q1998" i="13"/>
  <c r="Q1477" i="13"/>
  <c r="S1477" i="13"/>
  <c r="Q1784" i="13"/>
  <c r="R1784" i="13" s="1"/>
  <c r="U1784" i="13" s="1"/>
  <c r="S1784" i="13"/>
  <c r="S1905" i="13"/>
  <c r="Q1905" i="13"/>
  <c r="Q1414" i="13"/>
  <c r="S1414" i="13"/>
  <c r="S1731" i="13"/>
  <c r="Q1731" i="13"/>
  <c r="S67" i="13"/>
  <c r="Q67" i="13"/>
  <c r="S232" i="13"/>
  <c r="Q232" i="13"/>
  <c r="R232" i="13" s="1"/>
  <c r="AE232" i="13" s="1"/>
  <c r="S130" i="13"/>
  <c r="Q130" i="13"/>
  <c r="R130" i="13" s="1"/>
  <c r="AE130" i="13" s="1"/>
  <c r="S1173" i="13"/>
  <c r="Q1173" i="13"/>
  <c r="S972" i="13"/>
  <c r="Q972" i="13"/>
  <c r="Q684" i="13"/>
  <c r="R684" i="13" s="1"/>
  <c r="U684" i="13" s="1"/>
  <c r="S684" i="13"/>
  <c r="Q296" i="13"/>
  <c r="S787" i="13"/>
  <c r="Q787" i="13"/>
  <c r="Q515" i="13"/>
  <c r="S515" i="13"/>
  <c r="Q16" i="13"/>
  <c r="S16" i="13"/>
  <c r="S75" i="13"/>
  <c r="Q75" i="13"/>
  <c r="S101" i="13"/>
  <c r="Q101" i="13"/>
  <c r="S602" i="13"/>
  <c r="Q602" i="13"/>
  <c r="S757" i="13"/>
  <c r="Q757" i="13"/>
  <c r="S908" i="13"/>
  <c r="Q908" i="13"/>
  <c r="S1442" i="13"/>
  <c r="Q1442" i="13"/>
  <c r="S76" i="13"/>
  <c r="R76" i="13"/>
  <c r="Q184" i="13"/>
  <c r="S184" i="13"/>
  <c r="S375" i="13"/>
  <c r="Q375" i="13"/>
  <c r="Q59" i="13"/>
  <c r="R59" i="13" s="1"/>
  <c r="AE59" i="13" s="1"/>
  <c r="S59" i="13"/>
  <c r="S468" i="13"/>
  <c r="Q468" i="13"/>
  <c r="Q230" i="13"/>
  <c r="S230" i="13"/>
  <c r="S162" i="13"/>
  <c r="Q162" i="13"/>
  <c r="S4459" i="13"/>
  <c r="Q4459" i="13"/>
  <c r="S4243" i="13"/>
  <c r="Q4243" i="13"/>
  <c r="R4243" i="13" s="1"/>
  <c r="U4243" i="13" s="1"/>
  <c r="S4028" i="13"/>
  <c r="Q4028" i="13"/>
  <c r="S4140" i="13"/>
  <c r="Q4140" i="13"/>
  <c r="R4140" i="13" s="1"/>
  <c r="U4140" i="13" s="1"/>
  <c r="S3784" i="13"/>
  <c r="Q3784" i="13"/>
  <c r="R3784" i="13" s="1"/>
  <c r="U3784" i="13" s="1"/>
  <c r="S3661" i="13"/>
  <c r="Q3661" i="13"/>
  <c r="S3647" i="13"/>
  <c r="Q3647" i="13"/>
  <c r="R3647" i="13" s="1"/>
  <c r="U3647" i="13" s="1"/>
  <c r="Q3555" i="13"/>
  <c r="S3555" i="13"/>
  <c r="Q3558" i="13"/>
  <c r="S3558" i="13"/>
  <c r="S3737" i="13"/>
  <c r="Q3737" i="13"/>
  <c r="R3737" i="13" s="1"/>
  <c r="U3737" i="13" s="1"/>
  <c r="S3287" i="13"/>
  <c r="Q3287" i="13"/>
  <c r="R3287" i="13" s="1"/>
  <c r="U3287" i="13" s="1"/>
  <c r="S3566" i="13"/>
  <c r="Q3566" i="13"/>
  <c r="S2897" i="13"/>
  <c r="Q2897" i="13"/>
  <c r="S2904" i="13"/>
  <c r="Q2904" i="13"/>
  <c r="R2904" i="13" s="1"/>
  <c r="AE2904" i="13" s="1"/>
  <c r="Q3200" i="13"/>
  <c r="S3200" i="13"/>
  <c r="Q3101" i="13"/>
  <c r="R3101" i="13" s="1"/>
  <c r="AE3101" i="13" s="1"/>
  <c r="S3101" i="13"/>
  <c r="Q2886" i="13"/>
  <c r="S2886" i="13"/>
  <c r="S2825" i="13"/>
  <c r="Q2825" i="13"/>
  <c r="Q2339" i="13"/>
  <c r="S2339" i="13"/>
  <c r="Q2358" i="13"/>
  <c r="S2358" i="13"/>
  <c r="S2713" i="13"/>
  <c r="Q2713" i="13"/>
  <c r="Q2340" i="13"/>
  <c r="R2340" i="13" s="1"/>
  <c r="AE2340" i="13" s="1"/>
  <c r="S2340" i="13"/>
  <c r="S2017" i="13"/>
  <c r="Q2017" i="13"/>
  <c r="Q1492" i="13"/>
  <c r="S1492" i="13"/>
  <c r="S1368" i="13"/>
  <c r="Q1368" i="13"/>
  <c r="Q1064" i="13"/>
  <c r="S1064" i="13"/>
  <c r="S1070" i="13"/>
  <c r="Q1070" i="13"/>
  <c r="S742" i="13"/>
  <c r="Q742" i="13"/>
  <c r="R742" i="13" s="1"/>
  <c r="AE742" i="13" s="1"/>
  <c r="S561" i="13"/>
  <c r="Q561" i="13"/>
  <c r="Q351" i="13"/>
  <c r="R351" i="13" s="1"/>
  <c r="U351" i="13" s="1"/>
  <c r="S351" i="13"/>
  <c r="Q396" i="13"/>
  <c r="S396" i="13"/>
  <c r="S415" i="13"/>
  <c r="Q415" i="13"/>
  <c r="Q345" i="13"/>
  <c r="S345" i="13"/>
  <c r="Q205" i="13"/>
  <c r="R205" i="13" s="1"/>
  <c r="AE205" i="13" s="1"/>
  <c r="S205" i="13"/>
  <c r="Q239" i="13"/>
  <c r="R239" i="13" s="1"/>
  <c r="AE239" i="13" s="1"/>
  <c r="S239" i="13"/>
  <c r="S156" i="13"/>
  <c r="Q156" i="13"/>
  <c r="R156" i="13" s="1"/>
  <c r="AE156" i="13" s="1"/>
  <c r="S4999" i="13"/>
  <c r="Q4999" i="13"/>
  <c r="R4999" i="13" s="1"/>
  <c r="U4999" i="13" s="1"/>
  <c r="Q4675" i="13"/>
  <c r="S4675" i="13"/>
  <c r="S4821" i="13"/>
  <c r="Q4821" i="13"/>
  <c r="S4426" i="13"/>
  <c r="Q4426" i="13"/>
  <c r="S4275" i="13"/>
  <c r="Q4275" i="13"/>
  <c r="S4296" i="13"/>
  <c r="Q4296" i="13"/>
  <c r="S3999" i="13"/>
  <c r="Q3999" i="13"/>
  <c r="R3999" i="13" s="1"/>
  <c r="U3999" i="13" s="1"/>
  <c r="S3872" i="13"/>
  <c r="Q3872" i="13"/>
  <c r="Q3883" i="13"/>
  <c r="R3883" i="13" s="1"/>
  <c r="U3883" i="13" s="1"/>
  <c r="S3883" i="13"/>
  <c r="Q3318" i="13"/>
  <c r="R3318" i="13" s="1"/>
  <c r="U3318" i="13" s="1"/>
  <c r="S3318" i="13"/>
  <c r="S2335" i="13"/>
  <c r="Q2335" i="13"/>
  <c r="S2616" i="13"/>
  <c r="Q2616" i="13"/>
  <c r="S2258" i="13"/>
  <c r="Q2258" i="13"/>
  <c r="R2258" i="13" s="1"/>
  <c r="AE2258" i="13" s="1"/>
  <c r="S2360" i="13"/>
  <c r="Q2360" i="13"/>
  <c r="Q2177" i="13"/>
  <c r="R2177" i="13" s="1"/>
  <c r="AE2177" i="13" s="1"/>
  <c r="S2177" i="13"/>
  <c r="Q1818" i="13"/>
  <c r="S1818" i="13"/>
  <c r="S1728" i="13"/>
  <c r="Q1728" i="13"/>
  <c r="R1728" i="13" s="1"/>
  <c r="U1728" i="13" s="1"/>
  <c r="Q1443" i="13"/>
  <c r="S1443" i="13"/>
  <c r="S1199" i="13"/>
  <c r="Q1199" i="13"/>
  <c r="R1199" i="13" s="1"/>
  <c r="U1199" i="13" s="1"/>
  <c r="S1328" i="13"/>
  <c r="S1156" i="13"/>
  <c r="Q1156" i="13"/>
  <c r="S1062" i="13"/>
  <c r="Q1062" i="13"/>
  <c r="S738" i="13"/>
  <c r="Q738" i="13"/>
  <c r="R738" i="13" s="1"/>
  <c r="U738" i="13" s="1"/>
  <c r="Q450" i="13"/>
  <c r="S450" i="13"/>
  <c r="Q1319" i="13"/>
  <c r="R1319" i="13" s="1"/>
  <c r="U1319" i="13" s="1"/>
  <c r="S1319" i="13"/>
  <c r="S461" i="13"/>
  <c r="Q461" i="13"/>
  <c r="S859" i="13"/>
  <c r="Q859" i="13"/>
  <c r="R859" i="13" s="1"/>
  <c r="S212" i="13"/>
  <c r="Q212" i="13"/>
  <c r="R212" i="13" s="1"/>
  <c r="U212" i="13" s="1"/>
  <c r="Q111" i="13"/>
  <c r="S111" i="13"/>
  <c r="Q5039" i="13"/>
  <c r="S5039" i="13"/>
  <c r="Q4918" i="13"/>
  <c r="R4918" i="13" s="1"/>
  <c r="U4918" i="13" s="1"/>
  <c r="S4918" i="13"/>
  <c r="S5011" i="13"/>
  <c r="Q5011" i="13"/>
  <c r="R5011" i="13" s="1"/>
  <c r="U5011" i="13" s="1"/>
  <c r="S4280" i="13"/>
  <c r="Q4280" i="13"/>
  <c r="R4280" i="13" s="1"/>
  <c r="AE4280" i="13" s="1"/>
  <c r="Q4768" i="13"/>
  <c r="S4768" i="13"/>
  <c r="S4300" i="13"/>
  <c r="Q4300" i="13"/>
  <c r="S3820" i="13"/>
  <c r="Q3820" i="13"/>
  <c r="Q4098" i="13"/>
  <c r="S4098" i="13"/>
  <c r="S3771" i="13"/>
  <c r="Q3771" i="13"/>
  <c r="R3771" i="13" s="1"/>
  <c r="AE3771" i="13" s="1"/>
  <c r="S3731" i="13"/>
  <c r="Q3731" i="13"/>
  <c r="S3362" i="13"/>
  <c r="Q3362" i="13"/>
  <c r="S3789" i="13"/>
  <c r="Q3789" i="13"/>
  <c r="R3789" i="13" s="1"/>
  <c r="U3789" i="13" s="1"/>
  <c r="S3097" i="13"/>
  <c r="Q3097" i="13"/>
  <c r="R3097" i="13" s="1"/>
  <c r="U3097" i="13" s="1"/>
  <c r="S3776" i="13"/>
  <c r="Q3776" i="13"/>
  <c r="R3776" i="13" s="1"/>
  <c r="U3776" i="13" s="1"/>
  <c r="Q2895" i="13"/>
  <c r="S2895" i="13"/>
  <c r="Q2607" i="13"/>
  <c r="S2607" i="13"/>
  <c r="S2527" i="13"/>
  <c r="Q2527" i="13"/>
  <c r="S2556" i="13"/>
  <c r="Q2556" i="13"/>
  <c r="R1657" i="13"/>
  <c r="AE1657" i="13" s="1"/>
  <c r="S1657" i="13"/>
  <c r="S1369" i="13"/>
  <c r="Q1369" i="13"/>
  <c r="S1770" i="13"/>
  <c r="S734" i="13"/>
  <c r="Q734" i="13"/>
  <c r="Q446" i="13"/>
  <c r="R446" i="13" s="1"/>
  <c r="AE446" i="13" s="1"/>
  <c r="S446" i="13"/>
  <c r="Q1090" i="13"/>
  <c r="R1090" i="13" s="1"/>
  <c r="U1090" i="13" s="1"/>
  <c r="S1090" i="13"/>
  <c r="S800" i="13"/>
  <c r="Q800" i="13"/>
  <c r="S903" i="13"/>
  <c r="Q903" i="13"/>
  <c r="R903" i="13" s="1"/>
  <c r="U903" i="13" s="1"/>
  <c r="Q369" i="13"/>
  <c r="R369" i="13" s="1"/>
  <c r="U369" i="13" s="1"/>
  <c r="S369" i="13"/>
  <c r="S338" i="13"/>
  <c r="Q338" i="13"/>
  <c r="S4765" i="13"/>
  <c r="Q4765" i="13"/>
  <c r="Q4841" i="13"/>
  <c r="R4841" i="13" s="1"/>
  <c r="U4841" i="13" s="1"/>
  <c r="S4841" i="13"/>
  <c r="S4974" i="13"/>
  <c r="Q4974" i="13"/>
  <c r="Q4096" i="13"/>
  <c r="S4096" i="13"/>
  <c r="S3947" i="13"/>
  <c r="Q3947" i="13"/>
  <c r="R3947" i="13" s="1"/>
  <c r="U3947" i="13" s="1"/>
  <c r="S3864" i="13"/>
  <c r="Q3864" i="13"/>
  <c r="R3864" i="13" s="1"/>
  <c r="U3864" i="13" s="1"/>
  <c r="Q4269" i="13"/>
  <c r="R4269" i="13" s="1"/>
  <c r="AE4269" i="13" s="1"/>
  <c r="S4269" i="13"/>
  <c r="Q3542" i="13"/>
  <c r="R3542" i="13" s="1"/>
  <c r="AE3542" i="13" s="1"/>
  <c r="S3542" i="13"/>
  <c r="Q3166" i="13"/>
  <c r="S3166" i="13"/>
  <c r="Q3539" i="13"/>
  <c r="S3539" i="13"/>
  <c r="S3763" i="13"/>
  <c r="Q3763" i="13"/>
  <c r="R3763" i="13" s="1"/>
  <c r="U3763" i="13" s="1"/>
  <c r="Q2748" i="13"/>
  <c r="S2748" i="13"/>
  <c r="S2891" i="13"/>
  <c r="Q2891" i="13"/>
  <c r="S2603" i="13"/>
  <c r="Q2603" i="13"/>
  <c r="R2603" i="13" s="1"/>
  <c r="U2603" i="13" s="1"/>
  <c r="Q3075" i="13"/>
  <c r="S3075" i="13"/>
  <c r="S2486" i="13"/>
  <c r="Q2486" i="13"/>
  <c r="Q2718" i="13"/>
  <c r="S2718" i="13"/>
  <c r="S2552" i="13"/>
  <c r="Q2552" i="13"/>
  <c r="S970" i="13"/>
  <c r="Q970" i="13"/>
  <c r="S682" i="13"/>
  <c r="Q682" i="13"/>
  <c r="R682" i="13" s="1"/>
  <c r="S892" i="13"/>
  <c r="Q892" i="13"/>
  <c r="Q1049" i="13"/>
  <c r="S1049" i="13"/>
  <c r="Q100" i="13"/>
  <c r="R100" i="13" s="1"/>
  <c r="AE100" i="13" s="1"/>
  <c r="S100" i="13"/>
  <c r="S4926" i="13"/>
  <c r="Q4926" i="13"/>
  <c r="R4926" i="13" s="1"/>
  <c r="U4926" i="13" s="1"/>
  <c r="Q4270" i="13"/>
  <c r="S4270" i="13"/>
  <c r="Q4099" i="13"/>
  <c r="S4099" i="13"/>
  <c r="Q4549" i="13"/>
  <c r="R4549" i="13" s="1"/>
  <c r="U4549" i="13" s="1"/>
  <c r="S4549" i="13"/>
  <c r="S4297" i="13"/>
  <c r="Q4297" i="13"/>
  <c r="R4297" i="13" s="1"/>
  <c r="AE4297" i="13" s="1"/>
  <c r="Q4501" i="13"/>
  <c r="S4501" i="13"/>
  <c r="S4978" i="13"/>
  <c r="Q4978" i="13"/>
  <c r="R4978" i="13" s="1"/>
  <c r="U4978" i="13" s="1"/>
  <c r="S4064" i="13"/>
  <c r="Q4064" i="13"/>
  <c r="Q3675" i="13"/>
  <c r="S3675" i="13"/>
  <c r="Q3354" i="13"/>
  <c r="R3354" i="13" s="1"/>
  <c r="U3354" i="13" s="1"/>
  <c r="S3354" i="13"/>
  <c r="Q3066" i="13"/>
  <c r="S3066" i="13"/>
  <c r="S3534" i="13"/>
  <c r="Q3534" i="13"/>
  <c r="S3364" i="13"/>
  <c r="Q3364" i="13"/>
  <c r="R3364" i="13" s="1"/>
  <c r="AE3364" i="13" s="1"/>
  <c r="Q3445" i="13"/>
  <c r="S3445" i="13"/>
  <c r="T3536" i="13"/>
  <c r="AC3536" i="13" s="1"/>
  <c r="V3536" i="13"/>
  <c r="X3536" i="13" s="1"/>
  <c r="Q2977" i="13"/>
  <c r="R2977" i="13" s="1"/>
  <c r="U2977" i="13" s="1"/>
  <c r="S2977" i="13"/>
  <c r="Q2984" i="13"/>
  <c r="S2984" i="13"/>
  <c r="S2696" i="13"/>
  <c r="Q2696" i="13"/>
  <c r="Q2567" i="13"/>
  <c r="R2567" i="13" s="1"/>
  <c r="AE2567" i="13" s="1"/>
  <c r="S2567" i="13"/>
  <c r="S3014" i="13"/>
  <c r="Q3014" i="13"/>
  <c r="Q2198" i="13"/>
  <c r="S2198" i="13"/>
  <c r="S2280" i="13"/>
  <c r="Q2280" i="13"/>
  <c r="Q2075" i="13"/>
  <c r="R2075" i="13" s="1"/>
  <c r="AE2075" i="13" s="1"/>
  <c r="S2075" i="13"/>
  <c r="Q1956" i="13"/>
  <c r="R1956" i="13" s="1"/>
  <c r="U1956" i="13" s="1"/>
  <c r="S1956" i="13"/>
  <c r="S1941" i="13"/>
  <c r="Q1941" i="13"/>
  <c r="R1941" i="13" s="1"/>
  <c r="AE1941" i="13" s="1"/>
  <c r="S1716" i="13"/>
  <c r="Q1716" i="13"/>
  <c r="S1530" i="13"/>
  <c r="Q1530" i="13"/>
  <c r="S1362" i="13"/>
  <c r="Q1362" i="13"/>
  <c r="S1260" i="13"/>
  <c r="Q1260" i="13"/>
  <c r="S1192" i="13"/>
  <c r="Q1192" i="13"/>
  <c r="S822" i="13"/>
  <c r="Q822" i="13"/>
  <c r="Q534" i="13"/>
  <c r="R534" i="13" s="1"/>
  <c r="U534" i="13" s="1"/>
  <c r="S534" i="13"/>
  <c r="T610" i="13"/>
  <c r="AC610" i="13" s="1"/>
  <c r="S449" i="13"/>
  <c r="Q449" i="13"/>
  <c r="S936" i="13"/>
  <c r="Q936" i="13"/>
  <c r="S648" i="13"/>
  <c r="Q648" i="13"/>
  <c r="R648" i="13" s="1"/>
  <c r="U648" i="13" s="1"/>
  <c r="S943" i="13"/>
  <c r="Q943" i="13"/>
  <c r="S655" i="13"/>
  <c r="Q655" i="13"/>
  <c r="R655" i="13" s="1"/>
  <c r="AE655" i="13" s="1"/>
  <c r="S24" i="13"/>
  <c r="Q24" i="13"/>
  <c r="S4649" i="13"/>
  <c r="Q4649" i="13"/>
  <c r="S4753" i="13"/>
  <c r="Q4753" i="13"/>
  <c r="R4753" i="13" s="1"/>
  <c r="AE4753" i="13" s="1"/>
  <c r="Q5045" i="13"/>
  <c r="S5045" i="13"/>
  <c r="Q4720" i="13"/>
  <c r="R4720" i="13" s="1"/>
  <c r="AE4720" i="13" s="1"/>
  <c r="S4720" i="13"/>
  <c r="S4673" i="13"/>
  <c r="Q4673" i="13"/>
  <c r="R4673" i="13" s="1"/>
  <c r="U4673" i="13" s="1"/>
  <c r="S4085" i="13"/>
  <c r="Q4085" i="13"/>
  <c r="R4085" i="13" s="1"/>
  <c r="S4496" i="13"/>
  <c r="Q4496" i="13"/>
  <c r="S4000" i="13"/>
  <c r="Q4000" i="13"/>
  <c r="R4000" i="13" s="1"/>
  <c r="U4000" i="13" s="1"/>
  <c r="Q4295" i="13"/>
  <c r="R4295" i="13" s="1"/>
  <c r="AE4295" i="13" s="1"/>
  <c r="S4295" i="13"/>
  <c r="Q3867" i="13"/>
  <c r="S3867" i="13"/>
  <c r="Q3709" i="13"/>
  <c r="R3709" i="13" s="1"/>
  <c r="AE3709" i="13" s="1"/>
  <c r="S3709" i="13"/>
  <c r="S3387" i="13"/>
  <c r="Q3387" i="13"/>
  <c r="Q2973" i="13"/>
  <c r="R2973" i="13" s="1"/>
  <c r="AE2973" i="13" s="1"/>
  <c r="S2973" i="13"/>
  <c r="S2788" i="13"/>
  <c r="Q2788" i="13"/>
  <c r="R2788" i="13" s="1"/>
  <c r="U2788" i="13" s="1"/>
  <c r="S2691" i="13"/>
  <c r="Q2691" i="13"/>
  <c r="R2691" i="13" s="1"/>
  <c r="AE2691" i="13" s="1"/>
  <c r="S2614" i="13"/>
  <c r="Q2614" i="13"/>
  <c r="S2672" i="13"/>
  <c r="Q2672" i="13"/>
  <c r="Q2481" i="13"/>
  <c r="R2481" i="13" s="1"/>
  <c r="AE2481" i="13" s="1"/>
  <c r="S2481" i="13"/>
  <c r="S2434" i="13"/>
  <c r="Q2434" i="13"/>
  <c r="Q2146" i="13"/>
  <c r="R2146" i="13" s="1"/>
  <c r="U2146" i="13" s="1"/>
  <c r="S2146" i="13"/>
  <c r="S2323" i="13"/>
  <c r="S2168" i="13"/>
  <c r="Q2168" i="13"/>
  <c r="Q1693" i="13"/>
  <c r="S1693" i="13"/>
  <c r="Q1452" i="13"/>
  <c r="R1452" i="13" s="1"/>
  <c r="U1452" i="13" s="1"/>
  <c r="S1452" i="13"/>
  <c r="S1722" i="13"/>
  <c r="Q1722" i="13"/>
  <c r="Q1099" i="13"/>
  <c r="S1099" i="13"/>
  <c r="S1203" i="13"/>
  <c r="Q1203" i="13"/>
  <c r="S1262" i="13"/>
  <c r="Q1262" i="13"/>
  <c r="S1044" i="13"/>
  <c r="Q1044" i="13"/>
  <c r="Q1033" i="13"/>
  <c r="R1033" i="13" s="1"/>
  <c r="AE1033" i="13" s="1"/>
  <c r="S1033" i="13"/>
  <c r="Q722" i="13"/>
  <c r="S722" i="13"/>
  <c r="Q434" i="13"/>
  <c r="S434" i="13"/>
  <c r="S589" i="13"/>
  <c r="Q589" i="13"/>
  <c r="R589" i="13" s="1"/>
  <c r="U589" i="13" s="1"/>
  <c r="Q4" i="13"/>
  <c r="S4" i="13"/>
  <c r="Q372" i="13"/>
  <c r="S372" i="13"/>
  <c r="S4818" i="13"/>
  <c r="Q4818" i="13"/>
  <c r="S4966" i="13"/>
  <c r="Q4966" i="13"/>
  <c r="S4893" i="13"/>
  <c r="Q4893" i="13"/>
  <c r="Q4540" i="13"/>
  <c r="S4540" i="13"/>
  <c r="S4502" i="13"/>
  <c r="Q4502" i="13"/>
  <c r="R4502" i="13" s="1"/>
  <c r="U4502" i="13" s="1"/>
  <c r="S4214" i="13"/>
  <c r="Q4214" i="13"/>
  <c r="R4214" i="13" s="1"/>
  <c r="U4214" i="13" s="1"/>
  <c r="Q4263" i="13"/>
  <c r="R4263" i="13" s="1"/>
  <c r="AE4263" i="13" s="1"/>
  <c r="S4263" i="13"/>
  <c r="S4081" i="13"/>
  <c r="Q4081" i="13"/>
  <c r="R4081" i="13" s="1"/>
  <c r="U4081" i="13" s="1"/>
  <c r="S4168" i="13"/>
  <c r="Q4168" i="13"/>
  <c r="S4091" i="13"/>
  <c r="Q4091" i="13"/>
  <c r="S4264" i="13"/>
  <c r="Q4213" i="13"/>
  <c r="S4213" i="13"/>
  <c r="Q3988" i="13"/>
  <c r="R3988" i="13" s="1"/>
  <c r="U3988" i="13" s="1"/>
  <c r="S3988" i="13"/>
  <c r="S3609" i="13"/>
  <c r="S3594" i="13"/>
  <c r="Q3594" i="13"/>
  <c r="Q3403" i="13"/>
  <c r="S3403" i="13"/>
  <c r="S3764" i="13"/>
  <c r="Q3764" i="13"/>
  <c r="R3764" i="13" s="1"/>
  <c r="U3764" i="13" s="1"/>
  <c r="S3547" i="13"/>
  <c r="Q3547" i="13"/>
  <c r="R3547" i="13" s="1"/>
  <c r="U3547" i="13" s="1"/>
  <c r="S2921" i="13"/>
  <c r="Q2921" i="13"/>
  <c r="R2921" i="13" s="1"/>
  <c r="U2921" i="13" s="1"/>
  <c r="S2880" i="13"/>
  <c r="Q2880" i="13"/>
  <c r="S3076" i="13"/>
  <c r="Q2589" i="13"/>
  <c r="S2589" i="13"/>
  <c r="Q2850" i="13"/>
  <c r="R2850" i="13" s="1"/>
  <c r="U2850" i="13" s="1"/>
  <c r="S2850" i="13"/>
  <c r="Q2685" i="13"/>
  <c r="S2685" i="13"/>
  <c r="S2071" i="13"/>
  <c r="Q2071" i="13"/>
  <c r="S1958" i="13"/>
  <c r="Q1958" i="13"/>
  <c r="R1958" i="13" s="1"/>
  <c r="U1958" i="13" s="1"/>
  <c r="Q1785" i="13"/>
  <c r="S1785" i="13"/>
  <c r="S1564" i="13"/>
  <c r="Q1564" i="13"/>
  <c r="Q1799" i="13"/>
  <c r="S1799" i="13"/>
  <c r="Q1269" i="13"/>
  <c r="R1269" i="13" s="1"/>
  <c r="AE1269" i="13" s="1"/>
  <c r="S1269" i="13"/>
  <c r="S1136" i="13"/>
  <c r="Q1136" i="13"/>
  <c r="S124" i="13"/>
  <c r="Q124" i="13"/>
  <c r="R124" i="13" s="1"/>
  <c r="U124" i="13" s="1"/>
  <c r="Q430" i="13"/>
  <c r="S430" i="13"/>
  <c r="Q1154" i="13"/>
  <c r="R1154" i="13" s="1"/>
  <c r="U1154" i="13" s="1"/>
  <c r="S1154" i="13"/>
  <c r="S1153" i="13"/>
  <c r="Q1153" i="13"/>
  <c r="Q887" i="13"/>
  <c r="R887" i="13" s="1"/>
  <c r="U887" i="13" s="1"/>
  <c r="S887" i="13"/>
  <c r="Q146" i="13"/>
  <c r="S146" i="13"/>
  <c r="S272" i="13"/>
  <c r="Q272" i="13"/>
  <c r="Q327" i="13"/>
  <c r="S327" i="13"/>
  <c r="Q5029" i="13"/>
  <c r="S5029" i="13"/>
  <c r="S4636" i="13"/>
  <c r="Q4636" i="13"/>
  <c r="R4636" i="13" s="1"/>
  <c r="AE4636" i="13" s="1"/>
  <c r="S4927" i="13"/>
  <c r="Q4927" i="13"/>
  <c r="R4927" i="13" s="1"/>
  <c r="U4927" i="13" s="1"/>
  <c r="Q4730" i="13"/>
  <c r="R4730" i="13" s="1"/>
  <c r="U4730" i="13" s="1"/>
  <c r="S4730" i="13"/>
  <c r="Q4670" i="13"/>
  <c r="S4670" i="13"/>
  <c r="S4801" i="13"/>
  <c r="Q4801" i="13"/>
  <c r="S4611" i="13"/>
  <c r="Q4611" i="13"/>
  <c r="Q4425" i="13"/>
  <c r="S4425" i="13"/>
  <c r="S4070" i="13"/>
  <c r="Q4070" i="13"/>
  <c r="S3896" i="13"/>
  <c r="Q3896" i="13"/>
  <c r="R3896" i="13" s="1"/>
  <c r="Q3696" i="13"/>
  <c r="R3696" i="13" s="1"/>
  <c r="U3696" i="13" s="1"/>
  <c r="S3696" i="13"/>
  <c r="S3516" i="13"/>
  <c r="Q3516" i="13"/>
  <c r="S3198" i="13"/>
  <c r="Q3198" i="13"/>
  <c r="R3198" i="13" s="1"/>
  <c r="U3198" i="13" s="1"/>
  <c r="Q3633" i="13"/>
  <c r="R3633" i="13" s="1"/>
  <c r="U3633" i="13" s="1"/>
  <c r="S3633" i="13"/>
  <c r="Q3421" i="13"/>
  <c r="S3421" i="13"/>
  <c r="Q3020" i="13"/>
  <c r="R3020" i="13" s="1"/>
  <c r="AE3020" i="13" s="1"/>
  <c r="S3020" i="13"/>
  <c r="S2732" i="13"/>
  <c r="Q2732" i="13"/>
  <c r="S2827" i="13"/>
  <c r="Q2827" i="13"/>
  <c r="R2827" i="13" s="1"/>
  <c r="U2827" i="13" s="1"/>
  <c r="Q2555" i="13"/>
  <c r="S2555" i="13"/>
  <c r="Q2560" i="13"/>
  <c r="S2560" i="13"/>
  <c r="S2042" i="13"/>
  <c r="Q2042" i="13"/>
  <c r="R2042" i="13" s="1"/>
  <c r="U2042" i="13" s="1"/>
  <c r="Q2067" i="13"/>
  <c r="S2067" i="13"/>
  <c r="S2538" i="13"/>
  <c r="Q2538" i="13"/>
  <c r="S4880" i="13"/>
  <c r="Q4880" i="13"/>
  <c r="S5028" i="13"/>
  <c r="Q5028" i="13"/>
  <c r="S4724" i="13"/>
  <c r="Q4724" i="13"/>
  <c r="Q4433" i="13"/>
  <c r="R4433" i="13" s="1"/>
  <c r="AE4433" i="13" s="1"/>
  <c r="S4433" i="13"/>
  <c r="S4073" i="13"/>
  <c r="Q4073" i="13"/>
  <c r="R4073" i="13" s="1"/>
  <c r="U4073" i="13" s="1"/>
  <c r="Q3892" i="13"/>
  <c r="R3892" i="13" s="1"/>
  <c r="AE3892" i="13" s="1"/>
  <c r="S3892" i="13"/>
  <c r="S3972" i="13"/>
  <c r="Q3972" i="13"/>
  <c r="S3673" i="13"/>
  <c r="Q3673" i="13"/>
  <c r="S3242" i="13"/>
  <c r="Q3242" i="13"/>
  <c r="R3242" i="13" s="1"/>
  <c r="U3242" i="13" s="1"/>
  <c r="Q3747" i="13"/>
  <c r="R3747" i="13" s="1"/>
  <c r="AE3747" i="13" s="1"/>
  <c r="S3747" i="13"/>
  <c r="Q3463" i="13"/>
  <c r="R3463" i="13" s="1"/>
  <c r="U3463" i="13" s="1"/>
  <c r="S3463" i="13"/>
  <c r="S2919" i="13"/>
  <c r="Q2919" i="13"/>
  <c r="R2919" i="13" s="1"/>
  <c r="U2919" i="13" s="1"/>
  <c r="S2545" i="13"/>
  <c r="Q2545" i="13"/>
  <c r="R2545" i="13" s="1"/>
  <c r="U2545" i="13" s="1"/>
  <c r="S2307" i="13"/>
  <c r="Q2307" i="13"/>
  <c r="S2577" i="13"/>
  <c r="Q2577" i="13"/>
  <c r="Q2374" i="13"/>
  <c r="R2374" i="13" s="1"/>
  <c r="AE2374" i="13" s="1"/>
  <c r="S2374" i="13"/>
  <c r="S2244" i="13"/>
  <c r="Q2244" i="13"/>
  <c r="S1652" i="13"/>
  <c r="Q1652" i="13"/>
  <c r="S1432" i="13"/>
  <c r="Q1432" i="13"/>
  <c r="S1395" i="13"/>
  <c r="Q1395" i="13"/>
  <c r="R1395" i="13" s="1"/>
  <c r="AE1395" i="13" s="1"/>
  <c r="S1482" i="13"/>
  <c r="Q1482" i="13"/>
  <c r="R1482" i="13" s="1"/>
  <c r="S1183" i="13"/>
  <c r="Q1183" i="13"/>
  <c r="S1264" i="13"/>
  <c r="Q1264" i="13"/>
  <c r="R1264" i="13" s="1"/>
  <c r="AE1264" i="13" s="1"/>
  <c r="S1271" i="13"/>
  <c r="Q1271" i="13"/>
  <c r="Q1102" i="13"/>
  <c r="S1102" i="13"/>
  <c r="Q518" i="13"/>
  <c r="S518" i="13"/>
  <c r="Q961" i="13"/>
  <c r="S961" i="13"/>
  <c r="Q673" i="13"/>
  <c r="R673" i="13" s="1"/>
  <c r="AE673" i="13" s="1"/>
  <c r="S673" i="13"/>
  <c r="S329" i="13"/>
  <c r="Q329" i="13"/>
  <c r="Q367" i="13"/>
  <c r="R367" i="13" s="1"/>
  <c r="U367" i="13" s="1"/>
  <c r="S367" i="13"/>
  <c r="S231" i="13"/>
  <c r="Q231" i="13"/>
  <c r="Q68" i="13"/>
  <c r="S68" i="13"/>
  <c r="Q365" i="13"/>
  <c r="R365" i="13" s="1"/>
  <c r="AE365" i="13" s="1"/>
  <c r="S365" i="13"/>
  <c r="S4735" i="13"/>
  <c r="Q4735" i="13"/>
  <c r="Q5036" i="13"/>
  <c r="S5036" i="13"/>
  <c r="S4603" i="13"/>
  <c r="Q4603" i="13"/>
  <c r="Q4021" i="13"/>
  <c r="S4021" i="13"/>
  <c r="S4671" i="13"/>
  <c r="Q4671" i="13"/>
  <c r="S4628" i="13"/>
  <c r="Q4178" i="13"/>
  <c r="S4178" i="13"/>
  <c r="Q3334" i="13"/>
  <c r="S3334" i="13"/>
  <c r="Q3046" i="13"/>
  <c r="S3046" i="13"/>
  <c r="S3288" i="13"/>
  <c r="Q3288" i="13"/>
  <c r="Q3183" i="13"/>
  <c r="R3183" i="13" s="1"/>
  <c r="U3183" i="13" s="1"/>
  <c r="S3183" i="13"/>
  <c r="S2771" i="13"/>
  <c r="Q2771" i="13"/>
  <c r="S2585" i="13"/>
  <c r="Q2585" i="13"/>
  <c r="S2495" i="13"/>
  <c r="Q2495" i="13"/>
  <c r="Q2646" i="13"/>
  <c r="R2646" i="13" s="1"/>
  <c r="U2646" i="13" s="1"/>
  <c r="S2646" i="13"/>
  <c r="S2303" i="13"/>
  <c r="Q2303" i="13"/>
  <c r="R2303" i="13" s="1"/>
  <c r="U2303" i="13" s="1"/>
  <c r="Q2418" i="13"/>
  <c r="R2418" i="13" s="1"/>
  <c r="U2418" i="13" s="1"/>
  <c r="S2418" i="13"/>
  <c r="Q2785" i="13"/>
  <c r="S2785" i="13"/>
  <c r="S2273" i="13"/>
  <c r="Q2273" i="13"/>
  <c r="S1888" i="13"/>
  <c r="Q1888" i="13"/>
  <c r="Q1909" i="13"/>
  <c r="S1909" i="13"/>
  <c r="S1648" i="13"/>
  <c r="R1648" i="13"/>
  <c r="S1535" i="13"/>
  <c r="Q1535" i="13"/>
  <c r="Q1663" i="13"/>
  <c r="R1663" i="13" s="1"/>
  <c r="AE1663" i="13" s="1"/>
  <c r="S1663" i="13"/>
  <c r="Q1305" i="13"/>
  <c r="R1305" i="13" s="1"/>
  <c r="AE1305" i="13" s="1"/>
  <c r="S1305" i="13"/>
  <c r="Q1323" i="13"/>
  <c r="R1323" i="13" s="1"/>
  <c r="U1323" i="13" s="1"/>
  <c r="S1323" i="13"/>
  <c r="S946" i="13"/>
  <c r="Q946" i="13"/>
  <c r="S658" i="13"/>
  <c r="Q658" i="13"/>
  <c r="R658" i="13" s="1"/>
  <c r="AE658" i="13" s="1"/>
  <c r="Q1157" i="13"/>
  <c r="S1157" i="13"/>
  <c r="Q525" i="13"/>
  <c r="R525" i="13" s="1"/>
  <c r="U525" i="13" s="1"/>
  <c r="S525" i="13"/>
  <c r="S676" i="13"/>
  <c r="Q676" i="13"/>
  <c r="Q104" i="13"/>
  <c r="S104" i="13"/>
  <c r="S155" i="13"/>
  <c r="Q155" i="13"/>
  <c r="R155" i="13" s="1"/>
  <c r="AE155" i="13" s="1"/>
  <c r="S5017" i="13"/>
  <c r="Q5017" i="13"/>
  <c r="S4487" i="13"/>
  <c r="Q4487" i="13"/>
  <c r="Q4650" i="13"/>
  <c r="S4650" i="13"/>
  <c r="Q3942" i="13"/>
  <c r="R3942" i="13" s="1"/>
  <c r="U3942" i="13" s="1"/>
  <c r="S3942" i="13"/>
  <c r="S4072" i="13"/>
  <c r="Q4072" i="13"/>
  <c r="Q4225" i="13"/>
  <c r="R4225" i="13" s="1"/>
  <c r="AE4225" i="13" s="1"/>
  <c r="S4225" i="13"/>
  <c r="S3660" i="13"/>
  <c r="Q3660" i="13"/>
  <c r="R3660" i="13" s="1"/>
  <c r="AE3660" i="13" s="1"/>
  <c r="S3282" i="13"/>
  <c r="Q3282" i="13"/>
  <c r="Q3814" i="13"/>
  <c r="R3814" i="13" s="1"/>
  <c r="U3814" i="13" s="1"/>
  <c r="S3814" i="13"/>
  <c r="Q3598" i="13"/>
  <c r="S3598" i="13"/>
  <c r="S3772" i="13"/>
  <c r="Q3772" i="13"/>
  <c r="R3772" i="13" s="1"/>
  <c r="U3772" i="13" s="1"/>
  <c r="Q3420" i="13"/>
  <c r="R3420" i="13" s="1"/>
  <c r="U3420" i="13" s="1"/>
  <c r="S3420" i="13"/>
  <c r="S3131" i="13"/>
  <c r="Q3131" i="13"/>
  <c r="R3131" i="13" s="1"/>
  <c r="U3131" i="13" s="1"/>
  <c r="Q3157" i="13"/>
  <c r="S3157" i="13"/>
  <c r="Q3381" i="13"/>
  <c r="R3381" i="13" s="1"/>
  <c r="AE3381" i="13" s="1"/>
  <c r="S3381" i="13"/>
  <c r="S2815" i="13"/>
  <c r="Q2815" i="13"/>
  <c r="R2815" i="13" s="1"/>
  <c r="U2815" i="13" s="1"/>
  <c r="S3080" i="13"/>
  <c r="Q3080" i="13"/>
  <c r="R3080" i="13" s="1"/>
  <c r="U3080" i="13" s="1"/>
  <c r="R2698" i="13"/>
  <c r="S2698" i="13"/>
  <c r="S2484" i="13"/>
  <c r="Q2484" i="13"/>
  <c r="R2484" i="13" s="1"/>
  <c r="U2484" i="13" s="1"/>
  <c r="Q2043" i="13"/>
  <c r="R2043" i="13" s="1"/>
  <c r="AE2043" i="13" s="1"/>
  <c r="S2043" i="13"/>
  <c r="Q1810" i="13"/>
  <c r="S1810" i="13"/>
  <c r="Q1698" i="13"/>
  <c r="S1698" i="13"/>
  <c r="S1691" i="13"/>
  <c r="Q1691" i="13"/>
  <c r="S1127" i="13"/>
  <c r="Q1127" i="13"/>
  <c r="S1072" i="13"/>
  <c r="Q1072" i="13"/>
  <c r="R1072" i="13" s="1"/>
  <c r="AE1072" i="13" s="1"/>
  <c r="Q1001" i="13"/>
  <c r="S1001" i="13"/>
  <c r="Q912" i="13"/>
  <c r="R912" i="13" s="1"/>
  <c r="U912" i="13" s="1"/>
  <c r="S912" i="13"/>
  <c r="Q624" i="13"/>
  <c r="S624" i="13"/>
  <c r="S823" i="13"/>
  <c r="Q823" i="13"/>
  <c r="S79" i="13"/>
  <c r="Q79" i="13"/>
  <c r="S4620" i="13"/>
  <c r="Q4620" i="13"/>
  <c r="R4620" i="13" s="1"/>
  <c r="U4620" i="13" s="1"/>
  <c r="Q4530" i="13"/>
  <c r="S4530" i="13"/>
  <c r="Q4415" i="13"/>
  <c r="S4415" i="13"/>
  <c r="S4528" i="13"/>
  <c r="Q4528" i="13"/>
  <c r="S3880" i="13"/>
  <c r="Q3880" i="13"/>
  <c r="S3891" i="13"/>
  <c r="Q3891" i="13"/>
  <c r="R3891" i="13" s="1"/>
  <c r="U3891" i="13" s="1"/>
  <c r="S3034" i="13"/>
  <c r="Q3902" i="13"/>
  <c r="S3580" i="13"/>
  <c r="Q3580" i="13"/>
  <c r="R3580" i="13" s="1"/>
  <c r="U3580" i="13" s="1"/>
  <c r="Q3415" i="13"/>
  <c r="R3415" i="13" s="1"/>
  <c r="U3415" i="13" s="1"/>
  <c r="S3415" i="13"/>
  <c r="Q3077" i="13"/>
  <c r="R3077" i="13" s="1"/>
  <c r="AE3077" i="13" s="1"/>
  <c r="S3077" i="13"/>
  <c r="S2870" i="13"/>
  <c r="Q2870" i="13"/>
  <c r="S2439" i="13"/>
  <c r="Q2439" i="13"/>
  <c r="R2439" i="13" s="1"/>
  <c r="U2439" i="13" s="1"/>
  <c r="S2410" i="13"/>
  <c r="Q2410" i="13"/>
  <c r="Q2122" i="13"/>
  <c r="S2122" i="13"/>
  <c r="S2289" i="13"/>
  <c r="Q2289" i="13"/>
  <c r="R2289" i="13" s="1"/>
  <c r="U2289" i="13" s="1"/>
  <c r="S1922" i="13"/>
  <c r="Q1922" i="13"/>
  <c r="R1922" i="13" s="1"/>
  <c r="U1922" i="13" s="1"/>
  <c r="Q2300" i="13"/>
  <c r="S2300" i="13"/>
  <c r="Q1723" i="13"/>
  <c r="S1723" i="13"/>
  <c r="S1981" i="13"/>
  <c r="Q1981" i="13"/>
  <c r="S1384" i="13"/>
  <c r="Q1384" i="13"/>
  <c r="R1384" i="13" s="1"/>
  <c r="U1384" i="13" s="1"/>
  <c r="Q1084" i="13"/>
  <c r="R1084" i="13" s="1"/>
  <c r="U1084" i="13" s="1"/>
  <c r="S1084" i="13"/>
  <c r="S63" i="13"/>
  <c r="Q63" i="13"/>
  <c r="S2036" i="13"/>
  <c r="Q2036" i="13"/>
  <c r="Q2117" i="13"/>
  <c r="S2117" i="13"/>
  <c r="S1997" i="13"/>
  <c r="Q1997" i="13"/>
  <c r="S70" i="13"/>
  <c r="Q70" i="13"/>
  <c r="R70" i="13" s="1"/>
  <c r="U70" i="13" s="1"/>
  <c r="Q31" i="13"/>
  <c r="S31" i="13"/>
  <c r="S432" i="13"/>
  <c r="Q432" i="13"/>
  <c r="R432" i="13" s="1"/>
  <c r="U432" i="13" s="1"/>
  <c r="S666" i="13"/>
  <c r="Q666" i="13"/>
  <c r="R666" i="13" s="1"/>
  <c r="U666" i="13" s="1"/>
  <c r="Q581" i="13"/>
  <c r="R581" i="13" s="1"/>
  <c r="AE581" i="13" s="1"/>
  <c r="S581" i="13"/>
  <c r="S110" i="13"/>
  <c r="Q110" i="13"/>
  <c r="Q739" i="13"/>
  <c r="R739" i="13" s="1"/>
  <c r="U739" i="13" s="1"/>
  <c r="S739" i="13"/>
  <c r="S387" i="13"/>
  <c r="Q387" i="13"/>
  <c r="R387" i="13" s="1"/>
  <c r="U387" i="13" s="1"/>
  <c r="S428" i="13"/>
  <c r="Q428" i="13"/>
  <c r="Q48" i="13"/>
  <c r="S48" i="13"/>
  <c r="S519" i="13"/>
  <c r="Q519" i="13"/>
  <c r="S615" i="13"/>
  <c r="Q615" i="13"/>
  <c r="S197" i="13"/>
  <c r="Q197" i="13"/>
  <c r="R197" i="13" s="1"/>
  <c r="AE197" i="13" s="1"/>
  <c r="Q414" i="13"/>
  <c r="S414" i="13"/>
  <c r="S21" i="13"/>
  <c r="Q21" i="13"/>
  <c r="S1411" i="13"/>
  <c r="Q1411" i="13"/>
  <c r="R1411" i="13" s="1"/>
  <c r="U1411" i="13" s="1"/>
  <c r="S1249" i="13"/>
  <c r="Q1249" i="13"/>
  <c r="S1515" i="13"/>
  <c r="Q1515" i="13"/>
  <c r="Q842" i="13"/>
  <c r="S842" i="13"/>
  <c r="S1046" i="13"/>
  <c r="Q1046" i="13"/>
  <c r="R469" i="13"/>
  <c r="S469" i="13"/>
  <c r="Q620" i="13"/>
  <c r="S620" i="13"/>
  <c r="S1219" i="13"/>
  <c r="Q1219" i="13"/>
  <c r="S723" i="13"/>
  <c r="Q723" i="13"/>
  <c r="S40" i="13"/>
  <c r="Q40" i="13"/>
  <c r="Q237" i="13"/>
  <c r="S237" i="13"/>
  <c r="S507" i="13"/>
  <c r="Q507" i="13"/>
  <c r="S283" i="13"/>
  <c r="Q283" i="13"/>
  <c r="R283" i="13" s="1"/>
  <c r="S90" i="13"/>
  <c r="Q90" i="13"/>
  <c r="S456" i="13"/>
  <c r="Q456" i="13"/>
  <c r="Q226" i="13"/>
  <c r="R226" i="13" s="1"/>
  <c r="S226" i="13"/>
  <c r="S313" i="13"/>
  <c r="Q313" i="13"/>
  <c r="R313" i="13" s="1"/>
  <c r="AE313" i="13" s="1"/>
  <c r="S270" i="13"/>
  <c r="Q270" i="13"/>
  <c r="R270" i="13" s="1"/>
  <c r="AE270" i="13" s="1"/>
  <c r="S2" i="13"/>
  <c r="Q2" i="13"/>
  <c r="S317" i="13"/>
  <c r="Q317" i="13"/>
  <c r="R317" i="13" s="1"/>
  <c r="U317" i="13" s="1"/>
  <c r="S2205" i="13"/>
  <c r="Q2205" i="13"/>
  <c r="R2205" i="13" s="1"/>
  <c r="U2205" i="13" s="1"/>
  <c r="Q1334" i="13"/>
  <c r="R1334" i="13" s="1"/>
  <c r="U1334" i="13" s="1"/>
  <c r="S1334" i="13"/>
  <c r="S1783" i="13"/>
  <c r="Q1783" i="13"/>
  <c r="Q1297" i="13"/>
  <c r="R1297" i="13" s="1"/>
  <c r="U1297" i="13" s="1"/>
  <c r="S1297" i="13"/>
  <c r="S1706" i="13"/>
  <c r="Q1706" i="13"/>
  <c r="R1706" i="13" s="1"/>
  <c r="U1706" i="13" s="1"/>
  <c r="Q922" i="13"/>
  <c r="R922" i="13" s="1"/>
  <c r="AE922" i="13" s="1"/>
  <c r="S922" i="13"/>
  <c r="S634" i="13"/>
  <c r="Q634" i="13"/>
  <c r="S1242" i="13"/>
  <c r="Q1242" i="13"/>
  <c r="R1242" i="13" s="1"/>
  <c r="U1242" i="13" s="1"/>
  <c r="S741" i="13"/>
  <c r="Q741" i="13"/>
  <c r="R741" i="13" s="1"/>
  <c r="U741" i="13" s="1"/>
  <c r="S453" i="13"/>
  <c r="Q453" i="13"/>
  <c r="Q556" i="13"/>
  <c r="S556" i="13"/>
  <c r="S755" i="13"/>
  <c r="Q755" i="13"/>
  <c r="Q476" i="13"/>
  <c r="R476" i="13" s="1"/>
  <c r="AE476" i="13" s="1"/>
  <c r="S476" i="13"/>
  <c r="Q5015" i="13"/>
  <c r="S5015" i="13"/>
  <c r="Q4760" i="13"/>
  <c r="S4760" i="13"/>
  <c r="S4908" i="13"/>
  <c r="Q4908" i="13"/>
  <c r="Q4558" i="13"/>
  <c r="S4558" i="13"/>
  <c r="Q4419" i="13"/>
  <c r="S4419" i="13"/>
  <c r="Q4452" i="13"/>
  <c r="S4452" i="13"/>
  <c r="S4032" i="13"/>
  <c r="Q4032" i="13"/>
  <c r="R4032" i="13" s="1"/>
  <c r="U4032" i="13" s="1"/>
  <c r="S3665" i="13"/>
  <c r="Q3665" i="13"/>
  <c r="Q3306" i="13"/>
  <c r="R3306" i="13" s="1"/>
  <c r="U3306" i="13" s="1"/>
  <c r="S3306" i="13"/>
  <c r="Q3773" i="13"/>
  <c r="R3773" i="13" s="1"/>
  <c r="U3773" i="13" s="1"/>
  <c r="S3773" i="13"/>
  <c r="S3417" i="13"/>
  <c r="Q3417" i="13"/>
  <c r="R3417" i="13" s="1"/>
  <c r="U3417" i="13" s="1"/>
  <c r="Q3349" i="13"/>
  <c r="R3349" i="13" s="1"/>
  <c r="AE3349" i="13" s="1"/>
  <c r="S3349" i="13"/>
  <c r="Q3462" i="13"/>
  <c r="S3462" i="13"/>
  <c r="T3521" i="13"/>
  <c r="AC3521" i="13" s="1"/>
  <c r="V3521" i="13"/>
  <c r="X3521" i="13" s="1"/>
  <c r="S2419" i="13"/>
  <c r="Q2419" i="13"/>
  <c r="Q3010" i="13"/>
  <c r="S3010" i="13"/>
  <c r="S2501" i="13"/>
  <c r="Q2501" i="13"/>
  <c r="S2245" i="13"/>
  <c r="Q2245" i="13"/>
  <c r="S1858" i="13"/>
  <c r="Q1858" i="13"/>
  <c r="S1861" i="13"/>
  <c r="Q1861" i="13"/>
  <c r="Q1553" i="13"/>
  <c r="S1553" i="13"/>
  <c r="S1151" i="13"/>
  <c r="Q1151" i="13"/>
  <c r="R1151" i="13" s="1"/>
  <c r="U1151" i="13" s="1"/>
  <c r="S1293" i="13"/>
  <c r="Q1293" i="13"/>
  <c r="Q977" i="13"/>
  <c r="R977" i="13" s="1"/>
  <c r="U977" i="13" s="1"/>
  <c r="S977" i="13"/>
  <c r="Q689" i="13"/>
  <c r="S689" i="13"/>
  <c r="S1510" i="13"/>
  <c r="Q1510" i="13"/>
  <c r="S563" i="13"/>
  <c r="Q563" i="13"/>
  <c r="R563" i="13" s="1"/>
  <c r="Q202" i="13"/>
  <c r="R202" i="13" s="1"/>
  <c r="S202" i="13"/>
  <c r="S4790" i="13"/>
  <c r="Q4790" i="13"/>
  <c r="R4790" i="13" s="1"/>
  <c r="AE4790" i="13" s="1"/>
  <c r="Q5042" i="13"/>
  <c r="S5042" i="13"/>
  <c r="S4410" i="13"/>
  <c r="Q4410" i="13"/>
  <c r="R4410" i="13" s="1"/>
  <c r="AE4410" i="13" s="1"/>
  <c r="S4551" i="13"/>
  <c r="Q4551" i="13"/>
  <c r="R4551" i="13" s="1"/>
  <c r="U4551" i="13" s="1"/>
  <c r="Q4543" i="13"/>
  <c r="R4543" i="13" s="1"/>
  <c r="AE4543" i="13" s="1"/>
  <c r="S4543" i="13"/>
  <c r="S4513" i="13"/>
  <c r="Q4513" i="13"/>
  <c r="S4037" i="13"/>
  <c r="Q4037" i="13"/>
  <c r="S4432" i="13"/>
  <c r="Q4432" i="13"/>
  <c r="R4432" i="13" s="1"/>
  <c r="U4432" i="13" s="1"/>
  <c r="S3922" i="13"/>
  <c r="Q3878" i="13"/>
  <c r="S3878" i="13"/>
  <c r="S3254" i="13"/>
  <c r="Q3254" i="13"/>
  <c r="R3254" i="13" s="1"/>
  <c r="U3254" i="13" s="1"/>
  <c r="Q3520" i="13"/>
  <c r="R3520" i="13" s="1"/>
  <c r="AE3520" i="13" s="1"/>
  <c r="S3520" i="13"/>
  <c r="Q3681" i="13"/>
  <c r="S3681" i="13"/>
  <c r="Q3344" i="13"/>
  <c r="S3344" i="13"/>
  <c r="S3352" i="13"/>
  <c r="Q3352" i="13"/>
  <c r="R3352" i="13" s="1"/>
  <c r="AE3352" i="13" s="1"/>
  <c r="R3265" i="13"/>
  <c r="S3265" i="13"/>
  <c r="R3229" i="13"/>
  <c r="S3229" i="13"/>
  <c r="Q2979" i="13"/>
  <c r="S2979" i="13"/>
  <c r="Q2950" i="13"/>
  <c r="R2950" i="13" s="1"/>
  <c r="AE2950" i="13" s="1"/>
  <c r="S2950" i="13"/>
  <c r="S2319" i="13"/>
  <c r="Q2319" i="13"/>
  <c r="S3117" i="13"/>
  <c r="Q3117" i="13"/>
  <c r="Q1952" i="13"/>
  <c r="R1952" i="13" s="1"/>
  <c r="AE1952" i="13" s="1"/>
  <c r="S1952" i="13"/>
  <c r="S2301" i="13"/>
  <c r="Q2301" i="13"/>
  <c r="S1405" i="13"/>
  <c r="Q1405" i="13"/>
  <c r="S1616" i="13"/>
  <c r="R1616" i="13"/>
  <c r="AE1616" i="13" s="1"/>
  <c r="Q1775" i="13"/>
  <c r="S1775" i="13"/>
  <c r="S1399" i="13"/>
  <c r="Q1399" i="13"/>
  <c r="S1742" i="13"/>
  <c r="Q1742" i="13"/>
  <c r="R1742" i="13" s="1"/>
  <c r="U1742" i="13" s="1"/>
  <c r="S674" i="13"/>
  <c r="Q674" i="13"/>
  <c r="Q1189" i="13"/>
  <c r="R1189" i="13" s="1"/>
  <c r="AE1189" i="13" s="1"/>
  <c r="S1189" i="13"/>
  <c r="Q541" i="13"/>
  <c r="S541" i="13"/>
  <c r="Q1066" i="13"/>
  <c r="S1066" i="13"/>
  <c r="Q740" i="13"/>
  <c r="S740" i="13"/>
  <c r="S1161" i="13"/>
  <c r="Q1161" i="13"/>
  <c r="R1161" i="13" s="1"/>
  <c r="U1161" i="13" s="1"/>
  <c r="S891" i="13"/>
  <c r="Q891" i="13"/>
  <c r="Q347" i="13"/>
  <c r="S347" i="13"/>
  <c r="Q306" i="13"/>
  <c r="R306" i="13" s="1"/>
  <c r="U306" i="13" s="1"/>
  <c r="S306" i="13"/>
  <c r="Q336" i="13"/>
  <c r="S336" i="13"/>
  <c r="S291" i="13"/>
  <c r="Q291" i="13"/>
  <c r="S138" i="13"/>
  <c r="Q138" i="13"/>
  <c r="R138" i="13" s="1"/>
  <c r="AE138" i="13" s="1"/>
  <c r="S4713" i="13"/>
  <c r="R4713" i="13"/>
  <c r="Q4944" i="13"/>
  <c r="R4944" i="13" s="1"/>
  <c r="U4944" i="13" s="1"/>
  <c r="S4944" i="13"/>
  <c r="Q4638" i="13"/>
  <c r="S4638" i="13"/>
  <c r="S4008" i="13"/>
  <c r="Q4008" i="13"/>
  <c r="Q4051" i="13"/>
  <c r="S4051" i="13"/>
  <c r="Q4166" i="13"/>
  <c r="S4166" i="13"/>
  <c r="S4112" i="13"/>
  <c r="Q4112" i="13"/>
  <c r="R4112" i="13" s="1"/>
  <c r="U4112" i="13" s="1"/>
  <c r="Q4106" i="13"/>
  <c r="S4106" i="13"/>
  <c r="Q3735" i="13"/>
  <c r="R3735" i="13" s="1"/>
  <c r="AE3735" i="13" s="1"/>
  <c r="S3735" i="13"/>
  <c r="S3442" i="13"/>
  <c r="Q3442" i="13"/>
  <c r="S3205" i="13"/>
  <c r="Q3205" i="13"/>
  <c r="R3205" i="13" s="1"/>
  <c r="U3205" i="13" s="1"/>
  <c r="Q2786" i="13"/>
  <c r="S2786" i="13"/>
  <c r="Q2517" i="13"/>
  <c r="S2517" i="13"/>
  <c r="Q2742" i="13"/>
  <c r="S2742" i="13"/>
  <c r="S2363" i="13"/>
  <c r="Q2363" i="13"/>
  <c r="Q3116" i="13"/>
  <c r="S3116" i="13"/>
  <c r="Q2152" i="13"/>
  <c r="S2152" i="13"/>
  <c r="Q1737" i="13"/>
  <c r="R1737" i="13" s="1"/>
  <c r="U1737" i="13" s="1"/>
  <c r="S1737" i="13"/>
  <c r="Q1449" i="13"/>
  <c r="S1449" i="13"/>
  <c r="Q1991" i="13"/>
  <c r="R1991" i="13" s="1"/>
  <c r="AE1991" i="13" s="1"/>
  <c r="S1991" i="13"/>
  <c r="S1458" i="13"/>
  <c r="Q1458" i="13"/>
  <c r="R1458" i="13" s="1"/>
  <c r="AE1458" i="13" s="1"/>
  <c r="S1622" i="13"/>
  <c r="Q1622" i="13"/>
  <c r="S1715" i="13"/>
  <c r="Q1715" i="13"/>
  <c r="R1715" i="13" s="1"/>
  <c r="U1715" i="13" s="1"/>
  <c r="S1300" i="13"/>
  <c r="Q1300" i="13"/>
  <c r="R1300" i="13" s="1"/>
  <c r="AE1300" i="13" s="1"/>
  <c r="S718" i="13"/>
  <c r="Q718" i="13"/>
  <c r="R718" i="13" s="1"/>
  <c r="AE718" i="13" s="1"/>
  <c r="Q784" i="13"/>
  <c r="S784" i="13"/>
  <c r="R260" i="13"/>
  <c r="S260" i="13"/>
  <c r="S487" i="13"/>
  <c r="Q487" i="13"/>
  <c r="R487" i="13" s="1"/>
  <c r="AE487" i="13" s="1"/>
  <c r="S38" i="13"/>
  <c r="Q38" i="13"/>
  <c r="R38" i="13" s="1"/>
  <c r="U38" i="13" s="1"/>
  <c r="S5049" i="13"/>
  <c r="Q5049" i="13"/>
  <c r="Q4402" i="13"/>
  <c r="S4402" i="13"/>
  <c r="Q4992" i="13"/>
  <c r="S4992" i="13"/>
  <c r="Q4077" i="13"/>
  <c r="S4077" i="13"/>
  <c r="S4485" i="13"/>
  <c r="Q4485" i="13"/>
  <c r="R4485" i="13" s="1"/>
  <c r="U4485" i="13" s="1"/>
  <c r="S3987" i="13"/>
  <c r="Q3987" i="13"/>
  <c r="Q3848" i="13"/>
  <c r="R3848" i="13" s="1"/>
  <c r="U3848" i="13" s="1"/>
  <c r="S3848" i="13"/>
  <c r="S4208" i="13"/>
  <c r="Q4208" i="13"/>
  <c r="R4208" i="13" s="1"/>
  <c r="U4208" i="13" s="1"/>
  <c r="S3340" i="13"/>
  <c r="Q3340" i="13"/>
  <c r="R3340" i="13" s="1"/>
  <c r="AE3340" i="13" s="1"/>
  <c r="S3733" i="13"/>
  <c r="Q3733" i="13"/>
  <c r="S2954" i="13"/>
  <c r="Q2954" i="13"/>
  <c r="R2954" i="13" s="1"/>
  <c r="U2954" i="13" s="1"/>
  <c r="Q2758" i="13"/>
  <c r="S2758" i="13"/>
  <c r="Q2582" i="13"/>
  <c r="R2582" i="13" s="1"/>
  <c r="U2582" i="13" s="1"/>
  <c r="S2582" i="13"/>
  <c r="S2330" i="13"/>
  <c r="Q2330" i="13"/>
  <c r="S2053" i="13"/>
  <c r="Q2053" i="13"/>
  <c r="Q1896" i="13"/>
  <c r="R1896" i="13" s="1"/>
  <c r="U1896" i="13" s="1"/>
  <c r="S1896" i="13"/>
  <c r="S4639" i="13"/>
  <c r="Q4639" i="13"/>
  <c r="R4639" i="13" s="1"/>
  <c r="U4639" i="13" s="1"/>
  <c r="Q4494" i="13"/>
  <c r="S4494" i="13"/>
  <c r="Q4206" i="13"/>
  <c r="S4206" i="13"/>
  <c r="Q4271" i="13"/>
  <c r="S4271" i="13"/>
  <c r="S4025" i="13"/>
  <c r="Q4025" i="13"/>
  <c r="Q4026" i="13"/>
  <c r="S4026" i="13"/>
  <c r="S4034" i="13"/>
  <c r="Q4034" i="13"/>
  <c r="R4034" i="13" s="1"/>
  <c r="S4610" i="13"/>
  <c r="Q4610" i="13"/>
  <c r="Q3923" i="13"/>
  <c r="R3923" i="13" s="1"/>
  <c r="AE3923" i="13" s="1"/>
  <c r="S3923" i="13"/>
  <c r="Q3609" i="13"/>
  <c r="R3609" i="13" s="1"/>
  <c r="AE3609" i="13" s="1"/>
  <c r="S3672" i="13"/>
  <c r="Q3672" i="13"/>
  <c r="R3672" i="13" s="1"/>
  <c r="U3672" i="13" s="1"/>
  <c r="S3671" i="13"/>
  <c r="Q3671" i="13"/>
  <c r="Q3049" i="13"/>
  <c r="R3049" i="13" s="1"/>
  <c r="U3049" i="13" s="1"/>
  <c r="S3049" i="13"/>
  <c r="S3212" i="13"/>
  <c r="Q3212" i="13"/>
  <c r="R3212" i="13" s="1"/>
  <c r="AE3212" i="13" s="1"/>
  <c r="S2599" i="13"/>
  <c r="Q2599" i="13"/>
  <c r="Q2753" i="13"/>
  <c r="S2753" i="13"/>
  <c r="S2259" i="13"/>
  <c r="Q2259" i="13"/>
  <c r="S2497" i="13"/>
  <c r="Q2497" i="13"/>
  <c r="R2497" i="13" s="1"/>
  <c r="AE2497" i="13" s="1"/>
  <c r="Q2326" i="13"/>
  <c r="S2326" i="13"/>
  <c r="Q2038" i="13"/>
  <c r="S2038" i="13"/>
  <c r="Q2668" i="13"/>
  <c r="S2668" i="13"/>
  <c r="Q1854" i="13"/>
  <c r="S1854" i="13"/>
  <c r="Q1537" i="13"/>
  <c r="R1537" i="13" s="1"/>
  <c r="U1537" i="13" s="1"/>
  <c r="S1537" i="13"/>
  <c r="Q1978" i="13"/>
  <c r="R1978" i="13" s="1"/>
  <c r="U1978" i="13" s="1"/>
  <c r="S1978" i="13"/>
  <c r="S1802" i="13"/>
  <c r="Q1802" i="13"/>
  <c r="S1080" i="13"/>
  <c r="Q1080" i="13"/>
  <c r="R1080" i="13" s="1"/>
  <c r="AE1080" i="13" s="1"/>
  <c r="Q1037" i="13"/>
  <c r="R1037" i="13" s="1"/>
  <c r="U1037" i="13" s="1"/>
  <c r="S1037" i="13"/>
  <c r="Q1137" i="13"/>
  <c r="S1137" i="13"/>
  <c r="S927" i="13"/>
  <c r="Q927" i="13"/>
  <c r="R927" i="13" s="1"/>
  <c r="AE927" i="13" s="1"/>
  <c r="R247" i="13"/>
  <c r="U247" i="13" s="1"/>
  <c r="X247" i="13" s="1"/>
  <c r="S623" i="13"/>
  <c r="Q623" i="13"/>
  <c r="S4903" i="13"/>
  <c r="Q4903" i="13"/>
  <c r="R4903" i="13" s="1"/>
  <c r="U4903" i="13" s="1"/>
  <c r="S4490" i="13"/>
  <c r="Q4490" i="13"/>
  <c r="R4490" i="13" s="1"/>
  <c r="AE4490" i="13" s="1"/>
  <c r="Q4667" i="13"/>
  <c r="R4667" i="13" s="1"/>
  <c r="AE4667" i="13" s="1"/>
  <c r="S4667" i="13"/>
  <c r="Q4232" i="13"/>
  <c r="S4232" i="13"/>
  <c r="S3974" i="13"/>
  <c r="Q3974" i="13"/>
  <c r="R3974" i="13" s="1"/>
  <c r="U3974" i="13" s="1"/>
  <c r="S4686" i="13"/>
  <c r="Q4686" i="13"/>
  <c r="Q4457" i="13"/>
  <c r="R4457" i="13" s="1"/>
  <c r="U4457" i="13" s="1"/>
  <c r="S4457" i="13"/>
  <c r="Q3967" i="13"/>
  <c r="S3967" i="13"/>
  <c r="S4365" i="13"/>
  <c r="Q4365" i="13"/>
  <c r="S4079" i="13"/>
  <c r="Q4079" i="13"/>
  <c r="S3595" i="13"/>
  <c r="Q3595" i="13"/>
  <c r="R3595" i="13" s="1"/>
  <c r="U3595" i="13" s="1"/>
  <c r="Q3738" i="13"/>
  <c r="S3738" i="13"/>
  <c r="Q3793" i="13"/>
  <c r="R3793" i="13" s="1"/>
  <c r="U3793" i="13" s="1"/>
  <c r="S3793" i="13"/>
  <c r="Q3799" i="13"/>
  <c r="R3799" i="13" s="1"/>
  <c r="U3799" i="13" s="1"/>
  <c r="S3799" i="13"/>
  <c r="Q3499" i="13"/>
  <c r="S3499" i="13"/>
  <c r="S3506" i="13"/>
  <c r="Q3506" i="13"/>
  <c r="S2909" i="13"/>
  <c r="Q2909" i="13"/>
  <c r="Q2868" i="13"/>
  <c r="S2868" i="13"/>
  <c r="Q2673" i="13"/>
  <c r="R2673" i="13" s="1"/>
  <c r="U2673" i="13" s="1"/>
  <c r="S2673" i="13"/>
  <c r="S2130" i="13"/>
  <c r="Q2130" i="13"/>
  <c r="S2054" i="13"/>
  <c r="S2039" i="13"/>
  <c r="Q2039" i="13"/>
  <c r="R2039" i="13" s="1"/>
  <c r="AE2039" i="13" s="1"/>
  <c r="Q1823" i="13"/>
  <c r="R1823" i="13" s="1"/>
  <c r="U1823" i="13" s="1"/>
  <c r="S1823" i="13"/>
  <c r="S1581" i="13"/>
  <c r="Q1581" i="13"/>
  <c r="Q1913" i="13"/>
  <c r="R1913" i="13" s="1"/>
  <c r="AE1913" i="13" s="1"/>
  <c r="S1913" i="13"/>
  <c r="S1724" i="13"/>
  <c r="S1795" i="13"/>
  <c r="Q1795" i="13"/>
  <c r="Q1507" i="13"/>
  <c r="S1507" i="13"/>
  <c r="Q1428" i="13"/>
  <c r="S1428" i="13"/>
  <c r="S1083" i="13"/>
  <c r="Q1083" i="13"/>
  <c r="S1378" i="13"/>
  <c r="Q1378" i="13"/>
  <c r="R1378" i="13" s="1"/>
  <c r="U1378" i="13" s="1"/>
  <c r="Q1061" i="13"/>
  <c r="S1061" i="13"/>
  <c r="S765" i="13"/>
  <c r="Q765" i="13"/>
  <c r="S477" i="13"/>
  <c r="Q477" i="13"/>
  <c r="Q628" i="13"/>
  <c r="S628" i="13"/>
  <c r="S1295" i="13"/>
  <c r="Q1295" i="13"/>
  <c r="S495" i="13"/>
  <c r="Q495" i="13"/>
  <c r="S4905" i="13"/>
  <c r="Q4905" i="13"/>
  <c r="R4905" i="13" s="1"/>
  <c r="AE4905" i="13" s="1"/>
  <c r="S4995" i="13"/>
  <c r="Q4995" i="13"/>
  <c r="S4941" i="13"/>
  <c r="Q4941" i="13"/>
  <c r="R4941" i="13" s="1"/>
  <c r="U4941" i="13" s="1"/>
  <c r="S4782" i="13"/>
  <c r="Q4782" i="13"/>
  <c r="S4123" i="13"/>
  <c r="R4123" i="13"/>
  <c r="S4409" i="13"/>
  <c r="Q4409" i="13"/>
  <c r="R4409" i="13" s="1"/>
  <c r="U4409" i="13" s="1"/>
  <c r="Q3930" i="13"/>
  <c r="S3930" i="13"/>
  <c r="Q4247" i="13"/>
  <c r="R4247" i="13" s="1"/>
  <c r="AE4247" i="13" s="1"/>
  <c r="S4247" i="13"/>
  <c r="Q4423" i="13"/>
  <c r="S4423" i="13"/>
  <c r="S3674" i="13"/>
  <c r="Q3674" i="13"/>
  <c r="R3674" i="13" s="1"/>
  <c r="U3674" i="13" s="1"/>
  <c r="S3028" i="13"/>
  <c r="Q3028" i="13"/>
  <c r="Q3168" i="13"/>
  <c r="S3168" i="13"/>
  <c r="S2864" i="13"/>
  <c r="Q2864" i="13"/>
  <c r="R2864" i="13" s="1"/>
  <c r="AE2864" i="13" s="1"/>
  <c r="Q2478" i="13"/>
  <c r="S2478" i="13"/>
  <c r="S2516" i="13"/>
  <c r="Q2516" i="13"/>
  <c r="Q2347" i="13"/>
  <c r="S2347" i="13"/>
  <c r="S2208" i="13"/>
  <c r="Q2208" i="13"/>
  <c r="S2425" i="13"/>
  <c r="Q2425" i="13"/>
  <c r="S1849" i="13"/>
  <c r="Q1849" i="13"/>
  <c r="S1625" i="13"/>
  <c r="Q1625" i="13"/>
  <c r="R1625" i="13" s="1"/>
  <c r="U1625" i="13" s="1"/>
  <c r="Q3068" i="13"/>
  <c r="S3068" i="13"/>
  <c r="S1882" i="13"/>
  <c r="Q1882" i="13"/>
  <c r="Q1644" i="13"/>
  <c r="S1644" i="13"/>
  <c r="Q1419" i="13"/>
  <c r="S1419" i="13"/>
  <c r="S1382" i="13"/>
  <c r="Q1382" i="13"/>
  <c r="R1382" i="13" s="1"/>
  <c r="U1382" i="13" s="1"/>
  <c r="S1211" i="13"/>
  <c r="Q1211" i="13"/>
  <c r="R1211" i="13" s="1"/>
  <c r="AE1211" i="13" s="1"/>
  <c r="S1313" i="13"/>
  <c r="Q1313" i="13"/>
  <c r="S462" i="13"/>
  <c r="Q462" i="13"/>
  <c r="Q953" i="13"/>
  <c r="R953" i="13" s="1"/>
  <c r="AE953" i="13" s="1"/>
  <c r="S953" i="13"/>
  <c r="Q1539" i="13"/>
  <c r="R1539" i="13" s="1"/>
  <c r="U1539" i="13" s="1"/>
  <c r="S1539" i="13"/>
  <c r="S5044" i="13"/>
  <c r="Q5044" i="13"/>
  <c r="S4933" i="13"/>
  <c r="Q4933" i="13"/>
  <c r="R4933" i="13" s="1"/>
  <c r="AE4933" i="13" s="1"/>
  <c r="S5009" i="13"/>
  <c r="Q5009" i="13"/>
  <c r="S5008" i="13"/>
  <c r="Q5008" i="13"/>
  <c r="S4631" i="13"/>
  <c r="Q4631" i="13"/>
  <c r="S4925" i="13"/>
  <c r="Q4925" i="13"/>
  <c r="R4925" i="13" s="1"/>
  <c r="AE4925" i="13" s="1"/>
  <c r="Q4482" i="13"/>
  <c r="R4482" i="13" s="1"/>
  <c r="U4482" i="13" s="1"/>
  <c r="S4482" i="13"/>
  <c r="S4968" i="13"/>
  <c r="Q4968" i="13"/>
  <c r="S4689" i="13"/>
  <c r="Q4689" i="13"/>
  <c r="R4689" i="13" s="1"/>
  <c r="U4689" i="13" s="1"/>
  <c r="Q4311" i="13"/>
  <c r="S4311" i="13"/>
  <c r="S4157" i="13"/>
  <c r="Q4157" i="13"/>
  <c r="Q4244" i="13"/>
  <c r="S4244" i="13"/>
  <c r="Q4056" i="13"/>
  <c r="S4056" i="13"/>
  <c r="R4036" i="13"/>
  <c r="S4036" i="13"/>
  <c r="S3983" i="13"/>
  <c r="Q3983" i="13"/>
  <c r="R3983" i="13" s="1"/>
  <c r="AE3983" i="13" s="1"/>
  <c r="S3587" i="13"/>
  <c r="Q3587" i="13"/>
  <c r="R3587" i="13" s="1"/>
  <c r="AE3587" i="13" s="1"/>
  <c r="Q3422" i="13"/>
  <c r="R3422" i="13" s="1"/>
  <c r="U3422" i="13" s="1"/>
  <c r="S3422" i="13"/>
  <c r="S3134" i="13"/>
  <c r="Q3134" i="13"/>
  <c r="S3504" i="13"/>
  <c r="Q3504" i="13"/>
  <c r="S3317" i="13"/>
  <c r="Q3317" i="13"/>
  <c r="R3317" i="13" s="1"/>
  <c r="U3317" i="13" s="1"/>
  <c r="S2860" i="13"/>
  <c r="R2860" i="13"/>
  <c r="S3367" i="13"/>
  <c r="Q3367" i="13"/>
  <c r="S2811" i="13"/>
  <c r="R2811" i="13"/>
  <c r="Q2598" i="13"/>
  <c r="S2598" i="13"/>
  <c r="S1589" i="13"/>
  <c r="Q1589" i="13"/>
  <c r="S1560" i="13"/>
  <c r="Q1560" i="13"/>
  <c r="R1560" i="13" s="1"/>
  <c r="AE1560" i="13" s="1"/>
  <c r="S1439" i="13"/>
  <c r="Q1439" i="13"/>
  <c r="Q1139" i="13"/>
  <c r="R1139" i="13" s="1"/>
  <c r="U1139" i="13" s="1"/>
  <c r="S1139" i="13"/>
  <c r="Q171" i="13"/>
  <c r="S171" i="13"/>
  <c r="S358" i="13"/>
  <c r="Q358" i="13"/>
  <c r="S135" i="13"/>
  <c r="Q135" i="13"/>
  <c r="Q352" i="13"/>
  <c r="S352" i="13"/>
  <c r="S1915" i="13"/>
  <c r="Q1915" i="13"/>
  <c r="S1914" i="13"/>
  <c r="Q1914" i="13"/>
  <c r="Q1717" i="13"/>
  <c r="S1717" i="13"/>
  <c r="S1429" i="13"/>
  <c r="Q1429" i="13"/>
  <c r="R1429" i="13" s="1"/>
  <c r="U1429" i="13" s="1"/>
  <c r="Q1736" i="13"/>
  <c r="R1736" i="13" s="1"/>
  <c r="U1736" i="13" s="1"/>
  <c r="S1736" i="13"/>
  <c r="Q1662" i="13"/>
  <c r="S1662" i="13"/>
  <c r="S1774" i="13"/>
  <c r="Q1774" i="13"/>
  <c r="Q1456" i="13"/>
  <c r="R1456" i="13" s="1"/>
  <c r="AE1456" i="13" s="1"/>
  <c r="S1456" i="13"/>
  <c r="S148" i="13"/>
  <c r="Q148" i="13"/>
  <c r="R148" i="13" s="1"/>
  <c r="U148" i="13" s="1"/>
  <c r="Q618" i="13"/>
  <c r="R618" i="13" s="1"/>
  <c r="U618" i="13" s="1"/>
  <c r="S618" i="13"/>
  <c r="S869" i="13"/>
  <c r="Q869" i="13"/>
  <c r="R869" i="13" s="1"/>
  <c r="AE869" i="13" s="1"/>
  <c r="Q924" i="13"/>
  <c r="S924" i="13"/>
  <c r="Q240" i="13"/>
  <c r="S240" i="13"/>
  <c r="S274" i="13"/>
  <c r="Q274" i="13"/>
  <c r="S278" i="13"/>
  <c r="Q278" i="13"/>
  <c r="Q1171" i="13"/>
  <c r="S1171" i="13"/>
  <c r="Q554" i="13"/>
  <c r="R554" i="13" s="1"/>
  <c r="AE554" i="13" s="1"/>
  <c r="S554" i="13"/>
  <c r="Q997" i="13"/>
  <c r="S997" i="13"/>
  <c r="Q421" i="13"/>
  <c r="S421" i="13"/>
  <c r="S860" i="13"/>
  <c r="Q860" i="13"/>
  <c r="Q572" i="13"/>
  <c r="S572" i="13"/>
  <c r="S142" i="13"/>
  <c r="Q142" i="13"/>
  <c r="R142" i="13" s="1"/>
  <c r="U142" i="13" s="1"/>
  <c r="Q394" i="13"/>
  <c r="S394" i="13"/>
  <c r="Q18" i="13"/>
  <c r="S18" i="13"/>
  <c r="S410" i="13"/>
  <c r="Q410" i="13"/>
  <c r="R410" i="13" s="1"/>
  <c r="AE410" i="13" s="1"/>
  <c r="Q362" i="13"/>
  <c r="R362" i="13" s="1"/>
  <c r="U362" i="13" s="1"/>
  <c r="S362" i="13"/>
  <c r="S152" i="13"/>
  <c r="Q152" i="13"/>
  <c r="Q147" i="13"/>
  <c r="S147" i="13"/>
  <c r="S488" i="13"/>
  <c r="Q488" i="13"/>
  <c r="Q145" i="13"/>
  <c r="R145" i="13" s="1"/>
  <c r="AE145" i="13" s="1"/>
  <c r="S145" i="13"/>
  <c r="S323" i="13"/>
  <c r="Q323" i="13"/>
  <c r="S4971" i="13"/>
  <c r="Q4971" i="13"/>
  <c r="Q4334" i="13"/>
  <c r="R4334" i="13" s="1"/>
  <c r="U4334" i="13" s="1"/>
  <c r="S4334" i="13"/>
  <c r="Q4734" i="13"/>
  <c r="R4734" i="13" s="1"/>
  <c r="U4734" i="13" s="1"/>
  <c r="S4734" i="13"/>
  <c r="Q4057" i="13"/>
  <c r="S4057" i="13"/>
  <c r="S5021" i="13"/>
  <c r="Q5021" i="13"/>
  <c r="S3952" i="13"/>
  <c r="Q3952" i="13"/>
  <c r="S4156" i="13"/>
  <c r="Q4156" i="13"/>
  <c r="R4156" i="13" s="1"/>
  <c r="U4156" i="13" s="1"/>
  <c r="Q3887" i="13"/>
  <c r="R3887" i="13" s="1"/>
  <c r="AE3887" i="13" s="1"/>
  <c r="S3887" i="13"/>
  <c r="S3966" i="13"/>
  <c r="Q3966" i="13"/>
  <c r="S3701" i="13"/>
  <c r="Q3701" i="13"/>
  <c r="S3564" i="13"/>
  <c r="Q3564" i="13"/>
  <c r="Q3472" i="13"/>
  <c r="S3472" i="13"/>
  <c r="S3563" i="13"/>
  <c r="Q3563" i="13"/>
  <c r="R3563" i="13" s="1"/>
  <c r="U3563" i="13" s="1"/>
  <c r="S3557" i="13"/>
  <c r="Q3557" i="13"/>
  <c r="R3557" i="13" s="1"/>
  <c r="U3557" i="13" s="1"/>
  <c r="S3133" i="13"/>
  <c r="Q3133" i="13"/>
  <c r="R3133" i="13" s="1"/>
  <c r="U3133" i="13" s="1"/>
  <c r="S3144" i="13"/>
  <c r="Q3144" i="13"/>
  <c r="S2856" i="13"/>
  <c r="Q2856" i="13"/>
  <c r="R2856" i="13" s="1"/>
  <c r="AE2856" i="13" s="1"/>
  <c r="Q3111" i="13"/>
  <c r="S3111" i="13"/>
  <c r="S2759" i="13"/>
  <c r="Q2759" i="13"/>
  <c r="R2759" i="13" s="1"/>
  <c r="U2759" i="13" s="1"/>
  <c r="S3185" i="13"/>
  <c r="Q3185" i="13"/>
  <c r="R3185" i="13" s="1"/>
  <c r="AE3185" i="13" s="1"/>
  <c r="Q2705" i="13"/>
  <c r="S2705" i="13"/>
  <c r="Q2197" i="13"/>
  <c r="S2197" i="13"/>
  <c r="S2600" i="13"/>
  <c r="Q2600" i="13"/>
  <c r="Q1761" i="13"/>
  <c r="S1761" i="13"/>
  <c r="S1473" i="13"/>
  <c r="Q1473" i="13"/>
  <c r="S1869" i="13"/>
  <c r="Q1869" i="13"/>
  <c r="S1732" i="13"/>
  <c r="Q1732" i="13"/>
  <c r="S2077" i="13"/>
  <c r="Q2077" i="13"/>
  <c r="S1351" i="13"/>
  <c r="Q1351" i="13"/>
  <c r="Q1214" i="13"/>
  <c r="S1214" i="13"/>
  <c r="Q982" i="13"/>
  <c r="R982" i="13" s="1"/>
  <c r="AE982" i="13" s="1"/>
  <c r="S982" i="13"/>
  <c r="S694" i="13"/>
  <c r="Q694" i="13"/>
  <c r="S1133" i="13"/>
  <c r="Q1133" i="13"/>
  <c r="R1133" i="13" s="1"/>
  <c r="AE1133" i="13" s="1"/>
  <c r="S616" i="13"/>
  <c r="Q616" i="13"/>
  <c r="R616" i="13" s="1"/>
  <c r="U616" i="13" s="1"/>
  <c r="Q73" i="13"/>
  <c r="R73" i="13" s="1"/>
  <c r="U73" i="13" s="1"/>
  <c r="S73" i="13"/>
  <c r="Q311" i="13"/>
  <c r="S311" i="13"/>
  <c r="Q262" i="13"/>
  <c r="S262" i="13"/>
  <c r="Q92" i="13"/>
  <c r="R92" i="13" s="1"/>
  <c r="AE92" i="13" s="1"/>
  <c r="S92" i="13"/>
  <c r="S4814" i="13"/>
  <c r="Q4814" i="13"/>
  <c r="R4814" i="13" s="1"/>
  <c r="U4814" i="13" s="1"/>
  <c r="Q4855" i="13"/>
  <c r="R4855" i="13" s="1"/>
  <c r="U4855" i="13" s="1"/>
  <c r="S4855" i="13"/>
  <c r="S4887" i="13"/>
  <c r="Q4887" i="13"/>
  <c r="R4887" i="13" s="1"/>
  <c r="U4887" i="13" s="1"/>
  <c r="Q4373" i="13"/>
  <c r="S4373" i="13"/>
  <c r="Q4471" i="13"/>
  <c r="S4471" i="13"/>
  <c r="S4907" i="13"/>
  <c r="Q4907" i="13"/>
  <c r="Q4236" i="13"/>
  <c r="S4236" i="13"/>
  <c r="Q4489" i="13"/>
  <c r="S4489" i="13"/>
  <c r="S3835" i="13"/>
  <c r="Q3835" i="13"/>
  <c r="S3730" i="13"/>
  <c r="Q3730" i="13"/>
  <c r="R3730" i="13" s="1"/>
  <c r="AE3730" i="13" s="1"/>
  <c r="Q3475" i="13"/>
  <c r="S3475" i="13"/>
  <c r="Q3363" i="13"/>
  <c r="R3363" i="13" s="1"/>
  <c r="U3363" i="13" s="1"/>
  <c r="S3363" i="13"/>
  <c r="S2756" i="13"/>
  <c r="Q2756" i="13"/>
  <c r="R2756" i="13" s="1"/>
  <c r="U2756" i="13" s="1"/>
  <c r="S2821" i="13"/>
  <c r="Q2821" i="13"/>
  <c r="S2666" i="13"/>
  <c r="Q2666" i="13"/>
  <c r="S2287" i="13"/>
  <c r="Q2287" i="13"/>
  <c r="S2918" i="13"/>
  <c r="Q2918" i="13"/>
  <c r="Q2210" i="13"/>
  <c r="S2210" i="13"/>
  <c r="S2081" i="13"/>
  <c r="Q2081" i="13"/>
  <c r="Q2216" i="13"/>
  <c r="R2216" i="13" s="1"/>
  <c r="S2216" i="13"/>
  <c r="Q2665" i="13"/>
  <c r="S2665" i="13"/>
  <c r="Q2329" i="13"/>
  <c r="R2329" i="13" s="1"/>
  <c r="AE2329" i="13" s="1"/>
  <c r="S2329" i="13"/>
  <c r="S1819" i="13"/>
  <c r="Q1819" i="13"/>
  <c r="Q1770" i="13"/>
  <c r="R1770" i="13" s="1"/>
  <c r="AE1770" i="13" s="1"/>
  <c r="S1877" i="13"/>
  <c r="Q1877" i="13"/>
  <c r="S1360" i="13"/>
  <c r="Q1360" i="13"/>
  <c r="R1360" i="13" s="1"/>
  <c r="U1360" i="13" s="1"/>
  <c r="Q1907" i="13"/>
  <c r="R1907" i="13" s="1"/>
  <c r="AE1907" i="13" s="1"/>
  <c r="S1907" i="13"/>
  <c r="S1229" i="13"/>
  <c r="Q1229" i="13"/>
  <c r="R1229" i="13" s="1"/>
  <c r="U1229" i="13" s="1"/>
  <c r="Q690" i="13"/>
  <c r="S690" i="13"/>
  <c r="Q1320" i="13"/>
  <c r="R1320" i="13" s="1"/>
  <c r="AE1320" i="13" s="1"/>
  <c r="S1320" i="13"/>
  <c r="Q989" i="13"/>
  <c r="S989" i="13"/>
  <c r="S413" i="13"/>
  <c r="Q413" i="13"/>
  <c r="S811" i="13"/>
  <c r="Q811" i="13"/>
  <c r="S5025" i="13"/>
  <c r="Q5025" i="13"/>
  <c r="R5025" i="13" s="1"/>
  <c r="AE5025" i="13" s="1"/>
  <c r="S4846" i="13"/>
  <c r="Q4846" i="13"/>
  <c r="R4846" i="13" s="1"/>
  <c r="AE4846" i="13" s="1"/>
  <c r="S4230" i="13"/>
  <c r="Q4230" i="13"/>
  <c r="S4851" i="13"/>
  <c r="Q4851" i="13"/>
  <c r="Q4573" i="13"/>
  <c r="S4573" i="13"/>
  <c r="S4124" i="13"/>
  <c r="Q4124" i="13"/>
  <c r="S4468" i="13"/>
  <c r="Q4468" i="13"/>
  <c r="R4468" i="13" s="1"/>
  <c r="U4468" i="13" s="1"/>
  <c r="Q4015" i="13"/>
  <c r="S4015" i="13"/>
  <c r="S4102" i="13"/>
  <c r="Q4102" i="13"/>
  <c r="R4102" i="13" s="1"/>
  <c r="U4102" i="13" s="1"/>
  <c r="S3935" i="13"/>
  <c r="Q3935" i="13"/>
  <c r="S3314" i="13"/>
  <c r="Q3314" i="13"/>
  <c r="S3560" i="13"/>
  <c r="Q3560" i="13"/>
  <c r="S3545" i="13"/>
  <c r="Q3545" i="13"/>
  <c r="R3545" i="13" s="1"/>
  <c r="U3545" i="13" s="1"/>
  <c r="S3127" i="13"/>
  <c r="Q3127" i="13"/>
  <c r="S3281" i="13"/>
  <c r="Q3281" i="13"/>
  <c r="R3281" i="13" s="1"/>
  <c r="U3281" i="13" s="1"/>
  <c r="S2380" i="13"/>
  <c r="Q2380" i="13"/>
  <c r="S3171" i="13"/>
  <c r="Q3171" i="13"/>
  <c r="S2087" i="13"/>
  <c r="Q2087" i="13"/>
  <c r="S1820" i="13"/>
  <c r="Q1820" i="13"/>
  <c r="S2429" i="13"/>
  <c r="Q2429" i="13"/>
  <c r="R2429" i="13" s="1"/>
  <c r="U2429" i="13" s="1"/>
  <c r="Q1290" i="13"/>
  <c r="S1290" i="13"/>
  <c r="S1658" i="13"/>
  <c r="Q1658" i="13"/>
  <c r="S1159" i="13"/>
  <c r="Q1159" i="13"/>
  <c r="Q1311" i="13"/>
  <c r="S1311" i="13"/>
  <c r="Q686" i="13"/>
  <c r="R686" i="13" s="1"/>
  <c r="AE686" i="13" s="1"/>
  <c r="S686" i="13"/>
  <c r="S1117" i="13"/>
  <c r="Q1117" i="13"/>
  <c r="S1185" i="13"/>
  <c r="Q1185" i="13"/>
  <c r="R1185" i="13" s="1"/>
  <c r="AE1185" i="13" s="1"/>
  <c r="S855" i="13"/>
  <c r="Q855" i="13"/>
  <c r="R855" i="13" s="1"/>
  <c r="AE855" i="13" s="1"/>
  <c r="S286" i="13"/>
  <c r="Q286" i="13"/>
  <c r="Q255" i="13"/>
  <c r="S255" i="13"/>
  <c r="S4804" i="13"/>
  <c r="Q4804" i="13"/>
  <c r="S4988" i="13"/>
  <c r="Q4988" i="13"/>
  <c r="S4552" i="13"/>
  <c r="Q4552" i="13"/>
  <c r="R4552" i="13" s="1"/>
  <c r="U4552" i="13" s="1"/>
  <c r="S4739" i="13"/>
  <c r="Q4739" i="13"/>
  <c r="R4739" i="13" s="1"/>
  <c r="U4739" i="13" s="1"/>
  <c r="S4418" i="13"/>
  <c r="Q4418" i="13"/>
  <c r="Q4738" i="13"/>
  <c r="R4738" i="13" s="1"/>
  <c r="U4738" i="13" s="1"/>
  <c r="S4738" i="13"/>
  <c r="Q4202" i="13"/>
  <c r="S4202" i="13"/>
  <c r="S4189" i="13"/>
  <c r="Q4189" i="13"/>
  <c r="S4630" i="13"/>
  <c r="Q4630" i="13"/>
  <c r="R4630" i="13" s="1"/>
  <c r="AE4630" i="13" s="1"/>
  <c r="S4158" i="13"/>
  <c r="Q4158" i="13"/>
  <c r="S4027" i="13"/>
  <c r="Q4027" i="13"/>
  <c r="Q3450" i="13"/>
  <c r="S3450" i="13"/>
  <c r="Q3535" i="13"/>
  <c r="S3535" i="13"/>
  <c r="S2981" i="13"/>
  <c r="Q2981" i="13"/>
  <c r="Q3508" i="13"/>
  <c r="R3508" i="13" s="1"/>
  <c r="AE3508" i="13" s="1"/>
  <c r="S3508" i="13"/>
  <c r="Q3031" i="13"/>
  <c r="R3031" i="13" s="1"/>
  <c r="AE3031" i="13" s="1"/>
  <c r="S3031" i="13"/>
  <c r="S2777" i="13"/>
  <c r="Q2777" i="13"/>
  <c r="Q3195" i="13"/>
  <c r="S3195" i="13"/>
  <c r="S2636" i="13"/>
  <c r="Q2636" i="13"/>
  <c r="S2279" i="13"/>
  <c r="Q2279" i="13"/>
  <c r="R2279" i="13" s="1"/>
  <c r="U2279" i="13" s="1"/>
  <c r="S2534" i="13"/>
  <c r="Q2534" i="13"/>
  <c r="Q2298" i="13"/>
  <c r="S2298" i="13"/>
  <c r="S2010" i="13"/>
  <c r="Q2010" i="13"/>
  <c r="S2408" i="13"/>
  <c r="Q2408" i="13"/>
  <c r="R2408" i="13" s="1"/>
  <c r="U2408" i="13" s="1"/>
  <c r="S2093" i="13"/>
  <c r="Q2093" i="13"/>
  <c r="R2093" i="13" s="1"/>
  <c r="AE2093" i="13" s="1"/>
  <c r="Q3332" i="13"/>
  <c r="S3332" i="13"/>
  <c r="Q1811" i="13"/>
  <c r="S1749" i="13"/>
  <c r="Q1749" i="13"/>
  <c r="Q1461" i="13"/>
  <c r="S1461" i="13"/>
  <c r="Q1467" i="13"/>
  <c r="S1467" i="13"/>
  <c r="Q2003" i="13"/>
  <c r="S2003" i="13"/>
  <c r="S1387" i="13"/>
  <c r="Q1387" i="13"/>
  <c r="Q1284" i="13"/>
  <c r="S1284" i="13"/>
  <c r="S1303" i="13"/>
  <c r="Q1303" i="13"/>
  <c r="Q844" i="13"/>
  <c r="S844" i="13"/>
  <c r="Q995" i="13"/>
  <c r="S995" i="13"/>
  <c r="Q707" i="13"/>
  <c r="R707" i="13" s="1"/>
  <c r="AE707" i="13" s="1"/>
  <c r="S707" i="13"/>
  <c r="Q64" i="13"/>
  <c r="R64" i="13" s="1"/>
  <c r="U64" i="13" s="1"/>
  <c r="S64" i="13"/>
  <c r="S4679" i="13"/>
  <c r="Q4679" i="13"/>
  <c r="Q4759" i="13"/>
  <c r="R4759" i="13" s="1"/>
  <c r="AE4759" i="13" s="1"/>
  <c r="S4759" i="13"/>
  <c r="S4222" i="13"/>
  <c r="Q4222" i="13"/>
  <c r="R4222" i="13" s="1"/>
  <c r="S4762" i="13"/>
  <c r="Q4762" i="13"/>
  <c r="R4762" i="13" s="1"/>
  <c r="U4762" i="13" s="1"/>
  <c r="Q4041" i="13"/>
  <c r="R4041" i="13" s="1"/>
  <c r="U4041" i="13" s="1"/>
  <c r="S4041" i="13"/>
  <c r="Q4437" i="13"/>
  <c r="R4437" i="13" s="1"/>
  <c r="U4437" i="13" s="1"/>
  <c r="S4437" i="13"/>
  <c r="S3908" i="13"/>
  <c r="Q3908" i="13"/>
  <c r="S3950" i="13"/>
  <c r="Q3950" i="13"/>
  <c r="Q3592" i="13"/>
  <c r="S3592" i="13"/>
  <c r="S3268" i="13"/>
  <c r="Q3268" i="13"/>
  <c r="Q3530" i="13"/>
  <c r="R3530" i="13" s="1"/>
  <c r="AE3530" i="13" s="1"/>
  <c r="S3530" i="13"/>
  <c r="Q2929" i="13"/>
  <c r="S2929" i="13"/>
  <c r="Q2936" i="13"/>
  <c r="S2936" i="13"/>
  <c r="Q2887" i="13"/>
  <c r="R2887" i="13" s="1"/>
  <c r="U2887" i="13" s="1"/>
  <c r="S2887" i="13"/>
  <c r="S3152" i="13"/>
  <c r="Q3152" i="13"/>
  <c r="R3152" i="13" s="1"/>
  <c r="U3152" i="13" s="1"/>
  <c r="Q2532" i="13"/>
  <c r="R2532" i="13" s="1"/>
  <c r="AE2532" i="13" s="1"/>
  <c r="S2532" i="13"/>
  <c r="S3092" i="13"/>
  <c r="Q3092" i="13"/>
  <c r="S2686" i="13"/>
  <c r="Q2686" i="13"/>
  <c r="S2438" i="13"/>
  <c r="Q2438" i="13"/>
  <c r="Q2107" i="13"/>
  <c r="S2107" i="13"/>
  <c r="S2173" i="13"/>
  <c r="Q2173" i="13"/>
  <c r="S2994" i="13"/>
  <c r="Q2994" i="13"/>
  <c r="Q1908" i="13"/>
  <c r="S1908" i="13"/>
  <c r="Q2189" i="13"/>
  <c r="R2189" i="13" s="1"/>
  <c r="AE2189" i="13" s="1"/>
  <c r="S2189" i="13"/>
  <c r="S1668" i="13"/>
  <c r="Q1668" i="13"/>
  <c r="R1668" i="13" s="1"/>
  <c r="U1668" i="13" s="1"/>
  <c r="S1855" i="13"/>
  <c r="Q1855" i="13"/>
  <c r="Q1342" i="13"/>
  <c r="R1342" i="13" s="1"/>
  <c r="U1342" i="13" s="1"/>
  <c r="S1342" i="13"/>
  <c r="Q1344" i="13"/>
  <c r="R1344" i="13" s="1"/>
  <c r="U1344" i="13" s="1"/>
  <c r="S1344" i="13"/>
  <c r="S1144" i="13"/>
  <c r="Q1144" i="13"/>
  <c r="Q1134" i="13"/>
  <c r="S1134" i="13"/>
  <c r="Q774" i="13"/>
  <c r="R774" i="13" s="1"/>
  <c r="U774" i="13" s="1"/>
  <c r="S774" i="13"/>
  <c r="S486" i="13"/>
  <c r="Q486" i="13"/>
  <c r="R486" i="13" s="1"/>
  <c r="U486" i="13" s="1"/>
  <c r="S888" i="13"/>
  <c r="Q888" i="13"/>
  <c r="S895" i="13"/>
  <c r="Q895" i="13"/>
  <c r="Q1034" i="13"/>
  <c r="S1034" i="13"/>
  <c r="S325" i="13"/>
  <c r="Q325" i="13"/>
  <c r="Q20" i="13"/>
  <c r="R20" i="13" s="1"/>
  <c r="AE20" i="13" s="1"/>
  <c r="S20" i="13"/>
  <c r="S5050" i="13"/>
  <c r="Q5050" i="13"/>
  <c r="R5050" i="13" s="1"/>
  <c r="U5050" i="13" s="1"/>
  <c r="S4973" i="13"/>
  <c r="Q4973" i="13"/>
  <c r="R4661" i="13"/>
  <c r="S4661" i="13"/>
  <c r="Q4362" i="13"/>
  <c r="R4362" i="13" s="1"/>
  <c r="AE4362" i="13" s="1"/>
  <c r="S4362" i="13"/>
  <c r="S4853" i="13"/>
  <c r="Q4853" i="13"/>
  <c r="Q4902" i="13"/>
  <c r="S4902" i="13"/>
  <c r="S4272" i="13"/>
  <c r="Q4024" i="13"/>
  <c r="S4024" i="13"/>
  <c r="S3819" i="13"/>
  <c r="Q3819" i="13"/>
  <c r="S3830" i="13"/>
  <c r="Q3830" i="13"/>
  <c r="R3830" i="13" s="1"/>
  <c r="U3830" i="13" s="1"/>
  <c r="S3626" i="13"/>
  <c r="Q3626" i="13"/>
  <c r="Q3612" i="13"/>
  <c r="S3612" i="13"/>
  <c r="S3248" i="13"/>
  <c r="Q3248" i="13"/>
  <c r="Q3169" i="13"/>
  <c r="R3169" i="13" s="1"/>
  <c r="U3169" i="13" s="1"/>
  <c r="S3169" i="13"/>
  <c r="S3119" i="13"/>
  <c r="Q3119" i="13"/>
  <c r="R3119" i="13" s="1"/>
  <c r="U3119" i="13" s="1"/>
  <c r="S2740" i="13"/>
  <c r="Q2740" i="13"/>
  <c r="S2643" i="13"/>
  <c r="Q2643" i="13"/>
  <c r="R2643" i="13" s="1"/>
  <c r="U2643" i="13" s="1"/>
  <c r="S2537" i="13"/>
  <c r="Q2537" i="13"/>
  <c r="R2537" i="13" s="1"/>
  <c r="U2537" i="13" s="1"/>
  <c r="S2594" i="13"/>
  <c r="Q2594" i="13"/>
  <c r="Q2386" i="13"/>
  <c r="S2386" i="13"/>
  <c r="S2369" i="13"/>
  <c r="Q2369" i="13"/>
  <c r="Q2057" i="13"/>
  <c r="S2057" i="13"/>
  <c r="S2377" i="13"/>
  <c r="Q2377" i="13"/>
  <c r="Q1904" i="13"/>
  <c r="S1904" i="13"/>
  <c r="Q2309" i="13"/>
  <c r="R2309" i="13" s="1"/>
  <c r="U2309" i="13" s="1"/>
  <c r="S2309" i="13"/>
  <c r="S1645" i="13"/>
  <c r="Q1645" i="13"/>
  <c r="S1357" i="13"/>
  <c r="Q1357" i="13"/>
  <c r="Q1886" i="13"/>
  <c r="R1886" i="13" s="1"/>
  <c r="AE1886" i="13" s="1"/>
  <c r="S1886" i="13"/>
  <c r="Q1568" i="13"/>
  <c r="S1568" i="13"/>
  <c r="Q1830" i="13"/>
  <c r="S1830" i="13"/>
  <c r="S1859" i="13"/>
  <c r="Q1859" i="13"/>
  <c r="Q1339" i="13"/>
  <c r="S1339" i="13"/>
  <c r="Q1611" i="13"/>
  <c r="S1611" i="13"/>
  <c r="Q1407" i="13"/>
  <c r="R1407" i="13" s="1"/>
  <c r="U1407" i="13" s="1"/>
  <c r="S1407" i="13"/>
  <c r="Q962" i="13"/>
  <c r="R962" i="13" s="1"/>
  <c r="AE962" i="13" s="1"/>
  <c r="S962" i="13"/>
  <c r="R829" i="13"/>
  <c r="S829" i="13"/>
  <c r="S980" i="13"/>
  <c r="Q980" i="13"/>
  <c r="Q692" i="13"/>
  <c r="R692" i="13" s="1"/>
  <c r="AE692" i="13" s="1"/>
  <c r="S692" i="13"/>
  <c r="S1065" i="13"/>
  <c r="Q1065" i="13"/>
  <c r="S268" i="13"/>
  <c r="Q268" i="13"/>
  <c r="R268" i="13" s="1"/>
  <c r="AE268" i="13" s="1"/>
  <c r="S289" i="13"/>
  <c r="Q289" i="13"/>
  <c r="R289" i="13" s="1"/>
  <c r="U289" i="13" s="1"/>
  <c r="Q4991" i="13"/>
  <c r="S4991" i="13"/>
  <c r="S4746" i="13"/>
  <c r="Q4746" i="13"/>
  <c r="S4906" i="13"/>
  <c r="Q4906" i="13"/>
  <c r="R4906" i="13" s="1"/>
  <c r="U4906" i="13" s="1"/>
  <c r="Q4454" i="13"/>
  <c r="S4454" i="13"/>
  <c r="S4537" i="13"/>
  <c r="Q4537" i="13"/>
  <c r="R4537" i="13" s="1"/>
  <c r="AE4537" i="13" s="1"/>
  <c r="Q4190" i="13"/>
  <c r="S4190" i="13"/>
  <c r="Q4033" i="13"/>
  <c r="S4033" i="13"/>
  <c r="Q4427" i="13"/>
  <c r="R4427" i="13" s="1"/>
  <c r="U4427" i="13" s="1"/>
  <c r="S4427" i="13"/>
  <c r="Q4257" i="13"/>
  <c r="S4257" i="13"/>
  <c r="Q4484" i="13"/>
  <c r="S4484" i="13"/>
  <c r="S3154" i="13"/>
  <c r="Q3154" i="13"/>
  <c r="Q3431" i="13"/>
  <c r="R3431" i="13" s="1"/>
  <c r="U3431" i="13" s="1"/>
  <c r="S3431" i="13"/>
  <c r="Q3449" i="13"/>
  <c r="R3449" i="13" s="1"/>
  <c r="AE3449" i="13" s="1"/>
  <c r="S3449" i="13"/>
  <c r="Q3072" i="13"/>
  <c r="S3072" i="13"/>
  <c r="S3411" i="13"/>
  <c r="Q3411" i="13"/>
  <c r="S2831" i="13"/>
  <c r="Q2831" i="13"/>
  <c r="Q3351" i="13"/>
  <c r="S3351" i="13"/>
  <c r="S2286" i="13"/>
  <c r="Q2286" i="13"/>
  <c r="R2286" i="13" s="1"/>
  <c r="AE2286" i="13" s="1"/>
  <c r="S2483" i="13"/>
  <c r="Q2483" i="13"/>
  <c r="S2332" i="13"/>
  <c r="Q2332" i="13"/>
  <c r="R2332" i="13" s="1"/>
  <c r="AE2332" i="13" s="1"/>
  <c r="S1950" i="13"/>
  <c r="Q1950" i="13"/>
  <c r="Q1516" i="13"/>
  <c r="S1516" i="13"/>
  <c r="S1191" i="13"/>
  <c r="Q1191" i="13"/>
  <c r="Q1247" i="13"/>
  <c r="R1247" i="13" s="1"/>
  <c r="U1247" i="13" s="1"/>
  <c r="S1247" i="13"/>
  <c r="S1088" i="13"/>
  <c r="Q670" i="13"/>
  <c r="R670" i="13" s="1"/>
  <c r="U670" i="13" s="1"/>
  <c r="S670" i="13"/>
  <c r="S1181" i="13"/>
  <c r="Q1181" i="13"/>
  <c r="S873" i="13"/>
  <c r="Q873" i="13"/>
  <c r="R873" i="13" s="1"/>
  <c r="U873" i="13" s="1"/>
  <c r="S585" i="13"/>
  <c r="Q585" i="13"/>
  <c r="Q1057" i="13"/>
  <c r="R1057" i="13" s="1"/>
  <c r="AE1057" i="13" s="1"/>
  <c r="S1057" i="13"/>
  <c r="Q177" i="13"/>
  <c r="S177" i="13"/>
  <c r="S91" i="13"/>
  <c r="Q91" i="13"/>
  <c r="Q189" i="13"/>
  <c r="S189" i="13"/>
  <c r="S381" i="13"/>
  <c r="Q381" i="13"/>
  <c r="Q331" i="13"/>
  <c r="S331" i="13"/>
  <c r="S643" i="13"/>
  <c r="Q643" i="13"/>
  <c r="S4957" i="13"/>
  <c r="Q4957" i="13"/>
  <c r="S5033" i="13"/>
  <c r="Q5033" i="13"/>
  <c r="R5033" i="13" s="1"/>
  <c r="U5033" i="13" s="1"/>
  <c r="S4875" i="13"/>
  <c r="Q4875" i="13"/>
  <c r="S4354" i="13"/>
  <c r="Q4354" i="13"/>
  <c r="S4706" i="13"/>
  <c r="Q4706" i="13"/>
  <c r="R4706" i="13" s="1"/>
  <c r="AE4706" i="13" s="1"/>
  <c r="Q4347" i="13"/>
  <c r="S4420" i="13"/>
  <c r="Q4420" i="13"/>
  <c r="S4292" i="13"/>
  <c r="Q4292" i="13"/>
  <c r="S3438" i="13"/>
  <c r="Q3438" i="13"/>
  <c r="R3438" i="13" s="1"/>
  <c r="U3438" i="13" s="1"/>
  <c r="S3150" i="13"/>
  <c r="Q3150" i="13"/>
  <c r="R3150" i="13" s="1"/>
  <c r="AE3150" i="13" s="1"/>
  <c r="S3393" i="13"/>
  <c r="Q3393" i="13"/>
  <c r="S3059" i="13"/>
  <c r="Q3059" i="13"/>
  <c r="R3059" i="13" s="1"/>
  <c r="AE3059" i="13" s="1"/>
  <c r="Q3013" i="13"/>
  <c r="R3013" i="13" s="1"/>
  <c r="U3013" i="13" s="1"/>
  <c r="S3013" i="13"/>
  <c r="S2972" i="13"/>
  <c r="Q2972" i="13"/>
  <c r="Q2684" i="13"/>
  <c r="S2684" i="13"/>
  <c r="S2779" i="13"/>
  <c r="Q2779" i="13"/>
  <c r="S2942" i="13"/>
  <c r="Q2942" i="13"/>
  <c r="S2980" i="13"/>
  <c r="Q2311" i="13"/>
  <c r="S2311" i="13"/>
  <c r="S2506" i="13"/>
  <c r="Q2506" i="13"/>
  <c r="S2282" i="13"/>
  <c r="Q2282" i="13"/>
  <c r="Q2505" i="13"/>
  <c r="S2505" i="13"/>
  <c r="Q2272" i="13"/>
  <c r="S2272" i="13"/>
  <c r="T4946" i="13"/>
  <c r="AC4946" i="13" s="1"/>
  <c r="AF4946" i="13" s="1"/>
  <c r="S4956" i="13"/>
  <c r="Q4956" i="13"/>
  <c r="Q4963" i="13"/>
  <c r="S4963" i="13"/>
  <c r="S4755" i="13"/>
  <c r="Q4755" i="13"/>
  <c r="R4755" i="13" s="1"/>
  <c r="U4755" i="13" s="1"/>
  <c r="S4248" i="13"/>
  <c r="Q3914" i="13"/>
  <c r="R3914" i="13" s="1"/>
  <c r="AE3914" i="13" s="1"/>
  <c r="S3914" i="13"/>
  <c r="S3590" i="13"/>
  <c r="Q3590" i="13"/>
  <c r="Q3194" i="13"/>
  <c r="R3194" i="13" s="1"/>
  <c r="AE3194" i="13" s="1"/>
  <c r="S3194" i="13"/>
  <c r="S3664" i="13"/>
  <c r="Q3664" i="13"/>
  <c r="R3664" i="13" s="1"/>
  <c r="U3664" i="13" s="1"/>
  <c r="S3509" i="13"/>
  <c r="Q3267" i="13"/>
  <c r="S3267" i="13"/>
  <c r="Q3339" i="13"/>
  <c r="R3339" i="13" s="1"/>
  <c r="U3339" i="13" s="1"/>
  <c r="S3339" i="13"/>
  <c r="Q2872" i="13"/>
  <c r="R2872" i="13" s="1"/>
  <c r="U2872" i="13" s="1"/>
  <c r="S2872" i="13"/>
  <c r="Q3040" i="13"/>
  <c r="S3040" i="13"/>
  <c r="S2871" i="13"/>
  <c r="Q2871" i="13"/>
  <c r="R2871" i="13" s="1"/>
  <c r="U2871" i="13" s="1"/>
  <c r="S3537" i="13"/>
  <c r="Q3537" i="13"/>
  <c r="S2491" i="13"/>
  <c r="Q2491" i="13"/>
  <c r="R2491" i="13" s="1"/>
  <c r="AE2491" i="13" s="1"/>
  <c r="Q2597" i="13"/>
  <c r="S2597" i="13"/>
  <c r="Q2221" i="13"/>
  <c r="R2221" i="13" s="1"/>
  <c r="U2221" i="13" s="1"/>
  <c r="S2221" i="13"/>
  <c r="S2910" i="13"/>
  <c r="Q2910" i="13"/>
  <c r="S1777" i="13"/>
  <c r="Q1777" i="13"/>
  <c r="Q1489" i="13"/>
  <c r="S1489" i="13"/>
  <c r="Q1604" i="13"/>
  <c r="S1604" i="13"/>
  <c r="S2006" i="13"/>
  <c r="Q2006" i="13"/>
  <c r="R2006" i="13" s="1"/>
  <c r="U2006" i="13" s="1"/>
  <c r="S1667" i="13"/>
  <c r="Q1667" i="13"/>
  <c r="S1758" i="13"/>
  <c r="Q1758" i="13"/>
  <c r="S1446" i="13"/>
  <c r="Q1446" i="13"/>
  <c r="S118" i="13"/>
  <c r="Q118" i="13"/>
  <c r="S758" i="13"/>
  <c r="Q758" i="13"/>
  <c r="R758" i="13" s="1"/>
  <c r="U758" i="13" s="1"/>
  <c r="S470" i="13"/>
  <c r="Q470" i="13"/>
  <c r="Q913" i="13"/>
  <c r="R913" i="13" s="1"/>
  <c r="U913" i="13" s="1"/>
  <c r="S913" i="13"/>
  <c r="S625" i="13"/>
  <c r="Q625" i="13"/>
  <c r="R625" i="13" s="1"/>
  <c r="AE625" i="13" s="1"/>
  <c r="S728" i="13"/>
  <c r="Q728" i="13"/>
  <c r="R728" i="13" s="1"/>
  <c r="U728" i="13" s="1"/>
  <c r="S879" i="13"/>
  <c r="Q879" i="13"/>
  <c r="Q246" i="13"/>
  <c r="R246" i="13" s="1"/>
  <c r="U246" i="13" s="1"/>
  <c r="S246" i="13"/>
  <c r="Q72" i="13"/>
  <c r="S72" i="13"/>
  <c r="Q32" i="13"/>
  <c r="S32" i="13"/>
  <c r="Q282" i="13"/>
  <c r="S282" i="13"/>
  <c r="S4838" i="13"/>
  <c r="Q4838" i="13"/>
  <c r="S4576" i="13"/>
  <c r="Q4576" i="13"/>
  <c r="S4896" i="13"/>
  <c r="Q4896" i="13"/>
  <c r="Q4442" i="13"/>
  <c r="S4442" i="13"/>
  <c r="S4412" i="13"/>
  <c r="Q4412" i="13"/>
  <c r="R4412" i="13" s="1"/>
  <c r="U4412" i="13" s="1"/>
  <c r="S4781" i="13"/>
  <c r="Q4781" i="13"/>
  <c r="S4335" i="13"/>
  <c r="Q4335" i="13"/>
  <c r="R4335" i="13" s="1"/>
  <c r="U4335" i="13" s="1"/>
  <c r="Q4441" i="13"/>
  <c r="S4441" i="13"/>
  <c r="Q3899" i="13"/>
  <c r="R3899" i="13" s="1"/>
  <c r="AE3899" i="13" s="1"/>
  <c r="S3899" i="13"/>
  <c r="S3670" i="13"/>
  <c r="Q3670" i="13"/>
  <c r="Q3286" i="13"/>
  <c r="R3286" i="13" s="1"/>
  <c r="AE3286" i="13" s="1"/>
  <c r="S3286" i="13"/>
  <c r="S3809" i="13"/>
  <c r="Q3809" i="13"/>
  <c r="R3809" i="13" s="1"/>
  <c r="U3809" i="13" s="1"/>
  <c r="Q3377" i="13"/>
  <c r="R3377" i="13" s="1"/>
  <c r="U3377" i="13" s="1"/>
  <c r="S3377" i="13"/>
  <c r="S2820" i="13"/>
  <c r="Q2820" i="13"/>
  <c r="S3011" i="13"/>
  <c r="Q3011" i="13"/>
  <c r="R3011" i="13" s="1"/>
  <c r="U3011" i="13" s="1"/>
  <c r="S2513" i="13"/>
  <c r="Q2513" i="13"/>
  <c r="R2513" i="13" s="1"/>
  <c r="U2513" i="13" s="1"/>
  <c r="S3165" i="13"/>
  <c r="Q3165" i="13"/>
  <c r="S2255" i="13"/>
  <c r="Q2255" i="13"/>
  <c r="Q2370" i="13"/>
  <c r="S2370" i="13"/>
  <c r="S2480" i="13"/>
  <c r="Q2480" i="13"/>
  <c r="R2480" i="13" s="1"/>
  <c r="U2480" i="13" s="1"/>
  <c r="Q2201" i="13"/>
  <c r="R2201" i="13" s="1"/>
  <c r="U2201" i="13" s="1"/>
  <c r="S2201" i="13"/>
  <c r="S2353" i="13"/>
  <c r="Q2353" i="13"/>
  <c r="S2252" i="13"/>
  <c r="Q2252" i="13"/>
  <c r="S1533" i="13"/>
  <c r="Q1533" i="13"/>
  <c r="R1533" i="13" s="1"/>
  <c r="AE1533" i="13" s="1"/>
  <c r="S1600" i="13"/>
  <c r="Q1600" i="13"/>
  <c r="R1600" i="13" s="1"/>
  <c r="AE1600" i="13" s="1"/>
  <c r="S1310" i="13"/>
  <c r="Q1310" i="13"/>
  <c r="R1310" i="13" s="1"/>
  <c r="AE1310" i="13" s="1"/>
  <c r="Q1359" i="13"/>
  <c r="S1359" i="13"/>
  <c r="Q1088" i="13"/>
  <c r="R1088" i="13" s="1"/>
  <c r="AE1088" i="13" s="1"/>
  <c r="Q916" i="13"/>
  <c r="R916" i="13" s="1"/>
  <c r="AE916" i="13" s="1"/>
  <c r="S916" i="13"/>
  <c r="Q731" i="13"/>
  <c r="R731" i="13" s="1"/>
  <c r="AE731" i="13" s="1"/>
  <c r="S731" i="13"/>
  <c r="S4833" i="13"/>
  <c r="Q4833" i="13"/>
  <c r="S5014" i="13"/>
  <c r="Q5014" i="13"/>
  <c r="R5014" i="13" s="1"/>
  <c r="U5014" i="13" s="1"/>
  <c r="R4869" i="13"/>
  <c r="S4869" i="13"/>
  <c r="Q4599" i="13"/>
  <c r="R4599" i="13" s="1"/>
  <c r="U4599" i="13" s="1"/>
  <c r="S4599" i="13"/>
  <c r="S4486" i="13"/>
  <c r="Q4486" i="13"/>
  <c r="R4486" i="13" s="1"/>
  <c r="U4486" i="13" s="1"/>
  <c r="S4589" i="13"/>
  <c r="Q4589" i="13"/>
  <c r="Q3884" i="13"/>
  <c r="S3884" i="13"/>
  <c r="Q3962" i="13"/>
  <c r="R3962" i="13" s="1"/>
  <c r="S3962" i="13"/>
  <c r="S3802" i="13"/>
  <c r="Q3802" i="13"/>
  <c r="S3752" i="13"/>
  <c r="Q3752" i="13"/>
  <c r="R3752" i="13" s="1"/>
  <c r="U3752" i="13" s="1"/>
  <c r="Q3234" i="13"/>
  <c r="S3234" i="13"/>
  <c r="S3651" i="13"/>
  <c r="Q3651" i="13"/>
  <c r="R3651" i="13" s="1"/>
  <c r="AE3651" i="13" s="1"/>
  <c r="S3480" i="13"/>
  <c r="Q3480" i="13"/>
  <c r="S3495" i="13"/>
  <c r="Q3495" i="13"/>
  <c r="Q3509" i="13"/>
  <c r="R3509" i="13" s="1"/>
  <c r="AE3509" i="13" s="1"/>
  <c r="Q3698" i="13"/>
  <c r="S3698" i="13"/>
  <c r="Q3607" i="13"/>
  <c r="S3607" i="13"/>
  <c r="S2866" i="13"/>
  <c r="Q3159" i="13"/>
  <c r="S3159" i="13"/>
  <c r="S2591" i="13"/>
  <c r="Q2591" i="13"/>
  <c r="R2591" i="13" s="1"/>
  <c r="AE2591" i="13" s="1"/>
  <c r="Q2690" i="13"/>
  <c r="S2690" i="13"/>
  <c r="S2572" i="13"/>
  <c r="Q2572" i="13"/>
  <c r="R2572" i="13" s="1"/>
  <c r="U2572" i="13" s="1"/>
  <c r="S2222" i="13"/>
  <c r="Q2222" i="13"/>
  <c r="Q1980" i="13"/>
  <c r="R1980" i="13" s="1"/>
  <c r="U1980" i="13" s="1"/>
  <c r="S1980" i="13"/>
  <c r="Q1079" i="13"/>
  <c r="R1079" i="13" s="1"/>
  <c r="U1079" i="13" s="1"/>
  <c r="S1079" i="13"/>
  <c r="S1024" i="13"/>
  <c r="Q1024" i="13"/>
  <c r="S1546" i="13"/>
  <c r="Q1546" i="13"/>
  <c r="S750" i="13"/>
  <c r="Q750" i="13"/>
  <c r="R750" i="13" s="1"/>
  <c r="U750" i="13" s="1"/>
  <c r="S665" i="13"/>
  <c r="Q665" i="13"/>
  <c r="S864" i="13"/>
  <c r="Q864" i="13"/>
  <c r="R864" i="13" s="1"/>
  <c r="U864" i="13" s="1"/>
  <c r="Q576" i="13"/>
  <c r="R576" i="13" s="1"/>
  <c r="U576" i="13" s="1"/>
  <c r="S576" i="13"/>
  <c r="S775" i="13"/>
  <c r="Q775" i="13"/>
  <c r="S43" i="13"/>
  <c r="Q43" i="13"/>
  <c r="Q4228" i="13"/>
  <c r="R4228" i="13" s="1"/>
  <c r="AE4228" i="13" s="1"/>
  <c r="S4228" i="13"/>
  <c r="Q4332" i="13"/>
  <c r="R4332" i="13" s="1"/>
  <c r="U4332" i="13" s="1"/>
  <c r="S4332" i="13"/>
  <c r="Q4109" i="13"/>
  <c r="S4109" i="13"/>
  <c r="S4200" i="13"/>
  <c r="Q4200" i="13"/>
  <c r="Q4500" i="13"/>
  <c r="R4500" i="13" s="1"/>
  <c r="U4500" i="13" s="1"/>
  <c r="S4500" i="13"/>
  <c r="S3832" i="13"/>
  <c r="Q3832" i="13"/>
  <c r="R3832" i="13" s="1"/>
  <c r="U3832" i="13" s="1"/>
  <c r="Q3843" i="13"/>
  <c r="S3843" i="13"/>
  <c r="S3627" i="13"/>
  <c r="Q3627" i="13"/>
  <c r="R3627" i="13" s="1"/>
  <c r="U3627" i="13" s="1"/>
  <c r="Q3783" i="13"/>
  <c r="S3783" i="13"/>
  <c r="S3759" i="13"/>
  <c r="Q3759" i="13"/>
  <c r="S3637" i="13"/>
  <c r="Q3637" i="13"/>
  <c r="Q3615" i="13"/>
  <c r="S3615" i="13"/>
  <c r="S3767" i="13"/>
  <c r="Q3767" i="13"/>
  <c r="S3245" i="13"/>
  <c r="R3245" i="13"/>
  <c r="S3167" i="13"/>
  <c r="Q3167" i="13"/>
  <c r="R3167" i="13" s="1"/>
  <c r="U3167" i="13" s="1"/>
  <c r="Q3135" i="13"/>
  <c r="S3135" i="13"/>
  <c r="S2869" i="13"/>
  <c r="Q2869" i="13"/>
  <c r="R2869" i="13" s="1"/>
  <c r="U2869" i="13" s="1"/>
  <c r="Q2391" i="13"/>
  <c r="S2391" i="13"/>
  <c r="S2878" i="13"/>
  <c r="Q2878" i="13"/>
  <c r="R2878" i="13" s="1"/>
  <c r="U2878" i="13" s="1"/>
  <c r="Q2362" i="13"/>
  <c r="R2362" i="13" s="1"/>
  <c r="AE2362" i="13" s="1"/>
  <c r="S2362" i="13"/>
  <c r="Q1839" i="13"/>
  <c r="R1839" i="13" s="1"/>
  <c r="AE1839" i="13" s="1"/>
  <c r="S1839" i="13"/>
  <c r="Q1541" i="13"/>
  <c r="R1541" i="13" s="1"/>
  <c r="U1541" i="13" s="1"/>
  <c r="S1541" i="13"/>
  <c r="S1800" i="13"/>
  <c r="Q1800" i="13"/>
  <c r="Q2108" i="13"/>
  <c r="S2108" i="13"/>
  <c r="S1627" i="13"/>
  <c r="Q1627" i="13"/>
  <c r="R1627" i="13" s="1"/>
  <c r="U1627" i="13" s="1"/>
  <c r="S1091" i="13"/>
  <c r="R1091" i="13"/>
  <c r="S1280" i="13"/>
  <c r="Q1280" i="13"/>
  <c r="Q1036" i="13"/>
  <c r="R1036" i="13" s="1"/>
  <c r="AE1036" i="13" s="1"/>
  <c r="S1036" i="13"/>
  <c r="Q954" i="13"/>
  <c r="S954" i="13"/>
  <c r="S62" i="13"/>
  <c r="Q62" i="13"/>
  <c r="S1837" i="13"/>
  <c r="S2357" i="13"/>
  <c r="Q2357" i="13"/>
  <c r="Q34" i="13"/>
  <c r="S34" i="13"/>
  <c r="S149" i="13"/>
  <c r="Q149" i="13"/>
  <c r="S80" i="13"/>
  <c r="Q80" i="13"/>
  <c r="S1077" i="13"/>
  <c r="Q1077" i="13"/>
  <c r="S821" i="13"/>
  <c r="Q821" i="13"/>
  <c r="R821" i="13" s="1"/>
  <c r="U821" i="13" s="1"/>
  <c r="S636" i="13"/>
  <c r="Q636" i="13"/>
  <c r="R636" i="13" s="1"/>
  <c r="U636" i="13" s="1"/>
  <c r="S979" i="13"/>
  <c r="Q979" i="13"/>
  <c r="S691" i="13"/>
  <c r="Q691" i="13"/>
  <c r="R691" i="13" s="1"/>
  <c r="U691" i="13" s="1"/>
  <c r="Q303" i="13"/>
  <c r="R303" i="13" s="1"/>
  <c r="AE303" i="13" s="1"/>
  <c r="S303" i="13"/>
  <c r="Q390" i="13"/>
  <c r="S390" i="13"/>
  <c r="S496" i="13"/>
  <c r="Q496" i="13"/>
  <c r="Q180" i="13"/>
  <c r="S180" i="13"/>
  <c r="Q314" i="13"/>
  <c r="Q65" i="13"/>
  <c r="R65" i="13" s="1"/>
  <c r="AE65" i="13" s="1"/>
  <c r="S65" i="13"/>
  <c r="Q1647" i="13"/>
  <c r="S1647" i="13"/>
  <c r="Q1291" i="13"/>
  <c r="R1291" i="13" s="1"/>
  <c r="AE1291" i="13" s="1"/>
  <c r="S1291" i="13"/>
  <c r="Q1468" i="13"/>
  <c r="S1468" i="13"/>
  <c r="S1174" i="13"/>
  <c r="Q1174" i="13"/>
  <c r="S794" i="13"/>
  <c r="Q794" i="13"/>
  <c r="S709" i="13"/>
  <c r="Q709" i="13"/>
  <c r="S963" i="13"/>
  <c r="Q963" i="13"/>
  <c r="S675" i="13"/>
  <c r="Q675" i="13"/>
  <c r="R675" i="13" s="1"/>
  <c r="AE675" i="13" s="1"/>
  <c r="S471" i="13"/>
  <c r="Q471" i="13"/>
  <c r="S406" i="13"/>
  <c r="Q406" i="13"/>
  <c r="S154" i="13"/>
  <c r="Q154" i="13"/>
  <c r="S102" i="13"/>
  <c r="Q102" i="13"/>
  <c r="R102" i="13" s="1"/>
  <c r="AE102" i="13" s="1"/>
  <c r="Q30" i="13"/>
  <c r="S30" i="13"/>
  <c r="Q192" i="13"/>
  <c r="R192" i="13" s="1"/>
  <c r="U192" i="13" s="1"/>
  <c r="S192" i="13"/>
  <c r="Q407" i="13"/>
  <c r="S407" i="13"/>
  <c r="Q444" i="13"/>
  <c r="R444" i="13" s="1"/>
  <c r="U444" i="13" s="1"/>
  <c r="S444" i="13"/>
  <c r="Q491" i="13"/>
  <c r="S491" i="13"/>
  <c r="Q551" i="13"/>
  <c r="R551" i="13" s="1"/>
  <c r="AE551" i="13" s="1"/>
  <c r="S551" i="13"/>
  <c r="S4856" i="13"/>
  <c r="Q4856" i="13"/>
  <c r="S5004" i="13"/>
  <c r="Q5004" i="13"/>
  <c r="R5004" i="13" s="1"/>
  <c r="U5004" i="13" s="1"/>
  <c r="Q4574" i="13"/>
  <c r="R4574" i="13" s="1"/>
  <c r="U4574" i="13" s="1"/>
  <c r="S4574" i="13"/>
  <c r="S4216" i="13"/>
  <c r="Q4216" i="13"/>
  <c r="S4385" i="13"/>
  <c r="Q4385" i="13"/>
  <c r="S3876" i="13"/>
  <c r="Q3876" i="13"/>
  <c r="S3578" i="13"/>
  <c r="S3226" i="13"/>
  <c r="Q3226" i="13"/>
  <c r="S3456" i="13"/>
  <c r="Q3456" i="13"/>
  <c r="Q3554" i="13"/>
  <c r="S3554" i="13"/>
  <c r="S3356" i="13"/>
  <c r="Q3356" i="13"/>
  <c r="S3056" i="13"/>
  <c r="Q3056" i="13"/>
  <c r="R3056" i="13" s="1"/>
  <c r="U3056" i="13" s="1"/>
  <c r="S2580" i="13"/>
  <c r="Q2580" i="13"/>
  <c r="Q2593" i="13"/>
  <c r="R2593" i="13" s="1"/>
  <c r="U2593" i="13" s="1"/>
  <c r="S2593" i="13"/>
  <c r="S2573" i="13"/>
  <c r="Q2573" i="13"/>
  <c r="S2243" i="13"/>
  <c r="Q2243" i="13"/>
  <c r="R2243" i="13" s="1"/>
  <c r="U2243" i="13" s="1"/>
  <c r="S2669" i="13"/>
  <c r="Q2669" i="13"/>
  <c r="Q2697" i="13"/>
  <c r="S2697" i="13"/>
  <c r="S2133" i="13"/>
  <c r="Q2133" i="13"/>
  <c r="Q2253" i="13"/>
  <c r="R2253" i="13" s="1"/>
  <c r="U2253" i="13" s="1"/>
  <c r="S2253" i="13"/>
  <c r="S1298" i="13"/>
  <c r="Q1298" i="13"/>
  <c r="R1298" i="13" s="1"/>
  <c r="U1298" i="13" s="1"/>
  <c r="Q1321" i="13"/>
  <c r="R1321" i="13" s="1"/>
  <c r="U1321" i="13" s="1"/>
  <c r="S1321" i="13"/>
  <c r="Q1420" i="13"/>
  <c r="R1420" i="13" s="1"/>
  <c r="U1420" i="13" s="1"/>
  <c r="S1420" i="13"/>
  <c r="Q1198" i="13"/>
  <c r="S1198" i="13"/>
  <c r="Q1308" i="13"/>
  <c r="R1308" i="13" s="1"/>
  <c r="AE1308" i="13" s="1"/>
  <c r="S1308" i="13"/>
  <c r="S1491" i="13"/>
  <c r="Q1491" i="13"/>
  <c r="Q934" i="13"/>
  <c r="S934" i="13"/>
  <c r="S753" i="13"/>
  <c r="Q753" i="13"/>
  <c r="S465" i="13"/>
  <c r="Q465" i="13"/>
  <c r="S959" i="13"/>
  <c r="Q959" i="13"/>
  <c r="S671" i="13"/>
  <c r="Q671" i="13"/>
  <c r="Q341" i="13"/>
  <c r="S341" i="13"/>
  <c r="S292" i="13"/>
  <c r="Q292" i="13"/>
  <c r="R292" i="13" s="1"/>
  <c r="U292" i="13" s="1"/>
  <c r="S436" i="13"/>
  <c r="Q436" i="13"/>
  <c r="S4849" i="13"/>
  <c r="Q4849" i="13"/>
  <c r="Q4378" i="13"/>
  <c r="S4378" i="13"/>
  <c r="Q4149" i="13"/>
  <c r="S4149" i="13"/>
  <c r="S4658" i="13"/>
  <c r="Q4658" i="13"/>
  <c r="R4658" i="13" s="1"/>
  <c r="U4658" i="13" s="1"/>
  <c r="S3644" i="13"/>
  <c r="Q3644" i="13"/>
  <c r="Q3721" i="13"/>
  <c r="S3721" i="13"/>
  <c r="Q3222" i="13"/>
  <c r="S3222" i="13"/>
  <c r="Q3441" i="13"/>
  <c r="S3441" i="13"/>
  <c r="Q3388" i="13"/>
  <c r="S3388" i="13"/>
  <c r="S3474" i="13"/>
  <c r="Q3474" i="13"/>
  <c r="S2996" i="13"/>
  <c r="Q2996" i="13"/>
  <c r="S2708" i="13"/>
  <c r="Q2708" i="13"/>
  <c r="Q2659" i="13"/>
  <c r="R2659" i="13" s="1"/>
  <c r="U2659" i="13" s="1"/>
  <c r="S2659" i="13"/>
  <c r="S2546" i="13"/>
  <c r="Q2546" i="13"/>
  <c r="S2450" i="13"/>
  <c r="Q2450" i="13"/>
  <c r="R2450" i="13" s="1"/>
  <c r="U2450" i="13" s="1"/>
  <c r="S3541" i="13"/>
  <c r="Q3541" i="13"/>
  <c r="Q1920" i="13"/>
  <c r="S1920" i="13"/>
  <c r="S2644" i="13"/>
  <c r="Q2644" i="13"/>
  <c r="R2644" i="13" s="1"/>
  <c r="U2644" i="13" s="1"/>
  <c r="Q1613" i="13"/>
  <c r="R1613" i="13" s="1"/>
  <c r="U1613" i="13" s="1"/>
  <c r="S1613" i="13"/>
  <c r="S2131" i="13"/>
  <c r="Q2131" i="13"/>
  <c r="S1680" i="13"/>
  <c r="R1680" i="13"/>
  <c r="S1494" i="13"/>
  <c r="Q1494" i="13"/>
  <c r="Q1163" i="13"/>
  <c r="R1163" i="13" s="1"/>
  <c r="U1163" i="13" s="1"/>
  <c r="S1163" i="13"/>
  <c r="S1236" i="13"/>
  <c r="Q1236" i="13"/>
  <c r="S1108" i="13"/>
  <c r="Q1108" i="13"/>
  <c r="R1108" i="13" s="1"/>
  <c r="AE1108" i="13" s="1"/>
  <c r="S978" i="13"/>
  <c r="Q978" i="13"/>
  <c r="Q941" i="13"/>
  <c r="S941" i="13"/>
  <c r="Q900" i="13"/>
  <c r="S900" i="13"/>
  <c r="Q612" i="13"/>
  <c r="S612" i="13"/>
  <c r="Q174" i="13"/>
  <c r="S174" i="13"/>
  <c r="Q4953" i="13"/>
  <c r="S4953" i="13"/>
  <c r="Q4815" i="13"/>
  <c r="R4815" i="13" s="1"/>
  <c r="U4815" i="13" s="1"/>
  <c r="S4815" i="13"/>
  <c r="S4470" i="13"/>
  <c r="Q4470" i="13"/>
  <c r="R4470" i="13" s="1"/>
  <c r="U4470" i="13" s="1"/>
  <c r="R4931" i="13"/>
  <c r="AE4931" i="13" s="1"/>
  <c r="AF4931" i="13" s="1"/>
  <c r="Q4377" i="13"/>
  <c r="R4377" i="13" s="1"/>
  <c r="AE4377" i="13" s="1"/>
  <c r="S4377" i="13"/>
  <c r="S4591" i="13"/>
  <c r="Q4591" i="13"/>
  <c r="R4591" i="13" s="1"/>
  <c r="U4591" i="13" s="1"/>
  <c r="Q4529" i="13"/>
  <c r="R4529" i="13" s="1"/>
  <c r="U4529" i="13" s="1"/>
  <c r="S4529" i="13"/>
  <c r="Q4097" i="13"/>
  <c r="R4097" i="13" s="1"/>
  <c r="U4097" i="13" s="1"/>
  <c r="S4097" i="13"/>
  <c r="S4512" i="13"/>
  <c r="Q4512" i="13"/>
  <c r="R4512" i="13" s="1"/>
  <c r="U4512" i="13" s="1"/>
  <c r="S3688" i="13"/>
  <c r="Q3688" i="13"/>
  <c r="R3688" i="13" s="1"/>
  <c r="AE3688" i="13" s="1"/>
  <c r="S3648" i="13"/>
  <c r="Q3648" i="13"/>
  <c r="R3648" i="13" s="1"/>
  <c r="AE3648" i="13" s="1"/>
  <c r="S3026" i="13"/>
  <c r="Q3026" i="13"/>
  <c r="S3716" i="13"/>
  <c r="Q3716" i="13"/>
  <c r="S3623" i="13"/>
  <c r="Q3623" i="13"/>
  <c r="S2944" i="13"/>
  <c r="Q2944" i="13"/>
  <c r="R2944" i="13" s="1"/>
  <c r="U2944" i="13" s="1"/>
  <c r="Q3483" i="13"/>
  <c r="S3483" i="13"/>
  <c r="S3039" i="13"/>
  <c r="Q3039" i="13"/>
  <c r="R3039" i="13" s="1"/>
  <c r="U3039" i="13" s="1"/>
  <c r="S2733" i="13"/>
  <c r="Q2733" i="13"/>
  <c r="S2922" i="13"/>
  <c r="Q2922" i="13"/>
  <c r="R2922" i="13" s="1"/>
  <c r="U2922" i="13" s="1"/>
  <c r="S2813" i="13"/>
  <c r="Q2813" i="13"/>
  <c r="R2813" i="13" s="1"/>
  <c r="U2813" i="13" s="1"/>
  <c r="S2350" i="13"/>
  <c r="Q2350" i="13"/>
  <c r="S2528" i="13"/>
  <c r="Q2528" i="13"/>
  <c r="Q1954" i="13"/>
  <c r="S1954" i="13"/>
  <c r="S1874" i="13"/>
  <c r="Q1874" i="13"/>
  <c r="R1874" i="13" s="1"/>
  <c r="U1874" i="13" s="1"/>
  <c r="S1561" i="13"/>
  <c r="Q1561" i="13"/>
  <c r="S1628" i="13"/>
  <c r="Q1628" i="13"/>
  <c r="S1755" i="13"/>
  <c r="Q1755" i="13"/>
  <c r="R1755" i="13" s="1"/>
  <c r="U1755" i="13" s="1"/>
  <c r="Q2373" i="13"/>
  <c r="S2373" i="13"/>
  <c r="Q1554" i="13"/>
  <c r="S1554" i="13"/>
  <c r="S1790" i="13"/>
  <c r="Q1790" i="13"/>
  <c r="S1380" i="13"/>
  <c r="Q1380" i="13"/>
  <c r="R1380" i="13" s="1"/>
  <c r="U1380" i="13" s="1"/>
  <c r="S1008" i="13"/>
  <c r="Q1008" i="13"/>
  <c r="Q926" i="13"/>
  <c r="S926" i="13"/>
  <c r="Q841" i="13"/>
  <c r="R841" i="13" s="1"/>
  <c r="AE841" i="13" s="1"/>
  <c r="S841" i="13"/>
  <c r="S553" i="13"/>
  <c r="Q553" i="13"/>
  <c r="Q1455" i="13"/>
  <c r="S1455" i="13"/>
  <c r="S752" i="13"/>
  <c r="Q752" i="13"/>
  <c r="R752" i="13" s="1"/>
  <c r="U752" i="13" s="1"/>
  <c r="S4700" i="13"/>
  <c r="Q4700" i="13"/>
  <c r="R4700" i="13" s="1"/>
  <c r="U4700" i="13" s="1"/>
  <c r="S4769" i="13"/>
  <c r="Q4769" i="13"/>
  <c r="S4820" i="13"/>
  <c r="Q4820" i="13"/>
  <c r="R4820" i="13" s="1"/>
  <c r="U4820" i="13" s="1"/>
  <c r="Q4353" i="13"/>
  <c r="S4353" i="13"/>
  <c r="Q3816" i="13"/>
  <c r="S3816" i="13"/>
  <c r="S4391" i="13"/>
  <c r="Q4391" i="13"/>
  <c r="S3797" i="13"/>
  <c r="Q3797" i="13"/>
  <c r="R3797" i="13" s="1"/>
  <c r="U3797" i="13" s="1"/>
  <c r="S3358" i="13"/>
  <c r="Q3358" i="13"/>
  <c r="S3070" i="13"/>
  <c r="Q3070" i="13"/>
  <c r="S3904" i="13"/>
  <c r="Q3427" i="13"/>
  <c r="R3427" i="13" s="1"/>
  <c r="U3427" i="13" s="1"/>
  <c r="S3427" i="13"/>
  <c r="Q3465" i="13"/>
  <c r="S3465" i="13"/>
  <c r="Q3478" i="13"/>
  <c r="R3478" i="13" s="1"/>
  <c r="AE3478" i="13" s="1"/>
  <c r="S3478" i="13"/>
  <c r="Q2988" i="13"/>
  <c r="S2988" i="13"/>
  <c r="Q2700" i="13"/>
  <c r="S2700" i="13"/>
  <c r="S2843" i="13"/>
  <c r="Q2843" i="13"/>
  <c r="R2843" i="13" s="1"/>
  <c r="AE2843" i="13" s="1"/>
  <c r="S2008" i="13"/>
  <c r="Q2008" i="13"/>
  <c r="S2441" i="13"/>
  <c r="Q2441" i="13"/>
  <c r="S1701" i="13"/>
  <c r="Q1701" i="13"/>
  <c r="Q1413" i="13"/>
  <c r="R1413" i="13" s="1"/>
  <c r="U1413" i="13" s="1"/>
  <c r="S1413" i="13"/>
  <c r="S1982" i="13"/>
  <c r="Q1982" i="13"/>
  <c r="R1982" i="13" s="1"/>
  <c r="U1982" i="13" s="1"/>
  <c r="S1615" i="13"/>
  <c r="Q1615" i="13"/>
  <c r="S1208" i="13"/>
  <c r="Q1208" i="13"/>
  <c r="R1208" i="13" s="1"/>
  <c r="U1208" i="13" s="1"/>
  <c r="Q1324" i="13"/>
  <c r="R1324" i="13" s="1"/>
  <c r="U1324" i="13" s="1"/>
  <c r="S1324" i="13"/>
  <c r="Q1213" i="13"/>
  <c r="S1213" i="13"/>
  <c r="S693" i="13"/>
  <c r="Q693" i="13"/>
  <c r="Q1178" i="13"/>
  <c r="R1178" i="13" s="1"/>
  <c r="AE1178" i="13" s="1"/>
  <c r="S1178" i="13"/>
  <c r="S377" i="13"/>
  <c r="Q377" i="13"/>
  <c r="S4871" i="13"/>
  <c r="Q4871" i="13"/>
  <c r="R4871" i="13" s="1"/>
  <c r="U4871" i="13" s="1"/>
  <c r="S4696" i="13"/>
  <c r="Q4696" i="13"/>
  <c r="S4836" i="13"/>
  <c r="Q4836" i="13"/>
  <c r="R4836" i="13" s="1"/>
  <c r="U4836" i="13" s="1"/>
  <c r="S4601" i="13"/>
  <c r="Q4510" i="13"/>
  <c r="R4510" i="13" s="1"/>
  <c r="AE4510" i="13" s="1"/>
  <c r="S4510" i="13"/>
  <c r="Q4364" i="13"/>
  <c r="S4364" i="13"/>
  <c r="Q4267" i="13"/>
  <c r="S4267" i="13"/>
  <c r="S4336" i="13"/>
  <c r="Q4336" i="13"/>
  <c r="S3926" i="13"/>
  <c r="Q3926" i="13"/>
  <c r="S4002" i="13"/>
  <c r="Q4002" i="13"/>
  <c r="S4084" i="13"/>
  <c r="Q4084" i="13"/>
  <c r="R4084" i="13" s="1"/>
  <c r="U4084" i="13" s="1"/>
  <c r="S3788" i="13"/>
  <c r="Q3788" i="13"/>
  <c r="R3788" i="13" s="1"/>
  <c r="U3788" i="13" s="1"/>
  <c r="S3258" i="13"/>
  <c r="Q3258" i="13"/>
  <c r="Q3435" i="13"/>
  <c r="R3435" i="13" s="1"/>
  <c r="U3435" i="13" s="1"/>
  <c r="S3435" i="13"/>
  <c r="Q2839" i="13"/>
  <c r="S2839" i="13"/>
  <c r="S2519" i="13"/>
  <c r="Q2519" i="13"/>
  <c r="R2519" i="13" s="1"/>
  <c r="U2519" i="13" s="1"/>
  <c r="S2588" i="13"/>
  <c r="Q2588" i="13"/>
  <c r="Q2371" i="13"/>
  <c r="R2371" i="13" s="1"/>
  <c r="AE2371" i="13" s="1"/>
  <c r="S2371" i="13"/>
  <c r="S2601" i="13"/>
  <c r="Q2601" i="13"/>
  <c r="S2150" i="13"/>
  <c r="Q2150" i="13"/>
  <c r="R2150" i="13" s="1"/>
  <c r="U2150" i="13" s="1"/>
  <c r="S2095" i="13"/>
  <c r="Q2095" i="13"/>
  <c r="Q1505" i="13"/>
  <c r="S1505" i="13"/>
  <c r="S1620" i="13"/>
  <c r="Q1620" i="13"/>
  <c r="S1714" i="13"/>
  <c r="Q1714" i="13"/>
  <c r="Q1695" i="13"/>
  <c r="S1695" i="13"/>
  <c r="S1638" i="13"/>
  <c r="Q1638" i="13"/>
  <c r="R1638" i="13" s="1"/>
  <c r="AE1638" i="13" s="1"/>
  <c r="V1826" i="13"/>
  <c r="S641" i="13"/>
  <c r="Q641" i="13"/>
  <c r="S600" i="13"/>
  <c r="Q600" i="13"/>
  <c r="R600" i="13" s="1"/>
  <c r="AE600" i="13" s="1"/>
  <c r="Q119" i="13"/>
  <c r="S119" i="13"/>
  <c r="S356" i="13"/>
  <c r="Q356" i="13"/>
  <c r="S4718" i="13"/>
  <c r="Q4718" i="13"/>
  <c r="R4718" i="13" s="1"/>
  <c r="AE4718" i="13" s="1"/>
  <c r="S4970" i="13"/>
  <c r="Q4970" i="13"/>
  <c r="S4993" i="13"/>
  <c r="Q4993" i="13"/>
  <c r="S4695" i="13"/>
  <c r="Q4695" i="13"/>
  <c r="S4194" i="13"/>
  <c r="Q4194" i="13"/>
  <c r="S4449" i="13"/>
  <c r="Q4449" i="13"/>
  <c r="R4449" i="13" s="1"/>
  <c r="U4449" i="13" s="1"/>
  <c r="Q3989" i="13"/>
  <c r="R3989" i="13" s="1"/>
  <c r="AE3989" i="13" s="1"/>
  <c r="S3989" i="13"/>
  <c r="S4749" i="13"/>
  <c r="Q4749" i="13"/>
  <c r="S4273" i="13"/>
  <c r="Q4273" i="13"/>
  <c r="Q4152" i="13"/>
  <c r="S4152" i="13"/>
  <c r="S4317" i="13"/>
  <c r="Q4317" i="13"/>
  <c r="R4317" i="13" s="1"/>
  <c r="U4317" i="13" s="1"/>
  <c r="R4117" i="13"/>
  <c r="AE4117" i="13" s="1"/>
  <c r="AF4117" i="13" s="1"/>
  <c r="S3529" i="13"/>
  <c r="Q3529" i="13"/>
  <c r="R3529" i="13" s="1"/>
  <c r="U3529" i="13" s="1"/>
  <c r="Q3641" i="13"/>
  <c r="S3641" i="13"/>
  <c r="Q3451" i="13"/>
  <c r="S3451" i="13"/>
  <c r="S3256" i="13"/>
  <c r="Q3256" i="13"/>
  <c r="R3256" i="13" s="1"/>
  <c r="AE3256" i="13" s="1"/>
  <c r="S3247" i="13"/>
  <c r="Q3247" i="13"/>
  <c r="R3247" i="13" s="1"/>
  <c r="U3247" i="13" s="1"/>
  <c r="Q2925" i="13"/>
  <c r="R2925" i="13" s="1"/>
  <c r="AE2925" i="13" s="1"/>
  <c r="S2925" i="13"/>
  <c r="Q2931" i="13"/>
  <c r="S2931" i="13"/>
  <c r="S2563" i="13"/>
  <c r="Q2563" i="13"/>
  <c r="Q3213" i="13"/>
  <c r="S3213" i="13"/>
  <c r="Q2271" i="13"/>
  <c r="S2271" i="13"/>
  <c r="Q2098" i="13"/>
  <c r="S2098" i="13"/>
  <c r="S2080" i="13"/>
  <c r="Q2080" i="13"/>
  <c r="R2080" i="13" s="1"/>
  <c r="AE2080" i="13" s="1"/>
  <c r="S2297" i="13"/>
  <c r="Q2297" i="13"/>
  <c r="S1326" i="13"/>
  <c r="Q1326" i="13"/>
  <c r="Q1051" i="13"/>
  <c r="R1051" i="13" s="1"/>
  <c r="U1051" i="13" s="1"/>
  <c r="S1051" i="13"/>
  <c r="S914" i="13"/>
  <c r="Q914" i="13"/>
  <c r="R914" i="13" s="1"/>
  <c r="U914" i="13" s="1"/>
  <c r="S1093" i="13"/>
  <c r="Q1093" i="13"/>
  <c r="R1093" i="13" s="1"/>
  <c r="AE1093" i="13" s="1"/>
  <c r="S843" i="13"/>
  <c r="Q843" i="13"/>
  <c r="R843" i="13" s="1"/>
  <c r="AE843" i="13" s="1"/>
  <c r="R269" i="13"/>
  <c r="U269" i="13" s="1"/>
  <c r="X269" i="13" s="1"/>
  <c r="Q223" i="13"/>
  <c r="S223" i="13"/>
  <c r="S253" i="13"/>
  <c r="Q253" i="13"/>
  <c r="Q370" i="13"/>
  <c r="S370" i="13"/>
  <c r="Q204" i="13"/>
  <c r="S204" i="13"/>
  <c r="S5002" i="13"/>
  <c r="Q4894" i="13"/>
  <c r="S4894" i="13"/>
  <c r="S4845" i="13"/>
  <c r="Q4845" i="13"/>
  <c r="Q4323" i="13"/>
  <c r="S4323" i="13"/>
  <c r="S3985" i="13"/>
  <c r="Q3985" i="13"/>
  <c r="Q4134" i="13"/>
  <c r="S4134" i="13"/>
  <c r="S4068" i="13"/>
  <c r="Q4068" i="13"/>
  <c r="S4018" i="13"/>
  <c r="Q4018" i="13"/>
  <c r="R4018" i="13" s="1"/>
  <c r="AE4018" i="13" s="1"/>
  <c r="Q3394" i="13"/>
  <c r="R3394" i="13" s="1"/>
  <c r="U3394" i="13" s="1"/>
  <c r="S3394" i="13"/>
  <c r="S3106" i="13"/>
  <c r="Q3106" i="13"/>
  <c r="R3106" i="13" s="1"/>
  <c r="U3106" i="13" s="1"/>
  <c r="S3841" i="13"/>
  <c r="Q3841" i="13"/>
  <c r="S3307" i="13"/>
  <c r="Q3307" i="13"/>
  <c r="S3061" i="13"/>
  <c r="Q3061" i="13"/>
  <c r="R3061" i="13" s="1"/>
  <c r="U3061" i="13" s="1"/>
  <c r="Q2832" i="13"/>
  <c r="S2832" i="13"/>
  <c r="S2783" i="13"/>
  <c r="Q2783" i="13"/>
  <c r="R2783" i="13" s="1"/>
  <c r="U2783" i="13" s="1"/>
  <c r="Q3128" i="13"/>
  <c r="S3128" i="13"/>
  <c r="S2714" i="13"/>
  <c r="Q2714" i="13"/>
  <c r="R2714" i="13" s="1"/>
  <c r="U2714" i="13" s="1"/>
  <c r="S3140" i="13"/>
  <c r="Q3140" i="13"/>
  <c r="Q2632" i="13"/>
  <c r="S2632" i="13"/>
  <c r="S2315" i="13"/>
  <c r="Q2315" i="13"/>
  <c r="Q2806" i="13"/>
  <c r="R2806" i="13" s="1"/>
  <c r="AE2806" i="13" s="1"/>
  <c r="S2806" i="13"/>
  <c r="Q2238" i="13"/>
  <c r="S2238" i="13"/>
  <c r="Q2188" i="13"/>
  <c r="S2188" i="13"/>
  <c r="R2436" i="13"/>
  <c r="S2436" i="13"/>
  <c r="S1867" i="13"/>
  <c r="Q1867" i="13"/>
  <c r="S1875" i="13"/>
  <c r="Q1875" i="13"/>
  <c r="R1875" i="13" s="1"/>
  <c r="AE1875" i="13" s="1"/>
  <c r="S1689" i="13"/>
  <c r="Q1689" i="13"/>
  <c r="R1689" i="13" s="1"/>
  <c r="U1689" i="13" s="1"/>
  <c r="Q1401" i="13"/>
  <c r="S1401" i="13"/>
  <c r="S1804" i="13"/>
  <c r="Q1804" i="13"/>
  <c r="R1804" i="13" s="1"/>
  <c r="AE1804" i="13" s="1"/>
  <c r="S1683" i="13"/>
  <c r="Q1683" i="13"/>
  <c r="R1683" i="13" s="1"/>
  <c r="AE1683" i="13" s="1"/>
  <c r="S1322" i="13"/>
  <c r="Q1322" i="13"/>
  <c r="Q1215" i="13"/>
  <c r="S1215" i="13"/>
  <c r="Q958" i="13"/>
  <c r="R958" i="13" s="1"/>
  <c r="AE958" i="13" s="1"/>
  <c r="S958" i="13"/>
  <c r="Q1058" i="13"/>
  <c r="S1058" i="13"/>
  <c r="Q736" i="13"/>
  <c r="R736" i="13" s="1"/>
  <c r="AE736" i="13" s="1"/>
  <c r="S736" i="13"/>
  <c r="S839" i="13"/>
  <c r="Q839" i="13"/>
  <c r="S5032" i="13"/>
  <c r="Q5032" i="13"/>
  <c r="R5032" i="13" s="1"/>
  <c r="U5032" i="13" s="1"/>
  <c r="Q4935" i="13"/>
  <c r="S4935" i="13"/>
  <c r="S4792" i="13"/>
  <c r="Q4792" i="13"/>
  <c r="S4337" i="13"/>
  <c r="Q4337" i="13"/>
  <c r="Q4503" i="13"/>
  <c r="S4503" i="13"/>
  <c r="Q4685" i="13"/>
  <c r="S4685" i="13"/>
  <c r="S3800" i="13"/>
  <c r="Q3800" i="13"/>
  <c r="R3800" i="13" s="1"/>
  <c r="U3800" i="13" s="1"/>
  <c r="Q4063" i="13"/>
  <c r="S4063" i="13"/>
  <c r="Q4260" i="13"/>
  <c r="S4260" i="13"/>
  <c r="S3736" i="13"/>
  <c r="Q3736" i="13"/>
  <c r="R3736" i="13" s="1"/>
  <c r="U3736" i="13" s="1"/>
  <c r="Q3613" i="13"/>
  <c r="R3613" i="13" s="1"/>
  <c r="U3613" i="13" s="1"/>
  <c r="S3613" i="13"/>
  <c r="S3244" i="13"/>
  <c r="Q3244" i="13"/>
  <c r="S3325" i="13"/>
  <c r="Q3325" i="13"/>
  <c r="S3429" i="13"/>
  <c r="Q3429" i="13"/>
  <c r="R3429" i="13" s="1"/>
  <c r="AE3429" i="13" s="1"/>
  <c r="Q2460" i="13"/>
  <c r="R2460" i="13" s="1"/>
  <c r="AE2460" i="13" s="1"/>
  <c r="S2460" i="13"/>
  <c r="Q2385" i="13"/>
  <c r="S2385" i="13"/>
  <c r="S4808" i="13"/>
  <c r="Q4808" i="13"/>
  <c r="S4627" i="13"/>
  <c r="Q4627" i="13"/>
  <c r="Q4446" i="13"/>
  <c r="S4446" i="13"/>
  <c r="Q4557" i="13"/>
  <c r="S4557" i="13"/>
  <c r="S4617" i="13"/>
  <c r="Q4617" i="13"/>
  <c r="S3977" i="13"/>
  <c r="Q3977" i="13"/>
  <c r="R3977" i="13" s="1"/>
  <c r="AE3977" i="13" s="1"/>
  <c r="Q4678" i="13"/>
  <c r="S4678" i="13"/>
  <c r="S3943" i="13"/>
  <c r="Q3943" i="13"/>
  <c r="S3951" i="13"/>
  <c r="Q3951" i="13"/>
  <c r="R3951" i="13" s="1"/>
  <c r="U3951" i="13" s="1"/>
  <c r="Q3844" i="13"/>
  <c r="S3844" i="13"/>
  <c r="Q3639" i="13"/>
  <c r="R3639" i="13" s="1"/>
  <c r="U3639" i="13" s="1"/>
  <c r="S3639" i="13"/>
  <c r="Q3538" i="13"/>
  <c r="R3538" i="13" s="1"/>
  <c r="AE3538" i="13" s="1"/>
  <c r="S3538" i="13"/>
  <c r="Q3532" i="13"/>
  <c r="S3532" i="13"/>
  <c r="Q3649" i="13"/>
  <c r="S3649" i="13"/>
  <c r="S3181" i="13"/>
  <c r="Q3181" i="13"/>
  <c r="R3181" i="13" s="1"/>
  <c r="U3181" i="13" s="1"/>
  <c r="S3191" i="13"/>
  <c r="Q3191" i="13"/>
  <c r="R3191" i="13" s="1"/>
  <c r="U3191" i="13" s="1"/>
  <c r="Q2824" i="13"/>
  <c r="S2824" i="13"/>
  <c r="Q2823" i="13"/>
  <c r="S2823" i="13"/>
  <c r="S3284" i="13"/>
  <c r="Q3284" i="13"/>
  <c r="Q3093" i="13"/>
  <c r="S3093" i="13"/>
  <c r="S2661" i="13"/>
  <c r="Q2661" i="13"/>
  <c r="R2661" i="13" s="1"/>
  <c r="U2661" i="13" s="1"/>
  <c r="S2211" i="13"/>
  <c r="Q2211" i="13"/>
  <c r="R2211" i="13" s="1"/>
  <c r="U2211" i="13" s="1"/>
  <c r="Q3051" i="13"/>
  <c r="S3051" i="13"/>
  <c r="S2278" i="13"/>
  <c r="Q2278" i="13"/>
  <c r="Q2376" i="13"/>
  <c r="R2376" i="13" s="1"/>
  <c r="U2376" i="13" s="1"/>
  <c r="S2376" i="13"/>
  <c r="Q2520" i="13"/>
  <c r="R2520" i="13" s="1"/>
  <c r="AE2520" i="13" s="1"/>
  <c r="S2520" i="13"/>
  <c r="S1892" i="13"/>
  <c r="Q1892" i="13"/>
  <c r="R1892" i="13" s="1"/>
  <c r="U1892" i="13" s="1"/>
  <c r="S2277" i="13"/>
  <c r="Q2277" i="13"/>
  <c r="S1895" i="13"/>
  <c r="Q1895" i="13"/>
  <c r="S1703" i="13"/>
  <c r="Q1703" i="13"/>
  <c r="Q1135" i="13"/>
  <c r="S1135" i="13"/>
  <c r="Q1503" i="13"/>
  <c r="R1503" i="13" s="1"/>
  <c r="S1503" i="13"/>
  <c r="Q1032" i="13"/>
  <c r="S1032" i="13"/>
  <c r="Q577" i="13"/>
  <c r="S577" i="13"/>
  <c r="Q968" i="13"/>
  <c r="R968" i="13" s="1"/>
  <c r="AE968" i="13" s="1"/>
  <c r="S968" i="13"/>
  <c r="S680" i="13"/>
  <c r="Q680" i="13"/>
  <c r="Q1029" i="13"/>
  <c r="R1029" i="13" s="1"/>
  <c r="U1029" i="13" s="1"/>
  <c r="S1029" i="13"/>
  <c r="S187" i="13"/>
  <c r="Q187" i="13"/>
  <c r="S5018" i="13"/>
  <c r="Q5018" i="13"/>
  <c r="S5026" i="13"/>
  <c r="Q5026" i="13"/>
  <c r="S4681" i="13"/>
  <c r="Q4681" i="13"/>
  <c r="R4681" i="13" s="1"/>
  <c r="U4681" i="13" s="1"/>
  <c r="S4329" i="13"/>
  <c r="Q4329" i="13"/>
  <c r="S4384" i="13"/>
  <c r="Q4384" i="13"/>
  <c r="Q3973" i="13"/>
  <c r="S3973" i="13"/>
  <c r="Q4114" i="13"/>
  <c r="S4114" i="13"/>
  <c r="S4180" i="13"/>
  <c r="Q4180" i="13"/>
  <c r="R4180" i="13" s="1"/>
  <c r="U4180" i="13" s="1"/>
  <c r="Q4164" i="13"/>
  <c r="R4164" i="13" s="1"/>
  <c r="U4164" i="13" s="1"/>
  <c r="S4164" i="13"/>
  <c r="Q3996" i="13"/>
  <c r="R3996" i="13" s="1"/>
  <c r="U3996" i="13" s="1"/>
  <c r="S3996" i="13"/>
  <c r="Q3683" i="13"/>
  <c r="R3683" i="13" s="1"/>
  <c r="U3683" i="13" s="1"/>
  <c r="S3683" i="13"/>
  <c r="S3849" i="13"/>
  <c r="Q3849" i="13"/>
  <c r="T3577" i="13"/>
  <c r="AC3577" i="13" s="1"/>
  <c r="V3577" i="13"/>
  <c r="S3490" i="13"/>
  <c r="Q3490" i="13"/>
  <c r="S3658" i="13"/>
  <c r="Q3658" i="13"/>
  <c r="Q2723" i="13"/>
  <c r="S2723" i="13"/>
  <c r="Q2595" i="13"/>
  <c r="R2595" i="13" s="1"/>
  <c r="U2595" i="13" s="1"/>
  <c r="S2595" i="13"/>
  <c r="S2536" i="13"/>
  <c r="Q2536" i="13"/>
  <c r="S2082" i="13"/>
  <c r="Q2082" i="13"/>
  <c r="Q1840" i="13"/>
  <c r="R1840" i="13" s="1"/>
  <c r="AE1840" i="13" s="1"/>
  <c r="S1840" i="13"/>
  <c r="S2099" i="13"/>
  <c r="Q2099" i="13"/>
  <c r="S1552" i="13"/>
  <c r="Q1552" i="13"/>
  <c r="S1817" i="13"/>
  <c r="Q1817" i="13"/>
  <c r="R1817" i="13" s="1"/>
  <c r="U1817" i="13" s="1"/>
  <c r="Q1426" i="13"/>
  <c r="S1426" i="13"/>
  <c r="S1390" i="13"/>
  <c r="Q1390" i="13"/>
  <c r="R1390" i="13" s="1"/>
  <c r="U1390" i="13" s="1"/>
  <c r="S1444" i="13"/>
  <c r="Q1444" i="13"/>
  <c r="S1035" i="13"/>
  <c r="Q1035" i="13"/>
  <c r="S1332" i="13"/>
  <c r="Q1332" i="13"/>
  <c r="R1332" i="13" s="1"/>
  <c r="AE1332" i="13" s="1"/>
  <c r="S1190" i="13"/>
  <c r="Q1190" i="13"/>
  <c r="R1190" i="13" s="1"/>
  <c r="U1190" i="13" s="1"/>
  <c r="S562" i="13"/>
  <c r="Q562" i="13"/>
  <c r="Q1013" i="13"/>
  <c r="R1013" i="13" s="1"/>
  <c r="U1013" i="13" s="1"/>
  <c r="S1013" i="13"/>
  <c r="Q717" i="13"/>
  <c r="R717" i="13" s="1"/>
  <c r="U717" i="13" s="1"/>
  <c r="S717" i="13"/>
  <c r="S429" i="13"/>
  <c r="Q429" i="13"/>
  <c r="S971" i="13"/>
  <c r="Q971" i="13"/>
  <c r="Q4866" i="13"/>
  <c r="S4866" i="13"/>
  <c r="S4797" i="13"/>
  <c r="Q4797" i="13"/>
  <c r="R4797" i="13" s="1"/>
  <c r="U4797" i="13" s="1"/>
  <c r="Q4438" i="13"/>
  <c r="S4438" i="13"/>
  <c r="S4677" i="13"/>
  <c r="S4531" i="13"/>
  <c r="Q4531" i="13"/>
  <c r="R4531" i="13" s="1"/>
  <c r="U4531" i="13" s="1"/>
  <c r="Q4161" i="13"/>
  <c r="S4161" i="13"/>
  <c r="Q4787" i="13"/>
  <c r="R4787" i="13" s="1"/>
  <c r="AE4787" i="13" s="1"/>
  <c r="S4787" i="13"/>
  <c r="Q4248" i="13"/>
  <c r="R3877" i="13"/>
  <c r="S3877" i="13"/>
  <c r="S3836" i="13"/>
  <c r="Q3836" i="13"/>
  <c r="R3836" i="13" s="1"/>
  <c r="U3836" i="13" s="1"/>
  <c r="Q4150" i="13"/>
  <c r="Q3423" i="13"/>
  <c r="R3423" i="13" s="1"/>
  <c r="U3423" i="13" s="1"/>
  <c r="S3423" i="13"/>
  <c r="S2816" i="13"/>
  <c r="Q2816" i="13"/>
  <c r="R2816" i="13" s="1"/>
  <c r="U2816" i="13" s="1"/>
  <c r="S2767" i="13"/>
  <c r="Q2767" i="13"/>
  <c r="R2767" i="13" s="1"/>
  <c r="U2767" i="13" s="1"/>
  <c r="S2606" i="13"/>
  <c r="Q2606" i="13"/>
  <c r="S2565" i="13"/>
  <c r="Q2565" i="13"/>
  <c r="S2837" i="13"/>
  <c r="Q2837" i="13"/>
  <c r="Q2299" i="13"/>
  <c r="R2299" i="13" s="1"/>
  <c r="AE2299" i="13" s="1"/>
  <c r="S2299" i="13"/>
  <c r="Q2103" i="13"/>
  <c r="S2103" i="13"/>
  <c r="S2128" i="13"/>
  <c r="Q2128" i="13"/>
  <c r="R2128" i="13" s="1"/>
  <c r="U2128" i="13" s="1"/>
  <c r="S2220" i="13"/>
  <c r="Q2220" i="13"/>
  <c r="Q2509" i="13"/>
  <c r="R2509" i="13" s="1"/>
  <c r="AE2509" i="13" s="1"/>
  <c r="S2509" i="13"/>
  <c r="S1577" i="13"/>
  <c r="Q1577" i="13"/>
  <c r="R1577" i="13" s="1"/>
  <c r="U1577" i="13" s="1"/>
  <c r="S1934" i="13"/>
  <c r="Q1934" i="13"/>
  <c r="R1934" i="13" s="1"/>
  <c r="U1934" i="13" s="1"/>
  <c r="S1596" i="13"/>
  <c r="Q1596" i="13"/>
  <c r="Q1651" i="13"/>
  <c r="R1651" i="13" s="1"/>
  <c r="AE1651" i="13" s="1"/>
  <c r="S1651" i="13"/>
  <c r="S1526" i="13"/>
  <c r="S1602" i="13"/>
  <c r="Q1602" i="13"/>
  <c r="Q1898" i="13"/>
  <c r="S1898" i="13"/>
  <c r="S1354" i="13"/>
  <c r="Q1354" i="13"/>
  <c r="R1354" i="13" s="1"/>
  <c r="U1354" i="13" s="1"/>
  <c r="Q1227" i="13"/>
  <c r="R1227" i="13" s="1"/>
  <c r="AE1227" i="13" s="1"/>
  <c r="S1227" i="13"/>
  <c r="S1650" i="13"/>
  <c r="Q1650" i="13"/>
  <c r="R1650" i="13" s="1"/>
  <c r="AE1650" i="13" s="1"/>
  <c r="Q990" i="13"/>
  <c r="S990" i="13"/>
  <c r="S702" i="13"/>
  <c r="Q702" i="13"/>
  <c r="S905" i="13"/>
  <c r="Q905" i="13"/>
  <c r="R905" i="13" s="1"/>
  <c r="U905" i="13" s="1"/>
  <c r="S1285" i="13"/>
  <c r="Q1285" i="13"/>
  <c r="Q727" i="13"/>
  <c r="R727" i="13" s="1"/>
  <c r="U727" i="13" s="1"/>
  <c r="S727" i="13"/>
  <c r="Q411" i="13"/>
  <c r="S411" i="13"/>
  <c r="S4972" i="13"/>
  <c r="Q4972" i="13"/>
  <c r="Q4861" i="13"/>
  <c r="S4861" i="13"/>
  <c r="S4936" i="13"/>
  <c r="Q4936" i="13"/>
  <c r="R4936" i="13" s="1"/>
  <c r="U4936" i="13" s="1"/>
  <c r="Q4568" i="13"/>
  <c r="R4568" i="13" s="1"/>
  <c r="AE4568" i="13" s="1"/>
  <c r="S4568" i="13"/>
  <c r="Q4777" i="13"/>
  <c r="S4777" i="13"/>
  <c r="Q4434" i="13"/>
  <c r="S4434" i="13"/>
  <c r="S4641" i="13"/>
  <c r="Q4641" i="13"/>
  <c r="S4525" i="13"/>
  <c r="Q4525" i="13"/>
  <c r="S4464" i="13"/>
  <c r="Q4464" i="13"/>
  <c r="Q4340" i="13"/>
  <c r="S4340" i="13"/>
  <c r="Q3409" i="13"/>
  <c r="S3409" i="13"/>
  <c r="Q2812" i="13"/>
  <c r="R2812" i="13" s="1"/>
  <c r="U2812" i="13" s="1"/>
  <c r="S2812" i="13"/>
  <c r="Q2763" i="13"/>
  <c r="S2763" i="13"/>
  <c r="S2660" i="13"/>
  <c r="Q2660" i="13"/>
  <c r="Q2766" i="13"/>
  <c r="S2766" i="13"/>
  <c r="Q2526" i="13"/>
  <c r="R2526" i="13" s="1"/>
  <c r="U2526" i="13" s="1"/>
  <c r="S2526" i="13"/>
  <c r="S2074" i="13"/>
  <c r="Q2074" i="13"/>
  <c r="Q2217" i="13"/>
  <c r="R2217" i="13" s="1"/>
  <c r="U2217" i="13" s="1"/>
  <c r="S2217" i="13"/>
  <c r="S1926" i="13"/>
  <c r="Q1926" i="13"/>
  <c r="Q1512" i="13"/>
  <c r="R1512" i="13" s="1"/>
  <c r="AE1512" i="13" s="1"/>
  <c r="S1512" i="13"/>
  <c r="S1566" i="13"/>
  <c r="Q1566" i="13"/>
  <c r="S2083" i="13"/>
  <c r="Q2083" i="13"/>
  <c r="S1679" i="13"/>
  <c r="Q1679" i="13"/>
  <c r="S1337" i="13"/>
  <c r="Q1337" i="13"/>
  <c r="Q1746" i="13"/>
  <c r="S1746" i="13"/>
  <c r="Q906" i="13"/>
  <c r="S906" i="13"/>
  <c r="S82" i="13"/>
  <c r="Q82" i="13"/>
  <c r="S36" i="13"/>
  <c r="Q36" i="13"/>
  <c r="S275" i="13"/>
  <c r="Q275" i="13"/>
  <c r="S2027" i="13"/>
  <c r="Q2027" i="13"/>
  <c r="R2027" i="13" s="1"/>
  <c r="AE2027" i="13" s="1"/>
  <c r="Q1976" i="13"/>
  <c r="S1976" i="13"/>
  <c r="Q2397" i="13"/>
  <c r="S2397" i="13"/>
  <c r="S1669" i="13"/>
  <c r="Q1669" i="13"/>
  <c r="S1381" i="13"/>
  <c r="Q1381" i="13"/>
  <c r="Q1688" i="13"/>
  <c r="S1688" i="13"/>
  <c r="S1973" i="13"/>
  <c r="Q1973" i="13"/>
  <c r="R1973" i="13" s="1"/>
  <c r="U1973" i="13" s="1"/>
  <c r="Q1942" i="13"/>
  <c r="R1942" i="13" s="1"/>
  <c r="U1942" i="13" s="1"/>
  <c r="S1942" i="13"/>
  <c r="Q44" i="13"/>
  <c r="S44" i="13"/>
  <c r="Q570" i="13"/>
  <c r="S570" i="13"/>
  <c r="Q533" i="13"/>
  <c r="S533" i="13"/>
  <c r="S876" i="13"/>
  <c r="Q876" i="13"/>
  <c r="R876" i="13" s="1"/>
  <c r="AE876" i="13" s="1"/>
  <c r="Q588" i="13"/>
  <c r="S588" i="13"/>
  <c r="S346" i="13"/>
  <c r="Q346" i="13"/>
  <c r="Q475" i="13"/>
  <c r="R475" i="13" s="1"/>
  <c r="AE475" i="13" s="1"/>
  <c r="S475" i="13"/>
  <c r="S157" i="13"/>
  <c r="Q157" i="13"/>
  <c r="Q191" i="13"/>
  <c r="S191" i="13"/>
  <c r="S66" i="13"/>
  <c r="Q66" i="13"/>
  <c r="Q419" i="13"/>
  <c r="R419" i="13" s="1"/>
  <c r="AE419" i="13" s="1"/>
  <c r="S419" i="13"/>
  <c r="Q1123" i="13"/>
  <c r="S1123" i="13"/>
  <c r="S506" i="13"/>
  <c r="Q506" i="13"/>
  <c r="S949" i="13"/>
  <c r="Q949" i="13"/>
  <c r="R949" i="13" s="1"/>
  <c r="U949" i="13" s="1"/>
  <c r="S524" i="13"/>
  <c r="Q524" i="13"/>
  <c r="Q57" i="13"/>
  <c r="R57" i="13" s="1"/>
  <c r="AE57" i="13" s="1"/>
  <c r="S57" i="13"/>
  <c r="Q603" i="13"/>
  <c r="S603" i="13"/>
  <c r="S391" i="13"/>
  <c r="Q391" i="13"/>
  <c r="S96" i="13"/>
  <c r="Q96" i="13"/>
  <c r="Q279" i="13"/>
  <c r="S279" i="13"/>
  <c r="Q89" i="13"/>
  <c r="R89" i="13" s="1"/>
  <c r="AE89" i="13" s="1"/>
  <c r="S89" i="13"/>
  <c r="S25" i="13"/>
  <c r="Q25" i="13"/>
  <c r="R25" i="13" s="1"/>
  <c r="AE25" i="13" s="1"/>
  <c r="Q298" i="13"/>
  <c r="S298" i="13"/>
  <c r="S547" i="13"/>
  <c r="Q547" i="13"/>
  <c r="S143" i="13"/>
  <c r="Q143" i="13"/>
  <c r="Q234" i="13"/>
  <c r="S234" i="13"/>
  <c r="Q4987" i="13"/>
  <c r="R4987" i="13" s="1"/>
  <c r="U4987" i="13" s="1"/>
  <c r="S4987" i="13"/>
  <c r="Q4286" i="13"/>
  <c r="S4286" i="13"/>
  <c r="S4476" i="13"/>
  <c r="Q4476" i="13"/>
  <c r="S4009" i="13"/>
  <c r="Q4009" i="13"/>
  <c r="S4396" i="13"/>
  <c r="Q4396" i="13"/>
  <c r="R4396" i="13" s="1"/>
  <c r="U4396" i="13" s="1"/>
  <c r="Q3828" i="13"/>
  <c r="S3828" i="13"/>
  <c r="S3839" i="13"/>
  <c r="Q3839" i="13"/>
  <c r="Q3898" i="13"/>
  <c r="R3898" i="13" s="1"/>
  <c r="AE3898" i="13" s="1"/>
  <c r="S3898" i="13"/>
  <c r="S3774" i="13"/>
  <c r="Q3774" i="13"/>
  <c r="S3178" i="13"/>
  <c r="Q3178" i="13"/>
  <c r="S3745" i="13"/>
  <c r="Q3745" i="13"/>
  <c r="T3297" i="13"/>
  <c r="AC3297" i="13" s="1"/>
  <c r="AF3297" i="13" s="1"/>
  <c r="V3297" i="13"/>
  <c r="X3297" i="13" s="1"/>
  <c r="Q3479" i="13"/>
  <c r="S3479" i="13"/>
  <c r="Q2711" i="13"/>
  <c r="S2711" i="13"/>
  <c r="Q2262" i="13"/>
  <c r="S2262" i="13"/>
  <c r="Q2533" i="13"/>
  <c r="S2533" i="13"/>
  <c r="Q2115" i="13"/>
  <c r="S2115" i="13"/>
  <c r="S2092" i="13"/>
  <c r="Q2092" i="13"/>
  <c r="Q2404" i="13"/>
  <c r="R2404" i="13" s="1"/>
  <c r="U2404" i="13" s="1"/>
  <c r="S2404" i="13"/>
  <c r="Q1425" i="13"/>
  <c r="R1425" i="13" s="1"/>
  <c r="U1425" i="13" s="1"/>
  <c r="S1425" i="13"/>
  <c r="Q2324" i="13"/>
  <c r="S2324" i="13"/>
  <c r="Q1684" i="13"/>
  <c r="R1684" i="13" s="1"/>
  <c r="U1684" i="13" s="1"/>
  <c r="S1684" i="13"/>
  <c r="Q1499" i="13"/>
  <c r="S1499" i="13"/>
  <c r="Q1404" i="13"/>
  <c r="R1404" i="13" s="1"/>
  <c r="AE1404" i="13" s="1"/>
  <c r="S1404" i="13"/>
  <c r="S1026" i="13"/>
  <c r="Q1026" i="13"/>
  <c r="S856" i="13"/>
  <c r="Q856" i="13"/>
  <c r="R856" i="13" s="1"/>
  <c r="U856" i="13" s="1"/>
  <c r="Q568" i="13"/>
  <c r="R568" i="13" s="1"/>
  <c r="U568" i="13" s="1"/>
  <c r="S568" i="13"/>
  <c r="S911" i="13"/>
  <c r="Q911" i="13"/>
  <c r="R911" i="13" s="1"/>
  <c r="U911" i="13" s="1"/>
  <c r="S1255" i="13"/>
  <c r="Q1255" i="13"/>
  <c r="S591" i="13"/>
  <c r="Q591" i="13"/>
  <c r="S209" i="13"/>
  <c r="Q209" i="13"/>
  <c r="R209" i="13" s="1"/>
  <c r="U209" i="13" s="1"/>
  <c r="Q56" i="13"/>
  <c r="S56" i="13"/>
  <c r="S256" i="13"/>
  <c r="Q256" i="13"/>
  <c r="Q4994" i="13"/>
  <c r="R4994" i="13" s="1"/>
  <c r="AE4994" i="13" s="1"/>
  <c r="S4994" i="13"/>
  <c r="S4618" i="13"/>
  <c r="Q4618" i="13"/>
  <c r="R4618" i="13" s="1"/>
  <c r="U4618" i="13" s="1"/>
  <c r="S4983" i="13"/>
  <c r="Q4983" i="13"/>
  <c r="S4615" i="13"/>
  <c r="Q4615" i="13"/>
  <c r="R4615" i="13" s="1"/>
  <c r="R4181" i="13"/>
  <c r="AE4181" i="13" s="1"/>
  <c r="Q4539" i="13"/>
  <c r="S4539" i="13"/>
  <c r="S4040" i="13"/>
  <c r="Q4040" i="13"/>
  <c r="S3712" i="13"/>
  <c r="Q3712" i="13"/>
  <c r="S3299" i="13"/>
  <c r="Q3299" i="13"/>
  <c r="S2989" i="13"/>
  <c r="Q2989" i="13"/>
  <c r="R2989" i="13" s="1"/>
  <c r="U2989" i="13" s="1"/>
  <c r="Q3123" i="13"/>
  <c r="R3123" i="13" s="1"/>
  <c r="U3123" i="13" s="1"/>
  <c r="S3123" i="13"/>
  <c r="Q2494" i="13"/>
  <c r="R2494" i="13" s="1"/>
  <c r="AE2494" i="13" s="1"/>
  <c r="S2494" i="13"/>
  <c r="S2239" i="13"/>
  <c r="Q2239" i="13"/>
  <c r="Q2162" i="13"/>
  <c r="S2162" i="13"/>
  <c r="S2023" i="13"/>
  <c r="Q2023" i="13"/>
  <c r="R2023" i="13" s="1"/>
  <c r="AE2023" i="13" s="1"/>
  <c r="Q2257" i="13"/>
  <c r="S2257" i="13"/>
  <c r="Q1872" i="13"/>
  <c r="S1872" i="13"/>
  <c r="S1632" i="13"/>
  <c r="Q1632" i="13"/>
  <c r="R1632" i="13" s="1"/>
  <c r="U1632" i="13" s="1"/>
  <c r="S1762" i="13"/>
  <c r="Q1762" i="13"/>
  <c r="S1583" i="13"/>
  <c r="Q1583" i="13"/>
  <c r="R1583" i="13" s="1"/>
  <c r="U1583" i="13" s="1"/>
  <c r="Q1558" i="13"/>
  <c r="S1558" i="13"/>
  <c r="S1391" i="13"/>
  <c r="Q1391" i="13"/>
  <c r="R1391" i="13" s="1"/>
  <c r="AE1391" i="13" s="1"/>
  <c r="S1953" i="13"/>
  <c r="Q1953" i="13"/>
  <c r="S642" i="13"/>
  <c r="Q642" i="13"/>
  <c r="R642" i="13" s="1"/>
  <c r="U642" i="13" s="1"/>
  <c r="S653" i="13"/>
  <c r="Q653" i="13"/>
  <c r="R653" i="13" s="1"/>
  <c r="AE653" i="13" s="1"/>
  <c r="S128" i="13"/>
  <c r="Q128" i="13"/>
  <c r="R128" i="13" s="1"/>
  <c r="AE128" i="13" s="1"/>
  <c r="S763" i="13"/>
  <c r="Q763" i="13"/>
  <c r="Q4751" i="13"/>
  <c r="R4751" i="13" s="1"/>
  <c r="AE4751" i="13" s="1"/>
  <c r="S4751" i="13"/>
  <c r="Q4656" i="13"/>
  <c r="S4656" i="13"/>
  <c r="Q4774" i="13"/>
  <c r="S4774" i="13"/>
  <c r="S4693" i="13"/>
  <c r="Q4693" i="13"/>
  <c r="Q4022" i="13"/>
  <c r="S4022" i="13"/>
  <c r="Q4479" i="13"/>
  <c r="R4479" i="13" s="1"/>
  <c r="AE4479" i="13" s="1"/>
  <c r="S4479" i="13"/>
  <c r="Q4204" i="13"/>
  <c r="S4204" i="13"/>
  <c r="Q3565" i="13"/>
  <c r="S3565" i="13"/>
  <c r="S3805" i="13"/>
  <c r="Q3805" i="13"/>
  <c r="R3805" i="13" s="1"/>
  <c r="U3805" i="13" s="1"/>
  <c r="S3266" i="13"/>
  <c r="Q3266" i="13"/>
  <c r="R3266" i="13" s="1"/>
  <c r="U3266" i="13" s="1"/>
  <c r="S3786" i="13"/>
  <c r="Q3786" i="13"/>
  <c r="Q3368" i="13"/>
  <c r="S3368" i="13"/>
  <c r="S3492" i="13"/>
  <c r="Q3492" i="13"/>
  <c r="Q3027" i="13"/>
  <c r="R3027" i="13" s="1"/>
  <c r="AE3027" i="13" s="1"/>
  <c r="S3027" i="13"/>
  <c r="S3120" i="13"/>
  <c r="Q3120" i="13"/>
  <c r="Q2799" i="13"/>
  <c r="R2799" i="13" s="1"/>
  <c r="U2799" i="13" s="1"/>
  <c r="S2799" i="13"/>
  <c r="S2187" i="13"/>
  <c r="R2187" i="13"/>
  <c r="AE2187" i="13" s="1"/>
  <c r="S2302" i="13"/>
  <c r="Q2302" i="13"/>
  <c r="S2236" i="13"/>
  <c r="Q2236" i="13"/>
  <c r="R2236" i="13" s="1"/>
  <c r="U2236" i="13" s="1"/>
  <c r="Q1961" i="13"/>
  <c r="R1961" i="13" s="1"/>
  <c r="AE1961" i="13" s="1"/>
  <c r="S1961" i="13"/>
  <c r="S1699" i="13"/>
  <c r="Q1699" i="13"/>
  <c r="S1111" i="13"/>
  <c r="Q1111" i="13"/>
  <c r="S638" i="13"/>
  <c r="Q638" i="13"/>
  <c r="Q1002" i="13"/>
  <c r="S1002" i="13"/>
  <c r="S505" i="13"/>
  <c r="Q505" i="13"/>
  <c r="R505" i="13" s="1"/>
  <c r="AE505" i="13" s="1"/>
  <c r="S1089" i="13"/>
  <c r="Q1089" i="13"/>
  <c r="S807" i="13"/>
  <c r="Q807" i="13"/>
  <c r="Q203" i="13"/>
  <c r="S203" i="13"/>
  <c r="S4732" i="13"/>
  <c r="Q4732" i="13"/>
  <c r="Q4647" i="13"/>
  <c r="S4647" i="13"/>
  <c r="Q4370" i="13"/>
  <c r="R4370" i="13" s="1"/>
  <c r="AE4370" i="13" s="1"/>
  <c r="S4370" i="13"/>
  <c r="S4565" i="13"/>
  <c r="Q4565" i="13"/>
  <c r="Q4103" i="13"/>
  <c r="R4103" i="13" s="1"/>
  <c r="U4103" i="13" s="1"/>
  <c r="S4103" i="13"/>
  <c r="Q4141" i="13"/>
  <c r="R4141" i="13" s="1"/>
  <c r="U4141" i="13" s="1"/>
  <c r="S4141" i="13"/>
  <c r="Q4507" i="13"/>
  <c r="R4507" i="13" s="1"/>
  <c r="AE4507" i="13" s="1"/>
  <c r="S4507" i="13"/>
  <c r="S3978" i="13"/>
  <c r="Q3978" i="13"/>
  <c r="S4162" i="13"/>
  <c r="Q4162" i="13"/>
  <c r="R4162" i="13" s="1"/>
  <c r="U4162" i="13" s="1"/>
  <c r="Q4192" i="13"/>
  <c r="S4192" i="13"/>
  <c r="S3944" i="13"/>
  <c r="Q3944" i="13"/>
  <c r="R3944" i="13" s="1"/>
  <c r="AE3944" i="13" s="1"/>
  <c r="S3634" i="13"/>
  <c r="Q3634" i="13"/>
  <c r="R3634" i="13" s="1"/>
  <c r="AE3634" i="13" s="1"/>
  <c r="S3588" i="13"/>
  <c r="Q3588" i="13"/>
  <c r="S2933" i="13"/>
  <c r="Q2933" i="13"/>
  <c r="S3452" i="13"/>
  <c r="Q3452" i="13"/>
  <c r="R3452" i="13" s="1"/>
  <c r="U3452" i="13" s="1"/>
  <c r="Q2795" i="13"/>
  <c r="S2795" i="13"/>
  <c r="Q3023" i="13"/>
  <c r="S3023" i="13"/>
  <c r="Q2946" i="13"/>
  <c r="S2946" i="13"/>
  <c r="Q2554" i="13"/>
  <c r="S2554" i="13"/>
  <c r="Q2734" i="13"/>
  <c r="R2734" i="13" s="1"/>
  <c r="AE2734" i="13" s="1"/>
  <c r="S2734" i="13"/>
  <c r="S2250" i="13"/>
  <c r="Q2250" i="13"/>
  <c r="R2250" i="13" s="1"/>
  <c r="AE2250" i="13" s="1"/>
  <c r="Q2336" i="13"/>
  <c r="R2336" i="13" s="1"/>
  <c r="U2336" i="13" s="1"/>
  <c r="S2336" i="13"/>
  <c r="Q2664" i="13"/>
  <c r="S2664" i="13"/>
  <c r="S1960" i="13"/>
  <c r="Q1960" i="13"/>
  <c r="S1576" i="13"/>
  <c r="Q1576" i="13"/>
  <c r="R1576" i="13" s="1"/>
  <c r="AE1576" i="13" s="1"/>
  <c r="S1759" i="13"/>
  <c r="Q1759" i="13"/>
  <c r="S1286" i="13"/>
  <c r="Q1286" i="13"/>
  <c r="S1196" i="13"/>
  <c r="Q1196" i="13"/>
  <c r="R1196" i="13" s="1"/>
  <c r="U1196" i="13" s="1"/>
  <c r="S586" i="13"/>
  <c r="Q586" i="13"/>
  <c r="S981" i="13"/>
  <c r="Q981" i="13"/>
  <c r="R981" i="13" s="1"/>
  <c r="U981" i="13" s="1"/>
  <c r="Q796" i="13"/>
  <c r="S796" i="13"/>
  <c r="S508" i="13"/>
  <c r="Q508" i="13"/>
  <c r="R508" i="13" s="1"/>
  <c r="AE508" i="13" s="1"/>
  <c r="Q947" i="13"/>
  <c r="S947" i="13"/>
  <c r="Q659" i="13"/>
  <c r="R659" i="13" s="1"/>
  <c r="U659" i="13" s="1"/>
  <c r="S659" i="13"/>
  <c r="Q28" i="13"/>
  <c r="S28" i="13"/>
  <c r="Q106" i="13"/>
  <c r="S106" i="13"/>
  <c r="Q4548" i="13"/>
  <c r="S4548" i="13"/>
  <c r="S4462" i="13"/>
  <c r="Q4462" i="13"/>
  <c r="S4726" i="13"/>
  <c r="Q4726" i="13"/>
  <c r="Q4921" i="13"/>
  <c r="S4921" i="13"/>
  <c r="S4359" i="13"/>
  <c r="Q4359" i="13"/>
  <c r="S3993" i="13"/>
  <c r="Q3993" i="13"/>
  <c r="S4357" i="13"/>
  <c r="Q4357" i="13"/>
  <c r="R4357" i="13" s="1"/>
  <c r="AE4357" i="13" s="1"/>
  <c r="S3860" i="13"/>
  <c r="Q3860" i="13"/>
  <c r="Q3690" i="13"/>
  <c r="S3690" i="13"/>
  <c r="S3321" i="13"/>
  <c r="Q3321" i="13"/>
  <c r="Q3172" i="13"/>
  <c r="R3172" i="13" s="1"/>
  <c r="AE3172" i="13" s="1"/>
  <c r="S3172" i="13"/>
  <c r="R3253" i="13"/>
  <c r="S3253" i="13"/>
  <c r="S3371" i="13"/>
  <c r="Q3371" i="13"/>
  <c r="R3371" i="13" s="1"/>
  <c r="U3371" i="13" s="1"/>
  <c r="Q3261" i="13"/>
  <c r="S3261" i="13"/>
  <c r="S2888" i="13"/>
  <c r="Q2888" i="13"/>
  <c r="S2990" i="13"/>
  <c r="Q2990" i="13"/>
  <c r="S2938" i="13"/>
  <c r="Q2938" i="13"/>
  <c r="R2938" i="13" s="1"/>
  <c r="U2938" i="13" s="1"/>
  <c r="S2862" i="13"/>
  <c r="Q2862" i="13"/>
  <c r="R2862" i="13" s="1"/>
  <c r="U2862" i="13" s="1"/>
  <c r="S2102" i="13"/>
  <c r="Q2102" i="13"/>
  <c r="R2102" i="13" s="1"/>
  <c r="U2102" i="13" s="1"/>
  <c r="Q2356" i="13"/>
  <c r="S2356" i="13"/>
  <c r="S2292" i="13"/>
  <c r="Q2292" i="13"/>
  <c r="S2005" i="13"/>
  <c r="Q1103" i="13"/>
  <c r="S1103" i="13"/>
  <c r="S1228" i="13"/>
  <c r="Q1228" i="13"/>
  <c r="Q726" i="13"/>
  <c r="S726" i="13"/>
  <c r="Q438" i="13"/>
  <c r="R438" i="13" s="1"/>
  <c r="AE438" i="13" s="1"/>
  <c r="S438" i="13"/>
  <c r="Q929" i="13"/>
  <c r="S929" i="13"/>
  <c r="S840" i="13"/>
  <c r="Q840" i="13"/>
  <c r="R840" i="13" s="1"/>
  <c r="U840" i="13" s="1"/>
  <c r="S552" i="13"/>
  <c r="Q552" i="13"/>
  <c r="S847" i="13"/>
  <c r="Q847" i="13"/>
  <c r="S4958" i="13"/>
  <c r="S4592" i="13"/>
  <c r="Q4592" i="13"/>
  <c r="Q4314" i="13"/>
  <c r="S4314" i="13"/>
  <c r="Q4619" i="13"/>
  <c r="R4619" i="13" s="1"/>
  <c r="S4619" i="13"/>
  <c r="Q4212" i="13"/>
  <c r="S4212" i="13"/>
  <c r="Q3578" i="13"/>
  <c r="Q3584" i="13"/>
  <c r="R3584" i="13" s="1"/>
  <c r="AE3584" i="13" s="1"/>
  <c r="S3584" i="13"/>
  <c r="Q3728" i="13"/>
  <c r="S3728" i="13"/>
  <c r="S3160" i="13"/>
  <c r="Q3160" i="13"/>
  <c r="S3199" i="13"/>
  <c r="Q3199" i="13"/>
  <c r="R3199" i="13" s="1"/>
  <c r="U3199" i="13" s="1"/>
  <c r="S3486" i="13"/>
  <c r="Q3486" i="13"/>
  <c r="Q2883" i="13"/>
  <c r="R2883" i="13" s="1"/>
  <c r="U2883" i="13" s="1"/>
  <c r="S2883" i="13"/>
  <c r="Q3813" i="13"/>
  <c r="R3813" i="13" s="1"/>
  <c r="U3813" i="13" s="1"/>
  <c r="S3813" i="13"/>
  <c r="S2515" i="13"/>
  <c r="Q2515" i="13"/>
  <c r="S2461" i="13"/>
  <c r="Q2461" i="13"/>
  <c r="S2522" i="13"/>
  <c r="Q2522" i="13"/>
  <c r="R2522" i="13" s="1"/>
  <c r="U2522" i="13" s="1"/>
  <c r="S2681" i="13"/>
  <c r="Q2681" i="13"/>
  <c r="Q3044" i="13"/>
  <c r="S3044" i="13"/>
  <c r="Q2024" i="13"/>
  <c r="R2024" i="13" s="1"/>
  <c r="AE2024" i="13" s="1"/>
  <c r="S2024" i="13"/>
  <c r="S1520" i="13"/>
  <c r="Q1520" i="13"/>
  <c r="R1520" i="13" s="1"/>
  <c r="U1520" i="13" s="1"/>
  <c r="Q1246" i="13"/>
  <c r="S1246" i="13"/>
  <c r="Q1266" i="13"/>
  <c r="S1266" i="13"/>
  <c r="Q1200" i="13"/>
  <c r="R1200" i="13" s="1"/>
  <c r="U1200" i="13" s="1"/>
  <c r="S1200" i="13"/>
  <c r="Q626" i="13"/>
  <c r="S626" i="13"/>
  <c r="S493" i="13"/>
  <c r="Q493" i="13"/>
  <c r="Q932" i="13"/>
  <c r="R932" i="13" s="1"/>
  <c r="AE932" i="13" s="1"/>
  <c r="S932" i="13"/>
  <c r="S644" i="13"/>
  <c r="Q644" i="13"/>
  <c r="R644" i="13" s="1"/>
  <c r="U644" i="13" s="1"/>
  <c r="Q13" i="13"/>
  <c r="R13" i="13" s="1"/>
  <c r="AE13" i="13" s="1"/>
  <c r="S13" i="13"/>
  <c r="S4847" i="13"/>
  <c r="Q4847" i="13"/>
  <c r="Q4688" i="13"/>
  <c r="S4688" i="13"/>
  <c r="Q4822" i="13"/>
  <c r="S4822" i="13"/>
  <c r="S4747" i="13"/>
  <c r="Q4747" i="13"/>
  <c r="Q4406" i="13"/>
  <c r="R4406" i="13" s="1"/>
  <c r="U4406" i="13" s="1"/>
  <c r="S4406" i="13"/>
  <c r="S4721" i="13"/>
  <c r="Q4721" i="13"/>
  <c r="S4719" i="13"/>
  <c r="Q4719" i="13"/>
  <c r="R4719" i="13" s="1"/>
  <c r="U4719" i="13" s="1"/>
  <c r="S4344" i="13"/>
  <c r="Q4344" i="13"/>
  <c r="R4344" i="13" s="1"/>
  <c r="AE4344" i="13" s="1"/>
  <c r="S4279" i="13"/>
  <c r="Q4279" i="13"/>
  <c r="R4279" i="13" s="1"/>
  <c r="U4279" i="13" s="1"/>
  <c r="S3968" i="13"/>
  <c r="Q3968" i="13"/>
  <c r="Q4019" i="13"/>
  <c r="S4019" i="13"/>
  <c r="S4184" i="13"/>
  <c r="S3652" i="13"/>
  <c r="Q3652" i="13"/>
  <c r="S3408" i="13"/>
  <c r="Q3408" i="13"/>
  <c r="R3408" i="13" s="1"/>
  <c r="U3408" i="13" s="1"/>
  <c r="Q3335" i="13"/>
  <c r="S3335" i="13"/>
  <c r="S3448" i="13"/>
  <c r="Q3448" i="13"/>
  <c r="R3448" i="13" s="1"/>
  <c r="U3448" i="13" s="1"/>
  <c r="Q3391" i="13"/>
  <c r="S3391" i="13"/>
  <c r="S2784" i="13"/>
  <c r="Q2784" i="13"/>
  <c r="R2784" i="13" s="1"/>
  <c r="U2784" i="13" s="1"/>
  <c r="S3271" i="13"/>
  <c r="Q3271" i="13"/>
  <c r="R3271" i="13" s="1"/>
  <c r="U3271" i="13" s="1"/>
  <c r="S2256" i="13"/>
  <c r="Q2256" i="13"/>
  <c r="R2256" i="13" s="1"/>
  <c r="S2062" i="13"/>
  <c r="S2069" i="13"/>
  <c r="Q2069" i="13"/>
  <c r="Q1756" i="13"/>
  <c r="S1756" i="13"/>
  <c r="Q2196" i="13"/>
  <c r="S1977" i="13"/>
  <c r="Q1977" i="13"/>
  <c r="S1626" i="13"/>
  <c r="Q1626" i="13"/>
  <c r="R1626" i="13" s="1"/>
  <c r="U1626" i="13" s="1"/>
  <c r="S1201" i="13"/>
  <c r="Q1201" i="13"/>
  <c r="R1201" i="13" s="1"/>
  <c r="AE1201" i="13" s="1"/>
  <c r="Q1040" i="13"/>
  <c r="S1040" i="13"/>
  <c r="S910" i="13"/>
  <c r="Q910" i="13"/>
  <c r="R910" i="13" s="1"/>
  <c r="U910" i="13" s="1"/>
  <c r="S825" i="13"/>
  <c r="Q825" i="13"/>
  <c r="R825" i="13" s="1"/>
  <c r="U825" i="13" s="1"/>
  <c r="S537" i="13"/>
  <c r="Q537" i="13"/>
  <c r="R537" i="13" s="1"/>
  <c r="AE537" i="13" s="1"/>
  <c r="S113" i="13"/>
  <c r="Q113" i="13"/>
  <c r="Q9" i="13"/>
  <c r="R9" i="13" s="1"/>
  <c r="AE9" i="13" s="1"/>
  <c r="S9" i="13"/>
  <c r="S639" i="13"/>
  <c r="Q639" i="13"/>
  <c r="R639" i="13" s="1"/>
  <c r="U639" i="13" s="1"/>
  <c r="Q136" i="13"/>
  <c r="S136" i="13"/>
  <c r="Q126" i="13"/>
  <c r="S126" i="13"/>
  <c r="R503" i="13"/>
  <c r="S503" i="13"/>
  <c r="S4996" i="13"/>
  <c r="Q4996" i="13"/>
  <c r="S4885" i="13"/>
  <c r="Q4885" i="13"/>
  <c r="R4885" i="13" s="1"/>
  <c r="U4885" i="13" s="1"/>
  <c r="S4960" i="13"/>
  <c r="Q4960" i="13"/>
  <c r="S4754" i="13"/>
  <c r="Q4754" i="13"/>
  <c r="R4754" i="13" s="1"/>
  <c r="U4754" i="13" s="1"/>
  <c r="S4940" i="13"/>
  <c r="Q4940" i="13"/>
  <c r="S4594" i="13"/>
  <c r="Q4594" i="13"/>
  <c r="S4251" i="13"/>
  <c r="Q4251" i="13"/>
  <c r="R4251" i="13" s="1"/>
  <c r="U4251" i="13" s="1"/>
  <c r="S4029" i="13"/>
  <c r="Q4029" i="13"/>
  <c r="R4029" i="13" s="1"/>
  <c r="U4029" i="13" s="1"/>
  <c r="S3889" i="13"/>
  <c r="Q3889" i="13"/>
  <c r="Q3726" i="13"/>
  <c r="S3726" i="13"/>
  <c r="S3390" i="13"/>
  <c r="Q3390" i="13"/>
  <c r="S3102" i="13"/>
  <c r="Q3102" i="13"/>
  <c r="S3148" i="13"/>
  <c r="Q3148" i="13"/>
  <c r="R3148" i="13" s="1"/>
  <c r="U3148" i="13" s="1"/>
  <c r="Q3663" i="13"/>
  <c r="S3663" i="13"/>
  <c r="S2965" i="13"/>
  <c r="Q2965" i="13"/>
  <c r="R2965" i="13" s="1"/>
  <c r="U2965" i="13" s="1"/>
  <c r="Q2924" i="13"/>
  <c r="R2924" i="13" s="1"/>
  <c r="AE2924" i="13" s="1"/>
  <c r="S2924" i="13"/>
  <c r="S2731" i="13"/>
  <c r="Q2731" i="13"/>
  <c r="R2731" i="13" s="1"/>
  <c r="U2731" i="13" s="1"/>
  <c r="Q2982" i="13"/>
  <c r="S2982" i="13"/>
  <c r="Q2662" i="13"/>
  <c r="S2662" i="13"/>
  <c r="Q2602" i="13"/>
  <c r="S2602" i="13"/>
  <c r="S2263" i="13"/>
  <c r="Q2263" i="13"/>
  <c r="R2263" i="13" s="1"/>
  <c r="U2263" i="13" s="1"/>
  <c r="Q3069" i="13"/>
  <c r="S3069" i="13"/>
  <c r="Q2234" i="13"/>
  <c r="R2234" i="13" s="1"/>
  <c r="U2234" i="13" s="1"/>
  <c r="S2234" i="13"/>
  <c r="S2288" i="13"/>
  <c r="Q2288" i="13"/>
  <c r="R2288" i="13" s="1"/>
  <c r="U2288" i="13" s="1"/>
  <c r="S2479" i="13"/>
  <c r="Q2479" i="13"/>
  <c r="Q2135" i="13"/>
  <c r="S2135" i="13"/>
  <c r="Q1848" i="13"/>
  <c r="S1848" i="13"/>
  <c r="Q4967" i="13"/>
  <c r="S4967" i="13"/>
  <c r="Q4736" i="13"/>
  <c r="R4736" i="13" s="1"/>
  <c r="AE4736" i="13" s="1"/>
  <c r="S4736" i="13"/>
  <c r="S4884" i="13"/>
  <c r="Q4884" i="13"/>
  <c r="Q4653" i="13"/>
  <c r="S4653" i="13"/>
  <c r="S4690" i="13"/>
  <c r="Q4690" i="13"/>
  <c r="S3796" i="13"/>
  <c r="Q3796" i="13"/>
  <c r="R3796" i="13" s="1"/>
  <c r="U3796" i="13" s="1"/>
  <c r="Q3581" i="13"/>
  <c r="S3581" i="13"/>
  <c r="Q3511" i="13"/>
  <c r="S3511" i="13"/>
  <c r="Q3009" i="13"/>
  <c r="S3009" i="13"/>
  <c r="S3396" i="13"/>
  <c r="Q3396" i="13"/>
  <c r="R3396" i="13" s="1"/>
  <c r="AE3396" i="13" s="1"/>
  <c r="Q2551" i="13"/>
  <c r="S2551" i="13"/>
  <c r="S2525" i="13"/>
  <c r="Q2525" i="13"/>
  <c r="R2525" i="13" s="1"/>
  <c r="U2525" i="13" s="1"/>
  <c r="S2308" i="13"/>
  <c r="Q2308" i="13"/>
  <c r="Q2141" i="13"/>
  <c r="S2141" i="13"/>
  <c r="S1441" i="13"/>
  <c r="Q1441" i="13"/>
  <c r="R1441" i="13" s="1"/>
  <c r="U1441" i="13" s="1"/>
  <c r="Q1556" i="13"/>
  <c r="R1556" i="13" s="1"/>
  <c r="U1556" i="13" s="1"/>
  <c r="S1556" i="13"/>
  <c r="S1727" i="13"/>
  <c r="Q1727" i="13"/>
  <c r="Q1460" i="13"/>
  <c r="S1460" i="13"/>
  <c r="Q1315" i="13"/>
  <c r="R1315" i="13" s="1"/>
  <c r="U1315" i="13" s="1"/>
  <c r="S1315" i="13"/>
  <c r="Q1328" i="13"/>
  <c r="S998" i="13"/>
  <c r="Q998" i="13"/>
  <c r="R998" i="13" s="1"/>
  <c r="AE998" i="13" s="1"/>
  <c r="S710" i="13"/>
  <c r="Q710" i="13"/>
  <c r="S865" i="13"/>
  <c r="Q865" i="13"/>
  <c r="R865" i="13" s="1"/>
  <c r="U865" i="13" s="1"/>
  <c r="Q831" i="13"/>
  <c r="R831" i="13" s="1"/>
  <c r="U831" i="13" s="1"/>
  <c r="S831" i="13"/>
  <c r="S216" i="13"/>
  <c r="Q216" i="13"/>
  <c r="Q163" i="13"/>
  <c r="S163" i="13"/>
  <c r="Q267" i="13"/>
  <c r="S267" i="13"/>
  <c r="Q371" i="13"/>
  <c r="R371" i="13" s="1"/>
  <c r="U371" i="13" s="1"/>
  <c r="S371" i="13"/>
  <c r="S318" i="13"/>
  <c r="Q318" i="13"/>
  <c r="S627" i="13"/>
  <c r="Q627" i="13"/>
  <c r="S199" i="13"/>
  <c r="Q199" i="13"/>
  <c r="S4766" i="13"/>
  <c r="Q4766" i="13"/>
  <c r="R4766" i="13" s="1"/>
  <c r="U4766" i="13" s="1"/>
  <c r="Q4955" i="13"/>
  <c r="S4955" i="13"/>
  <c r="Q4407" i="13"/>
  <c r="R4407" i="13" s="1"/>
  <c r="U4407" i="13" s="1"/>
  <c r="S4407" i="13"/>
  <c r="Q4597" i="13"/>
  <c r="S4597" i="13"/>
  <c r="S4301" i="13"/>
  <c r="Q4301" i="13"/>
  <c r="R4301" i="13" s="1"/>
  <c r="U4301" i="13" s="1"/>
  <c r="Q4252" i="13"/>
  <c r="S4252" i="13"/>
  <c r="Q4217" i="13"/>
  <c r="R4217" i="13" s="1"/>
  <c r="AE4217" i="13" s="1"/>
  <c r="S4217" i="13"/>
  <c r="Q3851" i="13"/>
  <c r="R3851" i="13" s="1"/>
  <c r="U3851" i="13" s="1"/>
  <c r="S3851" i="13"/>
  <c r="S3238" i="13"/>
  <c r="Q3238" i="13"/>
  <c r="S3729" i="13"/>
  <c r="Q3729" i="13"/>
  <c r="R3729" i="13" s="1"/>
  <c r="AE3729" i="13" s="1"/>
  <c r="Q3180" i="13"/>
  <c r="S3180" i="13"/>
  <c r="Q2772" i="13"/>
  <c r="S2772" i="13"/>
  <c r="S2963" i="13"/>
  <c r="Q2963" i="13"/>
  <c r="S2675" i="13"/>
  <c r="Q2675" i="13"/>
  <c r="S2547" i="13"/>
  <c r="Q2547" i="13"/>
  <c r="S2894" i="13"/>
  <c r="Q2894" i="13"/>
  <c r="Q2452" i="13"/>
  <c r="S2452" i="13"/>
  <c r="Q2322" i="13"/>
  <c r="S2322" i="13"/>
  <c r="S2034" i="13"/>
  <c r="Q2034" i="13"/>
  <c r="Q2264" i="13"/>
  <c r="S2264" i="13"/>
  <c r="S2281" i="13"/>
  <c r="Q2281" i="13"/>
  <c r="S2372" i="13"/>
  <c r="Q2372" i="13"/>
  <c r="S2025" i="13"/>
  <c r="Q2025" i="13"/>
  <c r="Q1860" i="13"/>
  <c r="S1538" i="13"/>
  <c r="Q1538" i="13"/>
  <c r="R1538" i="13" s="1"/>
  <c r="U1538" i="13" s="1"/>
  <c r="Q1542" i="13"/>
  <c r="R1542" i="13" s="1"/>
  <c r="AE1542" i="13" s="1"/>
  <c r="S1542" i="13"/>
  <c r="S1276" i="13"/>
  <c r="Q1276" i="13"/>
  <c r="S1172" i="13"/>
  <c r="Q1172" i="13"/>
  <c r="R1172" i="13" s="1"/>
  <c r="U1172" i="13" s="1"/>
  <c r="S850" i="13"/>
  <c r="Q850" i="13"/>
  <c r="S868" i="13"/>
  <c r="Q868" i="13"/>
  <c r="S580" i="13"/>
  <c r="Q580" i="13"/>
  <c r="R580" i="13" s="1"/>
  <c r="AE580" i="13" s="1"/>
  <c r="S683" i="13"/>
  <c r="Q683" i="13"/>
  <c r="S373" i="13"/>
  <c r="Q373" i="13"/>
  <c r="S4761" i="13"/>
  <c r="Q4761" i="13"/>
  <c r="S4794" i="13"/>
  <c r="Q4794" i="13"/>
  <c r="R4794" i="13" s="1"/>
  <c r="U4794" i="13" s="1"/>
  <c r="Q4942" i="13"/>
  <c r="S4942" i="13"/>
  <c r="S4830" i="13"/>
  <c r="Q4830" i="13"/>
  <c r="S4835" i="13"/>
  <c r="S4467" i="13"/>
  <c r="Q4467" i="13"/>
  <c r="R4467" i="13" s="1"/>
  <c r="U4467" i="13" s="1"/>
  <c r="S4731" i="13"/>
  <c r="Q4731" i="13"/>
  <c r="R4731" i="13" s="1"/>
  <c r="U4731" i="13" s="1"/>
  <c r="Q3982" i="13"/>
  <c r="S3982" i="13"/>
  <c r="S3714" i="13"/>
  <c r="Q3714" i="13"/>
  <c r="R3714" i="13" s="1"/>
  <c r="U3714" i="13" s="1"/>
  <c r="S3186" i="13"/>
  <c r="Q3186" i="13"/>
  <c r="S3568" i="13"/>
  <c r="Q3568" i="13"/>
  <c r="R3568" i="13" s="1"/>
  <c r="U3568" i="13" s="1"/>
  <c r="Q3369" i="13"/>
  <c r="S3369" i="13"/>
  <c r="Q3412" i="13"/>
  <c r="R3412" i="13" s="1"/>
  <c r="U3412" i="13" s="1"/>
  <c r="S3412" i="13"/>
  <c r="S3397" i="13"/>
  <c r="Q3397" i="13"/>
  <c r="R3397" i="13" s="1"/>
  <c r="U3397" i="13" s="1"/>
  <c r="Q3526" i="13"/>
  <c r="R3526" i="13" s="1"/>
  <c r="AE3526" i="13" s="1"/>
  <c r="S3526" i="13"/>
  <c r="S3572" i="13"/>
  <c r="Q3572" i="13"/>
  <c r="R3572" i="13" s="1"/>
  <c r="U3572" i="13" s="1"/>
  <c r="Q3324" i="13"/>
  <c r="S3324" i="13"/>
  <c r="S2768" i="13"/>
  <c r="Q2768" i="13"/>
  <c r="S3007" i="13"/>
  <c r="Q3007" i="13"/>
  <c r="R3007" i="13" s="1"/>
  <c r="U3007" i="13" s="1"/>
  <c r="Q2719" i="13"/>
  <c r="S2719" i="13"/>
  <c r="S2543" i="13"/>
  <c r="Q2543" i="13"/>
  <c r="S2462" i="13"/>
  <c r="Q2462" i="13"/>
  <c r="R2462" i="13" s="1"/>
  <c r="U2462" i="13" s="1"/>
  <c r="Q2174" i="13"/>
  <c r="S2174" i="13"/>
  <c r="S2181" i="13"/>
  <c r="R2181" i="13"/>
  <c r="S1149" i="13"/>
  <c r="Q1149" i="13"/>
  <c r="R1149" i="13" s="1"/>
  <c r="U1149" i="13" s="1"/>
  <c r="S617" i="13"/>
  <c r="Q617" i="13"/>
  <c r="R617" i="13" s="1"/>
  <c r="AE617" i="13" s="1"/>
  <c r="S1587" i="13"/>
  <c r="Q1587" i="13"/>
  <c r="R1587" i="13" s="1"/>
  <c r="U1587" i="13" s="1"/>
  <c r="S816" i="13"/>
  <c r="Q816" i="13"/>
  <c r="Q528" i="13"/>
  <c r="R528" i="13" s="1"/>
  <c r="U528" i="13" s="1"/>
  <c r="S528" i="13"/>
  <c r="Q4937" i="13"/>
  <c r="R4937" i="13" s="1"/>
  <c r="U4937" i="13" s="1"/>
  <c r="S4937" i="13"/>
  <c r="S4858" i="13"/>
  <c r="Q4858" i="13"/>
  <c r="S4061" i="13"/>
  <c r="Q4061" i="13"/>
  <c r="Q4095" i="13"/>
  <c r="S4095" i="13"/>
  <c r="Q4067" i="13"/>
  <c r="S4067" i="13"/>
  <c r="Q3857" i="13"/>
  <c r="S3857" i="13"/>
  <c r="S3374" i="13"/>
  <c r="Q3374" i="13"/>
  <c r="R3374" i="13" s="1"/>
  <c r="R3086" i="13"/>
  <c r="S3086" i="13"/>
  <c r="S3461" i="13"/>
  <c r="Q3461" i="13"/>
  <c r="S3777" i="13"/>
  <c r="Q3777" i="13"/>
  <c r="R3777" i="13" s="1"/>
  <c r="AE3777" i="13" s="1"/>
  <c r="Q3400" i="13"/>
  <c r="S3400" i="13"/>
  <c r="S3559" i="13"/>
  <c r="Q3559" i="13"/>
  <c r="S3071" i="13"/>
  <c r="Q3071" i="13"/>
  <c r="R3071" i="13" s="1"/>
  <c r="U3071" i="13" s="1"/>
  <c r="Q2764" i="13"/>
  <c r="R2764" i="13" s="1"/>
  <c r="AE2764" i="13" s="1"/>
  <c r="S2764" i="13"/>
  <c r="Q3003" i="13"/>
  <c r="S3003" i="13"/>
  <c r="Q2715" i="13"/>
  <c r="S2715" i="13"/>
  <c r="S2653" i="13"/>
  <c r="Q2653" i="13"/>
  <c r="R2653" i="13" s="1"/>
  <c r="U2653" i="13" s="1"/>
  <c r="Q2482" i="13"/>
  <c r="S2482" i="13"/>
  <c r="S2645" i="13"/>
  <c r="Q2645" i="13"/>
  <c r="S2314" i="13"/>
  <c r="Q2314" i="13"/>
  <c r="R2314" i="13" s="1"/>
  <c r="AE2314" i="13" s="1"/>
  <c r="S1781" i="13"/>
  <c r="Q1781" i="13"/>
  <c r="Q1493" i="13"/>
  <c r="R1493" i="13" s="1"/>
  <c r="U1493" i="13" s="1"/>
  <c r="S1493" i="13"/>
  <c r="Q1843" i="13"/>
  <c r="S1843" i="13"/>
  <c r="Q2445" i="13"/>
  <c r="R2445" i="13" s="1"/>
  <c r="U2445" i="13" s="1"/>
  <c r="S2445" i="13"/>
  <c r="S1403" i="13"/>
  <c r="Q1403" i="13"/>
  <c r="Q1043" i="13"/>
  <c r="S1043" i="13"/>
  <c r="Q46" i="13"/>
  <c r="R46" i="13" s="1"/>
  <c r="U46" i="13" s="1"/>
  <c r="S46" i="13"/>
  <c r="Q559" i="13"/>
  <c r="S559" i="13"/>
  <c r="S611" i="13"/>
  <c r="Q611" i="13"/>
  <c r="R611" i="13" s="1"/>
  <c r="U611" i="13" s="1"/>
  <c r="S2701" i="13"/>
  <c r="Q2701" i="13"/>
  <c r="S1831" i="13"/>
  <c r="Q1831" i="13"/>
  <c r="R1831" i="13" s="1"/>
  <c r="AE1831" i="13" s="1"/>
  <c r="Q1423" i="13"/>
  <c r="S1423" i="13"/>
  <c r="Q1599" i="13"/>
  <c r="S1599" i="13"/>
  <c r="S132" i="13"/>
  <c r="Q132" i="13"/>
  <c r="S84" i="13"/>
  <c r="Q84" i="13"/>
  <c r="R84" i="13" s="1"/>
  <c r="U84" i="13" s="1"/>
  <c r="S479" i="13"/>
  <c r="Q479" i="13"/>
  <c r="S773" i="13"/>
  <c r="Q773" i="13"/>
  <c r="R773" i="13" s="1"/>
  <c r="U773" i="13" s="1"/>
  <c r="S485" i="13"/>
  <c r="Q485" i="13"/>
  <c r="Q334" i="13"/>
  <c r="R334" i="13" s="1"/>
  <c r="AE334" i="13" s="1"/>
  <c r="S334" i="13"/>
  <c r="S88" i="13"/>
  <c r="Q88" i="13"/>
  <c r="Q263" i="13"/>
  <c r="S263" i="13"/>
  <c r="S376" i="13"/>
  <c r="Q376" i="13"/>
  <c r="R376" i="13" s="1"/>
  <c r="U376" i="13" s="1"/>
  <c r="Q297" i="13"/>
  <c r="S297" i="13"/>
  <c r="S244" i="13"/>
  <c r="Q244" i="13"/>
  <c r="S71" i="13"/>
  <c r="Q71" i="13"/>
  <c r="Q208" i="13"/>
  <c r="R208" i="13" s="1"/>
  <c r="U208" i="13" s="1"/>
  <c r="S208" i="13"/>
  <c r="Q29" i="13"/>
  <c r="S29" i="13"/>
  <c r="S1164" i="13"/>
  <c r="Q1164" i="13"/>
  <c r="R1164" i="13" s="1"/>
  <c r="U1164" i="13" s="1"/>
  <c r="S661" i="13"/>
  <c r="Q661" i="13"/>
  <c r="R661" i="13" s="1"/>
  <c r="AE661" i="13" s="1"/>
  <c r="Q1268" i="13"/>
  <c r="S1268" i="13"/>
  <c r="Q812" i="13"/>
  <c r="S812" i="13"/>
  <c r="S915" i="13"/>
  <c r="Q915" i="13"/>
  <c r="R915" i="13" s="1"/>
  <c r="U915" i="13" s="1"/>
  <c r="S543" i="13"/>
  <c r="Q543" i="13"/>
  <c r="R543" i="13" s="1"/>
  <c r="U543" i="13" s="1"/>
  <c r="S307" i="13"/>
  <c r="Q307" i="13"/>
  <c r="Q405" i="13"/>
  <c r="S405" i="13"/>
  <c r="S26" i="13"/>
  <c r="Q26" i="13"/>
  <c r="S86" i="13"/>
  <c r="Q86" i="13"/>
  <c r="S349" i="13"/>
  <c r="Q349" i="13"/>
  <c r="R349" i="13" s="1"/>
  <c r="AE349" i="13" s="1"/>
  <c r="S384" i="13"/>
  <c r="Q384" i="13"/>
  <c r="Q398" i="13"/>
  <c r="S398" i="13"/>
  <c r="S1125" i="13"/>
  <c r="Q1125" i="13"/>
  <c r="R1125" i="13" s="1"/>
  <c r="AE1125" i="13" s="1"/>
  <c r="S893" i="13"/>
  <c r="Q893" i="13"/>
  <c r="S605" i="13"/>
  <c r="Q605" i="13"/>
  <c r="S852" i="13"/>
  <c r="Q852" i="13"/>
  <c r="R852" i="13" s="1"/>
  <c r="U852" i="13" s="1"/>
  <c r="S564" i="13"/>
  <c r="Q564" i="13"/>
  <c r="R564" i="13" s="1"/>
  <c r="U564" i="13" s="1"/>
  <c r="Q715" i="13"/>
  <c r="R715" i="13" s="1"/>
  <c r="U715" i="13" s="1"/>
  <c r="S715" i="13"/>
  <c r="Q447" i="13"/>
  <c r="S447" i="13"/>
  <c r="Q4608" i="13"/>
  <c r="S4608" i="13"/>
  <c r="S4989" i="13"/>
  <c r="Q4989" i="13"/>
  <c r="Q4867" i="13"/>
  <c r="S4867" i="13"/>
  <c r="Q4422" i="13"/>
  <c r="S4422" i="13"/>
  <c r="S4646" i="13"/>
  <c r="Q4646" i="13"/>
  <c r="S4509" i="13"/>
  <c r="Q4509" i="13"/>
  <c r="Q4465" i="13"/>
  <c r="S4465" i="13"/>
  <c r="Q4049" i="13"/>
  <c r="R4049" i="13" s="1"/>
  <c r="AE4049" i="13" s="1"/>
  <c r="S4049" i="13"/>
  <c r="Q4448" i="13"/>
  <c r="S4448" i="13"/>
  <c r="S3932" i="13"/>
  <c r="Q3932" i="13"/>
  <c r="R3932" i="13" s="1"/>
  <c r="AE3932" i="13" s="1"/>
  <c r="S3605" i="13"/>
  <c r="Q3605" i="13"/>
  <c r="Q3477" i="13"/>
  <c r="S3477" i="13"/>
  <c r="Q3711" i="13"/>
  <c r="S3711" i="13"/>
  <c r="S2896" i="13"/>
  <c r="Q2896" i="13"/>
  <c r="R2896" i="13" s="1"/>
  <c r="AE2896" i="13" s="1"/>
  <c r="S3063" i="13"/>
  <c r="Q3063" i="13"/>
  <c r="R3063" i="13" s="1"/>
  <c r="U3063" i="13" s="1"/>
  <c r="Q2751" i="13"/>
  <c r="S2751" i="13"/>
  <c r="Q2629" i="13"/>
  <c r="R2629" i="13" s="1"/>
  <c r="U2629" i="13" s="1"/>
  <c r="S2629" i="13"/>
  <c r="Q2874" i="13"/>
  <c r="S2874" i="13"/>
  <c r="S2427" i="13"/>
  <c r="Q2427" i="13"/>
  <c r="R2427" i="13" s="1"/>
  <c r="U2427" i="13" s="1"/>
  <c r="R2014" i="13"/>
  <c r="S2014" i="13"/>
  <c r="Q2316" i="13"/>
  <c r="S2316" i="13"/>
  <c r="S2392" i="13"/>
  <c r="Q2392" i="13"/>
  <c r="S1871" i="13"/>
  <c r="Q1871" i="13"/>
  <c r="Q1801" i="13"/>
  <c r="S1801" i="13"/>
  <c r="S1513" i="13"/>
  <c r="Q1513" i="13"/>
  <c r="Q1878" i="13"/>
  <c r="R1878" i="13" s="1"/>
  <c r="U1878" i="13" s="1"/>
  <c r="S1878" i="13"/>
  <c r="S1580" i="13"/>
  <c r="Q1580" i="13"/>
  <c r="R1580" i="13" s="1"/>
  <c r="U1580" i="13" s="1"/>
  <c r="S1726" i="13"/>
  <c r="Q1726" i="13"/>
  <c r="S1550" i="13"/>
  <c r="Q1550" i="13"/>
  <c r="S1438" i="13"/>
  <c r="Q1438" i="13"/>
  <c r="S1241" i="13"/>
  <c r="Q1241" i="13"/>
  <c r="S1222" i="13"/>
  <c r="Q1222" i="13"/>
  <c r="Q878" i="13"/>
  <c r="S878" i="13"/>
  <c r="S793" i="13"/>
  <c r="Q793" i="13"/>
  <c r="R793" i="13" s="1"/>
  <c r="U793" i="13" s="1"/>
  <c r="S992" i="13"/>
  <c r="Q992" i="13"/>
  <c r="R992" i="13" s="1"/>
  <c r="AE992" i="13" s="1"/>
  <c r="Q704" i="13"/>
  <c r="S704" i="13"/>
  <c r="S103" i="13"/>
  <c r="Q103" i="13"/>
  <c r="Q4652" i="13"/>
  <c r="R4652" i="13" s="1"/>
  <c r="U4652" i="13" s="1"/>
  <c r="S4652" i="13"/>
  <c r="S4975" i="13"/>
  <c r="Q4975" i="13"/>
  <c r="S4786" i="13"/>
  <c r="Q4786" i="13"/>
  <c r="S4949" i="13"/>
  <c r="Q4949" i="13"/>
  <c r="R4949" i="13" s="1"/>
  <c r="U4949" i="13" s="1"/>
  <c r="S3886" i="13"/>
  <c r="Q3886" i="13"/>
  <c r="R3886" i="13" s="1"/>
  <c r="U3886" i="13" s="1"/>
  <c r="S3631" i="13"/>
  <c r="Q3631" i="13"/>
  <c r="R3631" i="13" s="1"/>
  <c r="U3631" i="13" s="1"/>
  <c r="Q3791" i="13"/>
  <c r="R3791" i="13" s="1"/>
  <c r="U3791" i="13" s="1"/>
  <c r="S3791" i="13"/>
  <c r="S3676" i="13"/>
  <c r="Q3676" i="13"/>
  <c r="R3676" i="13" s="1"/>
  <c r="AE3676" i="13" s="1"/>
  <c r="S3331" i="13"/>
  <c r="Q3331" i="13"/>
  <c r="Q3619" i="13"/>
  <c r="S3619" i="13"/>
  <c r="S3425" i="13"/>
  <c r="R3425" i="13"/>
  <c r="Q2940" i="13"/>
  <c r="S2940" i="13"/>
  <c r="Q2846" i="13"/>
  <c r="S2846" i="13"/>
  <c r="Q2781" i="13"/>
  <c r="S2781" i="13"/>
  <c r="S2231" i="13"/>
  <c r="Q2231" i="13"/>
  <c r="R2231" i="13" s="1"/>
  <c r="U2231" i="13" s="1"/>
  <c r="Q2562" i="13"/>
  <c r="R2562" i="13" s="1"/>
  <c r="AE2562" i="13" s="1"/>
  <c r="S2562" i="13"/>
  <c r="Q2337" i="13"/>
  <c r="S2337" i="13"/>
  <c r="Q2192" i="13"/>
  <c r="R2192" i="13" s="1"/>
  <c r="U2192" i="13" s="1"/>
  <c r="S2192" i="13"/>
  <c r="Q1365" i="13"/>
  <c r="S1365" i="13"/>
  <c r="S1899" i="13"/>
  <c r="Q1899" i="13"/>
  <c r="Q1528" i="13"/>
  <c r="S1528" i="13"/>
  <c r="Q2381" i="13"/>
  <c r="S2381" i="13"/>
  <c r="S1778" i="13"/>
  <c r="Q1778" i="13"/>
  <c r="S1543" i="13"/>
  <c r="Q1543" i="13"/>
  <c r="Q1155" i="13"/>
  <c r="R1155" i="13" s="1"/>
  <c r="S1155" i="13"/>
  <c r="S1301" i="13"/>
  <c r="Q1301" i="13"/>
  <c r="R1301" i="13" s="1"/>
  <c r="U1301" i="13" s="1"/>
  <c r="S1223" i="13"/>
  <c r="Q1223" i="13"/>
  <c r="S1148" i="13"/>
  <c r="Q1148" i="13"/>
  <c r="R1148" i="13" s="1"/>
  <c r="U1148" i="13" s="1"/>
  <c r="S1142" i="13"/>
  <c r="Q1142" i="13"/>
  <c r="R1142" i="13" s="1"/>
  <c r="AE1142" i="13" s="1"/>
  <c r="Q933" i="13"/>
  <c r="R933" i="13" s="1"/>
  <c r="U933" i="13" s="1"/>
  <c r="S933" i="13"/>
  <c r="S645" i="13"/>
  <c r="Q645" i="13"/>
  <c r="Q1082" i="13"/>
  <c r="S1082" i="13"/>
  <c r="S748" i="13"/>
  <c r="Q748" i="13"/>
  <c r="R748" i="13" s="1"/>
  <c r="U748" i="13" s="1"/>
  <c r="S1177" i="13"/>
  <c r="Q1177" i="13"/>
  <c r="R1177" i="13" s="1"/>
  <c r="U1177" i="13" s="1"/>
  <c r="Q4727" i="13"/>
  <c r="R4727" i="13" s="1"/>
  <c r="AE4727" i="13" s="1"/>
  <c r="S4727" i="13"/>
  <c r="S4648" i="13"/>
  <c r="Q4648" i="13"/>
  <c r="S4764" i="13"/>
  <c r="Q4764" i="13"/>
  <c r="Q4519" i="13"/>
  <c r="S4519" i="13"/>
  <c r="S4253" i="13"/>
  <c r="Q4253" i="13"/>
  <c r="Q3945" i="13"/>
  <c r="S3945" i="13"/>
  <c r="S4758" i="13"/>
  <c r="Q4758" i="13"/>
  <c r="S4052" i="13"/>
  <c r="Q4052" i="13"/>
  <c r="R4052" i="13" s="1"/>
  <c r="U4052" i="13" s="1"/>
  <c r="S3882" i="13"/>
  <c r="Q3882" i="13"/>
  <c r="R3882" i="13" s="1"/>
  <c r="U3882" i="13" s="1"/>
  <c r="Q3705" i="13"/>
  <c r="S3705" i="13"/>
  <c r="S3782" i="13"/>
  <c r="Q3782" i="13"/>
  <c r="Q3210" i="13"/>
  <c r="S3210" i="13"/>
  <c r="Q3225" i="13"/>
  <c r="R3225" i="13" s="1"/>
  <c r="U3225" i="13" s="1"/>
  <c r="S3225" i="13"/>
  <c r="S3096" i="13"/>
  <c r="Q3096" i="13"/>
  <c r="S3293" i="13"/>
  <c r="Q3293" i="13"/>
  <c r="R3293" i="13" s="1"/>
  <c r="U3293" i="13" s="1"/>
  <c r="Q2791" i="13"/>
  <c r="S2791" i="13"/>
  <c r="S3829" i="13"/>
  <c r="Q3829" i="13"/>
  <c r="S2677" i="13"/>
  <c r="Q2677" i="13"/>
  <c r="Q2529" i="13"/>
  <c r="S2529" i="13"/>
  <c r="Q2390" i="13"/>
  <c r="S2390" i="13"/>
  <c r="Q2586" i="13"/>
  <c r="S2586" i="13"/>
  <c r="S1971" i="13"/>
  <c r="Q1971" i="13"/>
  <c r="Q1745" i="13"/>
  <c r="S1745" i="13"/>
  <c r="Q1457" i="13"/>
  <c r="S1457" i="13"/>
  <c r="S2229" i="13"/>
  <c r="Q2229" i="13"/>
  <c r="Q1462" i="13"/>
  <c r="R1462" i="13" s="1"/>
  <c r="U1462" i="13" s="1"/>
  <c r="S1462" i="13"/>
  <c r="S1330" i="13"/>
  <c r="Q1330" i="13"/>
  <c r="S2028" i="13"/>
  <c r="Q2028" i="13"/>
  <c r="R2028" i="13" s="1"/>
  <c r="U2028" i="13" s="1"/>
  <c r="S1096" i="13"/>
  <c r="Q1096" i="13"/>
  <c r="S1009" i="13"/>
  <c r="Q1009" i="13"/>
  <c r="S593" i="13"/>
  <c r="Q593" i="13"/>
  <c r="Q1042" i="13"/>
  <c r="S1042" i="13"/>
  <c r="Q273" i="13"/>
  <c r="S273" i="13"/>
  <c r="S355" i="13"/>
  <c r="Q355" i="13"/>
  <c r="Q4692" i="13"/>
  <c r="S4692" i="13"/>
  <c r="Q4898" i="13"/>
  <c r="S4898" i="13"/>
  <c r="Q5031" i="13"/>
  <c r="S5031" i="13"/>
  <c r="Q4607" i="13"/>
  <c r="R4607" i="13" s="1"/>
  <c r="U4607" i="13" s="1"/>
  <c r="S4607" i="13"/>
  <c r="S4743" i="13"/>
  <c r="Q4743" i="13"/>
  <c r="S3941" i="13"/>
  <c r="Q3941" i="13"/>
  <c r="S4553" i="13"/>
  <c r="Q4553" i="13"/>
  <c r="S3897" i="13"/>
  <c r="Q3897" i="13"/>
  <c r="Q4170" i="13"/>
  <c r="R4170" i="13" s="1"/>
  <c r="U4170" i="13" s="1"/>
  <c r="S4170" i="13"/>
  <c r="Q4291" i="13"/>
  <c r="S4291" i="13"/>
  <c r="S3787" i="13"/>
  <c r="Q3787" i="13"/>
  <c r="R3787" i="13" s="1"/>
  <c r="U3787" i="13" s="1"/>
  <c r="S3446" i="13"/>
  <c r="Q3446" i="13"/>
  <c r="S3158" i="13"/>
  <c r="Q3158" i="13"/>
  <c r="R3158" i="13" s="1"/>
  <c r="U3158" i="13" s="1"/>
  <c r="S3505" i="13"/>
  <c r="Q3505" i="13"/>
  <c r="S3073" i="13"/>
  <c r="Q3073" i="13"/>
  <c r="Q2692" i="13"/>
  <c r="S2692" i="13"/>
  <c r="Q2223" i="13"/>
  <c r="R2223" i="13" s="1"/>
  <c r="U2223" i="13" s="1"/>
  <c r="S2223" i="13"/>
  <c r="Q2338" i="13"/>
  <c r="S2338" i="13"/>
  <c r="S2050" i="13"/>
  <c r="Q2050" i="13"/>
  <c r="S2986" i="13"/>
  <c r="Q2986" i="13"/>
  <c r="R2986" i="13" s="1"/>
  <c r="U2986" i="13" s="1"/>
  <c r="S2296" i="13"/>
  <c r="Q2296" i="13"/>
  <c r="R2296" i="13" s="1"/>
  <c r="AE2296" i="13" s="1"/>
  <c r="S2305" i="13"/>
  <c r="Q2305" i="13"/>
  <c r="S1856" i="13"/>
  <c r="Q1856" i="13"/>
  <c r="R1856" i="13" s="1"/>
  <c r="AE1856" i="13" s="1"/>
  <c r="S1597" i="13"/>
  <c r="Q1597" i="13"/>
  <c r="S2051" i="13"/>
  <c r="Q2051" i="13"/>
  <c r="Q1808" i="13"/>
  <c r="S1808" i="13"/>
  <c r="S1590" i="13"/>
  <c r="Q1590" i="13"/>
  <c r="Q2970" i="13"/>
  <c r="S2970" i="13"/>
  <c r="Q1278" i="13"/>
  <c r="S1278" i="13"/>
  <c r="S1274" i="13"/>
  <c r="Q1274" i="13"/>
  <c r="Q1003" i="13"/>
  <c r="S1003" i="13"/>
  <c r="S866" i="13"/>
  <c r="Q866" i="13"/>
  <c r="S578" i="13"/>
  <c r="Q578" i="13"/>
  <c r="S1233" i="13"/>
  <c r="Q1233" i="13"/>
  <c r="S795" i="13"/>
  <c r="Q795" i="13"/>
  <c r="R795" i="13" s="1"/>
  <c r="U795" i="13" s="1"/>
  <c r="S185" i="13"/>
  <c r="Q185" i="13"/>
  <c r="Q206" i="13"/>
  <c r="R206" i="13" s="1"/>
  <c r="U206" i="13" s="1"/>
  <c r="S206" i="13"/>
  <c r="Q81" i="13"/>
  <c r="R81" i="13" s="1"/>
  <c r="U81" i="13" s="1"/>
  <c r="S81" i="13"/>
  <c r="S170" i="13"/>
  <c r="Q170" i="13"/>
  <c r="S108" i="13"/>
  <c r="Q108" i="13"/>
  <c r="S5001" i="13"/>
  <c r="Q5001" i="13"/>
  <c r="R5001" i="13" s="1"/>
  <c r="AE5001" i="13" s="1"/>
  <c r="Q4748" i="13"/>
  <c r="R4748" i="13" s="1"/>
  <c r="AE4748" i="13" s="1"/>
  <c r="S4748" i="13"/>
  <c r="S4351" i="13"/>
  <c r="Q4351" i="13"/>
  <c r="R4351" i="13" s="1"/>
  <c r="U4351" i="13" s="1"/>
  <c r="Q4508" i="13"/>
  <c r="R4508" i="13" s="1"/>
  <c r="AE4508" i="13" s="1"/>
  <c r="S4508" i="13"/>
  <c r="S4240" i="13"/>
  <c r="Q4240" i="13"/>
  <c r="S4261" i="13"/>
  <c r="Q4261" i="13"/>
  <c r="S4039" i="13"/>
  <c r="Q4039" i="13"/>
  <c r="R4039" i="13" s="1"/>
  <c r="U4039" i="13" s="1"/>
  <c r="Q3900" i="13"/>
  <c r="R3900" i="13" s="1"/>
  <c r="U3900" i="13" s="1"/>
  <c r="S3900" i="13"/>
  <c r="Q4108" i="13"/>
  <c r="R4108" i="13" s="1"/>
  <c r="AE4108" i="13" s="1"/>
  <c r="S4108" i="13"/>
  <c r="Q3936" i="13"/>
  <c r="R3936" i="13" s="1"/>
  <c r="U3936" i="13" s="1"/>
  <c r="S3936" i="13"/>
  <c r="Q4088" i="13"/>
  <c r="S4088" i="13"/>
  <c r="S3579" i="13"/>
  <c r="Q3579" i="13"/>
  <c r="S3569" i="13"/>
  <c r="Q3569" i="13"/>
  <c r="S3346" i="13"/>
  <c r="Q3346" i="13"/>
  <c r="R3346" i="13" s="1"/>
  <c r="AE3346" i="13" s="1"/>
  <c r="Q3058" i="13"/>
  <c r="R3058" i="13" s="1"/>
  <c r="AE3058" i="13" s="1"/>
  <c r="S3058" i="13"/>
  <c r="S3211" i="13"/>
  <c r="Q3211" i="13"/>
  <c r="R3211" i="13" s="1"/>
  <c r="U3211" i="13" s="1"/>
  <c r="S3215" i="13"/>
  <c r="Q3215" i="13"/>
  <c r="Q2798" i="13"/>
  <c r="S2798" i="13"/>
  <c r="S2267" i="13"/>
  <c r="Q2267" i="13"/>
  <c r="S2190" i="13"/>
  <c r="Q2190" i="13"/>
  <c r="R2190" i="13" s="1"/>
  <c r="U2190" i="13" s="1"/>
  <c r="S2129" i="13"/>
  <c r="Q2129" i="13"/>
  <c r="Q2853" i="13"/>
  <c r="S2853" i="13"/>
  <c r="Q2268" i="13"/>
  <c r="R2268" i="13" s="1"/>
  <c r="AE2268" i="13" s="1"/>
  <c r="S2268" i="13"/>
  <c r="Q2012" i="13"/>
  <c r="S2012" i="13"/>
  <c r="Q1949" i="13"/>
  <c r="R1949" i="13" s="1"/>
  <c r="AE1949" i="13" s="1"/>
  <c r="S1949" i="13"/>
  <c r="S1641" i="13"/>
  <c r="Q1641" i="13"/>
  <c r="R1641" i="13" s="1"/>
  <c r="U1641" i="13" s="1"/>
  <c r="Q1353" i="13"/>
  <c r="R1353" i="13" s="1"/>
  <c r="U1353" i="13" s="1"/>
  <c r="S1353" i="13"/>
  <c r="Q1143" i="13"/>
  <c r="S1143" i="13"/>
  <c r="S1366" i="13"/>
  <c r="Q1366" i="13"/>
  <c r="R1366" i="13" s="1"/>
  <c r="AE1366" i="13" s="1"/>
  <c r="S622" i="13"/>
  <c r="Q622" i="13"/>
  <c r="Q1085" i="13"/>
  <c r="S1085" i="13"/>
  <c r="S976" i="13"/>
  <c r="Q976" i="13"/>
  <c r="R976" i="13" s="1"/>
  <c r="AE976" i="13" s="1"/>
  <c r="S688" i="13"/>
  <c r="Q688" i="13"/>
  <c r="Q791" i="13"/>
  <c r="R791" i="13" s="1"/>
  <c r="AE791" i="13" s="1"/>
  <c r="S791" i="13"/>
  <c r="S55" i="13"/>
  <c r="Q55" i="13"/>
  <c r="S4961" i="13"/>
  <c r="Q4961" i="13"/>
  <c r="R4961" i="13" s="1"/>
  <c r="AE4961" i="13" s="1"/>
  <c r="S4306" i="13"/>
  <c r="Q4306" i="13"/>
  <c r="R4306" i="13" s="1"/>
  <c r="U4306" i="13" s="1"/>
  <c r="S4571" i="13"/>
  <c r="Q4571" i="13"/>
  <c r="R4571" i="13" s="1"/>
  <c r="U4571" i="13" s="1"/>
  <c r="Q3981" i="13"/>
  <c r="R3981" i="13" s="1"/>
  <c r="U3981" i="13" s="1"/>
  <c r="S3981" i="13"/>
  <c r="S4321" i="13"/>
  <c r="Q4321" i="13"/>
  <c r="Q4663" i="13"/>
  <c r="S4663" i="13"/>
  <c r="S3980" i="13"/>
  <c r="Q3980" i="13"/>
  <c r="R3980" i="13" s="1"/>
  <c r="U3980" i="13" s="1"/>
  <c r="Q3918" i="13"/>
  <c r="R3918" i="13" s="1"/>
  <c r="U3918" i="13" s="1"/>
  <c r="S3918" i="13"/>
  <c r="Q3653" i="13"/>
  <c r="S3653" i="13"/>
  <c r="S3443" i="13"/>
  <c r="Q3443" i="13"/>
  <c r="S3614" i="13"/>
  <c r="Q3614" i="13"/>
  <c r="Q3019" i="13"/>
  <c r="S3019" i="13"/>
  <c r="Q2622" i="13"/>
  <c r="R2622" i="13" s="1"/>
  <c r="AE2622" i="13" s="1"/>
  <c r="S2622" i="13"/>
  <c r="S2215" i="13"/>
  <c r="Q2215" i="13"/>
  <c r="S2313" i="13"/>
  <c r="Q2313" i="13"/>
  <c r="S2127" i="13"/>
  <c r="Q2127" i="13"/>
  <c r="R2127" i="13" s="1"/>
  <c r="U2127" i="13" s="1"/>
  <c r="S4802" i="13"/>
  <c r="Q4802" i="13"/>
  <c r="Q4398" i="13"/>
  <c r="S4398" i="13"/>
  <c r="S4477" i="13"/>
  <c r="Q4477" i="13"/>
  <c r="Q4227" i="13"/>
  <c r="R4227" i="13" s="1"/>
  <c r="U4227" i="13" s="1"/>
  <c r="S4227" i="13"/>
  <c r="S3929" i="13"/>
  <c r="Q3929" i="13"/>
  <c r="S4249" i="13"/>
  <c r="Q4249" i="13"/>
  <c r="Q4473" i="13"/>
  <c r="S4473" i="13"/>
  <c r="S3765" i="13"/>
  <c r="Q3765" i="13"/>
  <c r="R3765" i="13" s="1"/>
  <c r="AE3765" i="13" s="1"/>
  <c r="S3434" i="13"/>
  <c r="Q3434" i="13"/>
  <c r="R3434" i="13" s="1"/>
  <c r="U3434" i="13" s="1"/>
  <c r="Q3146" i="13"/>
  <c r="S3146" i="13"/>
  <c r="S3498" i="13"/>
  <c r="Q3498" i="13"/>
  <c r="S3597" i="13"/>
  <c r="Q3597" i="13"/>
  <c r="Q3424" i="13"/>
  <c r="S3424" i="13"/>
  <c r="S3433" i="13"/>
  <c r="Q3433" i="13"/>
  <c r="S3496" i="13"/>
  <c r="Q3496" i="13"/>
  <c r="Q3095" i="13"/>
  <c r="S3095" i="13"/>
  <c r="Q2775" i="13"/>
  <c r="S2775" i="13"/>
  <c r="S3104" i="13"/>
  <c r="Q3104" i="13"/>
  <c r="S3065" i="13"/>
  <c r="Q3065" i="13"/>
  <c r="R3065" i="13" s="1"/>
  <c r="U3065" i="13" s="1"/>
  <c r="Q2451" i="13"/>
  <c r="S2451" i="13"/>
  <c r="Q2232" i="13"/>
  <c r="S2232" i="13"/>
  <c r="Q2164" i="13"/>
  <c r="R2164" i="13" s="1"/>
  <c r="U2164" i="13" s="1"/>
  <c r="S2164" i="13"/>
  <c r="S1844" i="13"/>
  <c r="Q1844" i="13"/>
  <c r="Q1947" i="13"/>
  <c r="S1947" i="13"/>
  <c r="S1870" i="13"/>
  <c r="Q1870" i="13"/>
  <c r="Q1087" i="13"/>
  <c r="S1087" i="13"/>
  <c r="S1240" i="13"/>
  <c r="Q1240" i="13"/>
  <c r="Q1383" i="13"/>
  <c r="R1383" i="13" s="1"/>
  <c r="U1383" i="13" s="1"/>
  <c r="S1383" i="13"/>
  <c r="S950" i="13"/>
  <c r="Q950" i="13"/>
  <c r="S662" i="13"/>
  <c r="Q662" i="13"/>
  <c r="R662" i="13" s="1"/>
  <c r="U662" i="13" s="1"/>
  <c r="S1165" i="13"/>
  <c r="Q1165" i="13"/>
  <c r="S920" i="13"/>
  <c r="Q920" i="13"/>
  <c r="S632" i="13"/>
  <c r="Q632" i="13"/>
  <c r="S724" i="13"/>
  <c r="S4676" i="13"/>
  <c r="Q4676" i="13"/>
  <c r="S4691" i="13"/>
  <c r="Q4691" i="13"/>
  <c r="S4598" i="13"/>
  <c r="Q4598" i="13"/>
  <c r="R4598" i="13" s="1"/>
  <c r="U4598" i="13" s="1"/>
  <c r="Q4472" i="13"/>
  <c r="R4472" i="13" s="1"/>
  <c r="AE4472" i="13" s="1"/>
  <c r="S4472" i="13"/>
  <c r="Q4324" i="13"/>
  <c r="R4324" i="13" s="1"/>
  <c r="U4324" i="13" s="1"/>
  <c r="S4324" i="13"/>
  <c r="S3925" i="13"/>
  <c r="Q3925" i="13"/>
  <c r="Q3910" i="13"/>
  <c r="R3910" i="13" s="1"/>
  <c r="AE3910" i="13" s="1"/>
  <c r="S3910" i="13"/>
  <c r="S3807" i="13"/>
  <c r="Q3807" i="13"/>
  <c r="R3807" i="13" s="1"/>
  <c r="U3807" i="13" s="1"/>
  <c r="S3600" i="13"/>
  <c r="Q3600" i="13"/>
  <c r="S3503" i="13"/>
  <c r="Q3503" i="13"/>
  <c r="R3503" i="13" s="1"/>
  <c r="U3503" i="13" s="1"/>
  <c r="S3190" i="13"/>
  <c r="Q3190" i="13"/>
  <c r="S3780" i="13"/>
  <c r="Q3780" i="13"/>
  <c r="R3780" i="13" s="1"/>
  <c r="AE3780" i="13" s="1"/>
  <c r="Q3379" i="13"/>
  <c r="S3379" i="13"/>
  <c r="Q3528" i="13"/>
  <c r="S3528" i="13"/>
  <c r="Q3527" i="13"/>
  <c r="S3527" i="13"/>
  <c r="S3357" i="13"/>
  <c r="Q3357" i="13"/>
  <c r="Q2958" i="13"/>
  <c r="S2958" i="13"/>
  <c r="S2207" i="13"/>
  <c r="Q2207" i="13"/>
  <c r="Q2123" i="13"/>
  <c r="S2123" i="13"/>
  <c r="S1773" i="13"/>
  <c r="Q1773" i="13"/>
  <c r="R1773" i="13" s="1"/>
  <c r="AE1773" i="13" s="1"/>
  <c r="S1485" i="13"/>
  <c r="Q1485" i="13"/>
  <c r="R1485" i="13" s="1"/>
  <c r="AE1485" i="13" s="1"/>
  <c r="S1792" i="13"/>
  <c r="Q1792" i="13"/>
  <c r="Q1504" i="13"/>
  <c r="S1504" i="13"/>
  <c r="S1427" i="13"/>
  <c r="Q1427" i="13"/>
  <c r="R1427" i="13" s="1"/>
  <c r="U1427" i="13" s="1"/>
  <c r="Q1959" i="13"/>
  <c r="R1959" i="13" s="1"/>
  <c r="AE1959" i="13" s="1"/>
  <c r="S1959" i="13"/>
  <c r="S1750" i="13"/>
  <c r="Q1750" i="13"/>
  <c r="Q1336" i="13"/>
  <c r="R1336" i="13" s="1"/>
  <c r="U1336" i="13" s="1"/>
  <c r="S1336" i="13"/>
  <c r="Q1094" i="13"/>
  <c r="S1094" i="13"/>
  <c r="Q669" i="13"/>
  <c r="S669" i="13"/>
  <c r="S1130" i="13"/>
  <c r="Q1130" i="13"/>
  <c r="Q532" i="13"/>
  <c r="R532" i="13" s="1"/>
  <c r="U532" i="13" s="1"/>
  <c r="S532" i="13"/>
  <c r="Q923" i="13"/>
  <c r="S923" i="13"/>
  <c r="Q412" i="13"/>
  <c r="R412" i="13" s="1"/>
  <c r="U412" i="13" s="1"/>
  <c r="S412" i="13"/>
  <c r="Q290" i="13"/>
  <c r="R290" i="13" s="1"/>
  <c r="U290" i="13" s="1"/>
  <c r="S290" i="13"/>
  <c r="S4626" i="13"/>
  <c r="Q4626" i="13"/>
  <c r="R4626" i="13" s="1"/>
  <c r="S4776" i="13"/>
  <c r="Q4776" i="13"/>
  <c r="S4390" i="13"/>
  <c r="Q4390" i="13"/>
  <c r="Q4395" i="13"/>
  <c r="S4395" i="13"/>
  <c r="Q4113" i="13"/>
  <c r="S4113" i="13"/>
  <c r="Q4533" i="13"/>
  <c r="S4533" i="13"/>
  <c r="S4062" i="13"/>
  <c r="Q4062" i="13"/>
  <c r="R4062" i="13" s="1"/>
  <c r="U4062" i="13" s="1"/>
  <c r="Q3669" i="13"/>
  <c r="R3669" i="13" s="1"/>
  <c r="AE3669" i="13" s="1"/>
  <c r="S3669" i="13"/>
  <c r="Q3494" i="13"/>
  <c r="S3494" i="13"/>
  <c r="S3301" i="13"/>
  <c r="Q3301" i="13"/>
  <c r="Q3252" i="13"/>
  <c r="S3252" i="13"/>
  <c r="Q3353" i="13"/>
  <c r="S3353" i="13"/>
  <c r="S2670" i="13"/>
  <c r="Q2670" i="13"/>
  <c r="S2414" i="13"/>
  <c r="Q2414" i="13"/>
  <c r="R2414" i="13" s="1"/>
  <c r="U2414" i="13" s="1"/>
  <c r="S2020" i="13"/>
  <c r="Q2020" i="13"/>
  <c r="S1932" i="13"/>
  <c r="Q1932" i="13"/>
  <c r="S1529" i="13"/>
  <c r="Q1529" i="13"/>
  <c r="R1529" i="13" s="1"/>
  <c r="U1529" i="13" s="1"/>
  <c r="S1987" i="13"/>
  <c r="Q1987" i="13"/>
  <c r="S1851" i="13"/>
  <c r="Q1851" i="13"/>
  <c r="S1447" i="13"/>
  <c r="Q1447" i="13"/>
  <c r="R1447" i="13" s="1"/>
  <c r="AE1447" i="13" s="1"/>
  <c r="S1464" i="13"/>
  <c r="Q1464" i="13"/>
  <c r="R1464" i="13" s="1"/>
  <c r="U1464" i="13" s="1"/>
  <c r="S1239" i="13"/>
  <c r="Q1239" i="13"/>
  <c r="R1239" i="13" s="1"/>
  <c r="AE1239" i="13" s="1"/>
  <c r="Q1031" i="13"/>
  <c r="S1031" i="13"/>
  <c r="S1231" i="13"/>
  <c r="Q1231" i="13"/>
  <c r="R1231" i="13" s="1"/>
  <c r="U1231" i="13" s="1"/>
  <c r="S1352" i="13"/>
  <c r="Q1352" i="13"/>
  <c r="S942" i="13"/>
  <c r="Q942" i="13"/>
  <c r="R942" i="13" s="1"/>
  <c r="U942" i="13" s="1"/>
  <c r="S654" i="13"/>
  <c r="Q654" i="13"/>
  <c r="R654" i="13" s="1"/>
  <c r="U654" i="13" s="1"/>
  <c r="S857" i="13"/>
  <c r="Q857" i="13"/>
  <c r="R857" i="13" s="1"/>
  <c r="U857" i="13" s="1"/>
  <c r="Q967" i="13"/>
  <c r="S967" i="13"/>
  <c r="S679" i="13"/>
  <c r="Q679" i="13"/>
  <c r="S316" i="13"/>
  <c r="Q316" i="13"/>
  <c r="S4900" i="13"/>
  <c r="Q4900" i="13"/>
  <c r="R4900" i="13" s="1"/>
  <c r="U4900" i="13" s="1"/>
  <c r="S4865" i="13"/>
  <c r="Q4865" i="13"/>
  <c r="S5035" i="13"/>
  <c r="Q5035" i="13"/>
  <c r="R5035" i="13" s="1"/>
  <c r="U5035" i="13" s="1"/>
  <c r="Q4791" i="13"/>
  <c r="R4791" i="13" s="1"/>
  <c r="AE4791" i="13" s="1"/>
  <c r="S4791" i="13"/>
  <c r="S4386" i="13"/>
  <c r="Q4386" i="13"/>
  <c r="Q4167" i="13"/>
  <c r="R4167" i="13" s="1"/>
  <c r="AE4167" i="13" s="1"/>
  <c r="S4167" i="13"/>
  <c r="S4461" i="13"/>
  <c r="Q4461" i="13"/>
  <c r="R4461" i="13" s="1"/>
  <c r="U4461" i="13" s="1"/>
  <c r="Q4392" i="13"/>
  <c r="S4392" i="13"/>
  <c r="S4087" i="13"/>
  <c r="Q4087" i="13"/>
  <c r="V3955" i="13"/>
  <c r="X3955" i="13" s="1"/>
  <c r="S4145" i="13"/>
  <c r="S3700" i="13"/>
  <c r="Q3700" i="13"/>
  <c r="R3700" i="13" s="1"/>
  <c r="U3700" i="13" s="1"/>
  <c r="S3038" i="13"/>
  <c r="Q3038" i="13"/>
  <c r="Q3269" i="13"/>
  <c r="S3313" i="13"/>
  <c r="Q3313" i="13"/>
  <c r="Q2997" i="13"/>
  <c r="S2997" i="13"/>
  <c r="Q2587" i="13"/>
  <c r="S2587" i="13"/>
  <c r="Q2343" i="13"/>
  <c r="S2343" i="13"/>
  <c r="S2026" i="13"/>
  <c r="Q2026" i="13"/>
  <c r="Q2137" i="13"/>
  <c r="S2137" i="13"/>
  <c r="S1752" i="13"/>
  <c r="Q1752" i="13"/>
  <c r="R1752" i="13" s="1"/>
  <c r="U1752" i="13" s="1"/>
  <c r="S1440" i="13"/>
  <c r="Q1440" i="13"/>
  <c r="R1440" i="13" s="1"/>
  <c r="U1440" i="13" s="1"/>
  <c r="S1591" i="13"/>
  <c r="Q1591" i="13"/>
  <c r="S1388" i="13"/>
  <c r="Q1388" i="13"/>
  <c r="R1388" i="13" s="1"/>
  <c r="AE1388" i="13" s="1"/>
  <c r="Q858" i="13"/>
  <c r="S858" i="13"/>
  <c r="Q19" i="13"/>
  <c r="R19" i="13" s="1"/>
  <c r="U19" i="13" s="1"/>
  <c r="S19" i="13"/>
  <c r="Q339" i="13"/>
  <c r="S339" i="13"/>
  <c r="S186" i="13"/>
  <c r="Q186" i="13"/>
  <c r="Q2143" i="13"/>
  <c r="S2143" i="13"/>
  <c r="S1621" i="13"/>
  <c r="Q1621" i="13"/>
  <c r="S2156" i="13"/>
  <c r="Q2156" i="13"/>
  <c r="Q1640" i="13"/>
  <c r="R1640" i="13" s="1"/>
  <c r="U1640" i="13" s="1"/>
  <c r="S1640" i="13"/>
  <c r="S1527" i="13"/>
  <c r="Q1527" i="13"/>
  <c r="S382" i="13"/>
  <c r="Q382" i="13"/>
  <c r="R382" i="13" s="1"/>
  <c r="AE382" i="13" s="1"/>
  <c r="S567" i="13"/>
  <c r="Q567" i="13"/>
  <c r="S379" i="13"/>
  <c r="Q379" i="13"/>
  <c r="S300" i="13"/>
  <c r="Q300" i="13"/>
  <c r="S522" i="13"/>
  <c r="Q522" i="13"/>
  <c r="S646" i="13"/>
  <c r="S828" i="13"/>
  <c r="Q828" i="13"/>
  <c r="S540" i="13"/>
  <c r="Q540" i="13"/>
  <c r="Q931" i="13"/>
  <c r="S931" i="13"/>
  <c r="S23" i="13"/>
  <c r="Q23" i="13"/>
  <c r="Q284" i="13"/>
  <c r="S284" i="13"/>
  <c r="Q344" i="13"/>
  <c r="R344" i="13" s="1"/>
  <c r="U344" i="13" s="1"/>
  <c r="S344" i="13"/>
  <c r="S1075" i="13"/>
  <c r="Q1075" i="13"/>
  <c r="Q1448" i="13"/>
  <c r="S1448" i="13"/>
  <c r="Q1078" i="13"/>
  <c r="R1078" i="13" s="1"/>
  <c r="AE1078" i="13" s="1"/>
  <c r="S1078" i="13"/>
  <c r="S746" i="13"/>
  <c r="Q746" i="13"/>
  <c r="R746" i="13" s="1"/>
  <c r="U746" i="13" s="1"/>
  <c r="S764" i="13"/>
  <c r="Q764" i="13"/>
  <c r="S1267" i="13"/>
  <c r="Q1267" i="13"/>
  <c r="S360" i="13"/>
  <c r="Q360" i="13"/>
  <c r="R360" i="13" s="1"/>
  <c r="AE360" i="13" s="1"/>
  <c r="S599" i="13"/>
  <c r="Q599" i="13"/>
  <c r="S248" i="13"/>
  <c r="Q248" i="13"/>
  <c r="Q243" i="13"/>
  <c r="S243" i="13"/>
  <c r="R224" i="13"/>
  <c r="S224" i="13"/>
  <c r="S105" i="13"/>
  <c r="Q105" i="13"/>
  <c r="Q571" i="13"/>
  <c r="R571" i="13" s="1"/>
  <c r="AE571" i="13" s="1"/>
  <c r="S571" i="13"/>
  <c r="Q160" i="13"/>
  <c r="S160" i="13"/>
  <c r="Q151" i="13"/>
  <c r="S151" i="13"/>
  <c r="U854" i="13"/>
  <c r="U3667" i="13"/>
  <c r="U4812" i="13"/>
  <c r="AE756" i="13"/>
  <c r="U423" i="13"/>
  <c r="U3052" i="13"/>
  <c r="U1880" i="13"/>
  <c r="U504" i="13"/>
  <c r="U5037" i="13"/>
  <c r="U4946" i="13"/>
  <c r="AE369" i="13"/>
  <c r="AE15" i="13"/>
  <c r="AE3922" i="13"/>
  <c r="AE3577" i="13"/>
  <c r="AE4120" i="13"/>
  <c r="AE1765" i="13"/>
  <c r="AE1363" i="13"/>
  <c r="AE3536" i="13"/>
  <c r="AE3187" i="13"/>
  <c r="AE3501" i="13"/>
  <c r="AE4366" i="13"/>
  <c r="AE2890" i="13"/>
  <c r="AE1928" i="13"/>
  <c r="AE4616" i="13"/>
  <c r="AE1475" i="13"/>
  <c r="AE1431" i="13"/>
  <c r="AE3708" i="13"/>
  <c r="AE4394" i="13"/>
  <c r="AE3583" i="13"/>
  <c r="AE2975" i="13"/>
  <c r="AE3866" i="13"/>
  <c r="AE2157" i="13"/>
  <c r="AE3794" i="13"/>
  <c r="AE4930" i="13"/>
  <c r="AE2998" i="13"/>
  <c r="AE2159" i="13"/>
  <c r="AE2726" i="13"/>
  <c r="AE2219" i="13"/>
  <c r="AE3955" i="13"/>
  <c r="AE5016" i="13"/>
  <c r="AE2914" i="13"/>
  <c r="AE4945" i="13"/>
  <c r="AE3901" i="13"/>
  <c r="AE3810" i="13"/>
  <c r="AE4796" i="13"/>
  <c r="AE1642" i="13"/>
  <c r="AE3933" i="13"/>
  <c r="AE2932" i="13"/>
  <c r="AE667" i="13"/>
  <c r="AE918" i="13"/>
  <c r="AE2935" i="13"/>
  <c r="AE4909" i="13"/>
  <c r="AE451" i="13"/>
  <c r="AE1346" i="13"/>
  <c r="AE4298" i="13"/>
  <c r="AE2613" i="13"/>
  <c r="AE792" i="13"/>
  <c r="AE817" i="13"/>
  <c r="AE3419" i="13"/>
  <c r="AE4066" i="13"/>
  <c r="AE2435" i="13"/>
  <c r="AE2285" i="13"/>
  <c r="AE851" i="13"/>
  <c r="AE340" i="13"/>
  <c r="AE4888" i="13"/>
  <c r="AE2126" i="13"/>
  <c r="AE2405" i="13"/>
  <c r="AE3521" i="13"/>
  <c r="AE2584" i="13"/>
  <c r="AE4702" i="13"/>
  <c r="AE2851" i="13"/>
  <c r="AE1244" i="13"/>
  <c r="AE2199" i="13"/>
  <c r="AE3076" i="13"/>
  <c r="AE3464" i="13"/>
  <c r="AE3873" i="13"/>
  <c r="AE1450" i="13"/>
  <c r="AE4226" i="13"/>
  <c r="U652" i="13"/>
  <c r="AE287" i="13"/>
  <c r="AE2814" i="13"/>
  <c r="AE3156" i="13"/>
  <c r="AE2276" i="13"/>
  <c r="AE45" i="13"/>
  <c r="AE701" i="13"/>
  <c r="AE2877" i="13"/>
  <c r="AE3640" i="13"/>
  <c r="AE4609" i="13"/>
  <c r="AE3463" i="13"/>
  <c r="AE459" i="13"/>
  <c r="AE2472" i="13"/>
  <c r="AE3885" i="13"/>
  <c r="AE3960" i="13"/>
  <c r="AE211" i="13"/>
  <c r="AE4219" i="13"/>
  <c r="AE5011" i="13"/>
  <c r="AE4436" i="13"/>
  <c r="AE1670" i="13"/>
  <c r="AE131" i="13"/>
  <c r="AE3758" i="13"/>
  <c r="AE3766" i="13"/>
  <c r="AE4716" i="13"/>
  <c r="AE2432" i="13"/>
  <c r="AE2566" i="13"/>
  <c r="AE1531" i="13"/>
  <c r="AE2674" i="13"/>
  <c r="AE4416" i="13"/>
  <c r="AE2142" i="13"/>
  <c r="AE2974" i="13"/>
  <c r="AE2959" i="13"/>
  <c r="AE1661" i="13"/>
  <c r="AE4078" i="13"/>
  <c r="AE1845" i="13"/>
  <c r="AE2400" i="13"/>
  <c r="AE1335" i="13"/>
  <c r="AE853" i="13"/>
  <c r="AE2854" i="13"/>
  <c r="AE3279" i="13"/>
  <c r="U324" i="13"/>
  <c r="AE4775" i="13"/>
  <c r="AE4621" i="13"/>
  <c r="AE928" i="13"/>
  <c r="AE3235" i="13"/>
  <c r="AE3016" i="13"/>
  <c r="AE2251" i="13"/>
  <c r="AE1827" i="13"/>
  <c r="AE3277" i="13"/>
  <c r="AE696" i="13" l="1"/>
  <c r="AE3958" i="13"/>
  <c r="AE809" i="13"/>
  <c r="V3124" i="13"/>
  <c r="AE3122" i="13"/>
  <c r="AE1850" i="13"/>
  <c r="AE2184" i="13"/>
  <c r="AE2090" i="13"/>
  <c r="AE2802" i="13"/>
  <c r="U805" i="13"/>
  <c r="AE2920" i="13"/>
  <c r="AE2496" i="13"/>
  <c r="AE2120" i="13"/>
  <c r="AE1724" i="13"/>
  <c r="AE1371" i="13"/>
  <c r="U1451" i="13"/>
  <c r="AE3236" i="13"/>
  <c r="AE1736" i="13"/>
  <c r="AE4243" i="13"/>
  <c r="AE3734" i="13"/>
  <c r="AE3654" i="13"/>
  <c r="AE4910" i="13"/>
  <c r="U441" i="13"/>
  <c r="AE4534" i="13"/>
  <c r="U156" i="13"/>
  <c r="U270" i="13"/>
  <c r="AE1922" i="13"/>
  <c r="AE2270" i="13"/>
  <c r="AE1728" i="13"/>
  <c r="T1841" i="13"/>
  <c r="AC1841" i="13" s="1"/>
  <c r="AF1841" i="13" s="1"/>
  <c r="T1630" i="13"/>
  <c r="AC1630" i="13" s="1"/>
  <c r="T3921" i="13"/>
  <c r="AC3921" i="13" s="1"/>
  <c r="AE3784" i="13"/>
  <c r="AE3287" i="13"/>
  <c r="AE3254" i="13"/>
  <c r="X1765" i="13"/>
  <c r="AE4112" i="13"/>
  <c r="AE2474" i="13"/>
  <c r="AE2788" i="13"/>
  <c r="V781" i="13"/>
  <c r="X781" i="13" s="1"/>
  <c r="T901" i="13"/>
  <c r="AC901" i="13" s="1"/>
  <c r="AE4000" i="13"/>
  <c r="AE1526" i="13"/>
  <c r="AE2611" i="13"/>
  <c r="AE2893" i="13"/>
  <c r="AE2980" i="13"/>
  <c r="AE1837" i="13"/>
  <c r="AE1484" i="13"/>
  <c r="U3212" i="13"/>
  <c r="T2928" i="13"/>
  <c r="AC2928" i="13" s="1"/>
  <c r="AF2928" i="13" s="1"/>
  <c r="AF386" i="13"/>
  <c r="AE4601" i="13"/>
  <c r="AE3799" i="13"/>
  <c r="AE4350" i="13"/>
  <c r="AF4350" i="13" s="1"/>
  <c r="AE2695" i="13"/>
  <c r="AE4482" i="13"/>
  <c r="AE1826" i="13"/>
  <c r="AF1826" i="13" s="1"/>
  <c r="X1826" i="13"/>
  <c r="AE4855" i="13"/>
  <c r="AE877" i="13"/>
  <c r="AE4105" i="13"/>
  <c r="AE2582" i="13"/>
  <c r="AE3152" i="13"/>
  <c r="AF3837" i="13"/>
  <c r="AE1281" i="13"/>
  <c r="AE613" i="13"/>
  <c r="U229" i="13"/>
  <c r="V832" i="13"/>
  <c r="X832" i="13" s="1"/>
  <c r="AF805" i="13"/>
  <c r="AE3169" i="13"/>
  <c r="AE3775" i="13"/>
  <c r="AE3601" i="13"/>
  <c r="AE480" i="13"/>
  <c r="AE4677" i="13"/>
  <c r="AE646" i="13"/>
  <c r="V3866" i="13"/>
  <c r="X3866" i="13" s="1"/>
  <c r="X332" i="13"/>
  <c r="X610" i="13"/>
  <c r="AE4159" i="13"/>
  <c r="AE4938" i="13"/>
  <c r="AE4604" i="13"/>
  <c r="AF4604" i="13" s="1"/>
  <c r="T3206" i="13"/>
  <c r="AC3206" i="13" s="1"/>
  <c r="AF3206" i="13" s="1"/>
  <c r="T1700" i="13"/>
  <c r="AC1700" i="13" s="1"/>
  <c r="AE422" i="13"/>
  <c r="AE977" i="13"/>
  <c r="V3460" i="13"/>
  <c r="X3460" i="13" s="1"/>
  <c r="V4350" i="13"/>
  <c r="X4350" i="13" s="1"/>
  <c r="AE2236" i="13"/>
  <c r="V898" i="13"/>
  <c r="AE3832" i="13"/>
  <c r="AE3039" i="13"/>
  <c r="AE3427" i="13"/>
  <c r="AE2261" i="13"/>
  <c r="AE4591" i="13"/>
  <c r="V2066" i="13"/>
  <c r="AE5012" i="13"/>
  <c r="AE4094" i="13"/>
  <c r="AE2652" i="13"/>
  <c r="AE4549" i="13"/>
  <c r="AE1420" i="13"/>
  <c r="AE1668" i="13"/>
  <c r="U166" i="13"/>
  <c r="U20" i="13"/>
  <c r="AE3808" i="13"/>
  <c r="AE1347" i="13"/>
  <c r="AE4740" i="13"/>
  <c r="AE3354" i="13"/>
  <c r="AE1627" i="13"/>
  <c r="AE2977" i="13"/>
  <c r="AE4210" i="13"/>
  <c r="AE2608" i="13"/>
  <c r="AE2537" i="13"/>
  <c r="AE3639" i="13"/>
  <c r="U130" i="13"/>
  <c r="AE2755" i="13"/>
  <c r="AE1338" i="13"/>
  <c r="U1211" i="13"/>
  <c r="AE1037" i="13"/>
  <c r="AE351" i="13"/>
  <c r="AE3198" i="13"/>
  <c r="AE2146" i="13"/>
  <c r="AE3188" i="13"/>
  <c r="AE1742" i="13"/>
  <c r="U1594" i="13"/>
  <c r="AE2901" i="13"/>
  <c r="AE3223" i="13"/>
  <c r="AE4705" i="13"/>
  <c r="AE2291" i="13"/>
  <c r="AE2279" i="13"/>
  <c r="AE747" i="13"/>
  <c r="AE4793" i="13"/>
  <c r="AE4195" i="13"/>
  <c r="T880" i="13"/>
  <c r="AC880" i="13" s="1"/>
  <c r="AF880" i="13" s="1"/>
  <c r="V4369" i="13"/>
  <c r="X4369" i="13" s="1"/>
  <c r="AE4360" i="13"/>
  <c r="AE4399" i="13"/>
  <c r="AE4233" i="13"/>
  <c r="AE1709" i="13"/>
  <c r="AE2902" i="13"/>
  <c r="T332" i="13"/>
  <c r="AC332" i="13" s="1"/>
  <c r="AF332" i="13" s="1"/>
  <c r="AE4424" i="13"/>
  <c r="AE4789" i="13"/>
  <c r="AE2633" i="13"/>
  <c r="AF3866" i="13"/>
  <c r="AE1760" i="13"/>
  <c r="AF1760" i="13" s="1"/>
  <c r="V805" i="13"/>
  <c r="AE1317" i="13"/>
  <c r="U538" i="13"/>
  <c r="X1700" i="13"/>
  <c r="AE2903" i="13"/>
  <c r="AE2640" i="13"/>
  <c r="AE2009" i="13"/>
  <c r="AE3217" i="13"/>
  <c r="AE2550" i="13"/>
  <c r="AE2761" i="13"/>
  <c r="AE489" i="13"/>
  <c r="AE1193" i="13"/>
  <c r="Z4386" i="13"/>
  <c r="AE919" i="13"/>
  <c r="AE3407" i="13"/>
  <c r="AE4439" i="13"/>
  <c r="AE3888" i="13"/>
  <c r="AE804" i="13"/>
  <c r="AE2165" i="13"/>
  <c r="AE1098" i="13"/>
  <c r="AE3692" i="13"/>
  <c r="Z4961" i="13"/>
  <c r="Z1971" i="13"/>
  <c r="Z4646" i="13"/>
  <c r="Z3726" i="13"/>
  <c r="Z4311" i="13"/>
  <c r="Z4191" i="13"/>
  <c r="Z1649" i="13"/>
  <c r="Z2706" i="13"/>
  <c r="Z1224" i="13"/>
  <c r="Z3621" i="13"/>
  <c r="T1873" i="13"/>
  <c r="AC1873" i="13" s="1"/>
  <c r="Z4062" i="13"/>
  <c r="Z4422" i="13"/>
  <c r="Z4149" i="13"/>
  <c r="Z5007" i="13"/>
  <c r="Z2049" i="13"/>
  <c r="Z4232" i="13"/>
  <c r="Z4587" i="13"/>
  <c r="Z4799" i="13"/>
  <c r="Z4947" i="13"/>
  <c r="AE4662" i="13"/>
  <c r="Z102" i="13"/>
  <c r="Z3674" i="13"/>
  <c r="Z1136" i="13"/>
  <c r="Z2567" i="13"/>
  <c r="Z2424" i="13"/>
  <c r="Z2202" i="13"/>
  <c r="Z4674" i="13"/>
  <c r="Z3341" i="13"/>
  <c r="Z4932" i="13"/>
  <c r="Z4106" i="13"/>
  <c r="Z4821" i="13"/>
  <c r="AE3315" i="13"/>
  <c r="Z5031" i="13"/>
  <c r="Z3777" i="13"/>
  <c r="Z3222" i="13"/>
  <c r="Z3512" i="13"/>
  <c r="Z4017" i="13"/>
  <c r="Z4524" i="13"/>
  <c r="Z4349" i="13"/>
  <c r="Z4997" i="13"/>
  <c r="AE2366" i="13"/>
  <c r="AE3241" i="13"/>
  <c r="AE1968" i="13"/>
  <c r="AE3772" i="13"/>
  <c r="U2863" i="13"/>
  <c r="Z1311" i="13"/>
  <c r="Z396" i="13"/>
  <c r="Z1731" i="13"/>
  <c r="Z3399" i="13"/>
  <c r="Z4899" i="13"/>
  <c r="Z5037" i="13"/>
  <c r="Z5016" i="13"/>
  <c r="Z4556" i="13"/>
  <c r="Z3924" i="13"/>
  <c r="Z2" i="13"/>
  <c r="Z4491" i="13"/>
  <c r="AE3815" i="13"/>
  <c r="AE2054" i="13"/>
  <c r="Z866" i="13"/>
  <c r="Z4617" i="13"/>
  <c r="Z4272" i="13"/>
  <c r="Z2351" i="13"/>
  <c r="Z201" i="13"/>
  <c r="Z957" i="13"/>
  <c r="Z5046" i="13"/>
  <c r="Z3971" i="13"/>
  <c r="Z5024" i="13"/>
  <c r="Z299" i="13"/>
  <c r="Z3876" i="13"/>
  <c r="U2904" i="13"/>
  <c r="AE1194" i="13"/>
  <c r="Z5049" i="13"/>
  <c r="Z1482" i="13"/>
  <c r="Z492" i="13"/>
  <c r="Z4842" i="13"/>
  <c r="Z3827" i="13"/>
  <c r="Z681" i="13"/>
  <c r="Z2907" i="13"/>
  <c r="AE3080" i="13"/>
  <c r="AE2830" i="13"/>
  <c r="Z2277" i="13"/>
  <c r="Z774" i="13"/>
  <c r="Z4457" i="13"/>
  <c r="Z587" i="13"/>
  <c r="Z2841" i="13"/>
  <c r="Z1047" i="13"/>
  <c r="Z3099" i="13"/>
  <c r="Z2126" i="13"/>
  <c r="Z4986" i="13"/>
  <c r="Z2637" i="13"/>
  <c r="AE4458" i="13"/>
  <c r="Z4727" i="13"/>
  <c r="Z2972" i="13"/>
  <c r="Z5042" i="13"/>
  <c r="Z4862" i="13"/>
  <c r="Z1812" i="13"/>
  <c r="Z4916" i="13"/>
  <c r="Z5051" i="13"/>
  <c r="U2469" i="13"/>
  <c r="AE3347" i="13"/>
  <c r="AE2194" i="13"/>
  <c r="AE3593" i="13"/>
  <c r="AE2004" i="13"/>
  <c r="Z1566" i="13"/>
  <c r="Z1892" i="13"/>
  <c r="Z3456" i="13"/>
  <c r="Z3282" i="13"/>
  <c r="Z4974" i="13"/>
  <c r="Z1397" i="13"/>
  <c r="Z3161" i="13"/>
  <c r="Z4881" i="13"/>
  <c r="Z2496" i="13"/>
  <c r="AE4919" i="13"/>
  <c r="AE4201" i="13"/>
  <c r="AE2962" i="13"/>
  <c r="Z4776" i="13"/>
  <c r="Z3036" i="13"/>
  <c r="Z3567" i="13"/>
  <c r="Z4752" i="13"/>
  <c r="Z2774" i="13"/>
  <c r="Z4701" i="13"/>
  <c r="AE2253" i="13"/>
  <c r="X4793" i="13"/>
  <c r="AE4584" i="13"/>
  <c r="AE432" i="13"/>
  <c r="AF3895" i="13"/>
  <c r="X2163" i="13"/>
  <c r="AE3617" i="13"/>
  <c r="AE1659" i="13"/>
  <c r="AE4841" i="13"/>
  <c r="AE3453" i="13"/>
  <c r="AE4538" i="13"/>
  <c r="AE4826" i="13"/>
  <c r="AE3696" i="13"/>
  <c r="AE2667" i="13"/>
  <c r="AE2447" i="13"/>
  <c r="AE3921" i="13"/>
  <c r="U1304" i="13"/>
  <c r="AE3319" i="13"/>
  <c r="AE2557" i="13"/>
  <c r="AE951" i="13"/>
  <c r="AE1937" i="13"/>
  <c r="U342" i="13"/>
  <c r="AE3275" i="13"/>
  <c r="AE1229" i="13"/>
  <c r="AE4468" i="13"/>
  <c r="AF4181" i="13"/>
  <c r="T3482" i="13"/>
  <c r="AC3482" i="13" s="1"/>
  <c r="AF3482" i="13" s="1"/>
  <c r="AF921" i="13"/>
  <c r="AE4566" i="13"/>
  <c r="T4939" i="13"/>
  <c r="AC4939" i="13" s="1"/>
  <c r="AE3221" i="13"/>
  <c r="AE534" i="13"/>
  <c r="AE2175" i="13"/>
  <c r="AF2090" i="13"/>
  <c r="AE1537" i="13"/>
  <c r="AE3259" i="13"/>
  <c r="AE4483" i="13"/>
  <c r="AE1011" i="13"/>
  <c r="AE4929" i="13"/>
  <c r="AE3710" i="13"/>
  <c r="AE1422" i="13"/>
  <c r="AE2030" i="13"/>
  <c r="AE1578" i="13"/>
  <c r="X3577" i="13"/>
  <c r="V2090" i="13"/>
  <c r="X2090" i="13" s="1"/>
  <c r="AE885" i="13"/>
  <c r="AE666" i="13"/>
  <c r="AE737" i="13"/>
  <c r="AE2333" i="13"/>
  <c r="AE1672" i="13"/>
  <c r="AE1890" i="13"/>
  <c r="AE1158" i="13"/>
  <c r="AE894" i="13"/>
  <c r="AE4877" i="13"/>
  <c r="AE1893" i="13"/>
  <c r="AF1893" i="13" s="1"/>
  <c r="AE1090" i="13"/>
  <c r="T2163" i="13"/>
  <c r="AC2163" i="13" s="1"/>
  <c r="AF2163" i="13" s="1"/>
  <c r="AE889" i="13"/>
  <c r="AE1435" i="13"/>
  <c r="AE783" i="13"/>
  <c r="U2329" i="13"/>
  <c r="AE3125" i="13"/>
  <c r="AE821" i="13"/>
  <c r="AE1873" i="13"/>
  <c r="T393" i="13"/>
  <c r="AC393" i="13" s="1"/>
  <c r="AE1910" i="13"/>
  <c r="V4042" i="13"/>
  <c r="X4042" i="13" s="1"/>
  <c r="AE2005" i="13"/>
  <c r="AE608" i="13"/>
  <c r="AE3656" i="13"/>
  <c r="AE1970" i="13"/>
  <c r="AE2153" i="13"/>
  <c r="AE610" i="13"/>
  <c r="AF610" i="13" s="1"/>
  <c r="AE161" i="13"/>
  <c r="AE886" i="13"/>
  <c r="AE1712" i="13"/>
  <c r="AE4939" i="13"/>
  <c r="AE4046" i="13"/>
  <c r="AE4518" i="13"/>
  <c r="AF3536" i="13"/>
  <c r="T4793" i="13"/>
  <c r="AC4793" i="13" s="1"/>
  <c r="AE3789" i="13"/>
  <c r="AE2248" i="13"/>
  <c r="AE1706" i="13"/>
  <c r="AE1232" i="13"/>
  <c r="AE124" i="13"/>
  <c r="AE1411" i="13"/>
  <c r="X898" i="13"/>
  <c r="AE2525" i="13"/>
  <c r="AE651" i="13"/>
  <c r="AE2237" i="13"/>
  <c r="AE849" i="13"/>
  <c r="AE2193" i="13"/>
  <c r="AE649" i="13"/>
  <c r="AE2086" i="13"/>
  <c r="AE2693" i="13"/>
  <c r="U2481" i="13"/>
  <c r="T4389" i="13"/>
  <c r="AC4389" i="13" s="1"/>
  <c r="AE1958" i="13"/>
  <c r="AE2938" i="13"/>
  <c r="AE3097" i="13"/>
  <c r="AE2921" i="13"/>
  <c r="AE3645" i="13"/>
  <c r="U254" i="13"/>
  <c r="U4582" i="13"/>
  <c r="T1765" i="13"/>
  <c r="AC1765" i="13" s="1"/>
  <c r="AF1765" i="13" s="1"/>
  <c r="AE738" i="13"/>
  <c r="AE2919" i="13"/>
  <c r="AE1919" i="13"/>
  <c r="AE2756" i="13"/>
  <c r="AE1382" i="13"/>
  <c r="AE2480" i="13"/>
  <c r="U3449" i="13"/>
  <c r="AE4814" i="13"/>
  <c r="AE633" i="13"/>
  <c r="AE2866" i="13"/>
  <c r="AE3678" i="13"/>
  <c r="AE1547" i="13"/>
  <c r="V4823" i="13"/>
  <c r="X4823" i="13" s="1"/>
  <c r="X393" i="13"/>
  <c r="AF1630" i="13"/>
  <c r="AE4084" i="13"/>
  <c r="AE3743" i="13"/>
  <c r="AE4660" i="13"/>
  <c r="AE2881" i="13"/>
  <c r="AE3398" i="13"/>
  <c r="AE1567" i="13"/>
  <c r="AE4011" i="13"/>
  <c r="AE4047" i="13"/>
  <c r="AE4470" i="13"/>
  <c r="AE818" i="13"/>
  <c r="AE4369" i="13"/>
  <c r="AF4369" i="13" s="1"/>
  <c r="AE1697" i="13"/>
  <c r="AE3990" i="13"/>
  <c r="AE1437" i="13"/>
  <c r="AE1051" i="13"/>
  <c r="AE3937" i="13"/>
  <c r="AE4717" i="13"/>
  <c r="X1841" i="13"/>
  <c r="AE1863" i="13"/>
  <c r="AE4750" i="13"/>
  <c r="AE882" i="13"/>
  <c r="X3855" i="13"/>
  <c r="AE5020" i="13"/>
  <c r="AE4669" i="13"/>
  <c r="AE2638" i="13"/>
  <c r="AE531" i="13"/>
  <c r="AE2754" i="13"/>
  <c r="U650" i="13"/>
  <c r="AE639" i="13"/>
  <c r="AE2378" i="13"/>
  <c r="AE4567" i="13"/>
  <c r="AE484" i="13"/>
  <c r="AE2878" i="13"/>
  <c r="AE1029" i="13"/>
  <c r="AE2376" i="13"/>
  <c r="AE333" i="13"/>
  <c r="AF4042" i="13"/>
  <c r="V2920" i="13"/>
  <c r="X2920" i="13" s="1"/>
  <c r="AE3467" i="13"/>
  <c r="AE925" i="13"/>
  <c r="AE4535" i="13"/>
  <c r="AE1806" i="13"/>
  <c r="AE1364" i="13"/>
  <c r="AE4823" i="13"/>
  <c r="AF4823" i="13" s="1"/>
  <c r="AE393" i="13"/>
  <c r="AE1737" i="13"/>
  <c r="AE2214" i="13"/>
  <c r="AE2808" i="13"/>
  <c r="AE1912" i="13"/>
  <c r="U2953" i="13"/>
  <c r="AE3817" i="13"/>
  <c r="AE1453" i="13"/>
  <c r="U4222" i="13"/>
  <c r="U1630" i="13"/>
  <c r="X1630" i="13" s="1"/>
  <c r="AE289" i="13"/>
  <c r="X3206" i="13"/>
  <c r="U901" i="13"/>
  <c r="X901" i="13" s="1"/>
  <c r="AF901" i="13"/>
  <c r="AE2183" i="13"/>
  <c r="AE2992" i="13"/>
  <c r="AE3746" i="13"/>
  <c r="AE215" i="13"/>
  <c r="AE2367" i="13"/>
  <c r="T3817" i="13"/>
  <c r="AC3817" i="13" s="1"/>
  <c r="AE5014" i="13"/>
  <c r="AE3053" i="13"/>
  <c r="AE4982" i="13"/>
  <c r="AE4254" i="13"/>
  <c r="AE3946" i="13"/>
  <c r="AE1674" i="13"/>
  <c r="AE654" i="13"/>
  <c r="AE1493" i="13"/>
  <c r="AE1148" i="13"/>
  <c r="AE3434" i="13"/>
  <c r="AE1934" i="13"/>
  <c r="U3983" i="13"/>
  <c r="U1773" i="13"/>
  <c r="AE4689" i="13"/>
  <c r="AE46" i="13"/>
  <c r="AE4531" i="13"/>
  <c r="AE1823" i="13"/>
  <c r="AE3674" i="13"/>
  <c r="U1201" i="13"/>
  <c r="AE4351" i="13"/>
  <c r="AE2965" i="13"/>
  <c r="U876" i="13"/>
  <c r="AE1583" i="13"/>
  <c r="AE4681" i="13"/>
  <c r="AE4794" i="13"/>
  <c r="X4939" i="13"/>
  <c r="AE1580" i="13"/>
  <c r="AE2195" i="13"/>
  <c r="AE3413" i="13"/>
  <c r="AE1631" i="13"/>
  <c r="AE4262" i="13"/>
  <c r="AE1508" i="13"/>
  <c r="AE3007" i="13"/>
  <c r="AE3308" i="13"/>
  <c r="AE1556" i="13"/>
  <c r="AE4301" i="13"/>
  <c r="AE4932" i="13"/>
  <c r="AE3118" i="13"/>
  <c r="AE1348" i="13"/>
  <c r="AE4326" i="13"/>
  <c r="AF1340" i="13"/>
  <c r="AE4634" i="13"/>
  <c r="AE3761" i="13"/>
  <c r="AE4251" i="13"/>
  <c r="X4938" i="13"/>
  <c r="X404" i="13"/>
  <c r="X633" i="13"/>
  <c r="T408" i="13"/>
  <c r="AC408" i="13" s="1"/>
  <c r="AF408" i="13" s="1"/>
  <c r="AE1868" i="13"/>
  <c r="AE1465" i="13"/>
  <c r="U1340" i="13"/>
  <c r="T1969" i="13"/>
  <c r="AC1969" i="13" s="1"/>
  <c r="AF1969" i="13" s="1"/>
  <c r="X3124" i="13"/>
  <c r="X3482" i="13"/>
  <c r="AE4435" i="13"/>
  <c r="AE3518" i="13"/>
  <c r="AE1639" i="13"/>
  <c r="AE4381" i="13"/>
  <c r="U3591" i="13"/>
  <c r="AE2138" i="13"/>
  <c r="AE3132" i="13"/>
  <c r="U1763" i="13"/>
  <c r="U252" i="13"/>
  <c r="AE3124" i="13"/>
  <c r="AF3124" i="13" s="1"/>
  <c r="AE2448" i="13"/>
  <c r="AE1956" i="13"/>
  <c r="AE4954" i="13"/>
  <c r="AE3373" i="13"/>
  <c r="AE1146" i="13"/>
  <c r="U2314" i="13"/>
  <c r="AF1700" i="13"/>
  <c r="AE4900" i="13"/>
  <c r="AE3797" i="13"/>
  <c r="AE1353" i="13"/>
  <c r="V1893" i="13"/>
  <c r="X1893" i="13" s="1"/>
  <c r="AE3563" i="13"/>
  <c r="AE209" i="13"/>
  <c r="X451" i="13"/>
  <c r="AE3996" i="13"/>
  <c r="AE2812" i="13"/>
  <c r="AE1334" i="13"/>
  <c r="AE618" i="13"/>
  <c r="U268" i="13"/>
  <c r="V3583" i="13"/>
  <c r="X3583" i="13" s="1"/>
  <c r="AE1413" i="13"/>
  <c r="AE3809" i="13"/>
  <c r="AE3814" i="13"/>
  <c r="AE3306" i="13"/>
  <c r="AE2221" i="13"/>
  <c r="AE4700" i="13"/>
  <c r="AE4684" i="13"/>
  <c r="AE942" i="13"/>
  <c r="X3921" i="13"/>
  <c r="AE3957" i="13"/>
  <c r="AE3377" i="13"/>
  <c r="AE2289" i="13"/>
  <c r="AE1640" i="13"/>
  <c r="AE887" i="13"/>
  <c r="AE564" i="13"/>
  <c r="AE814" i="13"/>
  <c r="U3977" i="13"/>
  <c r="X1873" i="13"/>
  <c r="X2159" i="13"/>
  <c r="AE1172" i="13"/>
  <c r="AE644" i="13"/>
  <c r="AE3719" i="13"/>
  <c r="AE543" i="13"/>
  <c r="X2928" i="13"/>
  <c r="AE4162" i="13"/>
  <c r="U303" i="13"/>
  <c r="AE3123" i="13"/>
  <c r="AE1539" i="13"/>
  <c r="AE3848" i="13"/>
  <c r="U2490" i="13"/>
  <c r="AE3224" i="13"/>
  <c r="AE2217" i="13"/>
  <c r="AE1199" i="13"/>
  <c r="AE4461" i="13"/>
  <c r="AE3371" i="13"/>
  <c r="AE1733" i="13"/>
  <c r="AE4734" i="13"/>
  <c r="AE3004" i="13"/>
  <c r="AE1164" i="13"/>
  <c r="U2729" i="13"/>
  <c r="U1992" i="13"/>
  <c r="AE1417" i="13"/>
  <c r="AE1187" i="13"/>
  <c r="AE1619" i="13"/>
  <c r="AE2641" i="13"/>
  <c r="AE5035" i="13"/>
  <c r="AE5007" i="13"/>
  <c r="AE148" i="13"/>
  <c r="AE2052" i="13"/>
  <c r="AE1297" i="13"/>
  <c r="AE4437" i="13"/>
  <c r="AE3613" i="13"/>
  <c r="AE4324" i="13"/>
  <c r="AE3065" i="13"/>
  <c r="U1350" i="13"/>
  <c r="U1185" i="13"/>
  <c r="AE770" i="13"/>
  <c r="AE741" i="13"/>
  <c r="AE4065" i="13"/>
  <c r="AE3485" i="13"/>
  <c r="AE4912" i="13"/>
  <c r="AE3133" i="13"/>
  <c r="AE3823" i="13"/>
  <c r="AE3205" i="13"/>
  <c r="AE285" i="13"/>
  <c r="AE3702" i="13"/>
  <c r="AE4552" i="13"/>
  <c r="AE3030" i="13"/>
  <c r="AE3854" i="13"/>
  <c r="AE1585" i="13"/>
  <c r="AE4102" i="13"/>
  <c r="AE3883" i="13"/>
  <c r="AE3420" i="13"/>
  <c r="AE1814" i="13"/>
  <c r="U4475" i="13"/>
  <c r="T3015" i="13"/>
  <c r="AC3015" i="13" s="1"/>
  <c r="AF3015" i="13" s="1"/>
  <c r="AE115" i="13"/>
  <c r="AE3182" i="13"/>
  <c r="U1320" i="13"/>
  <c r="AE699" i="13"/>
  <c r="U1264" i="13"/>
  <c r="AE4142" i="13"/>
  <c r="AE4978" i="13"/>
  <c r="AE2603" i="13"/>
  <c r="U3185" i="13"/>
  <c r="U2154" i="13"/>
  <c r="T1940" i="13"/>
  <c r="AC1940" i="13" s="1"/>
  <c r="AF1940" i="13" s="1"/>
  <c r="AE3431" i="13"/>
  <c r="AE4926" i="13"/>
  <c r="AE3988" i="13"/>
  <c r="AE2714" i="13"/>
  <c r="AE4904" i="13"/>
  <c r="AE376" i="13"/>
  <c r="AE3136" i="13"/>
  <c r="AE2323" i="13"/>
  <c r="U2999" i="13"/>
  <c r="U815" i="13"/>
  <c r="T2159" i="13"/>
  <c r="AC2159" i="13" s="1"/>
  <c r="AF2159" i="13" s="1"/>
  <c r="X440" i="13"/>
  <c r="X1729" i="13"/>
  <c r="AE890" i="13"/>
  <c r="AE4500" i="13"/>
  <c r="AE1243" i="13"/>
  <c r="AE4836" i="13"/>
  <c r="AE3422" i="13"/>
  <c r="U138" i="13"/>
  <c r="U1300" i="13"/>
  <c r="AE4998" i="13"/>
  <c r="AE3904" i="13"/>
  <c r="AE3683" i="13"/>
  <c r="U313" i="13"/>
  <c r="AE2635" i="13"/>
  <c r="AE1541" i="13"/>
  <c r="AE691" i="13"/>
  <c r="AE142" i="13"/>
  <c r="AE3049" i="13"/>
  <c r="AE4183" i="13"/>
  <c r="AE3949" i="13"/>
  <c r="U744" i="13"/>
  <c r="AE2943" i="13"/>
  <c r="U4706" i="13"/>
  <c r="AE387" i="13"/>
  <c r="AE2388" i="13"/>
  <c r="AE729" i="13"/>
  <c r="AE1715" i="13"/>
  <c r="AE2225" i="13"/>
  <c r="AE3840" i="13"/>
  <c r="AE4551" i="13"/>
  <c r="AE1817" i="13"/>
  <c r="AE4739" i="13"/>
  <c r="AE4103" i="13"/>
  <c r="U1389" i="13"/>
  <c r="AE3781" i="13"/>
  <c r="AE5019" i="13"/>
  <c r="AE2899" i="13"/>
  <c r="AE3557" i="13"/>
  <c r="AE502" i="13"/>
  <c r="AE3363" i="13"/>
  <c r="AE1161" i="13"/>
  <c r="U4241" i="13"/>
  <c r="AE1190" i="13"/>
  <c r="AE3460" i="13"/>
  <c r="AF3460" i="13" s="1"/>
  <c r="AE4602" i="13"/>
  <c r="AE2646" i="13"/>
  <c r="AE2643" i="13"/>
  <c r="AE1472" i="13"/>
  <c r="AE353" i="13"/>
  <c r="AE576" i="13"/>
  <c r="AE426" i="13"/>
  <c r="AE1256" i="13"/>
  <c r="AE1614" i="13"/>
  <c r="AE2875" i="13"/>
  <c r="AE2954" i="13"/>
  <c r="AE2956" i="13"/>
  <c r="AE3628" i="13"/>
  <c r="AE3145" i="13"/>
  <c r="AF3145" i="13" s="1"/>
  <c r="AE1247" i="13"/>
  <c r="AE2678" i="13"/>
  <c r="AE4214" i="13"/>
  <c r="AE1565" i="13"/>
  <c r="AE1429" i="13"/>
  <c r="AE2294" i="13"/>
  <c r="U574" i="13"/>
  <c r="AE2348" i="13"/>
  <c r="AE914" i="13"/>
  <c r="AE3497" i="13"/>
  <c r="AE4294" i="13"/>
  <c r="AE3063" i="13"/>
  <c r="AE2989" i="13"/>
  <c r="AE2112" i="13"/>
  <c r="AE3773" i="13"/>
  <c r="AE769" i="13"/>
  <c r="U736" i="13"/>
  <c r="U2421" i="13"/>
  <c r="AE3013" i="13"/>
  <c r="AE3714" i="13"/>
  <c r="U3651" i="13"/>
  <c r="U855" i="13"/>
  <c r="AE2182" i="13"/>
  <c r="AE4639" i="13"/>
  <c r="AE2595" i="13"/>
  <c r="AE3725" i="13"/>
  <c r="AE4334" i="13"/>
  <c r="AE913" i="13"/>
  <c r="AE3779" i="13"/>
  <c r="AE4885" i="13"/>
  <c r="U705" i="13"/>
  <c r="AE4596" i="13"/>
  <c r="AE464" i="13"/>
  <c r="AE4215" i="13"/>
  <c r="AE2519" i="13"/>
  <c r="AE1354" i="13"/>
  <c r="AE3545" i="13"/>
  <c r="AE3024" i="13"/>
  <c r="AE1275" i="13"/>
  <c r="AE4222" i="13"/>
  <c r="AE486" i="13"/>
  <c r="AE4030" i="13"/>
  <c r="AE2351" i="13"/>
  <c r="AE317" i="13"/>
  <c r="T4938" i="13"/>
  <c r="AC4938" i="13" s="1"/>
  <c r="V3145" i="13"/>
  <c r="X3145" i="13" s="1"/>
  <c r="AE4081" i="13"/>
  <c r="U881" i="13"/>
  <c r="AE4999" i="13"/>
  <c r="U1071" i="13"/>
  <c r="AE2439" i="13"/>
  <c r="U3255" i="13"/>
  <c r="AE1982" i="13"/>
  <c r="AE975" i="13"/>
  <c r="AE2418" i="13"/>
  <c r="AE2905" i="13"/>
  <c r="V4813" i="13"/>
  <c r="X4813" i="13" s="1"/>
  <c r="AE3011" i="13"/>
  <c r="AE1710" i="13"/>
  <c r="AE1163" i="13"/>
  <c r="AE3300" i="13"/>
  <c r="AE3666" i="13"/>
  <c r="AE3818" i="13"/>
  <c r="U4341" i="13"/>
  <c r="AE1013" i="13"/>
  <c r="AE4770" i="13"/>
  <c r="AE4918" i="13"/>
  <c r="AE1520" i="13"/>
  <c r="AE2859" i="13"/>
  <c r="AE3291" i="13"/>
  <c r="AE1626" i="13"/>
  <c r="AE344" i="13"/>
  <c r="AE684" i="13"/>
  <c r="AE2477" i="13"/>
  <c r="AE1151" i="13"/>
  <c r="AE4754" i="13"/>
  <c r="AE3891" i="13"/>
  <c r="V1340" i="13"/>
  <c r="AE1441" i="13"/>
  <c r="AE3417" i="13"/>
  <c r="AE2908" i="13"/>
  <c r="AE520" i="13"/>
  <c r="AE3533" i="13"/>
  <c r="AE2147" i="13"/>
  <c r="AE2590" i="13"/>
  <c r="AE4574" i="13"/>
  <c r="AE3183" i="13"/>
  <c r="U2856" i="13"/>
  <c r="AE903" i="13"/>
  <c r="AE3790" i="13"/>
  <c r="AE81" i="13"/>
  <c r="AE1050" i="13"/>
  <c r="U3660" i="13"/>
  <c r="AF832" i="13"/>
  <c r="AE2930" i="13"/>
  <c r="AE3317" i="13"/>
  <c r="AE3323" i="13"/>
  <c r="AE3788" i="13"/>
  <c r="AE2303" i="13"/>
  <c r="AE1321" i="13"/>
  <c r="AE2752" i="13"/>
  <c r="AE3131" i="13"/>
  <c r="AE4854" i="13"/>
  <c r="AE4820" i="13"/>
  <c r="AE304" i="13"/>
  <c r="AE1559" i="13"/>
  <c r="U1374" i="13"/>
  <c r="AE5041" i="13"/>
  <c r="T633" i="13"/>
  <c r="AC633" i="13" s="1"/>
  <c r="AE4755" i="13"/>
  <c r="AE3646" i="13"/>
  <c r="AE685" i="13"/>
  <c r="AE2288" i="13"/>
  <c r="AE3345" i="13"/>
  <c r="AE1204" i="13"/>
  <c r="AE2309" i="13"/>
  <c r="AE3032" i="13"/>
  <c r="AE3348" i="13"/>
  <c r="AE1319" i="13"/>
  <c r="AE2240" i="13"/>
  <c r="AE3796" i="13"/>
  <c r="AE3225" i="13"/>
  <c r="U2258" i="13"/>
  <c r="AE2857" i="13"/>
  <c r="AE3448" i="13"/>
  <c r="AE3395" i="13"/>
  <c r="AE2293" i="13"/>
  <c r="AE2375" i="13"/>
  <c r="AE4405" i="13"/>
  <c r="AE3408" i="13"/>
  <c r="AE1462" i="13"/>
  <c r="AE1298" i="13"/>
  <c r="AE3999" i="13"/>
  <c r="AE4427" i="13"/>
  <c r="AE3175" i="13"/>
  <c r="AE2816" i="13"/>
  <c r="AE2201" i="13"/>
  <c r="AE4897" i="13"/>
  <c r="AE2572" i="13"/>
  <c r="AE2545" i="13"/>
  <c r="U2342" i="13"/>
  <c r="AE4453" i="13"/>
  <c r="AE2827" i="13"/>
  <c r="AE4762" i="13"/>
  <c r="AE2511" i="13"/>
  <c r="AE3776" i="13"/>
  <c r="AE4941" i="13"/>
  <c r="T404" i="13"/>
  <c r="AC404" i="13" s="1"/>
  <c r="AF404" i="13" s="1"/>
  <c r="AE3647" i="13"/>
  <c r="AE139" i="13"/>
  <c r="AE125" i="13"/>
  <c r="AE3801" i="13"/>
  <c r="AE813" i="13"/>
  <c r="U841" i="13"/>
  <c r="AE2484" i="13"/>
  <c r="AE2887" i="13"/>
  <c r="AE4887" i="13"/>
  <c r="AE670" i="13"/>
  <c r="AE642" i="13"/>
  <c r="AE3247" i="13"/>
  <c r="AE4936" i="13"/>
  <c r="U1675" i="13"/>
  <c r="AE3071" i="13"/>
  <c r="U843" i="13"/>
  <c r="AE834" i="13"/>
  <c r="AE4080" i="13"/>
  <c r="AE4332" i="13"/>
  <c r="U1638" i="13"/>
  <c r="U2843" i="13"/>
  <c r="AE1862" i="13"/>
  <c r="AE2164" i="13"/>
  <c r="AE444" i="13"/>
  <c r="AE4529" i="13"/>
  <c r="AE362" i="13"/>
  <c r="AE1874" i="13"/>
  <c r="T1729" i="13"/>
  <c r="AC1729" i="13" s="1"/>
  <c r="AF1729" i="13" s="1"/>
  <c r="AE4156" i="13"/>
  <c r="U1944" i="13"/>
  <c r="AE1324" i="13"/>
  <c r="AE2917" i="13"/>
  <c r="AE3595" i="13"/>
  <c r="AE2583" i="13"/>
  <c r="AE1200" i="13"/>
  <c r="AE4239" i="13"/>
  <c r="AE3176" i="13"/>
  <c r="AE4797" i="13"/>
  <c r="AE905" i="13"/>
  <c r="V1490" i="13"/>
  <c r="X1490" i="13" s="1"/>
  <c r="AE4844" i="13"/>
  <c r="AE2408" i="13"/>
  <c r="AE3886" i="13"/>
  <c r="AE1931" i="13"/>
  <c r="AE4708" i="13"/>
  <c r="AE2429" i="13"/>
  <c r="AE636" i="13"/>
  <c r="AE3700" i="13"/>
  <c r="AE3752" i="13"/>
  <c r="AE2840" i="13"/>
  <c r="AE4860" i="13"/>
  <c r="AE2784" i="13"/>
  <c r="AE4485" i="13"/>
  <c r="AE3061" i="13"/>
  <c r="AE1372" i="13"/>
  <c r="AE2110" i="13"/>
  <c r="AE1606" i="13"/>
  <c r="AE3974" i="13"/>
  <c r="AE1896" i="13"/>
  <c r="AE4486" i="13"/>
  <c r="AF877" i="13"/>
  <c r="AE3435" i="13"/>
  <c r="AE940" i="13"/>
  <c r="AE1416" i="13"/>
  <c r="AE875" i="13"/>
  <c r="AE4032" i="13"/>
  <c r="AE3339" i="13"/>
  <c r="AE2402" i="13"/>
  <c r="AE897" i="13"/>
  <c r="AE1342" i="13"/>
  <c r="AE773" i="13"/>
  <c r="AE4041" i="13"/>
  <c r="AE64" i="13"/>
  <c r="AE2241" i="13"/>
  <c r="AE2759" i="13"/>
  <c r="AE1592" i="13"/>
  <c r="AE1791" i="13"/>
  <c r="AE5050" i="13"/>
  <c r="AF3521" i="13"/>
  <c r="U2332" i="13"/>
  <c r="AE3218" i="13"/>
  <c r="AE795" i="13"/>
  <c r="AE1242" i="13"/>
  <c r="AE3503" i="13"/>
  <c r="AE3633" i="13"/>
  <c r="AE4432" i="13"/>
  <c r="U707" i="13"/>
  <c r="V1760" i="13"/>
  <c r="X1760" i="13" s="1"/>
  <c r="AE3294" i="13"/>
  <c r="AE1900" i="13"/>
  <c r="U2892" i="13"/>
  <c r="AE2796" i="13"/>
  <c r="AE3672" i="13"/>
  <c r="U2950" i="13"/>
  <c r="AE1139" i="13"/>
  <c r="AE3627" i="13"/>
  <c r="AE2780" i="13"/>
  <c r="AE2243" i="13"/>
  <c r="AE2150" i="13"/>
  <c r="AE4309" i="13"/>
  <c r="AE3792" i="13"/>
  <c r="AE3918" i="13"/>
  <c r="AE3242" i="13"/>
  <c r="V877" i="13"/>
  <c r="X877" i="13" s="1"/>
  <c r="T440" i="13"/>
  <c r="AC440" i="13" s="1"/>
  <c r="AF440" i="13" s="1"/>
  <c r="AE1208" i="13"/>
  <c r="AE306" i="13"/>
  <c r="AE3994" i="13"/>
  <c r="AE4443" i="13"/>
  <c r="AE74" i="13"/>
  <c r="AE3438" i="13"/>
  <c r="AE2629" i="13"/>
  <c r="AE4737" i="13"/>
  <c r="AE4871" i="13"/>
  <c r="U2691" i="13"/>
  <c r="U299" i="13"/>
  <c r="AE837" i="13"/>
  <c r="U416" i="13"/>
  <c r="AE2688" i="13"/>
  <c r="AE1755" i="13"/>
  <c r="AE3412" i="13"/>
  <c r="AE4279" i="13"/>
  <c r="AE750" i="13"/>
  <c r="AE2850" i="13"/>
  <c r="AE3704" i="13"/>
  <c r="AE1653" i="13"/>
  <c r="AE4431" i="13"/>
  <c r="AE1396" i="13"/>
  <c r="U2520" i="13"/>
  <c r="AE2393" i="13"/>
  <c r="AE910" i="13"/>
  <c r="AE2736" i="13"/>
  <c r="AE1973" i="13"/>
  <c r="AE2399" i="13"/>
  <c r="AE1598" i="13"/>
  <c r="AE3864" i="13"/>
  <c r="AE4895" i="13"/>
  <c r="AE4987" i="13"/>
  <c r="AE4618" i="13"/>
  <c r="AE3148" i="13"/>
  <c r="AE1079" i="13"/>
  <c r="AE1978" i="13"/>
  <c r="AE3281" i="13"/>
  <c r="AF4930" i="13"/>
  <c r="AE2944" i="13"/>
  <c r="AE1344" i="13"/>
  <c r="AE3260" i="13"/>
  <c r="AE4731" i="13"/>
  <c r="X4946" i="13"/>
  <c r="AE3764" i="13"/>
  <c r="AE648" i="13"/>
  <c r="AE4396" i="13"/>
  <c r="AE1772" i="13"/>
  <c r="U537" i="13"/>
  <c r="AE2078" i="13"/>
  <c r="AE2799" i="13"/>
  <c r="U3895" i="13"/>
  <c r="X3895" i="13" s="1"/>
  <c r="AE3695" i="13"/>
  <c r="T3855" i="13"/>
  <c r="AC3855" i="13" s="1"/>
  <c r="AF3855" i="13" s="1"/>
  <c r="AE810" i="13"/>
  <c r="AE3689" i="13"/>
  <c r="U1496" i="13"/>
  <c r="X1496" i="13" s="1"/>
  <c r="U630" i="13"/>
  <c r="AE4620" i="13"/>
  <c r="AE4598" i="13"/>
  <c r="AE2040" i="13"/>
  <c r="U1395" i="13"/>
  <c r="AE1149" i="13"/>
  <c r="AE899" i="13"/>
  <c r="AE4170" i="13"/>
  <c r="AE2231" i="13"/>
  <c r="AE2409" i="13"/>
  <c r="AE4949" i="13"/>
  <c r="AE3399" i="13"/>
  <c r="AE3951" i="13"/>
  <c r="AE1784" i="13"/>
  <c r="AE4229" i="13"/>
  <c r="AE4164" i="13"/>
  <c r="AE4607" i="13"/>
  <c r="AE4140" i="13"/>
  <c r="AE1464" i="13"/>
  <c r="AE1593" i="13"/>
  <c r="AE2767" i="13"/>
  <c r="AE1315" i="13"/>
  <c r="AE3452" i="13"/>
  <c r="AE2205" i="13"/>
  <c r="U4086" i="13"/>
  <c r="AE1496" i="13"/>
  <c r="AF1496" i="13" s="1"/>
  <c r="AE1292" i="13"/>
  <c r="AE659" i="13"/>
  <c r="AE1689" i="13"/>
  <c r="AE5006" i="13"/>
  <c r="AE4227" i="13"/>
  <c r="U1125" i="13"/>
  <c r="AE4467" i="13"/>
  <c r="U9" i="13"/>
  <c r="AE1336" i="13"/>
  <c r="AE3163" i="13"/>
  <c r="AE4633" i="13"/>
  <c r="AE793" i="13"/>
  <c r="AE2028" i="13"/>
  <c r="AE831" i="13"/>
  <c r="AE5004" i="13"/>
  <c r="AE1918" i="13"/>
  <c r="AE856" i="13"/>
  <c r="AE3167" i="13"/>
  <c r="AE525" i="13"/>
  <c r="AE5024" i="13"/>
  <c r="AE1577" i="13"/>
  <c r="AE2526" i="13"/>
  <c r="AE4198" i="13"/>
  <c r="AE3737" i="13"/>
  <c r="AE662" i="13"/>
  <c r="U4217" i="13"/>
  <c r="U2622" i="13"/>
  <c r="AE3980" i="13"/>
  <c r="AE3293" i="13"/>
  <c r="AE748" i="13"/>
  <c r="AE4799" i="13"/>
  <c r="AE4511" i="13"/>
  <c r="AE949" i="13"/>
  <c r="AE2757" i="13"/>
  <c r="AE3544" i="13"/>
  <c r="AE582" i="13"/>
  <c r="AE840" i="13"/>
  <c r="AE774" i="13"/>
  <c r="U921" i="13"/>
  <c r="X921" i="13" s="1"/>
  <c r="U65" i="13"/>
  <c r="AE4635" i="13"/>
  <c r="AE4335" i="13"/>
  <c r="AE4035" i="13"/>
  <c r="AE60" i="13"/>
  <c r="AE864" i="13"/>
  <c r="AE3903" i="13"/>
  <c r="AE210" i="13"/>
  <c r="AE1555" i="13"/>
  <c r="AE1167" i="13"/>
  <c r="AE2468" i="13"/>
  <c r="AE3199" i="13"/>
  <c r="AE3423" i="13"/>
  <c r="AE2626" i="13"/>
  <c r="AE3191" i="13"/>
  <c r="AE1331" i="13"/>
  <c r="U2119" i="13"/>
  <c r="X880" i="13"/>
  <c r="U128" i="13"/>
  <c r="AE4840" i="13"/>
  <c r="AE3094" i="13"/>
  <c r="AE2634" i="13"/>
  <c r="AE1946" i="13"/>
  <c r="AE4417" i="13"/>
  <c r="AE1380" i="13"/>
  <c r="AE2118" i="13"/>
  <c r="AE2508" i="13"/>
  <c r="AE73" i="13"/>
  <c r="AE2627" i="13"/>
  <c r="AE4652" i="13"/>
  <c r="AE3230" i="13"/>
  <c r="AE937" i="13"/>
  <c r="AF937" i="13" s="1"/>
  <c r="X4389" i="13"/>
  <c r="AE4951" i="13"/>
  <c r="AE4059" i="13"/>
  <c r="AE873" i="13"/>
  <c r="AE1202" i="13"/>
  <c r="AE2679" i="13"/>
  <c r="AE1878" i="13"/>
  <c r="AE1434" i="13"/>
  <c r="U195" i="13"/>
  <c r="AE2995" i="13"/>
  <c r="AE1390" i="13"/>
  <c r="AE3147" i="13"/>
  <c r="AE1231" i="13"/>
  <c r="AE2822" i="13"/>
  <c r="AE1994" i="13"/>
  <c r="U1257" i="13"/>
  <c r="AE4658" i="13"/>
  <c r="AE2513" i="13"/>
  <c r="AE768" i="13"/>
  <c r="AE3830" i="13"/>
  <c r="AE825" i="13"/>
  <c r="AE4892" i="13"/>
  <c r="AE4890" i="13"/>
  <c r="AE2336" i="13"/>
  <c r="AE3707" i="13"/>
  <c r="AE4255" i="13"/>
  <c r="AE2166" i="13"/>
  <c r="AE3547" i="13"/>
  <c r="AE2042" i="13"/>
  <c r="AE939" i="13"/>
  <c r="U250" i="13"/>
  <c r="T451" i="13"/>
  <c r="AC451" i="13" s="1"/>
  <c r="AF451" i="13" s="1"/>
  <c r="AE616" i="13"/>
  <c r="AE1607" i="13"/>
  <c r="AE112" i="13"/>
  <c r="AE1641" i="13"/>
  <c r="AE2683" i="13"/>
  <c r="AE3686" i="13"/>
  <c r="AE2354" i="13"/>
  <c r="U2340" i="13"/>
  <c r="AE3800" i="13"/>
  <c r="AE3659" i="13"/>
  <c r="AE528" i="13"/>
  <c r="AE4927" i="13"/>
  <c r="AE2872" i="13"/>
  <c r="AE3047" i="13"/>
  <c r="AE2968" i="13"/>
  <c r="U869" i="13"/>
  <c r="AE3197" i="13"/>
  <c r="U27" i="13"/>
  <c r="AE852" i="13"/>
  <c r="AE84" i="13"/>
  <c r="AE3836" i="13"/>
  <c r="AE4738" i="13"/>
  <c r="AE1796" i="13"/>
  <c r="AE4766" i="13"/>
  <c r="AE4389" i="13"/>
  <c r="AF2920" i="13"/>
  <c r="AE4023" i="13"/>
  <c r="AE1892" i="13"/>
  <c r="AE2654" i="13"/>
  <c r="AE2957" i="13"/>
  <c r="AE771" i="13"/>
  <c r="AE2113" i="13"/>
  <c r="AE2235" i="13"/>
  <c r="AE3266" i="13"/>
  <c r="AE2725" i="13"/>
  <c r="AE3791" i="13"/>
  <c r="AE4062" i="13"/>
  <c r="AE1612" i="13"/>
  <c r="AE3303" i="13"/>
  <c r="U164" i="13"/>
  <c r="X164" i="13" s="1"/>
  <c r="X3015" i="13"/>
  <c r="AE3109" i="13"/>
  <c r="AE3568" i="13"/>
  <c r="AE1452" i="13"/>
  <c r="AE3580" i="13"/>
  <c r="AE3942" i="13"/>
  <c r="AE206" i="13"/>
  <c r="AE1809" i="13"/>
  <c r="U714" i="13"/>
  <c r="AE1261" i="13"/>
  <c r="U2312" i="13"/>
  <c r="AE912" i="13"/>
  <c r="U3346" i="13"/>
  <c r="AE3378" i="13"/>
  <c r="AE2403" i="13"/>
  <c r="AE153" i="13"/>
  <c r="U205" i="13"/>
  <c r="U675" i="13"/>
  <c r="V1894" i="13"/>
  <c r="X1894" i="13" s="1"/>
  <c r="AE2066" i="13"/>
  <c r="AF2066" i="13" s="1"/>
  <c r="AE1196" i="13"/>
  <c r="AE4306" i="13"/>
  <c r="AE1664" i="13"/>
  <c r="AE3529" i="13"/>
  <c r="AE1407" i="13"/>
  <c r="AE2855" i="13"/>
  <c r="AE1637" i="13"/>
  <c r="AE2368" i="13"/>
  <c r="AE713" i="13"/>
  <c r="AE2320" i="13"/>
  <c r="U349" i="13"/>
  <c r="AE2661" i="13"/>
  <c r="AE1563" i="13"/>
  <c r="AE2593" i="13"/>
  <c r="AE4850" i="13"/>
  <c r="AE3732" i="13"/>
  <c r="U133" i="13"/>
  <c r="AE1625" i="13"/>
  <c r="AE4004" i="13"/>
  <c r="AE4586" i="13"/>
  <c r="AE1440" i="13"/>
  <c r="AE611" i="13"/>
  <c r="AE2731" i="13"/>
  <c r="AE4805" i="13"/>
  <c r="AE4406" i="13"/>
  <c r="AE1068" i="13"/>
  <c r="AE4599" i="13"/>
  <c r="AE2923" i="13"/>
  <c r="AE4502" i="13"/>
  <c r="AE711" i="13"/>
  <c r="AE2651" i="13"/>
  <c r="AE4815" i="13"/>
  <c r="AE1834" i="13"/>
  <c r="AE1252" i="13"/>
  <c r="U2896" i="13"/>
  <c r="U145" i="13"/>
  <c r="AE19" i="13"/>
  <c r="X2066" i="13"/>
  <c r="V4604" i="13"/>
  <c r="X4604" i="13" s="1"/>
  <c r="AE2783" i="13"/>
  <c r="AE3181" i="13"/>
  <c r="AE3879" i="13"/>
  <c r="AE1864" i="13"/>
  <c r="AE2006" i="13"/>
  <c r="AE4977" i="13"/>
  <c r="AE1323" i="13"/>
  <c r="AE1176" i="13"/>
  <c r="U697" i="13"/>
  <c r="AE4375" i="13"/>
  <c r="AE4115" i="13"/>
  <c r="AE3170" i="13"/>
  <c r="AE2249" i="13"/>
  <c r="AE1360" i="13"/>
  <c r="AE3318" i="13"/>
  <c r="AE1384" i="13"/>
  <c r="AE3742" i="13"/>
  <c r="U1370" i="13"/>
  <c r="U466" i="13"/>
  <c r="U4181" i="13"/>
  <c r="X4181" i="13" s="1"/>
  <c r="AE3947" i="13"/>
  <c r="U2941" i="13"/>
  <c r="AE4522" i="13"/>
  <c r="AE2789" i="13"/>
  <c r="AE739" i="13"/>
  <c r="AE3394" i="13"/>
  <c r="AE4097" i="13"/>
  <c r="AE2522" i="13"/>
  <c r="AE1519" i="13"/>
  <c r="AE4039" i="13"/>
  <c r="AE4730" i="13"/>
  <c r="AE2450" i="13"/>
  <c r="AE4060" i="13"/>
  <c r="AE2190" i="13"/>
  <c r="AF3583" i="13"/>
  <c r="AE4474" i="13"/>
  <c r="AE5032" i="13"/>
  <c r="U2716" i="13"/>
  <c r="U3088" i="13"/>
  <c r="U232" i="13"/>
  <c r="AE3736" i="13"/>
  <c r="U1080" i="13"/>
  <c r="AE3572" i="13"/>
  <c r="AE367" i="13"/>
  <c r="U1142" i="13"/>
  <c r="AE3793" i="13"/>
  <c r="AE2673" i="13"/>
  <c r="AE3981" i="13"/>
  <c r="AE4457" i="13"/>
  <c r="AE2815" i="13"/>
  <c r="U505" i="13"/>
  <c r="AE4409" i="13"/>
  <c r="AE2813" i="13"/>
  <c r="AE2869" i="13"/>
  <c r="AE1632" i="13"/>
  <c r="AE4412" i="13"/>
  <c r="U4931" i="13"/>
  <c r="X4931" i="13" s="1"/>
  <c r="AE717" i="13"/>
  <c r="AE915" i="13"/>
  <c r="AE3787" i="13"/>
  <c r="AE2653" i="13"/>
  <c r="AE1587" i="13"/>
  <c r="AE3271" i="13"/>
  <c r="AE3805" i="13"/>
  <c r="AE1425" i="13"/>
  <c r="AE4903" i="13"/>
  <c r="AE2644" i="13"/>
  <c r="AE1154" i="13"/>
  <c r="AE2102" i="13"/>
  <c r="AE4906" i="13"/>
  <c r="AE3763" i="13"/>
  <c r="AE4407" i="13"/>
  <c r="AE1942" i="13"/>
  <c r="AE2427" i="13"/>
  <c r="AE2659" i="13"/>
  <c r="AE2462" i="13"/>
  <c r="AE715" i="13"/>
  <c r="AE4211" i="13"/>
  <c r="AE4944" i="13"/>
  <c r="AE3807" i="13"/>
  <c r="AE4512" i="13"/>
  <c r="AE4144" i="13"/>
  <c r="AE3211" i="13"/>
  <c r="AE3415" i="13"/>
  <c r="AE865" i="13"/>
  <c r="AE4141" i="13"/>
  <c r="AE4029" i="13"/>
  <c r="AE727" i="13"/>
  <c r="AE4651" i="13"/>
  <c r="AE3927" i="13"/>
  <c r="AE1177" i="13"/>
  <c r="AE4223" i="13"/>
  <c r="U2018" i="13"/>
  <c r="AE911" i="13"/>
  <c r="AE247" i="13"/>
  <c r="AF247" i="13" s="1"/>
  <c r="AE4180" i="13"/>
  <c r="AE4317" i="13"/>
  <c r="AE4052" i="13"/>
  <c r="AE2631" i="13"/>
  <c r="AE4719" i="13"/>
  <c r="AE2192" i="13"/>
  <c r="U1189" i="13"/>
  <c r="AE1529" i="13"/>
  <c r="AE2411" i="13"/>
  <c r="AE933" i="13"/>
  <c r="AE3158" i="13"/>
  <c r="AE3936" i="13"/>
  <c r="AE2211" i="13"/>
  <c r="AE3813" i="13"/>
  <c r="AE3803" i="13"/>
  <c r="AE5033" i="13"/>
  <c r="AE4146" i="13"/>
  <c r="AF4146" i="13" s="1"/>
  <c r="AE1752" i="13"/>
  <c r="AE1378" i="13"/>
  <c r="U3233" i="13"/>
  <c r="X3233" i="13" s="1"/>
  <c r="AE3664" i="13"/>
  <c r="AE3631" i="13"/>
  <c r="AE2862" i="13"/>
  <c r="U197" i="13"/>
  <c r="AE290" i="13"/>
  <c r="AE1613" i="13"/>
  <c r="AE70" i="13"/>
  <c r="AE2414" i="13"/>
  <c r="AE1383" i="13"/>
  <c r="AE1427" i="13"/>
  <c r="AE1538" i="13"/>
  <c r="AE208" i="13"/>
  <c r="AE2922" i="13"/>
  <c r="AE4571" i="13"/>
  <c r="U1798" i="13"/>
  <c r="X1798" i="13" s="1"/>
  <c r="AE3119" i="13"/>
  <c r="AE4208" i="13"/>
  <c r="AE4449" i="13"/>
  <c r="AE2871" i="13"/>
  <c r="AE4673" i="13"/>
  <c r="AE2883" i="13"/>
  <c r="AE269" i="13"/>
  <c r="AF269" i="13" s="1"/>
  <c r="T4533" i="13"/>
  <c r="AC4533" i="13" s="1"/>
  <c r="Z4533" i="13"/>
  <c r="V4533" i="13"/>
  <c r="Z3981" i="13"/>
  <c r="V3981" i="13"/>
  <c r="X3981" i="13" s="1"/>
  <c r="T3981" i="13"/>
  <c r="AC3981" i="13" s="1"/>
  <c r="V3579" i="13"/>
  <c r="T3579" i="13"/>
  <c r="AC3579" i="13" s="1"/>
  <c r="Z3579" i="13"/>
  <c r="R1003" i="13"/>
  <c r="AE1003" i="13" s="1"/>
  <c r="R2229" i="13"/>
  <c r="U2229" i="13" s="1"/>
  <c r="R3096" i="13"/>
  <c r="AE3096" i="13" s="1"/>
  <c r="Z1301" i="13"/>
  <c r="V1301" i="13"/>
  <c r="X1301" i="13" s="1"/>
  <c r="T1301" i="13"/>
  <c r="AC1301" i="13" s="1"/>
  <c r="Z1871" i="13"/>
  <c r="V1871" i="13"/>
  <c r="T1871" i="13"/>
  <c r="AC1871" i="13" s="1"/>
  <c r="R405" i="13"/>
  <c r="U405" i="13" s="1"/>
  <c r="T3982" i="13"/>
  <c r="AC3982" i="13" s="1"/>
  <c r="V3982" i="13"/>
  <c r="Z3982" i="13"/>
  <c r="V644" i="13"/>
  <c r="T644" i="13"/>
  <c r="AC644" i="13" s="1"/>
  <c r="Z644" i="13"/>
  <c r="Z4921" i="13"/>
  <c r="V4921" i="13"/>
  <c r="T4921" i="13"/>
  <c r="AC4921" i="13" s="1"/>
  <c r="Z727" i="13"/>
  <c r="T727" i="13"/>
  <c r="AC727" i="13" s="1"/>
  <c r="V727" i="13"/>
  <c r="X727" i="13" s="1"/>
  <c r="T2606" i="13"/>
  <c r="AC2606" i="13" s="1"/>
  <c r="Z2606" i="13"/>
  <c r="V2606" i="13"/>
  <c r="T1529" i="13"/>
  <c r="AC1529" i="13" s="1"/>
  <c r="V1529" i="13"/>
  <c r="Z1529" i="13"/>
  <c r="V1094" i="13"/>
  <c r="T1094" i="13"/>
  <c r="AC1094" i="13" s="1"/>
  <c r="Z1094" i="13"/>
  <c r="R1504" i="13"/>
  <c r="U1504" i="13" s="1"/>
  <c r="V2958" i="13"/>
  <c r="T2958" i="13"/>
  <c r="AC2958" i="13" s="1"/>
  <c r="Z2958" i="13"/>
  <c r="V3780" i="13"/>
  <c r="T3780" i="13"/>
  <c r="AC3780" i="13" s="1"/>
  <c r="AF3780" i="13" s="1"/>
  <c r="Z3780" i="13"/>
  <c r="R3925" i="13"/>
  <c r="AE3925" i="13" s="1"/>
  <c r="V4676" i="13"/>
  <c r="T4676" i="13"/>
  <c r="AC4676" i="13" s="1"/>
  <c r="Z4676" i="13"/>
  <c r="V1383" i="13"/>
  <c r="X1383" i="13" s="1"/>
  <c r="T1383" i="13"/>
  <c r="AC1383" i="13" s="1"/>
  <c r="Z1383" i="13"/>
  <c r="V3104" i="13"/>
  <c r="T3104" i="13"/>
  <c r="AC3104" i="13" s="1"/>
  <c r="Z3104" i="13"/>
  <c r="V3597" i="13"/>
  <c r="T3597" i="13"/>
  <c r="AC3597" i="13" s="1"/>
  <c r="Z3597" i="13"/>
  <c r="V4249" i="13"/>
  <c r="T4249" i="13"/>
  <c r="AC4249" i="13" s="1"/>
  <c r="Z4249" i="13"/>
  <c r="T2127" i="13"/>
  <c r="AC2127" i="13" s="1"/>
  <c r="Z2127" i="13"/>
  <c r="V2127" i="13"/>
  <c r="X2127" i="13" s="1"/>
  <c r="Z3443" i="13"/>
  <c r="V3443" i="13"/>
  <c r="T3443" i="13"/>
  <c r="AC3443" i="13" s="1"/>
  <c r="R688" i="13"/>
  <c r="AE688" i="13" s="1"/>
  <c r="T1143" i="13"/>
  <c r="AC1143" i="13" s="1"/>
  <c r="V1143" i="13"/>
  <c r="Z1143" i="13"/>
  <c r="U2268" i="13"/>
  <c r="V3215" i="13"/>
  <c r="T3215" i="13"/>
  <c r="AC3215" i="13" s="1"/>
  <c r="Z3215" i="13"/>
  <c r="Z4088" i="13"/>
  <c r="V4088" i="13"/>
  <c r="T4088" i="13"/>
  <c r="AC4088" i="13" s="1"/>
  <c r="V4261" i="13"/>
  <c r="T4261" i="13"/>
  <c r="AC4261" i="13" s="1"/>
  <c r="Z4261" i="13"/>
  <c r="U5001" i="13"/>
  <c r="R1274" i="13"/>
  <c r="U1274" i="13" s="1"/>
  <c r="V2051" i="13"/>
  <c r="T2051" i="13"/>
  <c r="AC2051" i="13" s="1"/>
  <c r="Z2051" i="13"/>
  <c r="T2986" i="13"/>
  <c r="AC2986" i="13" s="1"/>
  <c r="Z2986" i="13"/>
  <c r="V2986" i="13"/>
  <c r="X2986" i="13" s="1"/>
  <c r="V3505" i="13"/>
  <c r="T3505" i="13"/>
  <c r="AC3505" i="13" s="1"/>
  <c r="Z3505" i="13"/>
  <c r="T3897" i="13"/>
  <c r="AC3897" i="13" s="1"/>
  <c r="V3897" i="13"/>
  <c r="Z3897" i="13"/>
  <c r="R4898" i="13"/>
  <c r="U4898" i="13" s="1"/>
  <c r="V593" i="13"/>
  <c r="T593" i="13"/>
  <c r="AC593" i="13" s="1"/>
  <c r="Z593" i="13"/>
  <c r="T2229" i="13"/>
  <c r="AC2229" i="13" s="1"/>
  <c r="V2229" i="13"/>
  <c r="Z2229" i="13"/>
  <c r="R2390" i="13"/>
  <c r="U2390" i="13" s="1"/>
  <c r="V3096" i="13"/>
  <c r="T3096" i="13"/>
  <c r="AC3096" i="13" s="1"/>
  <c r="Z3096" i="13"/>
  <c r="Z3882" i="13"/>
  <c r="V3882" i="13"/>
  <c r="X3882" i="13" s="1"/>
  <c r="T3882" i="13"/>
  <c r="AC3882" i="13" s="1"/>
  <c r="Z4764" i="13"/>
  <c r="V4764" i="13"/>
  <c r="T4764" i="13"/>
  <c r="AC4764" i="13" s="1"/>
  <c r="R645" i="13"/>
  <c r="U645" i="13" s="1"/>
  <c r="T1899" i="13"/>
  <c r="AC1899" i="13" s="1"/>
  <c r="V1899" i="13"/>
  <c r="Z1899" i="13"/>
  <c r="T2781" i="13"/>
  <c r="AC2781" i="13" s="1"/>
  <c r="Z2781" i="13"/>
  <c r="V2781" i="13"/>
  <c r="T4786" i="13"/>
  <c r="AC4786" i="13" s="1"/>
  <c r="V4786" i="13"/>
  <c r="Z4786" i="13"/>
  <c r="R1726" i="13"/>
  <c r="AE1726" i="13" s="1"/>
  <c r="R2392" i="13"/>
  <c r="AE2392" i="13" s="1"/>
  <c r="Z2751" i="13"/>
  <c r="T2751" i="13"/>
  <c r="AC2751" i="13" s="1"/>
  <c r="V2751" i="13"/>
  <c r="AE3086" i="13"/>
  <c r="U3086" i="13"/>
  <c r="Z3796" i="13"/>
  <c r="V3796" i="13"/>
  <c r="X3796" i="13" s="1"/>
  <c r="T3796" i="13"/>
  <c r="AC3796" i="13" s="1"/>
  <c r="T4822" i="13"/>
  <c r="AC4822" i="13" s="1"/>
  <c r="V4822" i="13"/>
  <c r="Z4822" i="13"/>
  <c r="R4314" i="13"/>
  <c r="AE4314" i="13" s="1"/>
  <c r="T929" i="13"/>
  <c r="AC929" i="13" s="1"/>
  <c r="V929" i="13"/>
  <c r="Z929" i="13"/>
  <c r="R2292" i="13"/>
  <c r="AE2292" i="13" s="1"/>
  <c r="R2888" i="13"/>
  <c r="AE2888" i="13" s="1"/>
  <c r="Z203" i="13"/>
  <c r="V203" i="13"/>
  <c r="T203" i="13"/>
  <c r="AC203" i="13" s="1"/>
  <c r="R1111" i="13"/>
  <c r="AE1111" i="13" s="1"/>
  <c r="Z1558" i="13"/>
  <c r="V1558" i="13"/>
  <c r="T1558" i="13"/>
  <c r="AC1558" i="13" s="1"/>
  <c r="R36" i="13"/>
  <c r="AE36" i="13" s="1"/>
  <c r="R2083" i="13"/>
  <c r="AE2083" i="13" s="1"/>
  <c r="T2074" i="13"/>
  <c r="AC2074" i="13" s="1"/>
  <c r="V2074" i="13"/>
  <c r="Z2074" i="13"/>
  <c r="R3409" i="13"/>
  <c r="R4777" i="13"/>
  <c r="AE4777" i="13" s="1"/>
  <c r="R3128" i="13"/>
  <c r="AE3128" i="13" s="1"/>
  <c r="V3106" i="13"/>
  <c r="X3106" i="13" s="1"/>
  <c r="T3106" i="13"/>
  <c r="AC3106" i="13" s="1"/>
  <c r="Z3106" i="13"/>
  <c r="T4323" i="13"/>
  <c r="AC4323" i="13" s="1"/>
  <c r="V4323" i="13"/>
  <c r="Z4323" i="13"/>
  <c r="V253" i="13"/>
  <c r="T253" i="13"/>
  <c r="AC253" i="13" s="1"/>
  <c r="Z253" i="13"/>
  <c r="R669" i="13"/>
  <c r="U669" i="13" s="1"/>
  <c r="V1366" i="13"/>
  <c r="T1366" i="13"/>
  <c r="AC1366" i="13" s="1"/>
  <c r="AF1366" i="13" s="1"/>
  <c r="Z1366" i="13"/>
  <c r="T4898" i="13"/>
  <c r="AC4898" i="13" s="1"/>
  <c r="Z4898" i="13"/>
  <c r="V4898" i="13"/>
  <c r="R4786" i="13"/>
  <c r="AE4786" i="13" s="1"/>
  <c r="AE3882" i="13"/>
  <c r="AE857" i="13"/>
  <c r="AE1301" i="13"/>
  <c r="T243" i="13"/>
  <c r="AC243" i="13" s="1"/>
  <c r="V243" i="13"/>
  <c r="Z243" i="13"/>
  <c r="T284" i="13"/>
  <c r="AC284" i="13" s="1"/>
  <c r="V284" i="13"/>
  <c r="Z284" i="13"/>
  <c r="T522" i="13"/>
  <c r="AC522" i="13" s="1"/>
  <c r="Z522" i="13"/>
  <c r="V522" i="13"/>
  <c r="Z1640" i="13"/>
  <c r="V1640" i="13"/>
  <c r="X1640" i="13" s="1"/>
  <c r="T1640" i="13"/>
  <c r="AC1640" i="13" s="1"/>
  <c r="V19" i="13"/>
  <c r="X19" i="13" s="1"/>
  <c r="T19" i="13"/>
  <c r="AC19" i="13" s="1"/>
  <c r="Z19" i="13"/>
  <c r="V2137" i="13"/>
  <c r="Z2137" i="13"/>
  <c r="T2137" i="13"/>
  <c r="AC2137" i="13" s="1"/>
  <c r="R3313" i="13"/>
  <c r="U3313" i="13" s="1"/>
  <c r="V4392" i="13"/>
  <c r="T4392" i="13"/>
  <c r="AC4392" i="13" s="1"/>
  <c r="Z4392" i="13"/>
  <c r="R3252" i="13"/>
  <c r="AE3252" i="13" s="1"/>
  <c r="T4113" i="13"/>
  <c r="AC4113" i="13" s="1"/>
  <c r="V4113" i="13"/>
  <c r="Z4113" i="13"/>
  <c r="R1094" i="13"/>
  <c r="AE1094" i="13" s="1"/>
  <c r="R1792" i="13"/>
  <c r="AE1792" i="13" s="1"/>
  <c r="R2958" i="13"/>
  <c r="AE2958" i="13" s="1"/>
  <c r="R3190" i="13"/>
  <c r="AE3190" i="13" s="1"/>
  <c r="V3925" i="13"/>
  <c r="T3925" i="13"/>
  <c r="AC3925" i="13" s="1"/>
  <c r="Z3925" i="13"/>
  <c r="T724" i="13"/>
  <c r="AC724" i="13" s="1"/>
  <c r="AF724" i="13" s="1"/>
  <c r="V724" i="13"/>
  <c r="X724" i="13" s="1"/>
  <c r="Z724" i="13"/>
  <c r="R1844" i="13"/>
  <c r="U1844" i="13" s="1"/>
  <c r="T2775" i="13"/>
  <c r="AC2775" i="13" s="1"/>
  <c r="V2775" i="13"/>
  <c r="Z2775" i="13"/>
  <c r="R3498" i="13"/>
  <c r="AE3498" i="13" s="1"/>
  <c r="R3929" i="13"/>
  <c r="AE3929" i="13" s="1"/>
  <c r="R2313" i="13"/>
  <c r="U2313" i="13" s="1"/>
  <c r="V3653" i="13"/>
  <c r="T3653" i="13"/>
  <c r="AC3653" i="13" s="1"/>
  <c r="Z3653" i="13"/>
  <c r="V688" i="13"/>
  <c r="T688" i="13"/>
  <c r="AC688" i="13" s="1"/>
  <c r="Z688" i="13"/>
  <c r="R1143" i="13"/>
  <c r="U1143" i="13" s="1"/>
  <c r="X1143" i="13" s="1"/>
  <c r="V2853" i="13"/>
  <c r="T2853" i="13"/>
  <c r="AC2853" i="13" s="1"/>
  <c r="Z2853" i="13"/>
  <c r="R4088" i="13"/>
  <c r="R4240" i="13"/>
  <c r="U4240" i="13" s="1"/>
  <c r="V5001" i="13"/>
  <c r="T5001" i="13"/>
  <c r="AC5001" i="13" s="1"/>
  <c r="AF5001" i="13" s="1"/>
  <c r="Z5001" i="13"/>
  <c r="Z795" i="13"/>
  <c r="V795" i="13"/>
  <c r="X795" i="13" s="1"/>
  <c r="T795" i="13"/>
  <c r="AC795" i="13" s="1"/>
  <c r="V1274" i="13"/>
  <c r="T1274" i="13"/>
  <c r="AC1274" i="13" s="1"/>
  <c r="Z1274" i="13"/>
  <c r="R1597" i="13"/>
  <c r="AE1597" i="13" s="1"/>
  <c r="R2050" i="13"/>
  <c r="AE2050" i="13" s="1"/>
  <c r="R4553" i="13"/>
  <c r="U4553" i="13" s="1"/>
  <c r="V4692" i="13"/>
  <c r="T4692" i="13"/>
  <c r="AC4692" i="13" s="1"/>
  <c r="Z4692" i="13"/>
  <c r="R1009" i="13"/>
  <c r="AE1009" i="13" s="1"/>
  <c r="T1457" i="13"/>
  <c r="AC1457" i="13" s="1"/>
  <c r="V1457" i="13"/>
  <c r="Z1457" i="13"/>
  <c r="V2529" i="13"/>
  <c r="Z2529" i="13"/>
  <c r="T2529" i="13"/>
  <c r="AC2529" i="13" s="1"/>
  <c r="Z3225" i="13"/>
  <c r="V3225" i="13"/>
  <c r="X3225" i="13" s="1"/>
  <c r="T3225" i="13"/>
  <c r="AC3225" i="13" s="1"/>
  <c r="R4648" i="13"/>
  <c r="AE4648" i="13" s="1"/>
  <c r="V645" i="13"/>
  <c r="Z645" i="13"/>
  <c r="T645" i="13"/>
  <c r="AC645" i="13" s="1"/>
  <c r="V1155" i="13"/>
  <c r="T1155" i="13"/>
  <c r="AC1155" i="13" s="1"/>
  <c r="Z1155" i="13"/>
  <c r="T1365" i="13"/>
  <c r="AC1365" i="13" s="1"/>
  <c r="Z1365" i="13"/>
  <c r="V1365" i="13"/>
  <c r="R2781" i="13"/>
  <c r="U2781" i="13" s="1"/>
  <c r="U3676" i="13"/>
  <c r="R4975" i="13"/>
  <c r="AE4975" i="13" s="1"/>
  <c r="Z793" i="13"/>
  <c r="T793" i="13"/>
  <c r="AC793" i="13" s="1"/>
  <c r="V793" i="13"/>
  <c r="X793" i="13" s="1"/>
  <c r="T1726" i="13"/>
  <c r="AC1726" i="13" s="1"/>
  <c r="V1726" i="13"/>
  <c r="Z1726" i="13"/>
  <c r="V2392" i="13"/>
  <c r="T2392" i="13"/>
  <c r="AC2392" i="13" s="1"/>
  <c r="Z2392" i="13"/>
  <c r="R2751" i="13"/>
  <c r="U2751" i="13" s="1"/>
  <c r="Z2551" i="13"/>
  <c r="V2551" i="13"/>
  <c r="T2551" i="13"/>
  <c r="AC2551" i="13" s="1"/>
  <c r="Z3335" i="13"/>
  <c r="V3335" i="13"/>
  <c r="T3335" i="13"/>
  <c r="AC3335" i="13" s="1"/>
  <c r="V4279" i="13"/>
  <c r="X4279" i="13" s="1"/>
  <c r="T4279" i="13"/>
  <c r="AC4279" i="13" s="1"/>
  <c r="Z4279" i="13"/>
  <c r="R4022" i="13"/>
  <c r="AE4022" i="13" s="1"/>
  <c r="V949" i="13"/>
  <c r="X949" i="13" s="1"/>
  <c r="T949" i="13"/>
  <c r="AC949" i="13" s="1"/>
  <c r="Z949" i="13"/>
  <c r="R157" i="13"/>
  <c r="U157" i="13" s="1"/>
  <c r="R533" i="13"/>
  <c r="AE533" i="13" s="1"/>
  <c r="V1381" i="13"/>
  <c r="T1381" i="13"/>
  <c r="AC1381" i="13" s="1"/>
  <c r="Z1381" i="13"/>
  <c r="V3325" i="13"/>
  <c r="Z3325" i="13"/>
  <c r="T3325" i="13"/>
  <c r="AC3325" i="13" s="1"/>
  <c r="T3800" i="13"/>
  <c r="AC3800" i="13" s="1"/>
  <c r="Z3800" i="13"/>
  <c r="V3800" i="13"/>
  <c r="X3800" i="13" s="1"/>
  <c r="V5032" i="13"/>
  <c r="X5032" i="13" s="1"/>
  <c r="T5032" i="13"/>
  <c r="AC5032" i="13" s="1"/>
  <c r="Z5032" i="13"/>
  <c r="T1215" i="13"/>
  <c r="AC1215" i="13" s="1"/>
  <c r="V1215" i="13"/>
  <c r="Z1215" i="13"/>
  <c r="R4249" i="13"/>
  <c r="AE4249" i="13" s="1"/>
  <c r="T185" i="13"/>
  <c r="AC185" i="13" s="1"/>
  <c r="V185" i="13"/>
  <c r="Z185" i="13"/>
  <c r="Z2231" i="13"/>
  <c r="V2231" i="13"/>
  <c r="X2231" i="13" s="1"/>
  <c r="T2231" i="13"/>
  <c r="AC2231" i="13" s="1"/>
  <c r="V1650" i="13"/>
  <c r="T1650" i="13"/>
  <c r="AC1650" i="13" s="1"/>
  <c r="AF1650" i="13" s="1"/>
  <c r="Z1650" i="13"/>
  <c r="U791" i="13"/>
  <c r="AE3900" i="13"/>
  <c r="AE412" i="13"/>
  <c r="U25" i="13"/>
  <c r="U1388" i="13"/>
  <c r="R4865" i="13"/>
  <c r="U4865" i="13" s="1"/>
  <c r="V1239" i="13"/>
  <c r="T1239" i="13"/>
  <c r="AC1239" i="13" s="1"/>
  <c r="AF1239" i="13" s="1"/>
  <c r="Z1239" i="13"/>
  <c r="V1932" i="13"/>
  <c r="T1932" i="13"/>
  <c r="AC1932" i="13" s="1"/>
  <c r="Z1932" i="13"/>
  <c r="R3301" i="13"/>
  <c r="U3301" i="13" s="1"/>
  <c r="R4113" i="13"/>
  <c r="U4113" i="13" s="1"/>
  <c r="Z412" i="13"/>
  <c r="T412" i="13"/>
  <c r="AC412" i="13" s="1"/>
  <c r="V412" i="13"/>
  <c r="X412" i="13" s="1"/>
  <c r="V1336" i="13"/>
  <c r="X1336" i="13" s="1"/>
  <c r="T1336" i="13"/>
  <c r="AC1336" i="13" s="1"/>
  <c r="Z1336" i="13"/>
  <c r="V1792" i="13"/>
  <c r="T1792" i="13"/>
  <c r="AC1792" i="13" s="1"/>
  <c r="Z1792" i="13"/>
  <c r="R3357" i="13"/>
  <c r="AE3357" i="13" s="1"/>
  <c r="T3190" i="13"/>
  <c r="AC3190" i="13" s="1"/>
  <c r="V3190" i="13"/>
  <c r="Z3190" i="13"/>
  <c r="V4324" i="13"/>
  <c r="X4324" i="13" s="1"/>
  <c r="T4324" i="13"/>
  <c r="AC4324" i="13" s="1"/>
  <c r="Z4324" i="13"/>
  <c r="R632" i="13"/>
  <c r="AE632" i="13" s="1"/>
  <c r="R1240" i="13"/>
  <c r="AE1240" i="13" s="1"/>
  <c r="V1844" i="13"/>
  <c r="T1844" i="13"/>
  <c r="AC1844" i="13" s="1"/>
  <c r="Z1844" i="13"/>
  <c r="R2775" i="13"/>
  <c r="AE2775" i="13" s="1"/>
  <c r="V3498" i="13"/>
  <c r="T3498" i="13"/>
  <c r="AC3498" i="13" s="1"/>
  <c r="Z3498" i="13"/>
  <c r="V3929" i="13"/>
  <c r="T3929" i="13"/>
  <c r="AC3929" i="13" s="1"/>
  <c r="Z3929" i="13"/>
  <c r="T2313" i="13"/>
  <c r="AC2313" i="13" s="1"/>
  <c r="V2313" i="13"/>
  <c r="Z2313" i="13"/>
  <c r="R3653" i="13"/>
  <c r="AE3653" i="13" s="1"/>
  <c r="V4571" i="13"/>
  <c r="X4571" i="13" s="1"/>
  <c r="T4571" i="13"/>
  <c r="AC4571" i="13" s="1"/>
  <c r="Z4571" i="13"/>
  <c r="Z1353" i="13"/>
  <c r="V1353" i="13"/>
  <c r="X1353" i="13" s="1"/>
  <c r="T1353" i="13"/>
  <c r="AC1353" i="13" s="1"/>
  <c r="R2853" i="13"/>
  <c r="U2853" i="13" s="1"/>
  <c r="Z3211" i="13"/>
  <c r="V3211" i="13"/>
  <c r="X3211" i="13" s="1"/>
  <c r="T3211" i="13"/>
  <c r="AC3211" i="13" s="1"/>
  <c r="Z3936" i="13"/>
  <c r="V3936" i="13"/>
  <c r="X3936" i="13" s="1"/>
  <c r="T3936" i="13"/>
  <c r="AC3936" i="13" s="1"/>
  <c r="T4240" i="13"/>
  <c r="AC4240" i="13" s="1"/>
  <c r="V4240" i="13"/>
  <c r="Z4240" i="13"/>
  <c r="R108" i="13"/>
  <c r="U108" i="13" s="1"/>
  <c r="T1278" i="13"/>
  <c r="AC1278" i="13" s="1"/>
  <c r="V1278" i="13"/>
  <c r="Z1278" i="13"/>
  <c r="V1597" i="13"/>
  <c r="T1597" i="13"/>
  <c r="AC1597" i="13" s="1"/>
  <c r="Z1597" i="13"/>
  <c r="V2050" i="13"/>
  <c r="T2050" i="13"/>
  <c r="AC2050" i="13" s="1"/>
  <c r="Z2050" i="13"/>
  <c r="V3158" i="13"/>
  <c r="X3158" i="13" s="1"/>
  <c r="T3158" i="13"/>
  <c r="AC3158" i="13" s="1"/>
  <c r="Z3158" i="13"/>
  <c r="T4553" i="13"/>
  <c r="AC4553" i="13" s="1"/>
  <c r="Z4553" i="13"/>
  <c r="V4553" i="13"/>
  <c r="R4692" i="13"/>
  <c r="AE4692" i="13" s="1"/>
  <c r="V1009" i="13"/>
  <c r="T1009" i="13"/>
  <c r="AC1009" i="13" s="1"/>
  <c r="Z1009" i="13"/>
  <c r="R1457" i="13"/>
  <c r="U1457" i="13" s="1"/>
  <c r="R2529" i="13"/>
  <c r="U2529" i="13" s="1"/>
  <c r="Z4052" i="13"/>
  <c r="V4052" i="13"/>
  <c r="X4052" i="13" s="1"/>
  <c r="T4052" i="13"/>
  <c r="AC4052" i="13" s="1"/>
  <c r="V4648" i="13"/>
  <c r="T4648" i="13"/>
  <c r="AC4648" i="13" s="1"/>
  <c r="Z4648" i="13"/>
  <c r="V933" i="13"/>
  <c r="X933" i="13" s="1"/>
  <c r="T933" i="13"/>
  <c r="AC933" i="13" s="1"/>
  <c r="Z933" i="13"/>
  <c r="U1155" i="13"/>
  <c r="AE1155" i="13"/>
  <c r="R1365" i="13"/>
  <c r="U1365" i="13" s="1"/>
  <c r="V2846" i="13"/>
  <c r="T2846" i="13"/>
  <c r="AC2846" i="13" s="1"/>
  <c r="Z2846" i="13"/>
  <c r="T3676" i="13"/>
  <c r="AC3676" i="13" s="1"/>
  <c r="AF3676" i="13" s="1"/>
  <c r="V3676" i="13"/>
  <c r="Z3676" i="13"/>
  <c r="V4975" i="13"/>
  <c r="T4975" i="13"/>
  <c r="AC4975" i="13" s="1"/>
  <c r="Z4975" i="13"/>
  <c r="V1164" i="13"/>
  <c r="X1164" i="13" s="1"/>
  <c r="T1164" i="13"/>
  <c r="AC1164" i="13" s="1"/>
  <c r="AF1164" i="13" s="1"/>
  <c r="Z1164" i="13"/>
  <c r="Z376" i="13"/>
  <c r="T376" i="13"/>
  <c r="AC376" i="13" s="1"/>
  <c r="V376" i="13"/>
  <c r="X376" i="13" s="1"/>
  <c r="R479" i="13"/>
  <c r="AE479" i="13" s="1"/>
  <c r="V1831" i="13"/>
  <c r="T1831" i="13"/>
  <c r="AC1831" i="13" s="1"/>
  <c r="AF1831" i="13" s="1"/>
  <c r="Z1831" i="13"/>
  <c r="T1403" i="13"/>
  <c r="AC1403" i="13" s="1"/>
  <c r="V1403" i="13"/>
  <c r="Z1403" i="13"/>
  <c r="V2645" i="13"/>
  <c r="T2645" i="13"/>
  <c r="AC2645" i="13" s="1"/>
  <c r="Z2645" i="13"/>
  <c r="R4597" i="13"/>
  <c r="AE4597" i="13" s="1"/>
  <c r="V318" i="13"/>
  <c r="Z318" i="13"/>
  <c r="T318" i="13"/>
  <c r="AC318" i="13" s="1"/>
  <c r="Z865" i="13"/>
  <c r="V865" i="13"/>
  <c r="X865" i="13" s="1"/>
  <c r="T865" i="13"/>
  <c r="AC865" i="13" s="1"/>
  <c r="V1727" i="13"/>
  <c r="T1727" i="13"/>
  <c r="AC1727" i="13" s="1"/>
  <c r="Z1727" i="13"/>
  <c r="R1040" i="13"/>
  <c r="AE1040" i="13" s="1"/>
  <c r="T2062" i="13"/>
  <c r="AC2062" i="13" s="1"/>
  <c r="AF2062" i="13" s="1"/>
  <c r="V2062" i="13"/>
  <c r="X2062" i="13" s="1"/>
  <c r="Z2062" i="13"/>
  <c r="R493" i="13"/>
  <c r="U493" i="13" s="1"/>
  <c r="T2515" i="13"/>
  <c r="AC2515" i="13" s="1"/>
  <c r="V2515" i="13"/>
  <c r="Z2515" i="13"/>
  <c r="R3728" i="13"/>
  <c r="AE3728" i="13" s="1"/>
  <c r="R3178" i="13"/>
  <c r="AE3178" i="13" s="1"/>
  <c r="Z4396" i="13"/>
  <c r="V4396" i="13"/>
  <c r="X4396" i="13" s="1"/>
  <c r="T4396" i="13"/>
  <c r="AC4396" i="13" s="1"/>
  <c r="V143" i="13"/>
  <c r="T143" i="13"/>
  <c r="AC143" i="13" s="1"/>
  <c r="Z143" i="13"/>
  <c r="R96" i="13"/>
  <c r="V1332" i="13"/>
  <c r="T1332" i="13"/>
  <c r="AC1332" i="13" s="1"/>
  <c r="AF1332" i="13" s="1"/>
  <c r="Z1332" i="13"/>
  <c r="V1552" i="13"/>
  <c r="T1552" i="13"/>
  <c r="AC1552" i="13" s="1"/>
  <c r="Z1552" i="13"/>
  <c r="T2723" i="13"/>
  <c r="AC2723" i="13" s="1"/>
  <c r="Z2723" i="13"/>
  <c r="V2723" i="13"/>
  <c r="T3996" i="13"/>
  <c r="AC3996" i="13" s="1"/>
  <c r="Z3996" i="13"/>
  <c r="V3996" i="13"/>
  <c r="X3996" i="13" s="1"/>
  <c r="R4329" i="13"/>
  <c r="AE4329" i="13" s="1"/>
  <c r="R680" i="13"/>
  <c r="U680" i="13" s="1"/>
  <c r="V1135" i="13"/>
  <c r="T1135" i="13"/>
  <c r="AC1135" i="13" s="1"/>
  <c r="Z1135" i="13"/>
  <c r="T2376" i="13"/>
  <c r="AC2376" i="13" s="1"/>
  <c r="V2376" i="13"/>
  <c r="X2376" i="13" s="1"/>
  <c r="Z2376" i="13"/>
  <c r="R3284" i="13"/>
  <c r="U3284" i="13" s="1"/>
  <c r="V3532" i="13"/>
  <c r="T3532" i="13"/>
  <c r="AC3532" i="13" s="1"/>
  <c r="Z3532" i="13"/>
  <c r="V3943" i="13"/>
  <c r="T3943" i="13"/>
  <c r="AC3943" i="13" s="1"/>
  <c r="Z3943" i="13"/>
  <c r="T4627" i="13"/>
  <c r="AC4627" i="13" s="1"/>
  <c r="V4627" i="13"/>
  <c r="Z4627" i="13"/>
  <c r="T2268" i="13"/>
  <c r="AC2268" i="13" s="1"/>
  <c r="AF2268" i="13" s="1"/>
  <c r="V2268" i="13"/>
  <c r="Z2268" i="13"/>
  <c r="R593" i="13"/>
  <c r="AE593" i="13" s="1"/>
  <c r="V2025" i="13"/>
  <c r="T2025" i="13"/>
  <c r="AC2025" i="13" s="1"/>
  <c r="Z2025" i="13"/>
  <c r="AE3397" i="13"/>
  <c r="U360" i="13"/>
  <c r="U1447" i="13"/>
  <c r="R151" i="13"/>
  <c r="AE151" i="13" s="1"/>
  <c r="R248" i="13"/>
  <c r="AE248" i="13" s="1"/>
  <c r="V746" i="13"/>
  <c r="X746" i="13" s="1"/>
  <c r="T746" i="13"/>
  <c r="AC746" i="13" s="1"/>
  <c r="Z746" i="13"/>
  <c r="R23" i="13"/>
  <c r="AE23" i="13" s="1"/>
  <c r="T300" i="13"/>
  <c r="AC300" i="13" s="1"/>
  <c r="V300" i="13"/>
  <c r="Z300" i="13"/>
  <c r="R2156" i="13"/>
  <c r="AE2156" i="13" s="1"/>
  <c r="Z858" i="13"/>
  <c r="V858" i="13"/>
  <c r="T858" i="13"/>
  <c r="AC858" i="13" s="1"/>
  <c r="R2026" i="13"/>
  <c r="AE2026" i="13" s="1"/>
  <c r="R3269" i="13"/>
  <c r="U3269" i="13" s="1"/>
  <c r="X3269" i="13" s="1"/>
  <c r="V4865" i="13"/>
  <c r="T4865" i="13"/>
  <c r="AC4865" i="13" s="1"/>
  <c r="Z4865" i="13"/>
  <c r="V654" i="13"/>
  <c r="X654" i="13" s="1"/>
  <c r="T654" i="13"/>
  <c r="AC654" i="13" s="1"/>
  <c r="Z654" i="13"/>
  <c r="R2020" i="13"/>
  <c r="AE2020" i="13" s="1"/>
  <c r="T3301" i="13"/>
  <c r="AC3301" i="13" s="1"/>
  <c r="V3301" i="13"/>
  <c r="Z3301" i="13"/>
  <c r="V4395" i="13"/>
  <c r="T4395" i="13"/>
  <c r="AC4395" i="13" s="1"/>
  <c r="Z4395" i="13"/>
  <c r="T3357" i="13"/>
  <c r="AC3357" i="13" s="1"/>
  <c r="V3357" i="13"/>
  <c r="Z3357" i="13"/>
  <c r="V632" i="13"/>
  <c r="T632" i="13"/>
  <c r="AC632" i="13" s="1"/>
  <c r="Z632" i="13"/>
  <c r="T1240" i="13"/>
  <c r="AC1240" i="13" s="1"/>
  <c r="V1240" i="13"/>
  <c r="Z1240" i="13"/>
  <c r="V2164" i="13"/>
  <c r="X2164" i="13" s="1"/>
  <c r="T2164" i="13"/>
  <c r="AC2164" i="13" s="1"/>
  <c r="Z2164" i="13"/>
  <c r="T3095" i="13"/>
  <c r="AC3095" i="13" s="1"/>
  <c r="V3095" i="13"/>
  <c r="Z3095" i="13"/>
  <c r="T3146" i="13"/>
  <c r="AC3146" i="13" s="1"/>
  <c r="V3146" i="13"/>
  <c r="Z3146" i="13"/>
  <c r="Z4227" i="13"/>
  <c r="T4227" i="13"/>
  <c r="AC4227" i="13" s="1"/>
  <c r="V4227" i="13"/>
  <c r="X4227" i="13" s="1"/>
  <c r="R2215" i="13"/>
  <c r="U2215" i="13" s="1"/>
  <c r="Z3918" i="13"/>
  <c r="V3918" i="13"/>
  <c r="X3918" i="13" s="1"/>
  <c r="T3918" i="13"/>
  <c r="AC3918" i="13" s="1"/>
  <c r="U976" i="13"/>
  <c r="R2129" i="13"/>
  <c r="U2129" i="13" s="1"/>
  <c r="V3058" i="13"/>
  <c r="T3058" i="13"/>
  <c r="AC3058" i="13" s="1"/>
  <c r="AF3058" i="13" s="1"/>
  <c r="Z3058" i="13"/>
  <c r="V108" i="13"/>
  <c r="T108" i="13"/>
  <c r="AC108" i="13" s="1"/>
  <c r="Z108" i="13"/>
  <c r="R1278" i="13"/>
  <c r="AE1278" i="13" s="1"/>
  <c r="Z2338" i="13"/>
  <c r="T2338" i="13"/>
  <c r="AC2338" i="13" s="1"/>
  <c r="V2338" i="13"/>
  <c r="R3446" i="13"/>
  <c r="U3446" i="13" s="1"/>
  <c r="R3941" i="13"/>
  <c r="AE3941" i="13" s="1"/>
  <c r="R355" i="13"/>
  <c r="AE355" i="13" s="1"/>
  <c r="R1096" i="13"/>
  <c r="U1096" i="13" s="1"/>
  <c r="T1745" i="13"/>
  <c r="AC1745" i="13" s="1"/>
  <c r="V1745" i="13"/>
  <c r="Z1745" i="13"/>
  <c r="R2677" i="13"/>
  <c r="U2677" i="13" s="1"/>
  <c r="R4758" i="13"/>
  <c r="U4758" i="13" s="1"/>
  <c r="V4727" i="13"/>
  <c r="T4727" i="13"/>
  <c r="AC4727" i="13" s="1"/>
  <c r="AF4727" i="13" s="1"/>
  <c r="R4422" i="13"/>
  <c r="U4422" i="13" s="1"/>
  <c r="V564" i="13"/>
  <c r="X564" i="13" s="1"/>
  <c r="Z564" i="13"/>
  <c r="T564" i="13"/>
  <c r="AC564" i="13" s="1"/>
  <c r="V384" i="13"/>
  <c r="T384" i="13"/>
  <c r="AC384" i="13" s="1"/>
  <c r="Z384" i="13"/>
  <c r="V543" i="13"/>
  <c r="X543" i="13" s="1"/>
  <c r="T543" i="13"/>
  <c r="AC543" i="13" s="1"/>
  <c r="AF543" i="13" s="1"/>
  <c r="Z543" i="13"/>
  <c r="T2547" i="13"/>
  <c r="AC2547" i="13" s="1"/>
  <c r="V2547" i="13"/>
  <c r="Z2547" i="13"/>
  <c r="R3238" i="13"/>
  <c r="AE3238" i="13" s="1"/>
  <c r="V9" i="13"/>
  <c r="T9" i="13"/>
  <c r="AC9" i="13" s="1"/>
  <c r="AF9" i="13" s="1"/>
  <c r="Z9" i="13"/>
  <c r="T2250" i="13"/>
  <c r="AC2250" i="13" s="1"/>
  <c r="AF2250" i="13" s="1"/>
  <c r="V2250" i="13"/>
  <c r="Z2250" i="13"/>
  <c r="R3120" i="13"/>
  <c r="AE3120" i="13" s="1"/>
  <c r="Z3266" i="13"/>
  <c r="V3266" i="13"/>
  <c r="X3266" i="13" s="1"/>
  <c r="T3266" i="13"/>
  <c r="AC3266" i="13" s="1"/>
  <c r="R2262" i="13"/>
  <c r="U2262" i="13" s="1"/>
  <c r="R4161" i="13"/>
  <c r="U4161" i="13" s="1"/>
  <c r="R429" i="13"/>
  <c r="AE429" i="13" s="1"/>
  <c r="T1550" i="13"/>
  <c r="AC1550" i="13" s="1"/>
  <c r="V1550" i="13"/>
  <c r="Z1550" i="13"/>
  <c r="T617" i="13"/>
  <c r="AC617" i="13" s="1"/>
  <c r="AF617" i="13" s="1"/>
  <c r="V617" i="13"/>
  <c r="Z617" i="13"/>
  <c r="AE532" i="13"/>
  <c r="AE3851" i="13"/>
  <c r="V160" i="13"/>
  <c r="T160" i="13"/>
  <c r="AC160" i="13" s="1"/>
  <c r="Z160" i="13"/>
  <c r="Z248" i="13"/>
  <c r="V248" i="13"/>
  <c r="T248" i="13"/>
  <c r="AC248" i="13" s="1"/>
  <c r="V23" i="13"/>
  <c r="T23" i="13"/>
  <c r="AC23" i="13" s="1"/>
  <c r="Z23" i="13"/>
  <c r="R379" i="13"/>
  <c r="AE379" i="13" s="1"/>
  <c r="Z2156" i="13"/>
  <c r="V2156" i="13"/>
  <c r="T2156" i="13"/>
  <c r="AC2156" i="13" s="1"/>
  <c r="R858" i="13"/>
  <c r="U858" i="13" s="1"/>
  <c r="T2026" i="13"/>
  <c r="AC2026" i="13" s="1"/>
  <c r="V2026" i="13"/>
  <c r="Z2026" i="13"/>
  <c r="R3038" i="13"/>
  <c r="U3038" i="13" s="1"/>
  <c r="Z4461" i="13"/>
  <c r="T4461" i="13"/>
  <c r="AC4461" i="13" s="1"/>
  <c r="V4461" i="13"/>
  <c r="X4461" i="13" s="1"/>
  <c r="Z1464" i="13"/>
  <c r="V1464" i="13"/>
  <c r="X1464" i="13" s="1"/>
  <c r="T1464" i="13"/>
  <c r="AC1464" i="13" s="1"/>
  <c r="V2020" i="13"/>
  <c r="T2020" i="13"/>
  <c r="AC2020" i="13" s="1"/>
  <c r="Z2020" i="13"/>
  <c r="V3494" i="13"/>
  <c r="T3494" i="13"/>
  <c r="AC3494" i="13" s="1"/>
  <c r="Z3494" i="13"/>
  <c r="R4395" i="13"/>
  <c r="U4395" i="13" s="1"/>
  <c r="T923" i="13"/>
  <c r="AC923" i="13" s="1"/>
  <c r="V923" i="13"/>
  <c r="Z923" i="13"/>
  <c r="R1750" i="13"/>
  <c r="AE1750" i="13" s="1"/>
  <c r="U1485" i="13"/>
  <c r="V3527" i="13"/>
  <c r="Z3527" i="13"/>
  <c r="T3527" i="13"/>
  <c r="AC3527" i="13" s="1"/>
  <c r="V3503" i="13"/>
  <c r="X3503" i="13" s="1"/>
  <c r="T3503" i="13"/>
  <c r="AC3503" i="13" s="1"/>
  <c r="Z3503" i="13"/>
  <c r="V4472" i="13"/>
  <c r="T4472" i="13"/>
  <c r="AC4472" i="13" s="1"/>
  <c r="AF4472" i="13" s="1"/>
  <c r="Z4472" i="13"/>
  <c r="R920" i="13"/>
  <c r="AE920" i="13" s="1"/>
  <c r="Z1087" i="13"/>
  <c r="V1087" i="13"/>
  <c r="T1087" i="13"/>
  <c r="AC1087" i="13" s="1"/>
  <c r="R3095" i="13"/>
  <c r="U3095" i="13" s="1"/>
  <c r="R3146" i="13"/>
  <c r="AE3146" i="13" s="1"/>
  <c r="V2215" i="13"/>
  <c r="T2215" i="13"/>
  <c r="AC2215" i="13" s="1"/>
  <c r="Z2215" i="13"/>
  <c r="T4306" i="13"/>
  <c r="AC4306" i="13" s="1"/>
  <c r="V4306" i="13"/>
  <c r="X4306" i="13" s="1"/>
  <c r="Z4306" i="13"/>
  <c r="V976" i="13"/>
  <c r="T976" i="13"/>
  <c r="AC976" i="13" s="1"/>
  <c r="AF976" i="13" s="1"/>
  <c r="Z976" i="13"/>
  <c r="V2129" i="13"/>
  <c r="T2129" i="13"/>
  <c r="AC2129" i="13" s="1"/>
  <c r="Z2129" i="13"/>
  <c r="V4508" i="13"/>
  <c r="T4508" i="13"/>
  <c r="AC4508" i="13" s="1"/>
  <c r="AF4508" i="13" s="1"/>
  <c r="Z4508" i="13"/>
  <c r="R170" i="13"/>
  <c r="U170" i="13" s="1"/>
  <c r="R1233" i="13"/>
  <c r="AE1233" i="13" s="1"/>
  <c r="V2970" i="13"/>
  <c r="T2970" i="13"/>
  <c r="AC2970" i="13" s="1"/>
  <c r="Z2970" i="13"/>
  <c r="U1856" i="13"/>
  <c r="R2338" i="13"/>
  <c r="U2338" i="13" s="1"/>
  <c r="V3446" i="13"/>
  <c r="T3446" i="13"/>
  <c r="AC3446" i="13" s="1"/>
  <c r="Z3446" i="13"/>
  <c r="V3941" i="13"/>
  <c r="T3941" i="13"/>
  <c r="AC3941" i="13" s="1"/>
  <c r="Z3941" i="13"/>
  <c r="V355" i="13"/>
  <c r="T355" i="13"/>
  <c r="AC355" i="13" s="1"/>
  <c r="Z355" i="13"/>
  <c r="T1096" i="13"/>
  <c r="AC1096" i="13" s="1"/>
  <c r="V1096" i="13"/>
  <c r="Z1096" i="13"/>
  <c r="R1745" i="13"/>
  <c r="AE1745" i="13" s="1"/>
  <c r="T2677" i="13"/>
  <c r="AC2677" i="13" s="1"/>
  <c r="V2677" i="13"/>
  <c r="Z2677" i="13"/>
  <c r="R4448" i="13"/>
  <c r="AE4448" i="13" s="1"/>
  <c r="R3857" i="13"/>
  <c r="AE3857" i="13" s="1"/>
  <c r="V2174" i="13"/>
  <c r="T2174" i="13"/>
  <c r="AC2174" i="13" s="1"/>
  <c r="Z2174" i="13"/>
  <c r="T3324" i="13"/>
  <c r="AC3324" i="13" s="1"/>
  <c r="V3324" i="13"/>
  <c r="Z3324" i="13"/>
  <c r="R3369" i="13"/>
  <c r="AE3369" i="13" s="1"/>
  <c r="Z4467" i="13"/>
  <c r="T4467" i="13"/>
  <c r="AC4467" i="13" s="1"/>
  <c r="AF4467" i="13" s="1"/>
  <c r="V4467" i="13"/>
  <c r="X4467" i="13" s="1"/>
  <c r="R683" i="13"/>
  <c r="AE683" i="13" s="1"/>
  <c r="T2264" i="13"/>
  <c r="AC2264" i="13" s="1"/>
  <c r="Z2264" i="13"/>
  <c r="V2264" i="13"/>
  <c r="R3663" i="13"/>
  <c r="AE3663" i="13" s="1"/>
  <c r="Z4029" i="13"/>
  <c r="V4029" i="13"/>
  <c r="X4029" i="13" s="1"/>
  <c r="T4029" i="13"/>
  <c r="AC4029" i="13" s="1"/>
  <c r="T4885" i="13"/>
  <c r="AC4885" i="13" s="1"/>
  <c r="V4885" i="13"/>
  <c r="X4885" i="13" s="1"/>
  <c r="Z4885" i="13"/>
  <c r="T1759" i="13"/>
  <c r="AC1759" i="13" s="1"/>
  <c r="V1759" i="13"/>
  <c r="Z1759" i="13"/>
  <c r="AE2364" i="13"/>
  <c r="AF2364" i="13" s="1"/>
  <c r="U2364" i="13"/>
  <c r="X2364" i="13" s="1"/>
  <c r="T591" i="13"/>
  <c r="AC591" i="13" s="1"/>
  <c r="V591" i="13"/>
  <c r="Z591" i="13"/>
  <c r="Z1425" i="13"/>
  <c r="T1425" i="13"/>
  <c r="AC1425" i="13" s="1"/>
  <c r="V1425" i="13"/>
  <c r="X1425" i="13" s="1"/>
  <c r="T4936" i="13"/>
  <c r="AC4936" i="13" s="1"/>
  <c r="V4936" i="13"/>
  <c r="Z4936" i="13"/>
  <c r="V905" i="13"/>
  <c r="X905" i="13" s="1"/>
  <c r="T905" i="13"/>
  <c r="AC905" i="13" s="1"/>
  <c r="Z905" i="13"/>
  <c r="Z1354" i="13"/>
  <c r="V1354" i="13"/>
  <c r="X1354" i="13" s="1"/>
  <c r="T1354" i="13"/>
  <c r="AC1354" i="13" s="1"/>
  <c r="T2299" i="13"/>
  <c r="AC2299" i="13" s="1"/>
  <c r="AF2299" i="13" s="1"/>
  <c r="V2299" i="13"/>
  <c r="Z2299" i="13"/>
  <c r="V3423" i="13"/>
  <c r="X3423" i="13" s="1"/>
  <c r="Z3423" i="13"/>
  <c r="T3423" i="13"/>
  <c r="AC3423" i="13" s="1"/>
  <c r="Z174" i="13"/>
  <c r="V174" i="13"/>
  <c r="T174" i="13"/>
  <c r="AC174" i="13" s="1"/>
  <c r="V978" i="13"/>
  <c r="T978" i="13"/>
  <c r="AC978" i="13" s="1"/>
  <c r="Z978" i="13"/>
  <c r="R2131" i="13"/>
  <c r="U2131" i="13" s="1"/>
  <c r="R2546" i="13"/>
  <c r="U2546" i="13" s="1"/>
  <c r="Z3441" i="13"/>
  <c r="V3441" i="13"/>
  <c r="T3441" i="13"/>
  <c r="AC3441" i="13" s="1"/>
  <c r="R160" i="13"/>
  <c r="U160" i="13" s="1"/>
  <c r="R599" i="13"/>
  <c r="V1078" i="13"/>
  <c r="T1078" i="13"/>
  <c r="AC1078" i="13" s="1"/>
  <c r="AF1078" i="13" s="1"/>
  <c r="Z1078" i="13"/>
  <c r="Z931" i="13"/>
  <c r="V931" i="13"/>
  <c r="T931" i="13"/>
  <c r="AC931" i="13" s="1"/>
  <c r="V379" i="13"/>
  <c r="T379" i="13"/>
  <c r="AC379" i="13" s="1"/>
  <c r="Z379" i="13"/>
  <c r="R1621" i="13"/>
  <c r="U1621" i="13" s="1"/>
  <c r="T2343" i="13"/>
  <c r="AC2343" i="13" s="1"/>
  <c r="V2343" i="13"/>
  <c r="Z2343" i="13"/>
  <c r="V3038" i="13"/>
  <c r="T3038" i="13"/>
  <c r="AC3038" i="13" s="1"/>
  <c r="Z3038" i="13"/>
  <c r="Z4900" i="13"/>
  <c r="T4900" i="13"/>
  <c r="AC4900" i="13" s="1"/>
  <c r="V4900" i="13"/>
  <c r="X4900" i="13" s="1"/>
  <c r="Z942" i="13"/>
  <c r="V942" i="13"/>
  <c r="X942" i="13" s="1"/>
  <c r="T942" i="13"/>
  <c r="AC942" i="13" s="1"/>
  <c r="R3494" i="13"/>
  <c r="AE3494" i="13" s="1"/>
  <c r="R4390" i="13"/>
  <c r="AE4390" i="13" s="1"/>
  <c r="R923" i="13"/>
  <c r="AE923" i="13" s="1"/>
  <c r="T1750" i="13"/>
  <c r="AC1750" i="13" s="1"/>
  <c r="V1750" i="13"/>
  <c r="Z1750" i="13"/>
  <c r="V1485" i="13"/>
  <c r="T1485" i="13"/>
  <c r="AC1485" i="13" s="1"/>
  <c r="AF1485" i="13" s="1"/>
  <c r="Z1485" i="13"/>
  <c r="R3527" i="13"/>
  <c r="AE3527" i="13" s="1"/>
  <c r="R3600" i="13"/>
  <c r="U3600" i="13" s="1"/>
  <c r="V920" i="13"/>
  <c r="T920" i="13"/>
  <c r="AC920" i="13" s="1"/>
  <c r="Z920" i="13"/>
  <c r="R1087" i="13"/>
  <c r="U1087" i="13" s="1"/>
  <c r="V2232" i="13"/>
  <c r="T2232" i="13"/>
  <c r="AC2232" i="13" s="1"/>
  <c r="Z2232" i="13"/>
  <c r="R3496" i="13"/>
  <c r="U3496" i="13" s="1"/>
  <c r="R4477" i="13"/>
  <c r="U4477" i="13" s="1"/>
  <c r="V2622" i="13"/>
  <c r="T2622" i="13"/>
  <c r="AC2622" i="13" s="1"/>
  <c r="AF2622" i="13" s="1"/>
  <c r="Z2622" i="13"/>
  <c r="V1085" i="13"/>
  <c r="T1085" i="13"/>
  <c r="AC1085" i="13" s="1"/>
  <c r="Z1085" i="13"/>
  <c r="T1641" i="13"/>
  <c r="AC1641" i="13" s="1"/>
  <c r="AF1641" i="13" s="1"/>
  <c r="Z1641" i="13"/>
  <c r="V1641" i="13"/>
  <c r="X1641" i="13" s="1"/>
  <c r="T1222" i="13"/>
  <c r="AC1222" i="13" s="1"/>
  <c r="V1222" i="13"/>
  <c r="Z1222" i="13"/>
  <c r="AE2014" i="13"/>
  <c r="U2014" i="13"/>
  <c r="Z2896" i="13"/>
  <c r="T2896" i="13"/>
  <c r="AC2896" i="13" s="1"/>
  <c r="AF2896" i="13" s="1"/>
  <c r="V2896" i="13"/>
  <c r="R4867" i="13"/>
  <c r="U4867" i="13" s="1"/>
  <c r="Z852" i="13"/>
  <c r="V852" i="13"/>
  <c r="X852" i="13" s="1"/>
  <c r="T852" i="13"/>
  <c r="AC852" i="13" s="1"/>
  <c r="Z349" i="13"/>
  <c r="V349" i="13"/>
  <c r="T349" i="13"/>
  <c r="AC349" i="13" s="1"/>
  <c r="AF349" i="13" s="1"/>
  <c r="T4955" i="13"/>
  <c r="AC4955" i="13" s="1"/>
  <c r="V4955" i="13"/>
  <c r="Z4955" i="13"/>
  <c r="R2662" i="13"/>
  <c r="U2662" i="13" s="1"/>
  <c r="T4719" i="13"/>
  <c r="AC4719" i="13" s="1"/>
  <c r="V4719" i="13"/>
  <c r="X4719" i="13" s="1"/>
  <c r="Z4719" i="13"/>
  <c r="V4847" i="13"/>
  <c r="T4847" i="13"/>
  <c r="AC4847" i="13" s="1"/>
  <c r="Z4847" i="13"/>
  <c r="T796" i="13"/>
  <c r="AC796" i="13" s="1"/>
  <c r="V796" i="13"/>
  <c r="Z796" i="13"/>
  <c r="V4162" i="13"/>
  <c r="X4162" i="13" s="1"/>
  <c r="T4162" i="13"/>
  <c r="AC4162" i="13" s="1"/>
  <c r="Z4162" i="13"/>
  <c r="Z1089" i="13"/>
  <c r="T1089" i="13"/>
  <c r="AC1089" i="13" s="1"/>
  <c r="V1089" i="13"/>
  <c r="R4040" i="13"/>
  <c r="AE4040" i="13" s="1"/>
  <c r="R906" i="13"/>
  <c r="AE906" i="13" s="1"/>
  <c r="V1512" i="13"/>
  <c r="T1512" i="13"/>
  <c r="AC1512" i="13" s="1"/>
  <c r="AF1512" i="13" s="1"/>
  <c r="Z1512" i="13"/>
  <c r="R2660" i="13"/>
  <c r="U2660" i="13" s="1"/>
  <c r="R4525" i="13"/>
  <c r="U4525" i="13" s="1"/>
  <c r="Z3358" i="13"/>
  <c r="V3358" i="13"/>
  <c r="T3358" i="13"/>
  <c r="AC3358" i="13" s="1"/>
  <c r="V4769" i="13"/>
  <c r="T4769" i="13"/>
  <c r="AC4769" i="13" s="1"/>
  <c r="Z4769" i="13"/>
  <c r="T926" i="13"/>
  <c r="AC926" i="13" s="1"/>
  <c r="V926" i="13"/>
  <c r="Z926" i="13"/>
  <c r="R2350" i="13"/>
  <c r="AE2350" i="13" s="1"/>
  <c r="V3648" i="13"/>
  <c r="T3648" i="13"/>
  <c r="AC3648" i="13" s="1"/>
  <c r="AF3648" i="13" s="1"/>
  <c r="Z3648" i="13"/>
  <c r="AE3173" i="13"/>
  <c r="AF3173" i="13" s="1"/>
  <c r="U3173" i="13"/>
  <c r="X3173" i="13" s="1"/>
  <c r="R3505" i="13"/>
  <c r="AE3505" i="13" s="1"/>
  <c r="T2390" i="13"/>
  <c r="AC2390" i="13" s="1"/>
  <c r="V2390" i="13"/>
  <c r="Z2390" i="13"/>
  <c r="R4764" i="13"/>
  <c r="U4764" i="13" s="1"/>
  <c r="T3331" i="13"/>
  <c r="AC3331" i="13" s="1"/>
  <c r="V3331" i="13"/>
  <c r="Z3331" i="13"/>
  <c r="T4509" i="13"/>
  <c r="AC4509" i="13" s="1"/>
  <c r="V4509" i="13"/>
  <c r="Z4509" i="13"/>
  <c r="R2719" i="13"/>
  <c r="AE2719" i="13" s="1"/>
  <c r="T3321" i="13"/>
  <c r="AC3321" i="13" s="1"/>
  <c r="V3321" i="13"/>
  <c r="Z3321" i="13"/>
  <c r="AE2127" i="13"/>
  <c r="T599" i="13"/>
  <c r="AC599" i="13" s="1"/>
  <c r="V599" i="13"/>
  <c r="Z599" i="13"/>
  <c r="U1078" i="13"/>
  <c r="R931" i="13"/>
  <c r="U931" i="13" s="1"/>
  <c r="R567" i="13"/>
  <c r="U567" i="13" s="1"/>
  <c r="V1621" i="13"/>
  <c r="T1621" i="13"/>
  <c r="AC1621" i="13" s="1"/>
  <c r="Z1621" i="13"/>
  <c r="V1388" i="13"/>
  <c r="T1388" i="13"/>
  <c r="AC1388" i="13" s="1"/>
  <c r="AF1388" i="13" s="1"/>
  <c r="Z1388" i="13"/>
  <c r="R2343" i="13"/>
  <c r="U2343" i="13" s="1"/>
  <c r="T4167" i="13"/>
  <c r="AC4167" i="13" s="1"/>
  <c r="AF4167" i="13" s="1"/>
  <c r="V4167" i="13"/>
  <c r="Z4167" i="13"/>
  <c r="R316" i="13"/>
  <c r="AE316" i="13" s="1"/>
  <c r="R1352" i="13"/>
  <c r="AE1352" i="13" s="1"/>
  <c r="Z1447" i="13"/>
  <c r="T1447" i="13"/>
  <c r="AC1447" i="13" s="1"/>
  <c r="AF1447" i="13" s="1"/>
  <c r="V1447" i="13"/>
  <c r="Z2414" i="13"/>
  <c r="T2414" i="13"/>
  <c r="AC2414" i="13" s="1"/>
  <c r="V2414" i="13"/>
  <c r="X2414" i="13" s="1"/>
  <c r="Z4390" i="13"/>
  <c r="V4390" i="13"/>
  <c r="T4390" i="13"/>
  <c r="AC4390" i="13" s="1"/>
  <c r="T532" i="13"/>
  <c r="AC532" i="13" s="1"/>
  <c r="V532" i="13"/>
  <c r="X532" i="13" s="1"/>
  <c r="Z532" i="13"/>
  <c r="T3528" i="13"/>
  <c r="AC3528" i="13" s="1"/>
  <c r="V3528" i="13"/>
  <c r="Z3528" i="13"/>
  <c r="V3600" i="13"/>
  <c r="T3600" i="13"/>
  <c r="AC3600" i="13" s="1"/>
  <c r="Z3600" i="13"/>
  <c r="U4472" i="13"/>
  <c r="R1165" i="13"/>
  <c r="AE1165" i="13" s="1"/>
  <c r="R2232" i="13"/>
  <c r="AE2232" i="13" s="1"/>
  <c r="V3496" i="13"/>
  <c r="T3496" i="13"/>
  <c r="AC3496" i="13" s="1"/>
  <c r="Z3496" i="13"/>
  <c r="Z3434" i="13"/>
  <c r="T3434" i="13"/>
  <c r="AC3434" i="13" s="1"/>
  <c r="V3434" i="13"/>
  <c r="X3434" i="13" s="1"/>
  <c r="V1177" i="13"/>
  <c r="X1177" i="13" s="1"/>
  <c r="T1177" i="13"/>
  <c r="AC1177" i="13" s="1"/>
  <c r="Z1177" i="13"/>
  <c r="V1778" i="13"/>
  <c r="T1778" i="13"/>
  <c r="AC1778" i="13" s="1"/>
  <c r="Z1778" i="13"/>
  <c r="R2337" i="13"/>
  <c r="U2337" i="13" s="1"/>
  <c r="AE3425" i="13"/>
  <c r="U3425" i="13"/>
  <c r="T3631" i="13"/>
  <c r="AC3631" i="13" s="1"/>
  <c r="V3631" i="13"/>
  <c r="X3631" i="13" s="1"/>
  <c r="Z3631" i="13"/>
  <c r="V103" i="13"/>
  <c r="T103" i="13"/>
  <c r="AC103" i="13" s="1"/>
  <c r="Z103" i="13"/>
  <c r="T3711" i="13"/>
  <c r="AC3711" i="13" s="1"/>
  <c r="V3711" i="13"/>
  <c r="Z3711" i="13"/>
  <c r="R3400" i="13"/>
  <c r="U3400" i="13" s="1"/>
  <c r="R2034" i="13"/>
  <c r="U2034" i="13" s="1"/>
  <c r="R2963" i="13"/>
  <c r="AE2963" i="13" s="1"/>
  <c r="Z3271" i="13"/>
  <c r="V3271" i="13"/>
  <c r="X3271" i="13" s="1"/>
  <c r="T3271" i="13"/>
  <c r="AC3271" i="13" s="1"/>
  <c r="Z3652" i="13"/>
  <c r="T3652" i="13"/>
  <c r="AC3652" i="13" s="1"/>
  <c r="V3652" i="13"/>
  <c r="V4357" i="13"/>
  <c r="T4357" i="13"/>
  <c r="AC4357" i="13" s="1"/>
  <c r="AF4357" i="13" s="1"/>
  <c r="Z4357" i="13"/>
  <c r="R4548" i="13"/>
  <c r="V2239" i="13"/>
  <c r="Z2239" i="13"/>
  <c r="T2239" i="13"/>
  <c r="AC2239" i="13" s="1"/>
  <c r="R346" i="13"/>
  <c r="AE346" i="13" s="1"/>
  <c r="Z1942" i="13"/>
  <c r="V1942" i="13"/>
  <c r="X1942" i="13" s="1"/>
  <c r="T1942" i="13"/>
  <c r="AC1942" i="13" s="1"/>
  <c r="V1976" i="13"/>
  <c r="T1976" i="13"/>
  <c r="AC1976" i="13" s="1"/>
  <c r="Z1976" i="13"/>
  <c r="T693" i="13"/>
  <c r="AC693" i="13" s="1"/>
  <c r="Z693" i="13"/>
  <c r="V693" i="13"/>
  <c r="R2988" i="13"/>
  <c r="AE2988" i="13" s="1"/>
  <c r="R4858" i="13"/>
  <c r="AE4858" i="13" s="1"/>
  <c r="V571" i="13"/>
  <c r="T571" i="13"/>
  <c r="AC571" i="13" s="1"/>
  <c r="AF571" i="13" s="1"/>
  <c r="Z571" i="13"/>
  <c r="T1448" i="13"/>
  <c r="AC1448" i="13" s="1"/>
  <c r="V1448" i="13"/>
  <c r="Z1448" i="13"/>
  <c r="R540" i="13"/>
  <c r="U540" i="13" s="1"/>
  <c r="V567" i="13"/>
  <c r="Z567" i="13"/>
  <c r="T567" i="13"/>
  <c r="AC567" i="13" s="1"/>
  <c r="T2143" i="13"/>
  <c r="AC2143" i="13" s="1"/>
  <c r="V2143" i="13"/>
  <c r="Z2143" i="13"/>
  <c r="R1591" i="13"/>
  <c r="U1591" i="13" s="1"/>
  <c r="T3700" i="13"/>
  <c r="AC3700" i="13" s="1"/>
  <c r="Z3700" i="13"/>
  <c r="V3700" i="13"/>
  <c r="X3700" i="13" s="1"/>
  <c r="U4167" i="13"/>
  <c r="T316" i="13"/>
  <c r="AC316" i="13" s="1"/>
  <c r="V316" i="13"/>
  <c r="Z316" i="13"/>
  <c r="T1352" i="13"/>
  <c r="AC1352" i="13" s="1"/>
  <c r="V1352" i="13"/>
  <c r="Z1352" i="13"/>
  <c r="R1851" i="13"/>
  <c r="R2670" i="13"/>
  <c r="U2670" i="13" s="1"/>
  <c r="V3669" i="13"/>
  <c r="T3669" i="13"/>
  <c r="AC3669" i="13" s="1"/>
  <c r="AF3669" i="13" s="1"/>
  <c r="Z3669" i="13"/>
  <c r="R4776" i="13"/>
  <c r="U4776" i="13" s="1"/>
  <c r="R4253" i="13"/>
  <c r="AE4253" i="13" s="1"/>
  <c r="V704" i="13"/>
  <c r="T704" i="13"/>
  <c r="AC704" i="13" s="1"/>
  <c r="Z704" i="13"/>
  <c r="V1241" i="13"/>
  <c r="T1241" i="13"/>
  <c r="AC1241" i="13" s="1"/>
  <c r="Z1241" i="13"/>
  <c r="V1513" i="13"/>
  <c r="T1513" i="13"/>
  <c r="AC1513" i="13" s="1"/>
  <c r="Z1513" i="13"/>
  <c r="V2427" i="13"/>
  <c r="T2427" i="13"/>
  <c r="AC2427" i="13" s="1"/>
  <c r="Z2427" i="13"/>
  <c r="R3711" i="13"/>
  <c r="AE3711" i="13" s="1"/>
  <c r="R812" i="13"/>
  <c r="AE812" i="13" s="1"/>
  <c r="R71" i="13"/>
  <c r="U71" i="13" s="1"/>
  <c r="T132" i="13"/>
  <c r="AC132" i="13" s="1"/>
  <c r="V132" i="13"/>
  <c r="Z132" i="13"/>
  <c r="T559" i="13"/>
  <c r="AC559" i="13" s="1"/>
  <c r="V559" i="13"/>
  <c r="Z559" i="13"/>
  <c r="T1493" i="13"/>
  <c r="AC1493" i="13" s="1"/>
  <c r="V1493" i="13"/>
  <c r="X1493" i="13" s="1"/>
  <c r="Z1493" i="13"/>
  <c r="Z2715" i="13"/>
  <c r="V2715" i="13"/>
  <c r="T2715" i="13"/>
  <c r="AC2715" i="13" s="1"/>
  <c r="Z4095" i="13"/>
  <c r="V4095" i="13"/>
  <c r="T4095" i="13"/>
  <c r="AC4095" i="13" s="1"/>
  <c r="Z2462" i="13"/>
  <c r="T2462" i="13"/>
  <c r="AC2462" i="13" s="1"/>
  <c r="V2462" i="13"/>
  <c r="X2462" i="13" s="1"/>
  <c r="V3572" i="13"/>
  <c r="X3572" i="13" s="1"/>
  <c r="Z3572" i="13"/>
  <c r="T3572" i="13"/>
  <c r="AC3572" i="13" s="1"/>
  <c r="R3186" i="13"/>
  <c r="AE3186" i="13" s="1"/>
  <c r="T4830" i="13"/>
  <c r="AC4830" i="13" s="1"/>
  <c r="V4830" i="13"/>
  <c r="Z4830" i="13"/>
  <c r="Z580" i="13"/>
  <c r="V580" i="13"/>
  <c r="T580" i="13"/>
  <c r="AC580" i="13" s="1"/>
  <c r="AF580" i="13" s="1"/>
  <c r="T3511" i="13"/>
  <c r="AC3511" i="13" s="1"/>
  <c r="V3511" i="13"/>
  <c r="Z3511" i="13"/>
  <c r="V4736" i="13"/>
  <c r="T4736" i="13"/>
  <c r="AC4736" i="13" s="1"/>
  <c r="AF4736" i="13" s="1"/>
  <c r="Z4736" i="13"/>
  <c r="R1977" i="13"/>
  <c r="AE1977" i="13" s="1"/>
  <c r="T847" i="13"/>
  <c r="AC847" i="13" s="1"/>
  <c r="V847" i="13"/>
  <c r="Z847" i="13"/>
  <c r="R1228" i="13"/>
  <c r="U1228" i="13" s="1"/>
  <c r="V2862" i="13"/>
  <c r="T2862" i="13"/>
  <c r="AC2862" i="13" s="1"/>
  <c r="Z2862" i="13"/>
  <c r="AE3253" i="13"/>
  <c r="U3253" i="13"/>
  <c r="R2554" i="13"/>
  <c r="U2554" i="13" s="1"/>
  <c r="T3588" i="13"/>
  <c r="AC3588" i="13" s="1"/>
  <c r="V3588" i="13"/>
  <c r="Z3588" i="13"/>
  <c r="R1953" i="13"/>
  <c r="AE1953" i="13" s="1"/>
  <c r="Z1632" i="13"/>
  <c r="V1632" i="13"/>
  <c r="X1632" i="13" s="1"/>
  <c r="T1632" i="13"/>
  <c r="AC1632" i="13" s="1"/>
  <c r="R2711" i="13"/>
  <c r="AE2711" i="13" s="1"/>
  <c r="T3898" i="13"/>
  <c r="AC3898" i="13" s="1"/>
  <c r="AF3898" i="13" s="1"/>
  <c r="V3898" i="13"/>
  <c r="Z3898" i="13"/>
  <c r="V4286" i="13"/>
  <c r="T4286" i="13"/>
  <c r="AC4286" i="13" s="1"/>
  <c r="Z4286" i="13"/>
  <c r="R603" i="13"/>
  <c r="U603" i="13" s="1"/>
  <c r="V4449" i="13"/>
  <c r="X4449" i="13" s="1"/>
  <c r="Z4449" i="13"/>
  <c r="T4449" i="13"/>
  <c r="AC4449" i="13" s="1"/>
  <c r="AF4449" i="13" s="1"/>
  <c r="T2095" i="13"/>
  <c r="AC2095" i="13" s="1"/>
  <c r="V2095" i="13"/>
  <c r="Z2095" i="13"/>
  <c r="Z2839" i="13"/>
  <c r="V2839" i="13"/>
  <c r="T2839" i="13"/>
  <c r="AC2839" i="13" s="1"/>
  <c r="R3926" i="13"/>
  <c r="U3926" i="13" s="1"/>
  <c r="AE2986" i="13"/>
  <c r="U571" i="13"/>
  <c r="V360" i="13"/>
  <c r="T360" i="13"/>
  <c r="AC360" i="13" s="1"/>
  <c r="AF360" i="13" s="1"/>
  <c r="Z360" i="13"/>
  <c r="R1448" i="13"/>
  <c r="AE1448" i="13" s="1"/>
  <c r="V540" i="13"/>
  <c r="T540" i="13"/>
  <c r="AC540" i="13" s="1"/>
  <c r="Z540" i="13"/>
  <c r="R2143" i="13"/>
  <c r="U2143" i="13" s="1"/>
  <c r="V1591" i="13"/>
  <c r="T1591" i="13"/>
  <c r="AC1591" i="13" s="1"/>
  <c r="Z1591" i="13"/>
  <c r="T4145" i="13"/>
  <c r="AC4145" i="13" s="1"/>
  <c r="AF4145" i="13" s="1"/>
  <c r="V4145" i="13"/>
  <c r="X4145" i="13" s="1"/>
  <c r="Z4145" i="13"/>
  <c r="R4386" i="13"/>
  <c r="AE4386" i="13" s="1"/>
  <c r="R679" i="13"/>
  <c r="U679" i="13" s="1"/>
  <c r="V1851" i="13"/>
  <c r="T1851" i="13"/>
  <c r="AC1851" i="13" s="1"/>
  <c r="Z1851" i="13"/>
  <c r="V2670" i="13"/>
  <c r="T2670" i="13"/>
  <c r="AC2670" i="13" s="1"/>
  <c r="Z2670" i="13"/>
  <c r="V2012" i="13"/>
  <c r="T2012" i="13"/>
  <c r="AC2012" i="13" s="1"/>
  <c r="Z2012" i="13"/>
  <c r="Z2267" i="13"/>
  <c r="T2267" i="13"/>
  <c r="AC2267" i="13" s="1"/>
  <c r="V2267" i="13"/>
  <c r="R3569" i="13"/>
  <c r="AE3569" i="13" s="1"/>
  <c r="Z206" i="13"/>
  <c r="T206" i="13"/>
  <c r="AC206" i="13" s="1"/>
  <c r="AF206" i="13" s="1"/>
  <c r="V206" i="13"/>
  <c r="X206" i="13" s="1"/>
  <c r="R866" i="13"/>
  <c r="AE866" i="13" s="1"/>
  <c r="V1808" i="13"/>
  <c r="T1808" i="13"/>
  <c r="AC1808" i="13" s="1"/>
  <c r="Z1808" i="13"/>
  <c r="R2692" i="13"/>
  <c r="AE2692" i="13" s="1"/>
  <c r="R4291" i="13"/>
  <c r="AE4291" i="13" s="1"/>
  <c r="R1042" i="13"/>
  <c r="U1042" i="13" s="1"/>
  <c r="T1330" i="13"/>
  <c r="AC1330" i="13" s="1"/>
  <c r="V1330" i="13"/>
  <c r="Z1330" i="13"/>
  <c r="R2791" i="13"/>
  <c r="AE2791" i="13" s="1"/>
  <c r="V3782" i="13"/>
  <c r="T3782" i="13"/>
  <c r="AC3782" i="13" s="1"/>
  <c r="Z3782" i="13"/>
  <c r="T748" i="13"/>
  <c r="AC748" i="13" s="1"/>
  <c r="V748" i="13"/>
  <c r="X748" i="13" s="1"/>
  <c r="Z748" i="13"/>
  <c r="R1223" i="13"/>
  <c r="U1223" i="13" s="1"/>
  <c r="R2381" i="13"/>
  <c r="U2381" i="13" s="1"/>
  <c r="V3619" i="13"/>
  <c r="T3619" i="13"/>
  <c r="AC3619" i="13" s="1"/>
  <c r="Z3619" i="13"/>
  <c r="V3886" i="13"/>
  <c r="T3886" i="13"/>
  <c r="AC3886" i="13" s="1"/>
  <c r="Z3886" i="13"/>
  <c r="R704" i="13"/>
  <c r="AE704" i="13" s="1"/>
  <c r="R1438" i="13"/>
  <c r="AE1438" i="13" s="1"/>
  <c r="V1801" i="13"/>
  <c r="T1801" i="13"/>
  <c r="AC1801" i="13" s="1"/>
  <c r="Z1801" i="13"/>
  <c r="Z2874" i="13"/>
  <c r="V2874" i="13"/>
  <c r="T2874" i="13"/>
  <c r="AC2874" i="13" s="1"/>
  <c r="V3477" i="13"/>
  <c r="T3477" i="13"/>
  <c r="AC3477" i="13" s="1"/>
  <c r="Z3477" i="13"/>
  <c r="V4465" i="13"/>
  <c r="T4465" i="13"/>
  <c r="AC4465" i="13" s="1"/>
  <c r="Z4465" i="13"/>
  <c r="T4608" i="13"/>
  <c r="AC4608" i="13" s="1"/>
  <c r="V4608" i="13"/>
  <c r="Z4608" i="13"/>
  <c r="R893" i="13"/>
  <c r="AE893" i="13" s="1"/>
  <c r="R26" i="13"/>
  <c r="AE26" i="13" s="1"/>
  <c r="V3777" i="13"/>
  <c r="T3777" i="13"/>
  <c r="AC3777" i="13" s="1"/>
  <c r="AF3777" i="13" s="1"/>
  <c r="R2141" i="13"/>
  <c r="AE2141" i="13" s="1"/>
  <c r="AE503" i="13"/>
  <c r="U503" i="13"/>
  <c r="T537" i="13"/>
  <c r="AC537" i="13" s="1"/>
  <c r="AF537" i="13" s="1"/>
  <c r="V537" i="13"/>
  <c r="Z537" i="13"/>
  <c r="V1960" i="13"/>
  <c r="T1960" i="13"/>
  <c r="AC1960" i="13" s="1"/>
  <c r="Z1960" i="13"/>
  <c r="R2092" i="13"/>
  <c r="AE2092" i="13" s="1"/>
  <c r="V4626" i="13"/>
  <c r="T4626" i="13"/>
  <c r="AC4626" i="13" s="1"/>
  <c r="Z4626" i="13"/>
  <c r="R3443" i="13"/>
  <c r="U3443" i="13" s="1"/>
  <c r="R4261" i="13"/>
  <c r="AE4261" i="13" s="1"/>
  <c r="R3897" i="13"/>
  <c r="AE3897" i="13" s="1"/>
  <c r="V992" i="13"/>
  <c r="T992" i="13"/>
  <c r="AC992" i="13" s="1"/>
  <c r="AF992" i="13" s="1"/>
  <c r="Z992" i="13"/>
  <c r="R447" i="13"/>
  <c r="AE447" i="13" s="1"/>
  <c r="V4794" i="13"/>
  <c r="X4794" i="13" s="1"/>
  <c r="Z4794" i="13"/>
  <c r="T4794" i="13"/>
  <c r="AC4794" i="13" s="1"/>
  <c r="V659" i="13"/>
  <c r="X659" i="13" s="1"/>
  <c r="T659" i="13"/>
  <c r="AC659" i="13" s="1"/>
  <c r="Z659" i="13"/>
  <c r="AE2128" i="13"/>
  <c r="U1651" i="13"/>
  <c r="R105" i="13"/>
  <c r="U105" i="13" s="1"/>
  <c r="R1267" i="13"/>
  <c r="U1267" i="13" s="1"/>
  <c r="R1075" i="13"/>
  <c r="U1075" i="13" s="1"/>
  <c r="R828" i="13"/>
  <c r="AE828" i="13" s="1"/>
  <c r="U382" i="13"/>
  <c r="R186" i="13"/>
  <c r="U186" i="13" s="1"/>
  <c r="Z2587" i="13"/>
  <c r="T2587" i="13"/>
  <c r="AC2587" i="13" s="1"/>
  <c r="V2587" i="13"/>
  <c r="V4386" i="13"/>
  <c r="T4386" i="13"/>
  <c r="AC4386" i="13" s="1"/>
  <c r="Z4473" i="13"/>
  <c r="T4473" i="13"/>
  <c r="AC4473" i="13" s="1"/>
  <c r="V4473" i="13"/>
  <c r="R4802" i="13"/>
  <c r="U4802" i="13" s="1"/>
  <c r="R3614" i="13"/>
  <c r="U3614" i="13" s="1"/>
  <c r="R4321" i="13"/>
  <c r="U4321" i="13" s="1"/>
  <c r="T55" i="13"/>
  <c r="AC55" i="13" s="1"/>
  <c r="V55" i="13"/>
  <c r="Z55" i="13"/>
  <c r="V3705" i="13"/>
  <c r="T3705" i="13"/>
  <c r="AC3705" i="13" s="1"/>
  <c r="Z3705" i="13"/>
  <c r="T4519" i="13"/>
  <c r="AC4519" i="13" s="1"/>
  <c r="V4519" i="13"/>
  <c r="Z4519" i="13"/>
  <c r="Z1082" i="13"/>
  <c r="V1082" i="13"/>
  <c r="T1082" i="13"/>
  <c r="AC1082" i="13" s="1"/>
  <c r="T1223" i="13"/>
  <c r="AC1223" i="13" s="1"/>
  <c r="V1223" i="13"/>
  <c r="Z1223" i="13"/>
  <c r="Z1528" i="13"/>
  <c r="T1528" i="13"/>
  <c r="AC1528" i="13" s="1"/>
  <c r="V1528" i="13"/>
  <c r="U2562" i="13"/>
  <c r="R3619" i="13"/>
  <c r="AE3619" i="13" s="1"/>
  <c r="V1438" i="13"/>
  <c r="T1438" i="13"/>
  <c r="AC1438" i="13" s="1"/>
  <c r="Z1438" i="13"/>
  <c r="R1801" i="13"/>
  <c r="AE1801" i="13" s="1"/>
  <c r="R2874" i="13"/>
  <c r="R3477" i="13"/>
  <c r="AE3477" i="13" s="1"/>
  <c r="R1268" i="13"/>
  <c r="AE1268" i="13" s="1"/>
  <c r="R244" i="13"/>
  <c r="AE244" i="13" s="1"/>
  <c r="U334" i="13"/>
  <c r="R1599" i="13"/>
  <c r="U1599" i="13" s="1"/>
  <c r="Z46" i="13"/>
  <c r="V46" i="13"/>
  <c r="X46" i="13" s="1"/>
  <c r="T46" i="13"/>
  <c r="AC46" i="13" s="1"/>
  <c r="AF46" i="13" s="1"/>
  <c r="R1781" i="13"/>
  <c r="U1781" i="13" s="1"/>
  <c r="Z3003" i="13"/>
  <c r="V3003" i="13"/>
  <c r="T3003" i="13"/>
  <c r="AC3003" i="13" s="1"/>
  <c r="R199" i="13"/>
  <c r="U199" i="13" s="1"/>
  <c r="R216" i="13"/>
  <c r="AE216" i="13" s="1"/>
  <c r="V1315" i="13"/>
  <c r="X1315" i="13" s="1"/>
  <c r="T1315" i="13"/>
  <c r="AC1315" i="13" s="1"/>
  <c r="Z1315" i="13"/>
  <c r="R3390" i="13"/>
  <c r="AE3390" i="13" s="1"/>
  <c r="R4940" i="13"/>
  <c r="AE4940" i="13" s="1"/>
  <c r="R1266" i="13"/>
  <c r="AE1266" i="13" s="1"/>
  <c r="R586" i="13"/>
  <c r="AE586" i="13" s="1"/>
  <c r="R4204" i="13"/>
  <c r="AE4204" i="13" s="1"/>
  <c r="R256" i="13"/>
  <c r="U256" i="13" s="1"/>
  <c r="V1426" i="13"/>
  <c r="T1426" i="13"/>
  <c r="AC1426" i="13" s="1"/>
  <c r="Z1426" i="13"/>
  <c r="T2082" i="13"/>
  <c r="AC2082" i="13" s="1"/>
  <c r="V2082" i="13"/>
  <c r="Z2082" i="13"/>
  <c r="R4114" i="13"/>
  <c r="AE4114" i="13" s="1"/>
  <c r="T5018" i="13"/>
  <c r="AC5018" i="13" s="1"/>
  <c r="V5018" i="13"/>
  <c r="Z5018" i="13"/>
  <c r="Z1032" i="13"/>
  <c r="T1032" i="13"/>
  <c r="AC1032" i="13" s="1"/>
  <c r="V1032" i="13"/>
  <c r="V2277" i="13"/>
  <c r="T2277" i="13"/>
  <c r="AC2277" i="13" s="1"/>
  <c r="T2211" i="13"/>
  <c r="AC2211" i="13" s="1"/>
  <c r="V2211" i="13"/>
  <c r="X2211" i="13" s="1"/>
  <c r="Z2211" i="13"/>
  <c r="V3247" i="13"/>
  <c r="X3247" i="13" s="1"/>
  <c r="T3247" i="13"/>
  <c r="AC3247" i="13" s="1"/>
  <c r="Z3247" i="13"/>
  <c r="R3215" i="13"/>
  <c r="AE3215" i="13" s="1"/>
  <c r="R1899" i="13"/>
  <c r="AE1899" i="13" s="1"/>
  <c r="T3605" i="13"/>
  <c r="AC3605" i="13" s="1"/>
  <c r="V3605" i="13"/>
  <c r="Z3605" i="13"/>
  <c r="T1125" i="13"/>
  <c r="AC1125" i="13" s="1"/>
  <c r="AF1125" i="13" s="1"/>
  <c r="V1125" i="13"/>
  <c r="Z1125" i="13"/>
  <c r="T850" i="13"/>
  <c r="AC850" i="13" s="1"/>
  <c r="V850" i="13"/>
  <c r="Z850" i="13"/>
  <c r="R2257" i="13"/>
  <c r="AE2257" i="13" s="1"/>
  <c r="R4248" i="13"/>
  <c r="AE4248" i="13" s="1"/>
  <c r="V1427" i="13"/>
  <c r="T1427" i="13"/>
  <c r="AC1427" i="13" s="1"/>
  <c r="Z1427" i="13"/>
  <c r="R2207" i="13"/>
  <c r="U2207" i="13" s="1"/>
  <c r="T3910" i="13"/>
  <c r="AC3910" i="13" s="1"/>
  <c r="AF3910" i="13" s="1"/>
  <c r="V3910" i="13"/>
  <c r="Z3910" i="13"/>
  <c r="V4691" i="13"/>
  <c r="T4691" i="13"/>
  <c r="AC4691" i="13" s="1"/>
  <c r="Z4691" i="13"/>
  <c r="R950" i="13"/>
  <c r="AE950" i="13" s="1"/>
  <c r="R1947" i="13"/>
  <c r="AE1947" i="13" s="1"/>
  <c r="Z3065" i="13"/>
  <c r="V3065" i="13"/>
  <c r="X3065" i="13" s="1"/>
  <c r="T3065" i="13"/>
  <c r="AC3065" i="13" s="1"/>
  <c r="R3424" i="13"/>
  <c r="U3424" i="13" s="1"/>
  <c r="R2798" i="13"/>
  <c r="U2798" i="13" s="1"/>
  <c r="R3579" i="13"/>
  <c r="U3579" i="13" s="1"/>
  <c r="T4039" i="13"/>
  <c r="AC4039" i="13" s="1"/>
  <c r="V4039" i="13"/>
  <c r="X4039" i="13" s="1"/>
  <c r="Z4039" i="13"/>
  <c r="U4748" i="13"/>
  <c r="R185" i="13"/>
  <c r="AE185" i="13" s="1"/>
  <c r="T1003" i="13"/>
  <c r="AC1003" i="13" s="1"/>
  <c r="V1003" i="13"/>
  <c r="Z1003" i="13"/>
  <c r="R2051" i="13"/>
  <c r="AE2051" i="13" s="1"/>
  <c r="V2296" i="13"/>
  <c r="T2296" i="13"/>
  <c r="AC2296" i="13" s="1"/>
  <c r="AF2296" i="13" s="1"/>
  <c r="Z2296" i="13"/>
  <c r="V3073" i="13"/>
  <c r="T3073" i="13"/>
  <c r="AC3073" i="13" s="1"/>
  <c r="Z3073" i="13"/>
  <c r="R5031" i="13"/>
  <c r="U5031" i="13" s="1"/>
  <c r="R2586" i="13"/>
  <c r="U2586" i="13" s="1"/>
  <c r="V3293" i="13"/>
  <c r="X3293" i="13" s="1"/>
  <c r="T3293" i="13"/>
  <c r="AC3293" i="13" s="1"/>
  <c r="Z3293" i="13"/>
  <c r="R3705" i="13"/>
  <c r="AE3705" i="13" s="1"/>
  <c r="R4519" i="13"/>
  <c r="AE4519" i="13" s="1"/>
  <c r="R1082" i="13"/>
  <c r="AE1082" i="13" s="1"/>
  <c r="R1528" i="13"/>
  <c r="U1528" i="13" s="1"/>
  <c r="R3331" i="13"/>
  <c r="AE3331" i="13" s="1"/>
  <c r="T4949" i="13"/>
  <c r="AC4949" i="13" s="1"/>
  <c r="V4949" i="13"/>
  <c r="X4949" i="13" s="1"/>
  <c r="Z4949" i="13"/>
  <c r="U992" i="13"/>
  <c r="R1550" i="13"/>
  <c r="AE1550" i="13" s="1"/>
  <c r="R1871" i="13"/>
  <c r="AE1871" i="13" s="1"/>
  <c r="T2629" i="13"/>
  <c r="AC2629" i="13" s="1"/>
  <c r="V2629" i="13"/>
  <c r="X2629" i="13" s="1"/>
  <c r="Z2629" i="13"/>
  <c r="R3605" i="13"/>
  <c r="U3605" i="13" s="1"/>
  <c r="R4509" i="13"/>
  <c r="AE4509" i="13" s="1"/>
  <c r="T447" i="13"/>
  <c r="AC447" i="13" s="1"/>
  <c r="V447" i="13"/>
  <c r="Z447" i="13"/>
  <c r="V405" i="13"/>
  <c r="Z405" i="13"/>
  <c r="T405" i="13"/>
  <c r="AC405" i="13" s="1"/>
  <c r="V244" i="13"/>
  <c r="T244" i="13"/>
  <c r="AC244" i="13" s="1"/>
  <c r="Z244" i="13"/>
  <c r="R485" i="13"/>
  <c r="AE485" i="13" s="1"/>
  <c r="T1423" i="13"/>
  <c r="AC1423" i="13" s="1"/>
  <c r="V1423" i="13"/>
  <c r="Z1423" i="13"/>
  <c r="V1781" i="13"/>
  <c r="T1781" i="13"/>
  <c r="AC1781" i="13" s="1"/>
  <c r="Z1781" i="13"/>
  <c r="R3003" i="13"/>
  <c r="U3003" i="13" s="1"/>
  <c r="V2452" i="13"/>
  <c r="T2452" i="13"/>
  <c r="AC2452" i="13" s="1"/>
  <c r="Z2452" i="13"/>
  <c r="V3180" i="13"/>
  <c r="T3180" i="13"/>
  <c r="AC3180" i="13" s="1"/>
  <c r="Z3180" i="13"/>
  <c r="R4252" i="13"/>
  <c r="AE4252" i="13" s="1"/>
  <c r="R4967" i="13"/>
  <c r="AE4967" i="13" s="1"/>
  <c r="V3069" i="13"/>
  <c r="T3069" i="13"/>
  <c r="AC3069" i="13" s="1"/>
  <c r="Z3069" i="13"/>
  <c r="V2302" i="13"/>
  <c r="T2302" i="13"/>
  <c r="AC2302" i="13" s="1"/>
  <c r="Z2302" i="13"/>
  <c r="Z3368" i="13"/>
  <c r="V3368" i="13"/>
  <c r="T3368" i="13"/>
  <c r="AC3368" i="13" s="1"/>
  <c r="Z4797" i="13"/>
  <c r="V4797" i="13"/>
  <c r="X4797" i="13" s="1"/>
  <c r="T4797" i="13"/>
  <c r="AC4797" i="13" s="1"/>
  <c r="V562" i="13"/>
  <c r="T562" i="13"/>
  <c r="AC562" i="13" s="1"/>
  <c r="Z562" i="13"/>
  <c r="Z914" i="13"/>
  <c r="V914" i="13"/>
  <c r="T914" i="13"/>
  <c r="AC914" i="13" s="1"/>
  <c r="V2271" i="13"/>
  <c r="T2271" i="13"/>
  <c r="AC2271" i="13" s="1"/>
  <c r="Z2271" i="13"/>
  <c r="R4608" i="13"/>
  <c r="U4608" i="13" s="1"/>
  <c r="V893" i="13"/>
  <c r="T893" i="13"/>
  <c r="AC893" i="13" s="1"/>
  <c r="Z893" i="13"/>
  <c r="T26" i="13"/>
  <c r="AC26" i="13" s="1"/>
  <c r="V26" i="13"/>
  <c r="Z26" i="13"/>
  <c r="V1268" i="13"/>
  <c r="T1268" i="13"/>
  <c r="AC1268" i="13" s="1"/>
  <c r="Z1268" i="13"/>
  <c r="V71" i="13"/>
  <c r="T71" i="13"/>
  <c r="AC71" i="13" s="1"/>
  <c r="Z71" i="13"/>
  <c r="V334" i="13"/>
  <c r="T334" i="13"/>
  <c r="AC334" i="13" s="1"/>
  <c r="AF334" i="13" s="1"/>
  <c r="Z334" i="13"/>
  <c r="T1599" i="13"/>
  <c r="AC1599" i="13" s="1"/>
  <c r="V1599" i="13"/>
  <c r="Z1599" i="13"/>
  <c r="R559" i="13"/>
  <c r="AE559" i="13" s="1"/>
  <c r="R2715" i="13"/>
  <c r="U2715" i="13" s="1"/>
  <c r="T4067" i="13"/>
  <c r="AC4067" i="13" s="1"/>
  <c r="V4067" i="13"/>
  <c r="Z4067" i="13"/>
  <c r="R816" i="13"/>
  <c r="U816" i="13" s="1"/>
  <c r="R2174" i="13"/>
  <c r="AE2174" i="13" s="1"/>
  <c r="R3324" i="13"/>
  <c r="AE3324" i="13" s="1"/>
  <c r="T4835" i="13"/>
  <c r="AC4835" i="13" s="1"/>
  <c r="AF4835" i="13" s="1"/>
  <c r="V4835" i="13"/>
  <c r="X4835" i="13" s="1"/>
  <c r="Z4835" i="13"/>
  <c r="V683" i="13"/>
  <c r="T683" i="13"/>
  <c r="AC683" i="13" s="1"/>
  <c r="Z683" i="13"/>
  <c r="V1542" i="13"/>
  <c r="T1542" i="13"/>
  <c r="AC1542" i="13" s="1"/>
  <c r="AF1542" i="13" s="1"/>
  <c r="Z1542" i="13"/>
  <c r="R2264" i="13"/>
  <c r="AE2264" i="13" s="1"/>
  <c r="R2675" i="13"/>
  <c r="U2675" i="13" s="1"/>
  <c r="V3238" i="13"/>
  <c r="T3238" i="13"/>
  <c r="AC3238" i="13" s="1"/>
  <c r="Z3238" i="13"/>
  <c r="T4407" i="13"/>
  <c r="AC4407" i="13" s="1"/>
  <c r="V4407" i="13"/>
  <c r="X4407" i="13" s="1"/>
  <c r="Z4407" i="13"/>
  <c r="Z371" i="13"/>
  <c r="V371" i="13"/>
  <c r="X371" i="13" s="1"/>
  <c r="T371" i="13"/>
  <c r="AC371" i="13" s="1"/>
  <c r="R710" i="13"/>
  <c r="AE710" i="13" s="1"/>
  <c r="V1556" i="13"/>
  <c r="X1556" i="13" s="1"/>
  <c r="T1556" i="13"/>
  <c r="AC1556" i="13" s="1"/>
  <c r="Z1556" i="13"/>
  <c r="R2551" i="13"/>
  <c r="U2551" i="13" s="1"/>
  <c r="R4690" i="13"/>
  <c r="U4690" i="13" s="1"/>
  <c r="V1848" i="13"/>
  <c r="T1848" i="13"/>
  <c r="AC1848" i="13" s="1"/>
  <c r="Z1848" i="13"/>
  <c r="R3069" i="13"/>
  <c r="U3069" i="13" s="1"/>
  <c r="T2924" i="13"/>
  <c r="AC2924" i="13" s="1"/>
  <c r="AF2924" i="13" s="1"/>
  <c r="V2924" i="13"/>
  <c r="Z2924" i="13"/>
  <c r="V3390" i="13"/>
  <c r="T3390" i="13"/>
  <c r="AC3390" i="13" s="1"/>
  <c r="Z3390" i="13"/>
  <c r="T4940" i="13"/>
  <c r="AC4940" i="13" s="1"/>
  <c r="V4940" i="13"/>
  <c r="Z4940" i="13"/>
  <c r="T126" i="13"/>
  <c r="AC126" i="13" s="1"/>
  <c r="V126" i="13"/>
  <c r="Z126" i="13"/>
  <c r="V1977" i="13"/>
  <c r="T1977" i="13"/>
  <c r="AC1977" i="13" s="1"/>
  <c r="Z1977" i="13"/>
  <c r="V4184" i="13"/>
  <c r="X4184" i="13" s="1"/>
  <c r="T4184" i="13"/>
  <c r="AC4184" i="13" s="1"/>
  <c r="AF4184" i="13" s="1"/>
  <c r="Z4184" i="13"/>
  <c r="R4721" i="13"/>
  <c r="AE4721" i="13" s="1"/>
  <c r="V493" i="13"/>
  <c r="T493" i="13"/>
  <c r="AC493" i="13" s="1"/>
  <c r="Z493" i="13"/>
  <c r="V2024" i="13"/>
  <c r="T2024" i="13"/>
  <c r="AC2024" i="13" s="1"/>
  <c r="AF2024" i="13" s="1"/>
  <c r="Z2024" i="13"/>
  <c r="T3813" i="13"/>
  <c r="AC3813" i="13" s="1"/>
  <c r="Z3813" i="13"/>
  <c r="V3813" i="13"/>
  <c r="X3813" i="13" s="1"/>
  <c r="R4592" i="13"/>
  <c r="AE4592" i="13" s="1"/>
  <c r="R929" i="13"/>
  <c r="AE929" i="13" s="1"/>
  <c r="V2292" i="13"/>
  <c r="T2292" i="13"/>
  <c r="AC2292" i="13" s="1"/>
  <c r="AF2292" i="13" s="1"/>
  <c r="Z2292" i="13"/>
  <c r="V2888" i="13"/>
  <c r="T2888" i="13"/>
  <c r="AC2888" i="13" s="1"/>
  <c r="Z2888" i="13"/>
  <c r="T3690" i="13"/>
  <c r="AC3690" i="13" s="1"/>
  <c r="V3690" i="13"/>
  <c r="Z3690" i="13"/>
  <c r="R4921" i="13"/>
  <c r="U4921" i="13" s="1"/>
  <c r="V586" i="13"/>
  <c r="T586" i="13"/>
  <c r="AC586" i="13" s="1"/>
  <c r="Z586" i="13"/>
  <c r="V2664" i="13"/>
  <c r="T2664" i="13"/>
  <c r="AC2664" i="13" s="1"/>
  <c r="Z2664" i="13"/>
  <c r="V2946" i="13"/>
  <c r="T2946" i="13"/>
  <c r="AC2946" i="13" s="1"/>
  <c r="Z2946" i="13"/>
  <c r="R3978" i="13"/>
  <c r="U3978" i="13" s="1"/>
  <c r="T4370" i="13"/>
  <c r="AC4370" i="13" s="1"/>
  <c r="AF4370" i="13" s="1"/>
  <c r="V4370" i="13"/>
  <c r="Z4370" i="13"/>
  <c r="T3120" i="13"/>
  <c r="AC3120" i="13" s="1"/>
  <c r="V3120" i="13"/>
  <c r="Z3120" i="13"/>
  <c r="R4693" i="13"/>
  <c r="U4693" i="13" s="1"/>
  <c r="V128" i="13"/>
  <c r="T128" i="13"/>
  <c r="AC128" i="13" s="1"/>
  <c r="AF128" i="13" s="1"/>
  <c r="Z128" i="13"/>
  <c r="R1558" i="13"/>
  <c r="U1558" i="13" s="1"/>
  <c r="T256" i="13"/>
  <c r="AC256" i="13" s="1"/>
  <c r="V256" i="13"/>
  <c r="Z256" i="13"/>
  <c r="V568" i="13"/>
  <c r="X568" i="13" s="1"/>
  <c r="T568" i="13"/>
  <c r="AC568" i="13" s="1"/>
  <c r="Z568" i="13"/>
  <c r="V2092" i="13"/>
  <c r="T2092" i="13"/>
  <c r="AC2092" i="13" s="1"/>
  <c r="Z2092" i="13"/>
  <c r="V3479" i="13"/>
  <c r="T3479" i="13"/>
  <c r="AC3479" i="13" s="1"/>
  <c r="Z3479" i="13"/>
  <c r="U3898" i="13"/>
  <c r="R4286" i="13"/>
  <c r="U4286" i="13" s="1"/>
  <c r="V25" i="13"/>
  <c r="T25" i="13"/>
  <c r="AC25" i="13" s="1"/>
  <c r="AF25" i="13" s="1"/>
  <c r="Z25" i="13"/>
  <c r="T57" i="13"/>
  <c r="AC57" i="13" s="1"/>
  <c r="AF57" i="13" s="1"/>
  <c r="V57" i="13"/>
  <c r="Z57" i="13"/>
  <c r="V419" i="13"/>
  <c r="T419" i="13"/>
  <c r="AC419" i="13" s="1"/>
  <c r="AF419" i="13" s="1"/>
  <c r="Z419" i="13"/>
  <c r="V346" i="13"/>
  <c r="T346" i="13"/>
  <c r="AC346" i="13" s="1"/>
  <c r="Z346" i="13"/>
  <c r="R1976" i="13"/>
  <c r="U1976" i="13" s="1"/>
  <c r="V1746" i="13"/>
  <c r="T1746" i="13"/>
  <c r="AC1746" i="13" s="1"/>
  <c r="Z1746" i="13"/>
  <c r="U1512" i="13"/>
  <c r="V2660" i="13"/>
  <c r="T2660" i="13"/>
  <c r="AC2660" i="13" s="1"/>
  <c r="Z2660" i="13"/>
  <c r="T4525" i="13"/>
  <c r="AC4525" i="13" s="1"/>
  <c r="V4525" i="13"/>
  <c r="Z4525" i="13"/>
  <c r="V4861" i="13"/>
  <c r="T4861" i="13"/>
  <c r="AC4861" i="13" s="1"/>
  <c r="Z4861" i="13"/>
  <c r="R702" i="13"/>
  <c r="U702" i="13" s="1"/>
  <c r="V1898" i="13"/>
  <c r="T1898" i="13"/>
  <c r="AC1898" i="13" s="1"/>
  <c r="Z1898" i="13"/>
  <c r="Z1577" i="13"/>
  <c r="T1577" i="13"/>
  <c r="AC1577" i="13" s="1"/>
  <c r="V1577" i="13"/>
  <c r="X1577" i="13" s="1"/>
  <c r="U2299" i="13"/>
  <c r="T429" i="13"/>
  <c r="AC429" i="13" s="1"/>
  <c r="Z429" i="13"/>
  <c r="V429" i="13"/>
  <c r="R1035" i="13"/>
  <c r="U1035" i="13" s="1"/>
  <c r="R2099" i="13"/>
  <c r="U2099" i="13" s="1"/>
  <c r="R2723" i="13"/>
  <c r="U2723" i="13" s="1"/>
  <c r="T4329" i="13"/>
  <c r="AC4329" i="13" s="1"/>
  <c r="V4329" i="13"/>
  <c r="Z4329" i="13"/>
  <c r="V680" i="13"/>
  <c r="T680" i="13"/>
  <c r="AC680" i="13" s="1"/>
  <c r="Z680" i="13"/>
  <c r="R1135" i="13"/>
  <c r="U1135" i="13" s="1"/>
  <c r="T3284" i="13"/>
  <c r="AC3284" i="13" s="1"/>
  <c r="Z3284" i="13"/>
  <c r="V3284" i="13"/>
  <c r="R3532" i="13"/>
  <c r="AE3532" i="13" s="1"/>
  <c r="Z4678" i="13"/>
  <c r="T4678" i="13"/>
  <c r="AC4678" i="13" s="1"/>
  <c r="V4678" i="13"/>
  <c r="R4808" i="13"/>
  <c r="U4808" i="13" s="1"/>
  <c r="R3244" i="13"/>
  <c r="U3244" i="13" s="1"/>
  <c r="T4685" i="13"/>
  <c r="AC4685" i="13" s="1"/>
  <c r="V4685" i="13"/>
  <c r="Z4685" i="13"/>
  <c r="R1215" i="13"/>
  <c r="AE1215" i="13" s="1"/>
  <c r="Z1689" i="13"/>
  <c r="V1689" i="13"/>
  <c r="X1689" i="13" s="1"/>
  <c r="T1689" i="13"/>
  <c r="AC1689" i="13" s="1"/>
  <c r="AF1689" i="13" s="1"/>
  <c r="T2806" i="13"/>
  <c r="AC2806" i="13" s="1"/>
  <c r="AF2806" i="13" s="1"/>
  <c r="V2806" i="13"/>
  <c r="Z2806" i="13"/>
  <c r="Z3394" i="13"/>
  <c r="V3394" i="13"/>
  <c r="X3394" i="13" s="1"/>
  <c r="T3394" i="13"/>
  <c r="AC3394" i="13" s="1"/>
  <c r="R4323" i="13"/>
  <c r="AE4323" i="13" s="1"/>
  <c r="T223" i="13"/>
  <c r="AC223" i="13" s="1"/>
  <c r="V223" i="13"/>
  <c r="Z223" i="13"/>
  <c r="V1051" i="13"/>
  <c r="X1051" i="13" s="1"/>
  <c r="T1051" i="13"/>
  <c r="AC1051" i="13" s="1"/>
  <c r="Z1051" i="13"/>
  <c r="R2271" i="13"/>
  <c r="AE2271" i="13" s="1"/>
  <c r="Z4317" i="13"/>
  <c r="V4317" i="13"/>
  <c r="X4317" i="13" s="1"/>
  <c r="T4317" i="13"/>
  <c r="AC4317" i="13" s="1"/>
  <c r="R4194" i="13"/>
  <c r="U4194" i="13" s="1"/>
  <c r="R356" i="13"/>
  <c r="U356" i="13" s="1"/>
  <c r="R2839" i="13"/>
  <c r="AE2839" i="13" s="1"/>
  <c r="V3926" i="13"/>
  <c r="T3926" i="13"/>
  <c r="AC3926" i="13" s="1"/>
  <c r="Z3926" i="13"/>
  <c r="Z4836" i="13"/>
  <c r="V4836" i="13"/>
  <c r="X4836" i="13" s="1"/>
  <c r="T4836" i="13"/>
  <c r="AC4836" i="13" s="1"/>
  <c r="T1213" i="13"/>
  <c r="AC1213" i="13" s="1"/>
  <c r="V1213" i="13"/>
  <c r="Z1213" i="13"/>
  <c r="R1701" i="13"/>
  <c r="AE1701" i="13" s="1"/>
  <c r="R926" i="13"/>
  <c r="AE926" i="13" s="1"/>
  <c r="Z1755" i="13"/>
  <c r="T1755" i="13"/>
  <c r="AC1755" i="13" s="1"/>
  <c r="V1755" i="13"/>
  <c r="X1755" i="13" s="1"/>
  <c r="T2350" i="13"/>
  <c r="AC2350" i="13" s="1"/>
  <c r="V2350" i="13"/>
  <c r="Z2350" i="13"/>
  <c r="V2944" i="13"/>
  <c r="X2944" i="13" s="1"/>
  <c r="Z2944" i="13"/>
  <c r="T2944" i="13"/>
  <c r="AC2944" i="13" s="1"/>
  <c r="T4377" i="13"/>
  <c r="AC4377" i="13" s="1"/>
  <c r="AF4377" i="13" s="1"/>
  <c r="V4377" i="13"/>
  <c r="Z4377" i="13"/>
  <c r="R174" i="13"/>
  <c r="U174" i="13" s="1"/>
  <c r="Z2131" i="13"/>
  <c r="T2131" i="13"/>
  <c r="AC2131" i="13" s="1"/>
  <c r="V2131" i="13"/>
  <c r="T2546" i="13"/>
  <c r="AC2546" i="13" s="1"/>
  <c r="V2546" i="13"/>
  <c r="Z2546" i="13"/>
  <c r="R3441" i="13"/>
  <c r="AE3441" i="13" s="1"/>
  <c r="V4149" i="13"/>
  <c r="T4149" i="13"/>
  <c r="AC4149" i="13" s="1"/>
  <c r="R341" i="13"/>
  <c r="AE341" i="13" s="1"/>
  <c r="V1491" i="13"/>
  <c r="T1491" i="13"/>
  <c r="AC1491" i="13" s="1"/>
  <c r="Z1491" i="13"/>
  <c r="T2253" i="13"/>
  <c r="AC2253" i="13" s="1"/>
  <c r="V2253" i="13"/>
  <c r="X2253" i="13" s="1"/>
  <c r="Z2253" i="13"/>
  <c r="V2593" i="13"/>
  <c r="X2593" i="13" s="1"/>
  <c r="Z2593" i="13"/>
  <c r="T2593" i="13"/>
  <c r="AC2593" i="13" s="1"/>
  <c r="V3456" i="13"/>
  <c r="T3456" i="13"/>
  <c r="AC3456" i="13" s="1"/>
  <c r="Z444" i="13"/>
  <c r="V444" i="13"/>
  <c r="X444" i="13" s="1"/>
  <c r="T444" i="13"/>
  <c r="AC444" i="13" s="1"/>
  <c r="R154" i="13"/>
  <c r="AE154" i="13" s="1"/>
  <c r="R794" i="13"/>
  <c r="U794" i="13" s="1"/>
  <c r="R979" i="13"/>
  <c r="Z34" i="13"/>
  <c r="V34" i="13"/>
  <c r="T34" i="13"/>
  <c r="AC34" i="13" s="1"/>
  <c r="R1280" i="13"/>
  <c r="U1280" i="13" s="1"/>
  <c r="Z3135" i="13"/>
  <c r="V3135" i="13"/>
  <c r="T3135" i="13"/>
  <c r="AC3135" i="13" s="1"/>
  <c r="R3759" i="13"/>
  <c r="AE3759" i="13" s="1"/>
  <c r="R4200" i="13"/>
  <c r="AE4200" i="13" s="1"/>
  <c r="V775" i="13"/>
  <c r="T775" i="13"/>
  <c r="AC775" i="13" s="1"/>
  <c r="Z775" i="13"/>
  <c r="Z4486" i="13"/>
  <c r="T4486" i="13"/>
  <c r="AC4486" i="13" s="1"/>
  <c r="V4486" i="13"/>
  <c r="X4486" i="13" s="1"/>
  <c r="R2370" i="13"/>
  <c r="AE2370" i="13" s="1"/>
  <c r="R4441" i="13"/>
  <c r="U4441" i="13" s="1"/>
  <c r="T4576" i="13"/>
  <c r="AC4576" i="13" s="1"/>
  <c r="V4576" i="13"/>
  <c r="Z4576" i="13"/>
  <c r="R879" i="13"/>
  <c r="U879" i="13" s="1"/>
  <c r="T2597" i="13"/>
  <c r="AC2597" i="13" s="1"/>
  <c r="Z2597" i="13"/>
  <c r="V2597" i="13"/>
  <c r="R3590" i="13"/>
  <c r="AE3590" i="13" s="1"/>
  <c r="V4956" i="13"/>
  <c r="T4956" i="13"/>
  <c r="AC4956" i="13" s="1"/>
  <c r="Z4956" i="13"/>
  <c r="R2311" i="13"/>
  <c r="AE2311" i="13" s="1"/>
  <c r="R4420" i="13"/>
  <c r="AE4420" i="13" s="1"/>
  <c r="Z4957" i="13"/>
  <c r="T4957" i="13"/>
  <c r="AC4957" i="13" s="1"/>
  <c r="V4957" i="13"/>
  <c r="T177" i="13"/>
  <c r="AC177" i="13" s="1"/>
  <c r="V177" i="13"/>
  <c r="Z177" i="13"/>
  <c r="Z2332" i="13"/>
  <c r="V2332" i="13"/>
  <c r="T2332" i="13"/>
  <c r="AC2332" i="13" s="1"/>
  <c r="AF2332" i="13" s="1"/>
  <c r="Z3072" i="13"/>
  <c r="V3072" i="13"/>
  <c r="T3072" i="13"/>
  <c r="AC3072" i="13" s="1"/>
  <c r="V4427" i="13"/>
  <c r="X4427" i="13" s="1"/>
  <c r="T4427" i="13"/>
  <c r="AC4427" i="13" s="1"/>
  <c r="Z4427" i="13"/>
  <c r="Z4906" i="13"/>
  <c r="V4906" i="13"/>
  <c r="X4906" i="13" s="1"/>
  <c r="T4906" i="13"/>
  <c r="AC4906" i="13" s="1"/>
  <c r="R1611" i="13"/>
  <c r="U1611" i="13" s="1"/>
  <c r="R1357" i="13"/>
  <c r="U1357" i="13" s="1"/>
  <c r="R2369" i="13"/>
  <c r="U2369" i="13" s="1"/>
  <c r="R3819" i="13"/>
  <c r="AE3819" i="13" s="1"/>
  <c r="V4661" i="13"/>
  <c r="T4661" i="13"/>
  <c r="AC4661" i="13" s="1"/>
  <c r="Z4661" i="13"/>
  <c r="R895" i="13"/>
  <c r="AE895" i="13" s="1"/>
  <c r="R1134" i="13"/>
  <c r="U1134" i="13" s="1"/>
  <c r="R2686" i="13"/>
  <c r="U2686" i="13" s="1"/>
  <c r="Z4762" i="13"/>
  <c r="T4762" i="13"/>
  <c r="AC4762" i="13" s="1"/>
  <c r="V4762" i="13"/>
  <c r="X4762" i="13" s="1"/>
  <c r="Z995" i="13"/>
  <c r="T995" i="13"/>
  <c r="AC995" i="13" s="1"/>
  <c r="V995" i="13"/>
  <c r="V1467" i="13"/>
  <c r="T1467" i="13"/>
  <c r="AC1467" i="13" s="1"/>
  <c r="Z1467" i="13"/>
  <c r="Z3195" i="13"/>
  <c r="V3195" i="13"/>
  <c r="T3195" i="13"/>
  <c r="AC3195" i="13" s="1"/>
  <c r="V3535" i="13"/>
  <c r="T3535" i="13"/>
  <c r="AC3535" i="13" s="1"/>
  <c r="Z3535" i="13"/>
  <c r="T4630" i="13"/>
  <c r="AC4630" i="13" s="1"/>
  <c r="AF4630" i="13" s="1"/>
  <c r="V4630" i="13"/>
  <c r="Z4630" i="13"/>
  <c r="V4552" i="13"/>
  <c r="X4552" i="13" s="1"/>
  <c r="T4552" i="13"/>
  <c r="AC4552" i="13" s="1"/>
  <c r="AF4552" i="13" s="1"/>
  <c r="Z4552" i="13"/>
  <c r="Z1185" i="13"/>
  <c r="T1185" i="13"/>
  <c r="AC1185" i="13" s="1"/>
  <c r="AF1185" i="13" s="1"/>
  <c r="V1185" i="13"/>
  <c r="V1290" i="13"/>
  <c r="T1290" i="13"/>
  <c r="AC1290" i="13" s="1"/>
  <c r="Z1290" i="13"/>
  <c r="R4230" i="13"/>
  <c r="AE4230" i="13" s="1"/>
  <c r="V989" i="13"/>
  <c r="T989" i="13"/>
  <c r="AC989" i="13" s="1"/>
  <c r="Z989" i="13"/>
  <c r="Z1360" i="13"/>
  <c r="T1360" i="13"/>
  <c r="AC1360" i="13" s="1"/>
  <c r="V1360" i="13"/>
  <c r="X1360" i="13" s="1"/>
  <c r="AE2216" i="13"/>
  <c r="U2216" i="13"/>
  <c r="T2821" i="13"/>
  <c r="AC2821" i="13" s="1"/>
  <c r="V2821" i="13"/>
  <c r="Z2821" i="13"/>
  <c r="T4489" i="13"/>
  <c r="AC4489" i="13" s="1"/>
  <c r="V4489" i="13"/>
  <c r="Z4489" i="13"/>
  <c r="Z4855" i="13"/>
  <c r="T4855" i="13"/>
  <c r="AC4855" i="13" s="1"/>
  <c r="AF4855" i="13" s="1"/>
  <c r="V4855" i="13"/>
  <c r="X4855" i="13" s="1"/>
  <c r="R1214" i="13"/>
  <c r="U1214" i="13" s="1"/>
  <c r="R1761" i="13"/>
  <c r="U1761" i="13" s="1"/>
  <c r="R3111" i="13"/>
  <c r="AE3111" i="13" s="1"/>
  <c r="R3472" i="13"/>
  <c r="U3472" i="13" s="1"/>
  <c r="R3952" i="13"/>
  <c r="U3952" i="13" s="1"/>
  <c r="R323" i="13"/>
  <c r="AE323" i="13" s="1"/>
  <c r="V860" i="13"/>
  <c r="T860" i="13"/>
  <c r="AC860" i="13" s="1"/>
  <c r="Z860" i="13"/>
  <c r="R274" i="13"/>
  <c r="AE274" i="13" s="1"/>
  <c r="R1717" i="13"/>
  <c r="AE1717" i="13" s="1"/>
  <c r="R171" i="13"/>
  <c r="U171" i="13" s="1"/>
  <c r="AE2811" i="13"/>
  <c r="U2811" i="13"/>
  <c r="V3422" i="13"/>
  <c r="X3422" i="13" s="1"/>
  <c r="T3422" i="13"/>
  <c r="AC3422" i="13" s="1"/>
  <c r="Z3422" i="13"/>
  <c r="V4244" i="13"/>
  <c r="T4244" i="13"/>
  <c r="AC4244" i="13" s="1"/>
  <c r="Z4244" i="13"/>
  <c r="R5044" i="13"/>
  <c r="AE5044" i="13" s="1"/>
  <c r="V1313" i="13"/>
  <c r="T1313" i="13"/>
  <c r="AC1313" i="13" s="1"/>
  <c r="Z1313" i="13"/>
  <c r="R3068" i="13"/>
  <c r="U3068" i="13" s="1"/>
  <c r="Z2516" i="13"/>
  <c r="V2516" i="13"/>
  <c r="T2516" i="13"/>
  <c r="AC2516" i="13" s="1"/>
  <c r="V4423" i="13"/>
  <c r="T4423" i="13"/>
  <c r="AC4423" i="13" s="1"/>
  <c r="Z4423" i="13"/>
  <c r="T4782" i="13"/>
  <c r="AC4782" i="13" s="1"/>
  <c r="V4782" i="13"/>
  <c r="Z4782" i="13"/>
  <c r="Z628" i="13"/>
  <c r="V628" i="13"/>
  <c r="T628" i="13"/>
  <c r="AC628" i="13" s="1"/>
  <c r="V1428" i="13"/>
  <c r="T1428" i="13"/>
  <c r="AC1428" i="13" s="1"/>
  <c r="Z1428" i="13"/>
  <c r="Z1823" i="13"/>
  <c r="V1823" i="13"/>
  <c r="X1823" i="13" s="1"/>
  <c r="T1823" i="13"/>
  <c r="AC1823" i="13" s="1"/>
  <c r="R2909" i="13"/>
  <c r="U2909" i="13" s="1"/>
  <c r="R4686" i="13"/>
  <c r="AE4686" i="13" s="1"/>
  <c r="Z1037" i="13"/>
  <c r="V1037" i="13"/>
  <c r="X1037" i="13" s="1"/>
  <c r="T1037" i="13"/>
  <c r="AC1037" i="13" s="1"/>
  <c r="Z2668" i="13"/>
  <c r="V2668" i="13"/>
  <c r="T2668" i="13"/>
  <c r="AC2668" i="13" s="1"/>
  <c r="R2753" i="13"/>
  <c r="AE2753" i="13" s="1"/>
  <c r="Z4271" i="13"/>
  <c r="V4271" i="13"/>
  <c r="T4271" i="13"/>
  <c r="AC4271" i="13" s="1"/>
  <c r="R2053" i="13"/>
  <c r="U2053" i="13" s="1"/>
  <c r="T3733" i="13"/>
  <c r="AC3733" i="13" s="1"/>
  <c r="V3733" i="13"/>
  <c r="Z3733" i="13"/>
  <c r="V38" i="13"/>
  <c r="T38" i="13"/>
  <c r="AC38" i="13" s="1"/>
  <c r="Z38" i="13"/>
  <c r="V1300" i="13"/>
  <c r="X1300" i="13" s="1"/>
  <c r="T1300" i="13"/>
  <c r="AC1300" i="13" s="1"/>
  <c r="AF1300" i="13" s="1"/>
  <c r="Z1300" i="13"/>
  <c r="R1449" i="13"/>
  <c r="U1449" i="13" s="1"/>
  <c r="R2517" i="13"/>
  <c r="U2517" i="13" s="1"/>
  <c r="R347" i="13"/>
  <c r="AE347" i="13" s="1"/>
  <c r="V1405" i="13"/>
  <c r="T1405" i="13"/>
  <c r="AC1405" i="13" s="1"/>
  <c r="Z1405" i="13"/>
  <c r="V2979" i="13"/>
  <c r="T2979" i="13"/>
  <c r="AC2979" i="13" s="1"/>
  <c r="Z2979" i="13"/>
  <c r="R3681" i="13"/>
  <c r="AE3681" i="13" s="1"/>
  <c r="V4037" i="13"/>
  <c r="T4037" i="13"/>
  <c r="AC4037" i="13" s="1"/>
  <c r="Z4037" i="13"/>
  <c r="V5042" i="13"/>
  <c r="T5042" i="13"/>
  <c r="AC5042" i="13" s="1"/>
  <c r="Z1510" i="13"/>
  <c r="V1510" i="13"/>
  <c r="T1510" i="13"/>
  <c r="AC1510" i="13" s="1"/>
  <c r="T1861" i="13"/>
  <c r="AC1861" i="13" s="1"/>
  <c r="V1861" i="13"/>
  <c r="Z1861" i="13"/>
  <c r="V3306" i="13"/>
  <c r="X3306" i="13" s="1"/>
  <c r="T3306" i="13"/>
  <c r="AC3306" i="13" s="1"/>
  <c r="Z3306" i="13"/>
  <c r="R4908" i="13"/>
  <c r="U4908" i="13" s="1"/>
  <c r="R556" i="13"/>
  <c r="U556" i="13" s="1"/>
  <c r="R2" i="13"/>
  <c r="AE2" i="13" s="1"/>
  <c r="T90" i="13"/>
  <c r="AC90" i="13" s="1"/>
  <c r="V90" i="13"/>
  <c r="Z90" i="13"/>
  <c r="R1219" i="13"/>
  <c r="AE1219" i="13" s="1"/>
  <c r="R1249" i="13"/>
  <c r="AE1249" i="13" s="1"/>
  <c r="R519" i="13"/>
  <c r="AE519" i="13" s="1"/>
  <c r="Z1384" i="13"/>
  <c r="V1384" i="13"/>
  <c r="X1384" i="13" s="1"/>
  <c r="T1384" i="13"/>
  <c r="AC1384" i="13" s="1"/>
  <c r="R2122" i="13"/>
  <c r="AE2122" i="13" s="1"/>
  <c r="Z4530" i="13"/>
  <c r="T4530" i="13"/>
  <c r="AC4530" i="13" s="1"/>
  <c r="V4530" i="13"/>
  <c r="Z912" i="13"/>
  <c r="V912" i="13"/>
  <c r="X912" i="13" s="1"/>
  <c r="T912" i="13"/>
  <c r="AC912" i="13" s="1"/>
  <c r="R1698" i="13"/>
  <c r="U1698" i="13" s="1"/>
  <c r="T3772" i="13"/>
  <c r="AC3772" i="13" s="1"/>
  <c r="V3772" i="13"/>
  <c r="X3772" i="13" s="1"/>
  <c r="Z3772" i="13"/>
  <c r="R4072" i="13"/>
  <c r="AE4072" i="13" s="1"/>
  <c r="V155" i="13"/>
  <c r="T155" i="13"/>
  <c r="AC155" i="13" s="1"/>
  <c r="AF155" i="13" s="1"/>
  <c r="Z155" i="13"/>
  <c r="R946" i="13"/>
  <c r="AE946" i="13" s="1"/>
  <c r="AE1648" i="13"/>
  <c r="U1648" i="13"/>
  <c r="R3288" i="13"/>
  <c r="AE3288" i="13" s="1"/>
  <c r="R4021" i="13"/>
  <c r="AE4021" i="13" s="1"/>
  <c r="R231" i="13"/>
  <c r="AE231" i="13" s="1"/>
  <c r="R518" i="13"/>
  <c r="AE518" i="13" s="1"/>
  <c r="T2577" i="13"/>
  <c r="AC2577" i="13" s="1"/>
  <c r="V2577" i="13"/>
  <c r="Z2577" i="13"/>
  <c r="R2067" i="13"/>
  <c r="AE2067" i="13" s="1"/>
  <c r="R4670" i="13"/>
  <c r="AE4670" i="13" s="1"/>
  <c r="R272" i="13"/>
  <c r="U272" i="13" s="1"/>
  <c r="R1785" i="13"/>
  <c r="AE1785" i="13" s="1"/>
  <c r="R2880" i="13"/>
  <c r="AE2880" i="13" s="1"/>
  <c r="R3403" i="13"/>
  <c r="AE3403" i="13" s="1"/>
  <c r="R4168" i="13"/>
  <c r="AE4168" i="13" s="1"/>
  <c r="R4540" i="13"/>
  <c r="U4540" i="13" s="1"/>
  <c r="V4" i="13"/>
  <c r="T4" i="13"/>
  <c r="AC4" i="13" s="1"/>
  <c r="Z4" i="13"/>
  <c r="R1044" i="13"/>
  <c r="U1044" i="13" s="1"/>
  <c r="T1693" i="13"/>
  <c r="AC1693" i="13" s="1"/>
  <c r="V1693" i="13"/>
  <c r="Z1693" i="13"/>
  <c r="V2672" i="13"/>
  <c r="Z2672" i="13"/>
  <c r="T2672" i="13"/>
  <c r="AC2672" i="13" s="1"/>
  <c r="T3709" i="13"/>
  <c r="AC3709" i="13" s="1"/>
  <c r="AF3709" i="13" s="1"/>
  <c r="V3709" i="13"/>
  <c r="Z3709" i="13"/>
  <c r="T4753" i="13"/>
  <c r="AC4753" i="13" s="1"/>
  <c r="AF4753" i="13" s="1"/>
  <c r="V4753" i="13"/>
  <c r="Z4753" i="13"/>
  <c r="R1192" i="13"/>
  <c r="AE1192" i="13" s="1"/>
  <c r="V1941" i="13"/>
  <c r="T1941" i="13"/>
  <c r="AC1941" i="13" s="1"/>
  <c r="AF1941" i="13" s="1"/>
  <c r="Z1941" i="13"/>
  <c r="T2567" i="13"/>
  <c r="AC2567" i="13" s="1"/>
  <c r="AF2567" i="13" s="1"/>
  <c r="V2567" i="13"/>
  <c r="R3445" i="13"/>
  <c r="U3445" i="13" s="1"/>
  <c r="V4099" i="13"/>
  <c r="T4099" i="13"/>
  <c r="AC4099" i="13" s="1"/>
  <c r="Z4099" i="13"/>
  <c r="T1049" i="13"/>
  <c r="AC1049" i="13" s="1"/>
  <c r="V1049" i="13"/>
  <c r="Z1049" i="13"/>
  <c r="R2718" i="13"/>
  <c r="AE2718" i="13" s="1"/>
  <c r="V3763" i="13"/>
  <c r="X3763" i="13" s="1"/>
  <c r="T3763" i="13"/>
  <c r="AC3763" i="13" s="1"/>
  <c r="Z3763" i="13"/>
  <c r="V3864" i="13"/>
  <c r="X3864" i="13" s="1"/>
  <c r="Z3864" i="13"/>
  <c r="T3864" i="13"/>
  <c r="AC3864" i="13" s="1"/>
  <c r="R338" i="13"/>
  <c r="U338" i="13" s="1"/>
  <c r="U446" i="13"/>
  <c r="V2527" i="13"/>
  <c r="T2527" i="13"/>
  <c r="AC2527" i="13" s="1"/>
  <c r="Z2527" i="13"/>
  <c r="Z3362" i="13"/>
  <c r="V3362" i="13"/>
  <c r="T3362" i="13"/>
  <c r="AC3362" i="13" s="1"/>
  <c r="T4768" i="13"/>
  <c r="AC4768" i="13" s="1"/>
  <c r="V4768" i="13"/>
  <c r="Z4768" i="13"/>
  <c r="R111" i="13"/>
  <c r="U111" i="13" s="1"/>
  <c r="R450" i="13"/>
  <c r="AE450" i="13" s="1"/>
  <c r="R1443" i="13"/>
  <c r="U1443" i="13" s="1"/>
  <c r="R2616" i="13"/>
  <c r="U2616" i="13" s="1"/>
  <c r="R4296" i="13"/>
  <c r="AE4296" i="13" s="1"/>
  <c r="R396" i="13"/>
  <c r="U396" i="13" s="1"/>
  <c r="R1368" i="13"/>
  <c r="U1368" i="13" s="1"/>
  <c r="T2339" i="13"/>
  <c r="AC2339" i="13" s="1"/>
  <c r="Z2339" i="13"/>
  <c r="V2339" i="13"/>
  <c r="T2904" i="13"/>
  <c r="AC2904" i="13" s="1"/>
  <c r="AF2904" i="13" s="1"/>
  <c r="V2904" i="13"/>
  <c r="Z2904" i="13"/>
  <c r="R3555" i="13"/>
  <c r="AE3555" i="13" s="1"/>
  <c r="T4243" i="13"/>
  <c r="AC4243" i="13" s="1"/>
  <c r="AF4243" i="13" s="1"/>
  <c r="V4243" i="13"/>
  <c r="X4243" i="13" s="1"/>
  <c r="Z4243" i="13"/>
  <c r="R375" i="13"/>
  <c r="AE375" i="13" s="1"/>
  <c r="R602" i="13"/>
  <c r="AE602" i="13" s="1"/>
  <c r="R1998" i="13"/>
  <c r="AE1998" i="13" s="1"/>
  <c r="T121" i="13"/>
  <c r="AC121" i="13" s="1"/>
  <c r="Z121" i="13"/>
  <c r="V121" i="13"/>
  <c r="Z3707" i="13"/>
  <c r="V3707" i="13"/>
  <c r="X3707" i="13" s="1"/>
  <c r="T3707" i="13"/>
  <c r="AC3707" i="13" s="1"/>
  <c r="Z3296" i="13"/>
  <c r="T3296" i="13"/>
  <c r="AC3296" i="13" s="1"/>
  <c r="V3296" i="13"/>
  <c r="R4481" i="13"/>
  <c r="AE4481" i="13" s="1"/>
  <c r="R5005" i="13"/>
  <c r="AE5005" i="13" s="1"/>
  <c r="R425" i="13"/>
  <c r="U425" i="13" s="1"/>
  <c r="R1251" i="13"/>
  <c r="U1251" i="13" s="1"/>
  <c r="R1673" i="13"/>
  <c r="U1673" i="13" s="1"/>
  <c r="R2604" i="13"/>
  <c r="U2604" i="13" s="1"/>
  <c r="V3042" i="13"/>
  <c r="T3042" i="13"/>
  <c r="AC3042" i="13" s="1"/>
  <c r="Z3042" i="13"/>
  <c r="V1028" i="13"/>
  <c r="T1028" i="13"/>
  <c r="AC1028" i="13" s="1"/>
  <c r="AF1028" i="13" s="1"/>
  <c r="Z1028" i="13"/>
  <c r="V2351" i="13"/>
  <c r="X2351" i="13" s="1"/>
  <c r="T2351" i="13"/>
  <c r="AC2351" i="13" s="1"/>
  <c r="AF2351" i="13" s="1"/>
  <c r="R3091" i="13"/>
  <c r="U3091" i="13" s="1"/>
  <c r="R5047" i="13"/>
  <c r="AE5047" i="13" s="1"/>
  <c r="R806" i="13"/>
  <c r="U806" i="13" s="1"/>
  <c r="R1988" i="13"/>
  <c r="AE1988" i="13" s="1"/>
  <c r="V2682" i="13"/>
  <c r="T2682" i="13"/>
  <c r="AC2682" i="13" s="1"/>
  <c r="Z2682" i="13"/>
  <c r="Z1919" i="13"/>
  <c r="V1919" i="13"/>
  <c r="X1919" i="13" s="1"/>
  <c r="T1919" i="13"/>
  <c r="AC1919" i="13" s="1"/>
  <c r="Z3197" i="13"/>
  <c r="V3197" i="13"/>
  <c r="X3197" i="13" s="1"/>
  <c r="T3197" i="13"/>
  <c r="AC3197" i="13" s="1"/>
  <c r="R3599" i="13"/>
  <c r="AE3599" i="13" s="1"/>
  <c r="R4245" i="13"/>
  <c r="AE4245" i="13" s="1"/>
  <c r="AE544" i="13"/>
  <c r="U544" i="13"/>
  <c r="R2514" i="13"/>
  <c r="AE2514" i="13" s="1"/>
  <c r="R3715" i="13"/>
  <c r="AE3715" i="13" s="1"/>
  <c r="V3202" i="13"/>
  <c r="T3202" i="13"/>
  <c r="AC3202" i="13" s="1"/>
  <c r="Z3202" i="13"/>
  <c r="V4284" i="13"/>
  <c r="T4284" i="13"/>
  <c r="AC4284" i="13" s="1"/>
  <c r="Z4284" i="13"/>
  <c r="Z2194" i="13"/>
  <c r="V2194" i="13"/>
  <c r="X2194" i="13" s="1"/>
  <c r="T2194" i="13"/>
  <c r="AC2194" i="13" s="1"/>
  <c r="R3524" i="13"/>
  <c r="AE3524" i="13" s="1"/>
  <c r="Z4458" i="13"/>
  <c r="T4458" i="13"/>
  <c r="AC4458" i="13" s="1"/>
  <c r="V4458" i="13"/>
  <c r="X4458" i="13" s="1"/>
  <c r="U802" i="13"/>
  <c r="X802" i="13" s="1"/>
  <c r="Z2393" i="13"/>
  <c r="T2393" i="13"/>
  <c r="AC2393" i="13" s="1"/>
  <c r="V2393" i="13"/>
  <c r="X2393" i="13" s="1"/>
  <c r="V2549" i="13"/>
  <c r="T2549" i="13"/>
  <c r="AC2549" i="13" s="1"/>
  <c r="Z2549" i="13"/>
  <c r="T3036" i="13"/>
  <c r="AC3036" i="13" s="1"/>
  <c r="V3036" i="13"/>
  <c r="V4355" i="13"/>
  <c r="T4355" i="13"/>
  <c r="AC4355" i="13" s="1"/>
  <c r="Z4355" i="13"/>
  <c r="R604" i="13"/>
  <c r="U604" i="13" s="1"/>
  <c r="T1575" i="13"/>
  <c r="AC1575" i="13" s="1"/>
  <c r="V1575" i="13"/>
  <c r="Z1575" i="13"/>
  <c r="Z3645" i="13"/>
  <c r="V3645" i="13"/>
  <c r="X3645" i="13" s="1"/>
  <c r="T3645" i="13"/>
  <c r="AC3645" i="13" s="1"/>
  <c r="T2651" i="13"/>
  <c r="AC2651" i="13" s="1"/>
  <c r="V2651" i="13"/>
  <c r="X2651" i="13" s="1"/>
  <c r="Z2651" i="13"/>
  <c r="R4130" i="13"/>
  <c r="AE4130" i="13" s="1"/>
  <c r="V4577" i="13"/>
  <c r="T4577" i="13"/>
  <c r="AC4577" i="13" s="1"/>
  <c r="Z4577" i="13"/>
  <c r="V1273" i="13"/>
  <c r="T1273" i="13"/>
  <c r="AC1273" i="13" s="1"/>
  <c r="Z1273" i="13"/>
  <c r="R2610" i="13"/>
  <c r="U2610" i="13" s="1"/>
  <c r="T2752" i="13"/>
  <c r="AC2752" i="13" s="1"/>
  <c r="Z2752" i="13"/>
  <c r="V2752" i="13"/>
  <c r="X2752" i="13" s="1"/>
  <c r="Z4193" i="13"/>
  <c r="V4193" i="13"/>
  <c r="T4193" i="13"/>
  <c r="AC4193" i="13" s="1"/>
  <c r="T1158" i="13"/>
  <c r="AC1158" i="13" s="1"/>
  <c r="AF1158" i="13" s="1"/>
  <c r="V1158" i="13"/>
  <c r="Z1158" i="13"/>
  <c r="T1709" i="13"/>
  <c r="AC1709" i="13" s="1"/>
  <c r="Z1709" i="13"/>
  <c r="V1709" i="13"/>
  <c r="X1709" i="13" s="1"/>
  <c r="R2804" i="13"/>
  <c r="U2804" i="13" s="1"/>
  <c r="Z3957" i="13"/>
  <c r="T3957" i="13"/>
  <c r="AC3957" i="13" s="1"/>
  <c r="AF3957" i="13" s="1"/>
  <c r="V3957" i="13"/>
  <c r="X3957" i="13" s="1"/>
  <c r="T51" i="13"/>
  <c r="AC51" i="13" s="1"/>
  <c r="V51" i="13"/>
  <c r="Z51" i="13"/>
  <c r="R1767" i="13"/>
  <c r="AE1767" i="13" s="1"/>
  <c r="R3552" i="13"/>
  <c r="U3552" i="13" s="1"/>
  <c r="V2952" i="13"/>
  <c r="T2952" i="13"/>
  <c r="AC2952" i="13" s="1"/>
  <c r="Z2952" i="13"/>
  <c r="V4456" i="13"/>
  <c r="T4456" i="13"/>
  <c r="AC4456" i="13" s="1"/>
  <c r="Z4456" i="13"/>
  <c r="V87" i="13"/>
  <c r="T87" i="13"/>
  <c r="AC87" i="13" s="1"/>
  <c r="Z87" i="13"/>
  <c r="R320" i="13"/>
  <c r="AE320" i="13" s="1"/>
  <c r="V357" i="13"/>
  <c r="Z357" i="13"/>
  <c r="T357" i="13"/>
  <c r="AC357" i="13" s="1"/>
  <c r="R395" i="13"/>
  <c r="AE395" i="13" s="1"/>
  <c r="V301" i="13"/>
  <c r="T301" i="13"/>
  <c r="AC301" i="13" s="1"/>
  <c r="Z301" i="13"/>
  <c r="R2458" i="13"/>
  <c r="AE2458" i="13" s="1"/>
  <c r="T3574" i="13"/>
  <c r="AC3574" i="13" s="1"/>
  <c r="V3574" i="13"/>
  <c r="Z3574" i="13"/>
  <c r="V4399" i="13"/>
  <c r="X4399" i="13" s="1"/>
  <c r="Z4399" i="13"/>
  <c r="T4399" i="13"/>
  <c r="AC4399" i="13" s="1"/>
  <c r="T473" i="13"/>
  <c r="AC473" i="13" s="1"/>
  <c r="AF473" i="13" s="1"/>
  <c r="V473" i="13"/>
  <c r="Z473" i="13"/>
  <c r="V1857" i="13"/>
  <c r="T1857" i="13"/>
  <c r="AC1857" i="13" s="1"/>
  <c r="AF1857" i="13" s="1"/>
  <c r="Z1857" i="13"/>
  <c r="T2576" i="13"/>
  <c r="AC2576" i="13" s="1"/>
  <c r="V2576" i="13"/>
  <c r="Z2576" i="13"/>
  <c r="R3330" i="13"/>
  <c r="AE3330" i="13" s="1"/>
  <c r="T4235" i="13"/>
  <c r="AC4235" i="13" s="1"/>
  <c r="V4235" i="13"/>
  <c r="Z4235" i="13"/>
  <c r="V5013" i="13"/>
  <c r="T5013" i="13"/>
  <c r="AC5013" i="13" s="1"/>
  <c r="Z5013" i="13"/>
  <c r="V418" i="13"/>
  <c r="T418" i="13"/>
  <c r="AC418" i="13" s="1"/>
  <c r="AF418" i="13" s="1"/>
  <c r="Z418" i="13"/>
  <c r="R1696" i="13"/>
  <c r="U1696" i="13" s="1"/>
  <c r="T2570" i="13"/>
  <c r="AC2570" i="13" s="1"/>
  <c r="V2570" i="13"/>
  <c r="Z2570" i="13"/>
  <c r="Z3840" i="13"/>
  <c r="T3840" i="13"/>
  <c r="AC3840" i="13" s="1"/>
  <c r="AF3840" i="13" s="1"/>
  <c r="V3840" i="13"/>
  <c r="X3840" i="13" s="1"/>
  <c r="Z4538" i="13"/>
  <c r="V4538" i="13"/>
  <c r="X4538" i="13" s="1"/>
  <c r="T4538" i="13"/>
  <c r="AC4538" i="13" s="1"/>
  <c r="R176" i="13"/>
  <c r="AE176" i="13" s="1"/>
  <c r="V1350" i="13"/>
  <c r="T1350" i="13"/>
  <c r="AC1350" i="13" s="1"/>
  <c r="AF1350" i="13" s="1"/>
  <c r="Z1350" i="13"/>
  <c r="T2388" i="13"/>
  <c r="AC2388" i="13" s="1"/>
  <c r="AF2388" i="13" s="1"/>
  <c r="V2388" i="13"/>
  <c r="X2388" i="13" s="1"/>
  <c r="Z2388" i="13"/>
  <c r="T3500" i="13"/>
  <c r="AC3500" i="13" s="1"/>
  <c r="V3500" i="13"/>
  <c r="Z3500" i="13"/>
  <c r="T4723" i="13"/>
  <c r="AC4723" i="13" s="1"/>
  <c r="V4723" i="13"/>
  <c r="Z4723" i="13"/>
  <c r="T2830" i="13"/>
  <c r="AC2830" i="13" s="1"/>
  <c r="V2830" i="13"/>
  <c r="X2830" i="13" s="1"/>
  <c r="Z2830" i="13"/>
  <c r="R3436" i="13"/>
  <c r="AE3436" i="13" s="1"/>
  <c r="R4745" i="13"/>
  <c r="U4745" i="13" s="1"/>
  <c r="V319" i="13"/>
  <c r="T319" i="13"/>
  <c r="AC319" i="13" s="1"/>
  <c r="Z319" i="13"/>
  <c r="T583" i="13"/>
  <c r="AC583" i="13" s="1"/>
  <c r="V583" i="13"/>
  <c r="Z583" i="13"/>
  <c r="V172" i="13"/>
  <c r="T172" i="13"/>
  <c r="AC172" i="13" s="1"/>
  <c r="Z172" i="13"/>
  <c r="Z426" i="13"/>
  <c r="V426" i="13"/>
  <c r="X426" i="13" s="1"/>
  <c r="T426" i="13"/>
  <c r="AC426" i="13" s="1"/>
  <c r="R1813" i="13"/>
  <c r="AE1813" i="13" s="1"/>
  <c r="R271" i="13"/>
  <c r="AE271" i="13" s="1"/>
  <c r="V1656" i="13"/>
  <c r="T1656" i="13"/>
  <c r="AC1656" i="13" s="1"/>
  <c r="Z1656" i="13"/>
  <c r="R3112" i="13"/>
  <c r="U3112" i="13" s="1"/>
  <c r="V5023" i="13"/>
  <c r="T5023" i="13"/>
  <c r="AC5023" i="13" s="1"/>
  <c r="Z5023" i="13"/>
  <c r="R761" i="13"/>
  <c r="AE761" i="13" s="1"/>
  <c r="R1740" i="13"/>
  <c r="AE1740" i="13" s="1"/>
  <c r="R2650" i="13"/>
  <c r="U2650" i="13" s="1"/>
  <c r="T4431" i="13"/>
  <c r="AC4431" i="13" s="1"/>
  <c r="Z4431" i="13"/>
  <c r="V4431" i="13"/>
  <c r="X4431" i="13" s="1"/>
  <c r="R573" i="13"/>
  <c r="U573" i="13" s="1"/>
  <c r="V1655" i="13"/>
  <c r="T1655" i="13"/>
  <c r="AC1655" i="13" s="1"/>
  <c r="Z1655" i="13"/>
  <c r="V2155" i="13"/>
  <c r="T2155" i="13"/>
  <c r="AC2155" i="13" s="1"/>
  <c r="Z2155" i="13"/>
  <c r="V3382" i="13"/>
  <c r="T3382" i="13"/>
  <c r="AC3382" i="13" s="1"/>
  <c r="Z3382" i="13"/>
  <c r="V5019" i="13"/>
  <c r="X5019" i="13" s="1"/>
  <c r="T5019" i="13"/>
  <c r="AC5019" i="13" s="1"/>
  <c r="Z5019" i="13"/>
  <c r="R721" i="13"/>
  <c r="AE721" i="13" s="1"/>
  <c r="V1779" i="13"/>
  <c r="T1779" i="13"/>
  <c r="AC1779" i="13" s="1"/>
  <c r="Z1779" i="13"/>
  <c r="V2041" i="13"/>
  <c r="T2041" i="13"/>
  <c r="AC2041" i="13" s="1"/>
  <c r="Z2041" i="13"/>
  <c r="T2818" i="13"/>
  <c r="AC2818" i="13" s="1"/>
  <c r="V2818" i="13"/>
  <c r="Z2818" i="13"/>
  <c r="T2680" i="13"/>
  <c r="AC2680" i="13" s="1"/>
  <c r="V2680" i="13"/>
  <c r="Z2680" i="13"/>
  <c r="V3320" i="13"/>
  <c r="T3320" i="13"/>
  <c r="AC3320" i="13" s="1"/>
  <c r="Z3320" i="13"/>
  <c r="V4497" i="13"/>
  <c r="T4497" i="13"/>
  <c r="AC4497" i="13" s="1"/>
  <c r="Z4497" i="13"/>
  <c r="R2407" i="13"/>
  <c r="U2407" i="13" s="1"/>
  <c r="T3507" i="13"/>
  <c r="AC3507" i="13" s="1"/>
  <c r="V3507" i="13"/>
  <c r="Z3507" i="13"/>
  <c r="Z4328" i="13"/>
  <c r="V4328" i="13"/>
  <c r="T4328" i="13"/>
  <c r="AC4328" i="13" s="1"/>
  <c r="R383" i="13"/>
  <c r="V1265" i="13"/>
  <c r="T1265" i="13"/>
  <c r="AC1265" i="13" s="1"/>
  <c r="Z1265" i="13"/>
  <c r="T2037" i="13"/>
  <c r="AC2037" i="13" s="1"/>
  <c r="V2037" i="13"/>
  <c r="Z2037" i="13"/>
  <c r="R2459" i="13"/>
  <c r="U2459" i="13" s="1"/>
  <c r="T3628" i="13"/>
  <c r="AC3628" i="13" s="1"/>
  <c r="V3628" i="13"/>
  <c r="X3628" i="13" s="1"/>
  <c r="Z3628" i="13"/>
  <c r="V3893" i="13"/>
  <c r="T3893" i="13"/>
  <c r="AC3893" i="13" s="1"/>
  <c r="Z3893" i="13"/>
  <c r="V4857" i="13"/>
  <c r="T4857" i="13"/>
  <c r="AC4857" i="13" s="1"/>
  <c r="Z4857" i="13"/>
  <c r="V699" i="13"/>
  <c r="X699" i="13" s="1"/>
  <c r="T699" i="13"/>
  <c r="AC699" i="13" s="1"/>
  <c r="Z699" i="13"/>
  <c r="T127" i="13"/>
  <c r="AC127" i="13" s="1"/>
  <c r="V127" i="13"/>
  <c r="Z127" i="13"/>
  <c r="V2055" i="13"/>
  <c r="T2055" i="13"/>
  <c r="AC2055" i="13" s="1"/>
  <c r="Z2055" i="13"/>
  <c r="V3523" i="13"/>
  <c r="T3523" i="13"/>
  <c r="AC3523" i="13" s="1"/>
  <c r="Z3523" i="13"/>
  <c r="R4083" i="13"/>
  <c r="U4083" i="13" s="1"/>
  <c r="R4911" i="13"/>
  <c r="AE4911" i="13" s="1"/>
  <c r="V17" i="13"/>
  <c r="T17" i="13"/>
  <c r="AC17" i="13" s="1"/>
  <c r="Z17" i="13"/>
  <c r="V1101" i="13"/>
  <c r="T1101" i="13"/>
  <c r="AC1101" i="13" s="1"/>
  <c r="Z1101" i="13"/>
  <c r="R1962" i="13"/>
  <c r="U1962" i="13" s="1"/>
  <c r="T3768" i="13"/>
  <c r="AC3768" i="13" s="1"/>
  <c r="AF3768" i="13" s="1"/>
  <c r="V3768" i="13"/>
  <c r="Z3768" i="13"/>
  <c r="R4137" i="13"/>
  <c r="AE4137" i="13" s="1"/>
  <c r="V549" i="13"/>
  <c r="T549" i="13"/>
  <c r="AC549" i="13" s="1"/>
  <c r="Z549" i="13"/>
  <c r="V1288" i="13"/>
  <c r="T1288" i="13"/>
  <c r="AC1288" i="13" s="1"/>
  <c r="Z1288" i="13"/>
  <c r="T2624" i="13"/>
  <c r="AC2624" i="13" s="1"/>
  <c r="V2624" i="13"/>
  <c r="Z2624" i="13"/>
  <c r="V3214" i="13"/>
  <c r="T3214" i="13"/>
  <c r="AC3214" i="13" s="1"/>
  <c r="Z3214" i="13"/>
  <c r="R4524" i="13"/>
  <c r="U4524" i="13" s="1"/>
  <c r="V1654" i="13"/>
  <c r="T1654" i="13"/>
  <c r="AC1654" i="13" s="1"/>
  <c r="Z1654" i="13"/>
  <c r="R1916" i="13"/>
  <c r="AE1916" i="13" s="1"/>
  <c r="R2617" i="13"/>
  <c r="U2617" i="13" s="1"/>
  <c r="V4737" i="13"/>
  <c r="X4737" i="13" s="1"/>
  <c r="T4737" i="13"/>
  <c r="AC4737" i="13" s="1"/>
  <c r="Z4737" i="13"/>
  <c r="Z1646" i="13"/>
  <c r="T1646" i="13"/>
  <c r="AC1646" i="13" s="1"/>
  <c r="V1646" i="13"/>
  <c r="V2249" i="13"/>
  <c r="X2249" i="13" s="1"/>
  <c r="T2249" i="13"/>
  <c r="AC2249" i="13" s="1"/>
  <c r="Z2249" i="13"/>
  <c r="T2803" i="13"/>
  <c r="AC2803" i="13" s="1"/>
  <c r="V2803" i="13"/>
  <c r="Z2803" i="13"/>
  <c r="R3549" i="13"/>
  <c r="U3549" i="13" s="1"/>
  <c r="T4387" i="13"/>
  <c r="AC4387" i="13" s="1"/>
  <c r="AF4387" i="13" s="1"/>
  <c r="V4387" i="13"/>
  <c r="Z4387" i="13"/>
  <c r="T4979" i="13"/>
  <c r="AC4979" i="13" s="1"/>
  <c r="V4979" i="13"/>
  <c r="Z4979" i="13"/>
  <c r="V815" i="13"/>
  <c r="T815" i="13"/>
  <c r="AC815" i="13" s="1"/>
  <c r="AF815" i="13" s="1"/>
  <c r="Z815" i="13"/>
  <c r="T1694" i="13"/>
  <c r="AC1694" i="13" s="1"/>
  <c r="V1694" i="13"/>
  <c r="Z1694" i="13"/>
  <c r="T1974" i="13"/>
  <c r="AC1974" i="13" s="1"/>
  <c r="V1974" i="13"/>
  <c r="Z1974" i="13"/>
  <c r="T2652" i="13"/>
  <c r="AC2652" i="13" s="1"/>
  <c r="V2652" i="13"/>
  <c r="X2652" i="13" s="1"/>
  <c r="Z2652" i="13"/>
  <c r="R4118" i="13"/>
  <c r="U4118" i="13" s="1"/>
  <c r="R4788" i="13"/>
  <c r="AE4788" i="13" s="1"/>
  <c r="T6" i="13"/>
  <c r="AC6" i="13" s="1"/>
  <c r="Z6" i="13"/>
  <c r="V6" i="13"/>
  <c r="V401" i="13"/>
  <c r="T401" i="13"/>
  <c r="AC401" i="13" s="1"/>
  <c r="Z401" i="13"/>
  <c r="V1415" i="13"/>
  <c r="T1415" i="13"/>
  <c r="AC1415" i="13" s="1"/>
  <c r="Z1415" i="13"/>
  <c r="R5" i="13"/>
  <c r="AE5" i="13" s="1"/>
  <c r="R3179" i="13"/>
  <c r="U3179" i="13" s="1"/>
  <c r="X3179" i="13" s="1"/>
  <c r="V3208" i="13"/>
  <c r="T3208" i="13"/>
  <c r="AC3208" i="13" s="1"/>
  <c r="Z3208" i="13"/>
  <c r="R4545" i="13"/>
  <c r="U4545" i="13" s="1"/>
  <c r="Z1472" i="13"/>
  <c r="V1472" i="13"/>
  <c r="X1472" i="13" s="1"/>
  <c r="T1472" i="13"/>
  <c r="AC1472" i="13" s="1"/>
  <c r="R1500" i="13"/>
  <c r="U1500" i="13" s="1"/>
  <c r="R3343" i="13"/>
  <c r="AE3343" i="13" s="1"/>
  <c r="R3906" i="13"/>
  <c r="AE3906" i="13" s="1"/>
  <c r="V4798" i="13"/>
  <c r="T4798" i="13"/>
  <c r="AC4798" i="13" s="1"/>
  <c r="Z4798" i="13"/>
  <c r="T1514" i="13"/>
  <c r="AC1514" i="13" s="1"/>
  <c r="AF1514" i="13" s="1"/>
  <c r="V1514" i="13"/>
  <c r="X1514" i="13" s="1"/>
  <c r="Z1514" i="13"/>
  <c r="Z2399" i="13"/>
  <c r="T2399" i="13"/>
  <c r="AC2399" i="13" s="1"/>
  <c r="V2399" i="13"/>
  <c r="X2399" i="13" s="1"/>
  <c r="V2964" i="13"/>
  <c r="T2964" i="13"/>
  <c r="AC2964" i="13" s="1"/>
  <c r="Z2964" i="13"/>
  <c r="Z4080" i="13"/>
  <c r="V4080" i="13"/>
  <c r="X4080" i="13" s="1"/>
  <c r="T4080" i="13"/>
  <c r="AC4080" i="13" s="1"/>
  <c r="T4175" i="13"/>
  <c r="AC4175" i="13" s="1"/>
  <c r="V4175" i="13"/>
  <c r="Z4175" i="13"/>
  <c r="R539" i="13"/>
  <c r="AE539" i="13" s="1"/>
  <c r="T769" i="13"/>
  <c r="AC769" i="13" s="1"/>
  <c r="V769" i="13"/>
  <c r="X769" i="13" s="1"/>
  <c r="Z769" i="13"/>
  <c r="T1523" i="13"/>
  <c r="AC1523" i="13" s="1"/>
  <c r="V1523" i="13"/>
  <c r="Z1523" i="13"/>
  <c r="R2169" i="13"/>
  <c r="U2169" i="13" s="1"/>
  <c r="V3907" i="13"/>
  <c r="T3907" i="13"/>
  <c r="AC3907" i="13" s="1"/>
  <c r="Z3907" i="13"/>
  <c r="R4135" i="13"/>
  <c r="AE4135" i="13" s="1"/>
  <c r="R1329" i="13"/>
  <c r="U1329" i="13" s="1"/>
  <c r="R3298" i="13"/>
  <c r="U3298" i="13" s="1"/>
  <c r="R4259" i="13"/>
  <c r="U4259" i="13" s="1"/>
  <c r="Z60" i="13"/>
  <c r="V60" i="13"/>
  <c r="X60" i="13" s="1"/>
  <c r="T60" i="13"/>
  <c r="AC60" i="13" s="1"/>
  <c r="R530" i="13"/>
  <c r="U530" i="13" s="1"/>
  <c r="R1195" i="13"/>
  <c r="U1195" i="13" s="1"/>
  <c r="R1917" i="13"/>
  <c r="U1917" i="13" s="1"/>
  <c r="V2584" i="13"/>
  <c r="X2584" i="13" s="1"/>
  <c r="T2584" i="13"/>
  <c r="AC2584" i="13" s="1"/>
  <c r="AF2584" i="13" s="1"/>
  <c r="Z2584" i="13"/>
  <c r="T3856" i="13"/>
  <c r="AC3856" i="13" s="1"/>
  <c r="V3856" i="13"/>
  <c r="Z3856" i="13"/>
  <c r="R97" i="13"/>
  <c r="U97" i="13" s="1"/>
  <c r="R2706" i="13"/>
  <c r="U2706" i="13" s="1"/>
  <c r="R3129" i="13"/>
  <c r="U3129" i="13" s="1"/>
  <c r="T4567" i="13"/>
  <c r="AC4567" i="13" s="1"/>
  <c r="AF4567" i="13" s="1"/>
  <c r="V4567" i="13"/>
  <c r="Z4567" i="13"/>
  <c r="V4959" i="13"/>
  <c r="T4959" i="13"/>
  <c r="AC4959" i="13" s="1"/>
  <c r="Z4959" i="13"/>
  <c r="T700" i="13"/>
  <c r="AC700" i="13" s="1"/>
  <c r="AF700" i="13" s="1"/>
  <c r="V700" i="13"/>
  <c r="Z700" i="13"/>
  <c r="R2013" i="13"/>
  <c r="AE2013" i="13" s="1"/>
  <c r="V2193" i="13"/>
  <c r="X2193" i="13" s="1"/>
  <c r="T2193" i="13"/>
  <c r="AC2193" i="13" s="1"/>
  <c r="AF2193" i="13" s="1"/>
  <c r="Z2193" i="13"/>
  <c r="V3108" i="13"/>
  <c r="T3108" i="13"/>
  <c r="AC3108" i="13" s="1"/>
  <c r="Z3108" i="13"/>
  <c r="R3838" i="13"/>
  <c r="AE3838" i="13" s="1"/>
  <c r="T608" i="13"/>
  <c r="AC608" i="13" s="1"/>
  <c r="AF608" i="13" s="1"/>
  <c r="V608" i="13"/>
  <c r="X608" i="13" s="1"/>
  <c r="Z608" i="13"/>
  <c r="R3251" i="13"/>
  <c r="AE3251" i="13" s="1"/>
  <c r="AF3251" i="13" s="1"/>
  <c r="V3468" i="13"/>
  <c r="T3468" i="13"/>
  <c r="AC3468" i="13" s="1"/>
  <c r="Z3468" i="13"/>
  <c r="R4752" i="13"/>
  <c r="U4752" i="13" s="1"/>
  <c r="R1483" i="13"/>
  <c r="U1483" i="13" s="1"/>
  <c r="T2737" i="13"/>
  <c r="AC2737" i="13" s="1"/>
  <c r="V2737" i="13"/>
  <c r="Z2737" i="13"/>
  <c r="Z4522" i="13"/>
  <c r="T4522" i="13"/>
  <c r="AC4522" i="13" s="1"/>
  <c r="V4522" i="13"/>
  <c r="X4522" i="13" s="1"/>
  <c r="R760" i="13"/>
  <c r="AE760" i="13" s="1"/>
  <c r="R1924" i="13"/>
  <c r="AE1924" i="13" s="1"/>
  <c r="R3099" i="13"/>
  <c r="AE3099" i="13" s="1"/>
  <c r="R2993" i="13"/>
  <c r="AE2993" i="13" s="1"/>
  <c r="V3656" i="13"/>
  <c r="X3656" i="13" s="1"/>
  <c r="Z3656" i="13"/>
  <c r="T3656" i="13"/>
  <c r="AC3656" i="13" s="1"/>
  <c r="V196" i="13"/>
  <c r="T196" i="13"/>
  <c r="AC196" i="13" s="1"/>
  <c r="Z196" i="13"/>
  <c r="R165" i="13"/>
  <c r="AE165" i="13" s="1"/>
  <c r="V698" i="13"/>
  <c r="T698" i="13"/>
  <c r="AC698" i="13" s="1"/>
  <c r="Z698" i="13"/>
  <c r="V631" i="13"/>
  <c r="T631" i="13"/>
  <c r="AC631" i="13" s="1"/>
  <c r="Z631" i="13"/>
  <c r="V236" i="13"/>
  <c r="T236" i="13"/>
  <c r="AC236" i="13" s="1"/>
  <c r="Z236" i="13"/>
  <c r="U380" i="13"/>
  <c r="R2295" i="13"/>
  <c r="U2295" i="13" s="1"/>
  <c r="V3278" i="13"/>
  <c r="T3278" i="13"/>
  <c r="AC3278" i="13" s="1"/>
  <c r="Z3278" i="13"/>
  <c r="Z4803" i="13"/>
  <c r="T4803" i="13"/>
  <c r="AC4803" i="13" s="1"/>
  <c r="V4803" i="13"/>
  <c r="T874" i="13"/>
  <c r="AC874" i="13" s="1"/>
  <c r="AF874" i="13" s="1"/>
  <c r="V874" i="13"/>
  <c r="X874" i="13" s="1"/>
  <c r="Z874" i="13"/>
  <c r="V2011" i="13"/>
  <c r="T2011" i="13"/>
  <c r="AC2011" i="13" s="1"/>
  <c r="Z2011" i="13"/>
  <c r="R2203" i="13"/>
  <c r="U2203" i="13" s="1"/>
  <c r="V3316" i="13"/>
  <c r="T3316" i="13"/>
  <c r="AC3316" i="13" s="1"/>
  <c r="Z3316" i="13"/>
  <c r="V4614" i="13"/>
  <c r="T4614" i="13"/>
  <c r="AC4614" i="13" s="1"/>
  <c r="Z4614" i="13"/>
  <c r="R621" i="13"/>
  <c r="U621" i="13" s="1"/>
  <c r="T1744" i="13"/>
  <c r="AC1744" i="13" s="1"/>
  <c r="V1744" i="13"/>
  <c r="Z1744" i="13"/>
  <c r="Z3407" i="13"/>
  <c r="V3407" i="13"/>
  <c r="X3407" i="13" s="1"/>
  <c r="T3407" i="13"/>
  <c r="AC3407" i="13" s="1"/>
  <c r="Z3888" i="13"/>
  <c r="T3888" i="13"/>
  <c r="AC3888" i="13" s="1"/>
  <c r="AF3888" i="13" s="1"/>
  <c r="V3888" i="13"/>
  <c r="X3888" i="13" s="1"/>
  <c r="R4657" i="13"/>
  <c r="AE4657" i="13" s="1"/>
  <c r="V584" i="13"/>
  <c r="T584" i="13"/>
  <c r="AC584" i="13" s="1"/>
  <c r="Z584" i="13"/>
  <c r="R1224" i="13"/>
  <c r="AE1224" i="13" s="1"/>
  <c r="Z2492" i="13"/>
  <c r="V2492" i="13"/>
  <c r="T2492" i="13"/>
  <c r="AC2492" i="13" s="1"/>
  <c r="R2456" i="13"/>
  <c r="U2456" i="13" s="1"/>
  <c r="R3606" i="13"/>
  <c r="AE3606" i="13" s="1"/>
  <c r="V4128" i="13"/>
  <c r="T4128" i="13"/>
  <c r="AC4128" i="13" s="1"/>
  <c r="Z4128" i="13"/>
  <c r="R4680" i="13"/>
  <c r="AE4680" i="13" s="1"/>
  <c r="R2455" i="13"/>
  <c r="AE2455" i="13" s="1"/>
  <c r="R3870" i="13"/>
  <c r="U3870" i="13" s="1"/>
  <c r="Z4584" i="13"/>
  <c r="T4584" i="13"/>
  <c r="AC4584" i="13" s="1"/>
  <c r="V4584" i="13"/>
  <c r="X4584" i="13" s="1"/>
  <c r="Z928" i="13"/>
  <c r="T928" i="13"/>
  <c r="AC928" i="13" s="1"/>
  <c r="AF928" i="13" s="1"/>
  <c r="V928" i="13"/>
  <c r="X928" i="13" s="1"/>
  <c r="T1502" i="13"/>
  <c r="AC1502" i="13" s="1"/>
  <c r="V1502" i="13"/>
  <c r="Z1502" i="13"/>
  <c r="R2978" i="13"/>
  <c r="U2978" i="13" s="1"/>
  <c r="Z2687" i="13"/>
  <c r="T2687" i="13"/>
  <c r="AC2687" i="13" s="1"/>
  <c r="V2687" i="13"/>
  <c r="R3911" i="13"/>
  <c r="AE3911" i="13" s="1"/>
  <c r="R388" i="13"/>
  <c r="U388" i="13" s="1"/>
  <c r="R2648" i="13"/>
  <c r="AE2648" i="13" s="1"/>
  <c r="R545" i="13"/>
  <c r="AE545" i="13" s="1"/>
  <c r="T2889" i="13"/>
  <c r="AC2889" i="13" s="1"/>
  <c r="V2889" i="13"/>
  <c r="Z2889" i="13"/>
  <c r="R3035" i="13"/>
  <c r="U3035" i="13" s="1"/>
  <c r="R4185" i="13"/>
  <c r="AE4185" i="13" s="1"/>
  <c r="V4600" i="13"/>
  <c r="T4600" i="13"/>
  <c r="AC4600" i="13" s="1"/>
  <c r="Z4600" i="13"/>
  <c r="R3137" i="13"/>
  <c r="U3137" i="13" s="1"/>
  <c r="U3720" i="13"/>
  <c r="T3875" i="13"/>
  <c r="AC3875" i="13" s="1"/>
  <c r="V3875" i="13"/>
  <c r="Z3875" i="13"/>
  <c r="T4662" i="13"/>
  <c r="AC4662" i="13" s="1"/>
  <c r="AF4662" i="13" s="1"/>
  <c r="V4662" i="13"/>
  <c r="X4662" i="13" s="1"/>
  <c r="Z4662" i="13"/>
  <c r="R1150" i="13"/>
  <c r="AE1150" i="13" s="1"/>
  <c r="Z1532" i="13"/>
  <c r="V1532" i="13"/>
  <c r="T1532" i="13"/>
  <c r="AC1532" i="13" s="1"/>
  <c r="Z2379" i="13"/>
  <c r="T2379" i="13"/>
  <c r="AC2379" i="13" s="1"/>
  <c r="V2379" i="13"/>
  <c r="V4388" i="13"/>
  <c r="T4388" i="13"/>
  <c r="AC4388" i="13" s="1"/>
  <c r="Z4388" i="13"/>
  <c r="V4445" i="13"/>
  <c r="T4445" i="13"/>
  <c r="AC4445" i="13" s="1"/>
  <c r="Z4445" i="13"/>
  <c r="V264" i="13"/>
  <c r="T264" i="13"/>
  <c r="AC264" i="13" s="1"/>
  <c r="Z264" i="13"/>
  <c r="R594" i="13"/>
  <c r="U594" i="13" s="1"/>
  <c r="R2561" i="13"/>
  <c r="U2561" i="13" s="1"/>
  <c r="R3249" i="13"/>
  <c r="U3249" i="13" s="1"/>
  <c r="V4053" i="13"/>
  <c r="Z4053" i="13"/>
  <c r="T4053" i="13"/>
  <c r="AC4053" i="13" s="1"/>
  <c r="V657" i="13"/>
  <c r="T657" i="13"/>
  <c r="AC657" i="13" s="1"/>
  <c r="Z657" i="13"/>
  <c r="T1881" i="13"/>
  <c r="AC1881" i="13" s="1"/>
  <c r="V1881" i="13"/>
  <c r="Z1881" i="13"/>
  <c r="V2032" i="13"/>
  <c r="T2032" i="13"/>
  <c r="AC2032" i="13" s="1"/>
  <c r="Z2032" i="13"/>
  <c r="T3487" i="13"/>
  <c r="AC3487" i="13" s="1"/>
  <c r="V3487" i="13"/>
  <c r="Z3487" i="13"/>
  <c r="Z266" i="13"/>
  <c r="T266" i="13"/>
  <c r="AC266" i="13" s="1"/>
  <c r="V266" i="13"/>
  <c r="Z867" i="13"/>
  <c r="V867" i="13"/>
  <c r="T867" i="13"/>
  <c r="AC867" i="13" s="1"/>
  <c r="R1263" i="13"/>
  <c r="AE1263" i="13" s="1"/>
  <c r="R214" i="13"/>
  <c r="AE214" i="13" s="1"/>
  <c r="R725" i="13"/>
  <c r="U725" i="13" s="1"/>
  <c r="V2157" i="13"/>
  <c r="X2157" i="13" s="1"/>
  <c r="T2157" i="13"/>
  <c r="AC2157" i="13" s="1"/>
  <c r="AF2157" i="13" s="1"/>
  <c r="Z2157" i="13"/>
  <c r="R2558" i="13"/>
  <c r="R2955" i="13"/>
  <c r="U2955" i="13" s="1"/>
  <c r="Z3751" i="13"/>
  <c r="T3751" i="13"/>
  <c r="AC3751" i="13" s="1"/>
  <c r="V3751" i="13"/>
  <c r="Z768" i="13"/>
  <c r="V768" i="13"/>
  <c r="X768" i="13" s="1"/>
  <c r="T768" i="13"/>
  <c r="AC768" i="13" s="1"/>
  <c r="AE1466" i="13"/>
  <c r="U1466" i="13"/>
  <c r="R2765" i="13"/>
  <c r="U2765" i="13" s="1"/>
  <c r="R4870" i="13"/>
  <c r="AE4870" i="13" s="1"/>
  <c r="R2417" i="13"/>
  <c r="U2417" i="13" s="1"/>
  <c r="V2285" i="13"/>
  <c r="T2285" i="13"/>
  <c r="AC2285" i="13" s="1"/>
  <c r="AF2285" i="13" s="1"/>
  <c r="Z2285" i="13"/>
  <c r="R4516" i="13"/>
  <c r="U4516" i="13" s="1"/>
  <c r="Z783" i="13"/>
  <c r="T783" i="13"/>
  <c r="AC783" i="13" s="1"/>
  <c r="V783" i="13"/>
  <c r="X783" i="13" s="1"/>
  <c r="V1885" i="13"/>
  <c r="T1885" i="13"/>
  <c r="AC1885" i="13" s="1"/>
  <c r="Z1885" i="13"/>
  <c r="R2424" i="13"/>
  <c r="AE2424" i="13" s="1"/>
  <c r="T3903" i="13"/>
  <c r="AC3903" i="13" s="1"/>
  <c r="V3903" i="13"/>
  <c r="X3903" i="13" s="1"/>
  <c r="Z3903" i="13"/>
  <c r="Z2550" i="13"/>
  <c r="V2550" i="13"/>
  <c r="X2550" i="13" s="1"/>
  <c r="T2550" i="13"/>
  <c r="AC2550" i="13" s="1"/>
  <c r="R3201" i="13"/>
  <c r="U3201" i="13" s="1"/>
  <c r="T3570" i="13"/>
  <c r="AC3570" i="13" s="1"/>
  <c r="V3570" i="13"/>
  <c r="Z3570" i="13"/>
  <c r="R78" i="13"/>
  <c r="AE78" i="13" s="1"/>
  <c r="R1253" i="13"/>
  <c r="AE1253" i="13" s="1"/>
  <c r="V1925" i="13"/>
  <c r="T1925" i="13"/>
  <c r="AC1925" i="13" s="1"/>
  <c r="Z1925" i="13"/>
  <c r="T3115" i="13"/>
  <c r="AC3115" i="13" s="1"/>
  <c r="V3115" i="13"/>
  <c r="Z3115" i="13"/>
  <c r="R5022" i="13"/>
  <c r="U5022" i="13" s="1"/>
  <c r="R397" i="13"/>
  <c r="AE397" i="13" s="1"/>
  <c r="V1283" i="13"/>
  <c r="T1283" i="13"/>
  <c r="AC1283" i="13" s="1"/>
  <c r="Z1283" i="13"/>
  <c r="R2233" i="13"/>
  <c r="AE2233" i="13" s="1"/>
  <c r="Z2641" i="13"/>
  <c r="V2641" i="13"/>
  <c r="X2641" i="13" s="1"/>
  <c r="T2641" i="13"/>
  <c r="AC2641" i="13" s="1"/>
  <c r="T4174" i="13"/>
  <c r="AC4174" i="13" s="1"/>
  <c r="V4174" i="13"/>
  <c r="Z4174" i="13"/>
  <c r="Z5006" i="13"/>
  <c r="V5006" i="13"/>
  <c r="X5006" i="13" s="1"/>
  <c r="T5006" i="13"/>
  <c r="AC5006" i="13" s="1"/>
  <c r="V1170" i="13"/>
  <c r="T1170" i="13"/>
  <c r="AC1170" i="13" s="1"/>
  <c r="Z1170" i="13"/>
  <c r="R1055" i="13"/>
  <c r="AE1055" i="13" s="1"/>
  <c r="Z2472" i="13"/>
  <c r="T2472" i="13"/>
  <c r="AC2472" i="13" s="1"/>
  <c r="AF2472" i="13" s="1"/>
  <c r="V2472" i="13"/>
  <c r="X2472" i="13" s="1"/>
  <c r="V4868" i="13"/>
  <c r="T4868" i="13"/>
  <c r="AC4868" i="13" s="1"/>
  <c r="Z4868" i="13"/>
  <c r="V4093" i="13"/>
  <c r="T4093" i="13"/>
  <c r="AC4093" i="13" s="1"/>
  <c r="Z4093" i="13"/>
  <c r="V656" i="13"/>
  <c r="T656" i="13"/>
  <c r="AC656" i="13" s="1"/>
  <c r="Z656" i="13"/>
  <c r="U1846" i="13"/>
  <c r="R3037" i="13"/>
  <c r="AE3037" i="13" s="1"/>
  <c r="R3459" i="13"/>
  <c r="AE3459" i="13" s="1"/>
  <c r="R3939" i="13"/>
  <c r="AE3939" i="13" s="1"/>
  <c r="V1010" i="13"/>
  <c r="T1010" i="13"/>
  <c r="AC1010" i="13" s="1"/>
  <c r="Z1010" i="13"/>
  <c r="R1993" i="13"/>
  <c r="AE1993" i="13" s="1"/>
  <c r="R3292" i="13"/>
  <c r="U3292" i="13" s="1"/>
  <c r="R4570" i="13"/>
  <c r="AE4570" i="13" s="1"/>
  <c r="R175" i="13"/>
  <c r="U175" i="13" s="1"/>
  <c r="V1327" i="13"/>
  <c r="T1327" i="13"/>
  <c r="AC1327" i="13" s="1"/>
  <c r="Z1327" i="13"/>
  <c r="V1665" i="13"/>
  <c r="T1665" i="13"/>
  <c r="AC1665" i="13" s="1"/>
  <c r="Z1665" i="13"/>
  <c r="Z2498" i="13"/>
  <c r="V2498" i="13"/>
  <c r="T2498" i="13"/>
  <c r="AC2498" i="13" s="1"/>
  <c r="Z3231" i="13"/>
  <c r="V3231" i="13"/>
  <c r="T3231" i="13"/>
  <c r="AC3231" i="13" s="1"/>
  <c r="V1763" i="13"/>
  <c r="T1763" i="13"/>
  <c r="AC1763" i="13" s="1"/>
  <c r="AF1763" i="13" s="1"/>
  <c r="Z1763" i="13"/>
  <c r="R1373" i="13"/>
  <c r="AE1373" i="13" s="1"/>
  <c r="R1540" i="13"/>
  <c r="U1540" i="13" s="1"/>
  <c r="R3067" i="13"/>
  <c r="U3067" i="13" s="1"/>
  <c r="V3946" i="13"/>
  <c r="X3946" i="13" s="1"/>
  <c r="T3946" i="13"/>
  <c r="AC3946" i="13" s="1"/>
  <c r="Z3946" i="13"/>
  <c r="R4430" i="13"/>
  <c r="U4430" i="13" s="1"/>
  <c r="T2396" i="13"/>
  <c r="AC2396" i="13" s="1"/>
  <c r="V2396" i="13"/>
  <c r="Z2396" i="13"/>
  <c r="U3029" i="13"/>
  <c r="V3440" i="13"/>
  <c r="T3440" i="13"/>
  <c r="AC3440" i="13" s="1"/>
  <c r="Z3440" i="13"/>
  <c r="U2187" i="13"/>
  <c r="V4843" i="13"/>
  <c r="T4843" i="13"/>
  <c r="AC4843" i="13" s="1"/>
  <c r="Z4843" i="13"/>
  <c r="R2306" i="13"/>
  <c r="V4495" i="13"/>
  <c r="T4495" i="13"/>
  <c r="AC4495" i="13" s="1"/>
  <c r="Z4495" i="13"/>
  <c r="R137" i="13"/>
  <c r="U137" i="13" s="1"/>
  <c r="R790" i="13"/>
  <c r="AE790" i="13" s="1"/>
  <c r="V2276" i="13"/>
  <c r="X2276" i="13" s="1"/>
  <c r="T2276" i="13"/>
  <c r="AC2276" i="13" s="1"/>
  <c r="AF2276" i="13" s="1"/>
  <c r="Z2276" i="13"/>
  <c r="R3635" i="13"/>
  <c r="T1834" i="13"/>
  <c r="AC1834" i="13" s="1"/>
  <c r="V1834" i="13"/>
  <c r="Z1834" i="13"/>
  <c r="T2448" i="13"/>
  <c r="AC2448" i="13" s="1"/>
  <c r="Z2448" i="13"/>
  <c r="V2448" i="13"/>
  <c r="X2448" i="13" s="1"/>
  <c r="R3853" i="13"/>
  <c r="U3853" i="13" s="1"/>
  <c r="R1757" i="13"/>
  <c r="AE1757" i="13" s="1"/>
  <c r="V4115" i="13"/>
  <c r="X4115" i="13" s="1"/>
  <c r="T4115" i="13"/>
  <c r="AC4115" i="13" s="1"/>
  <c r="Z4115" i="13"/>
  <c r="V1210" i="13"/>
  <c r="T1210" i="13"/>
  <c r="AC1210" i="13" s="1"/>
  <c r="Z1210" i="13"/>
  <c r="R974" i="13"/>
  <c r="AE974" i="13" s="1"/>
  <c r="T1609" i="13"/>
  <c r="AC1609" i="13" s="1"/>
  <c r="Z1609" i="13"/>
  <c r="V1609" i="13"/>
  <c r="V2235" i="13"/>
  <c r="X2235" i="13" s="1"/>
  <c r="T2235" i="13"/>
  <c r="AC2235" i="13" s="1"/>
  <c r="Z2235" i="13"/>
  <c r="V2704" i="13"/>
  <c r="T2704" i="13"/>
  <c r="AC2704" i="13" s="1"/>
  <c r="Z2704" i="13"/>
  <c r="R907" i="13"/>
  <c r="AE907" i="13" s="1"/>
  <c r="Z786" i="13"/>
  <c r="T786" i="13"/>
  <c r="AC786" i="13" s="1"/>
  <c r="V786" i="13"/>
  <c r="V1776" i="13"/>
  <c r="T1776" i="13"/>
  <c r="AC1776" i="13" s="1"/>
  <c r="Z1776" i="13"/>
  <c r="V3961" i="13"/>
  <c r="T3961" i="13"/>
  <c r="AC3961" i="13" s="1"/>
  <c r="Z3961" i="13"/>
  <c r="Z1162" i="13"/>
  <c r="T1162" i="13"/>
  <c r="AC1162" i="13" s="1"/>
  <c r="V1162" i="13"/>
  <c r="V582" i="13"/>
  <c r="T582" i="13"/>
  <c r="AC582" i="13" s="1"/>
  <c r="AF582" i="13" s="1"/>
  <c r="Z582" i="13"/>
  <c r="V512" i="13"/>
  <c r="T512" i="13"/>
  <c r="AC512" i="13" s="1"/>
  <c r="Z512" i="13"/>
  <c r="Z1674" i="13"/>
  <c r="T1674" i="13"/>
  <c r="AC1674" i="13" s="1"/>
  <c r="V1674" i="13"/>
  <c r="X1674" i="13" s="1"/>
  <c r="V1967" i="13"/>
  <c r="T1967" i="13"/>
  <c r="AC1967" i="13" s="1"/>
  <c r="Z1967" i="13"/>
  <c r="V1822" i="13"/>
  <c r="T1822" i="13"/>
  <c r="AC1822" i="13" s="1"/>
  <c r="Z1822" i="13"/>
  <c r="T3488" i="13"/>
  <c r="AC3488" i="13" s="1"/>
  <c r="V3488" i="13"/>
  <c r="Z3488" i="13"/>
  <c r="T2496" i="13"/>
  <c r="AC2496" i="13" s="1"/>
  <c r="AF2496" i="13" s="1"/>
  <c r="V2496" i="13"/>
  <c r="X2496" i="13" s="1"/>
  <c r="Z2899" i="13"/>
  <c r="V2899" i="13"/>
  <c r="X2899" i="13" s="1"/>
  <c r="T2899" i="13"/>
  <c r="AC2899" i="13" s="1"/>
  <c r="AF2899" i="13" s="1"/>
  <c r="Z3174" i="13"/>
  <c r="V3174" i="13"/>
  <c r="T3174" i="13"/>
  <c r="AC3174" i="13" s="1"/>
  <c r="R4043" i="13"/>
  <c r="AE4043" i="13" s="1"/>
  <c r="R37" i="13"/>
  <c r="AE37" i="13" s="1"/>
  <c r="R4339" i="13"/>
  <c r="AE4339" i="13" s="1"/>
  <c r="R4965" i="13"/>
  <c r="AE4965" i="13" s="1"/>
  <c r="T2058" i="13"/>
  <c r="AC2058" i="13" s="1"/>
  <c r="V2058" i="13"/>
  <c r="Z2058" i="13"/>
  <c r="T3348" i="13"/>
  <c r="AC3348" i="13" s="1"/>
  <c r="V3348" i="13"/>
  <c r="X3348" i="13" s="1"/>
  <c r="Z3348" i="13"/>
  <c r="U1459" i="13"/>
  <c r="V2446" i="13"/>
  <c r="T2446" i="13"/>
  <c r="AC2446" i="13" s="1"/>
  <c r="Z2446" i="13"/>
  <c r="V4816" i="13"/>
  <c r="T4816" i="13"/>
  <c r="AC4816" i="13" s="1"/>
  <c r="Z4816" i="13"/>
  <c r="V1943" i="13"/>
  <c r="T1943" i="13"/>
  <c r="AC1943" i="13" s="1"/>
  <c r="Z1943" i="13"/>
  <c r="V4136" i="13"/>
  <c r="T4136" i="13"/>
  <c r="AC4136" i="13" s="1"/>
  <c r="Z4136" i="13"/>
  <c r="V930" i="13"/>
  <c r="Z930" i="13"/>
  <c r="T930" i="13"/>
  <c r="AC930" i="13" s="1"/>
  <c r="T1023" i="13"/>
  <c r="AC1023" i="13" s="1"/>
  <c r="V1023" i="13"/>
  <c r="Z1023" i="13"/>
  <c r="V2064" i="13"/>
  <c r="T2064" i="13"/>
  <c r="AC2064" i="13" s="1"/>
  <c r="Z2064" i="13"/>
  <c r="T2022" i="13"/>
  <c r="AC2022" i="13" s="1"/>
  <c r="V2022" i="13"/>
  <c r="Z2022" i="13"/>
  <c r="R2807" i="13"/>
  <c r="U2807" i="13" s="1"/>
  <c r="T4811" i="13"/>
  <c r="AC4811" i="13" s="1"/>
  <c r="V4811" i="13"/>
  <c r="Z4811" i="13"/>
  <c r="R2502" i="13"/>
  <c r="AE2502" i="13" s="1"/>
  <c r="V3125" i="13"/>
  <c r="T3125" i="13"/>
  <c r="AC3125" i="13" s="1"/>
  <c r="AF3125" i="13" s="1"/>
  <c r="Z3125" i="13"/>
  <c r="R3824" i="13"/>
  <c r="R4757" i="13"/>
  <c r="AE4757" i="13" s="1"/>
  <c r="R801" i="13"/>
  <c r="U801" i="13" s="1"/>
  <c r="U3777" i="13"/>
  <c r="R4067" i="13"/>
  <c r="AE4067" i="13" s="1"/>
  <c r="Z816" i="13"/>
  <c r="V816" i="13"/>
  <c r="T816" i="13"/>
  <c r="AC816" i="13" s="1"/>
  <c r="T3568" i="13"/>
  <c r="AC3568" i="13" s="1"/>
  <c r="V3568" i="13"/>
  <c r="X3568" i="13" s="1"/>
  <c r="Z3568" i="13"/>
  <c r="R4830" i="13"/>
  <c r="U4830" i="13" s="1"/>
  <c r="U1542" i="13"/>
  <c r="V2675" i="13"/>
  <c r="T2675" i="13"/>
  <c r="AC2675" i="13" s="1"/>
  <c r="Z2675" i="13"/>
  <c r="T3851" i="13"/>
  <c r="AC3851" i="13" s="1"/>
  <c r="Z3851" i="13"/>
  <c r="V3851" i="13"/>
  <c r="X3851" i="13" s="1"/>
  <c r="T710" i="13"/>
  <c r="AC710" i="13" s="1"/>
  <c r="V710" i="13"/>
  <c r="Z710" i="13"/>
  <c r="Z4690" i="13"/>
  <c r="T4690" i="13"/>
  <c r="AC4690" i="13" s="1"/>
  <c r="V4690" i="13"/>
  <c r="R1848" i="13"/>
  <c r="AE1848" i="13" s="1"/>
  <c r="U2924" i="13"/>
  <c r="V3726" i="13"/>
  <c r="T3726" i="13"/>
  <c r="AC3726" i="13" s="1"/>
  <c r="R126" i="13"/>
  <c r="U126" i="13" s="1"/>
  <c r="Z825" i="13"/>
  <c r="T825" i="13"/>
  <c r="AC825" i="13" s="1"/>
  <c r="V825" i="13"/>
  <c r="X825" i="13" s="1"/>
  <c r="R2196" i="13"/>
  <c r="AE2196" i="13" s="1"/>
  <c r="AF2196" i="13" s="1"/>
  <c r="V2784" i="13"/>
  <c r="X2784" i="13" s="1"/>
  <c r="T2784" i="13"/>
  <c r="AC2784" i="13" s="1"/>
  <c r="Z2784" i="13"/>
  <c r="V4019" i="13"/>
  <c r="T4019" i="13"/>
  <c r="AC4019" i="13" s="1"/>
  <c r="Z4019" i="13"/>
  <c r="V4721" i="13"/>
  <c r="T4721" i="13"/>
  <c r="AC4721" i="13" s="1"/>
  <c r="Z4721" i="13"/>
  <c r="T13" i="13"/>
  <c r="AC13" i="13" s="1"/>
  <c r="AF13" i="13" s="1"/>
  <c r="V13" i="13"/>
  <c r="Z13" i="13"/>
  <c r="V626" i="13"/>
  <c r="T626" i="13"/>
  <c r="AC626" i="13" s="1"/>
  <c r="Z626" i="13"/>
  <c r="U2024" i="13"/>
  <c r="X2024" i="13" s="1"/>
  <c r="T3584" i="13"/>
  <c r="AC3584" i="13" s="1"/>
  <c r="AF3584" i="13" s="1"/>
  <c r="V3584" i="13"/>
  <c r="Z3584" i="13"/>
  <c r="V4592" i="13"/>
  <c r="T4592" i="13"/>
  <c r="AC4592" i="13" s="1"/>
  <c r="Z4592" i="13"/>
  <c r="T2356" i="13"/>
  <c r="AC2356" i="13" s="1"/>
  <c r="V2356" i="13"/>
  <c r="Z2356" i="13"/>
  <c r="V3261" i="13"/>
  <c r="T3261" i="13"/>
  <c r="AC3261" i="13" s="1"/>
  <c r="Z3261" i="13"/>
  <c r="R3690" i="13"/>
  <c r="AE3690" i="13" s="1"/>
  <c r="R4726" i="13"/>
  <c r="U4726" i="13" s="1"/>
  <c r="Z947" i="13"/>
  <c r="V947" i="13"/>
  <c r="T947" i="13"/>
  <c r="AC947" i="13" s="1"/>
  <c r="R2664" i="13"/>
  <c r="R2946" i="13"/>
  <c r="U2946" i="13" s="1"/>
  <c r="U3634" i="13"/>
  <c r="Z3978" i="13"/>
  <c r="V3978" i="13"/>
  <c r="T3978" i="13"/>
  <c r="AC3978" i="13" s="1"/>
  <c r="U4370" i="13"/>
  <c r="T505" i="13"/>
  <c r="AC505" i="13" s="1"/>
  <c r="AF505" i="13" s="1"/>
  <c r="V505" i="13"/>
  <c r="Z505" i="13"/>
  <c r="V1961" i="13"/>
  <c r="T1961" i="13"/>
  <c r="AC1961" i="13" s="1"/>
  <c r="AF1961" i="13" s="1"/>
  <c r="Z1961" i="13"/>
  <c r="Z3805" i="13"/>
  <c r="V3805" i="13"/>
  <c r="X3805" i="13" s="1"/>
  <c r="T3805" i="13"/>
  <c r="AC3805" i="13" s="1"/>
  <c r="AF3805" i="13" s="1"/>
  <c r="T4693" i="13"/>
  <c r="AC4693" i="13" s="1"/>
  <c r="V4693" i="13"/>
  <c r="Z4693" i="13"/>
  <c r="U2023" i="13"/>
  <c r="Z2989" i="13"/>
  <c r="V2989" i="13"/>
  <c r="X2989" i="13" s="1"/>
  <c r="T2989" i="13"/>
  <c r="AC2989" i="13" s="1"/>
  <c r="T56" i="13"/>
  <c r="AC56" i="13" s="1"/>
  <c r="V56" i="13"/>
  <c r="Z56" i="13"/>
  <c r="AE568" i="13"/>
  <c r="AF568" i="13" s="1"/>
  <c r="V2115" i="13"/>
  <c r="T2115" i="13"/>
  <c r="AC2115" i="13" s="1"/>
  <c r="Z2115" i="13"/>
  <c r="R3479" i="13"/>
  <c r="AE3479" i="13" s="1"/>
  <c r="R3839" i="13"/>
  <c r="U3839" i="13" s="1"/>
  <c r="Z4987" i="13"/>
  <c r="V4987" i="13"/>
  <c r="X4987" i="13" s="1"/>
  <c r="T4987" i="13"/>
  <c r="AC4987" i="13" s="1"/>
  <c r="U419" i="13"/>
  <c r="V588" i="13"/>
  <c r="T588" i="13"/>
  <c r="AC588" i="13" s="1"/>
  <c r="Z588" i="13"/>
  <c r="R1746" i="13"/>
  <c r="AE1746" i="13" s="1"/>
  <c r="R1926" i="13"/>
  <c r="AE1926" i="13" s="1"/>
  <c r="T2763" i="13"/>
  <c r="AC2763" i="13" s="1"/>
  <c r="V2763" i="13"/>
  <c r="Z2763" i="13"/>
  <c r="R4641" i="13"/>
  <c r="AE4641" i="13" s="1"/>
  <c r="R4861" i="13"/>
  <c r="U4861" i="13" s="1"/>
  <c r="V702" i="13"/>
  <c r="X702" i="13" s="1"/>
  <c r="T702" i="13"/>
  <c r="AC702" i="13" s="1"/>
  <c r="Z702" i="13"/>
  <c r="R1898" i="13"/>
  <c r="AE1898" i="13" s="1"/>
  <c r="R2837" i="13"/>
  <c r="U2837" i="13" s="1"/>
  <c r="R4150" i="13"/>
  <c r="AE4150" i="13" s="1"/>
  <c r="AF4150" i="13" s="1"/>
  <c r="T4531" i="13"/>
  <c r="AC4531" i="13" s="1"/>
  <c r="V4531" i="13"/>
  <c r="X4531" i="13" s="1"/>
  <c r="Z4531" i="13"/>
  <c r="V717" i="13"/>
  <c r="X717" i="13" s="1"/>
  <c r="T717" i="13"/>
  <c r="AC717" i="13" s="1"/>
  <c r="Z717" i="13"/>
  <c r="T1035" i="13"/>
  <c r="AC1035" i="13" s="1"/>
  <c r="Z1035" i="13"/>
  <c r="V1035" i="13"/>
  <c r="V2099" i="13"/>
  <c r="T2099" i="13"/>
  <c r="AC2099" i="13" s="1"/>
  <c r="Z2099" i="13"/>
  <c r="R3658" i="13"/>
  <c r="AE3658" i="13" s="1"/>
  <c r="V4164" i="13"/>
  <c r="X4164" i="13" s="1"/>
  <c r="Z4164" i="13"/>
  <c r="T4164" i="13"/>
  <c r="AC4164" i="13" s="1"/>
  <c r="R1703" i="13"/>
  <c r="AE1703" i="13" s="1"/>
  <c r="R2278" i="13"/>
  <c r="AE2278" i="13" s="1"/>
  <c r="Z2823" i="13"/>
  <c r="T2823" i="13"/>
  <c r="AC2823" i="13" s="1"/>
  <c r="V2823" i="13"/>
  <c r="T3538" i="13"/>
  <c r="AC3538" i="13" s="1"/>
  <c r="AF3538" i="13" s="1"/>
  <c r="V3538" i="13"/>
  <c r="Z3538" i="13"/>
  <c r="R4678" i="13"/>
  <c r="AE4678" i="13" s="1"/>
  <c r="Z4808" i="13"/>
  <c r="V4808" i="13"/>
  <c r="T4808" i="13"/>
  <c r="AC4808" i="13" s="1"/>
  <c r="V3244" i="13"/>
  <c r="T3244" i="13"/>
  <c r="AC3244" i="13" s="1"/>
  <c r="Z3244" i="13"/>
  <c r="R4685" i="13"/>
  <c r="R1322" i="13"/>
  <c r="U2806" i="13"/>
  <c r="V2783" i="13"/>
  <c r="X2783" i="13" s="1"/>
  <c r="T2783" i="13"/>
  <c r="AC2783" i="13" s="1"/>
  <c r="Z2783" i="13"/>
  <c r="R4845" i="13"/>
  <c r="R223" i="13"/>
  <c r="U223" i="13" s="1"/>
  <c r="V3213" i="13"/>
  <c r="T3213" i="13"/>
  <c r="AC3213" i="13" s="1"/>
  <c r="Z3213" i="13"/>
  <c r="U3256" i="13"/>
  <c r="T4152" i="13"/>
  <c r="AC4152" i="13" s="1"/>
  <c r="V4152" i="13"/>
  <c r="Z4152" i="13"/>
  <c r="V4194" i="13"/>
  <c r="T4194" i="13"/>
  <c r="AC4194" i="13" s="1"/>
  <c r="Z4194" i="13"/>
  <c r="T356" i="13"/>
  <c r="AC356" i="13" s="1"/>
  <c r="V356" i="13"/>
  <c r="Z356" i="13"/>
  <c r="Z1638" i="13"/>
  <c r="V1638" i="13"/>
  <c r="T1638" i="13"/>
  <c r="AC1638" i="13" s="1"/>
  <c r="AF1638" i="13" s="1"/>
  <c r="T2150" i="13"/>
  <c r="AC2150" i="13" s="1"/>
  <c r="V2150" i="13"/>
  <c r="X2150" i="13" s="1"/>
  <c r="Z2150" i="13"/>
  <c r="V3435" i="13"/>
  <c r="X3435" i="13" s="1"/>
  <c r="T3435" i="13"/>
  <c r="AC3435" i="13" s="1"/>
  <c r="AF3435" i="13" s="1"/>
  <c r="Z3435" i="13"/>
  <c r="R4336" i="13"/>
  <c r="AE4336" i="13" s="1"/>
  <c r="R4696" i="13"/>
  <c r="AE4696" i="13" s="1"/>
  <c r="R1213" i="13"/>
  <c r="AE1213" i="13" s="1"/>
  <c r="V1701" i="13"/>
  <c r="T1701" i="13"/>
  <c r="AC1701" i="13" s="1"/>
  <c r="Z1701" i="13"/>
  <c r="T3478" i="13"/>
  <c r="AC3478" i="13" s="1"/>
  <c r="AF3478" i="13" s="1"/>
  <c r="V3478" i="13"/>
  <c r="Z3478" i="13"/>
  <c r="V3797" i="13"/>
  <c r="X3797" i="13" s="1"/>
  <c r="T3797" i="13"/>
  <c r="AC3797" i="13" s="1"/>
  <c r="Z3797" i="13"/>
  <c r="Z4700" i="13"/>
  <c r="V4700" i="13"/>
  <c r="X4700" i="13" s="1"/>
  <c r="T4700" i="13"/>
  <c r="AC4700" i="13" s="1"/>
  <c r="R1008" i="13"/>
  <c r="U1008" i="13" s="1"/>
  <c r="R1628" i="13"/>
  <c r="U1628" i="13" s="1"/>
  <c r="R3623" i="13"/>
  <c r="U3623" i="13" s="1"/>
  <c r="U3688" i="13"/>
  <c r="U4377" i="13"/>
  <c r="Z612" i="13"/>
  <c r="V612" i="13"/>
  <c r="T612" i="13"/>
  <c r="AC612" i="13" s="1"/>
  <c r="U1108" i="13"/>
  <c r="V1613" i="13"/>
  <c r="X1613" i="13" s="1"/>
  <c r="T1613" i="13"/>
  <c r="AC1613" i="13" s="1"/>
  <c r="Z1613" i="13"/>
  <c r="V2659" i="13"/>
  <c r="X2659" i="13" s="1"/>
  <c r="Z2659" i="13"/>
  <c r="T2659" i="13"/>
  <c r="AC2659" i="13" s="1"/>
  <c r="T3222" i="13"/>
  <c r="AC3222" i="13" s="1"/>
  <c r="V3222" i="13"/>
  <c r="R4149" i="13"/>
  <c r="U4149" i="13" s="1"/>
  <c r="R671" i="13"/>
  <c r="U671" i="13" s="1"/>
  <c r="V1308" i="13"/>
  <c r="T1308" i="13"/>
  <c r="AC1308" i="13" s="1"/>
  <c r="AF1308" i="13" s="1"/>
  <c r="Z1308" i="13"/>
  <c r="R3226" i="13"/>
  <c r="AE3226" i="13" s="1"/>
  <c r="T154" i="13"/>
  <c r="AC154" i="13" s="1"/>
  <c r="V154" i="13"/>
  <c r="Z154" i="13"/>
  <c r="V794" i="13"/>
  <c r="T794" i="13"/>
  <c r="AC794" i="13" s="1"/>
  <c r="Z794" i="13"/>
  <c r="R314" i="13"/>
  <c r="U314" i="13" s="1"/>
  <c r="X314" i="13" s="1"/>
  <c r="Z979" i="13"/>
  <c r="V979" i="13"/>
  <c r="T979" i="13"/>
  <c r="AC979" i="13" s="1"/>
  <c r="R34" i="13"/>
  <c r="U34" i="13" s="1"/>
  <c r="V1280" i="13"/>
  <c r="T1280" i="13"/>
  <c r="AC1280" i="13" s="1"/>
  <c r="Z1280" i="13"/>
  <c r="T1839" i="13"/>
  <c r="AC1839" i="13" s="1"/>
  <c r="AF1839" i="13" s="1"/>
  <c r="V1839" i="13"/>
  <c r="Z1839" i="13"/>
  <c r="R3135" i="13"/>
  <c r="U3135" i="13" s="1"/>
  <c r="T3759" i="13"/>
  <c r="AC3759" i="13" s="1"/>
  <c r="V3759" i="13"/>
  <c r="Z3759" i="13"/>
  <c r="V4200" i="13"/>
  <c r="T4200" i="13"/>
  <c r="AC4200" i="13" s="1"/>
  <c r="Z4200" i="13"/>
  <c r="V576" i="13"/>
  <c r="X576" i="13" s="1"/>
  <c r="T576" i="13"/>
  <c r="AC576" i="13" s="1"/>
  <c r="Z576" i="13"/>
  <c r="T1546" i="13"/>
  <c r="AC1546" i="13" s="1"/>
  <c r="V1546" i="13"/>
  <c r="Z1546" i="13"/>
  <c r="Z2572" i="13"/>
  <c r="V2572" i="13"/>
  <c r="X2572" i="13" s="1"/>
  <c r="T2572" i="13"/>
  <c r="AC2572" i="13" s="1"/>
  <c r="AF2572" i="13" s="1"/>
  <c r="T3698" i="13"/>
  <c r="AC3698" i="13" s="1"/>
  <c r="V3698" i="13"/>
  <c r="Z3698" i="13"/>
  <c r="T3752" i="13"/>
  <c r="AC3752" i="13" s="1"/>
  <c r="V3752" i="13"/>
  <c r="X3752" i="13" s="1"/>
  <c r="Z3752" i="13"/>
  <c r="T4599" i="13"/>
  <c r="AC4599" i="13" s="1"/>
  <c r="V4599" i="13"/>
  <c r="X4599" i="13" s="1"/>
  <c r="Z4599" i="13"/>
  <c r="V916" i="13"/>
  <c r="T916" i="13"/>
  <c r="AC916" i="13" s="1"/>
  <c r="AF916" i="13" s="1"/>
  <c r="Z916" i="13"/>
  <c r="U1533" i="13"/>
  <c r="R2255" i="13"/>
  <c r="R4838" i="13"/>
  <c r="U4838" i="13" s="1"/>
  <c r="Z879" i="13"/>
  <c r="V879" i="13"/>
  <c r="T879" i="13"/>
  <c r="AC879" i="13" s="1"/>
  <c r="AE758" i="13"/>
  <c r="V2006" i="13"/>
  <c r="X2006" i="13" s="1"/>
  <c r="T2006" i="13"/>
  <c r="AC2006" i="13" s="1"/>
  <c r="Z2006" i="13"/>
  <c r="R2597" i="13"/>
  <c r="U2597" i="13" s="1"/>
  <c r="V3339" i="13"/>
  <c r="X3339" i="13" s="1"/>
  <c r="Z3339" i="13"/>
  <c r="T3339" i="13"/>
  <c r="AC3339" i="13" s="1"/>
  <c r="V3590" i="13"/>
  <c r="T3590" i="13"/>
  <c r="AC3590" i="13" s="1"/>
  <c r="Z3590" i="13"/>
  <c r="V2980" i="13"/>
  <c r="X2980" i="13" s="1"/>
  <c r="T2980" i="13"/>
  <c r="AC2980" i="13" s="1"/>
  <c r="Z2980" i="13"/>
  <c r="U3059" i="13"/>
  <c r="V4420" i="13"/>
  <c r="T4420" i="13"/>
  <c r="AC4420" i="13" s="1"/>
  <c r="Z4420" i="13"/>
  <c r="R643" i="13"/>
  <c r="U643" i="13" s="1"/>
  <c r="R2483" i="13"/>
  <c r="U2483" i="13" s="1"/>
  <c r="R3072" i="13"/>
  <c r="U3072" i="13" s="1"/>
  <c r="R4746" i="13"/>
  <c r="U4746" i="13" s="1"/>
  <c r="U692" i="13"/>
  <c r="V1339" i="13"/>
  <c r="T1339" i="13"/>
  <c r="AC1339" i="13" s="1"/>
  <c r="Z1339" i="13"/>
  <c r="V1357" i="13"/>
  <c r="T1357" i="13"/>
  <c r="AC1357" i="13" s="1"/>
  <c r="Z1357" i="13"/>
  <c r="V2369" i="13"/>
  <c r="Z2369" i="13"/>
  <c r="T2369" i="13"/>
  <c r="AC2369" i="13" s="1"/>
  <c r="Z3119" i="13"/>
  <c r="V3119" i="13"/>
  <c r="X3119" i="13" s="1"/>
  <c r="T3119" i="13"/>
  <c r="AC3119" i="13" s="1"/>
  <c r="V3819" i="13"/>
  <c r="T3819" i="13"/>
  <c r="AC3819" i="13" s="1"/>
  <c r="Z3819" i="13"/>
  <c r="U4661" i="13"/>
  <c r="AE4661" i="13"/>
  <c r="V895" i="13"/>
  <c r="T895" i="13"/>
  <c r="AC895" i="13" s="1"/>
  <c r="Z895" i="13"/>
  <c r="R1144" i="13"/>
  <c r="U1144" i="13" s="1"/>
  <c r="U2189" i="13"/>
  <c r="V2686" i="13"/>
  <c r="T2686" i="13"/>
  <c r="AC2686" i="13" s="1"/>
  <c r="Z2686" i="13"/>
  <c r="V2936" i="13"/>
  <c r="T2936" i="13"/>
  <c r="AC2936" i="13" s="1"/>
  <c r="Z2936" i="13"/>
  <c r="R3950" i="13"/>
  <c r="R995" i="13"/>
  <c r="AE995" i="13" s="1"/>
  <c r="R1467" i="13"/>
  <c r="AE1467" i="13" s="1"/>
  <c r="Z2408" i="13"/>
  <c r="T2408" i="13"/>
  <c r="AC2408" i="13" s="1"/>
  <c r="V2408" i="13"/>
  <c r="X2408" i="13" s="1"/>
  <c r="R3195" i="13"/>
  <c r="U3195" i="13" s="1"/>
  <c r="R3535" i="13"/>
  <c r="R4189" i="13"/>
  <c r="AE4189" i="13" s="1"/>
  <c r="R4988" i="13"/>
  <c r="U4988" i="13" s="1"/>
  <c r="R1117" i="13"/>
  <c r="AE1117" i="13" s="1"/>
  <c r="R1290" i="13"/>
  <c r="AE1290" i="13" s="1"/>
  <c r="T3281" i="13"/>
  <c r="AC3281" i="13" s="1"/>
  <c r="Z3281" i="13"/>
  <c r="V3281" i="13"/>
  <c r="X3281" i="13" s="1"/>
  <c r="Z4102" i="13"/>
  <c r="V4102" i="13"/>
  <c r="X4102" i="13" s="1"/>
  <c r="T4102" i="13"/>
  <c r="AC4102" i="13" s="1"/>
  <c r="V4230" i="13"/>
  <c r="T4230" i="13"/>
  <c r="AC4230" i="13" s="1"/>
  <c r="Z4230" i="13"/>
  <c r="R989" i="13"/>
  <c r="AE989" i="13" s="1"/>
  <c r="R1877" i="13"/>
  <c r="AE1877" i="13" s="1"/>
  <c r="R2081" i="13"/>
  <c r="U2081" i="13" s="1"/>
  <c r="R4489" i="13"/>
  <c r="AE4489" i="13" s="1"/>
  <c r="R1351" i="13"/>
  <c r="U1351" i="13" s="1"/>
  <c r="R2600" i="13"/>
  <c r="AE2600" i="13" s="1"/>
  <c r="R3564" i="13"/>
  <c r="AE3564" i="13" s="1"/>
  <c r="Z3952" i="13"/>
  <c r="V3952" i="13"/>
  <c r="T3952" i="13"/>
  <c r="AC3952" i="13" s="1"/>
  <c r="V323" i="13"/>
  <c r="T323" i="13"/>
  <c r="AC323" i="13" s="1"/>
  <c r="Z323" i="13"/>
  <c r="U410" i="13"/>
  <c r="V421" i="13"/>
  <c r="T421" i="13"/>
  <c r="AC421" i="13" s="1"/>
  <c r="Z421" i="13"/>
  <c r="V274" i="13"/>
  <c r="T274" i="13"/>
  <c r="AC274" i="13" s="1"/>
  <c r="Z274" i="13"/>
  <c r="V1456" i="13"/>
  <c r="T1456" i="13"/>
  <c r="AC1456" i="13" s="1"/>
  <c r="AF1456" i="13" s="1"/>
  <c r="Z1456" i="13"/>
  <c r="R1914" i="13"/>
  <c r="Z1139" i="13"/>
  <c r="V1139" i="13"/>
  <c r="X1139" i="13" s="1"/>
  <c r="T1139" i="13"/>
  <c r="AC1139" i="13" s="1"/>
  <c r="V2811" i="13"/>
  <c r="T2811" i="13"/>
  <c r="AC2811" i="13" s="1"/>
  <c r="Z2811" i="13"/>
  <c r="U4925" i="13"/>
  <c r="Z5044" i="13"/>
  <c r="V5044" i="13"/>
  <c r="T5044" i="13"/>
  <c r="AC5044" i="13" s="1"/>
  <c r="T2478" i="13"/>
  <c r="AC2478" i="13" s="1"/>
  <c r="V2478" i="13"/>
  <c r="Z2478" i="13"/>
  <c r="R4423" i="13"/>
  <c r="R628" i="13"/>
  <c r="U628" i="13" s="1"/>
  <c r="R1428" i="13"/>
  <c r="U1428" i="13" s="1"/>
  <c r="V2909" i="13"/>
  <c r="T2909" i="13"/>
  <c r="AC2909" i="13" s="1"/>
  <c r="Z2909" i="13"/>
  <c r="V4686" i="13"/>
  <c r="T4686" i="13"/>
  <c r="AC4686" i="13" s="1"/>
  <c r="Z4686" i="13"/>
  <c r="V4903" i="13"/>
  <c r="X4903" i="13" s="1"/>
  <c r="T4903" i="13"/>
  <c r="AC4903" i="13" s="1"/>
  <c r="AF4903" i="13" s="1"/>
  <c r="Z4903" i="13"/>
  <c r="R2668" i="13"/>
  <c r="U2668" i="13" s="1"/>
  <c r="R2599" i="13"/>
  <c r="AE2599" i="13" s="1"/>
  <c r="T3923" i="13"/>
  <c r="AC3923" i="13" s="1"/>
  <c r="AF3923" i="13" s="1"/>
  <c r="V3923" i="13"/>
  <c r="Z3923" i="13"/>
  <c r="R4271" i="13"/>
  <c r="AE4271" i="13" s="1"/>
  <c r="V2053" i="13"/>
  <c r="T2053" i="13"/>
  <c r="AC2053" i="13" s="1"/>
  <c r="Z2053" i="13"/>
  <c r="V4485" i="13"/>
  <c r="X4485" i="13" s="1"/>
  <c r="T4485" i="13"/>
  <c r="AC4485" i="13" s="1"/>
  <c r="AF4485" i="13" s="1"/>
  <c r="Z4485" i="13"/>
  <c r="V1737" i="13"/>
  <c r="X1737" i="13" s="1"/>
  <c r="T1737" i="13"/>
  <c r="AC1737" i="13" s="1"/>
  <c r="Z1737" i="13"/>
  <c r="Z2786" i="13"/>
  <c r="T2786" i="13"/>
  <c r="AC2786" i="13" s="1"/>
  <c r="V2786" i="13"/>
  <c r="AE4713" i="13"/>
  <c r="U4713" i="13"/>
  <c r="R891" i="13"/>
  <c r="U891" i="13" s="1"/>
  <c r="R674" i="13"/>
  <c r="AE674" i="13" s="1"/>
  <c r="R2301" i="13"/>
  <c r="AE2301" i="13" s="1"/>
  <c r="R2979" i="13"/>
  <c r="AE2979" i="13" s="1"/>
  <c r="R4513" i="13"/>
  <c r="U4513" i="13" s="1"/>
  <c r="V689" i="13"/>
  <c r="Z689" i="13"/>
  <c r="T689" i="13"/>
  <c r="AC689" i="13" s="1"/>
  <c r="R1858" i="13"/>
  <c r="U1858" i="13" s="1"/>
  <c r="T4908" i="13"/>
  <c r="AC4908" i="13" s="1"/>
  <c r="V4908" i="13"/>
  <c r="Z4908" i="13"/>
  <c r="R453" i="13"/>
  <c r="U453" i="13" s="1"/>
  <c r="T1706" i="13"/>
  <c r="AC1706" i="13" s="1"/>
  <c r="Z1706" i="13"/>
  <c r="V1706" i="13"/>
  <c r="X1706" i="13" s="1"/>
  <c r="Z242" i="13"/>
  <c r="Z610" i="13"/>
  <c r="Z269" i="13"/>
  <c r="Z880" i="13"/>
  <c r="Z3931" i="13"/>
  <c r="Z832" i="13"/>
  <c r="Z1340" i="13"/>
  <c r="Z3521" i="13"/>
  <c r="Z3583" i="13"/>
  <c r="Z921" i="13"/>
  <c r="Z2920" i="13"/>
  <c r="Z1496" i="13"/>
  <c r="Z4946" i="13"/>
  <c r="Z937" i="13"/>
  <c r="V2" i="13"/>
  <c r="Z3269" i="13"/>
  <c r="Z647" i="13"/>
  <c r="Z332" i="13"/>
  <c r="Z404" i="13"/>
  <c r="T2" i="13"/>
  <c r="AC2" i="13" s="1"/>
  <c r="Z1865" i="13"/>
  <c r="Z898" i="13"/>
  <c r="Z781" i="13"/>
  <c r="Z2159" i="13"/>
  <c r="Z805" i="13"/>
  <c r="Z1826" i="13"/>
  <c r="Z4350" i="13"/>
  <c r="Z1841" i="13"/>
  <c r="Z1811" i="13"/>
  <c r="Z4389" i="13"/>
  <c r="Z1700" i="13"/>
  <c r="Z802" i="13"/>
  <c r="Z386" i="13"/>
  <c r="Z247" i="13"/>
  <c r="Z901" i="13"/>
  <c r="Z633" i="13"/>
  <c r="Z440" i="13"/>
  <c r="Z1969" i="13"/>
  <c r="Z4042" i="13"/>
  <c r="Z4181" i="13"/>
  <c r="Z3902" i="13"/>
  <c r="Z3536" i="13"/>
  <c r="Z1630" i="13"/>
  <c r="Z3866" i="13"/>
  <c r="Z1873" i="13"/>
  <c r="Z467" i="13"/>
  <c r="Z1860" i="13"/>
  <c r="Z3251" i="13"/>
  <c r="Z4150" i="13"/>
  <c r="Z3297" i="13"/>
  <c r="Z1893" i="13"/>
  <c r="Z3895" i="13"/>
  <c r="Z3124" i="13"/>
  <c r="Z1760" i="13"/>
  <c r="Z408" i="13"/>
  <c r="Z3955" i="13"/>
  <c r="Z4224" i="13"/>
  <c r="Z1798" i="13"/>
  <c r="Z4793" i="13"/>
  <c r="Z3855" i="13"/>
  <c r="Z1894" i="13"/>
  <c r="Z4604" i="13"/>
  <c r="Z3173" i="13"/>
  <c r="Z1940" i="13"/>
  <c r="Z3482" i="13"/>
  <c r="Z3206" i="13"/>
  <c r="Z4813" i="13"/>
  <c r="Z1624" i="13"/>
  <c r="Z4369" i="13"/>
  <c r="Z2928" i="13"/>
  <c r="Z3921" i="13"/>
  <c r="Z3460" i="13"/>
  <c r="Z4177" i="13"/>
  <c r="Z1729" i="13"/>
  <c r="Z4823" i="13"/>
  <c r="Z393" i="13"/>
  <c r="Z4930" i="13"/>
  <c r="Z2090" i="13"/>
  <c r="Z3577" i="13"/>
  <c r="Z4938" i="13"/>
  <c r="Z4939" i="13"/>
  <c r="Z2066" i="13"/>
  <c r="Z2364" i="13"/>
  <c r="Z2163" i="13"/>
  <c r="Z3179" i="13"/>
  <c r="Z1490" i="13"/>
  <c r="Z3920" i="13"/>
  <c r="Z3145" i="13"/>
  <c r="Z3015" i="13"/>
  <c r="Z4132" i="13"/>
  <c r="Z2937" i="13"/>
  <c r="Z3817" i="13"/>
  <c r="Z2947" i="13"/>
  <c r="Z314" i="13"/>
  <c r="Z1765" i="13"/>
  <c r="Z451" i="13"/>
  <c r="Z877" i="13"/>
  <c r="Z4931" i="13"/>
  <c r="Z164" i="13"/>
  <c r="Z4347" i="13"/>
  <c r="Z2196" i="13"/>
  <c r="Z4146" i="13"/>
  <c r="Z3233" i="13"/>
  <c r="Z3837" i="13"/>
  <c r="Z4117" i="13"/>
  <c r="V1219" i="13"/>
  <c r="T1219" i="13"/>
  <c r="AC1219" i="13" s="1"/>
  <c r="Z1219" i="13"/>
  <c r="V1249" i="13"/>
  <c r="Z1249" i="13"/>
  <c r="T1249" i="13"/>
  <c r="AC1249" i="13" s="1"/>
  <c r="T519" i="13"/>
  <c r="AC519" i="13" s="1"/>
  <c r="V519" i="13"/>
  <c r="Z519" i="13"/>
  <c r="V581" i="13"/>
  <c r="T581" i="13"/>
  <c r="AC581" i="13" s="1"/>
  <c r="AF581" i="13" s="1"/>
  <c r="Z581" i="13"/>
  <c r="V1997" i="13"/>
  <c r="T1997" i="13"/>
  <c r="AC1997" i="13" s="1"/>
  <c r="Z1997" i="13"/>
  <c r="R1981" i="13"/>
  <c r="AE1981" i="13" s="1"/>
  <c r="R2410" i="13"/>
  <c r="AE2410" i="13" s="1"/>
  <c r="V3580" i="13"/>
  <c r="X3580" i="13" s="1"/>
  <c r="T3580" i="13"/>
  <c r="AC3580" i="13" s="1"/>
  <c r="AF3580" i="13" s="1"/>
  <c r="Z3580" i="13"/>
  <c r="R4530" i="13"/>
  <c r="U4530" i="13" s="1"/>
  <c r="V1810" i="13"/>
  <c r="T1810" i="13"/>
  <c r="AC1810" i="13" s="1"/>
  <c r="Z1810" i="13"/>
  <c r="Z2815" i="13"/>
  <c r="T2815" i="13"/>
  <c r="AC2815" i="13" s="1"/>
  <c r="V2815" i="13"/>
  <c r="X2815" i="13" s="1"/>
  <c r="V3598" i="13"/>
  <c r="T3598" i="13"/>
  <c r="AC3598" i="13" s="1"/>
  <c r="Z3598" i="13"/>
  <c r="T4072" i="13"/>
  <c r="AC4072" i="13" s="1"/>
  <c r="V4072" i="13"/>
  <c r="Z4072" i="13"/>
  <c r="V104" i="13"/>
  <c r="T104" i="13"/>
  <c r="AC104" i="13" s="1"/>
  <c r="Z104" i="13"/>
  <c r="V946" i="13"/>
  <c r="T946" i="13"/>
  <c r="AC946" i="13" s="1"/>
  <c r="Z946" i="13"/>
  <c r="T1648" i="13"/>
  <c r="AC1648" i="13" s="1"/>
  <c r="V1648" i="13"/>
  <c r="Z1648" i="13"/>
  <c r="V2303" i="13"/>
  <c r="X2303" i="13" s="1"/>
  <c r="T2303" i="13"/>
  <c r="AC2303" i="13" s="1"/>
  <c r="AF2303" i="13" s="1"/>
  <c r="Z2303" i="13"/>
  <c r="V3288" i="13"/>
  <c r="T3288" i="13"/>
  <c r="AC3288" i="13" s="1"/>
  <c r="Z3288" i="13"/>
  <c r="R4603" i="13"/>
  <c r="AE4603" i="13" s="1"/>
  <c r="V231" i="13"/>
  <c r="T231" i="13"/>
  <c r="AC231" i="13" s="1"/>
  <c r="Z231" i="13"/>
  <c r="V1102" i="13"/>
  <c r="T1102" i="13"/>
  <c r="AC1102" i="13" s="1"/>
  <c r="Z1102" i="13"/>
  <c r="V1395" i="13"/>
  <c r="X1395" i="13" s="1"/>
  <c r="Z1395" i="13"/>
  <c r="T1395" i="13"/>
  <c r="AC1395" i="13" s="1"/>
  <c r="AF1395" i="13" s="1"/>
  <c r="R2307" i="13"/>
  <c r="AE2307" i="13" s="1"/>
  <c r="V3242" i="13"/>
  <c r="X3242" i="13" s="1"/>
  <c r="T3242" i="13"/>
  <c r="AC3242" i="13" s="1"/>
  <c r="Z3242" i="13"/>
  <c r="V4433" i="13"/>
  <c r="T4433" i="13"/>
  <c r="AC4433" i="13" s="1"/>
  <c r="AF4433" i="13" s="1"/>
  <c r="Z4433" i="13"/>
  <c r="U3020" i="13"/>
  <c r="AE3896" i="13"/>
  <c r="U3896" i="13"/>
  <c r="V4730" i="13"/>
  <c r="X4730" i="13" s="1"/>
  <c r="T4730" i="13"/>
  <c r="AC4730" i="13" s="1"/>
  <c r="Z4730" i="13"/>
  <c r="V272" i="13"/>
  <c r="T272" i="13"/>
  <c r="AC272" i="13" s="1"/>
  <c r="Z272" i="13"/>
  <c r="V124" i="13"/>
  <c r="X124" i="13" s="1"/>
  <c r="T124" i="13"/>
  <c r="AC124" i="13" s="1"/>
  <c r="Z124" i="13"/>
  <c r="V2880" i="13"/>
  <c r="T2880" i="13"/>
  <c r="AC2880" i="13" s="1"/>
  <c r="Z2880" i="13"/>
  <c r="R3594" i="13"/>
  <c r="AE3594" i="13" s="1"/>
  <c r="V4168" i="13"/>
  <c r="T4168" i="13"/>
  <c r="AC4168" i="13" s="1"/>
  <c r="Z4168" i="13"/>
  <c r="R4893" i="13"/>
  <c r="R4" i="13"/>
  <c r="AE4" i="13" s="1"/>
  <c r="Z1044" i="13"/>
  <c r="T1044" i="13"/>
  <c r="AC1044" i="13" s="1"/>
  <c r="V1044" i="13"/>
  <c r="X1044" i="13" s="1"/>
  <c r="R1693" i="13"/>
  <c r="AE1693" i="13" s="1"/>
  <c r="R2614" i="13"/>
  <c r="U2614" i="13" s="1"/>
  <c r="AE4085" i="13"/>
  <c r="U4085" i="13"/>
  <c r="R4649" i="13"/>
  <c r="V648" i="13"/>
  <c r="X648" i="13" s="1"/>
  <c r="T648" i="13"/>
  <c r="AC648" i="13" s="1"/>
  <c r="Z648" i="13"/>
  <c r="Z1192" i="13"/>
  <c r="V1192" i="13"/>
  <c r="T1192" i="13"/>
  <c r="AC1192" i="13" s="1"/>
  <c r="T1956" i="13"/>
  <c r="AC1956" i="13" s="1"/>
  <c r="V1956" i="13"/>
  <c r="X1956" i="13" s="1"/>
  <c r="Z1956" i="13"/>
  <c r="R4064" i="13"/>
  <c r="U4064" i="13" s="1"/>
  <c r="R4099" i="13"/>
  <c r="AE4099" i="13" s="1"/>
  <c r="R2486" i="13"/>
  <c r="U2486" i="13" s="1"/>
  <c r="V3539" i="13"/>
  <c r="T3539" i="13"/>
  <c r="AC3539" i="13" s="1"/>
  <c r="Z3539" i="13"/>
  <c r="V338" i="13"/>
  <c r="T338" i="13"/>
  <c r="AC338" i="13" s="1"/>
  <c r="Z338" i="13"/>
  <c r="R734" i="13"/>
  <c r="AE734" i="13" s="1"/>
  <c r="Z2607" i="13"/>
  <c r="T2607" i="13"/>
  <c r="AC2607" i="13" s="1"/>
  <c r="V2607" i="13"/>
  <c r="R3731" i="13"/>
  <c r="U3731" i="13" s="1"/>
  <c r="R4768" i="13"/>
  <c r="AE4768" i="13" s="1"/>
  <c r="Z2616" i="13"/>
  <c r="V2616" i="13"/>
  <c r="T2616" i="13"/>
  <c r="AC2616" i="13" s="1"/>
  <c r="T4296" i="13"/>
  <c r="AC4296" i="13" s="1"/>
  <c r="V4296" i="13"/>
  <c r="Z4296" i="13"/>
  <c r="V156" i="13"/>
  <c r="X156" i="13" s="1"/>
  <c r="T156" i="13"/>
  <c r="AC156" i="13" s="1"/>
  <c r="AF156" i="13" s="1"/>
  <c r="Z156" i="13"/>
  <c r="T351" i="13"/>
  <c r="AC351" i="13" s="1"/>
  <c r="AF351" i="13" s="1"/>
  <c r="V351" i="13"/>
  <c r="X351" i="13" s="1"/>
  <c r="Z351" i="13"/>
  <c r="V1368" i="13"/>
  <c r="T1368" i="13"/>
  <c r="AC1368" i="13" s="1"/>
  <c r="Z1368" i="13"/>
  <c r="R2339" i="13"/>
  <c r="U2339" i="13" s="1"/>
  <c r="R2897" i="13"/>
  <c r="R4459" i="13"/>
  <c r="AE4459" i="13" s="1"/>
  <c r="V375" i="13"/>
  <c r="Z375" i="13"/>
  <c r="T375" i="13"/>
  <c r="AC375" i="13" s="1"/>
  <c r="T602" i="13"/>
  <c r="AC602" i="13" s="1"/>
  <c r="V602" i="13"/>
  <c r="Z602" i="13"/>
  <c r="V684" i="13"/>
  <c r="X684" i="13" s="1"/>
  <c r="T684" i="13"/>
  <c r="AC684" i="13" s="1"/>
  <c r="Z684" i="13"/>
  <c r="T67" i="13"/>
  <c r="AC67" i="13" s="1"/>
  <c r="V67" i="13"/>
  <c r="Z67" i="13"/>
  <c r="T1998" i="13"/>
  <c r="AC1998" i="13" s="1"/>
  <c r="V1998" i="13"/>
  <c r="Z1998" i="13"/>
  <c r="R121" i="13"/>
  <c r="U121" i="13" s="1"/>
  <c r="V3182" i="13"/>
  <c r="X3182" i="13" s="1"/>
  <c r="T3182" i="13"/>
  <c r="AC3182" i="13" s="1"/>
  <c r="Z3182" i="13"/>
  <c r="V4394" i="13"/>
  <c r="X4394" i="13" s="1"/>
  <c r="T4394" i="13"/>
  <c r="AC4394" i="13" s="1"/>
  <c r="Z4394" i="13"/>
  <c r="V5005" i="13"/>
  <c r="T5005" i="13"/>
  <c r="AC5005" i="13" s="1"/>
  <c r="Z5005" i="13"/>
  <c r="T1883" i="13"/>
  <c r="AC1883" i="13" s="1"/>
  <c r="V1883" i="13"/>
  <c r="Z1883" i="13"/>
  <c r="R2412" i="13"/>
  <c r="U2412" i="13" s="1"/>
  <c r="R2762" i="13"/>
  <c r="U2762" i="13" s="1"/>
  <c r="R3042" i="13"/>
  <c r="U3042" i="13" s="1"/>
  <c r="U4682" i="13"/>
  <c r="AE1936" i="13"/>
  <c r="V2794" i="13"/>
  <c r="T2794" i="13"/>
  <c r="AC2794" i="13" s="1"/>
  <c r="Z2794" i="13"/>
  <c r="T3091" i="13"/>
  <c r="AC3091" i="13" s="1"/>
  <c r="Z3091" i="13"/>
  <c r="V3091" i="13"/>
  <c r="T4304" i="13"/>
  <c r="AC4304" i="13" s="1"/>
  <c r="V4304" i="13"/>
  <c r="Z4304" i="13"/>
  <c r="V5047" i="13"/>
  <c r="T5047" i="13"/>
  <c r="AC5047" i="13" s="1"/>
  <c r="Z5047" i="13"/>
  <c r="V806" i="13"/>
  <c r="T806" i="13"/>
  <c r="AC806" i="13" s="1"/>
  <c r="Z806" i="13"/>
  <c r="V1988" i="13"/>
  <c r="T1988" i="13"/>
  <c r="AC1988" i="13" s="1"/>
  <c r="Z1988" i="13"/>
  <c r="R2682" i="13"/>
  <c r="U2682" i="13" s="1"/>
  <c r="Z3224" i="13"/>
  <c r="V3224" i="13"/>
  <c r="X3224" i="13" s="1"/>
  <c r="T3224" i="13"/>
  <c r="AC3224" i="13" s="1"/>
  <c r="V4006" i="13"/>
  <c r="T4006" i="13"/>
  <c r="AC4006" i="13" s="1"/>
  <c r="AF4006" i="13" s="1"/>
  <c r="Z4006" i="13"/>
  <c r="T3599" i="13"/>
  <c r="AC3599" i="13" s="1"/>
  <c r="V3599" i="13"/>
  <c r="Z3599" i="13"/>
  <c r="V4245" i="13"/>
  <c r="T4245" i="13"/>
  <c r="AC4245" i="13" s="1"/>
  <c r="Z4245" i="13"/>
  <c r="Z544" i="13"/>
  <c r="V544" i="13"/>
  <c r="T544" i="13"/>
  <c r="AC544" i="13" s="1"/>
  <c r="Z2769" i="13"/>
  <c r="T2769" i="13"/>
  <c r="AC2769" i="13" s="1"/>
  <c r="V2769" i="13"/>
  <c r="R2879" i="13"/>
  <c r="U2879" i="13" s="1"/>
  <c r="Z3686" i="13"/>
  <c r="V3686" i="13"/>
  <c r="X3686" i="13" s="1"/>
  <c r="T3686" i="13"/>
  <c r="AC3686" i="13" s="1"/>
  <c r="AF3686" i="13" s="1"/>
  <c r="R4284" i="13"/>
  <c r="AE4284" i="13" s="1"/>
  <c r="T420" i="13"/>
  <c r="AC420" i="13" s="1"/>
  <c r="AF420" i="13" s="1"/>
  <c r="V420" i="13"/>
  <c r="Z420" i="13"/>
  <c r="R3603" i="13"/>
  <c r="U3603" i="13" s="1"/>
  <c r="Z4634" i="13"/>
  <c r="V4634" i="13"/>
  <c r="X4634" i="13" s="1"/>
  <c r="T4634" i="13"/>
  <c r="AC4634" i="13" s="1"/>
  <c r="AE1601" i="13"/>
  <c r="U1601" i="13"/>
  <c r="R2549" i="13"/>
  <c r="AE2549" i="13" s="1"/>
  <c r="R3036" i="13"/>
  <c r="U3036" i="13" s="1"/>
  <c r="R4355" i="13"/>
  <c r="AE4355" i="13" s="1"/>
  <c r="T604" i="13"/>
  <c r="AC604" i="13" s="1"/>
  <c r="V604" i="13"/>
  <c r="Z604" i="13"/>
  <c r="V1259" i="13"/>
  <c r="T1259" i="13"/>
  <c r="AC1259" i="13" s="1"/>
  <c r="Z1259" i="13"/>
  <c r="R1575" i="13"/>
  <c r="U1575" i="13" s="1"/>
  <c r="V2796" i="13"/>
  <c r="X2796" i="13" s="1"/>
  <c r="T2796" i="13"/>
  <c r="AC2796" i="13" s="1"/>
  <c r="Z2796" i="13"/>
  <c r="Z4116" i="13"/>
  <c r="T4116" i="13"/>
  <c r="AC4116" i="13" s="1"/>
  <c r="V4116" i="13"/>
  <c r="R4199" i="13"/>
  <c r="AE4199" i="13" s="1"/>
  <c r="V848" i="13"/>
  <c r="T848" i="13"/>
  <c r="AC848" i="13" s="1"/>
  <c r="Z848" i="13"/>
  <c r="V2610" i="13"/>
  <c r="T2610" i="13"/>
  <c r="AC2610" i="13" s="1"/>
  <c r="Z2610" i="13"/>
  <c r="R4193" i="13"/>
  <c r="AE4193" i="13" s="1"/>
  <c r="R1209" i="13"/>
  <c r="V3428" i="13"/>
  <c r="T3428" i="13"/>
  <c r="AC3428" i="13" s="1"/>
  <c r="AF3428" i="13" s="1"/>
  <c r="Z3428" i="13"/>
  <c r="T3493" i="13"/>
  <c r="AC3493" i="13" s="1"/>
  <c r="V3493" i="13"/>
  <c r="Z3493" i="13"/>
  <c r="Z3815" i="13"/>
  <c r="T3815" i="13"/>
  <c r="AC3815" i="13" s="1"/>
  <c r="V3815" i="13"/>
  <c r="X3815" i="13" s="1"/>
  <c r="V4710" i="13"/>
  <c r="T4710" i="13"/>
  <c r="AC4710" i="13" s="1"/>
  <c r="Z4710" i="13"/>
  <c r="T1299" i="13"/>
  <c r="AC1299" i="13" s="1"/>
  <c r="AF1299" i="13" s="1"/>
  <c r="V1299" i="13"/>
  <c r="Z1299" i="13"/>
  <c r="R1838" i="13"/>
  <c r="R4606" i="13"/>
  <c r="R5000" i="13"/>
  <c r="U5000" i="13" s="1"/>
  <c r="R579" i="13"/>
  <c r="AE579" i="13" s="1"/>
  <c r="T320" i="13"/>
  <c r="AC320" i="13" s="1"/>
  <c r="V320" i="13"/>
  <c r="Z320" i="13"/>
  <c r="V890" i="13"/>
  <c r="X890" i="13" s="1"/>
  <c r="Z890" i="13"/>
  <c r="T890" i="13"/>
  <c r="AC890" i="13" s="1"/>
  <c r="AE178" i="13"/>
  <c r="R357" i="13"/>
  <c r="AE357" i="13" s="1"/>
  <c r="V395" i="13"/>
  <c r="T395" i="13"/>
  <c r="AC395" i="13" s="1"/>
  <c r="Z395" i="13"/>
  <c r="T337" i="13"/>
  <c r="AC337" i="13" s="1"/>
  <c r="V337" i="13"/>
  <c r="Z337" i="13"/>
  <c r="V2458" i="13"/>
  <c r="T2458" i="13"/>
  <c r="AC2458" i="13" s="1"/>
  <c r="Z2458" i="13"/>
  <c r="Z2908" i="13"/>
  <c r="V2908" i="13"/>
  <c r="X2908" i="13" s="1"/>
  <c r="T2908" i="13"/>
  <c r="AC2908" i="13" s="1"/>
  <c r="AF2908" i="13" s="1"/>
  <c r="V2953" i="13"/>
  <c r="T2953" i="13"/>
  <c r="AC2953" i="13" s="1"/>
  <c r="AF2953" i="13" s="1"/>
  <c r="Z2953" i="13"/>
  <c r="T4017" i="13"/>
  <c r="AC4017" i="13" s="1"/>
  <c r="V4017" i="13"/>
  <c r="R706" i="13"/>
  <c r="AE706" i="13" s="1"/>
  <c r="T1341" i="13"/>
  <c r="AC1341" i="13" s="1"/>
  <c r="V1341" i="13"/>
  <c r="Z1341" i="13"/>
  <c r="V3255" i="13"/>
  <c r="X3255" i="13" s="1"/>
  <c r="Z3255" i="13"/>
  <c r="T3255" i="13"/>
  <c r="AC3255" i="13" s="1"/>
  <c r="AF3255" i="13" s="1"/>
  <c r="T4405" i="13"/>
  <c r="AC4405" i="13" s="1"/>
  <c r="Z4405" i="13"/>
  <c r="V4405" i="13"/>
  <c r="X4405" i="13" s="1"/>
  <c r="V687" i="13"/>
  <c r="T687" i="13"/>
  <c r="AC687" i="13" s="1"/>
  <c r="Z687" i="13"/>
  <c r="R3500" i="13"/>
  <c r="AE3500" i="13" s="1"/>
  <c r="U4055" i="13"/>
  <c r="R4863" i="13"/>
  <c r="R3045" i="13"/>
  <c r="AE3045" i="13" s="1"/>
  <c r="R3620" i="13"/>
  <c r="AE3620" i="13" s="1"/>
  <c r="Z4892" i="13"/>
  <c r="T4892" i="13"/>
  <c r="AC4892" i="13" s="1"/>
  <c r="AF4892" i="13" s="1"/>
  <c r="V4892" i="13"/>
  <c r="X4892" i="13" s="1"/>
  <c r="T4780" i="13"/>
  <c r="AC4780" i="13" s="1"/>
  <c r="V4780" i="13"/>
  <c r="Z4780" i="13"/>
  <c r="T422" i="13"/>
  <c r="AC422" i="13" s="1"/>
  <c r="AF422" i="13" s="1"/>
  <c r="V422" i="13"/>
  <c r="X422" i="13" s="1"/>
  <c r="Z422" i="13"/>
  <c r="R343" i="13"/>
  <c r="AE343" i="13" s="1"/>
  <c r="V1141" i="13"/>
  <c r="T1141" i="13"/>
  <c r="AC1141" i="13" s="1"/>
  <c r="AF1141" i="13" s="1"/>
  <c r="Z1141" i="13"/>
  <c r="T1813" i="13"/>
  <c r="AC1813" i="13" s="1"/>
  <c r="V1813" i="13"/>
  <c r="Z1813" i="13"/>
  <c r="Z762" i="13"/>
  <c r="V762" i="13"/>
  <c r="T762" i="13"/>
  <c r="AC762" i="13" s="1"/>
  <c r="R1821" i="13"/>
  <c r="AE1821" i="13" s="1"/>
  <c r="Z3112" i="13"/>
  <c r="V3112" i="13"/>
  <c r="T3112" i="13"/>
  <c r="AC3112" i="13" s="1"/>
  <c r="V4288" i="13"/>
  <c r="T4288" i="13"/>
  <c r="AC4288" i="13" s="1"/>
  <c r="AF4288" i="13" s="1"/>
  <c r="Z4288" i="13"/>
  <c r="R5023" i="13"/>
  <c r="R846" i="13"/>
  <c r="U846" i="13" s="1"/>
  <c r="T1433" i="13"/>
  <c r="AC1433" i="13" s="1"/>
  <c r="V1433" i="13"/>
  <c r="Z1433" i="13"/>
  <c r="R2810" i="13"/>
  <c r="AE2810" i="13" s="1"/>
  <c r="Z573" i="13"/>
  <c r="V573" i="13"/>
  <c r="T573" i="13"/>
  <c r="AC573" i="13" s="1"/>
  <c r="T1436" i="13"/>
  <c r="AC1436" i="13" s="1"/>
  <c r="V1436" i="13"/>
  <c r="Z1436" i="13"/>
  <c r="R2155" i="13"/>
  <c r="U2155" i="13" s="1"/>
  <c r="R3382" i="13"/>
  <c r="U3382" i="13" s="1"/>
  <c r="Z4982" i="13"/>
  <c r="V4982" i="13"/>
  <c r="X4982" i="13" s="1"/>
  <c r="T4982" i="13"/>
  <c r="AC4982" i="13" s="1"/>
  <c r="AF4982" i="13" s="1"/>
  <c r="T721" i="13"/>
  <c r="AC721" i="13" s="1"/>
  <c r="V721" i="13"/>
  <c r="Z721" i="13"/>
  <c r="R1829" i="13"/>
  <c r="AE1829" i="13" s="1"/>
  <c r="R2056" i="13"/>
  <c r="AE2056" i="13" s="1"/>
  <c r="R2680" i="13"/>
  <c r="R3320" i="13"/>
  <c r="U3320" i="13" s="1"/>
  <c r="R4302" i="13"/>
  <c r="AE4302" i="13" s="1"/>
  <c r="V2407" i="13"/>
  <c r="T2407" i="13"/>
  <c r="AC2407" i="13" s="1"/>
  <c r="Z2407" i="13"/>
  <c r="R4328" i="13"/>
  <c r="U4328" i="13" s="1"/>
  <c r="R140" i="13"/>
  <c r="AE140" i="13" s="1"/>
  <c r="R2592" i="13"/>
  <c r="R2966" i="13"/>
  <c r="U2966" i="13" s="1"/>
  <c r="R3250" i="13"/>
  <c r="U3250" i="13" s="1"/>
  <c r="V4129" i="13"/>
  <c r="T4129" i="13"/>
  <c r="AC4129" i="13" s="1"/>
  <c r="Z4129" i="13"/>
  <c r="R987" i="13"/>
  <c r="U987" i="13" s="1"/>
  <c r="R127" i="13"/>
  <c r="AE127" i="13" s="1"/>
  <c r="V3654" i="13"/>
  <c r="X3654" i="13" s="1"/>
  <c r="T3654" i="13"/>
  <c r="AC3654" i="13" s="1"/>
  <c r="AF3654" i="13" s="1"/>
  <c r="Z3654" i="13"/>
  <c r="T4911" i="13"/>
  <c r="AC4911" i="13" s="1"/>
  <c r="V4911" i="13"/>
  <c r="Z4911" i="13"/>
  <c r="T703" i="13"/>
  <c r="AC703" i="13" s="1"/>
  <c r="V703" i="13"/>
  <c r="Z703" i="13"/>
  <c r="R2581" i="13"/>
  <c r="U2581" i="13" s="1"/>
  <c r="T1962" i="13"/>
  <c r="AC1962" i="13" s="1"/>
  <c r="V1962" i="13"/>
  <c r="Z1962" i="13"/>
  <c r="U2797" i="13"/>
  <c r="R3611" i="13"/>
  <c r="U3611" i="13" s="1"/>
  <c r="V4137" i="13"/>
  <c r="T4137" i="13"/>
  <c r="AC4137" i="13" s="1"/>
  <c r="Z4137" i="13"/>
  <c r="R549" i="13"/>
  <c r="AE549" i="13" s="1"/>
  <c r="R1288" i="13"/>
  <c r="U1288" i="13" s="1"/>
  <c r="V2699" i="13"/>
  <c r="T2699" i="13"/>
  <c r="AC2699" i="13" s="1"/>
  <c r="Z2699" i="13"/>
  <c r="R3625" i="13"/>
  <c r="V4440" i="13"/>
  <c r="T4440" i="13"/>
  <c r="AC4440" i="13" s="1"/>
  <c r="Z4440" i="13"/>
  <c r="U409" i="13"/>
  <c r="R1654" i="13"/>
  <c r="U1654" i="13" s="1"/>
  <c r="V1916" i="13"/>
  <c r="T1916" i="13"/>
  <c r="AC1916" i="13" s="1"/>
  <c r="Z1916" i="13"/>
  <c r="T2617" i="13"/>
  <c r="AC2617" i="13" s="1"/>
  <c r="V2617" i="13"/>
  <c r="Z2617" i="13"/>
  <c r="R3948" i="13"/>
  <c r="Z4326" i="13"/>
  <c r="V4326" i="13"/>
  <c r="X4326" i="13" s="1"/>
  <c r="T4326" i="13"/>
  <c r="AC4326" i="13" s="1"/>
  <c r="AF4326" i="13" s="1"/>
  <c r="Z378" i="13"/>
  <c r="V378" i="13"/>
  <c r="T378" i="13"/>
  <c r="AC378" i="13" s="1"/>
  <c r="R1646" i="13"/>
  <c r="R2803" i="13"/>
  <c r="AE2803" i="13" s="1"/>
  <c r="V3549" i="13"/>
  <c r="T3549" i="13"/>
  <c r="AC3549" i="13" s="1"/>
  <c r="Z3549" i="13"/>
  <c r="T4379" i="13"/>
  <c r="AC4379" i="13" s="1"/>
  <c r="Z4379" i="13"/>
  <c r="V4379" i="13"/>
  <c r="R4979" i="13"/>
  <c r="AE4979" i="13" s="1"/>
  <c r="R1105" i="13"/>
  <c r="U1105" i="13" s="1"/>
  <c r="R1238" i="13"/>
  <c r="U1238" i="13" s="1"/>
  <c r="R1617" i="13"/>
  <c r="AE1617" i="13" s="1"/>
  <c r="R2615" i="13"/>
  <c r="U2615" i="13" s="1"/>
  <c r="Z4118" i="13"/>
  <c r="T4118" i="13"/>
  <c r="AC4118" i="13" s="1"/>
  <c r="V4118" i="13"/>
  <c r="V4788" i="13"/>
  <c r="T4788" i="13"/>
  <c r="AC4788" i="13" s="1"/>
  <c r="Z4788" i="13"/>
  <c r="T389" i="13"/>
  <c r="AC389" i="13" s="1"/>
  <c r="V389" i="13"/>
  <c r="Z389" i="13"/>
  <c r="R401" i="13"/>
  <c r="AE401" i="13" s="1"/>
  <c r="V853" i="13"/>
  <c r="X853" i="13" s="1"/>
  <c r="T853" i="13"/>
  <c r="AC853" i="13" s="1"/>
  <c r="AF853" i="13" s="1"/>
  <c r="Z853" i="13"/>
  <c r="R1415" i="13"/>
  <c r="AE1415" i="13" s="1"/>
  <c r="V5" i="13"/>
  <c r="T5" i="13"/>
  <c r="AC5" i="13" s="1"/>
  <c r="Z5" i="13"/>
  <c r="T1754" i="13"/>
  <c r="AC1754" i="13" s="1"/>
  <c r="AF1754" i="13" s="1"/>
  <c r="V1754" i="13"/>
  <c r="Z1754" i="13"/>
  <c r="Z1791" i="13"/>
  <c r="V1791" i="13"/>
  <c r="X1791" i="13" s="1"/>
  <c r="T1791" i="13"/>
  <c r="AC1791" i="13" s="1"/>
  <c r="AF1791" i="13" s="1"/>
  <c r="V2218" i="13"/>
  <c r="T2218" i="13"/>
  <c r="AC2218" i="13" s="1"/>
  <c r="Z2218" i="13"/>
  <c r="R4122" i="13"/>
  <c r="U4122" i="13" s="1"/>
  <c r="R720" i="13"/>
  <c r="T1500" i="13"/>
  <c r="AC1500" i="13" s="1"/>
  <c r="V1500" i="13"/>
  <c r="Z1500" i="13"/>
  <c r="U3741" i="13"/>
  <c r="V3343" i="13"/>
  <c r="T3343" i="13"/>
  <c r="AC3343" i="13" s="1"/>
  <c r="Z3343" i="13"/>
  <c r="V3959" i="13"/>
  <c r="T3959" i="13"/>
  <c r="AC3959" i="13" s="1"/>
  <c r="Z3959" i="13"/>
  <c r="R4798" i="13"/>
  <c r="R754" i="13"/>
  <c r="U754" i="13" s="1"/>
  <c r="Z1389" i="13"/>
  <c r="V1389" i="13"/>
  <c r="X1389" i="13" s="1"/>
  <c r="T1389" i="13"/>
  <c r="AC1389" i="13" s="1"/>
  <c r="AF1389" i="13" s="1"/>
  <c r="R2709" i="13"/>
  <c r="U2709" i="13" s="1"/>
  <c r="R4175" i="13"/>
  <c r="T45" i="13"/>
  <c r="AC45" i="13" s="1"/>
  <c r="AF45" i="13" s="1"/>
  <c r="V45" i="13"/>
  <c r="X45" i="13" s="1"/>
  <c r="Z45" i="13"/>
  <c r="R1069" i="13"/>
  <c r="V1633" i="13"/>
  <c r="Z1633" i="13"/>
  <c r="T1633" i="13"/>
  <c r="AC1633" i="13" s="1"/>
  <c r="Z3223" i="13"/>
  <c r="T3223" i="13"/>
  <c r="AC3223" i="13" s="1"/>
  <c r="AF3223" i="13" s="1"/>
  <c r="V3223" i="13"/>
  <c r="X3223" i="13" s="1"/>
  <c r="V3328" i="13"/>
  <c r="T3328" i="13"/>
  <c r="AC3328" i="13" s="1"/>
  <c r="Z3328" i="13"/>
  <c r="R4632" i="13"/>
  <c r="R2426" i="13"/>
  <c r="U2426" i="13" s="1"/>
  <c r="R3907" i="13"/>
  <c r="AE3907" i="13" s="1"/>
  <c r="V4135" i="13"/>
  <c r="T4135" i="13"/>
  <c r="AC4135" i="13" s="1"/>
  <c r="Z4135" i="13"/>
  <c r="V200" i="13"/>
  <c r="X200" i="13" s="1"/>
  <c r="T200" i="13"/>
  <c r="AC200" i="13" s="1"/>
  <c r="Z200" i="13"/>
  <c r="V441" i="13"/>
  <c r="X441" i="13" s="1"/>
  <c r="T441" i="13"/>
  <c r="AC441" i="13" s="1"/>
  <c r="AF441" i="13" s="1"/>
  <c r="Z441" i="13"/>
  <c r="V1329" i="13"/>
  <c r="T1329" i="13"/>
  <c r="AC1329" i="13" s="1"/>
  <c r="Z1329" i="13"/>
  <c r="Z1845" i="13"/>
  <c r="V1845" i="13"/>
  <c r="X1845" i="13" s="1"/>
  <c r="T1845" i="13"/>
  <c r="AC1845" i="13" s="1"/>
  <c r="AF1845" i="13" s="1"/>
  <c r="V2688" i="13"/>
  <c r="X2688" i="13" s="1"/>
  <c r="T2688" i="13"/>
  <c r="AC2688" i="13" s="1"/>
  <c r="Z2688" i="13"/>
  <c r="V3298" i="13"/>
  <c r="T3298" i="13"/>
  <c r="AC3298" i="13" s="1"/>
  <c r="Z3298" i="13"/>
  <c r="R4187" i="13"/>
  <c r="U4187" i="13" s="1"/>
  <c r="T530" i="13"/>
  <c r="AC530" i="13" s="1"/>
  <c r="V530" i="13"/>
  <c r="Z530" i="13"/>
  <c r="T1195" i="13"/>
  <c r="AC1195" i="13" s="1"/>
  <c r="V1195" i="13"/>
  <c r="Z1195" i="13"/>
  <c r="R1501" i="13"/>
  <c r="U1501" i="13" s="1"/>
  <c r="R2834" i="13"/>
  <c r="U2834" i="13" s="1"/>
  <c r="R3655" i="13"/>
  <c r="AE3655" i="13" s="1"/>
  <c r="V97" i="13"/>
  <c r="T97" i="13"/>
  <c r="AC97" i="13" s="1"/>
  <c r="Z97" i="13"/>
  <c r="R1358" i="13"/>
  <c r="V3209" i="13"/>
  <c r="T3209" i="13"/>
  <c r="AC3209" i="13" s="1"/>
  <c r="Z3209" i="13"/>
  <c r="T2706" i="13"/>
  <c r="AC2706" i="13" s="1"/>
  <c r="V2706" i="13"/>
  <c r="R3662" i="13"/>
  <c r="AE3662" i="13" s="1"/>
  <c r="R4959" i="13"/>
  <c r="AE4959" i="13" s="1"/>
  <c r="V2013" i="13"/>
  <c r="T2013" i="13"/>
  <c r="AC2013" i="13" s="1"/>
  <c r="AF2013" i="13" s="1"/>
  <c r="Z2013" i="13"/>
  <c r="V2154" i="13"/>
  <c r="Z2154" i="13"/>
  <c r="T2154" i="13"/>
  <c r="AC2154" i="13" s="1"/>
  <c r="AF2154" i="13" s="1"/>
  <c r="V3239" i="13"/>
  <c r="Z3239" i="13"/>
  <c r="T3239" i="13"/>
  <c r="AC3239" i="13" s="1"/>
  <c r="T3838" i="13"/>
  <c r="AC3838" i="13" s="1"/>
  <c r="V3838" i="13"/>
  <c r="Z3838" i="13"/>
  <c r="V5016" i="13"/>
  <c r="X5016" i="13" s="1"/>
  <c r="T5016" i="13"/>
  <c r="AC5016" i="13" s="1"/>
  <c r="AF5016" i="13" s="1"/>
  <c r="U1825" i="13"/>
  <c r="R2985" i="13"/>
  <c r="U2985" i="13" s="1"/>
  <c r="R3842" i="13"/>
  <c r="AE4947" i="13"/>
  <c r="U4947" i="13"/>
  <c r="V1995" i="13"/>
  <c r="T1995" i="13"/>
  <c r="AC1995" i="13" s="1"/>
  <c r="Z1995" i="13"/>
  <c r="R3491" i="13"/>
  <c r="U3491" i="13" s="1"/>
  <c r="R5030" i="13"/>
  <c r="AE5030" i="13" s="1"/>
  <c r="V1924" i="13"/>
  <c r="T1924" i="13"/>
  <c r="AC1924" i="13" s="1"/>
  <c r="AF1924" i="13" s="1"/>
  <c r="Z1924" i="13"/>
  <c r="V3099" i="13"/>
  <c r="T3099" i="13"/>
  <c r="AC3099" i="13" s="1"/>
  <c r="V2993" i="13"/>
  <c r="T2993" i="13"/>
  <c r="AC2993" i="13" s="1"/>
  <c r="Z2993" i="13"/>
  <c r="R3821" i="13"/>
  <c r="AE3821" i="13" s="1"/>
  <c r="Z165" i="13"/>
  <c r="V165" i="13"/>
  <c r="T165" i="13"/>
  <c r="AC165" i="13" s="1"/>
  <c r="R631" i="13"/>
  <c r="R236" i="13"/>
  <c r="AE236" i="13" s="1"/>
  <c r="V2165" i="13"/>
  <c r="X2165" i="13" s="1"/>
  <c r="T2165" i="13"/>
  <c r="AC2165" i="13" s="1"/>
  <c r="Z2165" i="13"/>
  <c r="T354" i="13"/>
  <c r="AC354" i="13" s="1"/>
  <c r="Z354" i="13"/>
  <c r="V354" i="13"/>
  <c r="R1624" i="13"/>
  <c r="V2667" i="13"/>
  <c r="X2667" i="13" s="1"/>
  <c r="T2667" i="13"/>
  <c r="AC2667" i="13" s="1"/>
  <c r="Z2667" i="13"/>
  <c r="R3278" i="13"/>
  <c r="AE3278" i="13" s="1"/>
  <c r="R4803" i="13"/>
  <c r="AE4803" i="13" s="1"/>
  <c r="R606" i="13"/>
  <c r="U606" i="13" s="1"/>
  <c r="V2203" i="13"/>
  <c r="T2203" i="13"/>
  <c r="AC2203" i="13" s="1"/>
  <c r="Z2203" i="13"/>
  <c r="R3316" i="13"/>
  <c r="AE3316" i="13" s="1"/>
  <c r="U4048" i="13"/>
  <c r="R4943" i="13"/>
  <c r="AE4943" i="13" s="1"/>
  <c r="Z909" i="13"/>
  <c r="V909" i="13"/>
  <c r="T909" i="13"/>
  <c r="AC909" i="13" s="1"/>
  <c r="V4657" i="13"/>
  <c r="Z4657" i="13"/>
  <c r="T4657" i="13"/>
  <c r="AC4657" i="13" s="1"/>
  <c r="R584" i="13"/>
  <c r="AE584" i="13" s="1"/>
  <c r="V1224" i="13"/>
  <c r="T1224" i="13"/>
  <c r="AC1224" i="13" s="1"/>
  <c r="V2774" i="13"/>
  <c r="T2774" i="13"/>
  <c r="AC2774" i="13" s="1"/>
  <c r="V2805" i="13"/>
  <c r="T2805" i="13"/>
  <c r="AC2805" i="13" s="1"/>
  <c r="Z2805" i="13"/>
  <c r="T4680" i="13"/>
  <c r="AC4680" i="13" s="1"/>
  <c r="V4680" i="13"/>
  <c r="Z4680" i="13"/>
  <c r="T2455" i="13"/>
  <c r="AC2455" i="13" s="1"/>
  <c r="V2455" i="13"/>
  <c r="Z2455" i="13"/>
  <c r="T3870" i="13"/>
  <c r="AC3870" i="13" s="1"/>
  <c r="V3870" i="13"/>
  <c r="Z3870" i="13"/>
  <c r="R4924" i="13"/>
  <c r="AE4924" i="13" s="1"/>
  <c r="R1502" i="13"/>
  <c r="AE1502" i="13" s="1"/>
  <c r="V2978" i="13"/>
  <c r="T2978" i="13"/>
  <c r="AC2978" i="13" s="1"/>
  <c r="Z2978" i="13"/>
  <c r="V2975" i="13"/>
  <c r="X2975" i="13" s="1"/>
  <c r="T2975" i="13"/>
  <c r="AC2975" i="13" s="1"/>
  <c r="AF2975" i="13" s="1"/>
  <c r="Z2975" i="13"/>
  <c r="V3852" i="13"/>
  <c r="T3852" i="13"/>
  <c r="AC3852" i="13" s="1"/>
  <c r="Z3852" i="13"/>
  <c r="Z340" i="13"/>
  <c r="T340" i="13"/>
  <c r="AC340" i="13" s="1"/>
  <c r="AF340" i="13" s="1"/>
  <c r="V340" i="13"/>
  <c r="X340" i="13" s="1"/>
  <c r="Z685" i="13"/>
  <c r="T685" i="13"/>
  <c r="AC685" i="13" s="1"/>
  <c r="AF685" i="13" s="1"/>
  <c r="V685" i="13"/>
  <c r="X685" i="13" s="1"/>
  <c r="V1549" i="13"/>
  <c r="T1549" i="13"/>
  <c r="AC1549" i="13" s="1"/>
  <c r="Z1549" i="13"/>
  <c r="Z3329" i="13"/>
  <c r="V3329" i="13"/>
  <c r="T3329" i="13"/>
  <c r="AC3329" i="13" s="1"/>
  <c r="U3064" i="13"/>
  <c r="T4424" i="13"/>
  <c r="AC4424" i="13" s="1"/>
  <c r="AF4424" i="13" s="1"/>
  <c r="V4424" i="13"/>
  <c r="X4424" i="13" s="1"/>
  <c r="Z4424" i="13"/>
  <c r="V545" i="13"/>
  <c r="T545" i="13"/>
  <c r="AC545" i="13" s="1"/>
  <c r="Z545" i="13"/>
  <c r="V1282" i="13"/>
  <c r="T1282" i="13"/>
  <c r="AC1282" i="13" s="1"/>
  <c r="AF1282" i="13" s="1"/>
  <c r="Z1282" i="13"/>
  <c r="V2084" i="13"/>
  <c r="T2084" i="13"/>
  <c r="AC2084" i="13" s="1"/>
  <c r="Z2084" i="13"/>
  <c r="T3085" i="13"/>
  <c r="AC3085" i="13" s="1"/>
  <c r="V3085" i="13"/>
  <c r="Z3085" i="13"/>
  <c r="R4455" i="13"/>
  <c r="AE4455" i="13" s="1"/>
  <c r="Z4976" i="13"/>
  <c r="V4976" i="13"/>
  <c r="T4976" i="13"/>
  <c r="AC4976" i="13" s="1"/>
  <c r="Z885" i="13"/>
  <c r="V885" i="13"/>
  <c r="X885" i="13" s="1"/>
  <c r="T885" i="13"/>
  <c r="AC885" i="13" s="1"/>
  <c r="AF885" i="13" s="1"/>
  <c r="Z1659" i="13"/>
  <c r="V1659" i="13"/>
  <c r="X1659" i="13" s="1"/>
  <c r="T1659" i="13"/>
  <c r="AC1659" i="13" s="1"/>
  <c r="AF1659" i="13" s="1"/>
  <c r="R2574" i="13"/>
  <c r="U2574" i="13" s="1"/>
  <c r="V4090" i="13"/>
  <c r="T4090" i="13"/>
  <c r="AC4090" i="13" s="1"/>
  <c r="Z4090" i="13"/>
  <c r="R120" i="13"/>
  <c r="AE120" i="13" s="1"/>
  <c r="T1400" i="13"/>
  <c r="AC1400" i="13" s="1"/>
  <c r="V1400" i="13"/>
  <c r="Z1400" i="13"/>
  <c r="R1532" i="13"/>
  <c r="U1532" i="13" s="1"/>
  <c r="R2379" i="13"/>
  <c r="AE2379" i="13" s="1"/>
  <c r="V3376" i="13"/>
  <c r="T3376" i="13"/>
  <c r="AC3376" i="13" s="1"/>
  <c r="AF3376" i="13" s="1"/>
  <c r="Z3376" i="13"/>
  <c r="R4388" i="13"/>
  <c r="AE4388" i="13" s="1"/>
  <c r="R516" i="13"/>
  <c r="U516" i="13" s="1"/>
  <c r="Z594" i="13"/>
  <c r="T594" i="13"/>
  <c r="AC594" i="13" s="1"/>
  <c r="V594" i="13"/>
  <c r="T1584" i="13"/>
  <c r="AC1584" i="13" s="1"/>
  <c r="V1584" i="13"/>
  <c r="Z1584" i="13"/>
  <c r="V3650" i="13"/>
  <c r="T3650" i="13"/>
  <c r="AC3650" i="13" s="1"/>
  <c r="Z3650" i="13"/>
  <c r="R3546" i="13"/>
  <c r="T4560" i="13"/>
  <c r="AC4560" i="13" s="1"/>
  <c r="V4560" i="13"/>
  <c r="Z4560" i="13"/>
  <c r="R657" i="13"/>
  <c r="AE657" i="13" s="1"/>
  <c r="R1881" i="13"/>
  <c r="R3487" i="13"/>
  <c r="V249" i="13"/>
  <c r="T249" i="13"/>
  <c r="AC249" i="13" s="1"/>
  <c r="Z249" i="13"/>
  <c r="V188" i="13"/>
  <c r="X188" i="13" s="1"/>
  <c r="T188" i="13"/>
  <c r="AC188" i="13" s="1"/>
  <c r="Z188" i="13"/>
  <c r="V1263" i="13"/>
  <c r="T1263" i="13"/>
  <c r="AC1263" i="13" s="1"/>
  <c r="Z1263" i="13"/>
  <c r="T214" i="13"/>
  <c r="AC214" i="13" s="1"/>
  <c r="V214" i="13"/>
  <c r="Z214" i="13"/>
  <c r="R1038" i="13"/>
  <c r="U1038" i="13" s="1"/>
  <c r="R2467" i="13"/>
  <c r="T2558" i="13"/>
  <c r="AC2558" i="13" s="1"/>
  <c r="V2558" i="13"/>
  <c r="Z2558" i="13"/>
  <c r="Z3004" i="13"/>
  <c r="T3004" i="13"/>
  <c r="AC3004" i="13" s="1"/>
  <c r="V3004" i="13"/>
  <c r="X3004" i="13" s="1"/>
  <c r="R3326" i="13"/>
  <c r="U3326" i="13" s="1"/>
  <c r="Z4004" i="13"/>
  <c r="V4004" i="13"/>
  <c r="X4004" i="13" s="1"/>
  <c r="T4004" i="13"/>
  <c r="AC4004" i="13" s="1"/>
  <c r="Z1522" i="13"/>
  <c r="T1522" i="13"/>
  <c r="AC1522" i="13" s="1"/>
  <c r="V1522" i="13"/>
  <c r="R1884" i="13"/>
  <c r="AE1884" i="13" s="1"/>
  <c r="R2671" i="13"/>
  <c r="V3138" i="13"/>
  <c r="T3138" i="13"/>
  <c r="AC3138" i="13" s="1"/>
  <c r="Z3138" i="13"/>
  <c r="Z4722" i="13"/>
  <c r="V4722" i="13"/>
  <c r="T4722" i="13"/>
  <c r="AC4722" i="13" s="1"/>
  <c r="T2417" i="13"/>
  <c r="AC2417" i="13" s="1"/>
  <c r="V2417" i="13"/>
  <c r="Z2417" i="13"/>
  <c r="T2433" i="13"/>
  <c r="AC2433" i="13" s="1"/>
  <c r="V2433" i="13"/>
  <c r="Z2433" i="13"/>
  <c r="V2914" i="13"/>
  <c r="X2914" i="13" s="1"/>
  <c r="T2914" i="13"/>
  <c r="AC2914" i="13" s="1"/>
  <c r="AF2914" i="13" s="1"/>
  <c r="Z2914" i="13"/>
  <c r="Z4516" i="13"/>
  <c r="V4516" i="13"/>
  <c r="T4516" i="13"/>
  <c r="AC4516" i="13" s="1"/>
  <c r="T4492" i="13"/>
  <c r="AC4492" i="13" s="1"/>
  <c r="V4492" i="13"/>
  <c r="Z4492" i="13"/>
  <c r="R2230" i="13"/>
  <c r="U2230" i="13" s="1"/>
  <c r="T2776" i="13"/>
  <c r="AC2776" i="13" s="1"/>
  <c r="V2776" i="13"/>
  <c r="Z2776" i="13"/>
  <c r="V2061" i="13"/>
  <c r="T2061" i="13"/>
  <c r="AC2061" i="13" s="1"/>
  <c r="AF2061" i="13" s="1"/>
  <c r="Z2061" i="13"/>
  <c r="Z3201" i="13"/>
  <c r="V3201" i="13"/>
  <c r="T3201" i="13"/>
  <c r="AC3201" i="13" s="1"/>
  <c r="Z363" i="13"/>
  <c r="V363" i="13"/>
  <c r="T363" i="13"/>
  <c r="AC363" i="13" s="1"/>
  <c r="V1277" i="13"/>
  <c r="T1277" i="13"/>
  <c r="AC1277" i="13" s="1"/>
  <c r="Z1277" i="13"/>
  <c r="R1996" i="13"/>
  <c r="AE1996" i="13" s="1"/>
  <c r="Z2736" i="13"/>
  <c r="V2736" i="13"/>
  <c r="X2736" i="13" s="1"/>
  <c r="T2736" i="13"/>
  <c r="AC2736" i="13" s="1"/>
  <c r="AF2736" i="13" s="1"/>
  <c r="T4138" i="13"/>
  <c r="AC4138" i="13" s="1"/>
  <c r="V4138" i="13"/>
  <c r="Z4138" i="13"/>
  <c r="R4950" i="13"/>
  <c r="AE4950" i="13" s="1"/>
  <c r="V397" i="13"/>
  <c r="T397" i="13"/>
  <c r="AC397" i="13" s="1"/>
  <c r="Z397" i="13"/>
  <c r="R1283" i="13"/>
  <c r="AE1283" i="13" s="1"/>
  <c r="V2233" i="13"/>
  <c r="T2233" i="13"/>
  <c r="AC2233" i="13" s="1"/>
  <c r="Z2233" i="13"/>
  <c r="R4174" i="13"/>
  <c r="AE4174" i="13" s="1"/>
  <c r="R1170" i="13"/>
  <c r="U1170" i="13" s="1"/>
  <c r="R3755" i="13"/>
  <c r="R302" i="13"/>
  <c r="AE302" i="13" s="1"/>
  <c r="V1912" i="13"/>
  <c r="X1912" i="13" s="1"/>
  <c r="T1912" i="13"/>
  <c r="AC1912" i="13" s="1"/>
  <c r="AF1912" i="13" s="1"/>
  <c r="Z1912" i="13"/>
  <c r="Z2183" i="13"/>
  <c r="T2183" i="13"/>
  <c r="AC2183" i="13" s="1"/>
  <c r="V2183" i="13"/>
  <c r="X2183" i="13" s="1"/>
  <c r="V3235" i="13"/>
  <c r="X3235" i="13" s="1"/>
  <c r="Z3235" i="13"/>
  <c r="T3235" i="13"/>
  <c r="AC3235" i="13" s="1"/>
  <c r="AF3235" i="13" s="1"/>
  <c r="R4563" i="13"/>
  <c r="AE4563" i="13" s="1"/>
  <c r="V4831" i="13"/>
  <c r="T4831" i="13"/>
  <c r="AC4831" i="13" s="1"/>
  <c r="AF4831" i="13" s="1"/>
  <c r="Z4831" i="13"/>
  <c r="R944" i="13"/>
  <c r="R2172" i="13"/>
  <c r="AE2172" i="13" s="1"/>
  <c r="T3037" i="13"/>
  <c r="AC3037" i="13" s="1"/>
  <c r="V3037" i="13"/>
  <c r="Z3037" i="13"/>
  <c r="R4372" i="13"/>
  <c r="V1993" i="13"/>
  <c r="T1993" i="13"/>
  <c r="AC1993" i="13" s="1"/>
  <c r="Z1993" i="13"/>
  <c r="V3292" i="13"/>
  <c r="T3292" i="13"/>
  <c r="AC3292" i="13" s="1"/>
  <c r="Z3292" i="13"/>
  <c r="R4593" i="13"/>
  <c r="AE4593" i="13" s="1"/>
  <c r="T4570" i="13"/>
  <c r="AC4570" i="13" s="1"/>
  <c r="V4570" i="13"/>
  <c r="Z4570" i="13"/>
  <c r="V175" i="13"/>
  <c r="T175" i="13"/>
  <c r="AC175" i="13" s="1"/>
  <c r="Z175" i="13"/>
  <c r="R1218" i="13"/>
  <c r="R2002" i="13"/>
  <c r="AE2002" i="13" s="1"/>
  <c r="T2749" i="13"/>
  <c r="AC2749" i="13" s="1"/>
  <c r="AF2749" i="13" s="1"/>
  <c r="V2749" i="13"/>
  <c r="Z2749" i="13"/>
  <c r="R3231" i="13"/>
  <c r="U3231" i="13" s="1"/>
  <c r="R1719" i="13"/>
  <c r="AE1719" i="13" s="1"/>
  <c r="T3621" i="13"/>
  <c r="AC3621" i="13" s="1"/>
  <c r="V3621" i="13"/>
  <c r="Z652" i="13"/>
  <c r="V652" i="13"/>
  <c r="X652" i="13" s="1"/>
  <c r="T652" i="13"/>
  <c r="AC652" i="13" s="1"/>
  <c r="AF652" i="13" s="1"/>
  <c r="V1373" i="13"/>
  <c r="T1373" i="13"/>
  <c r="AC1373" i="13" s="1"/>
  <c r="Z1373" i="13"/>
  <c r="T1540" i="13"/>
  <c r="AC1540" i="13" s="1"/>
  <c r="Z1540" i="13"/>
  <c r="V1540" i="13"/>
  <c r="T2566" i="13"/>
  <c r="AC2566" i="13" s="1"/>
  <c r="AF2566" i="13" s="1"/>
  <c r="V2566" i="13"/>
  <c r="X2566" i="13" s="1"/>
  <c r="Z2566" i="13"/>
  <c r="V3067" i="13"/>
  <c r="T3067" i="13"/>
  <c r="AC3067" i="13" s="1"/>
  <c r="Z3067" i="13"/>
  <c r="Z4430" i="13"/>
  <c r="V4430" i="13"/>
  <c r="T4430" i="13"/>
  <c r="AC4430" i="13" s="1"/>
  <c r="R2396" i="13"/>
  <c r="U2396" i="13" s="1"/>
  <c r="R3405" i="13"/>
  <c r="U3405" i="13" s="1"/>
  <c r="U4404" i="13"/>
  <c r="R4637" i="13"/>
  <c r="U4637" i="13" s="1"/>
  <c r="V4704" i="13"/>
  <c r="T4704" i="13"/>
  <c r="AC4704" i="13" s="1"/>
  <c r="Z4704" i="13"/>
  <c r="R1221" i="13"/>
  <c r="AE1221" i="13" s="1"/>
  <c r="T2306" i="13"/>
  <c r="AC2306" i="13" s="1"/>
  <c r="V2306" i="13"/>
  <c r="Z2306" i="13"/>
  <c r="R1112" i="13"/>
  <c r="U1112" i="13" s="1"/>
  <c r="R2625" i="13"/>
  <c r="U2625" i="13" s="1"/>
  <c r="T3635" i="13"/>
  <c r="AC3635" i="13" s="1"/>
  <c r="V3635" i="13"/>
  <c r="Z3635" i="13"/>
  <c r="V3853" i="13"/>
  <c r="T3853" i="13"/>
  <c r="AC3853" i="13" s="1"/>
  <c r="Z3853" i="13"/>
  <c r="V1757" i="13"/>
  <c r="T1757" i="13"/>
  <c r="AC1757" i="13" s="1"/>
  <c r="Z1757" i="13"/>
  <c r="R1287" i="13"/>
  <c r="AE1287" i="13" s="1"/>
  <c r="T1056" i="13"/>
  <c r="AC1056" i="13" s="1"/>
  <c r="V1056" i="13"/>
  <c r="Z1056" i="13"/>
  <c r="V1957" i="13"/>
  <c r="T1957" i="13"/>
  <c r="AC1957" i="13" s="1"/>
  <c r="Z1957" i="13"/>
  <c r="R2885" i="13"/>
  <c r="AE2885" i="13" s="1"/>
  <c r="V907" i="13"/>
  <c r="T907" i="13"/>
  <c r="AC907" i="13" s="1"/>
  <c r="Z907" i="13"/>
  <c r="Z1217" i="13"/>
  <c r="V1217" i="13"/>
  <c r="T1217" i="13"/>
  <c r="AC1217" i="13" s="1"/>
  <c r="Z3418" i="13"/>
  <c r="T3418" i="13"/>
  <c r="AC3418" i="13" s="1"/>
  <c r="V3418" i="13"/>
  <c r="R4555" i="13"/>
  <c r="AE4555" i="13" s="1"/>
  <c r="R637" i="13"/>
  <c r="AE637" i="13" s="1"/>
  <c r="R870" i="13"/>
  <c r="U870" i="13" s="1"/>
  <c r="V1547" i="13"/>
  <c r="X1547" i="13" s="1"/>
  <c r="T1547" i="13"/>
  <c r="AC1547" i="13" s="1"/>
  <c r="AF1547" i="13" s="1"/>
  <c r="Z1547" i="13"/>
  <c r="R512" i="13"/>
  <c r="AE512" i="13" s="1"/>
  <c r="R1967" i="13"/>
  <c r="V2999" i="13"/>
  <c r="X2999" i="13" s="1"/>
  <c r="T2999" i="13"/>
  <c r="AC2999" i="13" s="1"/>
  <c r="AF2999" i="13" s="1"/>
  <c r="Z2999" i="13"/>
  <c r="U3355" i="13"/>
  <c r="R4238" i="13"/>
  <c r="T41" i="13"/>
  <c r="AC41" i="13" s="1"/>
  <c r="V41" i="13"/>
  <c r="Z41" i="13"/>
  <c r="V3118" i="13"/>
  <c r="X3118" i="13" s="1"/>
  <c r="T3118" i="13"/>
  <c r="AC3118" i="13" s="1"/>
  <c r="Z3118" i="13"/>
  <c r="R3488" i="13"/>
  <c r="AE3488" i="13" s="1"/>
  <c r="R3174" i="13"/>
  <c r="U3174" i="13" s="1"/>
  <c r="V4043" i="13"/>
  <c r="T4043" i="13"/>
  <c r="AC4043" i="13" s="1"/>
  <c r="Z4043" i="13"/>
  <c r="V4330" i="13"/>
  <c r="T4330" i="13"/>
  <c r="AC4330" i="13" s="1"/>
  <c r="Z4330" i="13"/>
  <c r="T4595" i="13"/>
  <c r="AC4595" i="13" s="1"/>
  <c r="V4595" i="13"/>
  <c r="Z4595" i="13"/>
  <c r="R5038" i="13"/>
  <c r="AE5038" i="13" s="1"/>
  <c r="R2346" i="13"/>
  <c r="U2346" i="13" s="1"/>
  <c r="R3697" i="13"/>
  <c r="V2048" i="13"/>
  <c r="T2048" i="13"/>
  <c r="AC2048" i="13" s="1"/>
  <c r="Z2048" i="13"/>
  <c r="R2089" i="13"/>
  <c r="AE2089" i="13" s="1"/>
  <c r="R4728" i="13"/>
  <c r="U4728" i="13" s="1"/>
  <c r="R4136" i="13"/>
  <c r="U4136" i="13" s="1"/>
  <c r="R930" i="13"/>
  <c r="AE930" i="13" s="1"/>
  <c r="R1023" i="13"/>
  <c r="U1023" i="13" s="1"/>
  <c r="R2064" i="13"/>
  <c r="U2064" i="13" s="1"/>
  <c r="T2310" i="13"/>
  <c r="AC2310" i="13" s="1"/>
  <c r="V2310" i="13"/>
  <c r="Z2310" i="13"/>
  <c r="R3589" i="13"/>
  <c r="AE3589" i="13" s="1"/>
  <c r="T4293" i="13"/>
  <c r="AC4293" i="13" s="1"/>
  <c r="V4293" i="13"/>
  <c r="Z4293" i="13"/>
  <c r="R4928" i="13"/>
  <c r="R3515" i="13"/>
  <c r="AE3515" i="13" s="1"/>
  <c r="T2502" i="13"/>
  <c r="AC2502" i="13" s="1"/>
  <c r="V2502" i="13"/>
  <c r="Z2502" i="13"/>
  <c r="R2939" i="13"/>
  <c r="AE2939" i="13" s="1"/>
  <c r="R2618" i="13"/>
  <c r="AE2618" i="13" s="1"/>
  <c r="T4757" i="13"/>
  <c r="AC4757" i="13" s="1"/>
  <c r="V4757" i="13"/>
  <c r="Z4757" i="13"/>
  <c r="Z801" i="13"/>
  <c r="T801" i="13"/>
  <c r="AC801" i="13" s="1"/>
  <c r="V801" i="13"/>
  <c r="V267" i="13"/>
  <c r="T267" i="13"/>
  <c r="AC267" i="13" s="1"/>
  <c r="Z267" i="13"/>
  <c r="U3396" i="13"/>
  <c r="V4653" i="13"/>
  <c r="T4653" i="13"/>
  <c r="AC4653" i="13" s="1"/>
  <c r="Z4653" i="13"/>
  <c r="V2135" i="13"/>
  <c r="T2135" i="13"/>
  <c r="AC2135" i="13" s="1"/>
  <c r="Z2135" i="13"/>
  <c r="V2263" i="13"/>
  <c r="X2263" i="13" s="1"/>
  <c r="Z2263" i="13"/>
  <c r="T2263" i="13"/>
  <c r="AC2263" i="13" s="1"/>
  <c r="R3726" i="13"/>
  <c r="AE3726" i="13" s="1"/>
  <c r="V4754" i="13"/>
  <c r="X4754" i="13" s="1"/>
  <c r="T4754" i="13"/>
  <c r="AC4754" i="13" s="1"/>
  <c r="AF4754" i="13" s="1"/>
  <c r="Z4754" i="13"/>
  <c r="V136" i="13"/>
  <c r="T136" i="13"/>
  <c r="AC136" i="13" s="1"/>
  <c r="Z136" i="13"/>
  <c r="Z1756" i="13"/>
  <c r="V1756" i="13"/>
  <c r="T1756" i="13"/>
  <c r="AC1756" i="13" s="1"/>
  <c r="V3391" i="13"/>
  <c r="T3391" i="13"/>
  <c r="AC3391" i="13" s="1"/>
  <c r="Z3391" i="13"/>
  <c r="R4019" i="13"/>
  <c r="AE4019" i="13" s="1"/>
  <c r="V4406" i="13"/>
  <c r="X4406" i="13" s="1"/>
  <c r="T4406" i="13"/>
  <c r="AC4406" i="13" s="1"/>
  <c r="AF4406" i="13" s="1"/>
  <c r="Z4406" i="13"/>
  <c r="U13" i="13"/>
  <c r="X13" i="13" s="1"/>
  <c r="R626" i="13"/>
  <c r="AE626" i="13" s="1"/>
  <c r="Z3044" i="13"/>
  <c r="V3044" i="13"/>
  <c r="T3044" i="13"/>
  <c r="AC3044" i="13" s="1"/>
  <c r="Z2883" i="13"/>
  <c r="V2883" i="13"/>
  <c r="X2883" i="13" s="1"/>
  <c r="T2883" i="13"/>
  <c r="AC2883" i="13" s="1"/>
  <c r="AF2883" i="13" s="1"/>
  <c r="U3584" i="13"/>
  <c r="V438" i="13"/>
  <c r="T438" i="13"/>
  <c r="AC438" i="13" s="1"/>
  <c r="AF438" i="13" s="1"/>
  <c r="Z438" i="13"/>
  <c r="R2356" i="13"/>
  <c r="AE2356" i="13" s="1"/>
  <c r="AF2356" i="13" s="1"/>
  <c r="R3261" i="13"/>
  <c r="R3860" i="13"/>
  <c r="U3860" i="13" s="1"/>
  <c r="V4726" i="13"/>
  <c r="Z4726" i="13"/>
  <c r="T4726" i="13"/>
  <c r="AC4726" i="13" s="1"/>
  <c r="R947" i="13"/>
  <c r="AE947" i="13" s="1"/>
  <c r="V1196" i="13"/>
  <c r="X1196" i="13" s="1"/>
  <c r="Z1196" i="13"/>
  <c r="T1196" i="13"/>
  <c r="AC1196" i="13" s="1"/>
  <c r="AF1196" i="13" s="1"/>
  <c r="T2336" i="13"/>
  <c r="AC2336" i="13" s="1"/>
  <c r="AF2336" i="13" s="1"/>
  <c r="V2336" i="13"/>
  <c r="X2336" i="13" s="1"/>
  <c r="Z2336" i="13"/>
  <c r="T3023" i="13"/>
  <c r="AC3023" i="13" s="1"/>
  <c r="V3023" i="13"/>
  <c r="Z3023" i="13"/>
  <c r="T3634" i="13"/>
  <c r="AC3634" i="13" s="1"/>
  <c r="AF3634" i="13" s="1"/>
  <c r="V3634" i="13"/>
  <c r="Z3634" i="13"/>
  <c r="T4647" i="13"/>
  <c r="AC4647" i="13" s="1"/>
  <c r="V4647" i="13"/>
  <c r="Z4647" i="13"/>
  <c r="T1002" i="13"/>
  <c r="AC1002" i="13" s="1"/>
  <c r="V1002" i="13"/>
  <c r="Z1002" i="13"/>
  <c r="U1961" i="13"/>
  <c r="V3027" i="13"/>
  <c r="T3027" i="13"/>
  <c r="AC3027" i="13" s="1"/>
  <c r="AF3027" i="13" s="1"/>
  <c r="Z3027" i="13"/>
  <c r="V3565" i="13"/>
  <c r="T3565" i="13"/>
  <c r="AC3565" i="13" s="1"/>
  <c r="Z3565" i="13"/>
  <c r="T4774" i="13"/>
  <c r="AC4774" i="13" s="1"/>
  <c r="V4774" i="13"/>
  <c r="Z4774" i="13"/>
  <c r="U653" i="13"/>
  <c r="V1583" i="13"/>
  <c r="X1583" i="13" s="1"/>
  <c r="T1583" i="13"/>
  <c r="AC1583" i="13" s="1"/>
  <c r="AF1583" i="13" s="1"/>
  <c r="Z1583" i="13"/>
  <c r="T2023" i="13"/>
  <c r="AC2023" i="13" s="1"/>
  <c r="AF2023" i="13" s="1"/>
  <c r="V2023" i="13"/>
  <c r="Z2023" i="13"/>
  <c r="R3299" i="13"/>
  <c r="U3299" i="13" s="1"/>
  <c r="AE4615" i="13"/>
  <c r="U4615" i="13"/>
  <c r="R56" i="13"/>
  <c r="AE56" i="13" s="1"/>
  <c r="V1684" i="13"/>
  <c r="X1684" i="13" s="1"/>
  <c r="T1684" i="13"/>
  <c r="AC1684" i="13" s="1"/>
  <c r="Z1684" i="13"/>
  <c r="R2115" i="13"/>
  <c r="AE2115" i="13" s="1"/>
  <c r="Z3839" i="13"/>
  <c r="V3839" i="13"/>
  <c r="T3839" i="13"/>
  <c r="AC3839" i="13" s="1"/>
  <c r="V89" i="13"/>
  <c r="T89" i="13"/>
  <c r="AC89" i="13" s="1"/>
  <c r="AF89" i="13" s="1"/>
  <c r="Z89" i="13"/>
  <c r="U57" i="13"/>
  <c r="R66" i="13"/>
  <c r="U66" i="13" s="1"/>
  <c r="R588" i="13"/>
  <c r="U588" i="13" s="1"/>
  <c r="V1973" i="13"/>
  <c r="X1973" i="13" s="1"/>
  <c r="T1973" i="13"/>
  <c r="AC1973" i="13" s="1"/>
  <c r="Z1973" i="13"/>
  <c r="U2027" i="13"/>
  <c r="R1337" i="13"/>
  <c r="AE1337" i="13" s="1"/>
  <c r="T1926" i="13"/>
  <c r="AC1926" i="13" s="1"/>
  <c r="V1926" i="13"/>
  <c r="Z1926" i="13"/>
  <c r="R2763" i="13"/>
  <c r="U2763" i="13" s="1"/>
  <c r="V4641" i="13"/>
  <c r="T4641" i="13"/>
  <c r="AC4641" i="13" s="1"/>
  <c r="Z4641" i="13"/>
  <c r="R4972" i="13"/>
  <c r="U4972" i="13" s="1"/>
  <c r="Z990" i="13"/>
  <c r="T990" i="13"/>
  <c r="AC990" i="13" s="1"/>
  <c r="V990" i="13"/>
  <c r="R1602" i="13"/>
  <c r="AE1602" i="13" s="1"/>
  <c r="V2509" i="13"/>
  <c r="T2509" i="13"/>
  <c r="AC2509" i="13" s="1"/>
  <c r="AF2509" i="13" s="1"/>
  <c r="Z2509" i="13"/>
  <c r="T2837" i="13"/>
  <c r="AC2837" i="13" s="1"/>
  <c r="Z2837" i="13"/>
  <c r="V2837" i="13"/>
  <c r="V4677" i="13"/>
  <c r="X4677" i="13" s="1"/>
  <c r="T4677" i="13"/>
  <c r="AC4677" i="13" s="1"/>
  <c r="Z4677" i="13"/>
  <c r="R1444" i="13"/>
  <c r="AE1444" i="13" s="1"/>
  <c r="T3658" i="13"/>
  <c r="AC3658" i="13" s="1"/>
  <c r="V3658" i="13"/>
  <c r="Z3658" i="13"/>
  <c r="Z4681" i="13"/>
  <c r="V4681" i="13"/>
  <c r="X4681" i="13" s="1"/>
  <c r="T4681" i="13"/>
  <c r="AC4681" i="13" s="1"/>
  <c r="AF4681" i="13" s="1"/>
  <c r="T968" i="13"/>
  <c r="AC968" i="13" s="1"/>
  <c r="AF968" i="13" s="1"/>
  <c r="V968" i="13"/>
  <c r="Z968" i="13"/>
  <c r="V1703" i="13"/>
  <c r="T1703" i="13"/>
  <c r="AC1703" i="13" s="1"/>
  <c r="Z1703" i="13"/>
  <c r="V2278" i="13"/>
  <c r="T2278" i="13"/>
  <c r="AC2278" i="13" s="1"/>
  <c r="Z2278" i="13"/>
  <c r="R2823" i="13"/>
  <c r="U2823" i="13" s="1"/>
  <c r="T2385" i="13"/>
  <c r="AC2385" i="13" s="1"/>
  <c r="V2385" i="13"/>
  <c r="Z2385" i="13"/>
  <c r="V3613" i="13"/>
  <c r="X3613" i="13" s="1"/>
  <c r="T3613" i="13"/>
  <c r="AC3613" i="13" s="1"/>
  <c r="AF3613" i="13" s="1"/>
  <c r="Z3613" i="13"/>
  <c r="T4503" i="13"/>
  <c r="AC4503" i="13" s="1"/>
  <c r="Z4503" i="13"/>
  <c r="V4503" i="13"/>
  <c r="R839" i="13"/>
  <c r="U839" i="13" s="1"/>
  <c r="V1322" i="13"/>
  <c r="T1322" i="13"/>
  <c r="AC1322" i="13" s="1"/>
  <c r="Z1322" i="13"/>
  <c r="T1875" i="13"/>
  <c r="AC1875" i="13" s="1"/>
  <c r="AF1875" i="13" s="1"/>
  <c r="V1875" i="13"/>
  <c r="Z1875" i="13"/>
  <c r="R2315" i="13"/>
  <c r="U2315" i="13" s="1"/>
  <c r="Z2832" i="13"/>
  <c r="V2832" i="13"/>
  <c r="T2832" i="13"/>
  <c r="AC2832" i="13" s="1"/>
  <c r="Z4845" i="13"/>
  <c r="V4845" i="13"/>
  <c r="T4845" i="13"/>
  <c r="AC4845" i="13" s="1"/>
  <c r="R1326" i="13"/>
  <c r="AE1326" i="13" s="1"/>
  <c r="R3213" i="13"/>
  <c r="U3213" i="13" s="1"/>
  <c r="V3256" i="13"/>
  <c r="T3256" i="13"/>
  <c r="AC3256" i="13" s="1"/>
  <c r="AF3256" i="13" s="1"/>
  <c r="Z3256" i="13"/>
  <c r="R4152" i="13"/>
  <c r="U4152" i="13" s="1"/>
  <c r="R4695" i="13"/>
  <c r="AE4695" i="13" s="1"/>
  <c r="V119" i="13"/>
  <c r="T119" i="13"/>
  <c r="AC119" i="13" s="1"/>
  <c r="Z119" i="13"/>
  <c r="V1695" i="13"/>
  <c r="T1695" i="13"/>
  <c r="AC1695" i="13" s="1"/>
  <c r="Z1695" i="13"/>
  <c r="R2601" i="13"/>
  <c r="U2601" i="13" s="1"/>
  <c r="T4336" i="13"/>
  <c r="AC4336" i="13" s="1"/>
  <c r="V4336" i="13"/>
  <c r="Z4336" i="13"/>
  <c r="T4696" i="13"/>
  <c r="AC4696" i="13" s="1"/>
  <c r="V4696" i="13"/>
  <c r="Z4696" i="13"/>
  <c r="Z1324" i="13"/>
  <c r="V1324" i="13"/>
  <c r="X1324" i="13" s="1"/>
  <c r="T1324" i="13"/>
  <c r="AC1324" i="13" s="1"/>
  <c r="AF1324" i="13" s="1"/>
  <c r="R2441" i="13"/>
  <c r="U2441" i="13" s="1"/>
  <c r="U3478" i="13"/>
  <c r="R4391" i="13"/>
  <c r="U4391" i="13" s="1"/>
  <c r="V1008" i="13"/>
  <c r="T1008" i="13"/>
  <c r="AC1008" i="13" s="1"/>
  <c r="Z1008" i="13"/>
  <c r="Z1628" i="13"/>
  <c r="T1628" i="13"/>
  <c r="AC1628" i="13" s="1"/>
  <c r="V1628" i="13"/>
  <c r="T2813" i="13"/>
  <c r="AC2813" i="13" s="1"/>
  <c r="V2813" i="13"/>
  <c r="X2813" i="13" s="1"/>
  <c r="Z2813" i="13"/>
  <c r="T3623" i="13"/>
  <c r="AC3623" i="13" s="1"/>
  <c r="V3623" i="13"/>
  <c r="Z3623" i="13"/>
  <c r="V3688" i="13"/>
  <c r="T3688" i="13"/>
  <c r="AC3688" i="13" s="1"/>
  <c r="AF3688" i="13" s="1"/>
  <c r="Z3688" i="13"/>
  <c r="R612" i="13"/>
  <c r="AE612" i="13" s="1"/>
  <c r="T1108" i="13"/>
  <c r="AC1108" i="13" s="1"/>
  <c r="AF1108" i="13" s="1"/>
  <c r="V1108" i="13"/>
  <c r="Z1108" i="13"/>
  <c r="R3222" i="13"/>
  <c r="U3222" i="13" s="1"/>
  <c r="T4378" i="13"/>
  <c r="AC4378" i="13" s="1"/>
  <c r="Z4378" i="13"/>
  <c r="V4378" i="13"/>
  <c r="V671" i="13"/>
  <c r="T671" i="13"/>
  <c r="AC671" i="13" s="1"/>
  <c r="Z671" i="13"/>
  <c r="R2133" i="13"/>
  <c r="AE2133" i="13" s="1"/>
  <c r="R2580" i="13"/>
  <c r="AE2580" i="13" s="1"/>
  <c r="T3226" i="13"/>
  <c r="AC3226" i="13" s="1"/>
  <c r="V3226" i="13"/>
  <c r="Z3226" i="13"/>
  <c r="V5004" i="13"/>
  <c r="X5004" i="13" s="1"/>
  <c r="T5004" i="13"/>
  <c r="AC5004" i="13" s="1"/>
  <c r="AF5004" i="13" s="1"/>
  <c r="Z5004" i="13"/>
  <c r="V407" i="13"/>
  <c r="T407" i="13"/>
  <c r="AC407" i="13" s="1"/>
  <c r="Z407" i="13"/>
  <c r="R406" i="13"/>
  <c r="AE406" i="13" s="1"/>
  <c r="R1174" i="13"/>
  <c r="U1174" i="13" s="1"/>
  <c r="Z180" i="13"/>
  <c r="V180" i="13"/>
  <c r="T180" i="13"/>
  <c r="AC180" i="13" s="1"/>
  <c r="R2357" i="13"/>
  <c r="U2357" i="13" s="1"/>
  <c r="AE1091" i="13"/>
  <c r="U1091" i="13"/>
  <c r="U1839" i="13"/>
  <c r="T3783" i="13"/>
  <c r="AC3783" i="13" s="1"/>
  <c r="Z3783" i="13"/>
  <c r="V3783" i="13"/>
  <c r="V4109" i="13"/>
  <c r="T4109" i="13"/>
  <c r="AC4109" i="13" s="1"/>
  <c r="Z4109" i="13"/>
  <c r="R1024" i="13"/>
  <c r="AE1024" i="13" s="1"/>
  <c r="T2690" i="13"/>
  <c r="AC2690" i="13" s="1"/>
  <c r="V2690" i="13"/>
  <c r="Z2690" i="13"/>
  <c r="R3698" i="13"/>
  <c r="U3698" i="13" s="1"/>
  <c r="R3802" i="13"/>
  <c r="U3802" i="13" s="1"/>
  <c r="U916" i="13"/>
  <c r="V1533" i="13"/>
  <c r="T1533" i="13"/>
  <c r="AC1533" i="13" s="1"/>
  <c r="AF1533" i="13" s="1"/>
  <c r="Z1533" i="13"/>
  <c r="Z2255" i="13"/>
  <c r="V2255" i="13"/>
  <c r="T2255" i="13"/>
  <c r="AC2255" i="13" s="1"/>
  <c r="T3809" i="13"/>
  <c r="AC3809" i="13" s="1"/>
  <c r="Z3809" i="13"/>
  <c r="V3809" i="13"/>
  <c r="X3809" i="13" s="1"/>
  <c r="Z4335" i="13"/>
  <c r="V4335" i="13"/>
  <c r="X4335" i="13" s="1"/>
  <c r="T4335" i="13"/>
  <c r="AC4335" i="13" s="1"/>
  <c r="V4838" i="13"/>
  <c r="T4838" i="13"/>
  <c r="AC4838" i="13" s="1"/>
  <c r="Z4838" i="13"/>
  <c r="T758" i="13"/>
  <c r="AC758" i="13" s="1"/>
  <c r="V758" i="13"/>
  <c r="X758" i="13" s="1"/>
  <c r="Z758" i="13"/>
  <c r="V1604" i="13"/>
  <c r="T1604" i="13"/>
  <c r="AC1604" i="13" s="1"/>
  <c r="Z1604" i="13"/>
  <c r="R2942" i="13"/>
  <c r="AE2942" i="13" s="1"/>
  <c r="T3059" i="13"/>
  <c r="AC3059" i="13" s="1"/>
  <c r="AF3059" i="13" s="1"/>
  <c r="V3059" i="13"/>
  <c r="Z3059" i="13"/>
  <c r="R4347" i="13"/>
  <c r="V643" i="13"/>
  <c r="T643" i="13"/>
  <c r="AC643" i="13" s="1"/>
  <c r="Z643" i="13"/>
  <c r="V1088" i="13"/>
  <c r="T1088" i="13"/>
  <c r="AC1088" i="13" s="1"/>
  <c r="AF1088" i="13" s="1"/>
  <c r="Z1088" i="13"/>
  <c r="T2483" i="13"/>
  <c r="AC2483" i="13" s="1"/>
  <c r="V2483" i="13"/>
  <c r="Z2483" i="13"/>
  <c r="Z3449" i="13"/>
  <c r="V3449" i="13"/>
  <c r="X3449" i="13" s="1"/>
  <c r="T3449" i="13"/>
  <c r="AC3449" i="13" s="1"/>
  <c r="AF3449" i="13" s="1"/>
  <c r="T4033" i="13"/>
  <c r="AC4033" i="13" s="1"/>
  <c r="V4033" i="13"/>
  <c r="Z4033" i="13"/>
  <c r="Z4746" i="13"/>
  <c r="V4746" i="13"/>
  <c r="T4746" i="13"/>
  <c r="AC4746" i="13" s="1"/>
  <c r="R980" i="13"/>
  <c r="AE980" i="13" s="1"/>
  <c r="R1339" i="13"/>
  <c r="U1339" i="13" s="1"/>
  <c r="R1645" i="13"/>
  <c r="AE1645" i="13" s="1"/>
  <c r="V2386" i="13"/>
  <c r="T2386" i="13"/>
  <c r="AC2386" i="13" s="1"/>
  <c r="Z2386" i="13"/>
  <c r="Z3169" i="13"/>
  <c r="V3169" i="13"/>
  <c r="X3169" i="13" s="1"/>
  <c r="T3169" i="13"/>
  <c r="AC3169" i="13" s="1"/>
  <c r="Z4024" i="13"/>
  <c r="T4024" i="13"/>
  <c r="AC4024" i="13" s="1"/>
  <c r="V4024" i="13"/>
  <c r="R4973" i="13"/>
  <c r="AE4973" i="13" s="1"/>
  <c r="V1144" i="13"/>
  <c r="T1144" i="13"/>
  <c r="AC1144" i="13" s="1"/>
  <c r="Z1144" i="13"/>
  <c r="V1908" i="13"/>
  <c r="T1908" i="13"/>
  <c r="AC1908" i="13" s="1"/>
  <c r="Z1908" i="13"/>
  <c r="R3092" i="13"/>
  <c r="AE3092" i="13" s="1"/>
  <c r="R2936" i="13"/>
  <c r="AE2936" i="13" s="1"/>
  <c r="V3950" i="13"/>
  <c r="T3950" i="13"/>
  <c r="AC3950" i="13" s="1"/>
  <c r="Z3950" i="13"/>
  <c r="T4222" i="13"/>
  <c r="AC4222" i="13" s="1"/>
  <c r="V4222" i="13"/>
  <c r="X4222" i="13" s="1"/>
  <c r="Z4222" i="13"/>
  <c r="V844" i="13"/>
  <c r="T844" i="13"/>
  <c r="AC844" i="13" s="1"/>
  <c r="Z844" i="13"/>
  <c r="V1461" i="13"/>
  <c r="T1461" i="13"/>
  <c r="AC1461" i="13" s="1"/>
  <c r="Z1461" i="13"/>
  <c r="R2010" i="13"/>
  <c r="AE2010" i="13" s="1"/>
  <c r="R2777" i="13"/>
  <c r="U2777" i="13" s="1"/>
  <c r="Z3450" i="13"/>
  <c r="V3450" i="13"/>
  <c r="T3450" i="13"/>
  <c r="AC3450" i="13" s="1"/>
  <c r="V4189" i="13"/>
  <c r="T4189" i="13"/>
  <c r="AC4189" i="13" s="1"/>
  <c r="Z4189" i="13"/>
  <c r="V4988" i="13"/>
  <c r="T4988" i="13"/>
  <c r="AC4988" i="13" s="1"/>
  <c r="Z4988" i="13"/>
  <c r="T1117" i="13"/>
  <c r="AC1117" i="13" s="1"/>
  <c r="V1117" i="13"/>
  <c r="Z1117" i="13"/>
  <c r="R3127" i="13"/>
  <c r="AE3127" i="13" s="1"/>
  <c r="T4015" i="13"/>
  <c r="AC4015" i="13" s="1"/>
  <c r="V4015" i="13"/>
  <c r="Z4015" i="13"/>
  <c r="V1320" i="13"/>
  <c r="X1320" i="13" s="1"/>
  <c r="T1320" i="13"/>
  <c r="AC1320" i="13" s="1"/>
  <c r="AF1320" i="13" s="1"/>
  <c r="Z1320" i="13"/>
  <c r="V1877" i="13"/>
  <c r="T1877" i="13"/>
  <c r="AC1877" i="13" s="1"/>
  <c r="Z1877" i="13"/>
  <c r="V2081" i="13"/>
  <c r="T2081" i="13"/>
  <c r="AC2081" i="13" s="1"/>
  <c r="Z2081" i="13"/>
  <c r="T2756" i="13"/>
  <c r="AC2756" i="13" s="1"/>
  <c r="AF2756" i="13" s="1"/>
  <c r="Z2756" i="13"/>
  <c r="V2756" i="13"/>
  <c r="X2756" i="13" s="1"/>
  <c r="Z4236" i="13"/>
  <c r="T4236" i="13"/>
  <c r="AC4236" i="13" s="1"/>
  <c r="V4236" i="13"/>
  <c r="V616" i="13"/>
  <c r="X616" i="13" s="1"/>
  <c r="T616" i="13"/>
  <c r="AC616" i="13" s="1"/>
  <c r="Z616" i="13"/>
  <c r="V1351" i="13"/>
  <c r="T1351" i="13"/>
  <c r="AC1351" i="13" s="1"/>
  <c r="Z1351" i="13"/>
  <c r="V2600" i="13"/>
  <c r="T2600" i="13"/>
  <c r="AC2600" i="13" s="1"/>
  <c r="AF2600" i="13" s="1"/>
  <c r="Z2600" i="13"/>
  <c r="T2856" i="13"/>
  <c r="AC2856" i="13" s="1"/>
  <c r="AF2856" i="13" s="1"/>
  <c r="V2856" i="13"/>
  <c r="X2856" i="13" s="1"/>
  <c r="Z2856" i="13"/>
  <c r="V3564" i="13"/>
  <c r="T3564" i="13"/>
  <c r="AC3564" i="13" s="1"/>
  <c r="Z3564" i="13"/>
  <c r="R5021" i="13"/>
  <c r="AE5021" i="13" s="1"/>
  <c r="Z145" i="13"/>
  <c r="V145" i="13"/>
  <c r="X145" i="13" s="1"/>
  <c r="T145" i="13"/>
  <c r="AC145" i="13" s="1"/>
  <c r="AF145" i="13" s="1"/>
  <c r="T410" i="13"/>
  <c r="AC410" i="13" s="1"/>
  <c r="AF410" i="13" s="1"/>
  <c r="V410" i="13"/>
  <c r="Z410" i="13"/>
  <c r="R421" i="13"/>
  <c r="AE421" i="13" s="1"/>
  <c r="T240" i="13"/>
  <c r="AC240" i="13" s="1"/>
  <c r="Z240" i="13"/>
  <c r="V240" i="13"/>
  <c r="U1456" i="13"/>
  <c r="V1914" i="13"/>
  <c r="T1914" i="13"/>
  <c r="AC1914" i="13" s="1"/>
  <c r="Z1914" i="13"/>
  <c r="R3367" i="13"/>
  <c r="AE3367" i="13" s="1"/>
  <c r="R4157" i="13"/>
  <c r="AE4157" i="13" s="1"/>
  <c r="V4925" i="13"/>
  <c r="T4925" i="13"/>
  <c r="AC4925" i="13" s="1"/>
  <c r="AF4925" i="13" s="1"/>
  <c r="Z4925" i="13"/>
  <c r="V1539" i="13"/>
  <c r="X1539" i="13" s="1"/>
  <c r="T1539" i="13"/>
  <c r="AC1539" i="13" s="1"/>
  <c r="AF1539" i="13" s="1"/>
  <c r="Z1539" i="13"/>
  <c r="V1211" i="13"/>
  <c r="X1211" i="13" s="1"/>
  <c r="T1211" i="13"/>
  <c r="AC1211" i="13" s="1"/>
  <c r="AF1211" i="13" s="1"/>
  <c r="Z1211" i="13"/>
  <c r="V1625" i="13"/>
  <c r="X1625" i="13" s="1"/>
  <c r="T1625" i="13"/>
  <c r="AC1625" i="13" s="1"/>
  <c r="Z1625" i="13"/>
  <c r="R2478" i="13"/>
  <c r="AE2478" i="13" s="1"/>
  <c r="Z4941" i="13"/>
  <c r="V4941" i="13"/>
  <c r="X4941" i="13" s="1"/>
  <c r="T4941" i="13"/>
  <c r="AC4941" i="13" s="1"/>
  <c r="AF4941" i="13" s="1"/>
  <c r="R477" i="13"/>
  <c r="U477" i="13" s="1"/>
  <c r="V1507" i="13"/>
  <c r="T1507" i="13"/>
  <c r="AC1507" i="13" s="1"/>
  <c r="Z1507" i="13"/>
  <c r="R3506" i="13"/>
  <c r="U3506" i="13" s="1"/>
  <c r="Z3595" i="13"/>
  <c r="V3595" i="13"/>
  <c r="X3595" i="13" s="1"/>
  <c r="T3595" i="13"/>
  <c r="AC3595" i="13" s="1"/>
  <c r="R623" i="13"/>
  <c r="U623" i="13" s="1"/>
  <c r="T2038" i="13"/>
  <c r="AC2038" i="13" s="1"/>
  <c r="V2038" i="13"/>
  <c r="Z2038" i="13"/>
  <c r="Z2599" i="13"/>
  <c r="V2599" i="13"/>
  <c r="T2599" i="13"/>
  <c r="AC2599" i="13" s="1"/>
  <c r="U3923" i="13"/>
  <c r="T4206" i="13"/>
  <c r="AC4206" i="13" s="1"/>
  <c r="V4206" i="13"/>
  <c r="Z4206" i="13"/>
  <c r="R2330" i="13"/>
  <c r="U2330" i="13" s="1"/>
  <c r="U3340" i="13"/>
  <c r="T4077" i="13"/>
  <c r="AC4077" i="13" s="1"/>
  <c r="Z4077" i="13"/>
  <c r="V4077" i="13"/>
  <c r="U487" i="13"/>
  <c r="V1715" i="13"/>
  <c r="X1715" i="13" s="1"/>
  <c r="T1715" i="13"/>
  <c r="AC1715" i="13" s="1"/>
  <c r="Z1715" i="13"/>
  <c r="R2786" i="13"/>
  <c r="U2786" i="13" s="1"/>
  <c r="T4112" i="13"/>
  <c r="AC4112" i="13" s="1"/>
  <c r="AF4112" i="13" s="1"/>
  <c r="Z4112" i="13"/>
  <c r="V4112" i="13"/>
  <c r="X4112" i="13" s="1"/>
  <c r="V4713" i="13"/>
  <c r="T4713" i="13"/>
  <c r="AC4713" i="13" s="1"/>
  <c r="Z4713" i="13"/>
  <c r="Z891" i="13"/>
  <c r="V891" i="13"/>
  <c r="T891" i="13"/>
  <c r="AC891" i="13" s="1"/>
  <c r="T674" i="13"/>
  <c r="AC674" i="13" s="1"/>
  <c r="V674" i="13"/>
  <c r="Z674" i="13"/>
  <c r="V2301" i="13"/>
  <c r="T2301" i="13"/>
  <c r="AC2301" i="13" s="1"/>
  <c r="Z2301" i="13"/>
  <c r="T3229" i="13"/>
  <c r="AC3229" i="13" s="1"/>
  <c r="V3229" i="13"/>
  <c r="Z3229" i="13"/>
  <c r="T3520" i="13"/>
  <c r="AC3520" i="13" s="1"/>
  <c r="AF3520" i="13" s="1"/>
  <c r="V3520" i="13"/>
  <c r="Z3520" i="13"/>
  <c r="V4513" i="13"/>
  <c r="T4513" i="13"/>
  <c r="AC4513" i="13" s="1"/>
  <c r="Z4513" i="13"/>
  <c r="R689" i="13"/>
  <c r="U689" i="13" s="1"/>
  <c r="T1858" i="13"/>
  <c r="AC1858" i="13" s="1"/>
  <c r="V1858" i="13"/>
  <c r="Z1858" i="13"/>
  <c r="R3665" i="13"/>
  <c r="U3665" i="13" s="1"/>
  <c r="T4760" i="13"/>
  <c r="AC4760" i="13" s="1"/>
  <c r="V4760" i="13"/>
  <c r="Z4760" i="13"/>
  <c r="Z453" i="13"/>
  <c r="V453" i="13"/>
  <c r="T453" i="13"/>
  <c r="AC453" i="13" s="1"/>
  <c r="V1297" i="13"/>
  <c r="X1297" i="13" s="1"/>
  <c r="T1297" i="13"/>
  <c r="AC1297" i="13" s="1"/>
  <c r="Z1297" i="13"/>
  <c r="AE283" i="13"/>
  <c r="U283" i="13"/>
  <c r="V620" i="13"/>
  <c r="T620" i="13"/>
  <c r="AC620" i="13" s="1"/>
  <c r="Z620" i="13"/>
  <c r="Z48" i="13"/>
  <c r="V48" i="13"/>
  <c r="T48" i="13"/>
  <c r="AC48" i="13" s="1"/>
  <c r="U581" i="13"/>
  <c r="T2117" i="13"/>
  <c r="AC2117" i="13" s="1"/>
  <c r="V2117" i="13"/>
  <c r="Z2117" i="13"/>
  <c r="V1981" i="13"/>
  <c r="T1981" i="13"/>
  <c r="AC1981" i="13" s="1"/>
  <c r="Z1981" i="13"/>
  <c r="V2410" i="13"/>
  <c r="T2410" i="13"/>
  <c r="AC2410" i="13" s="1"/>
  <c r="Z2410" i="13"/>
  <c r="R3902" i="13"/>
  <c r="AE3902" i="13" s="1"/>
  <c r="AF3902" i="13" s="1"/>
  <c r="V1001" i="13"/>
  <c r="T1001" i="13"/>
  <c r="AC1001" i="13" s="1"/>
  <c r="Z1001" i="13"/>
  <c r="R1810" i="13"/>
  <c r="U1810" i="13" s="1"/>
  <c r="R3598" i="13"/>
  <c r="AE3598" i="13" s="1"/>
  <c r="V3942" i="13"/>
  <c r="X3942" i="13" s="1"/>
  <c r="T3942" i="13"/>
  <c r="AC3942" i="13" s="1"/>
  <c r="Z3942" i="13"/>
  <c r="R104" i="13"/>
  <c r="AE104" i="13" s="1"/>
  <c r="V1323" i="13"/>
  <c r="X1323" i="13" s="1"/>
  <c r="T1323" i="13"/>
  <c r="AC1323" i="13" s="1"/>
  <c r="Z1323" i="13"/>
  <c r="T1909" i="13"/>
  <c r="AC1909" i="13" s="1"/>
  <c r="V1909" i="13"/>
  <c r="Z1909" i="13"/>
  <c r="Z2646" i="13"/>
  <c r="V2646" i="13"/>
  <c r="X2646" i="13" s="1"/>
  <c r="T2646" i="13"/>
  <c r="AC2646" i="13" s="1"/>
  <c r="AF2646" i="13" s="1"/>
  <c r="Z3046" i="13"/>
  <c r="V3046" i="13"/>
  <c r="T3046" i="13"/>
  <c r="AC3046" i="13" s="1"/>
  <c r="V4603" i="13"/>
  <c r="T4603" i="13"/>
  <c r="AC4603" i="13" s="1"/>
  <c r="Z4603" i="13"/>
  <c r="Z367" i="13"/>
  <c r="V367" i="13"/>
  <c r="X367" i="13" s="1"/>
  <c r="T367" i="13"/>
  <c r="AC367" i="13" s="1"/>
  <c r="R1102" i="13"/>
  <c r="AE1102" i="13" s="1"/>
  <c r="R1432" i="13"/>
  <c r="U1432" i="13" s="1"/>
  <c r="T2307" i="13"/>
  <c r="AC2307" i="13" s="1"/>
  <c r="V2307" i="13"/>
  <c r="Z2307" i="13"/>
  <c r="R3673" i="13"/>
  <c r="AE3673" i="13" s="1"/>
  <c r="U4433" i="13"/>
  <c r="T2042" i="13"/>
  <c r="AC2042" i="13" s="1"/>
  <c r="V2042" i="13"/>
  <c r="X2042" i="13" s="1"/>
  <c r="Z2042" i="13"/>
  <c r="Z3421" i="13"/>
  <c r="V3421" i="13"/>
  <c r="T3421" i="13"/>
  <c r="AC3421" i="13" s="1"/>
  <c r="V3896" i="13"/>
  <c r="T3896" i="13"/>
  <c r="AC3896" i="13" s="1"/>
  <c r="Z3896" i="13"/>
  <c r="Z146" i="13"/>
  <c r="T146" i="13"/>
  <c r="AC146" i="13" s="1"/>
  <c r="V146" i="13"/>
  <c r="R1136" i="13"/>
  <c r="U1136" i="13" s="1"/>
  <c r="V1958" i="13"/>
  <c r="X1958" i="13" s="1"/>
  <c r="T1958" i="13"/>
  <c r="AC1958" i="13" s="1"/>
  <c r="AF1958" i="13" s="1"/>
  <c r="Z1958" i="13"/>
  <c r="T3594" i="13"/>
  <c r="AC3594" i="13" s="1"/>
  <c r="V3594" i="13"/>
  <c r="Z3594" i="13"/>
  <c r="V4893" i="13"/>
  <c r="T4893" i="13"/>
  <c r="AC4893" i="13" s="1"/>
  <c r="Z4893" i="13"/>
  <c r="R1262" i="13"/>
  <c r="U1262" i="13" s="1"/>
  <c r="R2168" i="13"/>
  <c r="AE2168" i="13" s="1"/>
  <c r="T2614" i="13"/>
  <c r="AC2614" i="13" s="1"/>
  <c r="V2614" i="13"/>
  <c r="Z2614" i="13"/>
  <c r="U3709" i="13"/>
  <c r="X3709" i="13" s="1"/>
  <c r="T4085" i="13"/>
  <c r="AC4085" i="13" s="1"/>
  <c r="V4085" i="13"/>
  <c r="Z4085" i="13"/>
  <c r="V4649" i="13"/>
  <c r="T4649" i="13"/>
  <c r="AC4649" i="13" s="1"/>
  <c r="Z4649" i="13"/>
  <c r="R936" i="13"/>
  <c r="AE936" i="13" s="1"/>
  <c r="R1260" i="13"/>
  <c r="U1260" i="13" s="1"/>
  <c r="U2567" i="13"/>
  <c r="U3364" i="13"/>
  <c r="V4064" i="13"/>
  <c r="T4064" i="13"/>
  <c r="AC4064" i="13" s="1"/>
  <c r="Z4064" i="13"/>
  <c r="Z4270" i="13"/>
  <c r="V4270" i="13"/>
  <c r="T4270" i="13"/>
  <c r="AC4270" i="13" s="1"/>
  <c r="R892" i="13"/>
  <c r="AE892" i="13" s="1"/>
  <c r="Z2486" i="13"/>
  <c r="T2486" i="13"/>
  <c r="AC2486" i="13" s="1"/>
  <c r="V2486" i="13"/>
  <c r="R3539" i="13"/>
  <c r="AE3539" i="13" s="1"/>
  <c r="V3947" i="13"/>
  <c r="X3947" i="13" s="1"/>
  <c r="T3947" i="13"/>
  <c r="AC3947" i="13" s="1"/>
  <c r="AF3947" i="13" s="1"/>
  <c r="Z3947" i="13"/>
  <c r="T369" i="13"/>
  <c r="AC369" i="13" s="1"/>
  <c r="AF369" i="13" s="1"/>
  <c r="V369" i="13"/>
  <c r="X369" i="13" s="1"/>
  <c r="Z369" i="13"/>
  <c r="V734" i="13"/>
  <c r="T734" i="13"/>
  <c r="AC734" i="13" s="1"/>
  <c r="Z734" i="13"/>
  <c r="R2607" i="13"/>
  <c r="U2607" i="13" s="1"/>
  <c r="T3731" i="13"/>
  <c r="AC3731" i="13" s="1"/>
  <c r="Z3731" i="13"/>
  <c r="V3731" i="13"/>
  <c r="AE212" i="13"/>
  <c r="V738" i="13"/>
  <c r="X738" i="13" s="1"/>
  <c r="T738" i="13"/>
  <c r="AC738" i="13" s="1"/>
  <c r="AF738" i="13" s="1"/>
  <c r="Z738" i="13"/>
  <c r="Z1728" i="13"/>
  <c r="T1728" i="13"/>
  <c r="AC1728" i="13" s="1"/>
  <c r="AF1728" i="13" s="1"/>
  <c r="V1728" i="13"/>
  <c r="X1728" i="13" s="1"/>
  <c r="R2335" i="13"/>
  <c r="AE2335" i="13" s="1"/>
  <c r="R4275" i="13"/>
  <c r="AE4275" i="13" s="1"/>
  <c r="V1492" i="13"/>
  <c r="T1492" i="13"/>
  <c r="AC1492" i="13" s="1"/>
  <c r="Z1492" i="13"/>
  <c r="R2825" i="13"/>
  <c r="AE2825" i="13" s="1"/>
  <c r="V2897" i="13"/>
  <c r="T2897" i="13"/>
  <c r="AC2897" i="13" s="1"/>
  <c r="Z2897" i="13"/>
  <c r="Z3647" i="13"/>
  <c r="T3647" i="13"/>
  <c r="AC3647" i="13" s="1"/>
  <c r="V3647" i="13"/>
  <c r="X3647" i="13" s="1"/>
  <c r="V4459" i="13"/>
  <c r="T4459" i="13"/>
  <c r="AC4459" i="13" s="1"/>
  <c r="Z4459" i="13"/>
  <c r="V184" i="13"/>
  <c r="T184" i="13"/>
  <c r="AC184" i="13" s="1"/>
  <c r="Z184" i="13"/>
  <c r="R101" i="13"/>
  <c r="U101" i="13" s="1"/>
  <c r="R1731" i="13"/>
  <c r="AE1731" i="13" s="1"/>
  <c r="R460" i="13"/>
  <c r="U460" i="13" s="1"/>
  <c r="V1671" i="13"/>
  <c r="T1671" i="13"/>
  <c r="AC1671" i="13" s="1"/>
  <c r="Z1671" i="13"/>
  <c r="V2469" i="13"/>
  <c r="X2469" i="13" s="1"/>
  <c r="T2469" i="13"/>
  <c r="AC2469" i="13" s="1"/>
  <c r="AF2469" i="13" s="1"/>
  <c r="Z2469" i="13"/>
  <c r="R4316" i="13"/>
  <c r="U4316" i="13" s="1"/>
  <c r="V555" i="13"/>
  <c r="T555" i="13"/>
  <c r="AC555" i="13" s="1"/>
  <c r="Z555" i="13"/>
  <c r="Z713" i="13"/>
  <c r="V713" i="13"/>
  <c r="X713" i="13" s="1"/>
  <c r="T713" i="13"/>
  <c r="AC713" i="13" s="1"/>
  <c r="R1883" i="13"/>
  <c r="AE1883" i="13" s="1"/>
  <c r="V2412" i="13"/>
  <c r="Z2412" i="13"/>
  <c r="T2412" i="13"/>
  <c r="AC2412" i="13" s="1"/>
  <c r="T2762" i="13"/>
  <c r="AC2762" i="13" s="1"/>
  <c r="V2762" i="13"/>
  <c r="Z2762" i="13"/>
  <c r="T5010" i="13"/>
  <c r="AC5010" i="13" s="1"/>
  <c r="V5010" i="13"/>
  <c r="Z5010" i="13"/>
  <c r="U1479" i="13"/>
  <c r="AE1479" i="13"/>
  <c r="T1936" i="13"/>
  <c r="AC1936" i="13" s="1"/>
  <c r="V1936" i="13"/>
  <c r="X1936" i="13" s="1"/>
  <c r="Z1936" i="13"/>
  <c r="R2794" i="13"/>
  <c r="U2794" i="13" s="1"/>
  <c r="Z4144" i="13"/>
  <c r="V4144" i="13"/>
  <c r="X4144" i="13" s="1"/>
  <c r="T4144" i="13"/>
  <c r="AC4144" i="13" s="1"/>
  <c r="R1128" i="13"/>
  <c r="U1128" i="13" s="1"/>
  <c r="T2293" i="13"/>
  <c r="AC2293" i="13" s="1"/>
  <c r="AF2293" i="13" s="1"/>
  <c r="V2293" i="13"/>
  <c r="X2293" i="13" s="1"/>
  <c r="Z2293" i="13"/>
  <c r="T2631" i="13"/>
  <c r="AC2631" i="13" s="1"/>
  <c r="AF2631" i="13" s="1"/>
  <c r="V2631" i="13"/>
  <c r="X2631" i="13" s="1"/>
  <c r="Z2631" i="13"/>
  <c r="U4006" i="13"/>
  <c r="V2875" i="13"/>
  <c r="X2875" i="13" s="1"/>
  <c r="T2875" i="13"/>
  <c r="AC2875" i="13" s="1"/>
  <c r="Z2875" i="13"/>
  <c r="V4092" i="13"/>
  <c r="T4092" i="13"/>
  <c r="AC4092" i="13" s="1"/>
  <c r="Z4092" i="13"/>
  <c r="R4333" i="13"/>
  <c r="AE4333" i="13" s="1"/>
  <c r="V969" i="13"/>
  <c r="T969" i="13"/>
  <c r="AC969" i="13" s="1"/>
  <c r="Z969" i="13"/>
  <c r="R1497" i="13"/>
  <c r="AE1497" i="13" s="1"/>
  <c r="R2769" i="13"/>
  <c r="U2769" i="13" s="1"/>
  <c r="V2879" i="13"/>
  <c r="T2879" i="13"/>
  <c r="AC2879" i="13" s="1"/>
  <c r="Z2879" i="13"/>
  <c r="R4139" i="13"/>
  <c r="U420" i="13"/>
  <c r="Z2367" i="13"/>
  <c r="T2367" i="13"/>
  <c r="AC2367" i="13" s="1"/>
  <c r="AF2367" i="13" s="1"/>
  <c r="V2367" i="13"/>
  <c r="X2367" i="13" s="1"/>
  <c r="V3603" i="13"/>
  <c r="T3603" i="13"/>
  <c r="AC3603" i="13" s="1"/>
  <c r="Z3603" i="13"/>
  <c r="R1682" i="13"/>
  <c r="AE1682" i="13" s="1"/>
  <c r="Z1601" i="13"/>
  <c r="T1601" i="13"/>
  <c r="AC1601" i="13" s="1"/>
  <c r="V1601" i="13"/>
  <c r="T2490" i="13"/>
  <c r="AC2490" i="13" s="1"/>
  <c r="AF2490" i="13" s="1"/>
  <c r="V2490" i="13"/>
  <c r="Z2490" i="13"/>
  <c r="Z3719" i="13"/>
  <c r="V3719" i="13"/>
  <c r="X3719" i="13" s="1"/>
  <c r="T3719" i="13"/>
  <c r="AC3719" i="13" s="1"/>
  <c r="AF3719" i="13" s="1"/>
  <c r="R4318" i="13"/>
  <c r="AE4318" i="13" s="1"/>
  <c r="R501" i="13"/>
  <c r="AE501" i="13" s="1"/>
  <c r="R1259" i="13"/>
  <c r="AE1259" i="13" s="1"/>
  <c r="V1610" i="13"/>
  <c r="T1610" i="13"/>
  <c r="AC1610" i="13" s="1"/>
  <c r="Z1610" i="13"/>
  <c r="R4116" i="13"/>
  <c r="U4116" i="13" s="1"/>
  <c r="Z4199" i="13"/>
  <c r="V4199" i="13"/>
  <c r="T4199" i="13"/>
  <c r="AC4199" i="13" s="1"/>
  <c r="V649" i="13"/>
  <c r="X649" i="13" s="1"/>
  <c r="T649" i="13"/>
  <c r="AC649" i="13" s="1"/>
  <c r="AF649" i="13" s="1"/>
  <c r="Z649" i="13"/>
  <c r="V1307" i="13"/>
  <c r="T1307" i="13"/>
  <c r="AC1307" i="13" s="1"/>
  <c r="AF1307" i="13" s="1"/>
  <c r="Z1307" i="13"/>
  <c r="T3047" i="13"/>
  <c r="AC3047" i="13" s="1"/>
  <c r="AF3047" i="13" s="1"/>
  <c r="Z3047" i="13"/>
  <c r="V3047" i="13"/>
  <c r="X3047" i="13" s="1"/>
  <c r="R4285" i="13"/>
  <c r="U4285" i="13" s="1"/>
  <c r="T4770" i="13"/>
  <c r="AC4770" i="13" s="1"/>
  <c r="V4770" i="13"/>
  <c r="X4770" i="13" s="1"/>
  <c r="Z4770" i="13"/>
  <c r="V1209" i="13"/>
  <c r="T1209" i="13"/>
  <c r="AC1209" i="13" s="1"/>
  <c r="Z1209" i="13"/>
  <c r="U1901" i="13"/>
  <c r="U3428" i="13"/>
  <c r="R3493" i="13"/>
  <c r="AE3493" i="13" s="1"/>
  <c r="R4710" i="13"/>
  <c r="AE4710" i="13" s="1"/>
  <c r="V158" i="13"/>
  <c r="T158" i="13"/>
  <c r="AC158" i="13" s="1"/>
  <c r="AF158" i="13" s="1"/>
  <c r="Z158" i="13"/>
  <c r="U1299" i="13"/>
  <c r="V1838" i="13"/>
  <c r="T1838" i="13"/>
  <c r="AC1838" i="13" s="1"/>
  <c r="Z1838" i="13"/>
  <c r="R2070" i="13"/>
  <c r="AE2070" i="13" s="1"/>
  <c r="R3305" i="13"/>
  <c r="AE3305" i="13" s="1"/>
  <c r="V4606" i="13"/>
  <c r="T4606" i="13"/>
  <c r="AC4606" i="13" s="1"/>
  <c r="Z4606" i="13"/>
  <c r="V5000" i="13"/>
  <c r="T5000" i="13"/>
  <c r="AC5000" i="13" s="1"/>
  <c r="Z5000" i="13"/>
  <c r="V579" i="13"/>
  <c r="T579" i="13"/>
  <c r="AC579" i="13" s="1"/>
  <c r="Z579" i="13"/>
  <c r="T225" i="13"/>
  <c r="AC225" i="13" s="1"/>
  <c r="V225" i="13"/>
  <c r="Z225" i="13"/>
  <c r="R1020" i="13"/>
  <c r="U1020" i="13" s="1"/>
  <c r="V178" i="13"/>
  <c r="X178" i="13" s="1"/>
  <c r="T178" i="13"/>
  <c r="AC178" i="13" s="1"/>
  <c r="Z178" i="13"/>
  <c r="Z399" i="13"/>
  <c r="V399" i="13"/>
  <c r="T399" i="13"/>
  <c r="AC399" i="13" s="1"/>
  <c r="Z1582" i="13"/>
  <c r="T1582" i="13"/>
  <c r="AC1582" i="13" s="1"/>
  <c r="V1582" i="13"/>
  <c r="R337" i="13"/>
  <c r="AE337" i="13" s="1"/>
  <c r="R2121" i="13"/>
  <c r="AE2121" i="13" s="1"/>
  <c r="Z2199" i="13"/>
  <c r="V2199" i="13"/>
  <c r="X2199" i="13" s="1"/>
  <c r="T2199" i="13"/>
  <c r="AC2199" i="13" s="1"/>
  <c r="AF2199" i="13" s="1"/>
  <c r="T4697" i="13"/>
  <c r="AC4697" i="13" s="1"/>
  <c r="Z4697" i="13"/>
  <c r="V4697" i="13"/>
  <c r="V1739" i="13"/>
  <c r="T1739" i="13"/>
  <c r="AC1739" i="13" s="1"/>
  <c r="Z1739" i="13"/>
  <c r="U1857" i="13"/>
  <c r="V2443" i="13"/>
  <c r="T2443" i="13"/>
  <c r="AC2443" i="13" s="1"/>
  <c r="Z2443" i="13"/>
  <c r="R3227" i="13"/>
  <c r="AE3227" i="13" s="1"/>
  <c r="V3743" i="13"/>
  <c r="X3743" i="13" s="1"/>
  <c r="T3743" i="13"/>
  <c r="AC3743" i="13" s="1"/>
  <c r="AF3743" i="13" s="1"/>
  <c r="Z3743" i="13"/>
  <c r="R4017" i="13"/>
  <c r="AE4017" i="13" s="1"/>
  <c r="T4624" i="13"/>
  <c r="AC4624" i="13" s="1"/>
  <c r="AF4624" i="13" s="1"/>
  <c r="V4624" i="13"/>
  <c r="Z4624" i="13"/>
  <c r="V706" i="13"/>
  <c r="T706" i="13"/>
  <c r="AC706" i="13" s="1"/>
  <c r="Z706" i="13"/>
  <c r="R1341" i="13"/>
  <c r="U1341" i="13" s="1"/>
  <c r="R687" i="13"/>
  <c r="U687" i="13" s="1"/>
  <c r="U3837" i="13"/>
  <c r="X3837" i="13" s="1"/>
  <c r="V4055" i="13"/>
  <c r="T4055" i="13"/>
  <c r="AC4055" i="13" s="1"/>
  <c r="AF4055" i="13" s="1"/>
  <c r="Z4055" i="13"/>
  <c r="V4863" i="13"/>
  <c r="T4863" i="13"/>
  <c r="AC4863" i="13" s="1"/>
  <c r="Z4863" i="13"/>
  <c r="V3045" i="13"/>
  <c r="T3045" i="13"/>
  <c r="AC3045" i="13" s="1"/>
  <c r="Z3045" i="13"/>
  <c r="T3620" i="13"/>
  <c r="AC3620" i="13" s="1"/>
  <c r="V3620" i="13"/>
  <c r="Z3620" i="13"/>
  <c r="R4780" i="13"/>
  <c r="AE4780" i="13" s="1"/>
  <c r="R330" i="13"/>
  <c r="AE330" i="13" s="1"/>
  <c r="V343" i="13"/>
  <c r="T343" i="13"/>
  <c r="AC343" i="13" s="1"/>
  <c r="Z343" i="13"/>
  <c r="U1141" i="13"/>
  <c r="U835" i="13"/>
  <c r="V213" i="13"/>
  <c r="T213" i="13"/>
  <c r="AC213" i="13" s="1"/>
  <c r="Z213" i="13"/>
  <c r="V1923" i="13"/>
  <c r="T1923" i="13"/>
  <c r="AC1923" i="13" s="1"/>
  <c r="Z1923" i="13"/>
  <c r="R762" i="13"/>
  <c r="U762" i="13" s="1"/>
  <c r="V1821" i="13"/>
  <c r="T1821" i="13"/>
  <c r="AC1821" i="13" s="1"/>
  <c r="Z1821" i="13"/>
  <c r="R3392" i="13"/>
  <c r="AE3392" i="13" s="1"/>
  <c r="U4288" i="13"/>
  <c r="T150" i="13"/>
  <c r="AC150" i="13" s="1"/>
  <c r="Z150" i="13"/>
  <c r="V150" i="13"/>
  <c r="Z846" i="13"/>
  <c r="V846" i="13"/>
  <c r="T846" i="13"/>
  <c r="AC846" i="13" s="1"/>
  <c r="R1433" i="13"/>
  <c r="U1433" i="13" s="1"/>
  <c r="T2810" i="13"/>
  <c r="AC2810" i="13" s="1"/>
  <c r="V2810" i="13"/>
  <c r="Z2810" i="13"/>
  <c r="V4294" i="13"/>
  <c r="X4294" i="13" s="1"/>
  <c r="T4294" i="13"/>
  <c r="AC4294" i="13" s="1"/>
  <c r="AF4294" i="13" s="1"/>
  <c r="Z4294" i="13"/>
  <c r="R861" i="13"/>
  <c r="U861" i="13" s="1"/>
  <c r="R1436" i="13"/>
  <c r="AE1436" i="13" s="1"/>
  <c r="V1025" i="13"/>
  <c r="Z1025" i="13"/>
  <c r="T1025" i="13"/>
  <c r="AC1025" i="13" s="1"/>
  <c r="T1829" i="13"/>
  <c r="AC1829" i="13" s="1"/>
  <c r="V1829" i="13"/>
  <c r="Z1829" i="13"/>
  <c r="V2056" i="13"/>
  <c r="T2056" i="13"/>
  <c r="AC2056" i="13" s="1"/>
  <c r="Z2056" i="13"/>
  <c r="R2355" i="13"/>
  <c r="U2355" i="13" s="1"/>
  <c r="Z2968" i="13"/>
  <c r="V2968" i="13"/>
  <c r="X2968" i="13" s="1"/>
  <c r="T2968" i="13"/>
  <c r="AC2968" i="13" s="1"/>
  <c r="Z3861" i="13"/>
  <c r="V3861" i="13"/>
  <c r="T3861" i="13"/>
  <c r="AC3861" i="13" s="1"/>
  <c r="T4302" i="13"/>
  <c r="AC4302" i="13" s="1"/>
  <c r="V4302" i="13"/>
  <c r="Z4302" i="13"/>
  <c r="Z3294" i="13"/>
  <c r="T3294" i="13"/>
  <c r="AC3294" i="13" s="1"/>
  <c r="AF3294" i="13" s="1"/>
  <c r="V3294" i="13"/>
  <c r="X3294" i="13" s="1"/>
  <c r="V140" i="13"/>
  <c r="T140" i="13"/>
  <c r="AC140" i="13" s="1"/>
  <c r="Z140" i="13"/>
  <c r="Z2592" i="13"/>
  <c r="V2592" i="13"/>
  <c r="T2592" i="13"/>
  <c r="AC2592" i="13" s="1"/>
  <c r="V2966" i="13"/>
  <c r="T2966" i="13"/>
  <c r="AC2966" i="13" s="1"/>
  <c r="Z2966" i="13"/>
  <c r="V3250" i="13"/>
  <c r="T3250" i="13"/>
  <c r="AC3250" i="13" s="1"/>
  <c r="Z3250" i="13"/>
  <c r="R4129" i="13"/>
  <c r="AE4129" i="13" s="1"/>
  <c r="T304" i="13"/>
  <c r="AC304" i="13" s="1"/>
  <c r="AF304" i="13" s="1"/>
  <c r="V304" i="13"/>
  <c r="X304" i="13" s="1"/>
  <c r="Z304" i="13"/>
  <c r="T987" i="13"/>
  <c r="AC987" i="13" s="1"/>
  <c r="V987" i="13"/>
  <c r="Z987" i="13"/>
  <c r="R2842" i="13"/>
  <c r="AE2842" i="13" s="1"/>
  <c r="V4602" i="13"/>
  <c r="X4602" i="13" s="1"/>
  <c r="T4602" i="13"/>
  <c r="AC4602" i="13" s="1"/>
  <c r="AF4602" i="13" s="1"/>
  <c r="Z4602" i="13"/>
  <c r="R4767" i="13"/>
  <c r="U4767" i="13" s="1"/>
  <c r="R703" i="13"/>
  <c r="AE703" i="13" s="1"/>
  <c r="V2581" i="13"/>
  <c r="T2581" i="13"/>
  <c r="AC2581" i="13" s="1"/>
  <c r="Z2581" i="13"/>
  <c r="T2493" i="13"/>
  <c r="AC2493" i="13" s="1"/>
  <c r="V2493" i="13"/>
  <c r="Z2493" i="13"/>
  <c r="V2569" i="13"/>
  <c r="T2569" i="13"/>
  <c r="AC2569" i="13" s="1"/>
  <c r="Z2569" i="13"/>
  <c r="Z3611" i="13"/>
  <c r="V3611" i="13"/>
  <c r="T3611" i="13"/>
  <c r="AC3611" i="13" s="1"/>
  <c r="V4380" i="13"/>
  <c r="T4380" i="13"/>
  <c r="AC4380" i="13" s="1"/>
  <c r="Z4380" i="13"/>
  <c r="R2068" i="13"/>
  <c r="AE2068" i="13" s="1"/>
  <c r="R2699" i="13"/>
  <c r="AE2699" i="13" s="1"/>
  <c r="T3625" i="13"/>
  <c r="AC3625" i="13" s="1"/>
  <c r="V3625" i="13"/>
  <c r="Z3625" i="13"/>
  <c r="R4440" i="13"/>
  <c r="U4440" i="13" s="1"/>
  <c r="V409" i="13"/>
  <c r="T409" i="13"/>
  <c r="AC409" i="13" s="1"/>
  <c r="AF409" i="13" s="1"/>
  <c r="Z409" i="13"/>
  <c r="Z1474" i="13"/>
  <c r="V1474" i="13"/>
  <c r="T1474" i="13"/>
  <c r="AC1474" i="13" s="1"/>
  <c r="R2655" i="13"/>
  <c r="U2655" i="13" s="1"/>
  <c r="V3948" i="13"/>
  <c r="T3948" i="13"/>
  <c r="AC3948" i="13" s="1"/>
  <c r="Z3948" i="13"/>
  <c r="R378" i="13"/>
  <c r="U378" i="13" s="1"/>
  <c r="T1536" i="13"/>
  <c r="AC1536" i="13" s="1"/>
  <c r="V1536" i="13"/>
  <c r="Z1536" i="13"/>
  <c r="T2018" i="13"/>
  <c r="AC2018" i="13" s="1"/>
  <c r="AF2018" i="13" s="1"/>
  <c r="V2018" i="13"/>
  <c r="X2018" i="13" s="1"/>
  <c r="Z2018" i="13"/>
  <c r="V2852" i="13"/>
  <c r="T2852" i="13"/>
  <c r="AC2852" i="13" s="1"/>
  <c r="Z2852" i="13"/>
  <c r="Z3366" i="13"/>
  <c r="T3366" i="13"/>
  <c r="AC3366" i="13" s="1"/>
  <c r="V3366" i="13"/>
  <c r="R4379" i="13"/>
  <c r="AE4379" i="13" s="1"/>
  <c r="V1105" i="13"/>
  <c r="T1105" i="13"/>
  <c r="AC1105" i="13" s="1"/>
  <c r="Z1105" i="13"/>
  <c r="V1238" i="13"/>
  <c r="T1238" i="13"/>
  <c r="AC1238" i="13" s="1"/>
  <c r="Z1238" i="13"/>
  <c r="V1617" i="13"/>
  <c r="T1617" i="13"/>
  <c r="AC1617" i="13" s="1"/>
  <c r="Z1617" i="13"/>
  <c r="T2615" i="13"/>
  <c r="AC2615" i="13" s="1"/>
  <c r="V2615" i="13"/>
  <c r="Z2615" i="13"/>
  <c r="R4664" i="13"/>
  <c r="U4664" i="13" s="1"/>
  <c r="R389" i="13"/>
  <c r="AE389" i="13" s="1"/>
  <c r="R194" i="13"/>
  <c r="AE194" i="13" s="1"/>
  <c r="V348" i="13"/>
  <c r="T348" i="13"/>
  <c r="AC348" i="13" s="1"/>
  <c r="Z348" i="13"/>
  <c r="V1145" i="13"/>
  <c r="T1145" i="13"/>
  <c r="AC1145" i="13" s="1"/>
  <c r="Z1145" i="13"/>
  <c r="U1754" i="13"/>
  <c r="R2218" i="13"/>
  <c r="U2218" i="13" s="1"/>
  <c r="V3399" i="13"/>
  <c r="X3399" i="13" s="1"/>
  <c r="T3399" i="13"/>
  <c r="AC3399" i="13" s="1"/>
  <c r="T3484" i="13"/>
  <c r="AC3484" i="13" s="1"/>
  <c r="AF3484" i="13" s="1"/>
  <c r="V3484" i="13"/>
  <c r="Z3484" i="13"/>
  <c r="V4122" i="13"/>
  <c r="T4122" i="13"/>
  <c r="AC4122" i="13" s="1"/>
  <c r="Z4122" i="13"/>
  <c r="V720" i="13"/>
  <c r="Z720" i="13"/>
  <c r="T720" i="13"/>
  <c r="AC720" i="13" s="1"/>
  <c r="R1481" i="13"/>
  <c r="AE1481" i="13" s="1"/>
  <c r="T3741" i="13"/>
  <c r="AC3741" i="13" s="1"/>
  <c r="AF3741" i="13" s="1"/>
  <c r="V3741" i="13"/>
  <c r="Z3741" i="13"/>
  <c r="R3959" i="13"/>
  <c r="AE3959" i="13" s="1"/>
  <c r="R4672" i="13"/>
  <c r="AE4672" i="13" s="1"/>
  <c r="V754" i="13"/>
  <c r="T754" i="13"/>
  <c r="AC754" i="13" s="1"/>
  <c r="Z754" i="13"/>
  <c r="V2709" i="13"/>
  <c r="T2709" i="13"/>
  <c r="AC2709" i="13" s="1"/>
  <c r="Z2709" i="13"/>
  <c r="R3005" i="13"/>
  <c r="U3005" i="13" s="1"/>
  <c r="V3881" i="13"/>
  <c r="T3881" i="13"/>
  <c r="AC3881" i="13" s="1"/>
  <c r="AF3881" i="13" s="1"/>
  <c r="Z3881" i="13"/>
  <c r="Z4298" i="13"/>
  <c r="V4298" i="13"/>
  <c r="X4298" i="13" s="1"/>
  <c r="T4298" i="13"/>
  <c r="AC4298" i="13" s="1"/>
  <c r="AF4298" i="13" s="1"/>
  <c r="V1069" i="13"/>
  <c r="T1069" i="13"/>
  <c r="AC1069" i="13" s="1"/>
  <c r="Z1069" i="13"/>
  <c r="R1633" i="13"/>
  <c r="AE1633" i="13" s="1"/>
  <c r="R2728" i="13"/>
  <c r="AE2728" i="13" s="1"/>
  <c r="R3050" i="13"/>
  <c r="AE3050" i="13" s="1"/>
  <c r="V4632" i="13"/>
  <c r="T4632" i="13"/>
  <c r="AC4632" i="13" s="1"/>
  <c r="Z4632" i="13"/>
  <c r="Z2426" i="13"/>
  <c r="V2426" i="13"/>
  <c r="T2426" i="13"/>
  <c r="AC2426" i="13" s="1"/>
  <c r="V3372" i="13"/>
  <c r="T3372" i="13"/>
  <c r="AC3372" i="13" s="1"/>
  <c r="AF3372" i="13" s="1"/>
  <c r="Z3372" i="13"/>
  <c r="AE200" i="13"/>
  <c r="Z729" i="13"/>
  <c r="V729" i="13"/>
  <c r="X729" i="13" s="1"/>
  <c r="T729" i="13"/>
  <c r="AC729" i="13" s="1"/>
  <c r="T1047" i="13"/>
  <c r="AC1047" i="13" s="1"/>
  <c r="V1047" i="13"/>
  <c r="R3017" i="13"/>
  <c r="U3017" i="13" s="1"/>
  <c r="R4268" i="13"/>
  <c r="AE4268" i="13" s="1"/>
  <c r="V4187" i="13"/>
  <c r="T4187" i="13"/>
  <c r="AC4187" i="13" s="1"/>
  <c r="Z4187" i="13"/>
  <c r="V1126" i="13"/>
  <c r="T1126" i="13"/>
  <c r="AC1126" i="13" s="1"/>
  <c r="AF1126" i="13" s="1"/>
  <c r="Z1126" i="13"/>
  <c r="T1511" i="13"/>
  <c r="AC1511" i="13" s="1"/>
  <c r="AF1511" i="13" s="1"/>
  <c r="V1511" i="13"/>
  <c r="X1511" i="13" s="1"/>
  <c r="Z1511" i="13"/>
  <c r="T1501" i="13"/>
  <c r="AC1501" i="13" s="1"/>
  <c r="V1501" i="13"/>
  <c r="Z1501" i="13"/>
  <c r="Z2834" i="13"/>
  <c r="V2834" i="13"/>
  <c r="T2834" i="13"/>
  <c r="AC2834" i="13" s="1"/>
  <c r="T3655" i="13"/>
  <c r="AC3655" i="13" s="1"/>
  <c r="V3655" i="13"/>
  <c r="Z3655" i="13"/>
  <c r="Z4361" i="13"/>
  <c r="T4361" i="13"/>
  <c r="AC4361" i="13" s="1"/>
  <c r="V4361" i="13"/>
  <c r="V1358" i="13"/>
  <c r="T1358" i="13"/>
  <c r="AC1358" i="13" s="1"/>
  <c r="Z1358" i="13"/>
  <c r="R3209" i="13"/>
  <c r="AE3209" i="13" s="1"/>
  <c r="T3662" i="13"/>
  <c r="AC3662" i="13" s="1"/>
  <c r="V3662" i="13"/>
  <c r="Z3662" i="13"/>
  <c r="V4198" i="13"/>
  <c r="X4198" i="13" s="1"/>
  <c r="T4198" i="13"/>
  <c r="AC4198" i="13" s="1"/>
  <c r="Z4198" i="13"/>
  <c r="R219" i="13"/>
  <c r="AE988" i="13"/>
  <c r="R3239" i="13"/>
  <c r="U3239" i="13" s="1"/>
  <c r="R3827" i="13"/>
  <c r="U3827" i="13" s="1"/>
  <c r="R896" i="13"/>
  <c r="AE896" i="13" s="1"/>
  <c r="V1825" i="13"/>
  <c r="T1825" i="13"/>
  <c r="AC1825" i="13" s="1"/>
  <c r="AF1825" i="13" s="1"/>
  <c r="Z1825" i="13"/>
  <c r="Z2985" i="13"/>
  <c r="T2985" i="13"/>
  <c r="AC2985" i="13" s="1"/>
  <c r="V2985" i="13"/>
  <c r="X2985" i="13" s="1"/>
  <c r="V3842" i="13"/>
  <c r="T3842" i="13"/>
  <c r="AC3842" i="13" s="1"/>
  <c r="Z3842" i="13"/>
  <c r="T4947" i="13"/>
  <c r="AC4947" i="13" s="1"/>
  <c r="V4947" i="13"/>
  <c r="V1317" i="13"/>
  <c r="X1317" i="13" s="1"/>
  <c r="T1317" i="13"/>
  <c r="AC1317" i="13" s="1"/>
  <c r="AF1317" i="13" s="1"/>
  <c r="Z1317" i="13"/>
  <c r="R1995" i="13"/>
  <c r="AE1995" i="13" s="1"/>
  <c r="V3491" i="13"/>
  <c r="T3491" i="13"/>
  <c r="AC3491" i="13" s="1"/>
  <c r="Z3491" i="13"/>
  <c r="V4003" i="13"/>
  <c r="T4003" i="13"/>
  <c r="AC4003" i="13" s="1"/>
  <c r="Z4003" i="13"/>
  <c r="V5030" i="13"/>
  <c r="T5030" i="13"/>
  <c r="AC5030" i="13" s="1"/>
  <c r="Z5030" i="13"/>
  <c r="U550" i="13"/>
  <c r="R2745" i="13"/>
  <c r="U2745" i="13" s="1"/>
  <c r="R3161" i="13"/>
  <c r="U3161" i="13" s="1"/>
  <c r="V3821" i="13"/>
  <c r="T3821" i="13"/>
  <c r="AC3821" i="13" s="1"/>
  <c r="Z3821" i="13"/>
  <c r="AE328" i="13"/>
  <c r="V15" i="13"/>
  <c r="X15" i="13" s="1"/>
  <c r="T15" i="13"/>
  <c r="AC15" i="13" s="1"/>
  <c r="AF15" i="13" s="1"/>
  <c r="Z15" i="13"/>
  <c r="U1027" i="13"/>
  <c r="V294" i="13"/>
  <c r="T294" i="13"/>
  <c r="AC294" i="13" s="1"/>
  <c r="Z294" i="13"/>
  <c r="R354" i="13"/>
  <c r="R3984" i="13"/>
  <c r="AE3984" i="13" s="1"/>
  <c r="T606" i="13"/>
  <c r="AC606" i="13" s="1"/>
  <c r="Z606" i="13"/>
  <c r="V606" i="13"/>
  <c r="Z1788" i="13"/>
  <c r="T1788" i="13"/>
  <c r="AC1788" i="13" s="1"/>
  <c r="V1788" i="13"/>
  <c r="T4048" i="13"/>
  <c r="AC4048" i="13" s="1"/>
  <c r="AF4048" i="13" s="1"/>
  <c r="V4048" i="13"/>
  <c r="Z4048" i="13"/>
  <c r="T4943" i="13"/>
  <c r="AC4943" i="13" s="1"/>
  <c r="V4943" i="13"/>
  <c r="Z4943" i="13"/>
  <c r="R909" i="13"/>
  <c r="U909" i="13" s="1"/>
  <c r="V2209" i="13"/>
  <c r="T2209" i="13"/>
  <c r="AC2209" i="13" s="1"/>
  <c r="AF2209" i="13" s="1"/>
  <c r="Z2209" i="13"/>
  <c r="R3142" i="13"/>
  <c r="AE3142" i="13" s="1"/>
  <c r="R4547" i="13"/>
  <c r="U4547" i="13" s="1"/>
  <c r="R4874" i="13"/>
  <c r="U4874" i="13" s="1"/>
  <c r="R872" i="13"/>
  <c r="U872" i="13" s="1"/>
  <c r="R2774" i="13"/>
  <c r="U2774" i="13" s="1"/>
  <c r="R2805" i="13"/>
  <c r="U2805" i="13" s="1"/>
  <c r="U3682" i="13"/>
  <c r="V4916" i="13"/>
  <c r="T4916" i="13"/>
  <c r="AC4916" i="13" s="1"/>
  <c r="Z2508" i="13"/>
  <c r="T2508" i="13"/>
  <c r="AC2508" i="13" s="1"/>
  <c r="AF2508" i="13" s="1"/>
  <c r="V2508" i="13"/>
  <c r="X2508" i="13" s="1"/>
  <c r="R4177" i="13"/>
  <c r="AE4177" i="13" s="1"/>
  <c r="AF4177" i="13" s="1"/>
  <c r="T4924" i="13"/>
  <c r="AC4924" i="13" s="1"/>
  <c r="V4924" i="13"/>
  <c r="Z4924" i="13"/>
  <c r="Z489" i="13"/>
  <c r="T489" i="13"/>
  <c r="AC489" i="13" s="1"/>
  <c r="AF489" i="13" s="1"/>
  <c r="V489" i="13"/>
  <c r="X489" i="13" s="1"/>
  <c r="V1708" i="13"/>
  <c r="T1708" i="13"/>
  <c r="AC1708" i="13" s="1"/>
  <c r="Z1708" i="13"/>
  <c r="R3852" i="13"/>
  <c r="U3852" i="13" s="1"/>
  <c r="U1549" i="13"/>
  <c r="AE1549" i="13"/>
  <c r="R3329" i="13"/>
  <c r="U3329" i="13" s="1"/>
  <c r="V3064" i="13"/>
  <c r="T3064" i="13"/>
  <c r="AC3064" i="13" s="1"/>
  <c r="AF3064" i="13" s="1"/>
  <c r="Z3064" i="13"/>
  <c r="Z4827" i="13"/>
  <c r="V4827" i="13"/>
  <c r="T4827" i="13"/>
  <c r="AC4827" i="13" s="1"/>
  <c r="V833" i="13"/>
  <c r="T833" i="13"/>
  <c r="AC833" i="13" s="1"/>
  <c r="Z833" i="13"/>
  <c r="U1282" i="13"/>
  <c r="R2084" i="13"/>
  <c r="AE2084" i="13" s="1"/>
  <c r="R3085" i="13"/>
  <c r="U3085" i="13" s="1"/>
  <c r="V4455" i="13"/>
  <c r="T4455" i="13"/>
  <c r="AC4455" i="13" s="1"/>
  <c r="Z4455" i="13"/>
  <c r="R4976" i="13"/>
  <c r="AE4976" i="13" s="1"/>
  <c r="V490" i="13"/>
  <c r="T490" i="13"/>
  <c r="AC490" i="13" s="1"/>
  <c r="Z490" i="13"/>
  <c r="V2574" i="13"/>
  <c r="T2574" i="13"/>
  <c r="AC2574" i="13" s="1"/>
  <c r="Z2574" i="13"/>
  <c r="U3432" i="13"/>
  <c r="R4090" i="13"/>
  <c r="AE4090" i="13" s="1"/>
  <c r="V120" i="13"/>
  <c r="T120" i="13"/>
  <c r="AC120" i="13" s="1"/>
  <c r="Z120" i="13"/>
  <c r="R1400" i="13"/>
  <c r="AE1400" i="13" s="1"/>
  <c r="Z1465" i="13"/>
  <c r="T1465" i="13"/>
  <c r="AC1465" i="13" s="1"/>
  <c r="AF1465" i="13" s="1"/>
  <c r="V1465" i="13"/>
  <c r="X1465" i="13" s="1"/>
  <c r="R3113" i="13"/>
  <c r="U3113" i="13" s="1"/>
  <c r="U3376" i="13"/>
  <c r="T4806" i="13"/>
  <c r="AC4806" i="13" s="1"/>
  <c r="V4806" i="13"/>
  <c r="Z4806" i="13"/>
  <c r="V4374" i="13"/>
  <c r="T4374" i="13"/>
  <c r="AC4374" i="13" s="1"/>
  <c r="Z4374" i="13"/>
  <c r="V516" i="13"/>
  <c r="X516" i="13" s="1"/>
  <c r="T516" i="13"/>
  <c r="AC516" i="13" s="1"/>
  <c r="Z516" i="13"/>
  <c r="V1012" i="13"/>
  <c r="T1012" i="13"/>
  <c r="AC1012" i="13" s="1"/>
  <c r="Z1012" i="13"/>
  <c r="R1865" i="13"/>
  <c r="AE1865" i="13" s="1"/>
  <c r="AF1865" i="13" s="1"/>
  <c r="R3650" i="13"/>
  <c r="AE3650" i="13" s="1"/>
  <c r="V3546" i="13"/>
  <c r="T3546" i="13"/>
  <c r="AC3546" i="13" s="1"/>
  <c r="Z3546" i="13"/>
  <c r="R4560" i="13"/>
  <c r="U4560" i="13" s="1"/>
  <c r="V945" i="13"/>
  <c r="T945" i="13"/>
  <c r="AC945" i="13" s="1"/>
  <c r="Z945" i="13"/>
  <c r="V1578" i="13"/>
  <c r="X1578" i="13" s="1"/>
  <c r="T1578" i="13"/>
  <c r="AC1578" i="13" s="1"/>
  <c r="AF1578" i="13" s="1"/>
  <c r="Z1578" i="13"/>
  <c r="Z2166" i="13"/>
  <c r="V2166" i="13"/>
  <c r="X2166" i="13" s="1"/>
  <c r="T2166" i="13"/>
  <c r="AC2166" i="13" s="1"/>
  <c r="AF2166" i="13" s="1"/>
  <c r="R3489" i="13"/>
  <c r="AE3489" i="13" s="1"/>
  <c r="R249" i="13"/>
  <c r="AE249" i="13" s="1"/>
  <c r="AE188" i="13"/>
  <c r="V1114" i="13"/>
  <c r="X1114" i="13" s="1"/>
  <c r="T1114" i="13"/>
  <c r="AC1114" i="13" s="1"/>
  <c r="Z1114" i="13"/>
  <c r="Z1495" i="13"/>
  <c r="V1495" i="13"/>
  <c r="T1495" i="13"/>
  <c r="AC1495" i="13" s="1"/>
  <c r="T293" i="13"/>
  <c r="AC293" i="13" s="1"/>
  <c r="V293" i="13"/>
  <c r="Z293" i="13"/>
  <c r="T1038" i="13"/>
  <c r="AC1038" i="13" s="1"/>
  <c r="V1038" i="13"/>
  <c r="Z1038" i="13"/>
  <c r="V2467" i="13"/>
  <c r="T2467" i="13"/>
  <c r="AC2467" i="13" s="1"/>
  <c r="Z2467" i="13"/>
  <c r="V1786" i="13"/>
  <c r="T1786" i="13"/>
  <c r="AC1786" i="13" s="1"/>
  <c r="Z1786" i="13"/>
  <c r="R2507" i="13"/>
  <c r="U2507" i="13" s="1"/>
  <c r="V3326" i="13"/>
  <c r="Z3326" i="13"/>
  <c r="T3326" i="13"/>
  <c r="AC3326" i="13" s="1"/>
  <c r="T4013" i="13"/>
  <c r="AC4013" i="13" s="1"/>
  <c r="V4013" i="13"/>
  <c r="Z4013" i="13"/>
  <c r="R1122" i="13"/>
  <c r="R1522" i="13"/>
  <c r="U1522" i="13" s="1"/>
  <c r="V1884" i="13"/>
  <c r="T1884" i="13"/>
  <c r="AC1884" i="13" s="1"/>
  <c r="Z1884" i="13"/>
  <c r="V2671" i="13"/>
  <c r="T2671" i="13"/>
  <c r="AC2671" i="13" s="1"/>
  <c r="Z2671" i="13"/>
  <c r="R3138" i="13"/>
  <c r="U3138" i="13" s="1"/>
  <c r="R4722" i="13"/>
  <c r="AE4722" i="13" s="1"/>
  <c r="R2433" i="13"/>
  <c r="U2433" i="13" s="1"/>
  <c r="R2609" i="13"/>
  <c r="AE2609" i="13" s="1"/>
  <c r="R3998" i="13"/>
  <c r="AE3998" i="13" s="1"/>
  <c r="R4492" i="13"/>
  <c r="AE4492" i="13" s="1"/>
  <c r="R1393" i="13"/>
  <c r="AE1393" i="13" s="1"/>
  <c r="Z2230" i="13"/>
  <c r="V2230" i="13"/>
  <c r="T2230" i="13"/>
  <c r="AC2230" i="13" s="1"/>
  <c r="R4172" i="13"/>
  <c r="U4172" i="13" s="1"/>
  <c r="U2061" i="13"/>
  <c r="V2628" i="13"/>
  <c r="T2628" i="13"/>
  <c r="AC2628" i="13" s="1"/>
  <c r="Z2628" i="13"/>
  <c r="U4348" i="13"/>
  <c r="V4546" i="13"/>
  <c r="T4546" i="13"/>
  <c r="AC4546" i="13" s="1"/>
  <c r="AF4546" i="13" s="1"/>
  <c r="Z4546" i="13"/>
  <c r="R363" i="13"/>
  <c r="AE363" i="13" s="1"/>
  <c r="R1277" i="13"/>
  <c r="AE1277" i="13" s="1"/>
  <c r="T1996" i="13"/>
  <c r="AC1996" i="13" s="1"/>
  <c r="V1996" i="13"/>
  <c r="Z1996" i="13"/>
  <c r="R4138" i="13"/>
  <c r="AE4138" i="13" s="1"/>
  <c r="V4950" i="13"/>
  <c r="T4950" i="13"/>
  <c r="AC4950" i="13" s="1"/>
  <c r="Z4950" i="13"/>
  <c r="R596" i="13"/>
  <c r="U596" i="13" s="1"/>
  <c r="Z1643" i="13"/>
  <c r="T1643" i="13"/>
  <c r="AC1643" i="13" s="1"/>
  <c r="V1643" i="13"/>
  <c r="Z3237" i="13"/>
  <c r="T3237" i="13"/>
  <c r="AC3237" i="13" s="1"/>
  <c r="V3237" i="13"/>
  <c r="T464" i="13"/>
  <c r="AC464" i="13" s="1"/>
  <c r="AF464" i="13" s="1"/>
  <c r="V464" i="13"/>
  <c r="X464" i="13" s="1"/>
  <c r="Z464" i="13"/>
  <c r="R2770" i="13"/>
  <c r="AE2770" i="13" s="1"/>
  <c r="V3755" i="13"/>
  <c r="Z3755" i="13"/>
  <c r="T3755" i="13"/>
  <c r="AC3755" i="13" s="1"/>
  <c r="T302" i="13"/>
  <c r="AC302" i="13" s="1"/>
  <c r="V302" i="13"/>
  <c r="Z302" i="13"/>
  <c r="T2320" i="13"/>
  <c r="AC2320" i="13" s="1"/>
  <c r="AF2320" i="13" s="1"/>
  <c r="Z2320" i="13"/>
  <c r="V2320" i="13"/>
  <c r="X2320" i="13" s="1"/>
  <c r="R2476" i="13"/>
  <c r="U2476" i="13" s="1"/>
  <c r="R3022" i="13"/>
  <c r="U3022" i="13" s="1"/>
  <c r="V4563" i="13"/>
  <c r="T4563" i="13"/>
  <c r="AC4563" i="13" s="1"/>
  <c r="Z4563" i="13"/>
  <c r="U4831" i="13"/>
  <c r="T944" i="13"/>
  <c r="AC944" i="13" s="1"/>
  <c r="V944" i="13"/>
  <c r="Z944" i="13"/>
  <c r="T2172" i="13"/>
  <c r="AC2172" i="13" s="1"/>
  <c r="V2172" i="13"/>
  <c r="Z2172" i="13"/>
  <c r="R3276" i="13"/>
  <c r="U3276" i="13" s="1"/>
  <c r="Z3218" i="13"/>
  <c r="T3218" i="13"/>
  <c r="AC3218" i="13" s="1"/>
  <c r="AF3218" i="13" s="1"/>
  <c r="V3218" i="13"/>
  <c r="X3218" i="13" s="1"/>
  <c r="Z4372" i="13"/>
  <c r="V4372" i="13"/>
  <c r="T4372" i="13"/>
  <c r="AC4372" i="13" s="1"/>
  <c r="Z1194" i="13"/>
  <c r="V1194" i="13"/>
  <c r="X1194" i="13" s="1"/>
  <c r="T1194" i="13"/>
  <c r="AC1194" i="13" s="1"/>
  <c r="AF1194" i="13" s="1"/>
  <c r="Z1824" i="13"/>
  <c r="T1824" i="13"/>
  <c r="AC1824" i="13" s="1"/>
  <c r="V1824" i="13"/>
  <c r="T4593" i="13"/>
  <c r="AC4593" i="13" s="1"/>
  <c r="V4593" i="13"/>
  <c r="Z4593" i="13"/>
  <c r="Z4922" i="13"/>
  <c r="V4922" i="13"/>
  <c r="T4922" i="13"/>
  <c r="AC4922" i="13" s="1"/>
  <c r="R535" i="13"/>
  <c r="AE535" i="13" s="1"/>
  <c r="V1218" i="13"/>
  <c r="T1218" i="13"/>
  <c r="AC1218" i="13" s="1"/>
  <c r="Z1218" i="13"/>
  <c r="T2002" i="13"/>
  <c r="AC2002" i="13" s="1"/>
  <c r="V2002" i="13"/>
  <c r="Z2002" i="13"/>
  <c r="V1719" i="13"/>
  <c r="T1719" i="13"/>
  <c r="AC1719" i="13" s="1"/>
  <c r="Z1719" i="13"/>
  <c r="Z4773" i="13"/>
  <c r="T4773" i="13"/>
  <c r="AC4773" i="13" s="1"/>
  <c r="V4773" i="13"/>
  <c r="V1887" i="13"/>
  <c r="T1887" i="13"/>
  <c r="AC1887" i="13" s="1"/>
  <c r="Z1887" i="13"/>
  <c r="V2535" i="13"/>
  <c r="T2535" i="13"/>
  <c r="AC2535" i="13" s="1"/>
  <c r="Z2535" i="13"/>
  <c r="R3322" i="13"/>
  <c r="AE3322" i="13" s="1"/>
  <c r="U4561" i="13"/>
  <c r="T4964" i="13"/>
  <c r="AC4964" i="13" s="1"/>
  <c r="V4964" i="13"/>
  <c r="Z4964" i="13"/>
  <c r="T2620" i="13"/>
  <c r="AC2620" i="13" s="1"/>
  <c r="V2620" i="13"/>
  <c r="Z2620" i="13"/>
  <c r="V3405" i="13"/>
  <c r="T3405" i="13"/>
  <c r="AC3405" i="13" s="1"/>
  <c r="Z3405" i="13"/>
  <c r="V4287" i="13"/>
  <c r="T4287" i="13"/>
  <c r="AC4287" i="13" s="1"/>
  <c r="Z4287" i="13"/>
  <c r="V4637" i="13"/>
  <c r="T4637" i="13"/>
  <c r="AC4637" i="13" s="1"/>
  <c r="Z4637" i="13"/>
  <c r="R4704" i="13"/>
  <c r="U4704" i="13" s="1"/>
  <c r="V1221" i="13"/>
  <c r="T1221" i="13"/>
  <c r="AC1221" i="13" s="1"/>
  <c r="Z1221" i="13"/>
  <c r="T4945" i="13"/>
  <c r="AC4945" i="13" s="1"/>
  <c r="AF4945" i="13" s="1"/>
  <c r="Z4945" i="13"/>
  <c r="V4945" i="13"/>
  <c r="X4945" i="13" s="1"/>
  <c r="T137" i="13"/>
  <c r="AC137" i="13" s="1"/>
  <c r="V137" i="13"/>
  <c r="Z137" i="13"/>
  <c r="V1112" i="13"/>
  <c r="T1112" i="13"/>
  <c r="AC1112" i="13" s="1"/>
  <c r="Z1112" i="13"/>
  <c r="Z2625" i="13"/>
  <c r="T2625" i="13"/>
  <c r="AC2625" i="13" s="1"/>
  <c r="V2625" i="13"/>
  <c r="R3920" i="13"/>
  <c r="AE3920" i="13" s="1"/>
  <c r="AF3920" i="13" s="1"/>
  <c r="T1453" i="13"/>
  <c r="AC1453" i="13" s="1"/>
  <c r="AF1453" i="13" s="1"/>
  <c r="V1453" i="13"/>
  <c r="X1453" i="13" s="1"/>
  <c r="Z1453" i="13"/>
  <c r="R3739" i="13"/>
  <c r="U3739" i="13" s="1"/>
  <c r="Z4954" i="13"/>
  <c r="V4954" i="13"/>
  <c r="X4954" i="13" s="1"/>
  <c r="T4954" i="13"/>
  <c r="AC4954" i="13" s="1"/>
  <c r="V4919" i="13"/>
  <c r="X4919" i="13" s="1"/>
  <c r="T4919" i="13"/>
  <c r="AC4919" i="13" s="1"/>
  <c r="AF4919" i="13" s="1"/>
  <c r="Z4919" i="13"/>
  <c r="V1287" i="13"/>
  <c r="T1287" i="13"/>
  <c r="AC1287" i="13" s="1"/>
  <c r="Z1287" i="13"/>
  <c r="R1056" i="13"/>
  <c r="U1056" i="13" s="1"/>
  <c r="R1957" i="13"/>
  <c r="AE1957" i="13" s="1"/>
  <c r="V2885" i="13"/>
  <c r="T2885" i="13"/>
  <c r="AC2885" i="13" s="1"/>
  <c r="Z2885" i="13"/>
  <c r="V2992" i="13"/>
  <c r="X2992" i="13" s="1"/>
  <c r="Z2992" i="13"/>
  <c r="T2992" i="13"/>
  <c r="AC2992" i="13" s="1"/>
  <c r="V1666" i="13"/>
  <c r="T1666" i="13"/>
  <c r="AC1666" i="13" s="1"/>
  <c r="Z1666" i="13"/>
  <c r="R1217" i="13"/>
  <c r="U1217" i="13" s="1"/>
  <c r="R3418" i="13"/>
  <c r="U3418" i="13" s="1"/>
  <c r="V4555" i="13"/>
  <c r="T4555" i="13"/>
  <c r="AC4555" i="13" s="1"/>
  <c r="Z4555" i="13"/>
  <c r="T637" i="13"/>
  <c r="AC637" i="13" s="1"/>
  <c r="V637" i="13"/>
  <c r="Z637" i="13"/>
  <c r="Z870" i="13"/>
  <c r="V870" i="13"/>
  <c r="T870" i="13"/>
  <c r="AC870" i="13" s="1"/>
  <c r="R4901" i="13"/>
  <c r="AE4901" i="13" s="1"/>
  <c r="R601" i="13"/>
  <c r="AE601" i="13" s="1"/>
  <c r="R1686" i="13"/>
  <c r="U1686" i="13" s="1"/>
  <c r="V2214" i="13"/>
  <c r="X2214" i="13" s="1"/>
  <c r="T2214" i="13"/>
  <c r="AC2214" i="13" s="1"/>
  <c r="Z2214" i="13"/>
  <c r="V2808" i="13"/>
  <c r="X2808" i="13" s="1"/>
  <c r="T2808" i="13"/>
  <c r="AC2808" i="13" s="1"/>
  <c r="AF2808" i="13" s="1"/>
  <c r="Z2808" i="13"/>
  <c r="V3355" i="13"/>
  <c r="T3355" i="13"/>
  <c r="AC3355" i="13" s="1"/>
  <c r="AF3355" i="13" s="1"/>
  <c r="Z3355" i="13"/>
  <c r="V4238" i="13"/>
  <c r="Z4238" i="13"/>
  <c r="T4238" i="13"/>
  <c r="AC4238" i="13" s="1"/>
  <c r="R41" i="13"/>
  <c r="AE41" i="13" s="1"/>
  <c r="R3406" i="13"/>
  <c r="R2420" i="13"/>
  <c r="U2420" i="13" s="1"/>
  <c r="R3510" i="13"/>
  <c r="U3510" i="13" s="1"/>
  <c r="V4517" i="13"/>
  <c r="T4517" i="13"/>
  <c r="AC4517" i="13" s="1"/>
  <c r="AF4517" i="13" s="1"/>
  <c r="Z4517" i="13"/>
  <c r="V520" i="13"/>
  <c r="X520" i="13" s="1"/>
  <c r="T520" i="13"/>
  <c r="AC520" i="13" s="1"/>
  <c r="AF520" i="13" s="1"/>
  <c r="Z520" i="13"/>
  <c r="R4595" i="13"/>
  <c r="U4595" i="13" s="1"/>
  <c r="V5038" i="13"/>
  <c r="T5038" i="13"/>
  <c r="AC5038" i="13" s="1"/>
  <c r="Z5038" i="13"/>
  <c r="T2346" i="13"/>
  <c r="AC2346" i="13" s="1"/>
  <c r="V2346" i="13"/>
  <c r="Z2346" i="13"/>
  <c r="T3697" i="13"/>
  <c r="AC3697" i="13" s="1"/>
  <c r="V3697" i="13"/>
  <c r="Z3697" i="13"/>
  <c r="R2048" i="13"/>
  <c r="U2048" i="13" s="1"/>
  <c r="U2782" i="13"/>
  <c r="V2089" i="13"/>
  <c r="T2089" i="13"/>
  <c r="AC2089" i="13" s="1"/>
  <c r="Z2089" i="13"/>
  <c r="V4728" i="13"/>
  <c r="T4728" i="13"/>
  <c r="AC4728" i="13" s="1"/>
  <c r="Z4728" i="13"/>
  <c r="T4912" i="13"/>
  <c r="AC4912" i="13" s="1"/>
  <c r="AF4912" i="13" s="1"/>
  <c r="V4912" i="13"/>
  <c r="X4912" i="13" s="1"/>
  <c r="Z4912" i="13"/>
  <c r="Z1565" i="13"/>
  <c r="T1565" i="13"/>
  <c r="AC1565" i="13" s="1"/>
  <c r="V1565" i="13"/>
  <c r="X1565" i="13" s="1"/>
  <c r="R3924" i="13"/>
  <c r="U3924" i="13" s="1"/>
  <c r="V1498" i="13"/>
  <c r="T1498" i="13"/>
  <c r="AC1498" i="13" s="1"/>
  <c r="Z1498" i="13"/>
  <c r="R2310" i="13"/>
  <c r="U2310" i="13" s="1"/>
  <c r="V3589" i="13"/>
  <c r="T3589" i="13"/>
  <c r="AC3589" i="13" s="1"/>
  <c r="Z3589" i="13"/>
  <c r="R4293" i="13"/>
  <c r="AE4293" i="13" s="1"/>
  <c r="T4928" i="13"/>
  <c r="AC4928" i="13" s="1"/>
  <c r="Z4928" i="13"/>
  <c r="V4928" i="13"/>
  <c r="T3515" i="13"/>
  <c r="AC3515" i="13" s="1"/>
  <c r="V3515" i="13"/>
  <c r="Z3515" i="13"/>
  <c r="T2621" i="13"/>
  <c r="AC2621" i="13" s="1"/>
  <c r="V2621" i="13"/>
  <c r="Z2621" i="13"/>
  <c r="V2939" i="13"/>
  <c r="T2939" i="13"/>
  <c r="AC2939" i="13" s="1"/>
  <c r="Z2939" i="13"/>
  <c r="T2618" i="13"/>
  <c r="AC2618" i="13" s="1"/>
  <c r="V2618" i="13"/>
  <c r="Z2618" i="13"/>
  <c r="T3710" i="13"/>
  <c r="AC3710" i="13" s="1"/>
  <c r="AF3710" i="13" s="1"/>
  <c r="Z3710" i="13"/>
  <c r="V3710" i="13"/>
  <c r="X3710" i="13" s="1"/>
  <c r="V3913" i="13"/>
  <c r="T3913" i="13"/>
  <c r="AC3913" i="13" s="1"/>
  <c r="Z3913" i="13"/>
  <c r="AF3886" i="13"/>
  <c r="AE2223" i="13"/>
  <c r="AE981" i="13"/>
  <c r="AE371" i="13"/>
  <c r="AE2445" i="13"/>
  <c r="AF2652" i="13"/>
  <c r="AF3955" i="13"/>
  <c r="AE2404" i="13"/>
  <c r="AE3106" i="13"/>
  <c r="AF3106" i="13" s="1"/>
  <c r="AE4937" i="13"/>
  <c r="AF3293" i="13"/>
  <c r="AF3577" i="13"/>
  <c r="U1875" i="13"/>
  <c r="U600" i="13"/>
  <c r="V105" i="13"/>
  <c r="T105" i="13"/>
  <c r="AC105" i="13" s="1"/>
  <c r="Z105" i="13"/>
  <c r="T1267" i="13"/>
  <c r="AC1267" i="13" s="1"/>
  <c r="Z1267" i="13"/>
  <c r="V1267" i="13"/>
  <c r="V1075" i="13"/>
  <c r="T1075" i="13"/>
  <c r="AC1075" i="13" s="1"/>
  <c r="Z1075" i="13"/>
  <c r="Z828" i="13"/>
  <c r="V828" i="13"/>
  <c r="T828" i="13"/>
  <c r="AC828" i="13" s="1"/>
  <c r="V382" i="13"/>
  <c r="T382" i="13"/>
  <c r="AC382" i="13" s="1"/>
  <c r="AF382" i="13" s="1"/>
  <c r="Z382" i="13"/>
  <c r="T186" i="13"/>
  <c r="AC186" i="13" s="1"/>
  <c r="V186" i="13"/>
  <c r="Z186" i="13"/>
  <c r="Z1440" i="13"/>
  <c r="V1440" i="13"/>
  <c r="X1440" i="13" s="1"/>
  <c r="T1440" i="13"/>
  <c r="AC1440" i="13" s="1"/>
  <c r="AF1440" i="13" s="1"/>
  <c r="R2587" i="13"/>
  <c r="U2587" i="13" s="1"/>
  <c r="Z679" i="13"/>
  <c r="V679" i="13"/>
  <c r="T679" i="13"/>
  <c r="AC679" i="13" s="1"/>
  <c r="T1231" i="13"/>
  <c r="AC1231" i="13" s="1"/>
  <c r="V1231" i="13"/>
  <c r="X1231" i="13" s="1"/>
  <c r="Z1231" i="13"/>
  <c r="R1987" i="13"/>
  <c r="AE1987" i="13" s="1"/>
  <c r="Z3353" i="13"/>
  <c r="T3353" i="13"/>
  <c r="AC3353" i="13" s="1"/>
  <c r="V3353" i="13"/>
  <c r="U3669" i="13"/>
  <c r="X3669" i="13" s="1"/>
  <c r="V4776" i="13"/>
  <c r="T4776" i="13"/>
  <c r="AC4776" i="13" s="1"/>
  <c r="R1130" i="13"/>
  <c r="U1130" i="13" s="1"/>
  <c r="V1959" i="13"/>
  <c r="T1959" i="13"/>
  <c r="AC1959" i="13" s="1"/>
  <c r="AF1959" i="13" s="1"/>
  <c r="Z1959" i="13"/>
  <c r="Z1773" i="13"/>
  <c r="V1773" i="13"/>
  <c r="X1773" i="13" s="1"/>
  <c r="T1773" i="13"/>
  <c r="AC1773" i="13" s="1"/>
  <c r="AF1773" i="13" s="1"/>
  <c r="R3528" i="13"/>
  <c r="U3528" i="13" s="1"/>
  <c r="Z1165" i="13"/>
  <c r="V1165" i="13"/>
  <c r="T1165" i="13"/>
  <c r="AC1165" i="13" s="1"/>
  <c r="T2451" i="13"/>
  <c r="AC2451" i="13" s="1"/>
  <c r="V2451" i="13"/>
  <c r="Z2451" i="13"/>
  <c r="R3433" i="13"/>
  <c r="U3433" i="13" s="1"/>
  <c r="V4477" i="13"/>
  <c r="T4477" i="13"/>
  <c r="AC4477" i="13" s="1"/>
  <c r="Z4477" i="13"/>
  <c r="V3980" i="13"/>
  <c r="X3980" i="13" s="1"/>
  <c r="T3980" i="13"/>
  <c r="AC3980" i="13" s="1"/>
  <c r="AF3980" i="13" s="1"/>
  <c r="Z3980" i="13"/>
  <c r="U4961" i="13"/>
  <c r="R1085" i="13"/>
  <c r="U1085" i="13" s="1"/>
  <c r="X1085" i="13" s="1"/>
  <c r="U3058" i="13"/>
  <c r="X3058" i="13" s="1"/>
  <c r="V4108" i="13"/>
  <c r="T4108" i="13"/>
  <c r="AC4108" i="13" s="1"/>
  <c r="AF4108" i="13" s="1"/>
  <c r="Z4108" i="13"/>
  <c r="U4508" i="13"/>
  <c r="X4508" i="13" s="1"/>
  <c r="T170" i="13"/>
  <c r="AC170" i="13" s="1"/>
  <c r="V170" i="13"/>
  <c r="Z170" i="13"/>
  <c r="V1233" i="13"/>
  <c r="T1233" i="13"/>
  <c r="AC1233" i="13" s="1"/>
  <c r="Z1233" i="13"/>
  <c r="R2970" i="13"/>
  <c r="AE2970" i="13" s="1"/>
  <c r="V1856" i="13"/>
  <c r="T1856" i="13"/>
  <c r="AC1856" i="13" s="1"/>
  <c r="AF1856" i="13" s="1"/>
  <c r="Z1856" i="13"/>
  <c r="Z2223" i="13"/>
  <c r="T2223" i="13"/>
  <c r="AC2223" i="13" s="1"/>
  <c r="V2223" i="13"/>
  <c r="X2223" i="13" s="1"/>
  <c r="R4743" i="13"/>
  <c r="U4743" i="13" s="1"/>
  <c r="Z273" i="13"/>
  <c r="V273" i="13"/>
  <c r="T273" i="13"/>
  <c r="AC273" i="13" s="1"/>
  <c r="R1971" i="13"/>
  <c r="AE1971" i="13" s="1"/>
  <c r="R3829" i="13"/>
  <c r="AE3829" i="13" s="1"/>
  <c r="V3210" i="13"/>
  <c r="Z3210" i="13"/>
  <c r="T3210" i="13"/>
  <c r="AC3210" i="13" s="1"/>
  <c r="T4758" i="13"/>
  <c r="AC4758" i="13" s="1"/>
  <c r="Z4758" i="13"/>
  <c r="V4758" i="13"/>
  <c r="R1543" i="13"/>
  <c r="AE1543" i="13" s="1"/>
  <c r="V2192" i="13"/>
  <c r="X2192" i="13" s="1"/>
  <c r="T2192" i="13"/>
  <c r="AC2192" i="13" s="1"/>
  <c r="AF2192" i="13" s="1"/>
  <c r="Z2192" i="13"/>
  <c r="R2846" i="13"/>
  <c r="AE2846" i="13" s="1"/>
  <c r="T3791" i="13"/>
  <c r="AC3791" i="13" s="1"/>
  <c r="AF3791" i="13" s="1"/>
  <c r="Z3791" i="13"/>
  <c r="V3791" i="13"/>
  <c r="X3791" i="13" s="1"/>
  <c r="Z4652" i="13"/>
  <c r="T4652" i="13"/>
  <c r="AC4652" i="13" s="1"/>
  <c r="AF4652" i="13" s="1"/>
  <c r="V4652" i="13"/>
  <c r="X4652" i="13" s="1"/>
  <c r="V878" i="13"/>
  <c r="T878" i="13"/>
  <c r="AC878" i="13" s="1"/>
  <c r="Z878" i="13"/>
  <c r="V2316" i="13"/>
  <c r="T2316" i="13"/>
  <c r="AC2316" i="13" s="1"/>
  <c r="Z2316" i="13"/>
  <c r="U3932" i="13"/>
  <c r="R4646" i="13"/>
  <c r="AE4646" i="13" s="1"/>
  <c r="T715" i="13"/>
  <c r="AC715" i="13" s="1"/>
  <c r="Z715" i="13"/>
  <c r="V715" i="13"/>
  <c r="X715" i="13" s="1"/>
  <c r="V398" i="13"/>
  <c r="T398" i="13"/>
  <c r="AC398" i="13" s="1"/>
  <c r="Z398" i="13"/>
  <c r="R307" i="13"/>
  <c r="AE307" i="13" s="1"/>
  <c r="U661" i="13"/>
  <c r="Z297" i="13"/>
  <c r="V297" i="13"/>
  <c r="T297" i="13"/>
  <c r="AC297" i="13" s="1"/>
  <c r="V485" i="13"/>
  <c r="T485" i="13"/>
  <c r="AC485" i="13" s="1"/>
  <c r="Z485" i="13"/>
  <c r="R1423" i="13"/>
  <c r="AE1423" i="13" s="1"/>
  <c r="V1043" i="13"/>
  <c r="Z1043" i="13"/>
  <c r="T1043" i="13"/>
  <c r="AC1043" i="13" s="1"/>
  <c r="R3461" i="13"/>
  <c r="U3461" i="13" s="1"/>
  <c r="R4095" i="13"/>
  <c r="U4095" i="13" s="1"/>
  <c r="V1587" i="13"/>
  <c r="X1587" i="13" s="1"/>
  <c r="T1587" i="13"/>
  <c r="AC1587" i="13" s="1"/>
  <c r="Z1587" i="13"/>
  <c r="R2543" i="13"/>
  <c r="U2543" i="13" s="1"/>
  <c r="V3526" i="13"/>
  <c r="T3526" i="13"/>
  <c r="AC3526" i="13" s="1"/>
  <c r="AF3526" i="13" s="1"/>
  <c r="Z3526" i="13"/>
  <c r="T3186" i="13"/>
  <c r="AC3186" i="13" s="1"/>
  <c r="AF3186" i="13" s="1"/>
  <c r="Z3186" i="13"/>
  <c r="V3186" i="13"/>
  <c r="V4942" i="13"/>
  <c r="T4942" i="13"/>
  <c r="AC4942" i="13" s="1"/>
  <c r="Z4942" i="13"/>
  <c r="R868" i="13"/>
  <c r="U868" i="13" s="1"/>
  <c r="V1538" i="13"/>
  <c r="X1538" i="13" s="1"/>
  <c r="T1538" i="13"/>
  <c r="AC1538" i="13" s="1"/>
  <c r="AF1538" i="13" s="1"/>
  <c r="Z1538" i="13"/>
  <c r="T2034" i="13"/>
  <c r="AC2034" i="13" s="1"/>
  <c r="V2034" i="13"/>
  <c r="Z2034" i="13"/>
  <c r="V2963" i="13"/>
  <c r="T2963" i="13"/>
  <c r="AC2963" i="13" s="1"/>
  <c r="Z2963" i="13"/>
  <c r="Z4217" i="13"/>
  <c r="V4217" i="13"/>
  <c r="T4217" i="13"/>
  <c r="AC4217" i="13" s="1"/>
  <c r="AF4217" i="13" s="1"/>
  <c r="R4955" i="13"/>
  <c r="AE4955" i="13" s="1"/>
  <c r="R267" i="13"/>
  <c r="AE267" i="13" s="1"/>
  <c r="U998" i="13"/>
  <c r="Z1441" i="13"/>
  <c r="T1441" i="13"/>
  <c r="AC1441" i="13" s="1"/>
  <c r="AF1441" i="13" s="1"/>
  <c r="V1441" i="13"/>
  <c r="X1441" i="13" s="1"/>
  <c r="V3396" i="13"/>
  <c r="T3396" i="13"/>
  <c r="AC3396" i="13" s="1"/>
  <c r="AF3396" i="13" s="1"/>
  <c r="Z3396" i="13"/>
  <c r="R4653" i="13"/>
  <c r="U4653" i="13" s="1"/>
  <c r="R2135" i="13"/>
  <c r="U2135" i="13" s="1"/>
  <c r="Z2602" i="13"/>
  <c r="T2602" i="13"/>
  <c r="AC2602" i="13" s="1"/>
  <c r="V2602" i="13"/>
  <c r="V2965" i="13"/>
  <c r="X2965" i="13" s="1"/>
  <c r="T2965" i="13"/>
  <c r="AC2965" i="13" s="1"/>
  <c r="AF2965" i="13" s="1"/>
  <c r="Z2965" i="13"/>
  <c r="R3889" i="13"/>
  <c r="U3889" i="13" s="1"/>
  <c r="R4960" i="13"/>
  <c r="U4960" i="13" s="1"/>
  <c r="R136" i="13"/>
  <c r="AE136" i="13" s="1"/>
  <c r="T910" i="13"/>
  <c r="AC910" i="13" s="1"/>
  <c r="Z910" i="13"/>
  <c r="V910" i="13"/>
  <c r="X910" i="13" s="1"/>
  <c r="R1756" i="13"/>
  <c r="AE1756" i="13" s="1"/>
  <c r="R3391" i="13"/>
  <c r="R3968" i="13"/>
  <c r="AE3968" i="13" s="1"/>
  <c r="T1200" i="13"/>
  <c r="AC1200" i="13" s="1"/>
  <c r="AF1200" i="13" s="1"/>
  <c r="Z1200" i="13"/>
  <c r="V1200" i="13"/>
  <c r="X1200" i="13" s="1"/>
  <c r="R3044" i="13"/>
  <c r="U438" i="13"/>
  <c r="V3860" i="13"/>
  <c r="T3860" i="13"/>
  <c r="AC3860" i="13" s="1"/>
  <c r="Z3860" i="13"/>
  <c r="R4462" i="13"/>
  <c r="U4462" i="13" s="1"/>
  <c r="R1286" i="13"/>
  <c r="AE1286" i="13" s="1"/>
  <c r="R3023" i="13"/>
  <c r="AE3023" i="13" s="1"/>
  <c r="V4507" i="13"/>
  <c r="T4507" i="13"/>
  <c r="AC4507" i="13" s="1"/>
  <c r="AF4507" i="13" s="1"/>
  <c r="Z4507" i="13"/>
  <c r="R4647" i="13"/>
  <c r="AE4647" i="13" s="1"/>
  <c r="R1002" i="13"/>
  <c r="U1002" i="13" s="1"/>
  <c r="U3027" i="13"/>
  <c r="R3565" i="13"/>
  <c r="U3565" i="13" s="1"/>
  <c r="R4774" i="13"/>
  <c r="AE4774" i="13" s="1"/>
  <c r="V653" i="13"/>
  <c r="T653" i="13"/>
  <c r="AC653" i="13" s="1"/>
  <c r="AF653" i="13" s="1"/>
  <c r="Z653" i="13"/>
  <c r="R1762" i="13"/>
  <c r="U1762" i="13" s="1"/>
  <c r="T2162" i="13"/>
  <c r="AC2162" i="13" s="1"/>
  <c r="V2162" i="13"/>
  <c r="Z2162" i="13"/>
  <c r="V3299" i="13"/>
  <c r="T3299" i="13"/>
  <c r="AC3299" i="13" s="1"/>
  <c r="Z3299" i="13"/>
  <c r="V4615" i="13"/>
  <c r="T4615" i="13"/>
  <c r="AC4615" i="13" s="1"/>
  <c r="Z4615" i="13"/>
  <c r="T856" i="13"/>
  <c r="AC856" i="13" s="1"/>
  <c r="AF856" i="13" s="1"/>
  <c r="V856" i="13"/>
  <c r="X856" i="13" s="1"/>
  <c r="Z856" i="13"/>
  <c r="AE1684" i="13"/>
  <c r="Z2533" i="13"/>
  <c r="V2533" i="13"/>
  <c r="T2533" i="13"/>
  <c r="AC2533" i="13" s="1"/>
  <c r="V3828" i="13"/>
  <c r="T3828" i="13"/>
  <c r="AC3828" i="13" s="1"/>
  <c r="Z3828" i="13"/>
  <c r="Z234" i="13"/>
  <c r="T234" i="13"/>
  <c r="AC234" i="13" s="1"/>
  <c r="V234" i="13"/>
  <c r="U89" i="13"/>
  <c r="R524" i="13"/>
  <c r="AE524" i="13" s="1"/>
  <c r="T66" i="13"/>
  <c r="AC66" i="13" s="1"/>
  <c r="V66" i="13"/>
  <c r="Z66" i="13"/>
  <c r="V1688" i="13"/>
  <c r="T1688" i="13"/>
  <c r="AC1688" i="13" s="1"/>
  <c r="Z1688" i="13"/>
  <c r="V2027" i="13"/>
  <c r="T2027" i="13"/>
  <c r="AC2027" i="13" s="1"/>
  <c r="AF2027" i="13" s="1"/>
  <c r="Z2027" i="13"/>
  <c r="T1337" i="13"/>
  <c r="AC1337" i="13" s="1"/>
  <c r="V1337" i="13"/>
  <c r="Z1337" i="13"/>
  <c r="Z2217" i="13"/>
  <c r="T2217" i="13"/>
  <c r="AC2217" i="13" s="1"/>
  <c r="V2217" i="13"/>
  <c r="X2217" i="13" s="1"/>
  <c r="Z2812" i="13"/>
  <c r="V2812" i="13"/>
  <c r="X2812" i="13" s="1"/>
  <c r="T2812" i="13"/>
  <c r="AC2812" i="13" s="1"/>
  <c r="AF2812" i="13" s="1"/>
  <c r="Z4434" i="13"/>
  <c r="T4434" i="13"/>
  <c r="AC4434" i="13" s="1"/>
  <c r="V4434" i="13"/>
  <c r="Z4972" i="13"/>
  <c r="T4972" i="13"/>
  <c r="AC4972" i="13" s="1"/>
  <c r="V4972" i="13"/>
  <c r="R990" i="13"/>
  <c r="U990" i="13" s="1"/>
  <c r="V1602" i="13"/>
  <c r="T1602" i="13"/>
  <c r="AC1602" i="13" s="1"/>
  <c r="Z1602" i="13"/>
  <c r="U2509" i="13"/>
  <c r="R2565" i="13"/>
  <c r="U2565" i="13" s="1"/>
  <c r="Z3836" i="13"/>
  <c r="V3836" i="13"/>
  <c r="X3836" i="13" s="1"/>
  <c r="T3836" i="13"/>
  <c r="AC3836" i="13" s="1"/>
  <c r="Z4438" i="13"/>
  <c r="V4438" i="13"/>
  <c r="T4438" i="13"/>
  <c r="AC4438" i="13" s="1"/>
  <c r="V1013" i="13"/>
  <c r="X1013" i="13" s="1"/>
  <c r="T1013" i="13"/>
  <c r="AC1013" i="13" s="1"/>
  <c r="AF1013" i="13" s="1"/>
  <c r="Z1013" i="13"/>
  <c r="T1444" i="13"/>
  <c r="AC1444" i="13" s="1"/>
  <c r="V1444" i="13"/>
  <c r="Z1444" i="13"/>
  <c r="V1840" i="13"/>
  <c r="T1840" i="13"/>
  <c r="AC1840" i="13" s="1"/>
  <c r="AF1840" i="13" s="1"/>
  <c r="Z1840" i="13"/>
  <c r="R3490" i="13"/>
  <c r="AE3490" i="13" s="1"/>
  <c r="R5026" i="13"/>
  <c r="U5026" i="13" s="1"/>
  <c r="U968" i="13"/>
  <c r="R1895" i="13"/>
  <c r="AE1895" i="13" s="1"/>
  <c r="Z3051" i="13"/>
  <c r="V3051" i="13"/>
  <c r="T3051" i="13"/>
  <c r="AC3051" i="13" s="1"/>
  <c r="Z2824" i="13"/>
  <c r="V2824" i="13"/>
  <c r="T2824" i="13"/>
  <c r="AC2824" i="13" s="1"/>
  <c r="U3538" i="13"/>
  <c r="T3977" i="13"/>
  <c r="AC3977" i="13" s="1"/>
  <c r="AF3977" i="13" s="1"/>
  <c r="V3977" i="13"/>
  <c r="Z3977" i="13"/>
  <c r="R2385" i="13"/>
  <c r="R4503" i="13"/>
  <c r="U4503" i="13" s="1"/>
  <c r="V839" i="13"/>
  <c r="T839" i="13"/>
  <c r="AC839" i="13" s="1"/>
  <c r="Z839" i="13"/>
  <c r="R1867" i="13"/>
  <c r="AE1867" i="13" s="1"/>
  <c r="Z2315" i="13"/>
  <c r="V2315" i="13"/>
  <c r="T2315" i="13"/>
  <c r="AC2315" i="13" s="1"/>
  <c r="R2832" i="13"/>
  <c r="U2832" i="13" s="1"/>
  <c r="U4018" i="13"/>
  <c r="T4894" i="13"/>
  <c r="AC4894" i="13" s="1"/>
  <c r="V4894" i="13"/>
  <c r="Z4894" i="13"/>
  <c r="V1326" i="13"/>
  <c r="T1326" i="13"/>
  <c r="AC1326" i="13" s="1"/>
  <c r="Z1326" i="13"/>
  <c r="R2563" i="13"/>
  <c r="U2563" i="13" s="1"/>
  <c r="T3451" i="13"/>
  <c r="AC3451" i="13" s="1"/>
  <c r="V3451" i="13"/>
  <c r="Z3451" i="13"/>
  <c r="R4273" i="13"/>
  <c r="AE4273" i="13" s="1"/>
  <c r="V4695" i="13"/>
  <c r="T4695" i="13"/>
  <c r="AC4695" i="13" s="1"/>
  <c r="Z4695" i="13"/>
  <c r="R119" i="13"/>
  <c r="AE119" i="13" s="1"/>
  <c r="R1695" i="13"/>
  <c r="AE1695" i="13" s="1"/>
  <c r="V2601" i="13"/>
  <c r="T2601" i="13"/>
  <c r="AC2601" i="13" s="1"/>
  <c r="Z2601" i="13"/>
  <c r="R3258" i="13"/>
  <c r="U3258" i="13" s="1"/>
  <c r="V4267" i="13"/>
  <c r="T4267" i="13"/>
  <c r="AC4267" i="13" s="1"/>
  <c r="Z4267" i="13"/>
  <c r="V2441" i="13"/>
  <c r="T2441" i="13"/>
  <c r="AC2441" i="13" s="1"/>
  <c r="Z2441" i="13"/>
  <c r="V3465" i="13"/>
  <c r="T3465" i="13"/>
  <c r="AC3465" i="13" s="1"/>
  <c r="Z3465" i="13"/>
  <c r="V4391" i="13"/>
  <c r="T4391" i="13"/>
  <c r="AC4391" i="13" s="1"/>
  <c r="Z4391" i="13"/>
  <c r="AE752" i="13"/>
  <c r="R1561" i="13"/>
  <c r="AE1561" i="13" s="1"/>
  <c r="V900" i="13"/>
  <c r="T900" i="13"/>
  <c r="AC900" i="13" s="1"/>
  <c r="Z900" i="13"/>
  <c r="R1236" i="13"/>
  <c r="AE1236" i="13" s="1"/>
  <c r="R2708" i="13"/>
  <c r="U2708" i="13" s="1"/>
  <c r="T3721" i="13"/>
  <c r="AC3721" i="13" s="1"/>
  <c r="V3721" i="13"/>
  <c r="Z3721" i="13"/>
  <c r="R4378" i="13"/>
  <c r="U4378" i="13" s="1"/>
  <c r="R959" i="13"/>
  <c r="U959" i="13" s="1"/>
  <c r="U1308" i="13"/>
  <c r="X1308" i="13" s="1"/>
  <c r="V2133" i="13"/>
  <c r="T2133" i="13"/>
  <c r="AC2133" i="13" s="1"/>
  <c r="Z2133" i="13"/>
  <c r="T2580" i="13"/>
  <c r="AC2580" i="13" s="1"/>
  <c r="V2580" i="13"/>
  <c r="Z2580" i="13"/>
  <c r="R3578" i="13"/>
  <c r="AE3578" i="13" s="1"/>
  <c r="R4856" i="13"/>
  <c r="AE4856" i="13" s="1"/>
  <c r="R407" i="13"/>
  <c r="AE407" i="13" s="1"/>
  <c r="V406" i="13"/>
  <c r="T406" i="13"/>
  <c r="AC406" i="13" s="1"/>
  <c r="Z406" i="13"/>
  <c r="V1174" i="13"/>
  <c r="T1174" i="13"/>
  <c r="AC1174" i="13" s="1"/>
  <c r="Z1174" i="13"/>
  <c r="R180" i="13"/>
  <c r="Z636" i="13"/>
  <c r="V636" i="13"/>
  <c r="X636" i="13" s="1"/>
  <c r="T636" i="13"/>
  <c r="AC636" i="13" s="1"/>
  <c r="AF636" i="13" s="1"/>
  <c r="Z2357" i="13"/>
  <c r="V2357" i="13"/>
  <c r="T2357" i="13"/>
  <c r="AC2357" i="13" s="1"/>
  <c r="Z1091" i="13"/>
  <c r="T1091" i="13"/>
  <c r="AC1091" i="13" s="1"/>
  <c r="V1091" i="13"/>
  <c r="T3167" i="13"/>
  <c r="AC3167" i="13" s="1"/>
  <c r="AF3167" i="13" s="1"/>
  <c r="V3167" i="13"/>
  <c r="X3167" i="13" s="1"/>
  <c r="Z3167" i="13"/>
  <c r="R3783" i="13"/>
  <c r="U3783" i="13" s="1"/>
  <c r="R4109" i="13"/>
  <c r="AE4109" i="13" s="1"/>
  <c r="V1024" i="13"/>
  <c r="T1024" i="13"/>
  <c r="AC1024" i="13" s="1"/>
  <c r="Z1024" i="13"/>
  <c r="R2690" i="13"/>
  <c r="AE2690" i="13" s="1"/>
  <c r="U3509" i="13"/>
  <c r="Z3802" i="13"/>
  <c r="V3802" i="13"/>
  <c r="T3802" i="13"/>
  <c r="AC3802" i="13" s="1"/>
  <c r="V4869" i="13"/>
  <c r="T4869" i="13"/>
  <c r="AC4869" i="13" s="1"/>
  <c r="Z4869" i="13"/>
  <c r="U1088" i="13"/>
  <c r="X1088" i="13" s="1"/>
  <c r="R2252" i="13"/>
  <c r="AE2252" i="13" s="1"/>
  <c r="R3165" i="13"/>
  <c r="U3165" i="13" s="1"/>
  <c r="R4781" i="13"/>
  <c r="AE4781" i="13" s="1"/>
  <c r="V282" i="13"/>
  <c r="T282" i="13"/>
  <c r="AC282" i="13" s="1"/>
  <c r="Z282" i="13"/>
  <c r="AE728" i="13"/>
  <c r="R118" i="13"/>
  <c r="AE118" i="13" s="1"/>
  <c r="R1604" i="13"/>
  <c r="AE1604" i="13" s="1"/>
  <c r="U2491" i="13"/>
  <c r="Z3267" i="13"/>
  <c r="V3267" i="13"/>
  <c r="T3267" i="13"/>
  <c r="AC3267" i="13" s="1"/>
  <c r="T3914" i="13"/>
  <c r="AC3914" i="13" s="1"/>
  <c r="AF3914" i="13" s="1"/>
  <c r="V3914" i="13"/>
  <c r="Z3914" i="13"/>
  <c r="V2272" i="13"/>
  <c r="T2272" i="13"/>
  <c r="AC2272" i="13" s="1"/>
  <c r="Z2272" i="13"/>
  <c r="V2942" i="13"/>
  <c r="T2942" i="13"/>
  <c r="AC2942" i="13" s="1"/>
  <c r="Z2942" i="13"/>
  <c r="R3393" i="13"/>
  <c r="AE3393" i="13" s="1"/>
  <c r="Z331" i="13"/>
  <c r="V331" i="13"/>
  <c r="T331" i="13"/>
  <c r="AC331" i="13" s="1"/>
  <c r="V1057" i="13"/>
  <c r="T1057" i="13"/>
  <c r="AC1057" i="13" s="1"/>
  <c r="AF1057" i="13" s="1"/>
  <c r="Z1057" i="13"/>
  <c r="V1247" i="13"/>
  <c r="X1247" i="13" s="1"/>
  <c r="T1247" i="13"/>
  <c r="AC1247" i="13" s="1"/>
  <c r="AF1247" i="13" s="1"/>
  <c r="Z1247" i="13"/>
  <c r="R4033" i="13"/>
  <c r="AE4033" i="13" s="1"/>
  <c r="T4991" i="13"/>
  <c r="AC4991" i="13" s="1"/>
  <c r="V4991" i="13"/>
  <c r="Z4991" i="13"/>
  <c r="V980" i="13"/>
  <c r="T980" i="13"/>
  <c r="AC980" i="13" s="1"/>
  <c r="Z980" i="13"/>
  <c r="R1859" i="13"/>
  <c r="U1859" i="13" s="1"/>
  <c r="T1645" i="13"/>
  <c r="AC1645" i="13" s="1"/>
  <c r="V1645" i="13"/>
  <c r="Z1645" i="13"/>
  <c r="R2386" i="13"/>
  <c r="AE2386" i="13" s="1"/>
  <c r="R4024" i="13"/>
  <c r="AE4024" i="13" s="1"/>
  <c r="V4973" i="13"/>
  <c r="T4973" i="13"/>
  <c r="AC4973" i="13" s="1"/>
  <c r="Z4973" i="13"/>
  <c r="T1344" i="13"/>
  <c r="AC1344" i="13" s="1"/>
  <c r="AF1344" i="13" s="1"/>
  <c r="Z1344" i="13"/>
  <c r="V1344" i="13"/>
  <c r="X1344" i="13" s="1"/>
  <c r="R1908" i="13"/>
  <c r="AE1908" i="13" s="1"/>
  <c r="V3092" i="13"/>
  <c r="T3092" i="13"/>
  <c r="AC3092" i="13" s="1"/>
  <c r="Z3092" i="13"/>
  <c r="V2929" i="13"/>
  <c r="T2929" i="13"/>
  <c r="AC2929" i="13" s="1"/>
  <c r="Z2929" i="13"/>
  <c r="R3908" i="13"/>
  <c r="AE3908" i="13" s="1"/>
  <c r="T4759" i="13"/>
  <c r="AC4759" i="13" s="1"/>
  <c r="AF4759" i="13" s="1"/>
  <c r="V4759" i="13"/>
  <c r="Z4759" i="13"/>
  <c r="R844" i="13"/>
  <c r="AE844" i="13" s="1"/>
  <c r="R1461" i="13"/>
  <c r="AE1461" i="13" s="1"/>
  <c r="T2010" i="13"/>
  <c r="AC2010" i="13" s="1"/>
  <c r="V2010" i="13"/>
  <c r="Z2010" i="13"/>
  <c r="T2777" i="13"/>
  <c r="AC2777" i="13" s="1"/>
  <c r="V2777" i="13"/>
  <c r="Z2777" i="13"/>
  <c r="R3450" i="13"/>
  <c r="U3450" i="13" s="1"/>
  <c r="T4202" i="13"/>
  <c r="AC4202" i="13" s="1"/>
  <c r="V4202" i="13"/>
  <c r="Z4202" i="13"/>
  <c r="R4804" i="13"/>
  <c r="AE4804" i="13" s="1"/>
  <c r="V2429" i="13"/>
  <c r="X2429" i="13" s="1"/>
  <c r="Z2429" i="13"/>
  <c r="T2429" i="13"/>
  <c r="AC2429" i="13" s="1"/>
  <c r="V3127" i="13"/>
  <c r="T3127" i="13"/>
  <c r="AC3127" i="13" s="1"/>
  <c r="Z3127" i="13"/>
  <c r="R4015" i="13"/>
  <c r="U4846" i="13"/>
  <c r="U1770" i="13"/>
  <c r="V2210" i="13"/>
  <c r="T2210" i="13"/>
  <c r="AC2210" i="13" s="1"/>
  <c r="Z2210" i="13"/>
  <c r="Z3363" i="13"/>
  <c r="V3363" i="13"/>
  <c r="X3363" i="13" s="1"/>
  <c r="T3363" i="13"/>
  <c r="AC3363" i="13" s="1"/>
  <c r="R4236" i="13"/>
  <c r="AE4236" i="13" s="1"/>
  <c r="T4814" i="13"/>
  <c r="AC4814" i="13" s="1"/>
  <c r="AF4814" i="13" s="1"/>
  <c r="V4814" i="13"/>
  <c r="X4814" i="13" s="1"/>
  <c r="Z4814" i="13"/>
  <c r="R2077" i="13"/>
  <c r="AE2077" i="13" s="1"/>
  <c r="V2197" i="13"/>
  <c r="T2197" i="13"/>
  <c r="AC2197" i="13" s="1"/>
  <c r="Z2197" i="13"/>
  <c r="R3144" i="13"/>
  <c r="U3144" i="13" s="1"/>
  <c r="R3701" i="13"/>
  <c r="U3701" i="13" s="1"/>
  <c r="T5021" i="13"/>
  <c r="AC5021" i="13" s="1"/>
  <c r="V5021" i="13"/>
  <c r="Z5021" i="13"/>
  <c r="T18" i="13"/>
  <c r="AC18" i="13" s="1"/>
  <c r="V18" i="13"/>
  <c r="Z18" i="13"/>
  <c r="T997" i="13"/>
  <c r="AC997" i="13" s="1"/>
  <c r="V997" i="13"/>
  <c r="Z997" i="13"/>
  <c r="R240" i="13"/>
  <c r="AE240" i="13" s="1"/>
  <c r="R1774" i="13"/>
  <c r="AE1774" i="13" s="1"/>
  <c r="R1915" i="13"/>
  <c r="AE1915" i="13" s="1"/>
  <c r="R1439" i="13"/>
  <c r="T3367" i="13"/>
  <c r="AC3367" i="13" s="1"/>
  <c r="V3367" i="13"/>
  <c r="Z3367" i="13"/>
  <c r="U3587" i="13"/>
  <c r="V4157" i="13"/>
  <c r="T4157" i="13"/>
  <c r="AC4157" i="13" s="1"/>
  <c r="Z4157" i="13"/>
  <c r="R4631" i="13"/>
  <c r="U4631" i="13" s="1"/>
  <c r="R1849" i="13"/>
  <c r="U1849" i="13" s="1"/>
  <c r="V4247" i="13"/>
  <c r="T4247" i="13"/>
  <c r="AC4247" i="13" s="1"/>
  <c r="AF4247" i="13" s="1"/>
  <c r="Z4247" i="13"/>
  <c r="R4995" i="13"/>
  <c r="AE4995" i="13" s="1"/>
  <c r="V477" i="13"/>
  <c r="T477" i="13"/>
  <c r="AC477" i="13" s="1"/>
  <c r="Z477" i="13"/>
  <c r="R1507" i="13"/>
  <c r="U1507" i="13" s="1"/>
  <c r="U2039" i="13"/>
  <c r="V3506" i="13"/>
  <c r="T3506" i="13"/>
  <c r="AC3506" i="13" s="1"/>
  <c r="Z3506" i="13"/>
  <c r="R4079" i="13"/>
  <c r="AE4079" i="13" s="1"/>
  <c r="V3974" i="13"/>
  <c r="X3974" i="13" s="1"/>
  <c r="T3974" i="13"/>
  <c r="AC3974" i="13" s="1"/>
  <c r="AF3974" i="13" s="1"/>
  <c r="Z3974" i="13"/>
  <c r="V623" i="13"/>
  <c r="T623" i="13"/>
  <c r="AC623" i="13" s="1"/>
  <c r="Z623" i="13"/>
  <c r="T1080" i="13"/>
  <c r="AC1080" i="13" s="1"/>
  <c r="AF1080" i="13" s="1"/>
  <c r="V1080" i="13"/>
  <c r="X1080" i="13" s="1"/>
  <c r="Z1080" i="13"/>
  <c r="R2038" i="13"/>
  <c r="AE2038" i="13" s="1"/>
  <c r="R4610" i="13"/>
  <c r="AE4610" i="13" s="1"/>
  <c r="R4206" i="13"/>
  <c r="AE4206" i="13" s="1"/>
  <c r="Z2330" i="13"/>
  <c r="T2330" i="13"/>
  <c r="AC2330" i="13" s="1"/>
  <c r="V2330" i="13"/>
  <c r="V3340" i="13"/>
  <c r="T3340" i="13"/>
  <c r="AC3340" i="13" s="1"/>
  <c r="AF3340" i="13" s="1"/>
  <c r="Z3340" i="13"/>
  <c r="R4077" i="13"/>
  <c r="U4077" i="13" s="1"/>
  <c r="T487" i="13"/>
  <c r="AC487" i="13" s="1"/>
  <c r="AF487" i="13" s="1"/>
  <c r="V487" i="13"/>
  <c r="Z487" i="13"/>
  <c r="R1622" i="13"/>
  <c r="AE1622" i="13" s="1"/>
  <c r="V2152" i="13"/>
  <c r="T2152" i="13"/>
  <c r="AC2152" i="13" s="1"/>
  <c r="Z2152" i="13"/>
  <c r="T4166" i="13"/>
  <c r="AC4166" i="13" s="1"/>
  <c r="V4166" i="13"/>
  <c r="Z4166" i="13"/>
  <c r="AE3229" i="13"/>
  <c r="U3229" i="13"/>
  <c r="U3520" i="13"/>
  <c r="U4790" i="13"/>
  <c r="Z977" i="13"/>
  <c r="V977" i="13"/>
  <c r="X977" i="13" s="1"/>
  <c r="T977" i="13"/>
  <c r="AC977" i="13" s="1"/>
  <c r="AF977" i="13" s="1"/>
  <c r="R2245" i="13"/>
  <c r="Z3462" i="13"/>
  <c r="T3462" i="13"/>
  <c r="AC3462" i="13" s="1"/>
  <c r="V3462" i="13"/>
  <c r="Z3665" i="13"/>
  <c r="V3665" i="13"/>
  <c r="T3665" i="13"/>
  <c r="AC3665" i="13" s="1"/>
  <c r="R4760" i="13"/>
  <c r="AE4760" i="13" s="1"/>
  <c r="T270" i="13"/>
  <c r="AC270" i="13" s="1"/>
  <c r="AF270" i="13" s="1"/>
  <c r="V270" i="13"/>
  <c r="X270" i="13" s="1"/>
  <c r="Z270" i="13"/>
  <c r="V283" i="13"/>
  <c r="T283" i="13"/>
  <c r="AC283" i="13" s="1"/>
  <c r="Z283" i="13"/>
  <c r="R620" i="13"/>
  <c r="AE620" i="13" s="1"/>
  <c r="Z1411" i="13"/>
  <c r="V1411" i="13"/>
  <c r="X1411" i="13" s="1"/>
  <c r="T1411" i="13"/>
  <c r="AC1411" i="13" s="1"/>
  <c r="AF1411" i="13" s="1"/>
  <c r="R48" i="13"/>
  <c r="U48" i="13" s="1"/>
  <c r="R2117" i="13"/>
  <c r="AE2117" i="13" s="1"/>
  <c r="V1723" i="13"/>
  <c r="T1723" i="13"/>
  <c r="AC1723" i="13" s="1"/>
  <c r="Z1723" i="13"/>
  <c r="V3034" i="13"/>
  <c r="X3034" i="13" s="1"/>
  <c r="T3034" i="13"/>
  <c r="AC3034" i="13" s="1"/>
  <c r="AF3034" i="13" s="1"/>
  <c r="Z3034" i="13"/>
  <c r="T4620" i="13"/>
  <c r="AC4620" i="13" s="1"/>
  <c r="AF4620" i="13" s="1"/>
  <c r="V4620" i="13"/>
  <c r="X4620" i="13" s="1"/>
  <c r="Z4620" i="13"/>
  <c r="R1001" i="13"/>
  <c r="AE1001" i="13" s="1"/>
  <c r="V3381" i="13"/>
  <c r="T3381" i="13"/>
  <c r="AC3381" i="13" s="1"/>
  <c r="AF3381" i="13" s="1"/>
  <c r="Z3381" i="13"/>
  <c r="Z3814" i="13"/>
  <c r="V3814" i="13"/>
  <c r="X3814" i="13" s="1"/>
  <c r="T3814" i="13"/>
  <c r="AC3814" i="13" s="1"/>
  <c r="AF3814" i="13" s="1"/>
  <c r="R676" i="13"/>
  <c r="AE676" i="13" s="1"/>
  <c r="R1909" i="13"/>
  <c r="AE1909" i="13" s="1"/>
  <c r="R3046" i="13"/>
  <c r="AE3046" i="13" s="1"/>
  <c r="V5036" i="13"/>
  <c r="T5036" i="13"/>
  <c r="AC5036" i="13" s="1"/>
  <c r="Z5036" i="13"/>
  <c r="R1271" i="13"/>
  <c r="AE1271" i="13" s="1"/>
  <c r="V1432" i="13"/>
  <c r="T1432" i="13"/>
  <c r="AC1432" i="13" s="1"/>
  <c r="Z1432" i="13"/>
  <c r="T3673" i="13"/>
  <c r="AC3673" i="13" s="1"/>
  <c r="V3673" i="13"/>
  <c r="Z3673" i="13"/>
  <c r="R4724" i="13"/>
  <c r="AE4724" i="13" s="1"/>
  <c r="T2560" i="13"/>
  <c r="AC2560" i="13" s="1"/>
  <c r="V2560" i="13"/>
  <c r="Z2560" i="13"/>
  <c r="R3421" i="13"/>
  <c r="AE3421" i="13" s="1"/>
  <c r="R4070" i="13"/>
  <c r="U4070" i="13" s="1"/>
  <c r="R146" i="13"/>
  <c r="U146" i="13" s="1"/>
  <c r="V1136" i="13"/>
  <c r="T1136" i="13"/>
  <c r="AC1136" i="13" s="1"/>
  <c r="R2071" i="13"/>
  <c r="AE2071" i="13" s="1"/>
  <c r="V2921" i="13"/>
  <c r="X2921" i="13" s="1"/>
  <c r="T2921" i="13"/>
  <c r="AC2921" i="13" s="1"/>
  <c r="AF2921" i="13" s="1"/>
  <c r="Z2921" i="13"/>
  <c r="Z3609" i="13"/>
  <c r="T3609" i="13"/>
  <c r="AC3609" i="13" s="1"/>
  <c r="AF3609" i="13" s="1"/>
  <c r="V3609" i="13"/>
  <c r="Z4081" i="13"/>
  <c r="T4081" i="13"/>
  <c r="AC4081" i="13" s="1"/>
  <c r="AF4081" i="13" s="1"/>
  <c r="V4081" i="13"/>
  <c r="X4081" i="13" s="1"/>
  <c r="R4966" i="13"/>
  <c r="U4966" i="13" s="1"/>
  <c r="AE589" i="13"/>
  <c r="V1262" i="13"/>
  <c r="T1262" i="13"/>
  <c r="AC1262" i="13" s="1"/>
  <c r="Z1262" i="13"/>
  <c r="T2168" i="13"/>
  <c r="AC2168" i="13" s="1"/>
  <c r="V2168" i="13"/>
  <c r="Z2168" i="13"/>
  <c r="V3867" i="13"/>
  <c r="T3867" i="13"/>
  <c r="AC3867" i="13" s="1"/>
  <c r="Z3867" i="13"/>
  <c r="R24" i="13"/>
  <c r="U24" i="13" s="1"/>
  <c r="T936" i="13"/>
  <c r="AC936" i="13" s="1"/>
  <c r="V936" i="13"/>
  <c r="Z936" i="13"/>
  <c r="V1260" i="13"/>
  <c r="T1260" i="13"/>
  <c r="AC1260" i="13" s="1"/>
  <c r="Z1260" i="13"/>
  <c r="R2696" i="13"/>
  <c r="AE2696" i="13" s="1"/>
  <c r="V3364" i="13"/>
  <c r="T3364" i="13"/>
  <c r="AC3364" i="13" s="1"/>
  <c r="AF3364" i="13" s="1"/>
  <c r="Z3364" i="13"/>
  <c r="R4270" i="13"/>
  <c r="U4270" i="13" s="1"/>
  <c r="T892" i="13"/>
  <c r="AC892" i="13" s="1"/>
  <c r="V892" i="13"/>
  <c r="Z892" i="13"/>
  <c r="Z3075" i="13"/>
  <c r="V3075" i="13"/>
  <c r="T3075" i="13"/>
  <c r="AC3075" i="13" s="1"/>
  <c r="V3166" i="13"/>
  <c r="T3166" i="13"/>
  <c r="AC3166" i="13" s="1"/>
  <c r="Z3166" i="13"/>
  <c r="T4096" i="13"/>
  <c r="AC4096" i="13" s="1"/>
  <c r="V4096" i="13"/>
  <c r="Z4096" i="13"/>
  <c r="Z1770" i="13"/>
  <c r="T1770" i="13"/>
  <c r="AC1770" i="13" s="1"/>
  <c r="AF1770" i="13" s="1"/>
  <c r="V1770" i="13"/>
  <c r="V2895" i="13"/>
  <c r="T2895" i="13"/>
  <c r="AC2895" i="13" s="1"/>
  <c r="Z2895" i="13"/>
  <c r="U4280" i="13"/>
  <c r="T212" i="13"/>
  <c r="AC212" i="13" s="1"/>
  <c r="V212" i="13"/>
  <c r="X212" i="13" s="1"/>
  <c r="Z212" i="13"/>
  <c r="R1062" i="13"/>
  <c r="AE1062" i="13" s="1"/>
  <c r="V1818" i="13"/>
  <c r="T1818" i="13"/>
  <c r="AC1818" i="13" s="1"/>
  <c r="Z1818" i="13"/>
  <c r="V2335" i="13"/>
  <c r="Z2335" i="13"/>
  <c r="T2335" i="13"/>
  <c r="AC2335" i="13" s="1"/>
  <c r="V4275" i="13"/>
  <c r="T4275" i="13"/>
  <c r="AC4275" i="13" s="1"/>
  <c r="Z4275" i="13"/>
  <c r="T239" i="13"/>
  <c r="AC239" i="13" s="1"/>
  <c r="AF239" i="13" s="1"/>
  <c r="V239" i="13"/>
  <c r="Z239" i="13"/>
  <c r="R561" i="13"/>
  <c r="U561" i="13" s="1"/>
  <c r="R1492" i="13"/>
  <c r="U1492" i="13" s="1"/>
  <c r="V2825" i="13"/>
  <c r="T2825" i="13"/>
  <c r="AC2825" i="13" s="1"/>
  <c r="Z2825" i="13"/>
  <c r="R3566" i="13"/>
  <c r="AE3566" i="13" s="1"/>
  <c r="R3661" i="13"/>
  <c r="AE3661" i="13" s="1"/>
  <c r="R162" i="13"/>
  <c r="U162" i="13" s="1"/>
  <c r="R184" i="13"/>
  <c r="U184" i="13" s="1"/>
  <c r="V101" i="13"/>
  <c r="T101" i="13"/>
  <c r="AC101" i="13" s="1"/>
  <c r="Z101" i="13"/>
  <c r="R972" i="13"/>
  <c r="U972" i="13" s="1"/>
  <c r="T1731" i="13"/>
  <c r="AC1731" i="13" s="1"/>
  <c r="V1731" i="13"/>
  <c r="T460" i="13"/>
  <c r="AC460" i="13" s="1"/>
  <c r="V460" i="13"/>
  <c r="Z460" i="13"/>
  <c r="R1671" i="13"/>
  <c r="AE1671" i="13" s="1"/>
  <c r="T4316" i="13"/>
  <c r="AC4316" i="13" s="1"/>
  <c r="Z4316" i="13"/>
  <c r="V4316" i="13"/>
  <c r="R555" i="13"/>
  <c r="AE555" i="13" s="1"/>
  <c r="R510" i="13"/>
  <c r="U510" i="13" s="1"/>
  <c r="Z1598" i="13"/>
  <c r="T1598" i="13"/>
  <c r="AC1598" i="13" s="1"/>
  <c r="AF1598" i="13" s="1"/>
  <c r="V1598" i="13"/>
  <c r="X1598" i="13" s="1"/>
  <c r="R2284" i="13"/>
  <c r="AE2284" i="13" s="1"/>
  <c r="U3858" i="13"/>
  <c r="R5010" i="13"/>
  <c r="AE5010" i="13" s="1"/>
  <c r="V1479" i="13"/>
  <c r="T1479" i="13"/>
  <c r="AC1479" i="13" s="1"/>
  <c r="Z1479" i="13"/>
  <c r="Z2248" i="13"/>
  <c r="T2248" i="13"/>
  <c r="AC2248" i="13" s="1"/>
  <c r="AF2248" i="13" s="1"/>
  <c r="V2248" i="13"/>
  <c r="X2248" i="13" s="1"/>
  <c r="R2819" i="13"/>
  <c r="U2819" i="13" s="1"/>
  <c r="V3630" i="13"/>
  <c r="T3630" i="13"/>
  <c r="AC3630" i="13" s="1"/>
  <c r="AF3630" i="13" s="1"/>
  <c r="Z3630" i="13"/>
  <c r="V4910" i="13"/>
  <c r="X4910" i="13" s="1"/>
  <c r="Z4910" i="13"/>
  <c r="T4910" i="13"/>
  <c r="AC4910" i="13" s="1"/>
  <c r="T1128" i="13"/>
  <c r="AC1128" i="13" s="1"/>
  <c r="V1128" i="13"/>
  <c r="Z1128" i="13"/>
  <c r="V1944" i="13"/>
  <c r="X1944" i="13" s="1"/>
  <c r="T1944" i="13"/>
  <c r="AC1944" i="13" s="1"/>
  <c r="AF1944" i="13" s="1"/>
  <c r="Z1944" i="13"/>
  <c r="R4092" i="13"/>
  <c r="U4092" i="13" s="1"/>
  <c r="V4333" i="13"/>
  <c r="T4333" i="13"/>
  <c r="AC4333" i="13" s="1"/>
  <c r="Z4333" i="13"/>
  <c r="R969" i="13"/>
  <c r="V1497" i="13"/>
  <c r="T1497" i="13"/>
  <c r="AC1497" i="13" s="1"/>
  <c r="Z1497" i="13"/>
  <c r="R2046" i="13"/>
  <c r="AE2046" i="13" s="1"/>
  <c r="Z3375" i="13"/>
  <c r="V3375" i="13"/>
  <c r="T3375" i="13"/>
  <c r="AC3375" i="13" s="1"/>
  <c r="AF3375" i="13" s="1"/>
  <c r="R4207" i="13"/>
  <c r="U4207" i="13" s="1"/>
  <c r="T4139" i="13"/>
  <c r="AC4139" i="13" s="1"/>
  <c r="V4139" i="13"/>
  <c r="Z4139" i="13"/>
  <c r="R2833" i="13"/>
  <c r="AE2833" i="13" s="1"/>
  <c r="R3302" i="13"/>
  <c r="U3302" i="13" s="1"/>
  <c r="T4951" i="13"/>
  <c r="AC4951" i="13" s="1"/>
  <c r="AF4951" i="13" s="1"/>
  <c r="V4951" i="13"/>
  <c r="X4951" i="13" s="1"/>
  <c r="Z4951" i="13"/>
  <c r="V1682" i="13"/>
  <c r="T1682" i="13"/>
  <c r="AC1682" i="13" s="1"/>
  <c r="Z1682" i="13"/>
  <c r="R1879" i="13"/>
  <c r="AE1879" i="13" s="1"/>
  <c r="V4318" i="13"/>
  <c r="T4318" i="13"/>
  <c r="AC4318" i="13" s="1"/>
  <c r="Z4318" i="13"/>
  <c r="T501" i="13"/>
  <c r="AC501" i="13" s="1"/>
  <c r="V501" i="13"/>
  <c r="Z501" i="13"/>
  <c r="R1610" i="13"/>
  <c r="AE1610" i="13" s="1"/>
  <c r="V3018" i="13"/>
  <c r="T3018" i="13"/>
  <c r="AC3018" i="13" s="1"/>
  <c r="Z3018" i="13"/>
  <c r="V3437" i="13"/>
  <c r="T3437" i="13"/>
  <c r="AC3437" i="13" s="1"/>
  <c r="Z3437" i="13"/>
  <c r="R4837" i="13"/>
  <c r="AE4837" i="13" s="1"/>
  <c r="U1307" i="13"/>
  <c r="V1868" i="13"/>
  <c r="X1868" i="13" s="1"/>
  <c r="T1868" i="13"/>
  <c r="AC1868" i="13" s="1"/>
  <c r="AF1868" i="13" s="1"/>
  <c r="Z1868" i="13"/>
  <c r="V4285" i="13"/>
  <c r="T4285" i="13"/>
  <c r="AC4285" i="13" s="1"/>
  <c r="Z4285" i="13"/>
  <c r="R1097" i="13"/>
  <c r="AE1097" i="13" s="1"/>
  <c r="R1250" i="13"/>
  <c r="U1250" i="13" s="1"/>
  <c r="T1901" i="13"/>
  <c r="AC1901" i="13" s="1"/>
  <c r="AF1901" i="13" s="1"/>
  <c r="V1901" i="13"/>
  <c r="Z1901" i="13"/>
  <c r="T3032" i="13"/>
  <c r="AC3032" i="13" s="1"/>
  <c r="AF3032" i="13" s="1"/>
  <c r="V3032" i="13"/>
  <c r="X3032" i="13" s="1"/>
  <c r="Z3032" i="13"/>
  <c r="R3833" i="13"/>
  <c r="U3833" i="13" s="1"/>
  <c r="Z4515" i="13"/>
  <c r="V4515" i="13"/>
  <c r="T4515" i="13"/>
  <c r="AC4515" i="13" s="1"/>
  <c r="U158" i="13"/>
  <c r="R1891" i="13"/>
  <c r="AE1891" i="13" s="1"/>
  <c r="T2070" i="13"/>
  <c r="AC2070" i="13" s="1"/>
  <c r="V2070" i="13"/>
  <c r="Z2070" i="13"/>
  <c r="Z3305" i="13"/>
  <c r="V3305" i="13"/>
  <c r="T3305" i="13"/>
  <c r="AC3305" i="13" s="1"/>
  <c r="V4382" i="13"/>
  <c r="T4382" i="13"/>
  <c r="AC4382" i="13" s="1"/>
  <c r="Z4382" i="13"/>
  <c r="Z309" i="13"/>
  <c r="V309" i="13"/>
  <c r="T309" i="13"/>
  <c r="AC309" i="13" s="1"/>
  <c r="R225" i="13"/>
  <c r="U225" i="13" s="1"/>
  <c r="V1020" i="13"/>
  <c r="Z1020" i="13"/>
  <c r="T1020" i="13"/>
  <c r="AC1020" i="13" s="1"/>
  <c r="T144" i="13"/>
  <c r="AC144" i="13" s="1"/>
  <c r="Z144" i="13"/>
  <c r="V144" i="13"/>
  <c r="R399" i="13"/>
  <c r="AE399" i="13" s="1"/>
  <c r="R1582" i="13"/>
  <c r="AE1582" i="13" s="1"/>
  <c r="V2121" i="13"/>
  <c r="T2121" i="13"/>
  <c r="AC2121" i="13" s="1"/>
  <c r="Z2121" i="13"/>
  <c r="Z3156" i="13"/>
  <c r="V3156" i="13"/>
  <c r="X3156" i="13" s="1"/>
  <c r="T3156" i="13"/>
  <c r="AC3156" i="13" s="1"/>
  <c r="AF3156" i="13" s="1"/>
  <c r="V4126" i="13"/>
  <c r="T4126" i="13"/>
  <c r="AC4126" i="13" s="1"/>
  <c r="AF4126" i="13" s="1"/>
  <c r="Z4126" i="13"/>
  <c r="R4697" i="13"/>
  <c r="AE4697" i="13" s="1"/>
  <c r="AE1739" i="13"/>
  <c r="U1739" i="13"/>
  <c r="R1738" i="13"/>
  <c r="U1738" i="13" s="1"/>
  <c r="R2443" i="13"/>
  <c r="U2443" i="13" s="1"/>
  <c r="V3227" i="13"/>
  <c r="T3227" i="13"/>
  <c r="AC3227" i="13" s="1"/>
  <c r="Z3227" i="13"/>
  <c r="V3757" i="13"/>
  <c r="Z3757" i="13"/>
  <c r="T3757" i="13"/>
  <c r="AC3757" i="13" s="1"/>
  <c r="V4583" i="13"/>
  <c r="T4583" i="13"/>
  <c r="AC4583" i="13" s="1"/>
  <c r="Z4583" i="13"/>
  <c r="U4624" i="13"/>
  <c r="R994" i="13"/>
  <c r="U994" i="13" s="1"/>
  <c r="R1629" i="13"/>
  <c r="AE1629" i="13" s="1"/>
  <c r="V3389" i="13"/>
  <c r="T3389" i="13"/>
  <c r="AC3389" i="13" s="1"/>
  <c r="Z3389" i="13"/>
  <c r="T4848" i="13"/>
  <c r="AC4848" i="13" s="1"/>
  <c r="AF4848" i="13" s="1"/>
  <c r="V4848" i="13"/>
  <c r="Z4848" i="13"/>
  <c r="T975" i="13"/>
  <c r="AC975" i="13" s="1"/>
  <c r="V975" i="13"/>
  <c r="X975" i="13" s="1"/>
  <c r="Z975" i="13"/>
  <c r="V1256" i="13"/>
  <c r="X1256" i="13" s="1"/>
  <c r="T1256" i="13"/>
  <c r="AC1256" i="13" s="1"/>
  <c r="Z1256" i="13"/>
  <c r="V2033" i="13"/>
  <c r="T2033" i="13"/>
  <c r="AC2033" i="13" s="1"/>
  <c r="Z2033" i="13"/>
  <c r="R3995" i="13"/>
  <c r="AE3995" i="13" s="1"/>
  <c r="R4952" i="13"/>
  <c r="AE4952" i="13" s="1"/>
  <c r="R3246" i="13"/>
  <c r="U3246" i="13" s="1"/>
  <c r="R4839" i="13"/>
  <c r="U4839" i="13" s="1"/>
  <c r="T74" i="13"/>
  <c r="AC74" i="13" s="1"/>
  <c r="AF74" i="13" s="1"/>
  <c r="Z74" i="13"/>
  <c r="V74" i="13"/>
  <c r="X74" i="13" s="1"/>
  <c r="T330" i="13"/>
  <c r="AC330" i="13" s="1"/>
  <c r="V330" i="13"/>
  <c r="Z330" i="13"/>
  <c r="R95" i="13"/>
  <c r="U95" i="13" s="1"/>
  <c r="T835" i="13"/>
  <c r="AC835" i="13" s="1"/>
  <c r="AF835" i="13" s="1"/>
  <c r="V835" i="13"/>
  <c r="Z835" i="13"/>
  <c r="R213" i="13"/>
  <c r="AE213" i="13" s="1"/>
  <c r="R1923" i="13"/>
  <c r="AE1923" i="13" s="1"/>
  <c r="T1110" i="13"/>
  <c r="AC1110" i="13" s="1"/>
  <c r="V1110" i="13"/>
  <c r="Z1110" i="13"/>
  <c r="R2512" i="13"/>
  <c r="AE2512" i="13" s="1"/>
  <c r="V3392" i="13"/>
  <c r="T3392" i="13"/>
  <c r="AC3392" i="13" s="1"/>
  <c r="Z3392" i="13"/>
  <c r="R150" i="13"/>
  <c r="U150" i="13" s="1"/>
  <c r="R1182" i="13"/>
  <c r="R1721" i="13"/>
  <c r="U1721" i="13" s="1"/>
  <c r="Z2911" i="13"/>
  <c r="T2911" i="13"/>
  <c r="AC2911" i="13" s="1"/>
  <c r="V2911" i="13"/>
  <c r="Z861" i="13"/>
  <c r="V861" i="13"/>
  <c r="T861" i="13"/>
  <c r="AC861" i="13" s="1"/>
  <c r="V1677" i="13"/>
  <c r="T1677" i="13"/>
  <c r="AC1677" i="13" s="1"/>
  <c r="Z1677" i="13"/>
  <c r="T2881" i="13"/>
  <c r="AC2881" i="13" s="1"/>
  <c r="AF2881" i="13" s="1"/>
  <c r="Z2881" i="13"/>
  <c r="V2881" i="13"/>
  <c r="X2881" i="13" s="1"/>
  <c r="T3640" i="13"/>
  <c r="AC3640" i="13" s="1"/>
  <c r="AF3640" i="13" s="1"/>
  <c r="V3640" i="13"/>
  <c r="X3640" i="13" s="1"/>
  <c r="Z3640" i="13"/>
  <c r="R431" i="13"/>
  <c r="R1025" i="13"/>
  <c r="U1025" i="13" s="1"/>
  <c r="R2365" i="13"/>
  <c r="U2365" i="13" s="1"/>
  <c r="T2355" i="13"/>
  <c r="AC2355" i="13" s="1"/>
  <c r="V2355" i="13"/>
  <c r="Z2355" i="13"/>
  <c r="AE3861" i="13"/>
  <c r="U3861" i="13"/>
  <c r="R4590" i="13"/>
  <c r="AE4590" i="13" s="1"/>
  <c r="Z2923" i="13"/>
  <c r="V2923" i="13"/>
  <c r="X2923" i="13" s="1"/>
  <c r="T2923" i="13"/>
  <c r="AC2923" i="13" s="1"/>
  <c r="R4256" i="13"/>
  <c r="AE4256" i="13" s="1"/>
  <c r="Z4416" i="13"/>
  <c r="T4416" i="13"/>
  <c r="AC4416" i="13" s="1"/>
  <c r="AF4416" i="13" s="1"/>
  <c r="V4416" i="13"/>
  <c r="X4416" i="13" s="1"/>
  <c r="T1506" i="13"/>
  <c r="AC1506" i="13" s="1"/>
  <c r="AF1506" i="13" s="1"/>
  <c r="V1506" i="13"/>
  <c r="Z1506" i="13"/>
  <c r="T2559" i="13"/>
  <c r="AC2559" i="13" s="1"/>
  <c r="Z2559" i="13"/>
  <c r="V2559" i="13"/>
  <c r="Z3769" i="13"/>
  <c r="T3769" i="13"/>
  <c r="AC3769" i="13" s="1"/>
  <c r="V3769" i="13"/>
  <c r="Z4310" i="13"/>
  <c r="T4310" i="13"/>
  <c r="AC4310" i="13" s="1"/>
  <c r="V4310" i="13"/>
  <c r="R257" i="13"/>
  <c r="AE257" i="13" s="1"/>
  <c r="T1789" i="13"/>
  <c r="AC1789" i="13" s="1"/>
  <c r="AF1789" i="13" s="1"/>
  <c r="V1789" i="13"/>
  <c r="Z1789" i="13"/>
  <c r="V2842" i="13"/>
  <c r="T2842" i="13"/>
  <c r="AC2842" i="13" s="1"/>
  <c r="Z2842" i="13"/>
  <c r="T3350" i="13"/>
  <c r="AC3350" i="13" s="1"/>
  <c r="V3350" i="13"/>
  <c r="Z3350" i="13"/>
  <c r="R4133" i="13"/>
  <c r="AE4133" i="13" s="1"/>
  <c r="V4767" i="13"/>
  <c r="Z4767" i="13"/>
  <c r="T4767" i="13"/>
  <c r="AC4767" i="13" s="1"/>
  <c r="R991" i="13"/>
  <c r="AE991" i="13" s="1"/>
  <c r="R2493" i="13"/>
  <c r="R2569" i="13"/>
  <c r="U2569" i="13" s="1"/>
  <c r="R3668" i="13"/>
  <c r="R4380" i="13"/>
  <c r="U4380" i="13" s="1"/>
  <c r="Z837" i="13"/>
  <c r="V837" i="13"/>
  <c r="X837" i="13" s="1"/>
  <c r="T837" i="13"/>
  <c r="AC837" i="13" s="1"/>
  <c r="AF837" i="13" s="1"/>
  <c r="V1347" i="13"/>
  <c r="X1347" i="13" s="1"/>
  <c r="T1347" i="13"/>
  <c r="AC1347" i="13" s="1"/>
  <c r="AF1347" i="13" s="1"/>
  <c r="Z1347" i="13"/>
  <c r="V2068" i="13"/>
  <c r="T2068" i="13"/>
  <c r="AC2068" i="13" s="1"/>
  <c r="Z2068" i="13"/>
  <c r="R2844" i="13"/>
  <c r="AE2844" i="13" s="1"/>
  <c r="Z3722" i="13"/>
  <c r="V3722" i="13"/>
  <c r="T3722" i="13"/>
  <c r="AC3722" i="13" s="1"/>
  <c r="Z697" i="13"/>
  <c r="T697" i="13"/>
  <c r="AC697" i="13" s="1"/>
  <c r="AF697" i="13" s="1"/>
  <c r="V697" i="13"/>
  <c r="X697" i="13" s="1"/>
  <c r="R1474" i="13"/>
  <c r="AE1474" i="13" s="1"/>
  <c r="V2079" i="13"/>
  <c r="T2079" i="13"/>
  <c r="AC2079" i="13" s="1"/>
  <c r="AF2079" i="13" s="1"/>
  <c r="Z2079" i="13"/>
  <c r="V2655" i="13"/>
  <c r="T2655" i="13"/>
  <c r="AC2655" i="13" s="1"/>
  <c r="Z2655" i="13"/>
  <c r="R4383" i="13"/>
  <c r="U4383" i="13" s="1"/>
  <c r="V4629" i="13"/>
  <c r="T4629" i="13"/>
  <c r="AC4629" i="13" s="1"/>
  <c r="AF4629" i="13" s="1"/>
  <c r="Z4629" i="13"/>
  <c r="T1193" i="13"/>
  <c r="AC1193" i="13" s="1"/>
  <c r="V1193" i="13"/>
  <c r="X1193" i="13" s="1"/>
  <c r="Z1193" i="13"/>
  <c r="R1536" i="13"/>
  <c r="AE1536" i="13" s="1"/>
  <c r="R2383" i="13"/>
  <c r="AE2383" i="13" s="1"/>
  <c r="R2852" i="13"/>
  <c r="U2852" i="13" s="1"/>
  <c r="R3366" i="13"/>
  <c r="AE3366" i="13" s="1"/>
  <c r="T4005" i="13"/>
  <c r="AC4005" i="13" s="1"/>
  <c r="V4005" i="13"/>
  <c r="Z4005" i="13"/>
  <c r="Z5041" i="13"/>
  <c r="V5041" i="13"/>
  <c r="X5041" i="13" s="1"/>
  <c r="T5041" i="13"/>
  <c r="AC5041" i="13" s="1"/>
  <c r="AF5041" i="13" s="1"/>
  <c r="R712" i="13"/>
  <c r="AE712" i="13" s="1"/>
  <c r="T1451" i="13"/>
  <c r="AC1451" i="13" s="1"/>
  <c r="AF1451" i="13" s="1"/>
  <c r="V1451" i="13"/>
  <c r="X1451" i="13" s="1"/>
  <c r="Z1451" i="13"/>
  <c r="T3794" i="13"/>
  <c r="AC3794" i="13" s="1"/>
  <c r="AF3794" i="13" s="1"/>
  <c r="Z3794" i="13"/>
  <c r="V3794" i="13"/>
  <c r="X3794" i="13" s="1"/>
  <c r="Z4223" i="13"/>
  <c r="V4223" i="13"/>
  <c r="X4223" i="13" s="1"/>
  <c r="T4223" i="13"/>
  <c r="AC4223" i="13" s="1"/>
  <c r="AF4223" i="13" s="1"/>
  <c r="V4664" i="13"/>
  <c r="T4664" i="13"/>
  <c r="AC4664" i="13" s="1"/>
  <c r="Z4664" i="13"/>
  <c r="V194" i="13"/>
  <c r="T194" i="13"/>
  <c r="AC194" i="13" s="1"/>
  <c r="Z194" i="13"/>
  <c r="Z650" i="13"/>
  <c r="V650" i="13"/>
  <c r="X650" i="13" s="1"/>
  <c r="T650" i="13"/>
  <c r="AC650" i="13" s="1"/>
  <c r="AF650" i="13" s="1"/>
  <c r="R348" i="13"/>
  <c r="AE348" i="13" s="1"/>
  <c r="R1145" i="13"/>
  <c r="AE1145" i="13" s="1"/>
  <c r="T2349" i="13"/>
  <c r="AC2349" i="13" s="1"/>
  <c r="V2349" i="13"/>
  <c r="Z2349" i="13"/>
  <c r="V1386" i="13"/>
  <c r="T1386" i="13"/>
  <c r="AC1386" i="13" s="1"/>
  <c r="Z1386" i="13"/>
  <c r="R2619" i="13"/>
  <c r="U2619" i="13" s="1"/>
  <c r="U3484" i="13"/>
  <c r="T3873" i="13"/>
  <c r="AC3873" i="13" s="1"/>
  <c r="AF3873" i="13" s="1"/>
  <c r="Z3873" i="13"/>
  <c r="V3873" i="13"/>
  <c r="X3873" i="13" s="1"/>
  <c r="R521" i="13"/>
  <c r="AE521" i="13" s="1"/>
  <c r="V1481" i="13"/>
  <c r="T1481" i="13"/>
  <c r="AC1481" i="13" s="1"/>
  <c r="Z1481" i="13"/>
  <c r="R2658" i="13"/>
  <c r="U2658" i="13" s="1"/>
  <c r="Z3323" i="13"/>
  <c r="V3323" i="13"/>
  <c r="X3323" i="13" s="1"/>
  <c r="T3323" i="13"/>
  <c r="AC3323" i="13" s="1"/>
  <c r="Z4229" i="13"/>
  <c r="T4229" i="13"/>
  <c r="AC4229" i="13" s="1"/>
  <c r="AF4229" i="13" s="1"/>
  <c r="V4229" i="13"/>
  <c r="X4229" i="13" s="1"/>
  <c r="V4672" i="13"/>
  <c r="T4672" i="13"/>
  <c r="AC4672" i="13" s="1"/>
  <c r="Z4672" i="13"/>
  <c r="Z115" i="13"/>
  <c r="V115" i="13"/>
  <c r="X115" i="13" s="1"/>
  <c r="T115" i="13"/>
  <c r="AC115" i="13" s="1"/>
  <c r="V1927" i="13"/>
  <c r="T1927" i="13"/>
  <c r="AC1927" i="13" s="1"/>
  <c r="Z1927" i="13"/>
  <c r="R2882" i="13"/>
  <c r="AE2882" i="13" s="1"/>
  <c r="T3005" i="13"/>
  <c r="AC3005" i="13" s="1"/>
  <c r="V3005" i="13"/>
  <c r="Z3005" i="13"/>
  <c r="U3881" i="13"/>
  <c r="R614" i="13"/>
  <c r="AE614" i="13" s="1"/>
  <c r="V2728" i="13"/>
  <c r="T2728" i="13"/>
  <c r="AC2728" i="13" s="1"/>
  <c r="Z2728" i="13"/>
  <c r="V3050" i="13"/>
  <c r="T3050" i="13"/>
  <c r="AC3050" i="13" s="1"/>
  <c r="Z3050" i="13"/>
  <c r="V5024" i="13"/>
  <c r="X5024" i="13" s="1"/>
  <c r="T5024" i="13"/>
  <c r="AC5024" i="13" s="1"/>
  <c r="R2167" i="13"/>
  <c r="U2167" i="13" s="1"/>
  <c r="U3372" i="13"/>
  <c r="Z4094" i="13"/>
  <c r="V4094" i="13"/>
  <c r="X4094" i="13" s="1"/>
  <c r="T4094" i="13"/>
  <c r="AC4094" i="13" s="1"/>
  <c r="AF4094" i="13" s="1"/>
  <c r="T4210" i="13"/>
  <c r="AC4210" i="13" s="1"/>
  <c r="AF4210" i="13" s="1"/>
  <c r="V4210" i="13"/>
  <c r="X4210" i="13" s="1"/>
  <c r="Z4210" i="13"/>
  <c r="V259" i="13"/>
  <c r="T259" i="13"/>
  <c r="AC259" i="13" s="1"/>
  <c r="Z259" i="13"/>
  <c r="R1047" i="13"/>
  <c r="U1047" i="13" s="1"/>
  <c r="T3017" i="13"/>
  <c r="AC3017" i="13" s="1"/>
  <c r="V3017" i="13"/>
  <c r="Z3017" i="13"/>
  <c r="V4268" i="13"/>
  <c r="T4268" i="13"/>
  <c r="AC4268" i="13" s="1"/>
  <c r="Z4268" i="13"/>
  <c r="V5037" i="13"/>
  <c r="X5037" i="13" s="1"/>
  <c r="T5037" i="13"/>
  <c r="AC5037" i="13" s="1"/>
  <c r="AF5037" i="13" s="1"/>
  <c r="V548" i="13"/>
  <c r="T548" i="13"/>
  <c r="AC548" i="13" s="1"/>
  <c r="AF548" i="13" s="1"/>
  <c r="Z548" i="13"/>
  <c r="V1559" i="13"/>
  <c r="X1559" i="13" s="1"/>
  <c r="Z1559" i="13"/>
  <c r="T1559" i="13"/>
  <c r="AC1559" i="13" s="1"/>
  <c r="AF1559" i="13" s="1"/>
  <c r="R3380" i="13"/>
  <c r="U3380" i="13" s="1"/>
  <c r="R3531" i="13"/>
  <c r="U3531" i="13" s="1"/>
  <c r="R4361" i="13"/>
  <c r="AE4361" i="13" s="1"/>
  <c r="U1911" i="13"/>
  <c r="R1782" i="13"/>
  <c r="AE1782" i="13" s="1"/>
  <c r="V2729" i="13"/>
  <c r="X2729" i="13" s="1"/>
  <c r="T2729" i="13"/>
  <c r="AC2729" i="13" s="1"/>
  <c r="AF2729" i="13" s="1"/>
  <c r="Z2729" i="13"/>
  <c r="T2743" i="13"/>
  <c r="AC2743" i="13" s="1"/>
  <c r="AF2743" i="13" s="1"/>
  <c r="V2743" i="13"/>
  <c r="Z2743" i="13"/>
  <c r="R3455" i="13"/>
  <c r="AE3455" i="13" s="1"/>
  <c r="V4195" i="13"/>
  <c r="X4195" i="13" s="1"/>
  <c r="Z4195" i="13"/>
  <c r="T4195" i="13"/>
  <c r="AC4195" i="13" s="1"/>
  <c r="AF4195" i="13" s="1"/>
  <c r="V219" i="13"/>
  <c r="T219" i="13"/>
  <c r="AC219" i="13" s="1"/>
  <c r="Z219" i="13"/>
  <c r="V988" i="13"/>
  <c r="X988" i="13" s="1"/>
  <c r="T988" i="13"/>
  <c r="AC988" i="13" s="1"/>
  <c r="Z988" i="13"/>
  <c r="U1768" i="13"/>
  <c r="R3089" i="13"/>
  <c r="AE3089" i="13" s="1"/>
  <c r="V3827" i="13"/>
  <c r="T3827" i="13"/>
  <c r="AC3827" i="13" s="1"/>
  <c r="Z4909" i="13"/>
  <c r="V4909" i="13"/>
  <c r="X4909" i="13" s="1"/>
  <c r="T4909" i="13"/>
  <c r="AC4909" i="13" s="1"/>
  <c r="AF4909" i="13" s="1"/>
  <c r="V896" i="13"/>
  <c r="T896" i="13"/>
  <c r="AC896" i="13" s="1"/>
  <c r="Z896" i="13"/>
  <c r="R1964" i="13"/>
  <c r="AE1964" i="13" s="1"/>
  <c r="T3831" i="13"/>
  <c r="AC3831" i="13" s="1"/>
  <c r="V3831" i="13"/>
  <c r="Z3831" i="13"/>
  <c r="T4809" i="13"/>
  <c r="AC4809" i="13" s="1"/>
  <c r="V4809" i="13"/>
  <c r="Z4809" i="13"/>
  <c r="R1205" i="13"/>
  <c r="U1205" i="13" s="1"/>
  <c r="R1517" i="13"/>
  <c r="AE1517" i="13" s="1"/>
  <c r="R4003" i="13"/>
  <c r="AE4003" i="13" s="1"/>
  <c r="Z403" i="13"/>
  <c r="V403" i="13"/>
  <c r="T403" i="13"/>
  <c r="AC403" i="13" s="1"/>
  <c r="T550" i="13"/>
  <c r="AC550" i="13" s="1"/>
  <c r="AF550" i="13" s="1"/>
  <c r="V550" i="13"/>
  <c r="Z550" i="13"/>
  <c r="V2745" i="13"/>
  <c r="Z2745" i="13"/>
  <c r="T2745" i="13"/>
  <c r="AC2745" i="13" s="1"/>
  <c r="V3161" i="13"/>
  <c r="T3161" i="13"/>
  <c r="AC3161" i="13" s="1"/>
  <c r="Z3291" i="13"/>
  <c r="T3291" i="13"/>
  <c r="AC3291" i="13" s="1"/>
  <c r="AF3291" i="13" s="1"/>
  <c r="V3291" i="13"/>
  <c r="X3291" i="13" s="1"/>
  <c r="R4527" i="13"/>
  <c r="V328" i="13"/>
  <c r="X328" i="13" s="1"/>
  <c r="T328" i="13"/>
  <c r="AC328" i="13" s="1"/>
  <c r="Z328" i="13"/>
  <c r="T1027" i="13"/>
  <c r="AC1027" i="13" s="1"/>
  <c r="AF1027" i="13" s="1"/>
  <c r="V1027" i="13"/>
  <c r="Z1027" i="13"/>
  <c r="U883" i="13"/>
  <c r="R294" i="13"/>
  <c r="AE294" i="13" s="1"/>
  <c r="V607" i="13"/>
  <c r="T607" i="13"/>
  <c r="AC607" i="13" s="1"/>
  <c r="Z607" i="13"/>
  <c r="U1704" i="13"/>
  <c r="V2716" i="13"/>
  <c r="Z2716" i="13"/>
  <c r="T2716" i="13"/>
  <c r="AC2716" i="13" s="1"/>
  <c r="AF2716" i="13" s="1"/>
  <c r="Z3984" i="13"/>
  <c r="V3984" i="13"/>
  <c r="T3984" i="13"/>
  <c r="AC3984" i="13" s="1"/>
  <c r="V4717" i="13"/>
  <c r="X4717" i="13" s="1"/>
  <c r="T4717" i="13"/>
  <c r="AC4717" i="13" s="1"/>
  <c r="AF4717" i="13" s="1"/>
  <c r="Z4717" i="13"/>
  <c r="R1788" i="13"/>
  <c r="AE1788" i="13" s="1"/>
  <c r="Z2511" i="13"/>
  <c r="T2511" i="13"/>
  <c r="AC2511" i="13" s="1"/>
  <c r="V2511" i="13"/>
  <c r="X2511" i="13" s="1"/>
  <c r="U3586" i="13"/>
  <c r="R4469" i="13"/>
  <c r="U4469" i="13" s="1"/>
  <c r="R207" i="13"/>
  <c r="U207" i="13" s="1"/>
  <c r="R1225" i="13"/>
  <c r="U1225" i="13" s="1"/>
  <c r="U2209" i="13"/>
  <c r="T3142" i="13"/>
  <c r="AC3142" i="13" s="1"/>
  <c r="V3142" i="13"/>
  <c r="Z3142" i="13"/>
  <c r="T4547" i="13"/>
  <c r="AC4547" i="13" s="1"/>
  <c r="V4547" i="13"/>
  <c r="Z4547" i="13"/>
  <c r="V4874" i="13"/>
  <c r="T4874" i="13"/>
  <c r="AC4874" i="13" s="1"/>
  <c r="Z4874" i="13"/>
  <c r="V872" i="13"/>
  <c r="T872" i="13"/>
  <c r="AC872" i="13" s="1"/>
  <c r="Z872" i="13"/>
  <c r="U1314" i="13"/>
  <c r="R2116" i="13"/>
  <c r="AE2116" i="13" s="1"/>
  <c r="T3682" i="13"/>
  <c r="AC3682" i="13" s="1"/>
  <c r="AF3682" i="13" s="1"/>
  <c r="V3682" i="13"/>
  <c r="Z3682" i="13"/>
  <c r="R4916" i="13"/>
  <c r="U4916" i="13" s="1"/>
  <c r="T2470" i="13"/>
  <c r="AC2470" i="13" s="1"/>
  <c r="AF2470" i="13" s="1"/>
  <c r="V2470" i="13"/>
  <c r="Z2470" i="13"/>
  <c r="T4265" i="13"/>
  <c r="AC4265" i="13" s="1"/>
  <c r="AF4265" i="13" s="1"/>
  <c r="V4265" i="13"/>
  <c r="Z4265" i="13"/>
  <c r="R1708" i="13"/>
  <c r="AE1708" i="13" s="1"/>
  <c r="V2142" i="13"/>
  <c r="X2142" i="13" s="1"/>
  <c r="Z2142" i="13"/>
  <c r="T2142" i="13"/>
  <c r="AC2142" i="13" s="1"/>
  <c r="AF2142" i="13" s="1"/>
  <c r="R3312" i="13"/>
  <c r="AE3312" i="13" s="1"/>
  <c r="T3956" i="13"/>
  <c r="AC3956" i="13" s="1"/>
  <c r="V3956" i="13"/>
  <c r="Z3956" i="13"/>
  <c r="R452" i="13"/>
  <c r="AE452" i="13" s="1"/>
  <c r="V818" i="13"/>
  <c r="X818" i="13" s="1"/>
  <c r="T818" i="13"/>
  <c r="AC818" i="13" s="1"/>
  <c r="Z818" i="13"/>
  <c r="R1935" i="13"/>
  <c r="R2835" i="13"/>
  <c r="AE2835" i="13" s="1"/>
  <c r="T3221" i="13"/>
  <c r="AC3221" i="13" s="1"/>
  <c r="AF3221" i="13" s="1"/>
  <c r="V3221" i="13"/>
  <c r="X3221" i="13" s="1"/>
  <c r="Z3221" i="13"/>
  <c r="R4827" i="13"/>
  <c r="U4827" i="13" s="1"/>
  <c r="R833" i="13"/>
  <c r="U833" i="13" s="1"/>
  <c r="R2212" i="13"/>
  <c r="AE2212" i="13" s="1"/>
  <c r="R3785" i="13"/>
  <c r="U3785" i="13" s="1"/>
  <c r="R4276" i="13"/>
  <c r="AE4276" i="13" s="1"/>
  <c r="R490" i="13"/>
  <c r="T1430" i="13"/>
  <c r="AC1430" i="13" s="1"/>
  <c r="AF1430" i="13" s="1"/>
  <c r="V1430" i="13"/>
  <c r="Z1430" i="13"/>
  <c r="T2845" i="13"/>
  <c r="AC2845" i="13" s="1"/>
  <c r="V2845" i="13"/>
  <c r="Z2845" i="13"/>
  <c r="T3432" i="13"/>
  <c r="AC3432" i="13" s="1"/>
  <c r="AF3432" i="13" s="1"/>
  <c r="V3432" i="13"/>
  <c r="Z3432" i="13"/>
  <c r="V3986" i="13"/>
  <c r="T3986" i="13"/>
  <c r="AC3986" i="13" s="1"/>
  <c r="Z3986" i="13"/>
  <c r="R457" i="13"/>
  <c r="AE457" i="13" s="1"/>
  <c r="Z3113" i="13"/>
  <c r="T3113" i="13"/>
  <c r="AC3113" i="13" s="1"/>
  <c r="V3113" i="13"/>
  <c r="V3470" i="13"/>
  <c r="T3470" i="13"/>
  <c r="AC3470" i="13" s="1"/>
  <c r="Z3470" i="13"/>
  <c r="R4806" i="13"/>
  <c r="AE4806" i="13" s="1"/>
  <c r="R4374" i="13"/>
  <c r="AE4374" i="13" s="1"/>
  <c r="R1012" i="13"/>
  <c r="R1805" i="13"/>
  <c r="AE1805" i="13" s="1"/>
  <c r="R3126" i="13"/>
  <c r="U3126" i="13" s="1"/>
  <c r="R173" i="13"/>
  <c r="U173" i="13" s="1"/>
  <c r="R945" i="13"/>
  <c r="U945" i="13" s="1"/>
  <c r="Z3164" i="13"/>
  <c r="V3164" i="13"/>
  <c r="T3164" i="13"/>
  <c r="AC3164" i="13" s="1"/>
  <c r="T3489" i="13"/>
  <c r="AC3489" i="13" s="1"/>
  <c r="V3489" i="13"/>
  <c r="Z3489" i="13"/>
  <c r="V215" i="13"/>
  <c r="X215" i="13" s="1"/>
  <c r="T215" i="13"/>
  <c r="AC215" i="13" s="1"/>
  <c r="AF215" i="13" s="1"/>
  <c r="Z215" i="13"/>
  <c r="R33" i="13"/>
  <c r="AE33" i="13" s="1"/>
  <c r="AE1114" i="13"/>
  <c r="R1495" i="13"/>
  <c r="U1495" i="13" s="1"/>
  <c r="R293" i="13"/>
  <c r="T69" i="13"/>
  <c r="AC69" i="13" s="1"/>
  <c r="AF69" i="13" s="1"/>
  <c r="V69" i="13"/>
  <c r="Z69" i="13"/>
  <c r="R1786" i="13"/>
  <c r="AE1786" i="13" s="1"/>
  <c r="Z2507" i="13"/>
  <c r="T2507" i="13"/>
  <c r="AC2507" i="13" s="1"/>
  <c r="V2507" i="13"/>
  <c r="R4013" i="13"/>
  <c r="AE4013" i="13" s="1"/>
  <c r="T1122" i="13"/>
  <c r="AC1122" i="13" s="1"/>
  <c r="V1122" i="13"/>
  <c r="Z1122" i="13"/>
  <c r="T1364" i="13"/>
  <c r="AC1364" i="13" s="1"/>
  <c r="AF1364" i="13" s="1"/>
  <c r="V1364" i="13"/>
  <c r="X1364" i="13" s="1"/>
  <c r="Z1364" i="13"/>
  <c r="V2105" i="13"/>
  <c r="T2105" i="13"/>
  <c r="AC2105" i="13" s="1"/>
  <c r="Z2105" i="13"/>
  <c r="T3008" i="13"/>
  <c r="AC3008" i="13" s="1"/>
  <c r="V3008" i="13"/>
  <c r="Z3008" i="13"/>
  <c r="R820" i="13"/>
  <c r="AE1316" i="13"/>
  <c r="V2040" i="13"/>
  <c r="X2040" i="13" s="1"/>
  <c r="Z2040" i="13"/>
  <c r="T2040" i="13"/>
  <c r="AC2040" i="13" s="1"/>
  <c r="V2609" i="13"/>
  <c r="T2609" i="13"/>
  <c r="AC2609" i="13" s="1"/>
  <c r="Z2609" i="13"/>
  <c r="T3998" i="13"/>
  <c r="AC3998" i="13" s="1"/>
  <c r="V3998" i="13"/>
  <c r="Z3998" i="13"/>
  <c r="U529" i="13"/>
  <c r="V1393" i="13"/>
  <c r="T1393" i="13"/>
  <c r="AC1393" i="13" s="1"/>
  <c r="Z1393" i="13"/>
  <c r="R2596" i="13"/>
  <c r="U2596" i="13" s="1"/>
  <c r="T2961" i="13"/>
  <c r="AC2961" i="13" s="1"/>
  <c r="AF2961" i="13" s="1"/>
  <c r="V2961" i="13"/>
  <c r="Z2961" i="13"/>
  <c r="T4172" i="13"/>
  <c r="AC4172" i="13" s="1"/>
  <c r="V4172" i="13"/>
  <c r="Z4172" i="13"/>
  <c r="V2052" i="13"/>
  <c r="X2052" i="13" s="1"/>
  <c r="T2052" i="13"/>
  <c r="AC2052" i="13" s="1"/>
  <c r="AF2052" i="13" s="1"/>
  <c r="Z2052" i="13"/>
  <c r="R2628" i="13"/>
  <c r="T3054" i="13"/>
  <c r="AC3054" i="13" s="1"/>
  <c r="V3054" i="13"/>
  <c r="X3054" i="13" s="1"/>
  <c r="Z3054" i="13"/>
  <c r="V4348" i="13"/>
  <c r="T4348" i="13"/>
  <c r="AC4348" i="13" s="1"/>
  <c r="AF4348" i="13" s="1"/>
  <c r="Z4348" i="13"/>
  <c r="U4546" i="13"/>
  <c r="V342" i="13"/>
  <c r="X342" i="13" s="1"/>
  <c r="T342" i="13"/>
  <c r="AC342" i="13" s="1"/>
  <c r="AF342" i="13" s="1"/>
  <c r="Z342" i="13"/>
  <c r="R1095" i="13"/>
  <c r="R2488" i="13"/>
  <c r="U2488" i="13" s="1"/>
  <c r="R3025" i="13"/>
  <c r="U3025" i="13" s="1"/>
  <c r="V596" i="13"/>
  <c r="T596" i="13"/>
  <c r="AC596" i="13" s="1"/>
  <c r="Z596" i="13"/>
  <c r="R1643" i="13"/>
  <c r="AE1643" i="13" s="1"/>
  <c r="V2225" i="13"/>
  <c r="X2225" i="13" s="1"/>
  <c r="T2225" i="13"/>
  <c r="AC2225" i="13" s="1"/>
  <c r="Z2225" i="13"/>
  <c r="R3237" i="13"/>
  <c r="V4645" i="13"/>
  <c r="T4645" i="13"/>
  <c r="AC4645" i="13" s="1"/>
  <c r="AF4645" i="13" s="1"/>
  <c r="Z4645" i="13"/>
  <c r="V881" i="13"/>
  <c r="X881" i="13" s="1"/>
  <c r="T881" i="13"/>
  <c r="AC881" i="13" s="1"/>
  <c r="AF881" i="13" s="1"/>
  <c r="Z881" i="13"/>
  <c r="T2770" i="13"/>
  <c r="AC2770" i="13" s="1"/>
  <c r="V2770" i="13"/>
  <c r="Z2770" i="13"/>
  <c r="T538" i="13"/>
  <c r="AC538" i="13" s="1"/>
  <c r="AF538" i="13" s="1"/>
  <c r="V538" i="13"/>
  <c r="X538" i="13" s="1"/>
  <c r="Z538" i="13"/>
  <c r="T2476" i="13"/>
  <c r="AC2476" i="13" s="1"/>
  <c r="V2476" i="13"/>
  <c r="Z2476" i="13"/>
  <c r="T3022" i="13"/>
  <c r="AC3022" i="13" s="1"/>
  <c r="V3022" i="13"/>
  <c r="Z3022" i="13"/>
  <c r="T4981" i="13"/>
  <c r="AC4981" i="13" s="1"/>
  <c r="V4981" i="13"/>
  <c r="Z4981" i="13"/>
  <c r="U745" i="13"/>
  <c r="AE745" i="13"/>
  <c r="R2401" i="13"/>
  <c r="AE2401" i="13" s="1"/>
  <c r="V3276" i="13"/>
  <c r="T3276" i="13"/>
  <c r="AC3276" i="13" s="1"/>
  <c r="Z3276" i="13"/>
  <c r="R3551" i="13"/>
  <c r="AE3551" i="13" s="1"/>
  <c r="R4579" i="13"/>
  <c r="U4579" i="13" s="1"/>
  <c r="R1824" i="13"/>
  <c r="AE1824" i="13" s="1"/>
  <c r="Z3345" i="13"/>
  <c r="V3345" i="13"/>
  <c r="X3345" i="13" s="1"/>
  <c r="T3345" i="13"/>
  <c r="AC3345" i="13" s="1"/>
  <c r="R4922" i="13"/>
  <c r="U4922" i="13" s="1"/>
  <c r="V535" i="13"/>
  <c r="T535" i="13"/>
  <c r="AC535" i="13" s="1"/>
  <c r="Z535" i="13"/>
  <c r="R1230" i="13"/>
  <c r="AE1230" i="13" s="1"/>
  <c r="R1972" i="13"/>
  <c r="AE1972" i="13" s="1"/>
  <c r="U2749" i="13"/>
  <c r="AE3694" i="13"/>
  <c r="R4773" i="13"/>
  <c r="U4773" i="13" s="1"/>
  <c r="V940" i="13"/>
  <c r="X940" i="13" s="1"/>
  <c r="T940" i="13"/>
  <c r="AC940" i="13" s="1"/>
  <c r="AF940" i="13" s="1"/>
  <c r="Z940" i="13"/>
  <c r="Z1661" i="13"/>
  <c r="V1661" i="13"/>
  <c r="X1661" i="13" s="1"/>
  <c r="T1661" i="13"/>
  <c r="AC1661" i="13" s="1"/>
  <c r="AF1661" i="13" s="1"/>
  <c r="R1887" i="13"/>
  <c r="AE1887" i="13" s="1"/>
  <c r="R2535" i="13"/>
  <c r="AE2535" i="13" s="1"/>
  <c r="T3322" i="13"/>
  <c r="AC3322" i="13" s="1"/>
  <c r="V3322" i="13"/>
  <c r="Z3322" i="13"/>
  <c r="T4561" i="13"/>
  <c r="AC4561" i="13" s="1"/>
  <c r="AF4561" i="13" s="1"/>
  <c r="V4561" i="13"/>
  <c r="Z4561" i="13"/>
  <c r="R4964" i="13"/>
  <c r="AE4964" i="13" s="1"/>
  <c r="R2620" i="13"/>
  <c r="U2620" i="13" s="1"/>
  <c r="R4287" i="13"/>
  <c r="U4287" i="13" s="1"/>
  <c r="T4703" i="13"/>
  <c r="AC4703" i="13" s="1"/>
  <c r="V4703" i="13"/>
  <c r="Z4703" i="13"/>
  <c r="U2746" i="13"/>
  <c r="T4687" i="13"/>
  <c r="AC4687" i="13" s="1"/>
  <c r="Z4687" i="13"/>
  <c r="V4687" i="13"/>
  <c r="V3341" i="13"/>
  <c r="T3341" i="13"/>
  <c r="AC3341" i="13" s="1"/>
  <c r="T4060" i="13"/>
  <c r="AC4060" i="13" s="1"/>
  <c r="AF4060" i="13" s="1"/>
  <c r="V4060" i="13"/>
  <c r="X4060" i="13" s="1"/>
  <c r="Z4060" i="13"/>
  <c r="R1487" i="13"/>
  <c r="AE1487" i="13" s="1"/>
  <c r="R1741" i="13"/>
  <c r="AE1741" i="13" s="1"/>
  <c r="V2246" i="13"/>
  <c r="T2246" i="13"/>
  <c r="AC2246" i="13" s="1"/>
  <c r="AF2246" i="13" s="1"/>
  <c r="Z2246" i="13"/>
  <c r="V3088" i="13"/>
  <c r="T3088" i="13"/>
  <c r="AC3088" i="13" s="1"/>
  <c r="AF3088" i="13" s="1"/>
  <c r="Z3088" i="13"/>
  <c r="T3739" i="13"/>
  <c r="AC3739" i="13" s="1"/>
  <c r="Z3739" i="13"/>
  <c r="V3739" i="13"/>
  <c r="V2088" i="13"/>
  <c r="T2088" i="13"/>
  <c r="AC2088" i="13" s="1"/>
  <c r="Z2088" i="13"/>
  <c r="R2541" i="13"/>
  <c r="U2541" i="13" s="1"/>
  <c r="T3953" i="13"/>
  <c r="AC3953" i="13" s="1"/>
  <c r="V3953" i="13"/>
  <c r="Z3953" i="13"/>
  <c r="R1666" i="13"/>
  <c r="AE1666" i="13" s="1"/>
  <c r="T1833" i="13"/>
  <c r="AC1833" i="13" s="1"/>
  <c r="V1833" i="13"/>
  <c r="Z1833" i="13"/>
  <c r="R3845" i="13"/>
  <c r="AE3845" i="13" s="1"/>
  <c r="R4163" i="13"/>
  <c r="AE4163" i="13" s="1"/>
  <c r="R1073" i="13"/>
  <c r="U1073" i="13" s="1"/>
  <c r="V4901" i="13"/>
  <c r="T4901" i="13"/>
  <c r="AC4901" i="13" s="1"/>
  <c r="Z4901" i="13"/>
  <c r="V601" i="13"/>
  <c r="T601" i="13"/>
  <c r="AC601" i="13" s="1"/>
  <c r="Z601" i="13"/>
  <c r="V1686" i="13"/>
  <c r="T1686" i="13"/>
  <c r="AC1686" i="13" s="1"/>
  <c r="Z1686" i="13"/>
  <c r="R3481" i="13"/>
  <c r="AE3481" i="13" s="1"/>
  <c r="R4613" i="13"/>
  <c r="U4613" i="13" s="1"/>
  <c r="R681" i="13"/>
  <c r="AE681" i="13" s="1"/>
  <c r="V499" i="13"/>
  <c r="T499" i="13"/>
  <c r="AC499" i="13" s="1"/>
  <c r="AF499" i="13" s="1"/>
  <c r="Z499" i="13"/>
  <c r="T3406" i="13"/>
  <c r="AC3406" i="13" s="1"/>
  <c r="V3406" i="13"/>
  <c r="Z3406" i="13"/>
  <c r="R4151" i="13"/>
  <c r="AE4151" i="13" s="1"/>
  <c r="V3122" i="13"/>
  <c r="X3122" i="13" s="1"/>
  <c r="T3122" i="13"/>
  <c r="AC3122" i="13" s="1"/>
  <c r="AF3122" i="13" s="1"/>
  <c r="Z3122" i="13"/>
  <c r="T2420" i="13"/>
  <c r="AC2420" i="13" s="1"/>
  <c r="V2420" i="13"/>
  <c r="Z2420" i="13"/>
  <c r="V3510" i="13"/>
  <c r="T3510" i="13"/>
  <c r="AC3510" i="13" s="1"/>
  <c r="Z3510" i="13"/>
  <c r="V3638" i="13"/>
  <c r="T3638" i="13"/>
  <c r="AC3638" i="13" s="1"/>
  <c r="AF3638" i="13" s="1"/>
  <c r="Z3638" i="13"/>
  <c r="V4715" i="13"/>
  <c r="T4715" i="13"/>
  <c r="AC4715" i="13" s="1"/>
  <c r="AF4715" i="13" s="1"/>
  <c r="Z4715" i="13"/>
  <c r="R417" i="13"/>
  <c r="U417" i="13" s="1"/>
  <c r="T4367" i="13"/>
  <c r="AC4367" i="13" s="1"/>
  <c r="V4367" i="13"/>
  <c r="Z4367" i="13"/>
  <c r="V4785" i="13"/>
  <c r="T4785" i="13"/>
  <c r="AC4785" i="13" s="1"/>
  <c r="Z4785" i="13"/>
  <c r="Z2327" i="13"/>
  <c r="V2327" i="13"/>
  <c r="T2327" i="13"/>
  <c r="AC2327" i="13" s="1"/>
  <c r="T1484" i="13"/>
  <c r="AC1484" i="13" s="1"/>
  <c r="AF1484" i="13" s="1"/>
  <c r="V1484" i="13"/>
  <c r="X1484" i="13" s="1"/>
  <c r="Z1484" i="13"/>
  <c r="T2782" i="13"/>
  <c r="AC2782" i="13" s="1"/>
  <c r="AF2782" i="13" s="1"/>
  <c r="V2782" i="13"/>
  <c r="Z2782" i="13"/>
  <c r="V4143" i="13"/>
  <c r="T4143" i="13"/>
  <c r="AC4143" i="13" s="1"/>
  <c r="Z4143" i="13"/>
  <c r="R4913" i="13"/>
  <c r="AE4913" i="13" s="1"/>
  <c r="V2421" i="13"/>
  <c r="T2421" i="13"/>
  <c r="AC2421" i="13" s="1"/>
  <c r="AF2421" i="13" s="1"/>
  <c r="Z2421" i="13"/>
  <c r="V3924" i="13"/>
  <c r="T3924" i="13"/>
  <c r="AC3924" i="13" s="1"/>
  <c r="V1060" i="13"/>
  <c r="T1060" i="13"/>
  <c r="AC1060" i="13" s="1"/>
  <c r="Z1060" i="13"/>
  <c r="R1498" i="13"/>
  <c r="U1498" i="13" s="1"/>
  <c r="U1521" i="13"/>
  <c r="R2471" i="13"/>
  <c r="U2471" i="13" s="1"/>
  <c r="T3732" i="13"/>
  <c r="AC3732" i="13" s="1"/>
  <c r="V3732" i="13"/>
  <c r="X3732" i="13" s="1"/>
  <c r="Z3732" i="13"/>
  <c r="R3514" i="13"/>
  <c r="AE3514" i="13" s="1"/>
  <c r="R2621" i="13"/>
  <c r="AE2621" i="13" s="1"/>
  <c r="R3540" i="13"/>
  <c r="R2707" i="13"/>
  <c r="AE2707" i="13" s="1"/>
  <c r="R3795" i="13"/>
  <c r="AE3795" i="13" s="1"/>
  <c r="R3913" i="13"/>
  <c r="AE3913" i="13" s="1"/>
  <c r="U4886" i="13"/>
  <c r="T1016" i="13"/>
  <c r="AC1016" i="13" s="1"/>
  <c r="V1016" i="13"/>
  <c r="X1016" i="13" s="1"/>
  <c r="Z1016" i="13"/>
  <c r="X2904" i="13"/>
  <c r="U580" i="13"/>
  <c r="V224" i="13"/>
  <c r="T224" i="13"/>
  <c r="AC224" i="13" s="1"/>
  <c r="Z224" i="13"/>
  <c r="R764" i="13"/>
  <c r="U764" i="13" s="1"/>
  <c r="Z344" i="13"/>
  <c r="V344" i="13"/>
  <c r="X344" i="13" s="1"/>
  <c r="T344" i="13"/>
  <c r="AC344" i="13" s="1"/>
  <c r="AF344" i="13" s="1"/>
  <c r="V646" i="13"/>
  <c r="X646" i="13" s="1"/>
  <c r="T646" i="13"/>
  <c r="AC646" i="13" s="1"/>
  <c r="AF646" i="13" s="1"/>
  <c r="Z646" i="13"/>
  <c r="R1527" i="13"/>
  <c r="U1527" i="13" s="1"/>
  <c r="Z339" i="13"/>
  <c r="V339" i="13"/>
  <c r="T339" i="13"/>
  <c r="AC339" i="13" s="1"/>
  <c r="V2997" i="13"/>
  <c r="T2997" i="13"/>
  <c r="AC2997" i="13" s="1"/>
  <c r="Z2997" i="13"/>
  <c r="R4087" i="13"/>
  <c r="AE4087" i="13" s="1"/>
  <c r="V4791" i="13"/>
  <c r="T4791" i="13"/>
  <c r="AC4791" i="13" s="1"/>
  <c r="AF4791" i="13" s="1"/>
  <c r="Z4791" i="13"/>
  <c r="V967" i="13"/>
  <c r="T967" i="13"/>
  <c r="AC967" i="13" s="1"/>
  <c r="Z967" i="13"/>
  <c r="T1031" i="13"/>
  <c r="AC1031" i="13" s="1"/>
  <c r="V1031" i="13"/>
  <c r="Z1031" i="13"/>
  <c r="T1987" i="13"/>
  <c r="AC1987" i="13" s="1"/>
  <c r="V1987" i="13"/>
  <c r="Z1987" i="13"/>
  <c r="R3353" i="13"/>
  <c r="U3353" i="13" s="1"/>
  <c r="T1130" i="13"/>
  <c r="AC1130" i="13" s="1"/>
  <c r="V1130" i="13"/>
  <c r="Z1130" i="13"/>
  <c r="U1959" i="13"/>
  <c r="V2123" i="13"/>
  <c r="T2123" i="13"/>
  <c r="AC2123" i="13" s="1"/>
  <c r="Z2123" i="13"/>
  <c r="Z3379" i="13"/>
  <c r="T3379" i="13"/>
  <c r="AC3379" i="13" s="1"/>
  <c r="V3379" i="13"/>
  <c r="V3807" i="13"/>
  <c r="X3807" i="13" s="1"/>
  <c r="T3807" i="13"/>
  <c r="AC3807" i="13" s="1"/>
  <c r="AF3807" i="13" s="1"/>
  <c r="Z3807" i="13"/>
  <c r="V4598" i="13"/>
  <c r="X4598" i="13" s="1"/>
  <c r="T4598" i="13"/>
  <c r="AC4598" i="13" s="1"/>
  <c r="AF4598" i="13" s="1"/>
  <c r="Z4598" i="13"/>
  <c r="R1870" i="13"/>
  <c r="R2451" i="13"/>
  <c r="T3433" i="13"/>
  <c r="AC3433" i="13" s="1"/>
  <c r="Z3433" i="13"/>
  <c r="V3433" i="13"/>
  <c r="U3765" i="13"/>
  <c r="T4398" i="13"/>
  <c r="AC4398" i="13" s="1"/>
  <c r="Z4398" i="13"/>
  <c r="V4398" i="13"/>
  <c r="V3019" i="13"/>
  <c r="T3019" i="13"/>
  <c r="AC3019" i="13" s="1"/>
  <c r="Z3019" i="13"/>
  <c r="Z4663" i="13"/>
  <c r="T4663" i="13"/>
  <c r="AC4663" i="13" s="1"/>
  <c r="V4663" i="13"/>
  <c r="T4961" i="13"/>
  <c r="AC4961" i="13" s="1"/>
  <c r="AF4961" i="13" s="1"/>
  <c r="V4961" i="13"/>
  <c r="R622" i="13"/>
  <c r="U622" i="13" s="1"/>
  <c r="V1949" i="13"/>
  <c r="T1949" i="13"/>
  <c r="AC1949" i="13" s="1"/>
  <c r="AF1949" i="13" s="1"/>
  <c r="Z1949" i="13"/>
  <c r="T2190" i="13"/>
  <c r="AC2190" i="13" s="1"/>
  <c r="AF2190" i="13" s="1"/>
  <c r="V2190" i="13"/>
  <c r="X2190" i="13" s="1"/>
  <c r="Z2190" i="13"/>
  <c r="U4108" i="13"/>
  <c r="T81" i="13"/>
  <c r="AC81" i="13" s="1"/>
  <c r="AF81" i="13" s="1"/>
  <c r="V81" i="13"/>
  <c r="X81" i="13" s="1"/>
  <c r="Z81" i="13"/>
  <c r="R578" i="13"/>
  <c r="U578" i="13" s="1"/>
  <c r="R1590" i="13"/>
  <c r="U1590" i="13" s="1"/>
  <c r="R2305" i="13"/>
  <c r="Z3787" i="13"/>
  <c r="V3787" i="13"/>
  <c r="X3787" i="13" s="1"/>
  <c r="T3787" i="13"/>
  <c r="AC3787" i="13" s="1"/>
  <c r="AF3787" i="13" s="1"/>
  <c r="V4743" i="13"/>
  <c r="T4743" i="13"/>
  <c r="AC4743" i="13" s="1"/>
  <c r="Z4743" i="13"/>
  <c r="R273" i="13"/>
  <c r="AE273" i="13" s="1"/>
  <c r="V2028" i="13"/>
  <c r="X2028" i="13" s="1"/>
  <c r="T2028" i="13"/>
  <c r="AC2028" i="13" s="1"/>
  <c r="AF2028" i="13" s="1"/>
  <c r="Z2028" i="13"/>
  <c r="T1971" i="13"/>
  <c r="AC1971" i="13" s="1"/>
  <c r="V1971" i="13"/>
  <c r="V3829" i="13"/>
  <c r="T3829" i="13"/>
  <c r="AC3829" i="13" s="1"/>
  <c r="Z3829" i="13"/>
  <c r="R3210" i="13"/>
  <c r="AE3210" i="13" s="1"/>
  <c r="T3945" i="13"/>
  <c r="AC3945" i="13" s="1"/>
  <c r="V3945" i="13"/>
  <c r="Z3945" i="13"/>
  <c r="U4727" i="13"/>
  <c r="X4727" i="13" s="1"/>
  <c r="V1543" i="13"/>
  <c r="T1543" i="13"/>
  <c r="AC1543" i="13" s="1"/>
  <c r="Z1543" i="13"/>
  <c r="T2940" i="13"/>
  <c r="AC2940" i="13" s="1"/>
  <c r="V2940" i="13"/>
  <c r="Z2940" i="13"/>
  <c r="R878" i="13"/>
  <c r="U878" i="13" s="1"/>
  <c r="V1580" i="13"/>
  <c r="X1580" i="13" s="1"/>
  <c r="T1580" i="13"/>
  <c r="AC1580" i="13" s="1"/>
  <c r="AF1580" i="13" s="1"/>
  <c r="Z1580" i="13"/>
  <c r="R2316" i="13"/>
  <c r="U2316" i="13" s="1"/>
  <c r="V3063" i="13"/>
  <c r="X3063" i="13" s="1"/>
  <c r="T3063" i="13"/>
  <c r="AC3063" i="13" s="1"/>
  <c r="AF3063" i="13" s="1"/>
  <c r="Z3063" i="13"/>
  <c r="V3932" i="13"/>
  <c r="T3932" i="13"/>
  <c r="AC3932" i="13" s="1"/>
  <c r="AF3932" i="13" s="1"/>
  <c r="Z3932" i="13"/>
  <c r="V4646" i="13"/>
  <c r="T4646" i="13"/>
  <c r="AC4646" i="13" s="1"/>
  <c r="R398" i="13"/>
  <c r="U398" i="13" s="1"/>
  <c r="V307" i="13"/>
  <c r="T307" i="13"/>
  <c r="AC307" i="13" s="1"/>
  <c r="Z307" i="13"/>
  <c r="T661" i="13"/>
  <c r="AC661" i="13" s="1"/>
  <c r="AF661" i="13" s="1"/>
  <c r="V661" i="13"/>
  <c r="Z661" i="13"/>
  <c r="R297" i="13"/>
  <c r="U297" i="13" s="1"/>
  <c r="R1043" i="13"/>
  <c r="AE1043" i="13" s="1"/>
  <c r="V2314" i="13"/>
  <c r="X2314" i="13" s="1"/>
  <c r="T2314" i="13"/>
  <c r="AC2314" i="13" s="1"/>
  <c r="AF2314" i="13" s="1"/>
  <c r="Z2314" i="13"/>
  <c r="T2764" i="13"/>
  <c r="AC2764" i="13" s="1"/>
  <c r="AF2764" i="13" s="1"/>
  <c r="V2764" i="13"/>
  <c r="Z2764" i="13"/>
  <c r="Z3461" i="13"/>
  <c r="V3461" i="13"/>
  <c r="T3461" i="13"/>
  <c r="AC3461" i="13" s="1"/>
  <c r="R4061" i="13"/>
  <c r="U4061" i="13" s="1"/>
  <c r="T2543" i="13"/>
  <c r="AC2543" i="13" s="1"/>
  <c r="V2543" i="13"/>
  <c r="Z2543" i="13"/>
  <c r="R4942" i="13"/>
  <c r="T868" i="13"/>
  <c r="AC868" i="13" s="1"/>
  <c r="V868" i="13"/>
  <c r="Z868" i="13"/>
  <c r="R1860" i="13"/>
  <c r="AE1860" i="13" s="1"/>
  <c r="AF1860" i="13" s="1"/>
  <c r="V2322" i="13"/>
  <c r="T2322" i="13"/>
  <c r="AC2322" i="13" s="1"/>
  <c r="Z2322" i="13"/>
  <c r="T2772" i="13"/>
  <c r="AC2772" i="13" s="1"/>
  <c r="V2772" i="13"/>
  <c r="Z2772" i="13"/>
  <c r="V163" i="13"/>
  <c r="T163" i="13"/>
  <c r="AC163" i="13" s="1"/>
  <c r="Z163" i="13"/>
  <c r="V998" i="13"/>
  <c r="T998" i="13"/>
  <c r="AC998" i="13" s="1"/>
  <c r="AF998" i="13" s="1"/>
  <c r="Z998" i="13"/>
  <c r="V3009" i="13"/>
  <c r="T3009" i="13"/>
  <c r="AC3009" i="13" s="1"/>
  <c r="Z3009" i="13"/>
  <c r="R4884" i="13"/>
  <c r="AE4884" i="13" s="1"/>
  <c r="R2479" i="13"/>
  <c r="AE2479" i="13" s="1"/>
  <c r="R2602" i="13"/>
  <c r="V3889" i="13"/>
  <c r="T3889" i="13"/>
  <c r="AC3889" i="13" s="1"/>
  <c r="Z3889" i="13"/>
  <c r="V4960" i="13"/>
  <c r="T4960" i="13"/>
  <c r="AC4960" i="13" s="1"/>
  <c r="Z4960" i="13"/>
  <c r="R2069" i="13"/>
  <c r="AE2069" i="13" s="1"/>
  <c r="T3968" i="13"/>
  <c r="AC3968" i="13" s="1"/>
  <c r="V3968" i="13"/>
  <c r="Z3968" i="13"/>
  <c r="R4747" i="13"/>
  <c r="U4747" i="13" s="1"/>
  <c r="R2681" i="13"/>
  <c r="AE2681" i="13" s="1"/>
  <c r="R3486" i="13"/>
  <c r="AE3486" i="13" s="1"/>
  <c r="Z4212" i="13"/>
  <c r="T4212" i="13"/>
  <c r="AC4212" i="13" s="1"/>
  <c r="V4212" i="13"/>
  <c r="V4958" i="13"/>
  <c r="X4958" i="13" s="1"/>
  <c r="T4958" i="13"/>
  <c r="AC4958" i="13" s="1"/>
  <c r="AF4958" i="13" s="1"/>
  <c r="Z4958" i="13"/>
  <c r="T726" i="13"/>
  <c r="AC726" i="13" s="1"/>
  <c r="V726" i="13"/>
  <c r="Z726" i="13"/>
  <c r="V2102" i="13"/>
  <c r="X2102" i="13" s="1"/>
  <c r="T2102" i="13"/>
  <c r="AC2102" i="13" s="1"/>
  <c r="AF2102" i="13" s="1"/>
  <c r="Z2102" i="13"/>
  <c r="Z3371" i="13"/>
  <c r="T3371" i="13"/>
  <c r="AC3371" i="13" s="1"/>
  <c r="AF3371" i="13" s="1"/>
  <c r="V3371" i="13"/>
  <c r="X3371" i="13" s="1"/>
  <c r="V4462" i="13"/>
  <c r="T4462" i="13"/>
  <c r="AC4462" i="13" s="1"/>
  <c r="Z4462" i="13"/>
  <c r="U508" i="13"/>
  <c r="V1286" i="13"/>
  <c r="T1286" i="13"/>
  <c r="AC1286" i="13" s="1"/>
  <c r="Z1286" i="13"/>
  <c r="T2795" i="13"/>
  <c r="AC2795" i="13" s="1"/>
  <c r="V2795" i="13"/>
  <c r="Z2795" i="13"/>
  <c r="U3944" i="13"/>
  <c r="U4507" i="13"/>
  <c r="R4732" i="13"/>
  <c r="U4732" i="13" s="1"/>
  <c r="R638" i="13"/>
  <c r="U638" i="13" s="1"/>
  <c r="V2236" i="13"/>
  <c r="X2236" i="13" s="1"/>
  <c r="T2236" i="13"/>
  <c r="AC2236" i="13" s="1"/>
  <c r="AF2236" i="13" s="1"/>
  <c r="Z2236" i="13"/>
  <c r="R3492" i="13"/>
  <c r="V4656" i="13"/>
  <c r="T4656" i="13"/>
  <c r="AC4656" i="13" s="1"/>
  <c r="Z4656" i="13"/>
  <c r="T1762" i="13"/>
  <c r="AC1762" i="13" s="1"/>
  <c r="V1762" i="13"/>
  <c r="Z1762" i="13"/>
  <c r="R2162" i="13"/>
  <c r="U2162" i="13" s="1"/>
  <c r="R3712" i="13"/>
  <c r="AE3712" i="13" s="1"/>
  <c r="R4983" i="13"/>
  <c r="U4983" i="13" s="1"/>
  <c r="V209" i="13"/>
  <c r="X209" i="13" s="1"/>
  <c r="T209" i="13"/>
  <c r="AC209" i="13" s="1"/>
  <c r="Z209" i="13"/>
  <c r="R1026" i="13"/>
  <c r="AE1026" i="13" s="1"/>
  <c r="T2324" i="13"/>
  <c r="AC2324" i="13" s="1"/>
  <c r="V2324" i="13"/>
  <c r="Z2324" i="13"/>
  <c r="R2533" i="13"/>
  <c r="U2533" i="13" s="1"/>
  <c r="R3745" i="13"/>
  <c r="U3745" i="13" s="1"/>
  <c r="R3828" i="13"/>
  <c r="AE3828" i="13" s="1"/>
  <c r="R234" i="13"/>
  <c r="U234" i="13" s="1"/>
  <c r="Z279" i="13"/>
  <c r="V279" i="13"/>
  <c r="T279" i="13"/>
  <c r="AC279" i="13" s="1"/>
  <c r="V524" i="13"/>
  <c r="T524" i="13"/>
  <c r="AC524" i="13" s="1"/>
  <c r="Z524" i="13"/>
  <c r="T191" i="13"/>
  <c r="AC191" i="13" s="1"/>
  <c r="V191" i="13"/>
  <c r="Z191" i="13"/>
  <c r="Z876" i="13"/>
  <c r="V876" i="13"/>
  <c r="X876" i="13" s="1"/>
  <c r="T876" i="13"/>
  <c r="AC876" i="13" s="1"/>
  <c r="AF876" i="13" s="1"/>
  <c r="R1688" i="13"/>
  <c r="AE1688" i="13" s="1"/>
  <c r="R275" i="13"/>
  <c r="U275" i="13" s="1"/>
  <c r="R1679" i="13"/>
  <c r="AE1679" i="13" s="1"/>
  <c r="R4434" i="13"/>
  <c r="U4434" i="13" s="1"/>
  <c r="Z411" i="13"/>
  <c r="T411" i="13"/>
  <c r="AC411" i="13" s="1"/>
  <c r="V411" i="13"/>
  <c r="V1526" i="13"/>
  <c r="X1526" i="13" s="1"/>
  <c r="T1526" i="13"/>
  <c r="AC1526" i="13" s="1"/>
  <c r="AF1526" i="13" s="1"/>
  <c r="Z1526" i="13"/>
  <c r="R2220" i="13"/>
  <c r="AE2220" i="13" s="1"/>
  <c r="V2565" i="13"/>
  <c r="T2565" i="13"/>
  <c r="AC2565" i="13" s="1"/>
  <c r="Z2565" i="13"/>
  <c r="V3877" i="13"/>
  <c r="T3877" i="13"/>
  <c r="AC3877" i="13" s="1"/>
  <c r="Z3877" i="13"/>
  <c r="R4438" i="13"/>
  <c r="AE4438" i="13" s="1"/>
  <c r="U1840" i="13"/>
  <c r="V3490" i="13"/>
  <c r="T3490" i="13"/>
  <c r="AC3490" i="13" s="1"/>
  <c r="Z3490" i="13"/>
  <c r="V4180" i="13"/>
  <c r="X4180" i="13" s="1"/>
  <c r="T4180" i="13"/>
  <c r="AC4180" i="13" s="1"/>
  <c r="AF4180" i="13" s="1"/>
  <c r="Z4180" i="13"/>
  <c r="T5026" i="13"/>
  <c r="AC5026" i="13" s="1"/>
  <c r="V5026" i="13"/>
  <c r="Z5026" i="13"/>
  <c r="Z577" i="13"/>
  <c r="V577" i="13"/>
  <c r="T577" i="13"/>
  <c r="AC577" i="13" s="1"/>
  <c r="T1895" i="13"/>
  <c r="AC1895" i="13" s="1"/>
  <c r="V1895" i="13"/>
  <c r="Z1895" i="13"/>
  <c r="R3051" i="13"/>
  <c r="U3051" i="13" s="1"/>
  <c r="R2824" i="13"/>
  <c r="AE2824" i="13" s="1"/>
  <c r="V3639" i="13"/>
  <c r="X3639" i="13" s="1"/>
  <c r="Z3639" i="13"/>
  <c r="T3639" i="13"/>
  <c r="AC3639" i="13" s="1"/>
  <c r="AF3639" i="13" s="1"/>
  <c r="R4617" i="13"/>
  <c r="AE4617" i="13" s="1"/>
  <c r="R4337" i="13"/>
  <c r="Z736" i="13"/>
  <c r="T736" i="13"/>
  <c r="AC736" i="13" s="1"/>
  <c r="AF736" i="13" s="1"/>
  <c r="V736" i="13"/>
  <c r="U1683" i="13"/>
  <c r="T1867" i="13"/>
  <c r="AC1867" i="13" s="1"/>
  <c r="V1867" i="13"/>
  <c r="Z1867" i="13"/>
  <c r="T2632" i="13"/>
  <c r="AC2632" i="13" s="1"/>
  <c r="V2632" i="13"/>
  <c r="Z2632" i="13"/>
  <c r="T4018" i="13"/>
  <c r="AC4018" i="13" s="1"/>
  <c r="AF4018" i="13" s="1"/>
  <c r="V4018" i="13"/>
  <c r="Z4018" i="13"/>
  <c r="R4894" i="13"/>
  <c r="AE4894" i="13" s="1"/>
  <c r="R2297" i="13"/>
  <c r="U2297" i="13" s="1"/>
  <c r="V2563" i="13"/>
  <c r="T2563" i="13"/>
  <c r="AC2563" i="13" s="1"/>
  <c r="Z2563" i="13"/>
  <c r="R3451" i="13"/>
  <c r="U3451" i="13" s="1"/>
  <c r="V4273" i="13"/>
  <c r="T4273" i="13"/>
  <c r="AC4273" i="13" s="1"/>
  <c r="Z4273" i="13"/>
  <c r="R4993" i="13"/>
  <c r="R1714" i="13"/>
  <c r="Z3258" i="13"/>
  <c r="T3258" i="13"/>
  <c r="AC3258" i="13" s="1"/>
  <c r="V3258" i="13"/>
  <c r="R4267" i="13"/>
  <c r="AE4267" i="13" s="1"/>
  <c r="V4871" i="13"/>
  <c r="X4871" i="13" s="1"/>
  <c r="T4871" i="13"/>
  <c r="AC4871" i="13" s="1"/>
  <c r="Z4871" i="13"/>
  <c r="R2008" i="13"/>
  <c r="AE2008" i="13" s="1"/>
  <c r="R3465" i="13"/>
  <c r="T3816" i="13"/>
  <c r="AC3816" i="13" s="1"/>
  <c r="V3816" i="13"/>
  <c r="Z3816" i="13"/>
  <c r="V752" i="13"/>
  <c r="X752" i="13" s="1"/>
  <c r="T752" i="13"/>
  <c r="AC752" i="13" s="1"/>
  <c r="Z752" i="13"/>
  <c r="V1380" i="13"/>
  <c r="X1380" i="13" s="1"/>
  <c r="T1380" i="13"/>
  <c r="AC1380" i="13" s="1"/>
  <c r="AF1380" i="13" s="1"/>
  <c r="Z1380" i="13"/>
  <c r="V1561" i="13"/>
  <c r="T1561" i="13"/>
  <c r="AC1561" i="13" s="1"/>
  <c r="Z1561" i="13"/>
  <c r="T2922" i="13"/>
  <c r="AC2922" i="13" s="1"/>
  <c r="AF2922" i="13" s="1"/>
  <c r="V2922" i="13"/>
  <c r="X2922" i="13" s="1"/>
  <c r="Z2922" i="13"/>
  <c r="V4512" i="13"/>
  <c r="X4512" i="13" s="1"/>
  <c r="T4512" i="13"/>
  <c r="AC4512" i="13" s="1"/>
  <c r="AF4512" i="13" s="1"/>
  <c r="Z4512" i="13"/>
  <c r="R900" i="13"/>
  <c r="U900" i="13" s="1"/>
  <c r="V1236" i="13"/>
  <c r="T1236" i="13"/>
  <c r="AC1236" i="13" s="1"/>
  <c r="Z1236" i="13"/>
  <c r="Z2644" i="13"/>
  <c r="T2644" i="13"/>
  <c r="AC2644" i="13" s="1"/>
  <c r="AF2644" i="13" s="1"/>
  <c r="V2644" i="13"/>
  <c r="X2644" i="13" s="1"/>
  <c r="T2708" i="13"/>
  <c r="AC2708" i="13" s="1"/>
  <c r="V2708" i="13"/>
  <c r="Z2708" i="13"/>
  <c r="R3721" i="13"/>
  <c r="AE3721" i="13" s="1"/>
  <c r="R4849" i="13"/>
  <c r="AE4849" i="13" s="1"/>
  <c r="T959" i="13"/>
  <c r="AC959" i="13" s="1"/>
  <c r="V959" i="13"/>
  <c r="Z959" i="13"/>
  <c r="T1198" i="13"/>
  <c r="AC1198" i="13" s="1"/>
  <c r="V1198" i="13"/>
  <c r="Z1198" i="13"/>
  <c r="T2697" i="13"/>
  <c r="AC2697" i="13" s="1"/>
  <c r="V2697" i="13"/>
  <c r="Z2697" i="13"/>
  <c r="V3578" i="13"/>
  <c r="T3578" i="13"/>
  <c r="AC3578" i="13" s="1"/>
  <c r="Z3578" i="13"/>
  <c r="T4856" i="13"/>
  <c r="AC4856" i="13" s="1"/>
  <c r="V4856" i="13"/>
  <c r="Z4856" i="13"/>
  <c r="R471" i="13"/>
  <c r="AE471" i="13" s="1"/>
  <c r="V1468" i="13"/>
  <c r="Z1468" i="13"/>
  <c r="T1468" i="13"/>
  <c r="AC1468" i="13" s="1"/>
  <c r="R496" i="13"/>
  <c r="AE496" i="13" s="1"/>
  <c r="V1837" i="13"/>
  <c r="X1837" i="13" s="1"/>
  <c r="T1837" i="13"/>
  <c r="AC1837" i="13" s="1"/>
  <c r="AF1837" i="13" s="1"/>
  <c r="Z1837" i="13"/>
  <c r="V2362" i="13"/>
  <c r="T2362" i="13"/>
  <c r="AC2362" i="13" s="1"/>
  <c r="AF2362" i="13" s="1"/>
  <c r="Z2362" i="13"/>
  <c r="AE3245" i="13"/>
  <c r="U3245" i="13"/>
  <c r="T4332" i="13"/>
  <c r="AC4332" i="13" s="1"/>
  <c r="AF4332" i="13" s="1"/>
  <c r="V4332" i="13"/>
  <c r="X4332" i="13" s="1"/>
  <c r="Z4332" i="13"/>
  <c r="Z864" i="13"/>
  <c r="V864" i="13"/>
  <c r="X864" i="13" s="1"/>
  <c r="T864" i="13"/>
  <c r="AC864" i="13" s="1"/>
  <c r="AF864" i="13" s="1"/>
  <c r="V1079" i="13"/>
  <c r="X1079" i="13" s="1"/>
  <c r="T1079" i="13"/>
  <c r="AC1079" i="13" s="1"/>
  <c r="AF1079" i="13" s="1"/>
  <c r="Z1079" i="13"/>
  <c r="R3495" i="13"/>
  <c r="AE3495" i="13" s="1"/>
  <c r="AE4869" i="13"/>
  <c r="U4869" i="13"/>
  <c r="V1359" i="13"/>
  <c r="Z1359" i="13"/>
  <c r="T1359" i="13"/>
  <c r="AC1359" i="13" s="1"/>
  <c r="T2252" i="13"/>
  <c r="AC2252" i="13" s="1"/>
  <c r="V2252" i="13"/>
  <c r="Z2252" i="13"/>
  <c r="V3165" i="13"/>
  <c r="T3165" i="13"/>
  <c r="AC3165" i="13" s="1"/>
  <c r="Z3165" i="13"/>
  <c r="V3286" i="13"/>
  <c r="T3286" i="13"/>
  <c r="AC3286" i="13" s="1"/>
  <c r="AF3286" i="13" s="1"/>
  <c r="Z3286" i="13"/>
  <c r="V4781" i="13"/>
  <c r="T4781" i="13"/>
  <c r="AC4781" i="13" s="1"/>
  <c r="Z4781" i="13"/>
  <c r="R282" i="13"/>
  <c r="AE282" i="13" s="1"/>
  <c r="V728" i="13"/>
  <c r="X728" i="13" s="1"/>
  <c r="T728" i="13"/>
  <c r="AC728" i="13" s="1"/>
  <c r="Z728" i="13"/>
  <c r="T118" i="13"/>
  <c r="AC118" i="13" s="1"/>
  <c r="V118" i="13"/>
  <c r="Z118" i="13"/>
  <c r="Z1489" i="13"/>
  <c r="V1489" i="13"/>
  <c r="T1489" i="13"/>
  <c r="AC1489" i="13" s="1"/>
  <c r="V2491" i="13"/>
  <c r="T2491" i="13"/>
  <c r="AC2491" i="13" s="1"/>
  <c r="AF2491" i="13" s="1"/>
  <c r="Z2491" i="13"/>
  <c r="R3267" i="13"/>
  <c r="U3267" i="13" s="1"/>
  <c r="U3914" i="13"/>
  <c r="R2272" i="13"/>
  <c r="AE2272" i="13" s="1"/>
  <c r="R2779" i="13"/>
  <c r="Z3393" i="13"/>
  <c r="V3393" i="13"/>
  <c r="T3393" i="13"/>
  <c r="AC3393" i="13" s="1"/>
  <c r="V4706" i="13"/>
  <c r="X4706" i="13" s="1"/>
  <c r="T4706" i="13"/>
  <c r="AC4706" i="13" s="1"/>
  <c r="AF4706" i="13" s="1"/>
  <c r="Z4706" i="13"/>
  <c r="R331" i="13"/>
  <c r="AE331" i="13" s="1"/>
  <c r="U1057" i="13"/>
  <c r="U2286" i="13"/>
  <c r="Z3431" i="13"/>
  <c r="V3431" i="13"/>
  <c r="X3431" i="13" s="1"/>
  <c r="T3431" i="13"/>
  <c r="AC3431" i="13" s="1"/>
  <c r="V4190" i="13"/>
  <c r="T4190" i="13"/>
  <c r="AC4190" i="13" s="1"/>
  <c r="Z4190" i="13"/>
  <c r="R4991" i="13"/>
  <c r="AE4991" i="13" s="1"/>
  <c r="T829" i="13"/>
  <c r="AC829" i="13" s="1"/>
  <c r="V829" i="13"/>
  <c r="Z829" i="13"/>
  <c r="T1859" i="13"/>
  <c r="AC1859" i="13" s="1"/>
  <c r="V1859" i="13"/>
  <c r="Z1859" i="13"/>
  <c r="V2309" i="13"/>
  <c r="X2309" i="13" s="1"/>
  <c r="T2309" i="13"/>
  <c r="AC2309" i="13" s="1"/>
  <c r="AF2309" i="13" s="1"/>
  <c r="Z2309" i="13"/>
  <c r="R2594" i="13"/>
  <c r="AE2594" i="13" s="1"/>
  <c r="R3248" i="13"/>
  <c r="AE3248" i="13" s="1"/>
  <c r="V4272" i="13"/>
  <c r="X4272" i="13" s="1"/>
  <c r="T4272" i="13"/>
  <c r="AC4272" i="13" s="1"/>
  <c r="AF4272" i="13" s="1"/>
  <c r="R2994" i="13"/>
  <c r="AE2994" i="13" s="1"/>
  <c r="R2929" i="13"/>
  <c r="AE2929" i="13" s="1"/>
  <c r="V3908" i="13"/>
  <c r="Z3908" i="13"/>
  <c r="T3908" i="13"/>
  <c r="AC3908" i="13" s="1"/>
  <c r="R1303" i="13"/>
  <c r="U1303" i="13" s="1"/>
  <c r="R1749" i="13"/>
  <c r="V2298" i="13"/>
  <c r="Z2298" i="13"/>
  <c r="T2298" i="13"/>
  <c r="AC2298" i="13" s="1"/>
  <c r="T3031" i="13"/>
  <c r="AC3031" i="13" s="1"/>
  <c r="AF3031" i="13" s="1"/>
  <c r="V3031" i="13"/>
  <c r="Z3031" i="13"/>
  <c r="R4027" i="13"/>
  <c r="R4202" i="13"/>
  <c r="AE4202" i="13" s="1"/>
  <c r="V4804" i="13"/>
  <c r="T4804" i="13"/>
  <c r="AC4804" i="13" s="1"/>
  <c r="Z4804" i="13"/>
  <c r="V686" i="13"/>
  <c r="T686" i="13"/>
  <c r="AC686" i="13" s="1"/>
  <c r="AF686" i="13" s="1"/>
  <c r="Z686" i="13"/>
  <c r="R1820" i="13"/>
  <c r="AE1820" i="13" s="1"/>
  <c r="T4846" i="13"/>
  <c r="AC4846" i="13" s="1"/>
  <c r="AF4846" i="13" s="1"/>
  <c r="V4846" i="13"/>
  <c r="Z4846" i="13"/>
  <c r="T690" i="13"/>
  <c r="AC690" i="13" s="1"/>
  <c r="Z690" i="13"/>
  <c r="V690" i="13"/>
  <c r="R1819" i="13"/>
  <c r="U1819" i="13" s="1"/>
  <c r="R2210" i="13"/>
  <c r="R4907" i="13"/>
  <c r="U4907" i="13" s="1"/>
  <c r="V92" i="13"/>
  <c r="T92" i="13"/>
  <c r="AC92" i="13" s="1"/>
  <c r="AF92" i="13" s="1"/>
  <c r="Z92" i="13"/>
  <c r="U1133" i="13"/>
  <c r="V2077" i="13"/>
  <c r="T2077" i="13"/>
  <c r="AC2077" i="13" s="1"/>
  <c r="Z2077" i="13"/>
  <c r="R2197" i="13"/>
  <c r="U2197" i="13" s="1"/>
  <c r="T3144" i="13"/>
  <c r="AC3144" i="13" s="1"/>
  <c r="V3144" i="13"/>
  <c r="Z3144" i="13"/>
  <c r="T3701" i="13"/>
  <c r="AC3701" i="13" s="1"/>
  <c r="Z3701" i="13"/>
  <c r="V3701" i="13"/>
  <c r="T4057" i="13"/>
  <c r="AC4057" i="13" s="1"/>
  <c r="V4057" i="13"/>
  <c r="Z4057" i="13"/>
  <c r="R488" i="13"/>
  <c r="AE488" i="13" s="1"/>
  <c r="R18" i="13"/>
  <c r="R997" i="13"/>
  <c r="AE997" i="13" s="1"/>
  <c r="V924" i="13"/>
  <c r="T924" i="13"/>
  <c r="AC924" i="13" s="1"/>
  <c r="Z924" i="13"/>
  <c r="V1774" i="13"/>
  <c r="T1774" i="13"/>
  <c r="AC1774" i="13" s="1"/>
  <c r="Z1774" i="13"/>
  <c r="T1915" i="13"/>
  <c r="AC1915" i="13" s="1"/>
  <c r="V1915" i="13"/>
  <c r="Z1915" i="13"/>
  <c r="T1439" i="13"/>
  <c r="AC1439" i="13" s="1"/>
  <c r="V1439" i="13"/>
  <c r="Z1439" i="13"/>
  <c r="AE2860" i="13"/>
  <c r="U2860" i="13"/>
  <c r="T3587" i="13"/>
  <c r="AC3587" i="13" s="1"/>
  <c r="AF3587" i="13" s="1"/>
  <c r="V3587" i="13"/>
  <c r="Z3587" i="13"/>
  <c r="T4311" i="13"/>
  <c r="AC4311" i="13" s="1"/>
  <c r="V4311" i="13"/>
  <c r="V4631" i="13"/>
  <c r="T4631" i="13"/>
  <c r="AC4631" i="13" s="1"/>
  <c r="Z4631" i="13"/>
  <c r="T1382" i="13"/>
  <c r="AC1382" i="13" s="1"/>
  <c r="AF1382" i="13" s="1"/>
  <c r="V1382" i="13"/>
  <c r="X1382" i="13" s="1"/>
  <c r="Z1382" i="13"/>
  <c r="V1849" i="13"/>
  <c r="T1849" i="13"/>
  <c r="AC1849" i="13" s="1"/>
  <c r="Z1849" i="13"/>
  <c r="U2864" i="13"/>
  <c r="U4247" i="13"/>
  <c r="T4995" i="13"/>
  <c r="AC4995" i="13" s="1"/>
  <c r="V4995" i="13"/>
  <c r="Z4995" i="13"/>
  <c r="R765" i="13"/>
  <c r="R1795" i="13"/>
  <c r="AE1795" i="13" s="1"/>
  <c r="V2039" i="13"/>
  <c r="T2039" i="13"/>
  <c r="AC2039" i="13" s="1"/>
  <c r="AF2039" i="13" s="1"/>
  <c r="Z2039" i="13"/>
  <c r="V3499" i="13"/>
  <c r="T3499" i="13"/>
  <c r="AC3499" i="13" s="1"/>
  <c r="Z3499" i="13"/>
  <c r="T4232" i="13"/>
  <c r="AC4232" i="13" s="1"/>
  <c r="V4232" i="13"/>
  <c r="R1802" i="13"/>
  <c r="U1802" i="13" s="1"/>
  <c r="V2326" i="13"/>
  <c r="T2326" i="13"/>
  <c r="AC2326" i="13" s="1"/>
  <c r="Z2326" i="13"/>
  <c r="T3212" i="13"/>
  <c r="AC3212" i="13" s="1"/>
  <c r="AF3212" i="13" s="1"/>
  <c r="V3212" i="13"/>
  <c r="X3212" i="13" s="1"/>
  <c r="Z3212" i="13"/>
  <c r="V4610" i="13"/>
  <c r="T4610" i="13"/>
  <c r="AC4610" i="13" s="1"/>
  <c r="Z4610" i="13"/>
  <c r="V4494" i="13"/>
  <c r="T4494" i="13"/>
  <c r="AC4494" i="13" s="1"/>
  <c r="Z4494" i="13"/>
  <c r="T2582" i="13"/>
  <c r="AC2582" i="13" s="1"/>
  <c r="AF2582" i="13" s="1"/>
  <c r="V2582" i="13"/>
  <c r="X2582" i="13" s="1"/>
  <c r="Z2582" i="13"/>
  <c r="Z4992" i="13"/>
  <c r="V4992" i="13"/>
  <c r="T4992" i="13"/>
  <c r="AC4992" i="13" s="1"/>
  <c r="Z260" i="13"/>
  <c r="V260" i="13"/>
  <c r="T260" i="13"/>
  <c r="AC260" i="13" s="1"/>
  <c r="Z1622" i="13"/>
  <c r="V1622" i="13"/>
  <c r="T1622" i="13"/>
  <c r="AC1622" i="13" s="1"/>
  <c r="R2152" i="13"/>
  <c r="U2152" i="13" s="1"/>
  <c r="Z3205" i="13"/>
  <c r="T3205" i="13"/>
  <c r="AC3205" i="13" s="1"/>
  <c r="V3205" i="13"/>
  <c r="X3205" i="13" s="1"/>
  <c r="R4166" i="13"/>
  <c r="AE4166" i="13" s="1"/>
  <c r="V138" i="13"/>
  <c r="X138" i="13" s="1"/>
  <c r="T138" i="13"/>
  <c r="AC138" i="13" s="1"/>
  <c r="AF138" i="13" s="1"/>
  <c r="Z138" i="13"/>
  <c r="V1161" i="13"/>
  <c r="X1161" i="13" s="1"/>
  <c r="T1161" i="13"/>
  <c r="AC1161" i="13" s="1"/>
  <c r="AF1161" i="13" s="1"/>
  <c r="Z1161" i="13"/>
  <c r="T1742" i="13"/>
  <c r="AC1742" i="13" s="1"/>
  <c r="AF1742" i="13" s="1"/>
  <c r="V1742" i="13"/>
  <c r="X1742" i="13" s="1"/>
  <c r="Z1742" i="13"/>
  <c r="V1952" i="13"/>
  <c r="T1952" i="13"/>
  <c r="AC1952" i="13" s="1"/>
  <c r="AF1952" i="13" s="1"/>
  <c r="Z1952" i="13"/>
  <c r="T3265" i="13"/>
  <c r="AC3265" i="13" s="1"/>
  <c r="Z3265" i="13"/>
  <c r="V3265" i="13"/>
  <c r="V4543" i="13"/>
  <c r="T4543" i="13"/>
  <c r="AC4543" i="13" s="1"/>
  <c r="AF4543" i="13" s="1"/>
  <c r="Z4543" i="13"/>
  <c r="V4790" i="13"/>
  <c r="T4790" i="13"/>
  <c r="AC4790" i="13" s="1"/>
  <c r="AF4790" i="13" s="1"/>
  <c r="Z4790" i="13"/>
  <c r="V2245" i="13"/>
  <c r="T2245" i="13"/>
  <c r="AC2245" i="13" s="1"/>
  <c r="Z2245" i="13"/>
  <c r="R3462" i="13"/>
  <c r="AE3462" i="13" s="1"/>
  <c r="V5015" i="13"/>
  <c r="T5015" i="13"/>
  <c r="AC5015" i="13" s="1"/>
  <c r="Z5015" i="13"/>
  <c r="V741" i="13"/>
  <c r="X741" i="13" s="1"/>
  <c r="T741" i="13"/>
  <c r="AC741" i="13" s="1"/>
  <c r="AF741" i="13" s="1"/>
  <c r="Z741" i="13"/>
  <c r="R1783" i="13"/>
  <c r="U1783" i="13" s="1"/>
  <c r="R507" i="13"/>
  <c r="U507" i="13" s="1"/>
  <c r="V469" i="13"/>
  <c r="T469" i="13"/>
  <c r="AC469" i="13" s="1"/>
  <c r="Z469" i="13"/>
  <c r="R21" i="13"/>
  <c r="U21" i="13" s="1"/>
  <c r="R428" i="13"/>
  <c r="T666" i="13"/>
  <c r="AC666" i="13" s="1"/>
  <c r="AF666" i="13" s="1"/>
  <c r="Z666" i="13"/>
  <c r="V666" i="13"/>
  <c r="X666" i="13" s="1"/>
  <c r="R2036" i="13"/>
  <c r="AE2036" i="13" s="1"/>
  <c r="R1723" i="13"/>
  <c r="V2439" i="13"/>
  <c r="X2439" i="13" s="1"/>
  <c r="T2439" i="13"/>
  <c r="AC2439" i="13" s="1"/>
  <c r="Z2439" i="13"/>
  <c r="R79" i="13"/>
  <c r="AE79" i="13" s="1"/>
  <c r="T2043" i="13"/>
  <c r="AC2043" i="13" s="1"/>
  <c r="AF2043" i="13" s="1"/>
  <c r="V2043" i="13"/>
  <c r="Z2043" i="13"/>
  <c r="U3381" i="13"/>
  <c r="V4650" i="13"/>
  <c r="T4650" i="13"/>
  <c r="AC4650" i="13" s="1"/>
  <c r="Z4650" i="13"/>
  <c r="T676" i="13"/>
  <c r="AC676" i="13" s="1"/>
  <c r="V676" i="13"/>
  <c r="Z676" i="13"/>
  <c r="V1305" i="13"/>
  <c r="T1305" i="13"/>
  <c r="AC1305" i="13" s="1"/>
  <c r="AF1305" i="13" s="1"/>
  <c r="Z1305" i="13"/>
  <c r="R1888" i="13"/>
  <c r="AE1888" i="13" s="1"/>
  <c r="R2495" i="13"/>
  <c r="T3334" i="13"/>
  <c r="AC3334" i="13" s="1"/>
  <c r="V3334" i="13"/>
  <c r="Z3334" i="13"/>
  <c r="R5036" i="13"/>
  <c r="AE5036" i="13" s="1"/>
  <c r="R329" i="13"/>
  <c r="AE329" i="13" s="1"/>
  <c r="V1271" i="13"/>
  <c r="T1271" i="13"/>
  <c r="AC1271" i="13" s="1"/>
  <c r="Z1271" i="13"/>
  <c r="R1652" i="13"/>
  <c r="AE1652" i="13" s="1"/>
  <c r="Z2545" i="13"/>
  <c r="V2545" i="13"/>
  <c r="X2545" i="13" s="1"/>
  <c r="T2545" i="13"/>
  <c r="AC2545" i="13" s="1"/>
  <c r="AF2545" i="13" s="1"/>
  <c r="R3972" i="13"/>
  <c r="U3972" i="13" s="1"/>
  <c r="V4724" i="13"/>
  <c r="T4724" i="13"/>
  <c r="AC4724" i="13" s="1"/>
  <c r="Z4724" i="13"/>
  <c r="R2560" i="13"/>
  <c r="U2560" i="13" s="1"/>
  <c r="Z3633" i="13"/>
  <c r="V3633" i="13"/>
  <c r="X3633" i="13" s="1"/>
  <c r="T3633" i="13"/>
  <c r="AC3633" i="13" s="1"/>
  <c r="AF3633" i="13" s="1"/>
  <c r="T4070" i="13"/>
  <c r="AC4070" i="13" s="1"/>
  <c r="V4070" i="13"/>
  <c r="Z4070" i="13"/>
  <c r="T4927" i="13"/>
  <c r="AC4927" i="13" s="1"/>
  <c r="AF4927" i="13" s="1"/>
  <c r="Z4927" i="13"/>
  <c r="V4927" i="13"/>
  <c r="X4927" i="13" s="1"/>
  <c r="T887" i="13"/>
  <c r="AC887" i="13" s="1"/>
  <c r="AF887" i="13" s="1"/>
  <c r="V887" i="13"/>
  <c r="X887" i="13" s="1"/>
  <c r="Z887" i="13"/>
  <c r="V1269" i="13"/>
  <c r="T1269" i="13"/>
  <c r="AC1269" i="13" s="1"/>
  <c r="AF1269" i="13" s="1"/>
  <c r="Z1269" i="13"/>
  <c r="T2071" i="13"/>
  <c r="AC2071" i="13" s="1"/>
  <c r="V2071" i="13"/>
  <c r="Z2071" i="13"/>
  <c r="Z4966" i="13"/>
  <c r="T4966" i="13"/>
  <c r="AC4966" i="13" s="1"/>
  <c r="V4966" i="13"/>
  <c r="V589" i="13"/>
  <c r="X589" i="13" s="1"/>
  <c r="T589" i="13"/>
  <c r="AC589" i="13" s="1"/>
  <c r="Z589" i="13"/>
  <c r="R1203" i="13"/>
  <c r="U1203" i="13" s="1"/>
  <c r="T2323" i="13"/>
  <c r="AC2323" i="13" s="1"/>
  <c r="AF2323" i="13" s="1"/>
  <c r="V2323" i="13"/>
  <c r="X2323" i="13" s="1"/>
  <c r="Z2323" i="13"/>
  <c r="T2691" i="13"/>
  <c r="AC2691" i="13" s="1"/>
  <c r="AF2691" i="13" s="1"/>
  <c r="V2691" i="13"/>
  <c r="Z2691" i="13"/>
  <c r="R3867" i="13"/>
  <c r="AE3867" i="13" s="1"/>
  <c r="Z4673" i="13"/>
  <c r="T4673" i="13"/>
  <c r="AC4673" i="13" s="1"/>
  <c r="AF4673" i="13" s="1"/>
  <c r="V4673" i="13"/>
  <c r="X4673" i="13" s="1"/>
  <c r="V24" i="13"/>
  <c r="T24" i="13"/>
  <c r="AC24" i="13" s="1"/>
  <c r="Z24" i="13"/>
  <c r="R449" i="13"/>
  <c r="AE449" i="13" s="1"/>
  <c r="R1362" i="13"/>
  <c r="U1362" i="13" s="1"/>
  <c r="V2075" i="13"/>
  <c r="T2075" i="13"/>
  <c r="AC2075" i="13" s="1"/>
  <c r="AF2075" i="13" s="1"/>
  <c r="Z2075" i="13"/>
  <c r="V2696" i="13"/>
  <c r="T2696" i="13"/>
  <c r="AC2696" i="13" s="1"/>
  <c r="Z2696" i="13"/>
  <c r="R3534" i="13"/>
  <c r="U3534" i="13" s="1"/>
  <c r="V4978" i="13"/>
  <c r="X4978" i="13" s="1"/>
  <c r="T4978" i="13"/>
  <c r="AC4978" i="13" s="1"/>
  <c r="AF4978" i="13" s="1"/>
  <c r="Z4978" i="13"/>
  <c r="R3075" i="13"/>
  <c r="R3166" i="13"/>
  <c r="R4096" i="13"/>
  <c r="AE4096" i="13" s="1"/>
  <c r="R2895" i="13"/>
  <c r="AE2895" i="13" s="1"/>
  <c r="U3771" i="13"/>
  <c r="V4280" i="13"/>
  <c r="T4280" i="13"/>
  <c r="AC4280" i="13" s="1"/>
  <c r="AF4280" i="13" s="1"/>
  <c r="Z4280" i="13"/>
  <c r="Z1062" i="13"/>
  <c r="T1062" i="13"/>
  <c r="AC1062" i="13" s="1"/>
  <c r="V1062" i="13"/>
  <c r="R1818" i="13"/>
  <c r="Z3318" i="13"/>
  <c r="T3318" i="13"/>
  <c r="AC3318" i="13" s="1"/>
  <c r="AF3318" i="13" s="1"/>
  <c r="V3318" i="13"/>
  <c r="X3318" i="13" s="1"/>
  <c r="R4426" i="13"/>
  <c r="AE4426" i="13" s="1"/>
  <c r="U239" i="13"/>
  <c r="V561" i="13"/>
  <c r="T561" i="13"/>
  <c r="AC561" i="13" s="1"/>
  <c r="Z561" i="13"/>
  <c r="R2017" i="13"/>
  <c r="AE2017" i="13" s="1"/>
  <c r="T2886" i="13"/>
  <c r="AC2886" i="13" s="1"/>
  <c r="V2886" i="13"/>
  <c r="Z2886" i="13"/>
  <c r="T3566" i="13"/>
  <c r="AC3566" i="13" s="1"/>
  <c r="V3566" i="13"/>
  <c r="Z3566" i="13"/>
  <c r="T3661" i="13"/>
  <c r="AC3661" i="13" s="1"/>
  <c r="V3661" i="13"/>
  <c r="Z3661" i="13"/>
  <c r="V162" i="13"/>
  <c r="T162" i="13"/>
  <c r="AC162" i="13" s="1"/>
  <c r="Z162" i="13"/>
  <c r="AE76" i="13"/>
  <c r="U76" i="13"/>
  <c r="R75" i="13"/>
  <c r="U75" i="13" s="1"/>
  <c r="T972" i="13"/>
  <c r="AC972" i="13" s="1"/>
  <c r="V972" i="13"/>
  <c r="Z972" i="13"/>
  <c r="V1414" i="13"/>
  <c r="T1414" i="13"/>
  <c r="AC1414" i="13" s="1"/>
  <c r="Z1414" i="13"/>
  <c r="R98" i="13"/>
  <c r="U98" i="13" s="1"/>
  <c r="Z1734" i="13"/>
  <c r="T1734" i="13"/>
  <c r="AC1734" i="13" s="1"/>
  <c r="V1734" i="13"/>
  <c r="U3466" i="13"/>
  <c r="T3734" i="13"/>
  <c r="AC3734" i="13" s="1"/>
  <c r="AF3734" i="13" s="1"/>
  <c r="V3734" i="13"/>
  <c r="X3734" i="13" s="1"/>
  <c r="Z3734" i="13"/>
  <c r="R4242" i="13"/>
  <c r="U4242" i="13" s="1"/>
  <c r="R1005" i="13"/>
  <c r="AE1005" i="13" s="1"/>
  <c r="V510" i="13"/>
  <c r="T510" i="13"/>
  <c r="AC510" i="13" s="1"/>
  <c r="Z510" i="13"/>
  <c r="T2284" i="13"/>
  <c r="AC2284" i="13" s="1"/>
  <c r="V2284" i="13"/>
  <c r="Z2284" i="13"/>
  <c r="Z2863" i="13"/>
  <c r="T2863" i="13"/>
  <c r="AC2863" i="13" s="1"/>
  <c r="AF2863" i="13" s="1"/>
  <c r="V2863" i="13"/>
  <c r="X2863" i="13" s="1"/>
  <c r="V3858" i="13"/>
  <c r="T3858" i="13"/>
  <c r="AC3858" i="13" s="1"/>
  <c r="AF3858" i="13" s="1"/>
  <c r="Z3858" i="13"/>
  <c r="R779" i="13"/>
  <c r="U779" i="13" s="1"/>
  <c r="R1131" i="13"/>
  <c r="V2819" i="13"/>
  <c r="T2819" i="13"/>
  <c r="AC2819" i="13" s="1"/>
  <c r="Z2819" i="13"/>
  <c r="U3630" i="13"/>
  <c r="Z4237" i="13"/>
  <c r="V4237" i="13"/>
  <c r="T4237" i="13"/>
  <c r="AC4237" i="13" s="1"/>
  <c r="V49" i="13"/>
  <c r="T49" i="13"/>
  <c r="AC49" i="13" s="1"/>
  <c r="Z49" i="13"/>
  <c r="V2076" i="13"/>
  <c r="T2076" i="13"/>
  <c r="AC2076" i="13" s="1"/>
  <c r="Z2076" i="13"/>
  <c r="R2865" i="13"/>
  <c r="U2865" i="13" s="1"/>
  <c r="V3646" i="13"/>
  <c r="X3646" i="13" s="1"/>
  <c r="Z3646" i="13"/>
  <c r="T3646" i="13"/>
  <c r="AC3646" i="13" s="1"/>
  <c r="AF3646" i="13" s="1"/>
  <c r="T4331" i="13"/>
  <c r="AC4331" i="13" s="1"/>
  <c r="AF4331" i="13" s="1"/>
  <c r="V4331" i="13"/>
  <c r="Z4331" i="13"/>
  <c r="V2780" i="13"/>
  <c r="X2780" i="13" s="1"/>
  <c r="T2780" i="13"/>
  <c r="AC2780" i="13" s="1"/>
  <c r="AF2780" i="13" s="1"/>
  <c r="Z2780" i="13"/>
  <c r="T4651" i="13"/>
  <c r="AC4651" i="13" s="1"/>
  <c r="AF4651" i="13" s="1"/>
  <c r="V4651" i="13"/>
  <c r="X4651" i="13" s="1"/>
  <c r="Z4651" i="13"/>
  <c r="T478" i="13"/>
  <c r="AC478" i="13" s="1"/>
  <c r="V478" i="13"/>
  <c r="Z478" i="13"/>
  <c r="R2060" i="13"/>
  <c r="AE2060" i="13" s="1"/>
  <c r="T2046" i="13"/>
  <c r="AC2046" i="13" s="1"/>
  <c r="V2046" i="13"/>
  <c r="Z2046" i="13"/>
  <c r="T4207" i="13"/>
  <c r="AC4207" i="13" s="1"/>
  <c r="V4207" i="13"/>
  <c r="Z4207" i="13"/>
  <c r="V651" i="13"/>
  <c r="X651" i="13" s="1"/>
  <c r="T651" i="13"/>
  <c r="AC651" i="13" s="1"/>
  <c r="AF651" i="13" s="1"/>
  <c r="Z651" i="13"/>
  <c r="V2833" i="13"/>
  <c r="T2833" i="13"/>
  <c r="AC2833" i="13" s="1"/>
  <c r="Z2833" i="13"/>
  <c r="Z3302" i="13"/>
  <c r="T3302" i="13"/>
  <c r="AC3302" i="13" s="1"/>
  <c r="V3302" i="13"/>
  <c r="T1687" i="13"/>
  <c r="AC1687" i="13" s="1"/>
  <c r="AF1687" i="13" s="1"/>
  <c r="V1687" i="13"/>
  <c r="Z1687" i="13"/>
  <c r="V1879" i="13"/>
  <c r="T1879" i="13"/>
  <c r="AC1879" i="13" s="1"/>
  <c r="Z1879" i="13"/>
  <c r="R3748" i="13"/>
  <c r="U3748" i="13" s="1"/>
  <c r="Z4779" i="13"/>
  <c r="V4779" i="13"/>
  <c r="T4779" i="13"/>
  <c r="AC4779" i="13" s="1"/>
  <c r="Z789" i="13"/>
  <c r="V789" i="13"/>
  <c r="T789" i="13"/>
  <c r="AC789" i="13" s="1"/>
  <c r="Z1011" i="13"/>
  <c r="T1011" i="13"/>
  <c r="AC1011" i="13" s="1"/>
  <c r="AF1011" i="13" s="1"/>
  <c r="V1011" i="13"/>
  <c r="X1011" i="13" s="1"/>
  <c r="U3018" i="13"/>
  <c r="AE3018" i="13"/>
  <c r="R3437" i="13"/>
  <c r="AE3437" i="13" s="1"/>
  <c r="U3912" i="13"/>
  <c r="T4837" i="13"/>
  <c r="AC4837" i="13" s="1"/>
  <c r="AF4837" i="13" s="1"/>
  <c r="V4837" i="13"/>
  <c r="Z4837" i="13"/>
  <c r="V1338" i="13"/>
  <c r="X1338" i="13" s="1"/>
  <c r="T1338" i="13"/>
  <c r="AC1338" i="13" s="1"/>
  <c r="AF1338" i="13" s="1"/>
  <c r="Z1338" i="13"/>
  <c r="R2001" i="13"/>
  <c r="AE2001" i="13" s="1"/>
  <c r="Z4155" i="13"/>
  <c r="T4155" i="13"/>
  <c r="AC4155" i="13" s="1"/>
  <c r="V4155" i="13"/>
  <c r="V1097" i="13"/>
  <c r="T1097" i="13"/>
  <c r="AC1097" i="13" s="1"/>
  <c r="Z1097" i="13"/>
  <c r="T1250" i="13"/>
  <c r="AC1250" i="13" s="1"/>
  <c r="V1250" i="13"/>
  <c r="Z1250" i="13"/>
  <c r="R1985" i="13"/>
  <c r="AE1985" i="13" s="1"/>
  <c r="Z2857" i="13"/>
  <c r="T2857" i="13"/>
  <c r="AC2857" i="13" s="1"/>
  <c r="AF2857" i="13" s="1"/>
  <c r="V2857" i="13"/>
  <c r="X2857" i="13" s="1"/>
  <c r="V3833" i="13"/>
  <c r="T3833" i="13"/>
  <c r="AC3833" i="13" s="1"/>
  <c r="Z3833" i="13"/>
  <c r="R4515" i="13"/>
  <c r="AE4515" i="13" s="1"/>
  <c r="R664" i="13"/>
  <c r="AE664" i="13" s="1"/>
  <c r="V1396" i="13"/>
  <c r="X1396" i="13" s="1"/>
  <c r="T1396" i="13"/>
  <c r="AC1396" i="13" s="1"/>
  <c r="AF1396" i="13" s="1"/>
  <c r="Z1396" i="13"/>
  <c r="V1891" i="13"/>
  <c r="T1891" i="13"/>
  <c r="AC1891" i="13" s="1"/>
  <c r="Z1891" i="13"/>
  <c r="R4382" i="13"/>
  <c r="U4382" i="13" s="1"/>
  <c r="R309" i="13"/>
  <c r="AE309" i="13" s="1"/>
  <c r="V1343" i="13"/>
  <c r="T1343" i="13"/>
  <c r="AC1343" i="13" s="1"/>
  <c r="Z1343" i="13"/>
  <c r="R144" i="13"/>
  <c r="AE144" i="13" s="1"/>
  <c r="R193" i="13"/>
  <c r="U193" i="13" s="1"/>
  <c r="R1544" i="13"/>
  <c r="AE1544" i="13" s="1"/>
  <c r="U1132" i="13"/>
  <c r="V1349" i="13"/>
  <c r="T1349" i="13"/>
  <c r="AC1349" i="13" s="1"/>
  <c r="Z1349" i="13"/>
  <c r="R2578" i="13"/>
  <c r="U2578" i="13" s="1"/>
  <c r="R3055" i="13"/>
  <c r="U3055" i="13" s="1"/>
  <c r="U4126" i="13"/>
  <c r="V4668" i="13"/>
  <c r="T4668" i="13"/>
  <c r="AC4668" i="13" s="1"/>
  <c r="Z4668" i="13"/>
  <c r="R558" i="13"/>
  <c r="U558" i="13" s="1"/>
  <c r="V1738" i="13"/>
  <c r="T1738" i="13"/>
  <c r="AC1738" i="13" s="1"/>
  <c r="Z1738" i="13"/>
  <c r="R3522" i="13"/>
  <c r="AE3522" i="13" s="1"/>
  <c r="R3757" i="13"/>
  <c r="AE3757" i="13" s="1"/>
  <c r="R4583" i="13"/>
  <c r="U4583" i="13" s="1"/>
  <c r="V994" i="13"/>
  <c r="Z994" i="13"/>
  <c r="T994" i="13"/>
  <c r="AC994" i="13" s="1"/>
  <c r="V1629" i="13"/>
  <c r="T1629" i="13"/>
  <c r="AC1629" i="13" s="1"/>
  <c r="Z1629" i="13"/>
  <c r="R3389" i="13"/>
  <c r="U3389" i="13" s="1"/>
  <c r="T4069" i="13"/>
  <c r="AC4069" i="13" s="1"/>
  <c r="AF4069" i="13" s="1"/>
  <c r="V4069" i="13"/>
  <c r="Z4069" i="13"/>
  <c r="U4848" i="13"/>
  <c r="Z1710" i="13"/>
  <c r="T1710" i="13"/>
  <c r="AC1710" i="13" s="1"/>
  <c r="AF1710" i="13" s="1"/>
  <c r="V1710" i="13"/>
  <c r="X1710" i="13" s="1"/>
  <c r="U2033" i="13"/>
  <c r="AE2033" i="13"/>
  <c r="V3995" i="13"/>
  <c r="T3995" i="13"/>
  <c r="AC3995" i="13" s="1"/>
  <c r="Z3995" i="13"/>
  <c r="T4952" i="13"/>
  <c r="AC4952" i="13" s="1"/>
  <c r="V4952" i="13"/>
  <c r="Z4952" i="13"/>
  <c r="V2693" i="13"/>
  <c r="X2693" i="13" s="1"/>
  <c r="T2693" i="13"/>
  <c r="AC2693" i="13" s="1"/>
  <c r="Z2693" i="13"/>
  <c r="Z3246" i="13"/>
  <c r="V3246" i="13"/>
  <c r="T3246" i="13"/>
  <c r="AC3246" i="13" s="1"/>
  <c r="V4839" i="13"/>
  <c r="T4839" i="13"/>
  <c r="AC4839" i="13" s="1"/>
  <c r="Z4839" i="13"/>
  <c r="R587" i="13"/>
  <c r="AE587" i="13" s="1"/>
  <c r="V95" i="13"/>
  <c r="T95" i="13"/>
  <c r="AC95" i="13" s="1"/>
  <c r="Z95" i="13"/>
  <c r="U635" i="13"/>
  <c r="V732" i="13"/>
  <c r="T732" i="13"/>
  <c r="AC732" i="13" s="1"/>
  <c r="Z732" i="13"/>
  <c r="T153" i="13"/>
  <c r="AC153" i="13" s="1"/>
  <c r="V153" i="13"/>
  <c r="X153" i="13" s="1"/>
  <c r="Z153" i="13"/>
  <c r="T2368" i="13"/>
  <c r="AC2368" i="13" s="1"/>
  <c r="AF2368" i="13" s="1"/>
  <c r="V2368" i="13"/>
  <c r="X2368" i="13" s="1"/>
  <c r="Z2368" i="13"/>
  <c r="R1110" i="13"/>
  <c r="U1110" i="13" s="1"/>
  <c r="V2512" i="13"/>
  <c r="T2512" i="13"/>
  <c r="AC2512" i="13" s="1"/>
  <c r="Z2512" i="13"/>
  <c r="R3642" i="13"/>
  <c r="AE3642" i="13" s="1"/>
  <c r="AE4569" i="13"/>
  <c r="U4569" i="13"/>
  <c r="R483" i="13"/>
  <c r="AE483" i="13" s="1"/>
  <c r="V1182" i="13"/>
  <c r="T1182" i="13"/>
  <c r="AC1182" i="13" s="1"/>
  <c r="Z1182" i="13"/>
  <c r="T1721" i="13"/>
  <c r="AC1721" i="13" s="1"/>
  <c r="V1721" i="13"/>
  <c r="Z1721" i="13"/>
  <c r="R2911" i="13"/>
  <c r="AE2911" i="13" s="1"/>
  <c r="V4783" i="13"/>
  <c r="T4783" i="13"/>
  <c r="AC4783" i="13" s="1"/>
  <c r="Z4783" i="13"/>
  <c r="R1677" i="13"/>
  <c r="AE1677" i="13" s="1"/>
  <c r="R3311" i="13"/>
  <c r="V4463" i="13"/>
  <c r="T4463" i="13"/>
  <c r="AC4463" i="13" s="1"/>
  <c r="Z4463" i="13"/>
  <c r="V431" i="13"/>
  <c r="T431" i="13"/>
  <c r="AC431" i="13" s="1"/>
  <c r="Z431" i="13"/>
  <c r="R566" i="13"/>
  <c r="U566" i="13" s="1"/>
  <c r="AE1748" i="13"/>
  <c r="U1748" i="13"/>
  <c r="V2365" i="13"/>
  <c r="T2365" i="13"/>
  <c r="AC2365" i="13" s="1"/>
  <c r="Z2365" i="13"/>
  <c r="R2849" i="13"/>
  <c r="U2849" i="13" s="1"/>
  <c r="Z3192" i="13"/>
  <c r="V3192" i="13"/>
  <c r="T3192" i="13"/>
  <c r="AC3192" i="13" s="1"/>
  <c r="R3596" i="13"/>
  <c r="AE3596" i="13" s="1"/>
  <c r="T4590" i="13"/>
  <c r="AC4590" i="13" s="1"/>
  <c r="V4590" i="13"/>
  <c r="Z4590" i="13"/>
  <c r="V2828" i="13"/>
  <c r="T2828" i="13"/>
  <c r="AC2828" i="13" s="1"/>
  <c r="Z2828" i="13"/>
  <c r="V4256" i="13"/>
  <c r="T4256" i="13"/>
  <c r="AC4256" i="13" s="1"/>
  <c r="Z4256" i="13"/>
  <c r="Z4621" i="13"/>
  <c r="T4621" i="13"/>
  <c r="AC4621" i="13" s="1"/>
  <c r="AF4621" i="13" s="1"/>
  <c r="V4621" i="13"/>
  <c r="X4621" i="13" s="1"/>
  <c r="T114" i="13"/>
  <c r="AC114" i="13" s="1"/>
  <c r="V114" i="13"/>
  <c r="X114" i="13" s="1"/>
  <c r="Z114" i="13"/>
  <c r="U1506" i="13"/>
  <c r="R2559" i="13"/>
  <c r="U2559" i="13" s="1"/>
  <c r="R3769" i="13"/>
  <c r="U3769" i="13" s="1"/>
  <c r="R4310" i="13"/>
  <c r="U4310" i="13" s="1"/>
  <c r="T257" i="13"/>
  <c r="AC257" i="13" s="1"/>
  <c r="V257" i="13"/>
  <c r="Z257" i="13"/>
  <c r="U1789" i="13"/>
  <c r="R3350" i="13"/>
  <c r="V4133" i="13"/>
  <c r="T4133" i="13"/>
  <c r="AC4133" i="13" s="1"/>
  <c r="AF4133" i="13" s="1"/>
  <c r="Z4133" i="13"/>
  <c r="V991" i="13"/>
  <c r="T991" i="13"/>
  <c r="AC991" i="13" s="1"/>
  <c r="Z991" i="13"/>
  <c r="T1771" i="13"/>
  <c r="AC1771" i="13" s="1"/>
  <c r="AF1771" i="13" s="1"/>
  <c r="V1771" i="13"/>
  <c r="Z1771" i="13"/>
  <c r="Z3668" i="13"/>
  <c r="V3668" i="13"/>
  <c r="T3668" i="13"/>
  <c r="AC3668" i="13" s="1"/>
  <c r="R1207" i="13"/>
  <c r="U1207" i="13" s="1"/>
  <c r="V1720" i="13"/>
  <c r="T1720" i="13"/>
  <c r="AC1720" i="13" s="1"/>
  <c r="Z1720" i="13"/>
  <c r="R2442" i="13"/>
  <c r="T2844" i="13"/>
  <c r="AC2844" i="13" s="1"/>
  <c r="V2844" i="13"/>
  <c r="Z2844" i="13"/>
  <c r="R3722" i="13"/>
  <c r="U3722" i="13" s="1"/>
  <c r="AE4274" i="13"/>
  <c r="U4274" i="13"/>
  <c r="R1707" i="13"/>
  <c r="U1707" i="13" s="1"/>
  <c r="U2079" i="13"/>
  <c r="T4383" i="13"/>
  <c r="AC4383" i="13" s="1"/>
  <c r="V4383" i="13"/>
  <c r="Z4383" i="13"/>
  <c r="U4629" i="13"/>
  <c r="R1469" i="13"/>
  <c r="AE1469" i="13" s="1"/>
  <c r="V2383" i="13"/>
  <c r="T2383" i="13"/>
  <c r="AC2383" i="13" s="1"/>
  <c r="Z2383" i="13"/>
  <c r="R3604" i="13"/>
  <c r="U3604" i="13" s="1"/>
  <c r="R4005" i="13"/>
  <c r="U4005" i="13" s="1"/>
  <c r="T595" i="13"/>
  <c r="AC595" i="13" s="1"/>
  <c r="V595" i="13"/>
  <c r="Z595" i="13"/>
  <c r="T712" i="13"/>
  <c r="AC712" i="13" s="1"/>
  <c r="V712" i="13"/>
  <c r="Z712" i="13"/>
  <c r="R4625" i="13"/>
  <c r="AE4625" i="13" s="1"/>
  <c r="V166" i="13"/>
  <c r="X166" i="13" s="1"/>
  <c r="T166" i="13"/>
  <c r="AC166" i="13" s="1"/>
  <c r="AF166" i="13" s="1"/>
  <c r="Z166" i="13"/>
  <c r="R308" i="13"/>
  <c r="AE308" i="13" s="1"/>
  <c r="V938" i="13"/>
  <c r="T938" i="13"/>
  <c r="AC938" i="13" s="1"/>
  <c r="Z938" i="13"/>
  <c r="Z385" i="13"/>
  <c r="V385" i="13"/>
  <c r="T385" i="13"/>
  <c r="AC385" i="13" s="1"/>
  <c r="R2349" i="13"/>
  <c r="AE2349" i="13" s="1"/>
  <c r="R1386" i="13"/>
  <c r="Z2674" i="13"/>
  <c r="T2674" i="13"/>
  <c r="AC2674" i="13" s="1"/>
  <c r="AF2674" i="13" s="1"/>
  <c r="V2674" i="13"/>
  <c r="X2674" i="13" s="1"/>
  <c r="V2619" i="13"/>
  <c r="T2619" i="13"/>
  <c r="AC2619" i="13" s="1"/>
  <c r="Z2619" i="13"/>
  <c r="T521" i="13"/>
  <c r="AC521" i="13" s="1"/>
  <c r="V521" i="13"/>
  <c r="Z521" i="13"/>
  <c r="R1769" i="13"/>
  <c r="U1769" i="13" s="1"/>
  <c r="V2658" i="13"/>
  <c r="Z2658" i="13"/>
  <c r="T2658" i="13"/>
  <c r="AC2658" i="13" s="1"/>
  <c r="R3576" i="13"/>
  <c r="T4799" i="13"/>
  <c r="AC4799" i="13" s="1"/>
  <c r="AF4799" i="13" s="1"/>
  <c r="V4799" i="13"/>
  <c r="X4799" i="13" s="1"/>
  <c r="R1927" i="13"/>
  <c r="AE1927" i="13" s="1"/>
  <c r="T2882" i="13"/>
  <c r="AC2882" i="13" s="1"/>
  <c r="V2882" i="13"/>
  <c r="Z2882" i="13"/>
  <c r="V416" i="13"/>
  <c r="X416" i="13" s="1"/>
  <c r="T416" i="13"/>
  <c r="AC416" i="13" s="1"/>
  <c r="AF416" i="13" s="1"/>
  <c r="Z416" i="13"/>
  <c r="V614" i="13"/>
  <c r="T614" i="13"/>
  <c r="AC614" i="13" s="1"/>
  <c r="Z614" i="13"/>
  <c r="V1862" i="13"/>
  <c r="X1862" i="13" s="1"/>
  <c r="T1862" i="13"/>
  <c r="AC1862" i="13" s="1"/>
  <c r="Z1862" i="13"/>
  <c r="Z3016" i="13"/>
  <c r="V3016" i="13"/>
  <c r="X3016" i="13" s="1"/>
  <c r="T3016" i="13"/>
  <c r="AC3016" i="13" s="1"/>
  <c r="AF3016" i="13" s="1"/>
  <c r="Z3338" i="13"/>
  <c r="V3338" i="13"/>
  <c r="T3338" i="13"/>
  <c r="AC3338" i="13" s="1"/>
  <c r="T2167" i="13"/>
  <c r="AC2167" i="13" s="1"/>
  <c r="Z2167" i="13"/>
  <c r="V2167" i="13"/>
  <c r="R3513" i="13"/>
  <c r="R4498" i="13"/>
  <c r="AE4498" i="13" s="1"/>
  <c r="R259" i="13"/>
  <c r="U259" i="13" s="1"/>
  <c r="R1045" i="13"/>
  <c r="AE1045" i="13" s="1"/>
  <c r="V1730" i="13"/>
  <c r="T1730" i="13"/>
  <c r="AC1730" i="13" s="1"/>
  <c r="Z1730" i="13"/>
  <c r="V1948" i="13"/>
  <c r="T1948" i="13"/>
  <c r="AC1948" i="13" s="1"/>
  <c r="AF1948" i="13" s="1"/>
  <c r="Z1948" i="13"/>
  <c r="Z4047" i="13"/>
  <c r="V4047" i="13"/>
  <c r="X4047" i="13" s="1"/>
  <c r="T4047" i="13"/>
  <c r="AC4047" i="13" s="1"/>
  <c r="AF4047" i="13" s="1"/>
  <c r="U548" i="13"/>
  <c r="U1126" i="13"/>
  <c r="Z2261" i="13"/>
  <c r="V2261" i="13"/>
  <c r="X2261" i="13" s="1"/>
  <c r="T2261" i="13"/>
  <c r="AC2261" i="13" s="1"/>
  <c r="AF2261" i="13" s="1"/>
  <c r="T3380" i="13"/>
  <c r="AC3380" i="13" s="1"/>
  <c r="Z3380" i="13"/>
  <c r="V3380" i="13"/>
  <c r="T3531" i="13"/>
  <c r="AC3531" i="13" s="1"/>
  <c r="V3531" i="13"/>
  <c r="Z3531" i="13"/>
  <c r="T4725" i="13"/>
  <c r="AC4725" i="13" s="1"/>
  <c r="V4725" i="13"/>
  <c r="Z4725" i="13"/>
  <c r="T1911" i="13"/>
  <c r="AC1911" i="13" s="1"/>
  <c r="AF1911" i="13" s="1"/>
  <c r="V1911" i="13"/>
  <c r="Z1911" i="13"/>
  <c r="V1782" i="13"/>
  <c r="T1782" i="13"/>
  <c r="AC1782" i="13" s="1"/>
  <c r="Z1782" i="13"/>
  <c r="U2743" i="13"/>
  <c r="V3455" i="13"/>
  <c r="T3455" i="13"/>
  <c r="AC3455" i="13" s="1"/>
  <c r="Z3455" i="13"/>
  <c r="R281" i="13"/>
  <c r="AE281" i="13" s="1"/>
  <c r="R597" i="13"/>
  <c r="U597" i="13" s="1"/>
  <c r="V1768" i="13"/>
  <c r="T1768" i="13"/>
  <c r="AC1768" i="13" s="1"/>
  <c r="AF1768" i="13" s="1"/>
  <c r="Z1768" i="13"/>
  <c r="V3089" i="13"/>
  <c r="T3089" i="13"/>
  <c r="AC3089" i="13" s="1"/>
  <c r="Z3089" i="13"/>
  <c r="T3467" i="13"/>
  <c r="AC3467" i="13" s="1"/>
  <c r="AF3467" i="13" s="1"/>
  <c r="V3467" i="13"/>
  <c r="X3467" i="13" s="1"/>
  <c r="Z3467" i="13"/>
  <c r="V1964" i="13"/>
  <c r="T1964" i="13"/>
  <c r="AC1964" i="13" s="1"/>
  <c r="Z1964" i="13"/>
  <c r="V3464" i="13"/>
  <c r="X3464" i="13" s="1"/>
  <c r="T3464" i="13"/>
  <c r="AC3464" i="13" s="1"/>
  <c r="AF3464" i="13" s="1"/>
  <c r="Z3464" i="13"/>
  <c r="R3831" i="13"/>
  <c r="AE3831" i="13" s="1"/>
  <c r="R4809" i="13"/>
  <c r="AE4809" i="13" s="1"/>
  <c r="V1205" i="13"/>
  <c r="T1205" i="13"/>
  <c r="AC1205" i="13" s="1"/>
  <c r="Z1205" i="13"/>
  <c r="V1517" i="13"/>
  <c r="T1517" i="13"/>
  <c r="AC1517" i="13" s="1"/>
  <c r="Z1517" i="13"/>
  <c r="Z2893" i="13"/>
  <c r="T2893" i="13"/>
  <c r="AC2893" i="13" s="1"/>
  <c r="AF2893" i="13" s="1"/>
  <c r="V2893" i="13"/>
  <c r="X2893" i="13" s="1"/>
  <c r="R4074" i="13"/>
  <c r="AE4074" i="13" s="1"/>
  <c r="R403" i="13"/>
  <c r="AE403" i="13" s="1"/>
  <c r="T838" i="13"/>
  <c r="AC838" i="13" s="1"/>
  <c r="V838" i="13"/>
  <c r="Z838" i="13"/>
  <c r="Z2583" i="13"/>
  <c r="T2583" i="13"/>
  <c r="AC2583" i="13" s="1"/>
  <c r="V2583" i="13"/>
  <c r="X2583" i="13" s="1"/>
  <c r="Z3264" i="13"/>
  <c r="T3264" i="13"/>
  <c r="AC3264" i="13" s="1"/>
  <c r="V3264" i="13"/>
  <c r="T4527" i="13"/>
  <c r="AC4527" i="13" s="1"/>
  <c r="V4527" i="13"/>
  <c r="Z4527" i="13"/>
  <c r="T575" i="13"/>
  <c r="AC575" i="13" s="1"/>
  <c r="Z575" i="13"/>
  <c r="V575" i="13"/>
  <c r="R1113" i="13"/>
  <c r="U1113" i="13" s="1"/>
  <c r="R467" i="13"/>
  <c r="V883" i="13"/>
  <c r="T883" i="13"/>
  <c r="AC883" i="13" s="1"/>
  <c r="AF883" i="13" s="1"/>
  <c r="Z883" i="13"/>
  <c r="T2773" i="13"/>
  <c r="AC2773" i="13" s="1"/>
  <c r="AF2773" i="13" s="1"/>
  <c r="V2773" i="13"/>
  <c r="Z2773" i="13"/>
  <c r="R607" i="13"/>
  <c r="AE607" i="13" s="1"/>
  <c r="V1704" i="13"/>
  <c r="T1704" i="13"/>
  <c r="AC1704" i="13" s="1"/>
  <c r="AF1704" i="13" s="1"/>
  <c r="Z1704" i="13"/>
  <c r="R4828" i="13"/>
  <c r="AE4828" i="13" s="1"/>
  <c r="Z894" i="13"/>
  <c r="V894" i="13"/>
  <c r="X894" i="13" s="1"/>
  <c r="T894" i="13"/>
  <c r="AC894" i="13" s="1"/>
  <c r="AF894" i="13" s="1"/>
  <c r="Z3454" i="13"/>
  <c r="T3454" i="13"/>
  <c r="AC3454" i="13" s="1"/>
  <c r="V3454" i="13"/>
  <c r="T3586" i="13"/>
  <c r="AC3586" i="13" s="1"/>
  <c r="AF3586" i="13" s="1"/>
  <c r="V3586" i="13"/>
  <c r="Z3586" i="13"/>
  <c r="V4469" i="13"/>
  <c r="T4469" i="13"/>
  <c r="AC4469" i="13" s="1"/>
  <c r="Z4469" i="13"/>
  <c r="T207" i="13"/>
  <c r="AC207" i="13" s="1"/>
  <c r="V207" i="13"/>
  <c r="Z207" i="13"/>
  <c r="V1225" i="13"/>
  <c r="T1225" i="13"/>
  <c r="AC1225" i="13" s="1"/>
  <c r="Z1225" i="13"/>
  <c r="R2444" i="13"/>
  <c r="U2444" i="13" s="1"/>
  <c r="V3430" i="13"/>
  <c r="T3430" i="13"/>
  <c r="AC3430" i="13" s="1"/>
  <c r="Z3430" i="13"/>
  <c r="V265" i="13"/>
  <c r="T265" i="13"/>
  <c r="AC265" i="13" s="1"/>
  <c r="Z265" i="13"/>
  <c r="V481" i="13"/>
  <c r="T481" i="13"/>
  <c r="AC481" i="13" s="1"/>
  <c r="Z481" i="13"/>
  <c r="V1314" i="13"/>
  <c r="T1314" i="13"/>
  <c r="AC1314" i="13" s="1"/>
  <c r="AF1314" i="13" s="1"/>
  <c r="Z1314" i="13"/>
  <c r="V2116" i="13"/>
  <c r="T2116" i="13"/>
  <c r="AC2116" i="13" s="1"/>
  <c r="Z2116" i="13"/>
  <c r="V2902" i="13"/>
  <c r="X2902" i="13" s="1"/>
  <c r="Z2902" i="13"/>
  <c r="T2902" i="13"/>
  <c r="AC2902" i="13" s="1"/>
  <c r="AF2902" i="13" s="1"/>
  <c r="R3679" i="13"/>
  <c r="AE3679" i="13" s="1"/>
  <c r="Z4169" i="13"/>
  <c r="V4169" i="13"/>
  <c r="T4169" i="13"/>
  <c r="AC4169" i="13" s="1"/>
  <c r="U2470" i="13"/>
  <c r="AE455" i="13"/>
  <c r="T1206" i="13"/>
  <c r="AC1206" i="13" s="1"/>
  <c r="V1206" i="13"/>
  <c r="Z1206" i="13"/>
  <c r="Z2325" i="13"/>
  <c r="T2325" i="13"/>
  <c r="AC2325" i="13" s="1"/>
  <c r="V2325" i="13"/>
  <c r="R2430" i="13"/>
  <c r="AE2430" i="13" s="1"/>
  <c r="T3312" i="13"/>
  <c r="AC3312" i="13" s="1"/>
  <c r="V3312" i="13"/>
  <c r="Z3312" i="13"/>
  <c r="R3956" i="13"/>
  <c r="AE3956" i="13" s="1"/>
  <c r="V452" i="13"/>
  <c r="T452" i="13"/>
  <c r="AC452" i="13" s="1"/>
  <c r="Z452" i="13"/>
  <c r="V1634" i="13"/>
  <c r="T1634" i="13"/>
  <c r="AC1634" i="13" s="1"/>
  <c r="Z1634" i="13"/>
  <c r="T1935" i="13"/>
  <c r="AC1935" i="13" s="1"/>
  <c r="V1935" i="13"/>
  <c r="Z1935" i="13"/>
  <c r="T2835" i="13"/>
  <c r="AC2835" i="13" s="1"/>
  <c r="V2835" i="13"/>
  <c r="Z2835" i="13"/>
  <c r="R3110" i="13"/>
  <c r="U3110" i="13" s="1"/>
  <c r="R4920" i="13"/>
  <c r="T966" i="13"/>
  <c r="AC966" i="13" s="1"/>
  <c r="V966" i="13"/>
  <c r="Z966" i="13"/>
  <c r="V1994" i="13"/>
  <c r="X1994" i="13" s="1"/>
  <c r="T1994" i="13"/>
  <c r="AC1994" i="13" s="1"/>
  <c r="AF1994" i="13" s="1"/>
  <c r="Z1994" i="13"/>
  <c r="T2212" i="13"/>
  <c r="AC2212" i="13" s="1"/>
  <c r="V2212" i="13"/>
  <c r="Z2212" i="13"/>
  <c r="T3785" i="13"/>
  <c r="AC3785" i="13" s="1"/>
  <c r="Z3785" i="13"/>
  <c r="V3785" i="13"/>
  <c r="T4276" i="13"/>
  <c r="AC4276" i="13" s="1"/>
  <c r="V4276" i="13"/>
  <c r="Z4276" i="13"/>
  <c r="U364" i="13"/>
  <c r="Z1100" i="13"/>
  <c r="V1100" i="13"/>
  <c r="T1100" i="13"/>
  <c r="AC1100" i="13" s="1"/>
  <c r="U1430" i="13"/>
  <c r="R2845" i="13"/>
  <c r="AE2845" i="13" s="1"/>
  <c r="R3262" i="13"/>
  <c r="R3986" i="13"/>
  <c r="AE3986" i="13" s="1"/>
  <c r="V457" i="13"/>
  <c r="T457" i="13"/>
  <c r="AC457" i="13" s="1"/>
  <c r="Z457" i="13"/>
  <c r="Z1372" i="13"/>
  <c r="V1372" i="13"/>
  <c r="X1372" i="13" s="1"/>
  <c r="T1372" i="13"/>
  <c r="AC1372" i="13" s="1"/>
  <c r="AF1372" i="13" s="1"/>
  <c r="R1753" i="13"/>
  <c r="AE1753" i="13" s="1"/>
  <c r="T2638" i="13"/>
  <c r="AC2638" i="13" s="1"/>
  <c r="AF2638" i="13" s="1"/>
  <c r="V2638" i="13"/>
  <c r="X2638" i="13" s="1"/>
  <c r="Z2638" i="13"/>
  <c r="R3470" i="13"/>
  <c r="U3470" i="13" s="1"/>
  <c r="Z4897" i="13"/>
  <c r="V4897" i="13"/>
  <c r="X4897" i="13" s="1"/>
  <c r="T4897" i="13"/>
  <c r="AC4897" i="13" s="1"/>
  <c r="T804" i="13"/>
  <c r="AC804" i="13" s="1"/>
  <c r="AF804" i="13" s="1"/>
  <c r="Z804" i="13"/>
  <c r="V804" i="13"/>
  <c r="X804" i="13" s="1"/>
  <c r="T1805" i="13"/>
  <c r="AC1805" i="13" s="1"/>
  <c r="V1805" i="13"/>
  <c r="Z1805" i="13"/>
  <c r="V2851" i="13"/>
  <c r="X2851" i="13" s="1"/>
  <c r="T2851" i="13"/>
  <c r="AC2851" i="13" s="1"/>
  <c r="AF2851" i="13" s="1"/>
  <c r="Z2851" i="13"/>
  <c r="V3126" i="13"/>
  <c r="T3126" i="13"/>
  <c r="AC3126" i="13" s="1"/>
  <c r="Z3126" i="13"/>
  <c r="T173" i="13"/>
  <c r="AC173" i="13" s="1"/>
  <c r="V173" i="13"/>
  <c r="Z173" i="13"/>
  <c r="R1235" i="13"/>
  <c r="U1235" i="13" s="1"/>
  <c r="R1747" i="13"/>
  <c r="AE1747" i="13" s="1"/>
  <c r="R3164" i="13"/>
  <c r="AE3164" i="13" s="1"/>
  <c r="Z3259" i="13"/>
  <c r="V3259" i="13"/>
  <c r="X3259" i="13" s="1"/>
  <c r="T3259" i="13"/>
  <c r="AC3259" i="13" s="1"/>
  <c r="T33" i="13"/>
  <c r="AC33" i="13" s="1"/>
  <c r="V33" i="13"/>
  <c r="Z33" i="13"/>
  <c r="V613" i="13"/>
  <c r="X613" i="13" s="1"/>
  <c r="T613" i="13"/>
  <c r="AC613" i="13" s="1"/>
  <c r="AF613" i="13" s="1"/>
  <c r="Z613" i="13"/>
  <c r="R619" i="13"/>
  <c r="U619" i="13" s="1"/>
  <c r="R52" i="13"/>
  <c r="U52" i="13" s="1"/>
  <c r="V1880" i="13"/>
  <c r="X1880" i="13" s="1"/>
  <c r="T1880" i="13"/>
  <c r="AC1880" i="13" s="1"/>
  <c r="AF1880" i="13" s="1"/>
  <c r="Z1880" i="13"/>
  <c r="V1999" i="13"/>
  <c r="T1999" i="13"/>
  <c r="AC1999" i="13" s="1"/>
  <c r="Z1999" i="13"/>
  <c r="V3473" i="13"/>
  <c r="T3473" i="13"/>
  <c r="AC3473" i="13" s="1"/>
  <c r="AF3473" i="13" s="1"/>
  <c r="Z3473" i="13"/>
  <c r="T3617" i="13"/>
  <c r="AC3617" i="13" s="1"/>
  <c r="AF3617" i="13" s="1"/>
  <c r="Z3617" i="13"/>
  <c r="V3617" i="13"/>
  <c r="X3617" i="13" s="1"/>
  <c r="R4371" i="13"/>
  <c r="AE4371" i="13" s="1"/>
  <c r="R2105" i="13"/>
  <c r="AE2105" i="13" s="1"/>
  <c r="R3008" i="13"/>
  <c r="AE3008" i="13" s="1"/>
  <c r="T3426" i="13"/>
  <c r="AC3426" i="13" s="1"/>
  <c r="AF3426" i="13" s="1"/>
  <c r="V3426" i="13"/>
  <c r="Z3426" i="13"/>
  <c r="V820" i="13"/>
  <c r="T820" i="13"/>
  <c r="AC820" i="13" s="1"/>
  <c r="Z820" i="13"/>
  <c r="V1316" i="13"/>
  <c r="X1316" i="13" s="1"/>
  <c r="T1316" i="13"/>
  <c r="AC1316" i="13" s="1"/>
  <c r="Z1316" i="13"/>
  <c r="R4221" i="13"/>
  <c r="AE4221" i="13" s="1"/>
  <c r="U4810" i="13"/>
  <c r="V529" i="13"/>
  <c r="T529" i="13"/>
  <c r="AC529" i="13" s="1"/>
  <c r="AF529" i="13" s="1"/>
  <c r="Z529" i="13"/>
  <c r="R1681" i="13"/>
  <c r="AE1681" i="13" s="1"/>
  <c r="Z2596" i="13"/>
  <c r="T2596" i="13"/>
  <c r="AC2596" i="13" s="1"/>
  <c r="V2596" i="13"/>
  <c r="U2961" i="13"/>
  <c r="AE3054" i="13"/>
  <c r="Z4439" i="13"/>
  <c r="T4439" i="13"/>
  <c r="AC4439" i="13" s="1"/>
  <c r="AF4439" i="13" s="1"/>
  <c r="V4439" i="13"/>
  <c r="X4439" i="13" s="1"/>
  <c r="T1095" i="13"/>
  <c r="AC1095" i="13" s="1"/>
  <c r="V1095" i="13"/>
  <c r="Z1095" i="13"/>
  <c r="V2488" i="13"/>
  <c r="T2488" i="13"/>
  <c r="AC2488" i="13" s="1"/>
  <c r="Z2488" i="13"/>
  <c r="Z3025" i="13"/>
  <c r="T3025" i="13"/>
  <c r="AC3025" i="13" s="1"/>
  <c r="V3025" i="13"/>
  <c r="Z3937" i="13"/>
  <c r="V3937" i="13"/>
  <c r="X3937" i="13" s="1"/>
  <c r="T3937" i="13"/>
  <c r="AC3937" i="13" s="1"/>
  <c r="AF3937" i="13" s="1"/>
  <c r="V4750" i="13"/>
  <c r="X4750" i="13" s="1"/>
  <c r="T4750" i="13"/>
  <c r="AC4750" i="13" s="1"/>
  <c r="AF4750" i="13" s="1"/>
  <c r="Z4750" i="13"/>
  <c r="R884" i="13"/>
  <c r="AE884" i="13" s="1"/>
  <c r="R3041" i="13"/>
  <c r="R3103" i="13"/>
  <c r="U4645" i="13"/>
  <c r="R159" i="13"/>
  <c r="AE159" i="13" s="1"/>
  <c r="T1572" i="13"/>
  <c r="AC1572" i="13" s="1"/>
  <c r="AF1572" i="13" s="1"/>
  <c r="V1572" i="13"/>
  <c r="Z1572" i="13"/>
  <c r="R2947" i="13"/>
  <c r="U2947" i="13" s="1"/>
  <c r="X2947" i="13" s="1"/>
  <c r="R2265" i="13"/>
  <c r="AE2265" i="13" s="1"/>
  <c r="R2571" i="13"/>
  <c r="AE2571" i="13" s="1"/>
  <c r="R3310" i="13"/>
  <c r="AE3310" i="13" s="1"/>
  <c r="U4585" i="13"/>
  <c r="R4981" i="13"/>
  <c r="AE4981" i="13" s="1"/>
  <c r="T745" i="13"/>
  <c r="AC745" i="13" s="1"/>
  <c r="V745" i="13"/>
  <c r="Z745" i="13"/>
  <c r="T2401" i="13"/>
  <c r="AC2401" i="13" s="1"/>
  <c r="V2401" i="13"/>
  <c r="Z2401" i="13"/>
  <c r="Z3385" i="13"/>
  <c r="V3385" i="13"/>
  <c r="T3385" i="13"/>
  <c r="AC3385" i="13" s="1"/>
  <c r="V3551" i="13"/>
  <c r="T3551" i="13"/>
  <c r="AC3551" i="13" s="1"/>
  <c r="Z3551" i="13"/>
  <c r="T4579" i="13"/>
  <c r="AC4579" i="13" s="1"/>
  <c r="V4579" i="13"/>
  <c r="Z4579" i="13"/>
  <c r="R1014" i="13"/>
  <c r="U1014" i="13" s="1"/>
  <c r="V2185" i="13"/>
  <c r="T2185" i="13"/>
  <c r="AC2185" i="13" s="1"/>
  <c r="Z2185" i="13"/>
  <c r="R3894" i="13"/>
  <c r="AE3894" i="13" s="1"/>
  <c r="T4819" i="13"/>
  <c r="AC4819" i="13" s="1"/>
  <c r="AF4819" i="13" s="1"/>
  <c r="V4819" i="13"/>
  <c r="Z4819" i="13"/>
  <c r="V1230" i="13"/>
  <c r="T1230" i="13"/>
  <c r="AC1230" i="13" s="1"/>
  <c r="Z1230" i="13"/>
  <c r="T1972" i="13"/>
  <c r="AC1972" i="13" s="1"/>
  <c r="V1972" i="13"/>
  <c r="Z1972" i="13"/>
  <c r="R2730" i="13"/>
  <c r="AE2730" i="13" s="1"/>
  <c r="V3694" i="13"/>
  <c r="X3694" i="13" s="1"/>
  <c r="T3694" i="13"/>
  <c r="AC3694" i="13" s="1"/>
  <c r="Z3694" i="13"/>
  <c r="AE1955" i="13"/>
  <c r="U1955" i="13"/>
  <c r="R2094" i="13"/>
  <c r="U2094" i="13" s="1"/>
  <c r="R93" i="13"/>
  <c r="U93" i="13" s="1"/>
  <c r="T1119" i="13"/>
  <c r="AC1119" i="13" s="1"/>
  <c r="V1119" i="13"/>
  <c r="Z1119" i="13"/>
  <c r="V2100" i="13"/>
  <c r="T2100" i="13"/>
  <c r="AC2100" i="13" s="1"/>
  <c r="Z2100" i="13"/>
  <c r="V3458" i="13"/>
  <c r="T3458" i="13"/>
  <c r="AC3458" i="13" s="1"/>
  <c r="Z3458" i="13"/>
  <c r="R3573" i="13"/>
  <c r="U3573" i="13" s="1"/>
  <c r="R2637" i="13"/>
  <c r="U2637" i="13" s="1"/>
  <c r="U3021" i="13"/>
  <c r="T4623" i="13"/>
  <c r="AC4623" i="13" s="1"/>
  <c r="V4623" i="13"/>
  <c r="Z4623" i="13"/>
  <c r="R4703" i="13"/>
  <c r="AE4703" i="13" s="1"/>
  <c r="Z4895" i="13"/>
  <c r="V4895" i="13"/>
  <c r="X4895" i="13" s="1"/>
  <c r="T4895" i="13"/>
  <c r="AC4895" i="13" s="1"/>
  <c r="AF4895" i="13" s="1"/>
  <c r="Z1675" i="13"/>
  <c r="V1675" i="13"/>
  <c r="T1675" i="13"/>
  <c r="AC1675" i="13" s="1"/>
  <c r="AF1675" i="13" s="1"/>
  <c r="V2746" i="13"/>
  <c r="T2746" i="13"/>
  <c r="AC2746" i="13" s="1"/>
  <c r="AF2746" i="13" s="1"/>
  <c r="Z2746" i="13"/>
  <c r="R4687" i="13"/>
  <c r="AE4687" i="13" s="1"/>
  <c r="Z459" i="13"/>
  <c r="T459" i="13"/>
  <c r="AC459" i="13" s="1"/>
  <c r="AF459" i="13" s="1"/>
  <c r="V459" i="13"/>
  <c r="X459" i="13" s="1"/>
  <c r="R3341" i="13"/>
  <c r="U3341" i="13" s="1"/>
  <c r="V1487" i="13"/>
  <c r="T1487" i="13"/>
  <c r="AC1487" i="13" s="1"/>
  <c r="Z1487" i="13"/>
  <c r="T1741" i="13"/>
  <c r="AC1741" i="13" s="1"/>
  <c r="V1741" i="13"/>
  <c r="Z1741" i="13"/>
  <c r="U2246" i="13"/>
  <c r="R3543" i="13"/>
  <c r="R3850" i="13"/>
  <c r="AE3850" i="13" s="1"/>
  <c r="R4478" i="13"/>
  <c r="U4478" i="13" s="1"/>
  <c r="T1147" i="13"/>
  <c r="AC1147" i="13" s="1"/>
  <c r="AF1147" i="13" s="1"/>
  <c r="V1147" i="13"/>
  <c r="Z1147" i="13"/>
  <c r="V1918" i="13"/>
  <c r="X1918" i="13" s="1"/>
  <c r="T1918" i="13"/>
  <c r="AC1918" i="13" s="1"/>
  <c r="AF1918" i="13" s="1"/>
  <c r="Z1918" i="13"/>
  <c r="R2088" i="13"/>
  <c r="U2088" i="13" s="1"/>
  <c r="V2541" i="13"/>
  <c r="T2541" i="13"/>
  <c r="AC2541" i="13" s="1"/>
  <c r="Z2541" i="13"/>
  <c r="R3953" i="13"/>
  <c r="AE3953" i="13" s="1"/>
  <c r="V797" i="13"/>
  <c r="T797" i="13"/>
  <c r="AC797" i="13" s="1"/>
  <c r="Z797" i="13"/>
  <c r="R1833" i="13"/>
  <c r="AE1833" i="13" s="1"/>
  <c r="Z3845" i="13"/>
  <c r="V3845" i="13"/>
  <c r="T3845" i="13"/>
  <c r="AC3845" i="13" s="1"/>
  <c r="T4163" i="13"/>
  <c r="AC4163" i="13" s="1"/>
  <c r="V4163" i="13"/>
  <c r="Z4163" i="13"/>
  <c r="Z1073" i="13"/>
  <c r="V1073" i="13"/>
  <c r="T1073" i="13"/>
  <c r="AC1073" i="13" s="1"/>
  <c r="V1422" i="13"/>
  <c r="X1422" i="13" s="1"/>
  <c r="T1422" i="13"/>
  <c r="AC1422" i="13" s="1"/>
  <c r="AF1422" i="13" s="1"/>
  <c r="Z1422" i="13"/>
  <c r="Z4466" i="13"/>
  <c r="T4466" i="13"/>
  <c r="AC4466" i="13" s="1"/>
  <c r="V4466" i="13"/>
  <c r="V1711" i="13"/>
  <c r="T1711" i="13"/>
  <c r="AC1711" i="13" s="1"/>
  <c r="Z1711" i="13"/>
  <c r="V2548" i="13"/>
  <c r="T2548" i="13"/>
  <c r="AC2548" i="13" s="1"/>
  <c r="Z2548" i="13"/>
  <c r="R3502" i="13"/>
  <c r="AE3502" i="13" s="1"/>
  <c r="T3481" i="13"/>
  <c r="AC3481" i="13" s="1"/>
  <c r="V3481" i="13"/>
  <c r="Z3481" i="13"/>
  <c r="V4613" i="13"/>
  <c r="T4613" i="13"/>
  <c r="AC4613" i="13" s="1"/>
  <c r="Z4613" i="13"/>
  <c r="V681" i="13"/>
  <c r="T681" i="13"/>
  <c r="AC681" i="13" s="1"/>
  <c r="V3717" i="13"/>
  <c r="T3717" i="13"/>
  <c r="AC3717" i="13" s="1"/>
  <c r="Z3717" i="13"/>
  <c r="V4151" i="13"/>
  <c r="T4151" i="13"/>
  <c r="AC4151" i="13" s="1"/>
  <c r="Z4151" i="13"/>
  <c r="R3410" i="13"/>
  <c r="AE3410" i="13" s="1"/>
  <c r="R2948" i="13"/>
  <c r="AE2948" i="13" s="1"/>
  <c r="U3638" i="13"/>
  <c r="U4517" i="13"/>
  <c r="X4517" i="13" s="1"/>
  <c r="U4715" i="13"/>
  <c r="T417" i="13"/>
  <c r="AC417" i="13" s="1"/>
  <c r="V417" i="13"/>
  <c r="Z417" i="13"/>
  <c r="R4367" i="13"/>
  <c r="AE4367" i="13" s="1"/>
  <c r="R4785" i="13"/>
  <c r="U4785" i="13" s="1"/>
  <c r="R2327" i="13"/>
  <c r="U2327" i="13" s="1"/>
  <c r="Z3702" i="13"/>
  <c r="T3702" i="13"/>
  <c r="AC3702" i="13" s="1"/>
  <c r="V3702" i="13"/>
  <c r="X3702" i="13" s="1"/>
  <c r="R2575" i="13"/>
  <c r="U2575" i="13" s="1"/>
  <c r="R4143" i="13"/>
  <c r="U4143" i="13" s="1"/>
  <c r="V4913" i="13"/>
  <c r="T4913" i="13"/>
  <c r="AC4913" i="13" s="1"/>
  <c r="Z4913" i="13"/>
  <c r="U1060" i="13"/>
  <c r="AE1060" i="13"/>
  <c r="Z2111" i="13"/>
  <c r="V2111" i="13"/>
  <c r="T2111" i="13"/>
  <c r="AC2111" i="13" s="1"/>
  <c r="V1521" i="13"/>
  <c r="T1521" i="13"/>
  <c r="AC1521" i="13" s="1"/>
  <c r="AF1521" i="13" s="1"/>
  <c r="Z1521" i="13"/>
  <c r="Z2471" i="13"/>
  <c r="T2471" i="13"/>
  <c r="AC2471" i="13" s="1"/>
  <c r="V2471" i="13"/>
  <c r="Z4381" i="13"/>
  <c r="V4381" i="13"/>
  <c r="X4381" i="13" s="1"/>
  <c r="T4381" i="13"/>
  <c r="AC4381" i="13" s="1"/>
  <c r="AF4381" i="13" s="1"/>
  <c r="V3514" i="13"/>
  <c r="T3514" i="13"/>
  <c r="AC3514" i="13" s="1"/>
  <c r="Z3514" i="13"/>
  <c r="V3540" i="13"/>
  <c r="T3540" i="13"/>
  <c r="AC3540" i="13" s="1"/>
  <c r="Z3540" i="13"/>
  <c r="T2707" i="13"/>
  <c r="AC2707" i="13" s="1"/>
  <c r="V2707" i="13"/>
  <c r="Z2707" i="13"/>
  <c r="V3795" i="13"/>
  <c r="T3795" i="13"/>
  <c r="AC3795" i="13" s="1"/>
  <c r="Z3795" i="13"/>
  <c r="V4864" i="13"/>
  <c r="T4864" i="13"/>
  <c r="AC4864" i="13" s="1"/>
  <c r="Z4864" i="13"/>
  <c r="V4886" i="13"/>
  <c r="T4886" i="13"/>
  <c r="AC4886" i="13" s="1"/>
  <c r="AF4886" i="13" s="1"/>
  <c r="Z4886" i="13"/>
  <c r="AE1016" i="13"/>
  <c r="AF905" i="13"/>
  <c r="X2154" i="13"/>
  <c r="AE224" i="13"/>
  <c r="U224" i="13"/>
  <c r="Z764" i="13"/>
  <c r="T764" i="13"/>
  <c r="AC764" i="13" s="1"/>
  <c r="V764" i="13"/>
  <c r="R522" i="13"/>
  <c r="U522" i="13" s="1"/>
  <c r="V1527" i="13"/>
  <c r="T1527" i="13"/>
  <c r="AC1527" i="13" s="1"/>
  <c r="Z1527" i="13"/>
  <c r="R339" i="13"/>
  <c r="AE339" i="13" s="1"/>
  <c r="V1752" i="13"/>
  <c r="X1752" i="13" s="1"/>
  <c r="Z1752" i="13"/>
  <c r="T1752" i="13"/>
  <c r="AC1752" i="13" s="1"/>
  <c r="AF1752" i="13" s="1"/>
  <c r="R2997" i="13"/>
  <c r="AE2997" i="13" s="1"/>
  <c r="T4087" i="13"/>
  <c r="AC4087" i="13" s="1"/>
  <c r="V4087" i="13"/>
  <c r="Z4087" i="13"/>
  <c r="U4791" i="13"/>
  <c r="R967" i="13"/>
  <c r="U967" i="13" s="1"/>
  <c r="R1031" i="13"/>
  <c r="U1031" i="13" s="1"/>
  <c r="X1529" i="13"/>
  <c r="V4062" i="13"/>
  <c r="X4062" i="13" s="1"/>
  <c r="T4062" i="13"/>
  <c r="AC4062" i="13" s="1"/>
  <c r="AF4062" i="13" s="1"/>
  <c r="U4626" i="13"/>
  <c r="X4626" i="13" s="1"/>
  <c r="AE4626" i="13"/>
  <c r="T669" i="13"/>
  <c r="AC669" i="13" s="1"/>
  <c r="V669" i="13"/>
  <c r="X669" i="13" s="1"/>
  <c r="Z669" i="13"/>
  <c r="X1427" i="13"/>
  <c r="R2123" i="13"/>
  <c r="AE2123" i="13" s="1"/>
  <c r="R3379" i="13"/>
  <c r="U3379" i="13" s="1"/>
  <c r="R4691" i="13"/>
  <c r="U4691" i="13" s="1"/>
  <c r="X4691" i="13" s="1"/>
  <c r="T662" i="13"/>
  <c r="AC662" i="13" s="1"/>
  <c r="AF662" i="13" s="1"/>
  <c r="Z662" i="13"/>
  <c r="V662" i="13"/>
  <c r="X662" i="13" s="1"/>
  <c r="V1870" i="13"/>
  <c r="T1870" i="13"/>
  <c r="AC1870" i="13" s="1"/>
  <c r="Z1870" i="13"/>
  <c r="T3424" i="13"/>
  <c r="AC3424" i="13" s="1"/>
  <c r="V3424" i="13"/>
  <c r="Z3424" i="13"/>
  <c r="V3765" i="13"/>
  <c r="T3765" i="13"/>
  <c r="AC3765" i="13" s="1"/>
  <c r="AF3765" i="13" s="1"/>
  <c r="Z3765" i="13"/>
  <c r="R4398" i="13"/>
  <c r="R3019" i="13"/>
  <c r="AE3019" i="13" s="1"/>
  <c r="R4663" i="13"/>
  <c r="U4663" i="13" s="1"/>
  <c r="R55" i="13"/>
  <c r="AE55" i="13" s="1"/>
  <c r="V622" i="13"/>
  <c r="T622" i="13"/>
  <c r="AC622" i="13" s="1"/>
  <c r="Z622" i="13"/>
  <c r="U1949" i="13"/>
  <c r="R2267" i="13"/>
  <c r="U2267" i="13" s="1"/>
  <c r="V3346" i="13"/>
  <c r="X3346" i="13" s="1"/>
  <c r="T3346" i="13"/>
  <c r="AC3346" i="13" s="1"/>
  <c r="AF3346" i="13" s="1"/>
  <c r="Z3346" i="13"/>
  <c r="Z3900" i="13"/>
  <c r="V3900" i="13"/>
  <c r="X3900" i="13" s="1"/>
  <c r="T3900" i="13"/>
  <c r="AC3900" i="13" s="1"/>
  <c r="V4351" i="13"/>
  <c r="X4351" i="13" s="1"/>
  <c r="T4351" i="13"/>
  <c r="AC4351" i="13" s="1"/>
  <c r="AF4351" i="13" s="1"/>
  <c r="Z4351" i="13"/>
  <c r="V578" i="13"/>
  <c r="T578" i="13"/>
  <c r="AC578" i="13" s="1"/>
  <c r="Z578" i="13"/>
  <c r="T1590" i="13"/>
  <c r="AC1590" i="13" s="1"/>
  <c r="V1590" i="13"/>
  <c r="Z1590" i="13"/>
  <c r="T2305" i="13"/>
  <c r="AC2305" i="13" s="1"/>
  <c r="V2305" i="13"/>
  <c r="Z2305" i="13"/>
  <c r="V2692" i="13"/>
  <c r="T2692" i="13"/>
  <c r="AC2692" i="13" s="1"/>
  <c r="AF2692" i="13" s="1"/>
  <c r="Z2692" i="13"/>
  <c r="T4291" i="13"/>
  <c r="AC4291" i="13" s="1"/>
  <c r="V4291" i="13"/>
  <c r="Z4291" i="13"/>
  <c r="V4607" i="13"/>
  <c r="X4607" i="13" s="1"/>
  <c r="T4607" i="13"/>
  <c r="AC4607" i="13" s="1"/>
  <c r="AF4607" i="13" s="1"/>
  <c r="Z4607" i="13"/>
  <c r="T1042" i="13"/>
  <c r="AC1042" i="13" s="1"/>
  <c r="Z1042" i="13"/>
  <c r="V1042" i="13"/>
  <c r="X1042" i="13" s="1"/>
  <c r="R1330" i="13"/>
  <c r="AE1330" i="13" s="1"/>
  <c r="T2791" i="13"/>
  <c r="AC2791" i="13" s="1"/>
  <c r="V2791" i="13"/>
  <c r="Z2791" i="13"/>
  <c r="R3782" i="13"/>
  <c r="U3782" i="13" s="1"/>
  <c r="R3945" i="13"/>
  <c r="U3945" i="13" s="1"/>
  <c r="V1142" i="13"/>
  <c r="X1142" i="13" s="1"/>
  <c r="T1142" i="13"/>
  <c r="AC1142" i="13" s="1"/>
  <c r="AF1142" i="13" s="1"/>
  <c r="Z1142" i="13"/>
  <c r="R1778" i="13"/>
  <c r="U1778" i="13" s="1"/>
  <c r="X1778" i="13" s="1"/>
  <c r="Z2337" i="13"/>
  <c r="T2337" i="13"/>
  <c r="AC2337" i="13" s="1"/>
  <c r="V2337" i="13"/>
  <c r="R2940" i="13"/>
  <c r="R103" i="13"/>
  <c r="AE103" i="13" s="1"/>
  <c r="R1222" i="13"/>
  <c r="AE1222" i="13" s="1"/>
  <c r="Z1878" i="13"/>
  <c r="V1878" i="13"/>
  <c r="X1878" i="13" s="1"/>
  <c r="T1878" i="13"/>
  <c r="AC1878" i="13" s="1"/>
  <c r="T2014" i="13"/>
  <c r="AC2014" i="13" s="1"/>
  <c r="AF2014" i="13" s="1"/>
  <c r="V2014" i="13"/>
  <c r="Z2014" i="13"/>
  <c r="V4448" i="13"/>
  <c r="T4448" i="13"/>
  <c r="AC4448" i="13" s="1"/>
  <c r="AF4448" i="13" s="1"/>
  <c r="Z4448" i="13"/>
  <c r="T4422" i="13"/>
  <c r="AC4422" i="13" s="1"/>
  <c r="V4422" i="13"/>
  <c r="X4422" i="13" s="1"/>
  <c r="R384" i="13"/>
  <c r="AE384" i="13" s="1"/>
  <c r="V773" i="13"/>
  <c r="X773" i="13" s="1"/>
  <c r="Z773" i="13"/>
  <c r="T773" i="13"/>
  <c r="AC773" i="13" s="1"/>
  <c r="U1831" i="13"/>
  <c r="X1831" i="13" s="1"/>
  <c r="R1403" i="13"/>
  <c r="U1403" i="13" s="1"/>
  <c r="X1403" i="13" s="1"/>
  <c r="R2645" i="13"/>
  <c r="U2645" i="13" s="1"/>
  <c r="U2764" i="13"/>
  <c r="V3086" i="13"/>
  <c r="X3086" i="13" s="1"/>
  <c r="T3086" i="13"/>
  <c r="AC3086" i="13" s="1"/>
  <c r="AF3086" i="13" s="1"/>
  <c r="Z3086" i="13"/>
  <c r="V4061" i="13"/>
  <c r="T4061" i="13"/>
  <c r="AC4061" i="13" s="1"/>
  <c r="Z4061" i="13"/>
  <c r="U617" i="13"/>
  <c r="T2719" i="13"/>
  <c r="AC2719" i="13" s="1"/>
  <c r="AF2719" i="13" s="1"/>
  <c r="V2719" i="13"/>
  <c r="Z2719" i="13"/>
  <c r="U3526" i="13"/>
  <c r="Z3714" i="13"/>
  <c r="T3714" i="13"/>
  <c r="AC3714" i="13" s="1"/>
  <c r="AF3714" i="13" s="1"/>
  <c r="V3714" i="13"/>
  <c r="X3714" i="13" s="1"/>
  <c r="R850" i="13"/>
  <c r="AE850" i="13" s="1"/>
  <c r="R2025" i="13"/>
  <c r="AE2025" i="13" s="1"/>
  <c r="R2322" i="13"/>
  <c r="U2322" i="13" s="1"/>
  <c r="R2772" i="13"/>
  <c r="U2772" i="13" s="1"/>
  <c r="V4252" i="13"/>
  <c r="T4252" i="13"/>
  <c r="AC4252" i="13" s="1"/>
  <c r="Z4252" i="13"/>
  <c r="V4766" i="13"/>
  <c r="X4766" i="13" s="1"/>
  <c r="T4766" i="13"/>
  <c r="AC4766" i="13" s="1"/>
  <c r="AF4766" i="13" s="1"/>
  <c r="Z4766" i="13"/>
  <c r="R163" i="13"/>
  <c r="AE163" i="13" s="1"/>
  <c r="V2141" i="13"/>
  <c r="T2141" i="13"/>
  <c r="AC2141" i="13" s="1"/>
  <c r="AF2141" i="13" s="1"/>
  <c r="Z2141" i="13"/>
  <c r="R3009" i="13"/>
  <c r="AE3009" i="13" s="1"/>
  <c r="T4884" i="13"/>
  <c r="AC4884" i="13" s="1"/>
  <c r="V4884" i="13"/>
  <c r="Z4884" i="13"/>
  <c r="V2479" i="13"/>
  <c r="T2479" i="13"/>
  <c r="AC2479" i="13" s="1"/>
  <c r="Z2479" i="13"/>
  <c r="Z2662" i="13"/>
  <c r="T2662" i="13"/>
  <c r="AC2662" i="13" s="1"/>
  <c r="V2662" i="13"/>
  <c r="T3663" i="13"/>
  <c r="AC3663" i="13" s="1"/>
  <c r="V3663" i="13"/>
  <c r="Z3663" i="13"/>
  <c r="Z639" i="13"/>
  <c r="V639" i="13"/>
  <c r="X639" i="13" s="1"/>
  <c r="T639" i="13"/>
  <c r="AC639" i="13" s="1"/>
  <c r="AF639" i="13" s="1"/>
  <c r="V1040" i="13"/>
  <c r="T1040" i="13"/>
  <c r="AC1040" i="13" s="1"/>
  <c r="AF1040" i="13" s="1"/>
  <c r="Z1040" i="13"/>
  <c r="T2069" i="13"/>
  <c r="AC2069" i="13" s="1"/>
  <c r="V2069" i="13"/>
  <c r="Z2069" i="13"/>
  <c r="Z3448" i="13"/>
  <c r="V3448" i="13"/>
  <c r="X3448" i="13" s="1"/>
  <c r="T3448" i="13"/>
  <c r="AC3448" i="13" s="1"/>
  <c r="AF3448" i="13" s="1"/>
  <c r="Z4747" i="13"/>
  <c r="T4747" i="13"/>
  <c r="AC4747" i="13" s="1"/>
  <c r="V4747" i="13"/>
  <c r="X644" i="13"/>
  <c r="V1266" i="13"/>
  <c r="T1266" i="13"/>
  <c r="AC1266" i="13" s="1"/>
  <c r="Z1266" i="13"/>
  <c r="V2681" i="13"/>
  <c r="T2681" i="13"/>
  <c r="AC2681" i="13" s="1"/>
  <c r="Z2681" i="13"/>
  <c r="V3486" i="13"/>
  <c r="T3486" i="13"/>
  <c r="AC3486" i="13" s="1"/>
  <c r="Z3486" i="13"/>
  <c r="R4212" i="13"/>
  <c r="AE4212" i="13" s="1"/>
  <c r="R847" i="13"/>
  <c r="AE847" i="13" s="1"/>
  <c r="R726" i="13"/>
  <c r="U726" i="13" s="1"/>
  <c r="X2862" i="13"/>
  <c r="Z3253" i="13"/>
  <c r="V3253" i="13"/>
  <c r="X3253" i="13" s="1"/>
  <c r="T3253" i="13"/>
  <c r="AC3253" i="13" s="1"/>
  <c r="AF3253" i="13" s="1"/>
  <c r="U4357" i="13"/>
  <c r="X4357" i="13" s="1"/>
  <c r="V4548" i="13"/>
  <c r="T4548" i="13"/>
  <c r="AC4548" i="13" s="1"/>
  <c r="Z4548" i="13"/>
  <c r="T508" i="13"/>
  <c r="AC508" i="13" s="1"/>
  <c r="AF508" i="13" s="1"/>
  <c r="V508" i="13"/>
  <c r="Z508" i="13"/>
  <c r="R1759" i="13"/>
  <c r="U1759" i="13" s="1"/>
  <c r="X1759" i="13" s="1"/>
  <c r="U2250" i="13"/>
  <c r="X2250" i="13" s="1"/>
  <c r="R2795" i="13"/>
  <c r="V3944" i="13"/>
  <c r="T3944" i="13"/>
  <c r="AC3944" i="13" s="1"/>
  <c r="AF3944" i="13" s="1"/>
  <c r="Z3944" i="13"/>
  <c r="Z4141" i="13"/>
  <c r="T4141" i="13"/>
  <c r="AC4141" i="13" s="1"/>
  <c r="V4141" i="13"/>
  <c r="X4141" i="13" s="1"/>
  <c r="T4732" i="13"/>
  <c r="AC4732" i="13" s="1"/>
  <c r="V4732" i="13"/>
  <c r="Z4732" i="13"/>
  <c r="T638" i="13"/>
  <c r="AC638" i="13" s="1"/>
  <c r="V638" i="13"/>
  <c r="Z638" i="13"/>
  <c r="R2302" i="13"/>
  <c r="U2302" i="13" s="1"/>
  <c r="X2302" i="13" s="1"/>
  <c r="V3492" i="13"/>
  <c r="T3492" i="13"/>
  <c r="AC3492" i="13" s="1"/>
  <c r="Z3492" i="13"/>
  <c r="V4204" i="13"/>
  <c r="T4204" i="13"/>
  <c r="AC4204" i="13" s="1"/>
  <c r="AF4204" i="13" s="1"/>
  <c r="Z4204" i="13"/>
  <c r="R4656" i="13"/>
  <c r="AE4656" i="13" s="1"/>
  <c r="T642" i="13"/>
  <c r="AC642" i="13" s="1"/>
  <c r="AF642" i="13" s="1"/>
  <c r="V642" i="13"/>
  <c r="X642" i="13" s="1"/>
  <c r="Z642" i="13"/>
  <c r="R2239" i="13"/>
  <c r="U2239" i="13" s="1"/>
  <c r="T3712" i="13"/>
  <c r="AC3712" i="13" s="1"/>
  <c r="V3712" i="13"/>
  <c r="Z3712" i="13"/>
  <c r="T4983" i="13"/>
  <c r="AC4983" i="13" s="1"/>
  <c r="V4983" i="13"/>
  <c r="Z4983" i="13"/>
  <c r="R591" i="13"/>
  <c r="AE591" i="13" s="1"/>
  <c r="T1026" i="13"/>
  <c r="AC1026" i="13" s="1"/>
  <c r="V1026" i="13"/>
  <c r="E24" i="13" s="1" a="1"/>
  <c r="E24" i="13" s="1"/>
  <c r="E22" i="13" a="1"/>
  <c r="E22" i="13" s="1"/>
  <c r="Z1026" i="13"/>
  <c r="R2324" i="13"/>
  <c r="AE2324" i="13" s="1"/>
  <c r="Z2262" i="13"/>
  <c r="T2262" i="13"/>
  <c r="AC2262" i="13" s="1"/>
  <c r="V2262" i="13"/>
  <c r="X2262" i="13" s="1"/>
  <c r="Z3745" i="13"/>
  <c r="T3745" i="13"/>
  <c r="AC3745" i="13" s="1"/>
  <c r="V3745" i="13"/>
  <c r="R143" i="13"/>
  <c r="U143" i="13" s="1"/>
  <c r="X143" i="13" s="1"/>
  <c r="R279" i="13"/>
  <c r="AE279" i="13" s="1"/>
  <c r="R191" i="13"/>
  <c r="AE191" i="13" s="1"/>
  <c r="V533" i="13"/>
  <c r="T533" i="13"/>
  <c r="AC533" i="13" s="1"/>
  <c r="Z533" i="13"/>
  <c r="R1381" i="13"/>
  <c r="U1381" i="13" s="1"/>
  <c r="X1381" i="13" s="1"/>
  <c r="V275" i="13"/>
  <c r="T275" i="13"/>
  <c r="AC275" i="13" s="1"/>
  <c r="Z275" i="13"/>
  <c r="V1679" i="13"/>
  <c r="T1679" i="13"/>
  <c r="AC1679" i="13" s="1"/>
  <c r="Z1679" i="13"/>
  <c r="R2074" i="13"/>
  <c r="AE2074" i="13" s="1"/>
  <c r="AF2074" i="13" s="1"/>
  <c r="T3409" i="13"/>
  <c r="AC3409" i="13" s="1"/>
  <c r="Z3409" i="13"/>
  <c r="V3409" i="13"/>
  <c r="V4777" i="13"/>
  <c r="T4777" i="13"/>
  <c r="AC4777" i="13" s="1"/>
  <c r="AF4777" i="13" s="1"/>
  <c r="Z4777" i="13"/>
  <c r="R411" i="13"/>
  <c r="AE411" i="13" s="1"/>
  <c r="U1650" i="13"/>
  <c r="V1651" i="13"/>
  <c r="T1651" i="13"/>
  <c r="AC1651" i="13" s="1"/>
  <c r="AF1651" i="13" s="1"/>
  <c r="Z1651" i="13"/>
  <c r="V2220" i="13"/>
  <c r="T2220" i="13"/>
  <c r="AC2220" i="13" s="1"/>
  <c r="Z2220" i="13"/>
  <c r="R2606" i="13"/>
  <c r="U2606" i="13" s="1"/>
  <c r="AE3877" i="13"/>
  <c r="U3877" i="13"/>
  <c r="R562" i="13"/>
  <c r="U562" i="13" s="1"/>
  <c r="Z1390" i="13"/>
  <c r="V1390" i="13"/>
  <c r="X1390" i="13" s="1"/>
  <c r="T1390" i="13"/>
  <c r="AC1390" i="13" s="1"/>
  <c r="AF1390" i="13" s="1"/>
  <c r="R2082" i="13"/>
  <c r="T4114" i="13"/>
  <c r="AC4114" i="13" s="1"/>
  <c r="AF4114" i="13" s="1"/>
  <c r="V4114" i="13"/>
  <c r="Z4114" i="13"/>
  <c r="R5018" i="13"/>
  <c r="AE5018" i="13" s="1"/>
  <c r="R577" i="13"/>
  <c r="AE577" i="13" s="1"/>
  <c r="R2277" i="13"/>
  <c r="AE2277" i="13" s="1"/>
  <c r="T4617" i="13"/>
  <c r="AC4617" i="13" s="1"/>
  <c r="V4617" i="13"/>
  <c r="T2460" i="13"/>
  <c r="AC2460" i="13" s="1"/>
  <c r="AF2460" i="13" s="1"/>
  <c r="V2460" i="13"/>
  <c r="Z2460" i="13"/>
  <c r="T3736" i="13"/>
  <c r="AC3736" i="13" s="1"/>
  <c r="AF3736" i="13" s="1"/>
  <c r="Z3736" i="13"/>
  <c r="V3736" i="13"/>
  <c r="X3736" i="13" s="1"/>
  <c r="V4337" i="13"/>
  <c r="T4337" i="13"/>
  <c r="AC4337" i="13" s="1"/>
  <c r="Z4337" i="13"/>
  <c r="V1683" i="13"/>
  <c r="T1683" i="13"/>
  <c r="AC1683" i="13" s="1"/>
  <c r="AF1683" i="13" s="1"/>
  <c r="Z1683" i="13"/>
  <c r="T2436" i="13"/>
  <c r="AC2436" i="13" s="1"/>
  <c r="V2436" i="13"/>
  <c r="Z2436" i="13"/>
  <c r="R2632" i="13"/>
  <c r="U2632" i="13" s="1"/>
  <c r="V3061" i="13"/>
  <c r="X3061" i="13" s="1"/>
  <c r="T3061" i="13"/>
  <c r="AC3061" i="13" s="1"/>
  <c r="AF3061" i="13" s="1"/>
  <c r="Z3061" i="13"/>
  <c r="R4068" i="13"/>
  <c r="U4068" i="13" s="1"/>
  <c r="V5002" i="13"/>
  <c r="X5002" i="13" s="1"/>
  <c r="T5002" i="13"/>
  <c r="AC5002" i="13" s="1"/>
  <c r="AF5002" i="13" s="1"/>
  <c r="Z5002" i="13"/>
  <c r="Z2297" i="13"/>
  <c r="V2297" i="13"/>
  <c r="T2297" i="13"/>
  <c r="AC2297" i="13" s="1"/>
  <c r="T2931" i="13"/>
  <c r="AC2931" i="13" s="1"/>
  <c r="V2931" i="13"/>
  <c r="Z2931" i="13"/>
  <c r="Z3641" i="13"/>
  <c r="V3641" i="13"/>
  <c r="T3641" i="13"/>
  <c r="AC3641" i="13" s="1"/>
  <c r="R4749" i="13"/>
  <c r="U4749" i="13" s="1"/>
  <c r="V4993" i="13"/>
  <c r="T4993" i="13"/>
  <c r="AC4993" i="13" s="1"/>
  <c r="Z4993" i="13"/>
  <c r="Z600" i="13"/>
  <c r="V600" i="13"/>
  <c r="T600" i="13"/>
  <c r="AC600" i="13" s="1"/>
  <c r="AF600" i="13" s="1"/>
  <c r="V1714" i="13"/>
  <c r="T1714" i="13"/>
  <c r="AC1714" i="13" s="1"/>
  <c r="Z1714" i="13"/>
  <c r="V2371" i="13"/>
  <c r="T2371" i="13"/>
  <c r="AC2371" i="13" s="1"/>
  <c r="AF2371" i="13" s="1"/>
  <c r="Z2371" i="13"/>
  <c r="V4364" i="13"/>
  <c r="T4364" i="13"/>
  <c r="AC4364" i="13" s="1"/>
  <c r="Z4364" i="13"/>
  <c r="R377" i="13"/>
  <c r="AE377" i="13" s="1"/>
  <c r="T1208" i="13"/>
  <c r="AC1208" i="13" s="1"/>
  <c r="AF1208" i="13" s="1"/>
  <c r="Z1208" i="13"/>
  <c r="V1208" i="13"/>
  <c r="X1208" i="13" s="1"/>
  <c r="V2008" i="13"/>
  <c r="T2008" i="13"/>
  <c r="AC2008" i="13" s="1"/>
  <c r="Z2008" i="13"/>
  <c r="V3427" i="13"/>
  <c r="X3427" i="13" s="1"/>
  <c r="T3427" i="13"/>
  <c r="AC3427" i="13" s="1"/>
  <c r="AF3427" i="13" s="1"/>
  <c r="Z3427" i="13"/>
  <c r="R3816" i="13"/>
  <c r="AE3816" i="13" s="1"/>
  <c r="V1455" i="13"/>
  <c r="T1455" i="13"/>
  <c r="AC1455" i="13" s="1"/>
  <c r="Z1455" i="13"/>
  <c r="R1790" i="13"/>
  <c r="U1790" i="13" s="1"/>
  <c r="R2733" i="13"/>
  <c r="AE2733" i="13" s="1"/>
  <c r="R3716" i="13"/>
  <c r="U3716" i="13" s="1"/>
  <c r="Z4097" i="13"/>
  <c r="V4097" i="13"/>
  <c r="X4097" i="13" s="1"/>
  <c r="T4097" i="13"/>
  <c r="AC4097" i="13" s="1"/>
  <c r="V1163" i="13"/>
  <c r="X1163" i="13" s="1"/>
  <c r="T1163" i="13"/>
  <c r="AC1163" i="13" s="1"/>
  <c r="AF1163" i="13" s="1"/>
  <c r="Z1163" i="13"/>
  <c r="T1920" i="13"/>
  <c r="AC1920" i="13" s="1"/>
  <c r="V1920" i="13"/>
  <c r="Z1920" i="13"/>
  <c r="R2996" i="13"/>
  <c r="AE2996" i="13" s="1"/>
  <c r="R3644" i="13"/>
  <c r="AE3644" i="13" s="1"/>
  <c r="T4849" i="13"/>
  <c r="AC4849" i="13" s="1"/>
  <c r="V4849" i="13"/>
  <c r="Z4849" i="13"/>
  <c r="R465" i="13"/>
  <c r="AE465" i="13" s="1"/>
  <c r="R1198" i="13"/>
  <c r="U1198" i="13" s="1"/>
  <c r="R2697" i="13"/>
  <c r="AE2697" i="13" s="1"/>
  <c r="AE3056" i="13"/>
  <c r="R3876" i="13"/>
  <c r="AE3876" i="13" s="1"/>
  <c r="V192" i="13"/>
  <c r="X192" i="13" s="1"/>
  <c r="T192" i="13"/>
  <c r="AC192" i="13" s="1"/>
  <c r="Z192" i="13"/>
  <c r="T471" i="13"/>
  <c r="AC471" i="13" s="1"/>
  <c r="Z471" i="13"/>
  <c r="V471" i="13"/>
  <c r="R1468" i="13"/>
  <c r="T496" i="13"/>
  <c r="AC496" i="13" s="1"/>
  <c r="V496" i="13"/>
  <c r="Z496" i="13"/>
  <c r="V821" i="13"/>
  <c r="X821" i="13" s="1"/>
  <c r="T821" i="13"/>
  <c r="AC821" i="13" s="1"/>
  <c r="AF821" i="13" s="1"/>
  <c r="Z821" i="13"/>
  <c r="R62" i="13"/>
  <c r="AE62" i="13" s="1"/>
  <c r="V1627" i="13"/>
  <c r="X1627" i="13" s="1"/>
  <c r="Z1627" i="13"/>
  <c r="T1627" i="13"/>
  <c r="AC1627" i="13" s="1"/>
  <c r="AF1627" i="13" s="1"/>
  <c r="U2362" i="13"/>
  <c r="T3245" i="13"/>
  <c r="AC3245" i="13" s="1"/>
  <c r="V3245" i="13"/>
  <c r="Z3245" i="13"/>
  <c r="V3627" i="13"/>
  <c r="X3627" i="13" s="1"/>
  <c r="T3627" i="13"/>
  <c r="AC3627" i="13" s="1"/>
  <c r="AF3627" i="13" s="1"/>
  <c r="Z3627" i="13"/>
  <c r="U2591" i="13"/>
  <c r="V3495" i="13"/>
  <c r="T3495" i="13"/>
  <c r="AC3495" i="13" s="1"/>
  <c r="Z3495" i="13"/>
  <c r="V3962" i="13"/>
  <c r="T3962" i="13"/>
  <c r="AC3962" i="13" s="1"/>
  <c r="Z3962" i="13"/>
  <c r="R1359" i="13"/>
  <c r="U1359" i="13" s="1"/>
  <c r="R2353" i="13"/>
  <c r="AE2353" i="13" s="1"/>
  <c r="U3286" i="13"/>
  <c r="V32" i="13"/>
  <c r="T32" i="13"/>
  <c r="AC32" i="13" s="1"/>
  <c r="Z32" i="13"/>
  <c r="R1446" i="13"/>
  <c r="AE1446" i="13" s="1"/>
  <c r="R1489" i="13"/>
  <c r="U1489" i="13" s="1"/>
  <c r="R3537" i="13"/>
  <c r="U3537" i="13" s="1"/>
  <c r="V4248" i="13"/>
  <c r="T4248" i="13"/>
  <c r="AC4248" i="13" s="1"/>
  <c r="AF4248" i="13" s="1"/>
  <c r="Z4248" i="13"/>
  <c r="T2505" i="13"/>
  <c r="AC2505" i="13" s="1"/>
  <c r="V2505" i="13"/>
  <c r="Z2505" i="13"/>
  <c r="T2779" i="13"/>
  <c r="AC2779" i="13" s="1"/>
  <c r="V2779" i="13"/>
  <c r="Z2779" i="13"/>
  <c r="R4354" i="13"/>
  <c r="U4354" i="13" s="1"/>
  <c r="R381" i="13"/>
  <c r="U381" i="13" s="1"/>
  <c r="R585" i="13"/>
  <c r="R1191" i="13"/>
  <c r="AE1191" i="13" s="1"/>
  <c r="T2286" i="13"/>
  <c r="AC2286" i="13" s="1"/>
  <c r="AF2286" i="13" s="1"/>
  <c r="V2286" i="13"/>
  <c r="Z2286" i="13"/>
  <c r="R4190" i="13"/>
  <c r="AE4190" i="13" s="1"/>
  <c r="AE829" i="13"/>
  <c r="U829" i="13"/>
  <c r="V1830" i="13"/>
  <c r="T1830" i="13"/>
  <c r="AC1830" i="13" s="1"/>
  <c r="Z1830" i="13"/>
  <c r="T2594" i="13"/>
  <c r="AC2594" i="13" s="1"/>
  <c r="V2594" i="13"/>
  <c r="Z2594" i="13"/>
  <c r="V3248" i="13"/>
  <c r="T3248" i="13"/>
  <c r="AC3248" i="13" s="1"/>
  <c r="Z3248" i="13"/>
  <c r="T4902" i="13"/>
  <c r="AC4902" i="13" s="1"/>
  <c r="V4902" i="13"/>
  <c r="Z4902" i="13"/>
  <c r="Z5050" i="13"/>
  <c r="T5050" i="13"/>
  <c r="AC5050" i="13" s="1"/>
  <c r="V5050" i="13"/>
  <c r="X5050" i="13" s="1"/>
  <c r="R888" i="13"/>
  <c r="U888" i="13" s="1"/>
  <c r="V1342" i="13"/>
  <c r="X1342" i="13" s="1"/>
  <c r="T1342" i="13"/>
  <c r="AC1342" i="13" s="1"/>
  <c r="AF1342" i="13" s="1"/>
  <c r="Z1342" i="13"/>
  <c r="V2994" i="13"/>
  <c r="T2994" i="13"/>
  <c r="AC2994" i="13" s="1"/>
  <c r="Z2994" i="13"/>
  <c r="V2532" i="13"/>
  <c r="T2532" i="13"/>
  <c r="AC2532" i="13" s="1"/>
  <c r="AF2532" i="13" s="1"/>
  <c r="Z2532" i="13"/>
  <c r="V4437" i="13"/>
  <c r="X4437" i="13" s="1"/>
  <c r="T4437" i="13"/>
  <c r="AC4437" i="13" s="1"/>
  <c r="AF4437" i="13" s="1"/>
  <c r="Z4437" i="13"/>
  <c r="U4759" i="13"/>
  <c r="Z1303" i="13"/>
  <c r="V1303" i="13"/>
  <c r="T1303" i="13"/>
  <c r="AC1303" i="13" s="1"/>
  <c r="V1749" i="13"/>
  <c r="T1749" i="13"/>
  <c r="AC1749" i="13" s="1"/>
  <c r="Z1749" i="13"/>
  <c r="R2298" i="13"/>
  <c r="U2298" i="13" s="1"/>
  <c r="V4027" i="13"/>
  <c r="T4027" i="13"/>
  <c r="AC4027" i="13" s="1"/>
  <c r="Z4027" i="13"/>
  <c r="T4738" i="13"/>
  <c r="AC4738" i="13" s="1"/>
  <c r="V4738" i="13"/>
  <c r="X4738" i="13" s="1"/>
  <c r="Z4738" i="13"/>
  <c r="Z255" i="13"/>
  <c r="V255" i="13"/>
  <c r="T255" i="13"/>
  <c r="AC255" i="13" s="1"/>
  <c r="U686" i="13"/>
  <c r="T1820" i="13"/>
  <c r="AC1820" i="13" s="1"/>
  <c r="V1820" i="13"/>
  <c r="Z1820" i="13"/>
  <c r="T3545" i="13"/>
  <c r="AC3545" i="13" s="1"/>
  <c r="AF3545" i="13" s="1"/>
  <c r="V3545" i="13"/>
  <c r="X3545" i="13" s="1"/>
  <c r="Z3545" i="13"/>
  <c r="Z4468" i="13"/>
  <c r="V4468" i="13"/>
  <c r="X4468" i="13" s="1"/>
  <c r="T4468" i="13"/>
  <c r="AC4468" i="13" s="1"/>
  <c r="AF4468" i="13" s="1"/>
  <c r="R690" i="13"/>
  <c r="U690" i="13" s="1"/>
  <c r="T1819" i="13"/>
  <c r="AC1819" i="13" s="1"/>
  <c r="V1819" i="13"/>
  <c r="Z1819" i="13"/>
  <c r="R2918" i="13"/>
  <c r="AE2918" i="13" s="1"/>
  <c r="T3475" i="13"/>
  <c r="AC3475" i="13" s="1"/>
  <c r="V3475" i="13"/>
  <c r="Z3475" i="13"/>
  <c r="V4907" i="13"/>
  <c r="T4907" i="13"/>
  <c r="AC4907" i="13" s="1"/>
  <c r="Z4907" i="13"/>
  <c r="V1133" i="13"/>
  <c r="T1133" i="13"/>
  <c r="AC1133" i="13" s="1"/>
  <c r="AF1133" i="13" s="1"/>
  <c r="Z1133" i="13"/>
  <c r="R1732" i="13"/>
  <c r="AE1732" i="13" s="1"/>
  <c r="T2705" i="13"/>
  <c r="AC2705" i="13" s="1"/>
  <c r="V2705" i="13"/>
  <c r="Z2705" i="13"/>
  <c r="R3966" i="13"/>
  <c r="U3966" i="13" s="1"/>
  <c r="R4057" i="13"/>
  <c r="V488" i="13"/>
  <c r="T488" i="13"/>
  <c r="AC488" i="13" s="1"/>
  <c r="Z488" i="13"/>
  <c r="V394" i="13"/>
  <c r="T394" i="13"/>
  <c r="AC394" i="13" s="1"/>
  <c r="Z394" i="13"/>
  <c r="R924" i="13"/>
  <c r="U924" i="13" s="1"/>
  <c r="T1662" i="13"/>
  <c r="AC1662" i="13" s="1"/>
  <c r="Z1662" i="13"/>
  <c r="V1662" i="13"/>
  <c r="V352" i="13"/>
  <c r="T352" i="13"/>
  <c r="AC352" i="13" s="1"/>
  <c r="Z352" i="13"/>
  <c r="T2860" i="13"/>
  <c r="AC2860" i="13" s="1"/>
  <c r="V2860" i="13"/>
  <c r="Z2860" i="13"/>
  <c r="R4311" i="13"/>
  <c r="AE4311" i="13" s="1"/>
  <c r="R5008" i="13"/>
  <c r="U5008" i="13" s="1"/>
  <c r="Z1419" i="13"/>
  <c r="V1419" i="13"/>
  <c r="T1419" i="13"/>
  <c r="AC1419" i="13" s="1"/>
  <c r="R2425" i="13"/>
  <c r="U2425" i="13" s="1"/>
  <c r="T2864" i="13"/>
  <c r="AC2864" i="13" s="1"/>
  <c r="AF2864" i="13" s="1"/>
  <c r="V2864" i="13"/>
  <c r="Z2864" i="13"/>
  <c r="V3930" i="13"/>
  <c r="T3930" i="13"/>
  <c r="AC3930" i="13" s="1"/>
  <c r="Z3930" i="13"/>
  <c r="Z765" i="13"/>
  <c r="T765" i="13"/>
  <c r="AC765" i="13" s="1"/>
  <c r="V765" i="13"/>
  <c r="T1795" i="13"/>
  <c r="AC1795" i="13" s="1"/>
  <c r="V1795" i="13"/>
  <c r="Z1795" i="13"/>
  <c r="V2054" i="13"/>
  <c r="X2054" i="13" s="1"/>
  <c r="T2054" i="13"/>
  <c r="AC2054" i="13" s="1"/>
  <c r="AF2054" i="13" s="1"/>
  <c r="Z2054" i="13"/>
  <c r="R3499" i="13"/>
  <c r="U3499" i="13" s="1"/>
  <c r="T4079" i="13"/>
  <c r="AC4079" i="13" s="1"/>
  <c r="V4079" i="13"/>
  <c r="Z4079" i="13"/>
  <c r="R4232" i="13"/>
  <c r="AE4232" i="13" s="1"/>
  <c r="T1802" i="13"/>
  <c r="AC1802" i="13" s="1"/>
  <c r="V1802" i="13"/>
  <c r="Z1802" i="13"/>
  <c r="R2326" i="13"/>
  <c r="AE2326" i="13" s="1"/>
  <c r="Z3049" i="13"/>
  <c r="T3049" i="13"/>
  <c r="AC3049" i="13" s="1"/>
  <c r="AF3049" i="13" s="1"/>
  <c r="V3049" i="13"/>
  <c r="X3049" i="13" s="1"/>
  <c r="R4494" i="13"/>
  <c r="AE4494" i="13" s="1"/>
  <c r="R4992" i="13"/>
  <c r="U4992" i="13" s="1"/>
  <c r="AE260" i="13"/>
  <c r="U260" i="13"/>
  <c r="V3116" i="13"/>
  <c r="T3116" i="13"/>
  <c r="AC3116" i="13" s="1"/>
  <c r="Z3116" i="13"/>
  <c r="R3442" i="13"/>
  <c r="AE3442" i="13" s="1"/>
  <c r="T4051" i="13"/>
  <c r="AC4051" i="13" s="1"/>
  <c r="V4051" i="13"/>
  <c r="Z4051" i="13"/>
  <c r="R291" i="13"/>
  <c r="U291" i="13" s="1"/>
  <c r="V740" i="13"/>
  <c r="T740" i="13"/>
  <c r="AC740" i="13" s="1"/>
  <c r="Z740" i="13"/>
  <c r="R1399" i="13"/>
  <c r="U1399" i="13" s="1"/>
  <c r="U1952" i="13"/>
  <c r="AE3265" i="13"/>
  <c r="U3265" i="13"/>
  <c r="V3254" i="13"/>
  <c r="X3254" i="13" s="1"/>
  <c r="T3254" i="13"/>
  <c r="AC3254" i="13" s="1"/>
  <c r="AF3254" i="13" s="1"/>
  <c r="Z3254" i="13"/>
  <c r="U4543" i="13"/>
  <c r="R1293" i="13"/>
  <c r="AE1293" i="13" s="1"/>
  <c r="R2501" i="13"/>
  <c r="Z4032" i="13"/>
  <c r="T4032" i="13"/>
  <c r="AC4032" i="13" s="1"/>
  <c r="V4032" i="13"/>
  <c r="X4032" i="13" s="1"/>
  <c r="R5015" i="13"/>
  <c r="AE5015" i="13" s="1"/>
  <c r="V1783" i="13"/>
  <c r="T1783" i="13"/>
  <c r="AC1783" i="13" s="1"/>
  <c r="Z1783" i="13"/>
  <c r="Z313" i="13"/>
  <c r="V313" i="13"/>
  <c r="X313" i="13" s="1"/>
  <c r="T313" i="13"/>
  <c r="AC313" i="13" s="1"/>
  <c r="AF313" i="13" s="1"/>
  <c r="T507" i="13"/>
  <c r="AC507" i="13" s="1"/>
  <c r="Z507" i="13"/>
  <c r="V507" i="13"/>
  <c r="AE469" i="13"/>
  <c r="U469" i="13"/>
  <c r="T21" i="13"/>
  <c r="AC21" i="13" s="1"/>
  <c r="V21" i="13"/>
  <c r="Z21" i="13"/>
  <c r="T428" i="13"/>
  <c r="AC428" i="13" s="1"/>
  <c r="V428" i="13"/>
  <c r="Z428" i="13"/>
  <c r="T2036" i="13"/>
  <c r="AC2036" i="13" s="1"/>
  <c r="V2036" i="13"/>
  <c r="Z2036" i="13"/>
  <c r="T2300" i="13"/>
  <c r="AC2300" i="13" s="1"/>
  <c r="V2300" i="13"/>
  <c r="Z2300" i="13"/>
  <c r="R2870" i="13"/>
  <c r="U2870" i="13" s="1"/>
  <c r="T3891" i="13"/>
  <c r="AC3891" i="13" s="1"/>
  <c r="AF3891" i="13" s="1"/>
  <c r="V3891" i="13"/>
  <c r="X3891" i="13" s="1"/>
  <c r="Z3891" i="13"/>
  <c r="T79" i="13"/>
  <c r="AC79" i="13" s="1"/>
  <c r="V79" i="13"/>
  <c r="Z79" i="13"/>
  <c r="U1072" i="13"/>
  <c r="U2043" i="13"/>
  <c r="V3157" i="13"/>
  <c r="Z3157" i="13"/>
  <c r="T3157" i="13"/>
  <c r="AC3157" i="13" s="1"/>
  <c r="R3282" i="13"/>
  <c r="AE3282" i="13" s="1"/>
  <c r="R4650" i="13"/>
  <c r="AE4650" i="13" s="1"/>
  <c r="V525" i="13"/>
  <c r="X525" i="13" s="1"/>
  <c r="T525" i="13"/>
  <c r="AC525" i="13" s="1"/>
  <c r="AF525" i="13" s="1"/>
  <c r="Z525" i="13"/>
  <c r="V1888" i="13"/>
  <c r="T1888" i="13"/>
  <c r="AC1888" i="13" s="1"/>
  <c r="Z1888" i="13"/>
  <c r="V2495" i="13"/>
  <c r="T2495" i="13"/>
  <c r="AC2495" i="13" s="1"/>
  <c r="Z2495" i="13"/>
  <c r="R3334" i="13"/>
  <c r="AE3334" i="13" s="1"/>
  <c r="R4735" i="13"/>
  <c r="AE4735" i="13" s="1"/>
  <c r="V329" i="13"/>
  <c r="T329" i="13"/>
  <c r="AC329" i="13" s="1"/>
  <c r="Z329" i="13"/>
  <c r="V1652" i="13"/>
  <c r="T1652" i="13"/>
  <c r="AC1652" i="13" s="1"/>
  <c r="Z1652" i="13"/>
  <c r="V3972" i="13"/>
  <c r="T3972" i="13"/>
  <c r="AC3972" i="13" s="1"/>
  <c r="Z3972" i="13"/>
  <c r="R5028" i="13"/>
  <c r="U5028" i="13" s="1"/>
  <c r="T2555" i="13"/>
  <c r="AC2555" i="13" s="1"/>
  <c r="V2555" i="13"/>
  <c r="Z2555" i="13"/>
  <c r="V4425" i="13"/>
  <c r="T4425" i="13"/>
  <c r="AC4425" i="13" s="1"/>
  <c r="Z4425" i="13"/>
  <c r="Z2685" i="13"/>
  <c r="V2685" i="13"/>
  <c r="T2685" i="13"/>
  <c r="AC2685" i="13" s="1"/>
  <c r="Z3988" i="13"/>
  <c r="T3988" i="13"/>
  <c r="AC3988" i="13" s="1"/>
  <c r="AF3988" i="13" s="1"/>
  <c r="V3988" i="13"/>
  <c r="X3988" i="13" s="1"/>
  <c r="V4263" i="13"/>
  <c r="T4263" i="13"/>
  <c r="AC4263" i="13" s="1"/>
  <c r="AF4263" i="13" s="1"/>
  <c r="Z4263" i="13"/>
  <c r="R4818" i="13"/>
  <c r="U4818" i="13" s="1"/>
  <c r="T434" i="13"/>
  <c r="AC434" i="13" s="1"/>
  <c r="V434" i="13"/>
  <c r="Z434" i="13"/>
  <c r="V1203" i="13"/>
  <c r="T1203" i="13"/>
  <c r="AC1203" i="13" s="1"/>
  <c r="Z1203" i="13"/>
  <c r="V2146" i="13"/>
  <c r="X2146" i="13" s="1"/>
  <c r="T2146" i="13"/>
  <c r="AC2146" i="13" s="1"/>
  <c r="AF2146" i="13" s="1"/>
  <c r="Z2146" i="13"/>
  <c r="V449" i="13"/>
  <c r="T449" i="13"/>
  <c r="AC449" i="13" s="1"/>
  <c r="Z449" i="13"/>
  <c r="V1362" i="13"/>
  <c r="T1362" i="13"/>
  <c r="AC1362" i="13" s="1"/>
  <c r="Z1362" i="13"/>
  <c r="U2075" i="13"/>
  <c r="T2984" i="13"/>
  <c r="AC2984" i="13" s="1"/>
  <c r="V2984" i="13"/>
  <c r="Z2984" i="13"/>
  <c r="T3534" i="13"/>
  <c r="AC3534" i="13" s="1"/>
  <c r="V3534" i="13"/>
  <c r="Z3534" i="13"/>
  <c r="V4501" i="13"/>
  <c r="T4501" i="13"/>
  <c r="AC4501" i="13" s="1"/>
  <c r="Z4501" i="13"/>
  <c r="Z4926" i="13"/>
  <c r="V4926" i="13"/>
  <c r="X4926" i="13" s="1"/>
  <c r="T4926" i="13"/>
  <c r="AC4926" i="13" s="1"/>
  <c r="AE682" i="13"/>
  <c r="U682" i="13"/>
  <c r="R4974" i="13"/>
  <c r="U4974" i="13" s="1"/>
  <c r="Z903" i="13"/>
  <c r="V903" i="13"/>
  <c r="X903" i="13" s="1"/>
  <c r="T903" i="13"/>
  <c r="AC903" i="13" s="1"/>
  <c r="AF903" i="13" s="1"/>
  <c r="R1369" i="13"/>
  <c r="V3771" i="13"/>
  <c r="T3771" i="13"/>
  <c r="AC3771" i="13" s="1"/>
  <c r="AF3771" i="13" s="1"/>
  <c r="Z3771" i="13"/>
  <c r="AE859" i="13"/>
  <c r="U859" i="13"/>
  <c r="R1156" i="13"/>
  <c r="U1156" i="13" s="1"/>
  <c r="V4426" i="13"/>
  <c r="T4426" i="13"/>
  <c r="AC4426" i="13" s="1"/>
  <c r="Z4426" i="13"/>
  <c r="T205" i="13"/>
  <c r="AC205" i="13" s="1"/>
  <c r="AF205" i="13" s="1"/>
  <c r="V205" i="13"/>
  <c r="X205" i="13" s="1"/>
  <c r="Z205" i="13"/>
  <c r="T2017" i="13"/>
  <c r="AC2017" i="13" s="1"/>
  <c r="V2017" i="13"/>
  <c r="Z2017" i="13"/>
  <c r="R2886" i="13"/>
  <c r="U2886" i="13" s="1"/>
  <c r="V230" i="13"/>
  <c r="T230" i="13"/>
  <c r="AC230" i="13" s="1"/>
  <c r="Z230" i="13"/>
  <c r="Z76" i="13"/>
  <c r="V76" i="13"/>
  <c r="T76" i="13"/>
  <c r="AC76" i="13" s="1"/>
  <c r="V75" i="13"/>
  <c r="T75" i="13"/>
  <c r="AC75" i="13" s="1"/>
  <c r="Z75" i="13"/>
  <c r="R1173" i="13"/>
  <c r="R1414" i="13"/>
  <c r="AE1414" i="13" s="1"/>
  <c r="T98" i="13"/>
  <c r="AC98" i="13" s="1"/>
  <c r="V98" i="13"/>
  <c r="Z98" i="13"/>
  <c r="AE1734" i="13"/>
  <c r="U1734" i="13"/>
  <c r="T3466" i="13"/>
  <c r="AC3466" i="13" s="1"/>
  <c r="AF3466" i="13" s="1"/>
  <c r="V3466" i="13"/>
  <c r="Z3466" i="13"/>
  <c r="R3954" i="13"/>
  <c r="AE3954" i="13" s="1"/>
  <c r="Z4242" i="13"/>
  <c r="V4242" i="13"/>
  <c r="T4242" i="13"/>
  <c r="AC4242" i="13" s="1"/>
  <c r="V1005" i="13"/>
  <c r="Z1005" i="13"/>
  <c r="T1005" i="13"/>
  <c r="AC1005" i="13" s="1"/>
  <c r="R798" i="13"/>
  <c r="U798" i="13" s="1"/>
  <c r="R1692" i="13"/>
  <c r="T2352" i="13"/>
  <c r="AC2352" i="13" s="1"/>
  <c r="V2352" i="13"/>
  <c r="Z2352" i="13"/>
  <c r="V3706" i="13"/>
  <c r="T3706" i="13"/>
  <c r="AC3706" i="13" s="1"/>
  <c r="Z3706" i="13"/>
  <c r="V3969" i="13"/>
  <c r="T3969" i="13"/>
  <c r="AC3969" i="13" s="1"/>
  <c r="Z3969" i="13"/>
  <c r="Z779" i="13"/>
  <c r="T779" i="13"/>
  <c r="AC779" i="13" s="1"/>
  <c r="V779" i="13"/>
  <c r="T1131" i="13"/>
  <c r="AC1131" i="13" s="1"/>
  <c r="V1131" i="13"/>
  <c r="Z1131" i="13"/>
  <c r="R2345" i="13"/>
  <c r="AE2345" i="13" s="1"/>
  <c r="R2916" i="13"/>
  <c r="U2916" i="13" s="1"/>
  <c r="R3753" i="13"/>
  <c r="R4237" i="13"/>
  <c r="U4237" i="13" s="1"/>
  <c r="R49" i="13"/>
  <c r="R2076" i="13"/>
  <c r="U2076" i="13" s="1"/>
  <c r="Z2865" i="13"/>
  <c r="V2865" i="13"/>
  <c r="T2865" i="13"/>
  <c r="AC2865" i="13" s="1"/>
  <c r="Z3308" i="13"/>
  <c r="V3308" i="13"/>
  <c r="X3308" i="13" s="1"/>
  <c r="T3308" i="13"/>
  <c r="AC3308" i="13" s="1"/>
  <c r="AF3308" i="13" s="1"/>
  <c r="U4331" i="13"/>
  <c r="U2136" i="13"/>
  <c r="R2937" i="13"/>
  <c r="AE2937" i="13" s="1"/>
  <c r="AF2937" i="13" s="1"/>
  <c r="V5007" i="13"/>
  <c r="X5007" i="13" s="1"/>
  <c r="T5007" i="13"/>
  <c r="AC5007" i="13" s="1"/>
  <c r="AF5007" i="13" s="1"/>
  <c r="R478" i="13"/>
  <c r="U478" i="13" s="1"/>
  <c r="V2060" i="13"/>
  <c r="T2060" i="13"/>
  <c r="AC2060" i="13" s="1"/>
  <c r="Z2060" i="13"/>
  <c r="T2334" i="13"/>
  <c r="AC2334" i="13" s="1"/>
  <c r="Z2334" i="13"/>
  <c r="V2334" i="13"/>
  <c r="R2969" i="13"/>
  <c r="U2969" i="13" s="1"/>
  <c r="Z4352" i="13"/>
  <c r="V4352" i="13"/>
  <c r="T4352" i="13"/>
  <c r="AC4352" i="13" s="1"/>
  <c r="V4890" i="13"/>
  <c r="X4890" i="13" s="1"/>
  <c r="T4890" i="13"/>
  <c r="AC4890" i="13" s="1"/>
  <c r="AF4890" i="13" s="1"/>
  <c r="Z4890" i="13"/>
  <c r="T3695" i="13"/>
  <c r="AC3695" i="13" s="1"/>
  <c r="AF3695" i="13" s="1"/>
  <c r="Z3695" i="13"/>
  <c r="V3695" i="13"/>
  <c r="X3695" i="13" s="1"/>
  <c r="R4862" i="13"/>
  <c r="AE4862" i="13" s="1"/>
  <c r="R2317" i="13"/>
  <c r="U2317" i="13" s="1"/>
  <c r="T2477" i="13"/>
  <c r="AC2477" i="13" s="1"/>
  <c r="Z2477" i="13"/>
  <c r="V2477" i="13"/>
  <c r="X2477" i="13" s="1"/>
  <c r="T3748" i="13"/>
  <c r="AC3748" i="13" s="1"/>
  <c r="V3748" i="13"/>
  <c r="Z3748" i="13"/>
  <c r="R4779" i="13"/>
  <c r="U4779" i="13" s="1"/>
  <c r="R789" i="13"/>
  <c r="U789" i="13" s="1"/>
  <c r="T1204" i="13"/>
  <c r="AC1204" i="13" s="1"/>
  <c r="AF1204" i="13" s="1"/>
  <c r="V1204" i="13"/>
  <c r="X1204" i="13" s="1"/>
  <c r="Z1204" i="13"/>
  <c r="V1672" i="13"/>
  <c r="X1672" i="13" s="1"/>
  <c r="T1672" i="13"/>
  <c r="AC1672" i="13" s="1"/>
  <c r="AF1672" i="13" s="1"/>
  <c r="Z1672" i="13"/>
  <c r="T2106" i="13"/>
  <c r="AC2106" i="13" s="1"/>
  <c r="Z2106" i="13"/>
  <c r="V2106" i="13"/>
  <c r="V3912" i="13"/>
  <c r="T3912" i="13"/>
  <c r="AC3912" i="13" s="1"/>
  <c r="AF3912" i="13" s="1"/>
  <c r="Z3912" i="13"/>
  <c r="V4948" i="13"/>
  <c r="T4948" i="13"/>
  <c r="AC4948" i="13" s="1"/>
  <c r="Z4948" i="13"/>
  <c r="U494" i="13"/>
  <c r="V2001" i="13"/>
  <c r="T2001" i="13"/>
  <c r="AC2001" i="13" s="1"/>
  <c r="Z2001" i="13"/>
  <c r="V3742" i="13"/>
  <c r="X3742" i="13" s="1"/>
  <c r="Z3742" i="13"/>
  <c r="T3742" i="13"/>
  <c r="AC3742" i="13" s="1"/>
  <c r="AF3742" i="13" s="1"/>
  <c r="R4155" i="13"/>
  <c r="AE4155" i="13" s="1"/>
  <c r="R708" i="13"/>
  <c r="U708" i="13" s="1"/>
  <c r="R1398" i="13"/>
  <c r="T1985" i="13"/>
  <c r="AC1985" i="13" s="1"/>
  <c r="V1985" i="13"/>
  <c r="Z1985" i="13"/>
  <c r="R2531" i="13"/>
  <c r="U2531" i="13" s="1"/>
  <c r="Z4023" i="13"/>
  <c r="V4023" i="13"/>
  <c r="X4023" i="13" s="1"/>
  <c r="T4023" i="13"/>
  <c r="AC4023" i="13" s="1"/>
  <c r="AF4023" i="13" s="1"/>
  <c r="V4474" i="13"/>
  <c r="X4474" i="13" s="1"/>
  <c r="T4474" i="13"/>
  <c r="AC4474" i="13" s="1"/>
  <c r="AF4474" i="13" s="1"/>
  <c r="Z4474" i="13"/>
  <c r="V664" i="13"/>
  <c r="T664" i="13"/>
  <c r="AC664" i="13" s="1"/>
  <c r="Z664" i="13"/>
  <c r="V1569" i="13"/>
  <c r="T1569" i="13"/>
  <c r="AC1569" i="13" s="1"/>
  <c r="Z1569" i="13"/>
  <c r="V2553" i="13"/>
  <c r="T2553" i="13"/>
  <c r="AC2553" i="13" s="1"/>
  <c r="AF2553" i="13" s="1"/>
  <c r="Z2553" i="13"/>
  <c r="U3724" i="13"/>
  <c r="R4744" i="13"/>
  <c r="R3" i="13"/>
  <c r="AE3" i="13" s="1"/>
  <c r="Z771" i="13"/>
  <c r="V771" i="13"/>
  <c r="X771" i="13" s="1"/>
  <c r="T771" i="13"/>
  <c r="AC771" i="13" s="1"/>
  <c r="AF771" i="13" s="1"/>
  <c r="R1343" i="13"/>
  <c r="V280" i="13"/>
  <c r="T280" i="13"/>
  <c r="AC280" i="13" s="1"/>
  <c r="AF280" i="13" s="1"/>
  <c r="Z280" i="13"/>
  <c r="T193" i="13"/>
  <c r="AC193" i="13" s="1"/>
  <c r="V193" i="13"/>
  <c r="Z193" i="13"/>
  <c r="V1544" i="13"/>
  <c r="T1544" i="13"/>
  <c r="AC1544" i="13" s="1"/>
  <c r="Z1544" i="13"/>
  <c r="V1132" i="13"/>
  <c r="T1132" i="13"/>
  <c r="AC1132" i="13" s="1"/>
  <c r="AF1132" i="13" s="1"/>
  <c r="Z1132" i="13"/>
  <c r="R1349" i="13"/>
  <c r="T2578" i="13"/>
  <c r="AC2578" i="13" s="1"/>
  <c r="V2578" i="13"/>
  <c r="Z2578" i="13"/>
  <c r="V3055" i="13"/>
  <c r="Z3055" i="13"/>
  <c r="T3055" i="13"/>
  <c r="AC3055" i="13" s="1"/>
  <c r="R4668" i="13"/>
  <c r="Z558" i="13"/>
  <c r="V558" i="13"/>
  <c r="T558" i="13"/>
  <c r="AC558" i="13" s="1"/>
  <c r="T2826" i="13"/>
  <c r="AC2826" i="13" s="1"/>
  <c r="AF2826" i="13" s="1"/>
  <c r="V2826" i="13"/>
  <c r="Z2826" i="13"/>
  <c r="T3522" i="13"/>
  <c r="AC3522" i="13" s="1"/>
  <c r="V3522" i="13"/>
  <c r="Z3522" i="13"/>
  <c r="R4575" i="13"/>
  <c r="AE4575" i="13" s="1"/>
  <c r="R4171" i="13"/>
  <c r="AE4171" i="13" s="1"/>
  <c r="Z4977" i="13"/>
  <c r="V4977" i="13"/>
  <c r="X4977" i="13" s="1"/>
  <c r="T4977" i="13"/>
  <c r="AC4977" i="13" s="1"/>
  <c r="AF4977" i="13" s="1"/>
  <c r="T1431" i="13"/>
  <c r="AC1431" i="13" s="1"/>
  <c r="AF1431" i="13" s="1"/>
  <c r="V1431" i="13"/>
  <c r="X1431" i="13" s="1"/>
  <c r="Z1431" i="13"/>
  <c r="Z2689" i="13"/>
  <c r="T2689" i="13"/>
  <c r="AC2689" i="13" s="1"/>
  <c r="V2689" i="13"/>
  <c r="U4069" i="13"/>
  <c r="V1245" i="13"/>
  <c r="T1245" i="13"/>
  <c r="AC1245" i="13" s="1"/>
  <c r="AF1245" i="13" s="1"/>
  <c r="Z1245" i="13"/>
  <c r="R2838" i="13"/>
  <c r="AE2838" i="13" s="1"/>
  <c r="Z3290" i="13"/>
  <c r="V3290" i="13"/>
  <c r="T3290" i="13"/>
  <c r="AC3290" i="13" s="1"/>
  <c r="R4532" i="13"/>
  <c r="U4532" i="13" s="1"/>
  <c r="V2007" i="13"/>
  <c r="T2007" i="13"/>
  <c r="AC2007" i="13" s="1"/>
  <c r="Z2007" i="13"/>
  <c r="R2453" i="13"/>
  <c r="AE2453" i="13" s="1"/>
  <c r="Z4450" i="13"/>
  <c r="T4450" i="13"/>
  <c r="AC4450" i="13" s="1"/>
  <c r="V4450" i="13"/>
  <c r="R935" i="13"/>
  <c r="AE935" i="13" s="1"/>
  <c r="V587" i="13"/>
  <c r="T587" i="13"/>
  <c r="AC587" i="13" s="1"/>
  <c r="T492" i="13"/>
  <c r="AC492" i="13" s="1"/>
  <c r="V492" i="13"/>
  <c r="T635" i="13"/>
  <c r="AC635" i="13" s="1"/>
  <c r="AF635" i="13" s="1"/>
  <c r="V635" i="13"/>
  <c r="Z635" i="13"/>
  <c r="R732" i="13"/>
  <c r="AE732" i="13" s="1"/>
  <c r="T2907" i="13"/>
  <c r="AC2907" i="13" s="1"/>
  <c r="V2907" i="13"/>
  <c r="T3642" i="13"/>
  <c r="AC3642" i="13" s="1"/>
  <c r="V3642" i="13"/>
  <c r="Z3642" i="13"/>
  <c r="V4569" i="13"/>
  <c r="T4569" i="13"/>
  <c r="AC4569" i="13" s="1"/>
  <c r="Z4569" i="13"/>
  <c r="V483" i="13"/>
  <c r="T483" i="13"/>
  <c r="AC483" i="13" s="1"/>
  <c r="Z483" i="13"/>
  <c r="Z1258" i="13"/>
  <c r="T1258" i="13"/>
  <c r="AC1258" i="13" s="1"/>
  <c r="V1258" i="13"/>
  <c r="R2605" i="13"/>
  <c r="U2605" i="13" s="1"/>
  <c r="R3931" i="13"/>
  <c r="AE3931" i="13" s="1"/>
  <c r="AF3931" i="13" s="1"/>
  <c r="R4783" i="13"/>
  <c r="AE4783" i="13" s="1"/>
  <c r="U1076" i="13"/>
  <c r="V3311" i="13"/>
  <c r="T3311" i="13"/>
  <c r="AC3311" i="13" s="1"/>
  <c r="Z3311" i="13"/>
  <c r="R4463" i="13"/>
  <c r="AE4463" i="13" s="1"/>
  <c r="T1748" i="13"/>
  <c r="AC1748" i="13" s="1"/>
  <c r="V1748" i="13"/>
  <c r="Z1748" i="13"/>
  <c r="Z2849" i="13"/>
  <c r="V2849" i="13"/>
  <c r="T2849" i="13"/>
  <c r="AC2849" i="13" s="1"/>
  <c r="R3192" i="13"/>
  <c r="AE3192" i="13" s="1"/>
  <c r="T3596" i="13"/>
  <c r="AC3596" i="13" s="1"/>
  <c r="V3596" i="13"/>
  <c r="Z3596" i="13"/>
  <c r="R5040" i="13"/>
  <c r="AE5040" i="13" s="1"/>
  <c r="R2828" i="13"/>
  <c r="U2828" i="13" s="1"/>
  <c r="R4873" i="13"/>
  <c r="U4873" i="13" s="1"/>
  <c r="AE114" i="13"/>
  <c r="R1408" i="13"/>
  <c r="U1408" i="13" s="1"/>
  <c r="R2466" i="13"/>
  <c r="U2466" i="13" s="1"/>
  <c r="R2639" i="13"/>
  <c r="U2639" i="13" s="1"/>
  <c r="T4807" i="13"/>
  <c r="AC4807" i="13" s="1"/>
  <c r="V4807" i="13"/>
  <c r="Z4807" i="13"/>
  <c r="R227" i="13"/>
  <c r="AE227" i="13" s="1"/>
  <c r="V925" i="13"/>
  <c r="X925" i="13" s="1"/>
  <c r="T925" i="13"/>
  <c r="AC925" i="13" s="1"/>
  <c r="AF925" i="13" s="1"/>
  <c r="Z925" i="13"/>
  <c r="R2065" i="13"/>
  <c r="AE2065" i="13" s="1"/>
  <c r="Z2930" i="13"/>
  <c r="T2930" i="13"/>
  <c r="AC2930" i="13" s="1"/>
  <c r="AF2930" i="13" s="1"/>
  <c r="V2930" i="13"/>
  <c r="X2930" i="13" s="1"/>
  <c r="Z3666" i="13"/>
  <c r="V3666" i="13"/>
  <c r="X3666" i="13" s="1"/>
  <c r="T3666" i="13"/>
  <c r="AC3666" i="13" s="1"/>
  <c r="AF3666" i="13" s="1"/>
  <c r="T4341" i="13"/>
  <c r="AC4341" i="13" s="1"/>
  <c r="AF4341" i="13" s="1"/>
  <c r="V4341" i="13"/>
  <c r="X4341" i="13" s="1"/>
  <c r="Z4341" i="13"/>
  <c r="Z4596" i="13"/>
  <c r="T4596" i="13"/>
  <c r="AC4596" i="13" s="1"/>
  <c r="AF4596" i="13" s="1"/>
  <c r="V4596" i="13"/>
  <c r="X4596" i="13" s="1"/>
  <c r="T1169" i="13"/>
  <c r="AC1169" i="13" s="1"/>
  <c r="V1169" i="13"/>
  <c r="Z1169" i="13"/>
  <c r="U1771" i="13"/>
  <c r="T2389" i="13"/>
  <c r="AC2389" i="13" s="1"/>
  <c r="V2389" i="13"/>
  <c r="Z2389" i="13"/>
  <c r="V2695" i="13"/>
  <c r="X2695" i="13" s="1"/>
  <c r="T2695" i="13"/>
  <c r="AC2695" i="13" s="1"/>
  <c r="AF2695" i="13" s="1"/>
  <c r="Z2695" i="13"/>
  <c r="T3402" i="13"/>
  <c r="AC3402" i="13" s="1"/>
  <c r="Z3402" i="13"/>
  <c r="V3402" i="13"/>
  <c r="V4435" i="13"/>
  <c r="X4435" i="13" s="1"/>
  <c r="Z4435" i="13"/>
  <c r="T4435" i="13"/>
  <c r="AC4435" i="13" s="1"/>
  <c r="V1207" i="13"/>
  <c r="T1207" i="13"/>
  <c r="AC1207" i="13" s="1"/>
  <c r="Z1207" i="13"/>
  <c r="R1720" i="13"/>
  <c r="AE1720" i="13" s="1"/>
  <c r="T2442" i="13"/>
  <c r="AC2442" i="13" s="1"/>
  <c r="V2442" i="13"/>
  <c r="Z2442" i="13"/>
  <c r="V3139" i="13"/>
  <c r="T3139" i="13"/>
  <c r="AC3139" i="13" s="1"/>
  <c r="Z3139" i="13"/>
  <c r="R4231" i="13"/>
  <c r="U4231" i="13" s="1"/>
  <c r="T4274" i="13"/>
  <c r="AC4274" i="13" s="1"/>
  <c r="V4274" i="13"/>
  <c r="Z4274" i="13"/>
  <c r="V1707" i="13"/>
  <c r="T1707" i="13"/>
  <c r="AC1707" i="13" s="1"/>
  <c r="Z1707" i="13"/>
  <c r="V2019" i="13"/>
  <c r="T2019" i="13"/>
  <c r="AC2019" i="13" s="1"/>
  <c r="AF2019" i="13" s="1"/>
  <c r="Z2019" i="13"/>
  <c r="R3280" i="13"/>
  <c r="U3280" i="13" s="1"/>
  <c r="V4349" i="13"/>
  <c r="T4349" i="13"/>
  <c r="AC4349" i="13" s="1"/>
  <c r="T4729" i="13"/>
  <c r="AC4729" i="13" s="1"/>
  <c r="V4729" i="13"/>
  <c r="Z4729" i="13"/>
  <c r="V756" i="13"/>
  <c r="X756" i="13" s="1"/>
  <c r="T756" i="13"/>
  <c r="AC756" i="13" s="1"/>
  <c r="AF756" i="13" s="1"/>
  <c r="Z756" i="13"/>
  <c r="T1469" i="13"/>
  <c r="AC1469" i="13" s="1"/>
  <c r="V1469" i="13"/>
  <c r="Z1469" i="13"/>
  <c r="V2499" i="13"/>
  <c r="T2499" i="13"/>
  <c r="AC2499" i="13" s="1"/>
  <c r="Z2499" i="13"/>
  <c r="V3132" i="13"/>
  <c r="X3132" i="13" s="1"/>
  <c r="Z3132" i="13"/>
  <c r="T3132" i="13"/>
  <c r="AC3132" i="13" s="1"/>
  <c r="AF3132" i="13" s="1"/>
  <c r="V3604" i="13"/>
  <c r="T3604" i="13"/>
  <c r="AC3604" i="13" s="1"/>
  <c r="Z3604" i="13"/>
  <c r="R4541" i="13"/>
  <c r="AE4541" i="13" s="1"/>
  <c r="R595" i="13"/>
  <c r="AE595" i="13" s="1"/>
  <c r="R609" i="13"/>
  <c r="U609" i="13" s="1"/>
  <c r="R2406" i="13"/>
  <c r="AE2406" i="13" s="1"/>
  <c r="Z3163" i="13"/>
  <c r="T3163" i="13"/>
  <c r="AC3163" i="13" s="1"/>
  <c r="AF3163" i="13" s="1"/>
  <c r="V3163" i="13"/>
  <c r="X3163" i="13" s="1"/>
  <c r="T4625" i="13"/>
  <c r="AC4625" i="13" s="1"/>
  <c r="V4625" i="13"/>
  <c r="Z4625" i="13"/>
  <c r="R245" i="13"/>
  <c r="AE245" i="13" s="1"/>
  <c r="T308" i="13"/>
  <c r="AC308" i="13" s="1"/>
  <c r="Z308" i="13"/>
  <c r="V308" i="13"/>
  <c r="R938" i="13"/>
  <c r="U938" i="13" s="1"/>
  <c r="AE385" i="13"/>
  <c r="U385" i="13"/>
  <c r="U523" i="13"/>
  <c r="T1573" i="13"/>
  <c r="AC1573" i="13" s="1"/>
  <c r="V1573" i="13"/>
  <c r="Z1573" i="13"/>
  <c r="R1397" i="13"/>
  <c r="AE1397" i="13" s="1"/>
  <c r="V2247" i="13"/>
  <c r="T2247" i="13"/>
  <c r="AC2247" i="13" s="1"/>
  <c r="Z2247" i="13"/>
  <c r="Z3228" i="13"/>
  <c r="V3228" i="13"/>
  <c r="T3228" i="13"/>
  <c r="AC3228" i="13" s="1"/>
  <c r="T3758" i="13"/>
  <c r="AC3758" i="13" s="1"/>
  <c r="AF3758" i="13" s="1"/>
  <c r="V3758" i="13"/>
  <c r="X3758" i="13" s="1"/>
  <c r="Z3758" i="13"/>
  <c r="R3965" i="13"/>
  <c r="AE3965" i="13" s="1"/>
  <c r="T826" i="13"/>
  <c r="AC826" i="13" s="1"/>
  <c r="AF826" i="13" s="1"/>
  <c r="V826" i="13"/>
  <c r="X826" i="13" s="1"/>
  <c r="Z826" i="13"/>
  <c r="V1769" i="13"/>
  <c r="T1769" i="13"/>
  <c r="AC1769" i="13" s="1"/>
  <c r="Z1769" i="13"/>
  <c r="T2623" i="13"/>
  <c r="AC2623" i="13" s="1"/>
  <c r="V2623" i="13"/>
  <c r="Z2623" i="13"/>
  <c r="T3576" i="13"/>
  <c r="AC3576" i="13" s="1"/>
  <c r="V3576" i="13"/>
  <c r="Z3576" i="13"/>
  <c r="V2049" i="13"/>
  <c r="T2049" i="13"/>
  <c r="AC2049" i="13" s="1"/>
  <c r="R3517" i="13"/>
  <c r="AE3517" i="13" s="1"/>
  <c r="U3283" i="13"/>
  <c r="V4281" i="13"/>
  <c r="T4281" i="13"/>
  <c r="AC4281" i="13" s="1"/>
  <c r="AF4281" i="13" s="1"/>
  <c r="Z4281" i="13"/>
  <c r="V4586" i="13"/>
  <c r="X4586" i="13" s="1"/>
  <c r="T4586" i="13"/>
  <c r="AC4586" i="13" s="1"/>
  <c r="AF4586" i="13" s="1"/>
  <c r="Z4586" i="13"/>
  <c r="V85" i="13"/>
  <c r="T85" i="13"/>
  <c r="AC85" i="13" s="1"/>
  <c r="Z85" i="13"/>
  <c r="R2139" i="13"/>
  <c r="AE2139" i="13" s="1"/>
  <c r="R3338" i="13"/>
  <c r="V2148" i="13"/>
  <c r="X2148" i="13" s="1"/>
  <c r="T2148" i="13"/>
  <c r="AC2148" i="13" s="1"/>
  <c r="AF2148" i="13" s="1"/>
  <c r="Z2148" i="13"/>
  <c r="T3513" i="13"/>
  <c r="AC3513" i="13" s="1"/>
  <c r="V3513" i="13"/>
  <c r="Z3513" i="13"/>
  <c r="V4498" i="13"/>
  <c r="T4498" i="13"/>
  <c r="AC4498" i="13" s="1"/>
  <c r="Z4498" i="13"/>
  <c r="V312" i="13"/>
  <c r="T312" i="13"/>
  <c r="AC312" i="13" s="1"/>
  <c r="Z312" i="13"/>
  <c r="T1045" i="13"/>
  <c r="AC1045" i="13" s="1"/>
  <c r="V1045" i="13"/>
  <c r="Z1045" i="13"/>
  <c r="R1730" i="13"/>
  <c r="AE1730" i="13" s="1"/>
  <c r="U1948" i="13"/>
  <c r="V3518" i="13"/>
  <c r="X3518" i="13" s="1"/>
  <c r="T3518" i="13"/>
  <c r="AC3518" i="13" s="1"/>
  <c r="AF3518" i="13" s="1"/>
  <c r="Z3518" i="13"/>
  <c r="V5043" i="13"/>
  <c r="T5043" i="13"/>
  <c r="AC5043" i="13" s="1"/>
  <c r="Z5043" i="13"/>
  <c r="R1603" i="13"/>
  <c r="U1603" i="13" s="1"/>
  <c r="Z2161" i="13"/>
  <c r="V2161" i="13"/>
  <c r="T2161" i="13"/>
  <c r="AC2161" i="13" s="1"/>
  <c r="R2884" i="13"/>
  <c r="AE2884" i="13" s="1"/>
  <c r="R3567" i="13"/>
  <c r="U3567" i="13" s="1"/>
  <c r="R4725" i="13"/>
  <c r="AE4725" i="13" s="1"/>
  <c r="T744" i="13"/>
  <c r="AC744" i="13" s="1"/>
  <c r="AF744" i="13" s="1"/>
  <c r="V744" i="13"/>
  <c r="X744" i="13" s="1"/>
  <c r="Z744" i="13"/>
  <c r="V2275" i="13"/>
  <c r="T2275" i="13"/>
  <c r="AC2275" i="13" s="1"/>
  <c r="Z2275" i="13"/>
  <c r="R2792" i="13"/>
  <c r="U2792" i="13" s="1"/>
  <c r="V4366" i="13"/>
  <c r="X4366" i="13" s="1"/>
  <c r="T4366" i="13"/>
  <c r="AC4366" i="13" s="1"/>
  <c r="AF4366" i="13" s="1"/>
  <c r="Z4366" i="13"/>
  <c r="Z281" i="13"/>
  <c r="V281" i="13"/>
  <c r="T281" i="13"/>
  <c r="AC281" i="13" s="1"/>
  <c r="V597" i="13"/>
  <c r="T597" i="13"/>
  <c r="AC597" i="13" s="1"/>
  <c r="Z597" i="13"/>
  <c r="R1605" i="13"/>
  <c r="AE1605" i="13" s="1"/>
  <c r="R2423" i="13"/>
  <c r="U2423" i="13" s="1"/>
  <c r="V3359" i="13"/>
  <c r="T3359" i="13"/>
  <c r="AC3359" i="13" s="1"/>
  <c r="Z3359" i="13"/>
  <c r="Z3990" i="13"/>
  <c r="V3990" i="13"/>
  <c r="X3990" i="13" s="1"/>
  <c r="T3990" i="13"/>
  <c r="AC3990" i="13" s="1"/>
  <c r="AF3990" i="13" s="1"/>
  <c r="V5020" i="13"/>
  <c r="X5020" i="13" s="1"/>
  <c r="T5020" i="13"/>
  <c r="AC5020" i="13" s="1"/>
  <c r="Z5020" i="13"/>
  <c r="V985" i="13"/>
  <c r="T985" i="13"/>
  <c r="AC985" i="13" s="1"/>
  <c r="AF985" i="13" s="1"/>
  <c r="Z985" i="13"/>
  <c r="R2206" i="13"/>
  <c r="AE2206" i="13" s="1"/>
  <c r="R3289" i="13"/>
  <c r="U3289" i="13" s="1"/>
  <c r="T667" i="13"/>
  <c r="AC667" i="13" s="1"/>
  <c r="AF667" i="13" s="1"/>
  <c r="V667" i="13"/>
  <c r="X667" i="13" s="1"/>
  <c r="Z667" i="13"/>
  <c r="T1418" i="13"/>
  <c r="AC1418" i="13" s="1"/>
  <c r="V1418" i="13"/>
  <c r="Z1418" i="13"/>
  <c r="Z3107" i="13"/>
  <c r="V3107" i="13"/>
  <c r="T3107" i="13"/>
  <c r="AC3107" i="13" s="1"/>
  <c r="Z4074" i="13"/>
  <c r="V4074" i="13"/>
  <c r="T4074" i="13"/>
  <c r="AC4074" i="13" s="1"/>
  <c r="R838" i="13"/>
  <c r="AE838" i="13" s="1"/>
  <c r="Z2400" i="13"/>
  <c r="T2400" i="13"/>
  <c r="AC2400" i="13" s="1"/>
  <c r="AF2400" i="13" s="1"/>
  <c r="V2400" i="13"/>
  <c r="X2400" i="13" s="1"/>
  <c r="R3264" i="13"/>
  <c r="AE3264" i="13" s="1"/>
  <c r="R3917" i="13"/>
  <c r="AE3917" i="13" s="1"/>
  <c r="R575" i="13"/>
  <c r="U575" i="13" s="1"/>
  <c r="Z1113" i="13"/>
  <c r="T1113" i="13"/>
  <c r="AC1113" i="13" s="1"/>
  <c r="V1113" i="13"/>
  <c r="T261" i="13"/>
  <c r="AC261" i="13" s="1"/>
  <c r="V261" i="13"/>
  <c r="Z261" i="13"/>
  <c r="T1850" i="13"/>
  <c r="AC1850" i="13" s="1"/>
  <c r="AF1850" i="13" s="1"/>
  <c r="V1850" i="13"/>
  <c r="X1850" i="13" s="1"/>
  <c r="Z1850" i="13"/>
  <c r="U2773" i="13"/>
  <c r="V4309" i="13"/>
  <c r="X4309" i="13" s="1"/>
  <c r="T4309" i="13"/>
  <c r="AC4309" i="13" s="1"/>
  <c r="AF4309" i="13" s="1"/>
  <c r="Z4309" i="13"/>
  <c r="V4828" i="13"/>
  <c r="T4828" i="13"/>
  <c r="AC4828" i="13" s="1"/>
  <c r="Z4828" i="13"/>
  <c r="R1248" i="13"/>
  <c r="U1248" i="13" s="1"/>
  <c r="T2333" i="13"/>
  <c r="AC2333" i="13" s="1"/>
  <c r="AF2333" i="13" s="1"/>
  <c r="Z2333" i="13"/>
  <c r="V2333" i="13"/>
  <c r="X2333" i="13" s="1"/>
  <c r="R3454" i="13"/>
  <c r="AE3454" i="13" s="1"/>
  <c r="T3979" i="13"/>
  <c r="AC3979" i="13" s="1"/>
  <c r="V3979" i="13"/>
  <c r="Z3979" i="13"/>
  <c r="R321" i="13"/>
  <c r="AE321" i="13" s="1"/>
  <c r="R1570" i="13"/>
  <c r="AE1570" i="13" s="1"/>
  <c r="Z2444" i="13"/>
  <c r="T2444" i="13"/>
  <c r="AC2444" i="13" s="1"/>
  <c r="V2444" i="13"/>
  <c r="R3430" i="13"/>
  <c r="AE3430" i="13" s="1"/>
  <c r="V4241" i="13"/>
  <c r="X4241" i="13" s="1"/>
  <c r="T4241" i="13"/>
  <c r="AC4241" i="13" s="1"/>
  <c r="AF4241" i="13" s="1"/>
  <c r="Z4241" i="13"/>
  <c r="R265" i="13"/>
  <c r="R481" i="13"/>
  <c r="U481" i="13" s="1"/>
  <c r="T1595" i="13"/>
  <c r="AC1595" i="13" s="1"/>
  <c r="V1595" i="13"/>
  <c r="Z1595" i="13"/>
  <c r="V2182" i="13"/>
  <c r="X2182" i="13" s="1"/>
  <c r="T2182" i="13"/>
  <c r="AC2182" i="13" s="1"/>
  <c r="AF2182" i="13" s="1"/>
  <c r="Z2182" i="13"/>
  <c r="T2727" i="13"/>
  <c r="AC2727" i="13" s="1"/>
  <c r="V2727" i="13"/>
  <c r="Z2727" i="13"/>
  <c r="T3679" i="13"/>
  <c r="AC3679" i="13" s="1"/>
  <c r="V3679" i="13"/>
  <c r="Z3679" i="13"/>
  <c r="R4169" i="13"/>
  <c r="U4169" i="13" s="1"/>
  <c r="V2219" i="13"/>
  <c r="X2219" i="13" s="1"/>
  <c r="T2219" i="13"/>
  <c r="AC2219" i="13" s="1"/>
  <c r="AF2219" i="13" s="1"/>
  <c r="Z2219" i="13"/>
  <c r="T2971" i="13"/>
  <c r="AC2971" i="13" s="1"/>
  <c r="AF2971" i="13" s="1"/>
  <c r="V2971" i="13"/>
  <c r="Z2971" i="13"/>
  <c r="U4265" i="13"/>
  <c r="T455" i="13"/>
  <c r="AC455" i="13" s="1"/>
  <c r="V455" i="13"/>
  <c r="X455" i="13" s="1"/>
  <c r="Z455" i="13"/>
  <c r="R1206" i="13"/>
  <c r="U1206" i="13" s="1"/>
  <c r="R2325" i="13"/>
  <c r="V2430" i="13"/>
  <c r="T2430" i="13"/>
  <c r="AC2430" i="13" s="1"/>
  <c r="Z2430" i="13"/>
  <c r="Z3778" i="13"/>
  <c r="V3778" i="13"/>
  <c r="T3778" i="13"/>
  <c r="AC3778" i="13" s="1"/>
  <c r="R4915" i="13"/>
  <c r="AE4915" i="13" s="1"/>
  <c r="R1634" i="13"/>
  <c r="Z2149" i="13"/>
  <c r="V2149" i="13"/>
  <c r="T2149" i="13"/>
  <c r="AC2149" i="13" s="1"/>
  <c r="R3404" i="13"/>
  <c r="AE3404" i="13" s="1"/>
  <c r="Z3110" i="13"/>
  <c r="V3110" i="13"/>
  <c r="T3110" i="13"/>
  <c r="AC3110" i="13" s="1"/>
  <c r="T4920" i="13"/>
  <c r="AC4920" i="13" s="1"/>
  <c r="V4920" i="13"/>
  <c r="Z4920" i="13"/>
  <c r="R966" i="13"/>
  <c r="AE966" i="13" s="1"/>
  <c r="V1524" i="13"/>
  <c r="T1524" i="13"/>
  <c r="AC1524" i="13" s="1"/>
  <c r="Z1524" i="13"/>
  <c r="Z2342" i="13"/>
  <c r="T2342" i="13"/>
  <c r="AC2342" i="13" s="1"/>
  <c r="AF2342" i="13" s="1"/>
  <c r="V2342" i="13"/>
  <c r="X2342" i="13" s="1"/>
  <c r="R3162" i="13"/>
  <c r="U3162" i="13" s="1"/>
  <c r="T4499" i="13"/>
  <c r="AC4499" i="13" s="1"/>
  <c r="V4499" i="13"/>
  <c r="Z4499" i="13"/>
  <c r="T364" i="13"/>
  <c r="AC364" i="13" s="1"/>
  <c r="AF364" i="13" s="1"/>
  <c r="V364" i="13"/>
  <c r="Z364" i="13"/>
  <c r="R1100" i="13"/>
  <c r="Z1480" i="13"/>
  <c r="T1480" i="13"/>
  <c r="AC1480" i="13" s="1"/>
  <c r="V1480" i="13"/>
  <c r="V3262" i="13"/>
  <c r="T3262" i="13"/>
  <c r="AC3262" i="13" s="1"/>
  <c r="Z3262" i="13"/>
  <c r="R4694" i="13"/>
  <c r="AE4694" i="13" s="1"/>
  <c r="R1309" i="13"/>
  <c r="U1309" i="13" s="1"/>
  <c r="V1355" i="13"/>
  <c r="T1355" i="13"/>
  <c r="AC1355" i="13" s="1"/>
  <c r="Z1355" i="13"/>
  <c r="V1753" i="13"/>
  <c r="T1753" i="13"/>
  <c r="AC1753" i="13" s="1"/>
  <c r="Z1753" i="13"/>
  <c r="T4001" i="13"/>
  <c r="AC4001" i="13" s="1"/>
  <c r="AF4001" i="13" s="1"/>
  <c r="V4001" i="13"/>
  <c r="Z4001" i="13"/>
  <c r="T1272" i="13"/>
  <c r="AC1272" i="13" s="1"/>
  <c r="AF1272" i="13" s="1"/>
  <c r="V1272" i="13"/>
  <c r="Z1272" i="13"/>
  <c r="R2321" i="13"/>
  <c r="U2321" i="13" s="1"/>
  <c r="R2900" i="13"/>
  <c r="AE2900" i="13" s="1"/>
  <c r="R3846" i="13"/>
  <c r="AE3846" i="13" s="1"/>
  <c r="Z1235" i="13"/>
  <c r="T1235" i="13"/>
  <c r="AC1235" i="13" s="1"/>
  <c r="V1235" i="13"/>
  <c r="V1747" i="13"/>
  <c r="T1747" i="13"/>
  <c r="AC1747" i="13" s="1"/>
  <c r="Z1747" i="13"/>
  <c r="Z2435" i="13"/>
  <c r="V2435" i="13"/>
  <c r="X2435" i="13" s="1"/>
  <c r="T2435" i="13"/>
  <c r="AC2435" i="13" s="1"/>
  <c r="AF2435" i="13" s="1"/>
  <c r="V53" i="13"/>
  <c r="Z53" i="13"/>
  <c r="T53" i="13"/>
  <c r="AC53" i="13" s="1"/>
  <c r="T229" i="13"/>
  <c r="AC229" i="13" s="1"/>
  <c r="AF229" i="13" s="1"/>
  <c r="V229" i="13"/>
  <c r="X229" i="13" s="1"/>
  <c r="Z229" i="13"/>
  <c r="V619" i="13"/>
  <c r="T619" i="13"/>
  <c r="AC619" i="13" s="1"/>
  <c r="Z619" i="13"/>
  <c r="V52" i="13"/>
  <c r="T52" i="13"/>
  <c r="AC52" i="13" s="1"/>
  <c r="Z52" i="13"/>
  <c r="U69" i="13"/>
  <c r="Z439" i="13"/>
  <c r="V439" i="13"/>
  <c r="T439" i="13"/>
  <c r="AC439" i="13" s="1"/>
  <c r="R1999" i="13"/>
  <c r="AE1999" i="13" s="1"/>
  <c r="U3006" i="13"/>
  <c r="U3473" i="13"/>
  <c r="R3740" i="13"/>
  <c r="U3740" i="13" s="1"/>
  <c r="V4371" i="13"/>
  <c r="T4371" i="13"/>
  <c r="AC4371" i="13" s="1"/>
  <c r="Z4371" i="13"/>
  <c r="V569" i="13"/>
  <c r="T569" i="13"/>
  <c r="AC569" i="13" s="1"/>
  <c r="AF569" i="13" s="1"/>
  <c r="Z569" i="13"/>
  <c r="V1835" i="13"/>
  <c r="T1835" i="13"/>
  <c r="AC1835" i="13" s="1"/>
  <c r="Z1835" i="13"/>
  <c r="R2045" i="13"/>
  <c r="U2045" i="13" s="1"/>
  <c r="R3556" i="13"/>
  <c r="AE3556" i="13" s="1"/>
  <c r="U3426" i="13"/>
  <c r="R957" i="13"/>
  <c r="U957" i="13" s="1"/>
  <c r="Z1678" i="13"/>
  <c r="V1678" i="13"/>
  <c r="T1678" i="13"/>
  <c r="AC1678" i="13" s="1"/>
  <c r="V2132" i="13"/>
  <c r="T2132" i="13"/>
  <c r="AC2132" i="13" s="1"/>
  <c r="Z2132" i="13"/>
  <c r="V2724" i="13"/>
  <c r="T2724" i="13"/>
  <c r="AC2724" i="13" s="1"/>
  <c r="AF2724" i="13" s="1"/>
  <c r="Z2724" i="13"/>
  <c r="T4221" i="13"/>
  <c r="AC4221" i="13" s="1"/>
  <c r="V4221" i="13"/>
  <c r="Z4221" i="13"/>
  <c r="V4810" i="13"/>
  <c r="T4810" i="13"/>
  <c r="AC4810" i="13" s="1"/>
  <c r="AF4810" i="13" s="1"/>
  <c r="Z4810" i="13"/>
  <c r="T1681" i="13"/>
  <c r="AC1681" i="13" s="1"/>
  <c r="V1681" i="13"/>
  <c r="Z1681" i="13"/>
  <c r="R2540" i="13"/>
  <c r="AE2540" i="13" s="1"/>
  <c r="R3098" i="13"/>
  <c r="AE3098" i="13" s="1"/>
  <c r="T4844" i="13"/>
  <c r="AC4844" i="13" s="1"/>
  <c r="AF4844" i="13" s="1"/>
  <c r="V4844" i="13"/>
  <c r="X4844" i="13" s="1"/>
  <c r="Z4844" i="13"/>
  <c r="Z2683" i="13"/>
  <c r="T2683" i="13"/>
  <c r="AC2683" i="13" s="1"/>
  <c r="V2683" i="13"/>
  <c r="X2683" i="13" s="1"/>
  <c r="V4888" i="13"/>
  <c r="X4888" i="13" s="1"/>
  <c r="T4888" i="13"/>
  <c r="AC4888" i="13" s="1"/>
  <c r="AF4888" i="13" s="1"/>
  <c r="Z4888" i="13"/>
  <c r="R392" i="13"/>
  <c r="T2564" i="13"/>
  <c r="AC2564" i="13" s="1"/>
  <c r="V2564" i="13"/>
  <c r="Z2564" i="13"/>
  <c r="R4488" i="13"/>
  <c r="AE4488" i="13" s="1"/>
  <c r="V884" i="13"/>
  <c r="T884" i="13"/>
  <c r="AC884" i="13" s="1"/>
  <c r="Z884" i="13"/>
  <c r="Z1806" i="13"/>
  <c r="V1806" i="13"/>
  <c r="X1806" i="13" s="1"/>
  <c r="T1806" i="13"/>
  <c r="AC1806" i="13" s="1"/>
  <c r="AF1806" i="13" s="1"/>
  <c r="T3041" i="13"/>
  <c r="AC3041" i="13" s="1"/>
  <c r="V3041" i="13"/>
  <c r="Z3041" i="13"/>
  <c r="V3103" i="13"/>
  <c r="T3103" i="13"/>
  <c r="AC3103" i="13" s="1"/>
  <c r="Z3103" i="13"/>
  <c r="R4266" i="13"/>
  <c r="T159" i="13"/>
  <c r="AC159" i="13" s="1"/>
  <c r="V159" i="13"/>
  <c r="Z159" i="13"/>
  <c r="T1197" i="13"/>
  <c r="AC1197" i="13" s="1"/>
  <c r="AF1197" i="13" s="1"/>
  <c r="V1197" i="13"/>
  <c r="Z1197" i="13"/>
  <c r="U1572" i="13"/>
  <c r="T2778" i="13"/>
  <c r="AC2778" i="13" s="1"/>
  <c r="V2778" i="13"/>
  <c r="Z2778" i="13"/>
  <c r="Z3919" i="13"/>
  <c r="V3919" i="13"/>
  <c r="T3919" i="13"/>
  <c r="AC3919" i="13" s="1"/>
  <c r="T2265" i="13"/>
  <c r="AC2265" i="13" s="1"/>
  <c r="V2265" i="13"/>
  <c r="Z2265" i="13"/>
  <c r="T2571" i="13"/>
  <c r="AC2571" i="13" s="1"/>
  <c r="V2571" i="13"/>
  <c r="Z2571" i="13"/>
  <c r="T3310" i="13"/>
  <c r="AC3310" i="13" s="1"/>
  <c r="V3310" i="13"/>
  <c r="Z3310" i="13"/>
  <c r="V4585" i="13"/>
  <c r="T4585" i="13"/>
  <c r="AC4585" i="13" s="1"/>
  <c r="AF4585" i="13" s="1"/>
  <c r="Z4585" i="13"/>
  <c r="V5051" i="13"/>
  <c r="T5051" i="13"/>
  <c r="AC5051" i="13" s="1"/>
  <c r="R3385" i="13"/>
  <c r="AE3385" i="13" s="1"/>
  <c r="V4556" i="13"/>
  <c r="T4556" i="13"/>
  <c r="AC4556" i="13" s="1"/>
  <c r="V1014" i="13"/>
  <c r="Z1014" i="13"/>
  <c r="T1014" i="13"/>
  <c r="AC1014" i="13" s="1"/>
  <c r="R2185" i="13"/>
  <c r="U2185" i="13" s="1"/>
  <c r="V3894" i="13"/>
  <c r="T3894" i="13"/>
  <c r="AC3894" i="13" s="1"/>
  <c r="Z3894" i="13"/>
  <c r="U4819" i="13"/>
  <c r="Z4708" i="13"/>
  <c r="T4708" i="13"/>
  <c r="AC4708" i="13" s="1"/>
  <c r="V4708" i="13"/>
  <c r="X4708" i="13" s="1"/>
  <c r="V299" i="13"/>
  <c r="X299" i="13" s="1"/>
  <c r="T299" i="13"/>
  <c r="AC299" i="13" s="1"/>
  <c r="AF299" i="13" s="1"/>
  <c r="R2144" i="13"/>
  <c r="AE2144" i="13" s="1"/>
  <c r="R2260" i="13"/>
  <c r="T2730" i="13"/>
  <c r="AC2730" i="13" s="1"/>
  <c r="V2730" i="13"/>
  <c r="Z2730" i="13"/>
  <c r="V3130" i="13"/>
  <c r="T3130" i="13"/>
  <c r="AC3130" i="13" s="1"/>
  <c r="Z3130" i="13"/>
  <c r="T1955" i="13"/>
  <c r="AC1955" i="13" s="1"/>
  <c r="V1955" i="13"/>
  <c r="Z1955" i="13"/>
  <c r="T2094" i="13"/>
  <c r="AC2094" i="13" s="1"/>
  <c r="V2094" i="13"/>
  <c r="Z2094" i="13"/>
  <c r="T93" i="13"/>
  <c r="AC93" i="13" s="1"/>
  <c r="Z93" i="13"/>
  <c r="V93" i="13"/>
  <c r="AE442" i="13"/>
  <c r="R1119" i="13"/>
  <c r="U1119" i="13" s="1"/>
  <c r="R2100" i="13"/>
  <c r="U2100" i="13" s="1"/>
  <c r="R3458" i="13"/>
  <c r="V3573" i="13"/>
  <c r="T3573" i="13"/>
  <c r="AC3573" i="13" s="1"/>
  <c r="Z3573" i="13"/>
  <c r="V4120" i="13"/>
  <c r="X4120" i="13" s="1"/>
  <c r="T4120" i="13"/>
  <c r="AC4120" i="13" s="1"/>
  <c r="AF4120" i="13" s="1"/>
  <c r="Z4120" i="13"/>
  <c r="T4775" i="13"/>
  <c r="AC4775" i="13" s="1"/>
  <c r="AF4775" i="13" s="1"/>
  <c r="V4775" i="13"/>
  <c r="X4775" i="13" s="1"/>
  <c r="Z4775" i="13"/>
  <c r="V2637" i="13"/>
  <c r="T2637" i="13"/>
  <c r="AC2637" i="13" s="1"/>
  <c r="T3021" i="13"/>
  <c r="AC3021" i="13" s="1"/>
  <c r="AF3021" i="13" s="1"/>
  <c r="V3021" i="13"/>
  <c r="Z3021" i="13"/>
  <c r="R4623" i="13"/>
  <c r="AE4623" i="13" s="1"/>
  <c r="R4107" i="13"/>
  <c r="AE4107" i="13" s="1"/>
  <c r="T129" i="13"/>
  <c r="AC129" i="13" s="1"/>
  <c r="V129" i="13"/>
  <c r="Z129" i="13"/>
  <c r="Z3315" i="13"/>
  <c r="T3315" i="13"/>
  <c r="AC3315" i="13" s="1"/>
  <c r="AF3315" i="13" s="1"/>
  <c r="V3315" i="13"/>
  <c r="X3315" i="13" s="1"/>
  <c r="V4612" i="13"/>
  <c r="T4612" i="13"/>
  <c r="AC4612" i="13" s="1"/>
  <c r="Z4612" i="13"/>
  <c r="R767" i="13"/>
  <c r="AE767" i="13" s="1"/>
  <c r="T3746" i="13"/>
  <c r="AC3746" i="13" s="1"/>
  <c r="AF3746" i="13" s="1"/>
  <c r="Z3746" i="13"/>
  <c r="V3746" i="13"/>
  <c r="X3746" i="13" s="1"/>
  <c r="T1531" i="13"/>
  <c r="AC1531" i="13" s="1"/>
  <c r="AF1531" i="13" s="1"/>
  <c r="Z1531" i="13"/>
  <c r="V1531" i="13"/>
  <c r="X1531" i="13" s="1"/>
  <c r="V2630" i="13"/>
  <c r="T2630" i="13"/>
  <c r="AC2630" i="13" s="1"/>
  <c r="AF2630" i="13" s="1"/>
  <c r="Z2630" i="13"/>
  <c r="T3543" i="13"/>
  <c r="AC3543" i="13" s="1"/>
  <c r="V3543" i="13"/>
  <c r="Z3543" i="13"/>
  <c r="V3850" i="13"/>
  <c r="T3850" i="13"/>
  <c r="AC3850" i="13" s="1"/>
  <c r="Z3850" i="13"/>
  <c r="T4478" i="13"/>
  <c r="AC4478" i="13" s="1"/>
  <c r="V4478" i="13"/>
  <c r="Z4478" i="13"/>
  <c r="U1147" i="13"/>
  <c r="V1475" i="13"/>
  <c r="X1475" i="13" s="1"/>
  <c r="T1475" i="13"/>
  <c r="AC1475" i="13" s="1"/>
  <c r="AF1475" i="13" s="1"/>
  <c r="Z1475" i="13"/>
  <c r="T2738" i="13"/>
  <c r="AC2738" i="13" s="1"/>
  <c r="V2738" i="13"/>
  <c r="Z2738" i="13"/>
  <c r="R4363" i="13"/>
  <c r="U4363" i="13" s="1"/>
  <c r="R797" i="13"/>
  <c r="T2829" i="13"/>
  <c r="AC2829" i="13" s="1"/>
  <c r="V2829" i="13"/>
  <c r="Z2829" i="13"/>
  <c r="R3976" i="13"/>
  <c r="AE3976" i="13" s="1"/>
  <c r="R4526" i="13"/>
  <c r="AE4526" i="13" s="1"/>
  <c r="R1376" i="13"/>
  <c r="AE1376" i="13" s="1"/>
  <c r="R4466" i="13"/>
  <c r="U4466" i="13" s="1"/>
  <c r="T889" i="13"/>
  <c r="AC889" i="13" s="1"/>
  <c r="AF889" i="13" s="1"/>
  <c r="V889" i="13"/>
  <c r="X889" i="13" s="1"/>
  <c r="Z889" i="13"/>
  <c r="R1711" i="13"/>
  <c r="AE1711" i="13" s="1"/>
  <c r="R2548" i="13"/>
  <c r="AE2548" i="13" s="1"/>
  <c r="V3502" i="13"/>
  <c r="T3502" i="13"/>
  <c r="AC3502" i="13" s="1"/>
  <c r="Z3502" i="13"/>
  <c r="V3618" i="13"/>
  <c r="T3618" i="13"/>
  <c r="AC3618" i="13" s="1"/>
  <c r="Z3618" i="13"/>
  <c r="R1118" i="13"/>
  <c r="AE1118" i="13" s="1"/>
  <c r="U499" i="13"/>
  <c r="R3717" i="13"/>
  <c r="AE3717" i="13" s="1"/>
  <c r="V3410" i="13"/>
  <c r="T3410" i="13"/>
  <c r="AC3410" i="13" s="1"/>
  <c r="Z3410" i="13"/>
  <c r="Z2402" i="13"/>
  <c r="V2402" i="13"/>
  <c r="X2402" i="13" s="1"/>
  <c r="T2402" i="13"/>
  <c r="AC2402" i="13" s="1"/>
  <c r="AF2402" i="13" s="1"/>
  <c r="T2948" i="13"/>
  <c r="AC2948" i="13" s="1"/>
  <c r="V2948" i="13"/>
  <c r="Z2948" i="13"/>
  <c r="R3561" i="13"/>
  <c r="AE3561" i="13" s="1"/>
  <c r="V4101" i="13"/>
  <c r="T4101" i="13"/>
  <c r="AC4101" i="13" s="1"/>
  <c r="Z4101" i="13"/>
  <c r="R4742" i="13"/>
  <c r="AE4742" i="13" s="1"/>
  <c r="Z705" i="13"/>
  <c r="V705" i="13"/>
  <c r="X705" i="13" s="1"/>
  <c r="T705" i="13"/>
  <c r="AC705" i="13" s="1"/>
  <c r="AF705" i="13" s="1"/>
  <c r="R1889" i="13"/>
  <c r="U1889" i="13" s="1"/>
  <c r="V3053" i="13"/>
  <c r="X3053" i="13" s="1"/>
  <c r="Z3053" i="13"/>
  <c r="T3053" i="13"/>
  <c r="AC3053" i="13" s="1"/>
  <c r="AF3053" i="13" s="1"/>
  <c r="V2575" i="13"/>
  <c r="T2575" i="13"/>
  <c r="AC2575" i="13" s="1"/>
  <c r="Z2575" i="13"/>
  <c r="V435" i="13"/>
  <c r="T435" i="13"/>
  <c r="AC435" i="13" s="1"/>
  <c r="Z435" i="13"/>
  <c r="T4030" i="13"/>
  <c r="AC4030" i="13" s="1"/>
  <c r="V4030" i="13"/>
  <c r="X4030" i="13" s="1"/>
  <c r="Z4030" i="13"/>
  <c r="R2111" i="13"/>
  <c r="AE2111" i="13" s="1"/>
  <c r="Z2291" i="13"/>
  <c r="T2291" i="13"/>
  <c r="AC2291" i="13" s="1"/>
  <c r="AF2291" i="13" s="1"/>
  <c r="V2291" i="13"/>
  <c r="X2291" i="13" s="1"/>
  <c r="R3274" i="13"/>
  <c r="AE3274" i="13" s="1"/>
  <c r="R4299" i="13"/>
  <c r="AE4299" i="13" s="1"/>
  <c r="R3677" i="13"/>
  <c r="AE3677" i="13" s="1"/>
  <c r="V2394" i="13"/>
  <c r="T2394" i="13"/>
  <c r="AC2394" i="13" s="1"/>
  <c r="AF2394" i="13" s="1"/>
  <c r="Z2394" i="13"/>
  <c r="Z3263" i="13"/>
  <c r="V3263" i="13"/>
  <c r="T3263" i="13"/>
  <c r="AC3263" i="13" s="1"/>
  <c r="Z3270" i="13"/>
  <c r="V3270" i="13"/>
  <c r="T3270" i="13"/>
  <c r="AC3270" i="13" s="1"/>
  <c r="R4864" i="13"/>
  <c r="U4864" i="13" s="1"/>
  <c r="U1657" i="13"/>
  <c r="V3191" i="13"/>
  <c r="X3191" i="13" s="1"/>
  <c r="T3191" i="13"/>
  <c r="AC3191" i="13" s="1"/>
  <c r="Z3191" i="13"/>
  <c r="V3844" i="13"/>
  <c r="T3844" i="13"/>
  <c r="AC3844" i="13" s="1"/>
  <c r="Z3844" i="13"/>
  <c r="Z4557" i="13"/>
  <c r="T4557" i="13"/>
  <c r="AC4557" i="13" s="1"/>
  <c r="V4557" i="13"/>
  <c r="U2460" i="13"/>
  <c r="V4260" i="13"/>
  <c r="T4260" i="13"/>
  <c r="AC4260" i="13" s="1"/>
  <c r="Z4260" i="13"/>
  <c r="R4792" i="13"/>
  <c r="U4792" i="13" s="1"/>
  <c r="V1058" i="13"/>
  <c r="T1058" i="13"/>
  <c r="AC1058" i="13" s="1"/>
  <c r="Z1058" i="13"/>
  <c r="AE2436" i="13"/>
  <c r="U2436" i="13"/>
  <c r="R3140" i="13"/>
  <c r="U3140" i="13" s="1"/>
  <c r="R3307" i="13"/>
  <c r="U3307" i="13" s="1"/>
  <c r="V4068" i="13"/>
  <c r="T4068" i="13"/>
  <c r="AC4068" i="13" s="1"/>
  <c r="Z4068" i="13"/>
  <c r="V204" i="13"/>
  <c r="T204" i="13"/>
  <c r="AC204" i="13" s="1"/>
  <c r="Z204" i="13"/>
  <c r="V843" i="13"/>
  <c r="X843" i="13" s="1"/>
  <c r="T843" i="13"/>
  <c r="AC843" i="13" s="1"/>
  <c r="AF843" i="13" s="1"/>
  <c r="Z843" i="13"/>
  <c r="R2931" i="13"/>
  <c r="AE2931" i="13" s="1"/>
  <c r="R3641" i="13"/>
  <c r="U3641" i="13" s="1"/>
  <c r="T4749" i="13"/>
  <c r="AC4749" i="13" s="1"/>
  <c r="V4749" i="13"/>
  <c r="Z4749" i="13"/>
  <c r="R4970" i="13"/>
  <c r="AE4970" i="13" s="1"/>
  <c r="R1620" i="13"/>
  <c r="U1620" i="13" s="1"/>
  <c r="U2371" i="13"/>
  <c r="V3788" i="13"/>
  <c r="X3788" i="13" s="1"/>
  <c r="T3788" i="13"/>
  <c r="AC3788" i="13" s="1"/>
  <c r="Z3788" i="13"/>
  <c r="R4364" i="13"/>
  <c r="U4364" i="13" s="1"/>
  <c r="V377" i="13"/>
  <c r="T377" i="13"/>
  <c r="AC377" i="13" s="1"/>
  <c r="Z377" i="13"/>
  <c r="R1615" i="13"/>
  <c r="U1615" i="13" s="1"/>
  <c r="T4353" i="13"/>
  <c r="AC4353" i="13" s="1"/>
  <c r="V4353" i="13"/>
  <c r="Z4353" i="13"/>
  <c r="R1455" i="13"/>
  <c r="U1455" i="13" s="1"/>
  <c r="T1790" i="13"/>
  <c r="AC1790" i="13" s="1"/>
  <c r="Z1790" i="13"/>
  <c r="V1790" i="13"/>
  <c r="V1874" i="13"/>
  <c r="X1874" i="13" s="1"/>
  <c r="T1874" i="13"/>
  <c r="AC1874" i="13" s="1"/>
  <c r="AF1874" i="13" s="1"/>
  <c r="Z1874" i="13"/>
  <c r="T2733" i="13"/>
  <c r="AC2733" i="13" s="1"/>
  <c r="V2733" i="13"/>
  <c r="Z2733" i="13"/>
  <c r="V3716" i="13"/>
  <c r="T3716" i="13"/>
  <c r="AC3716" i="13" s="1"/>
  <c r="Z3716" i="13"/>
  <c r="Z4470" i="13"/>
  <c r="V4470" i="13"/>
  <c r="X4470" i="13" s="1"/>
  <c r="T4470" i="13"/>
  <c r="AC4470" i="13" s="1"/>
  <c r="AF4470" i="13" s="1"/>
  <c r="R1920" i="13"/>
  <c r="U1920" i="13" s="1"/>
  <c r="T2996" i="13"/>
  <c r="AC2996" i="13" s="1"/>
  <c r="V2996" i="13"/>
  <c r="Z2996" i="13"/>
  <c r="V3644" i="13"/>
  <c r="T3644" i="13"/>
  <c r="AC3644" i="13" s="1"/>
  <c r="Z3644" i="13"/>
  <c r="R436" i="13"/>
  <c r="AE436" i="13" s="1"/>
  <c r="V465" i="13"/>
  <c r="T465" i="13"/>
  <c r="AC465" i="13" s="1"/>
  <c r="Z465" i="13"/>
  <c r="V1420" i="13"/>
  <c r="X1420" i="13" s="1"/>
  <c r="T1420" i="13"/>
  <c r="AC1420" i="13" s="1"/>
  <c r="AF1420" i="13" s="1"/>
  <c r="Z1420" i="13"/>
  <c r="R2669" i="13"/>
  <c r="AE2669" i="13" s="1"/>
  <c r="V3056" i="13"/>
  <c r="X3056" i="13" s="1"/>
  <c r="T3056" i="13"/>
  <c r="AC3056" i="13" s="1"/>
  <c r="Z3056" i="13"/>
  <c r="V3876" i="13"/>
  <c r="T3876" i="13"/>
  <c r="AC3876" i="13" s="1"/>
  <c r="AE192" i="13"/>
  <c r="V390" i="13"/>
  <c r="T390" i="13"/>
  <c r="AC390" i="13" s="1"/>
  <c r="Z390" i="13"/>
  <c r="R1077" i="13"/>
  <c r="U1077" i="13" s="1"/>
  <c r="V62" i="13"/>
  <c r="T62" i="13"/>
  <c r="AC62" i="13" s="1"/>
  <c r="Z62" i="13"/>
  <c r="T2108" i="13"/>
  <c r="AC2108" i="13" s="1"/>
  <c r="V2108" i="13"/>
  <c r="Z2108" i="13"/>
  <c r="R3767" i="13"/>
  <c r="AE3767" i="13" s="1"/>
  <c r="Z3843" i="13"/>
  <c r="V3843" i="13"/>
  <c r="T3843" i="13"/>
  <c r="AC3843" i="13" s="1"/>
  <c r="T2591" i="13"/>
  <c r="AC2591" i="13" s="1"/>
  <c r="AF2591" i="13" s="1"/>
  <c r="V2591" i="13"/>
  <c r="Z2591" i="13"/>
  <c r="R3480" i="13"/>
  <c r="AE3480" i="13" s="1"/>
  <c r="AE3962" i="13"/>
  <c r="U3962" i="13"/>
  <c r="T5014" i="13"/>
  <c r="AC5014" i="13" s="1"/>
  <c r="AF5014" i="13" s="1"/>
  <c r="V5014" i="13"/>
  <c r="X5014" i="13" s="1"/>
  <c r="Z5014" i="13"/>
  <c r="V2353" i="13"/>
  <c r="T2353" i="13"/>
  <c r="AC2353" i="13" s="1"/>
  <c r="Z2353" i="13"/>
  <c r="V2513" i="13"/>
  <c r="X2513" i="13" s="1"/>
  <c r="T2513" i="13"/>
  <c r="AC2513" i="13" s="1"/>
  <c r="AF2513" i="13" s="1"/>
  <c r="Z2513" i="13"/>
  <c r="R3670" i="13"/>
  <c r="U3670" i="13" s="1"/>
  <c r="T4412" i="13"/>
  <c r="AC4412" i="13" s="1"/>
  <c r="AF4412" i="13" s="1"/>
  <c r="V4412" i="13"/>
  <c r="X4412" i="13" s="1"/>
  <c r="Z4412" i="13"/>
  <c r="R32" i="13"/>
  <c r="U625" i="13"/>
  <c r="T1446" i="13"/>
  <c r="AC1446" i="13" s="1"/>
  <c r="Z1446" i="13"/>
  <c r="V1446" i="13"/>
  <c r="R1777" i="13"/>
  <c r="AE1777" i="13" s="1"/>
  <c r="V3537" i="13"/>
  <c r="T3537" i="13"/>
  <c r="AC3537" i="13" s="1"/>
  <c r="Z3537" i="13"/>
  <c r="T3509" i="13"/>
  <c r="AC3509" i="13" s="1"/>
  <c r="AF3509" i="13" s="1"/>
  <c r="V3509" i="13"/>
  <c r="Z3509" i="13"/>
  <c r="R2505" i="13"/>
  <c r="AE2505" i="13" s="1"/>
  <c r="T2684" i="13"/>
  <c r="AC2684" i="13" s="1"/>
  <c r="Z2684" i="13"/>
  <c r="V2684" i="13"/>
  <c r="U3150" i="13"/>
  <c r="Z4354" i="13"/>
  <c r="T4354" i="13"/>
  <c r="AC4354" i="13" s="1"/>
  <c r="V4354" i="13"/>
  <c r="V381" i="13"/>
  <c r="T381" i="13"/>
  <c r="AC381" i="13" s="1"/>
  <c r="Z381" i="13"/>
  <c r="V585" i="13"/>
  <c r="T585" i="13"/>
  <c r="AC585" i="13" s="1"/>
  <c r="Z585" i="13"/>
  <c r="V1191" i="13"/>
  <c r="T1191" i="13"/>
  <c r="AC1191" i="13" s="1"/>
  <c r="Z1191" i="13"/>
  <c r="T3351" i="13"/>
  <c r="AC3351" i="13" s="1"/>
  <c r="V3351" i="13"/>
  <c r="Z3351" i="13"/>
  <c r="R3154" i="13"/>
  <c r="AE3154" i="13" s="1"/>
  <c r="V289" i="13"/>
  <c r="X289" i="13" s="1"/>
  <c r="T289" i="13"/>
  <c r="AC289" i="13" s="1"/>
  <c r="AF289" i="13" s="1"/>
  <c r="Z289" i="13"/>
  <c r="R1830" i="13"/>
  <c r="AE1830" i="13" s="1"/>
  <c r="V1904" i="13"/>
  <c r="T1904" i="13"/>
  <c r="AC1904" i="13" s="1"/>
  <c r="Z1904" i="13"/>
  <c r="V3612" i="13"/>
  <c r="T3612" i="13"/>
  <c r="AC3612" i="13" s="1"/>
  <c r="Z3612" i="13"/>
  <c r="R4902" i="13"/>
  <c r="V20" i="13"/>
  <c r="X20" i="13" s="1"/>
  <c r="T20" i="13"/>
  <c r="AC20" i="13" s="1"/>
  <c r="AF20" i="13" s="1"/>
  <c r="Z20" i="13"/>
  <c r="Z888" i="13"/>
  <c r="T888" i="13"/>
  <c r="AC888" i="13" s="1"/>
  <c r="V888" i="13"/>
  <c r="R2173" i="13"/>
  <c r="AE2173" i="13" s="1"/>
  <c r="U2532" i="13"/>
  <c r="T3530" i="13"/>
  <c r="AC3530" i="13" s="1"/>
  <c r="AF3530" i="13" s="1"/>
  <c r="V3530" i="13"/>
  <c r="Z3530" i="13"/>
  <c r="R4679" i="13"/>
  <c r="V1284" i="13"/>
  <c r="T1284" i="13"/>
  <c r="AC1284" i="13" s="1"/>
  <c r="Z1284" i="13"/>
  <c r="R1811" i="13"/>
  <c r="R2534" i="13"/>
  <c r="U2534" i="13" s="1"/>
  <c r="U3031" i="13"/>
  <c r="R255" i="13"/>
  <c r="AE255" i="13" s="1"/>
  <c r="T1311" i="13"/>
  <c r="AC1311" i="13" s="1"/>
  <c r="V1311" i="13"/>
  <c r="R2087" i="13"/>
  <c r="U2087" i="13" s="1"/>
  <c r="R3560" i="13"/>
  <c r="U3560" i="13" s="1"/>
  <c r="R4124" i="13"/>
  <c r="AE4124" i="13" s="1"/>
  <c r="U5025" i="13"/>
  <c r="V2329" i="13"/>
  <c r="X2329" i="13" s="1"/>
  <c r="T2329" i="13"/>
  <c r="AC2329" i="13" s="1"/>
  <c r="AF2329" i="13" s="1"/>
  <c r="Z2329" i="13"/>
  <c r="V2918" i="13"/>
  <c r="T2918" i="13"/>
  <c r="AC2918" i="13" s="1"/>
  <c r="Z2918" i="13"/>
  <c r="R3475" i="13"/>
  <c r="V4471" i="13"/>
  <c r="T4471" i="13"/>
  <c r="AC4471" i="13" s="1"/>
  <c r="Z4471" i="13"/>
  <c r="U92" i="13"/>
  <c r="R694" i="13"/>
  <c r="U694" i="13" s="1"/>
  <c r="V1732" i="13"/>
  <c r="T1732" i="13"/>
  <c r="AC1732" i="13" s="1"/>
  <c r="Z1732" i="13"/>
  <c r="R2705" i="13"/>
  <c r="AE2705" i="13" s="1"/>
  <c r="V3133" i="13"/>
  <c r="X3133" i="13" s="1"/>
  <c r="T3133" i="13"/>
  <c r="AC3133" i="13" s="1"/>
  <c r="AF3133" i="13" s="1"/>
  <c r="Z3133" i="13"/>
  <c r="T3966" i="13"/>
  <c r="AC3966" i="13" s="1"/>
  <c r="V3966" i="13"/>
  <c r="Z3966" i="13"/>
  <c r="V4734" i="13"/>
  <c r="X4734" i="13" s="1"/>
  <c r="T4734" i="13"/>
  <c r="AC4734" i="13" s="1"/>
  <c r="AF4734" i="13" s="1"/>
  <c r="Z4734" i="13"/>
  <c r="Z147" i="13"/>
  <c r="V147" i="13"/>
  <c r="T147" i="13"/>
  <c r="AC147" i="13" s="1"/>
  <c r="R394" i="13"/>
  <c r="T554" i="13"/>
  <c r="AC554" i="13" s="1"/>
  <c r="AF554" i="13" s="1"/>
  <c r="V554" i="13"/>
  <c r="Z554" i="13"/>
  <c r="R1662" i="13"/>
  <c r="U1662" i="13" s="1"/>
  <c r="R352" i="13"/>
  <c r="U1560" i="13"/>
  <c r="T3983" i="13"/>
  <c r="AC3983" i="13" s="1"/>
  <c r="AF3983" i="13" s="1"/>
  <c r="V3983" i="13"/>
  <c r="X3983" i="13" s="1"/>
  <c r="Z3983" i="13"/>
  <c r="T5008" i="13"/>
  <c r="AC5008" i="13" s="1"/>
  <c r="V5008" i="13"/>
  <c r="Z5008" i="13"/>
  <c r="R1419" i="13"/>
  <c r="U1419" i="13" s="1"/>
  <c r="V2425" i="13"/>
  <c r="T2425" i="13"/>
  <c r="AC2425" i="13" s="1"/>
  <c r="Z2425" i="13"/>
  <c r="V3168" i="13"/>
  <c r="T3168" i="13"/>
  <c r="AC3168" i="13" s="1"/>
  <c r="Z3168" i="13"/>
  <c r="R3930" i="13"/>
  <c r="AE3930" i="13" s="1"/>
  <c r="U4905" i="13"/>
  <c r="T1061" i="13"/>
  <c r="AC1061" i="13" s="1"/>
  <c r="V1061" i="13"/>
  <c r="Z1061" i="13"/>
  <c r="V1724" i="13"/>
  <c r="X1724" i="13" s="1"/>
  <c r="T1724" i="13"/>
  <c r="AC1724" i="13" s="1"/>
  <c r="AF1724" i="13" s="1"/>
  <c r="Z1724" i="13"/>
  <c r="R2130" i="13"/>
  <c r="AE2130" i="13" s="1"/>
  <c r="Z3799" i="13"/>
  <c r="V3799" i="13"/>
  <c r="X3799" i="13" s="1"/>
  <c r="T3799" i="13"/>
  <c r="AC3799" i="13" s="1"/>
  <c r="AF3799" i="13" s="1"/>
  <c r="R4365" i="13"/>
  <c r="AE4365" i="13" s="1"/>
  <c r="Z1978" i="13"/>
  <c r="T1978" i="13"/>
  <c r="AC1978" i="13" s="1"/>
  <c r="AF1978" i="13" s="1"/>
  <c r="V1978" i="13"/>
  <c r="X1978" i="13" s="1"/>
  <c r="AE4034" i="13"/>
  <c r="U4034" i="13"/>
  <c r="T2758" i="13"/>
  <c r="AC2758" i="13" s="1"/>
  <c r="V2758" i="13"/>
  <c r="Z2758" i="13"/>
  <c r="T4402" i="13"/>
  <c r="AC4402" i="13" s="1"/>
  <c r="V4402" i="13"/>
  <c r="Z4402" i="13"/>
  <c r="T784" i="13"/>
  <c r="AC784" i="13" s="1"/>
  <c r="V784" i="13"/>
  <c r="Z784" i="13"/>
  <c r="U1458" i="13"/>
  <c r="R3116" i="13"/>
  <c r="U3116" i="13" s="1"/>
  <c r="V3442" i="13"/>
  <c r="T3442" i="13"/>
  <c r="AC3442" i="13" s="1"/>
  <c r="Z3442" i="13"/>
  <c r="R4051" i="13"/>
  <c r="AE4051" i="13" s="1"/>
  <c r="V291" i="13"/>
  <c r="T291" i="13"/>
  <c r="AC291" i="13" s="1"/>
  <c r="Z291" i="13"/>
  <c r="R740" i="13"/>
  <c r="AE740" i="13" s="1"/>
  <c r="V1399" i="13"/>
  <c r="T1399" i="13"/>
  <c r="AC1399" i="13" s="1"/>
  <c r="Z1399" i="13"/>
  <c r="R3117" i="13"/>
  <c r="AE3117" i="13" s="1"/>
  <c r="V3878" i="13"/>
  <c r="T3878" i="13"/>
  <c r="AC3878" i="13" s="1"/>
  <c r="Z3878" i="13"/>
  <c r="V202" i="13"/>
  <c r="T202" i="13"/>
  <c r="AC202" i="13" s="1"/>
  <c r="Z202" i="13"/>
  <c r="T1293" i="13"/>
  <c r="AC1293" i="13" s="1"/>
  <c r="V1293" i="13"/>
  <c r="Z1293" i="13"/>
  <c r="T2501" i="13"/>
  <c r="AC2501" i="13" s="1"/>
  <c r="Z2501" i="13"/>
  <c r="V2501" i="13"/>
  <c r="T3349" i="13"/>
  <c r="AC3349" i="13" s="1"/>
  <c r="AF3349" i="13" s="1"/>
  <c r="V3349" i="13"/>
  <c r="Z3349" i="13"/>
  <c r="V4452" i="13"/>
  <c r="T4452" i="13"/>
  <c r="AC4452" i="13" s="1"/>
  <c r="Z4452" i="13"/>
  <c r="V1242" i="13"/>
  <c r="X1242" i="13" s="1"/>
  <c r="T1242" i="13"/>
  <c r="AC1242" i="13" s="1"/>
  <c r="Z1242" i="13"/>
  <c r="Z1334" i="13"/>
  <c r="T1334" i="13"/>
  <c r="AC1334" i="13" s="1"/>
  <c r="AF1334" i="13" s="1"/>
  <c r="V1334" i="13"/>
  <c r="X1334" i="13" s="1"/>
  <c r="Z237" i="13"/>
  <c r="V237" i="13"/>
  <c r="T237" i="13"/>
  <c r="AC237" i="13" s="1"/>
  <c r="R1046" i="13"/>
  <c r="Z414" i="13"/>
  <c r="T414" i="13"/>
  <c r="AC414" i="13" s="1"/>
  <c r="V414" i="13"/>
  <c r="V432" i="13"/>
  <c r="X432" i="13" s="1"/>
  <c r="Z432" i="13"/>
  <c r="T432" i="13"/>
  <c r="AC432" i="13" s="1"/>
  <c r="AF432" i="13" s="1"/>
  <c r="R63" i="13"/>
  <c r="AE63" i="13" s="1"/>
  <c r="R2300" i="13"/>
  <c r="U2300" i="13" s="1"/>
  <c r="V2870" i="13"/>
  <c r="T2870" i="13"/>
  <c r="AC2870" i="13" s="1"/>
  <c r="Z2870" i="13"/>
  <c r="R3880" i="13"/>
  <c r="AE3880" i="13" s="1"/>
  <c r="R823" i="13"/>
  <c r="AE823" i="13" s="1"/>
  <c r="V1072" i="13"/>
  <c r="T1072" i="13"/>
  <c r="AC1072" i="13" s="1"/>
  <c r="AF1072" i="13" s="1"/>
  <c r="Z1072" i="13"/>
  <c r="R3157" i="13"/>
  <c r="T3282" i="13"/>
  <c r="AC3282" i="13" s="1"/>
  <c r="V3282" i="13"/>
  <c r="R4487" i="13"/>
  <c r="AE4487" i="13" s="1"/>
  <c r="U1305" i="13"/>
  <c r="R2273" i="13"/>
  <c r="U2273" i="13" s="1"/>
  <c r="R2585" i="13"/>
  <c r="AE2585" i="13" s="1"/>
  <c r="V4178" i="13"/>
  <c r="T4178" i="13"/>
  <c r="AC4178" i="13" s="1"/>
  <c r="Z4178" i="13"/>
  <c r="T4735" i="13"/>
  <c r="AC4735" i="13" s="1"/>
  <c r="V4735" i="13"/>
  <c r="Z4735" i="13"/>
  <c r="V1264" i="13"/>
  <c r="X1264" i="13" s="1"/>
  <c r="T1264" i="13"/>
  <c r="AC1264" i="13" s="1"/>
  <c r="AF1264" i="13" s="1"/>
  <c r="Z1264" i="13"/>
  <c r="R2244" i="13"/>
  <c r="AE2244" i="13" s="1"/>
  <c r="V2919" i="13"/>
  <c r="X2919" i="13" s="1"/>
  <c r="T2919" i="13"/>
  <c r="AC2919" i="13" s="1"/>
  <c r="Z2919" i="13"/>
  <c r="V3892" i="13"/>
  <c r="T3892" i="13"/>
  <c r="AC3892" i="13" s="1"/>
  <c r="AF3892" i="13" s="1"/>
  <c r="Z3892" i="13"/>
  <c r="V5028" i="13"/>
  <c r="Z5028" i="13"/>
  <c r="T5028" i="13"/>
  <c r="AC5028" i="13" s="1"/>
  <c r="R2555" i="13"/>
  <c r="U2555" i="13" s="1"/>
  <c r="R4425" i="13"/>
  <c r="U4636" i="13"/>
  <c r="R1153" i="13"/>
  <c r="AE1153" i="13" s="1"/>
  <c r="U1269" i="13"/>
  <c r="R2685" i="13"/>
  <c r="U2685" i="13" s="1"/>
  <c r="U4263" i="13"/>
  <c r="V4818" i="13"/>
  <c r="T4818" i="13"/>
  <c r="AC4818" i="13" s="1"/>
  <c r="Z4818" i="13"/>
  <c r="R434" i="13"/>
  <c r="AE434" i="13" s="1"/>
  <c r="V1099" i="13"/>
  <c r="T1099" i="13"/>
  <c r="AC1099" i="13" s="1"/>
  <c r="Z1099" i="13"/>
  <c r="T2788" i="13"/>
  <c r="AC2788" i="13" s="1"/>
  <c r="AF2788" i="13" s="1"/>
  <c r="V2788" i="13"/>
  <c r="X2788" i="13" s="1"/>
  <c r="Z2788" i="13"/>
  <c r="V4295" i="13"/>
  <c r="T4295" i="13"/>
  <c r="AC4295" i="13" s="1"/>
  <c r="AF4295" i="13" s="1"/>
  <c r="Z4295" i="13"/>
  <c r="V4720" i="13"/>
  <c r="T4720" i="13"/>
  <c r="AC4720" i="13" s="1"/>
  <c r="AF4720" i="13" s="1"/>
  <c r="Z4720" i="13"/>
  <c r="U655" i="13"/>
  <c r="R1530" i="13"/>
  <c r="U1530" i="13" s="1"/>
  <c r="R2280" i="13"/>
  <c r="R2984" i="13"/>
  <c r="AE2984" i="13" s="1"/>
  <c r="Z3066" i="13"/>
  <c r="V3066" i="13"/>
  <c r="T3066" i="13"/>
  <c r="AC3066" i="13" s="1"/>
  <c r="R4501" i="13"/>
  <c r="AE4501" i="13" s="1"/>
  <c r="V682" i="13"/>
  <c r="T682" i="13"/>
  <c r="AC682" i="13" s="1"/>
  <c r="Z682" i="13"/>
  <c r="Z2603" i="13"/>
  <c r="T2603" i="13"/>
  <c r="AC2603" i="13" s="1"/>
  <c r="AF2603" i="13" s="1"/>
  <c r="V2603" i="13"/>
  <c r="X2603" i="13" s="1"/>
  <c r="V3542" i="13"/>
  <c r="T3542" i="13"/>
  <c r="AC3542" i="13" s="1"/>
  <c r="AF3542" i="13" s="1"/>
  <c r="Z3542" i="13"/>
  <c r="R800" i="13"/>
  <c r="AE800" i="13" s="1"/>
  <c r="V1369" i="13"/>
  <c r="T1369" i="13"/>
  <c r="AC1369" i="13" s="1"/>
  <c r="Z1369" i="13"/>
  <c r="T3776" i="13"/>
  <c r="AC3776" i="13" s="1"/>
  <c r="Z3776" i="13"/>
  <c r="V3776" i="13"/>
  <c r="X3776" i="13" s="1"/>
  <c r="V4098" i="13"/>
  <c r="T4098" i="13"/>
  <c r="AC4098" i="13" s="1"/>
  <c r="Z4098" i="13"/>
  <c r="Z5011" i="13"/>
  <c r="V5011" i="13"/>
  <c r="X5011" i="13" s="1"/>
  <c r="T5011" i="13"/>
  <c r="AC5011" i="13" s="1"/>
  <c r="AF5011" i="13" s="1"/>
  <c r="V859" i="13"/>
  <c r="T859" i="13"/>
  <c r="AC859" i="13" s="1"/>
  <c r="Z859" i="13"/>
  <c r="Z1156" i="13"/>
  <c r="V1156" i="13"/>
  <c r="T1156" i="13"/>
  <c r="AC1156" i="13" s="1"/>
  <c r="T2177" i="13"/>
  <c r="AC2177" i="13" s="1"/>
  <c r="AF2177" i="13" s="1"/>
  <c r="V2177" i="13"/>
  <c r="Z2177" i="13"/>
  <c r="Z3883" i="13"/>
  <c r="V3883" i="13"/>
  <c r="X3883" i="13" s="1"/>
  <c r="T3883" i="13"/>
  <c r="AC3883" i="13" s="1"/>
  <c r="AF3883" i="13" s="1"/>
  <c r="R4821" i="13"/>
  <c r="U4821" i="13" s="1"/>
  <c r="U742" i="13"/>
  <c r="T2340" i="13"/>
  <c r="AC2340" i="13" s="1"/>
  <c r="AF2340" i="13" s="1"/>
  <c r="V2340" i="13"/>
  <c r="X2340" i="13" s="1"/>
  <c r="Z2340" i="13"/>
  <c r="Z3287" i="13"/>
  <c r="V3287" i="13"/>
  <c r="X3287" i="13" s="1"/>
  <c r="T3287" i="13"/>
  <c r="AC3287" i="13" s="1"/>
  <c r="AF3287" i="13" s="1"/>
  <c r="V3784" i="13"/>
  <c r="X3784" i="13" s="1"/>
  <c r="Z3784" i="13"/>
  <c r="T3784" i="13"/>
  <c r="AC3784" i="13" s="1"/>
  <c r="AF3784" i="13" s="1"/>
  <c r="R230" i="13"/>
  <c r="AE230" i="13" s="1"/>
  <c r="R1442" i="13"/>
  <c r="V16" i="13"/>
  <c r="T16" i="13"/>
  <c r="AC16" i="13" s="1"/>
  <c r="Z16" i="13"/>
  <c r="Z1173" i="13"/>
  <c r="V1173" i="13"/>
  <c r="T1173" i="13"/>
  <c r="AC1173" i="13" s="1"/>
  <c r="R1905" i="13"/>
  <c r="AE1905" i="13" s="1"/>
  <c r="Z218" i="13"/>
  <c r="V218" i="13"/>
  <c r="T218" i="13"/>
  <c r="AC218" i="13" s="1"/>
  <c r="R3610" i="13"/>
  <c r="U3610" i="13" s="1"/>
  <c r="V3954" i="13"/>
  <c r="T3954" i="13"/>
  <c r="AC3954" i="13" s="1"/>
  <c r="Z3954" i="13"/>
  <c r="R672" i="13"/>
  <c r="U672" i="13" s="1"/>
  <c r="T798" i="13"/>
  <c r="AC798" i="13" s="1"/>
  <c r="V798" i="13"/>
  <c r="Z798" i="13"/>
  <c r="T1692" i="13"/>
  <c r="AC1692" i="13" s="1"/>
  <c r="V1692" i="13"/>
  <c r="Z1692" i="13"/>
  <c r="R2352" i="13"/>
  <c r="U2352" i="13" s="1"/>
  <c r="R3706" i="13"/>
  <c r="AE3706" i="13" s="1"/>
  <c r="R3969" i="13"/>
  <c r="AE3969" i="13" s="1"/>
  <c r="Z964" i="13"/>
  <c r="V964" i="13"/>
  <c r="T964" i="13"/>
  <c r="AC964" i="13" s="1"/>
  <c r="R1579" i="13"/>
  <c r="AE1579" i="13" s="1"/>
  <c r="Z2345" i="13"/>
  <c r="V2345" i="13"/>
  <c r="T2345" i="13"/>
  <c r="AC2345" i="13" s="1"/>
  <c r="V2916" i="13"/>
  <c r="T2916" i="13"/>
  <c r="AC2916" i="13" s="1"/>
  <c r="Z2916" i="13"/>
  <c r="V3753" i="13"/>
  <c r="T3753" i="13"/>
  <c r="AC3753" i="13" s="1"/>
  <c r="Z3753" i="13"/>
  <c r="R4654" i="13"/>
  <c r="AE4654" i="13" s="1"/>
  <c r="T1486" i="13"/>
  <c r="AC1486" i="13" s="1"/>
  <c r="V1486" i="13"/>
  <c r="Z1486" i="13"/>
  <c r="R2016" i="13"/>
  <c r="AE2016" i="13" s="1"/>
  <c r="T3756" i="13"/>
  <c r="AC3756" i="13" s="1"/>
  <c r="AF3756" i="13" s="1"/>
  <c r="V3756" i="13"/>
  <c r="Z3756" i="13"/>
  <c r="R4131" i="13"/>
  <c r="U4131" i="13" s="1"/>
  <c r="V2136" i="13"/>
  <c r="T2136" i="13"/>
  <c r="AC2136" i="13" s="1"/>
  <c r="AF2136" i="13" s="1"/>
  <c r="Z2136" i="13"/>
  <c r="R3401" i="13"/>
  <c r="AE3401" i="13" s="1"/>
  <c r="AE3928" i="13"/>
  <c r="U3928" i="13"/>
  <c r="Z766" i="13"/>
  <c r="T766" i="13"/>
  <c r="AC766" i="13" s="1"/>
  <c r="V766" i="13"/>
  <c r="V1852" i="13"/>
  <c r="T1852" i="13"/>
  <c r="AC1852" i="13" s="1"/>
  <c r="Z1852" i="13"/>
  <c r="R2334" i="13"/>
  <c r="U2334" i="13" s="1"/>
  <c r="T2969" i="13"/>
  <c r="AC2969" i="13" s="1"/>
  <c r="V2969" i="13"/>
  <c r="Z2969" i="13"/>
  <c r="R4352" i="13"/>
  <c r="AE4352" i="13" s="1"/>
  <c r="R221" i="13"/>
  <c r="AE221" i="13" s="1"/>
  <c r="V939" i="13"/>
  <c r="X939" i="13" s="1"/>
  <c r="T939" i="13"/>
  <c r="AC939" i="13" s="1"/>
  <c r="Z939" i="13"/>
  <c r="V3303" i="13"/>
  <c r="X3303" i="13" s="1"/>
  <c r="Z3303" i="13"/>
  <c r="T3303" i="13"/>
  <c r="AC3303" i="13" s="1"/>
  <c r="AF3303" i="13" s="1"/>
  <c r="T4862" i="13"/>
  <c r="AC4862" i="13" s="1"/>
  <c r="V4862" i="13"/>
  <c r="U1687" i="13"/>
  <c r="Z2317" i="13"/>
  <c r="T2317" i="13"/>
  <c r="AC2317" i="13" s="1"/>
  <c r="V2317" i="13"/>
  <c r="R2647" i="13"/>
  <c r="U2647" i="13" s="1"/>
  <c r="T4308" i="13"/>
  <c r="AC4308" i="13" s="1"/>
  <c r="V4308" i="13"/>
  <c r="Z4308" i="13"/>
  <c r="V4980" i="13"/>
  <c r="Z4980" i="13"/>
  <c r="T4980" i="13"/>
  <c r="AC4980" i="13" s="1"/>
  <c r="V1109" i="13"/>
  <c r="T1109" i="13"/>
  <c r="AC1109" i="13" s="1"/>
  <c r="AF1109" i="13" s="1"/>
  <c r="Z1109" i="13"/>
  <c r="R1847" i="13"/>
  <c r="AE1847" i="13" s="1"/>
  <c r="R2106" i="13"/>
  <c r="Z3260" i="13"/>
  <c r="V3260" i="13"/>
  <c r="X3260" i="13" s="1"/>
  <c r="T3260" i="13"/>
  <c r="AC3260" i="13" s="1"/>
  <c r="AF3260" i="13" s="1"/>
  <c r="R3997" i="13"/>
  <c r="AE3997" i="13" s="1"/>
  <c r="R4948" i="13"/>
  <c r="AE4948" i="13" s="1"/>
  <c r="T494" i="13"/>
  <c r="AC494" i="13" s="1"/>
  <c r="AF494" i="13" s="1"/>
  <c r="V494" i="13"/>
  <c r="Z494" i="13"/>
  <c r="R2097" i="13"/>
  <c r="U2097" i="13" s="1"/>
  <c r="R4278" i="13"/>
  <c r="AE4278" i="13" s="1"/>
  <c r="V708" i="13"/>
  <c r="T708" i="13"/>
  <c r="AC708" i="13" s="1"/>
  <c r="Z708" i="13"/>
  <c r="T1398" i="13"/>
  <c r="AC1398" i="13" s="1"/>
  <c r="V1398" i="13"/>
  <c r="Z1398" i="13"/>
  <c r="R2021" i="13"/>
  <c r="Z2531" i="13"/>
  <c r="V2531" i="13"/>
  <c r="T2531" i="13"/>
  <c r="AC2531" i="13" s="1"/>
  <c r="V3373" i="13"/>
  <c r="X3373" i="13" s="1"/>
  <c r="T3373" i="13"/>
  <c r="AC3373" i="13" s="1"/>
  <c r="AF3373" i="13" s="1"/>
  <c r="Z3373" i="13"/>
  <c r="R952" i="13"/>
  <c r="T1071" i="13"/>
  <c r="AC1071" i="13" s="1"/>
  <c r="AF1071" i="13" s="1"/>
  <c r="V1071" i="13"/>
  <c r="X1071" i="13" s="1"/>
  <c r="Z1071" i="13"/>
  <c r="R1569" i="13"/>
  <c r="AE1569" i="13" s="1"/>
  <c r="U2553" i="13"/>
  <c r="T3724" i="13"/>
  <c r="AC3724" i="13" s="1"/>
  <c r="AF3724" i="13" s="1"/>
  <c r="V3724" i="13"/>
  <c r="Z3724" i="13"/>
  <c r="T4744" i="13"/>
  <c r="AC4744" i="13" s="1"/>
  <c r="V4744" i="13"/>
  <c r="Z4744" i="13"/>
  <c r="T3" i="13"/>
  <c r="AC3" i="13" s="1"/>
  <c r="Z3" i="13"/>
  <c r="V3" i="13"/>
  <c r="V1637" i="13"/>
  <c r="X1637" i="13" s="1"/>
  <c r="T1637" i="13"/>
  <c r="AC1637" i="13" s="1"/>
  <c r="Z1637" i="13"/>
  <c r="V2710" i="13"/>
  <c r="T2710" i="13"/>
  <c r="AC2710" i="13" s="1"/>
  <c r="Z2710" i="13"/>
  <c r="V3571" i="13"/>
  <c r="T3571" i="13"/>
  <c r="AC3571" i="13" s="1"/>
  <c r="AF3571" i="13" s="1"/>
  <c r="Z3571" i="13"/>
  <c r="V4148" i="13"/>
  <c r="T4148" i="13"/>
  <c r="AC4148" i="13" s="1"/>
  <c r="AF4148" i="13" s="1"/>
  <c r="Z4148" i="13"/>
  <c r="T4756" i="13"/>
  <c r="AC4756" i="13" s="1"/>
  <c r="V4756" i="13"/>
  <c r="Z4756" i="13"/>
  <c r="R1120" i="13"/>
  <c r="U1120" i="13" s="1"/>
  <c r="V2112" i="13"/>
  <c r="X2112" i="13" s="1"/>
  <c r="T2112" i="13"/>
  <c r="AC2112" i="13" s="1"/>
  <c r="AF2112" i="13" s="1"/>
  <c r="Z2112" i="13"/>
  <c r="U2826" i="13"/>
  <c r="V3081" i="13"/>
  <c r="T3081" i="13"/>
  <c r="AC3081" i="13" s="1"/>
  <c r="Z3081" i="13"/>
  <c r="V4575" i="13"/>
  <c r="T4575" i="13"/>
  <c r="AC4575" i="13" s="1"/>
  <c r="Z4575" i="13"/>
  <c r="T4171" i="13"/>
  <c r="AC4171" i="13" s="1"/>
  <c r="V4171" i="13"/>
  <c r="Z4171" i="13"/>
  <c r="R827" i="13"/>
  <c r="U827" i="13" s="1"/>
  <c r="R2689" i="13"/>
  <c r="U2689" i="13" s="1"/>
  <c r="Z2957" i="13"/>
  <c r="T2957" i="13"/>
  <c r="AC2957" i="13" s="1"/>
  <c r="AF2957" i="13" s="1"/>
  <c r="V2957" i="13"/>
  <c r="X2957" i="13" s="1"/>
  <c r="R4345" i="13"/>
  <c r="AE4345" i="13" s="1"/>
  <c r="T484" i="13"/>
  <c r="AC484" i="13" s="1"/>
  <c r="AF484" i="13" s="1"/>
  <c r="V484" i="13"/>
  <c r="X484" i="13" s="1"/>
  <c r="Z484" i="13"/>
  <c r="T1478" i="13"/>
  <c r="AC1478" i="13" s="1"/>
  <c r="V1478" i="13"/>
  <c r="Z1478" i="13"/>
  <c r="T2838" i="13"/>
  <c r="AC2838" i="13" s="1"/>
  <c r="V2838" i="13"/>
  <c r="Z2838" i="13"/>
  <c r="R3290" i="13"/>
  <c r="Z4532" i="13"/>
  <c r="V4532" i="13"/>
  <c r="T4532" i="13"/>
  <c r="AC4532" i="13" s="1"/>
  <c r="R2007" i="13"/>
  <c r="Z2453" i="13"/>
  <c r="T2453" i="13"/>
  <c r="AC2453" i="13" s="1"/>
  <c r="V2453" i="13"/>
  <c r="T3779" i="13"/>
  <c r="AC3779" i="13" s="1"/>
  <c r="Z3779" i="13"/>
  <c r="V3779" i="13"/>
  <c r="X3779" i="13" s="1"/>
  <c r="R4450" i="13"/>
  <c r="V935" i="13"/>
  <c r="T935" i="13"/>
  <c r="AC935" i="13" s="1"/>
  <c r="Z935" i="13"/>
  <c r="V366" i="13"/>
  <c r="T366" i="13"/>
  <c r="AC366" i="13" s="1"/>
  <c r="Z366" i="13"/>
  <c r="R492" i="13"/>
  <c r="AE492" i="13" s="1"/>
  <c r="R169" i="13"/>
  <c r="U169" i="13" s="1"/>
  <c r="T1370" i="13"/>
  <c r="AC1370" i="13" s="1"/>
  <c r="AF1370" i="13" s="1"/>
  <c r="V1370" i="13"/>
  <c r="X1370" i="13" s="1"/>
  <c r="Z1370" i="13"/>
  <c r="R2907" i="13"/>
  <c r="AE2907" i="13" s="1"/>
  <c r="R4290" i="13"/>
  <c r="AE4290" i="13" s="1"/>
  <c r="R1121" i="13"/>
  <c r="R1258" i="13"/>
  <c r="AE1258" i="13" s="1"/>
  <c r="Z2605" i="13"/>
  <c r="T2605" i="13"/>
  <c r="AC2605" i="13" s="1"/>
  <c r="V2605" i="13"/>
  <c r="V3177" i="13"/>
  <c r="T3177" i="13"/>
  <c r="AC3177" i="13" s="1"/>
  <c r="Z3177" i="13"/>
  <c r="V1076" i="13"/>
  <c r="T1076" i="13"/>
  <c r="AC1076" i="13" s="1"/>
  <c r="AF1076" i="13" s="1"/>
  <c r="Z1076" i="13"/>
  <c r="V1989" i="13"/>
  <c r="T1989" i="13"/>
  <c r="AC1989" i="13" s="1"/>
  <c r="AF1989" i="13" s="1"/>
  <c r="Z1989" i="13"/>
  <c r="R4132" i="13"/>
  <c r="U4132" i="13" s="1"/>
  <c r="X4132" i="13" s="1"/>
  <c r="V536" i="13"/>
  <c r="T536" i="13"/>
  <c r="AC536" i="13" s="1"/>
  <c r="AF536" i="13" s="1"/>
  <c r="Z536" i="13"/>
  <c r="T566" i="13"/>
  <c r="AC566" i="13" s="1"/>
  <c r="V566" i="13"/>
  <c r="Z566" i="13"/>
  <c r="V1345" i="13"/>
  <c r="T1345" i="13"/>
  <c r="AC1345" i="13" s="1"/>
  <c r="Z1345" i="13"/>
  <c r="V2134" i="13"/>
  <c r="T2134" i="13"/>
  <c r="AC2134" i="13" s="1"/>
  <c r="AF2134" i="13" s="1"/>
  <c r="Z2134" i="13"/>
  <c r="T3790" i="13"/>
  <c r="AC3790" i="13" s="1"/>
  <c r="Z3790" i="13"/>
  <c r="V3790" i="13"/>
  <c r="X3790" i="13" s="1"/>
  <c r="R4038" i="13"/>
  <c r="U4038" i="13" s="1"/>
  <c r="V5040" i="13"/>
  <c r="T5040" i="13"/>
  <c r="AC5040" i="13" s="1"/>
  <c r="Z5040" i="13"/>
  <c r="Z3219" i="13"/>
  <c r="V3219" i="13"/>
  <c r="T3219" i="13"/>
  <c r="AC3219" i="13" s="1"/>
  <c r="T4873" i="13"/>
  <c r="AC4873" i="13" s="1"/>
  <c r="V4873" i="13"/>
  <c r="Z4873" i="13"/>
  <c r="V1408" i="13"/>
  <c r="T1408" i="13"/>
  <c r="AC1408" i="13" s="1"/>
  <c r="Z1408" i="13"/>
  <c r="V2466" i="13"/>
  <c r="T2466" i="13"/>
  <c r="AC2466" i="13" s="1"/>
  <c r="Z2466" i="13"/>
  <c r="V2639" i="13"/>
  <c r="T2639" i="13"/>
  <c r="AC2639" i="13" s="1"/>
  <c r="Z2639" i="13"/>
  <c r="Z3692" i="13"/>
  <c r="T3692" i="13"/>
  <c r="AC3692" i="13" s="1"/>
  <c r="AF3692" i="13" s="1"/>
  <c r="V3692" i="13"/>
  <c r="X3692" i="13" s="1"/>
  <c r="R4807" i="13"/>
  <c r="AE4807" i="13" s="1"/>
  <c r="V227" i="13"/>
  <c r="T227" i="13"/>
  <c r="AC227" i="13" s="1"/>
  <c r="Z227" i="13"/>
  <c r="T2065" i="13"/>
  <c r="AC2065" i="13" s="1"/>
  <c r="V2065" i="13"/>
  <c r="Z2065" i="13"/>
  <c r="R2787" i="13"/>
  <c r="U2787" i="13" s="1"/>
  <c r="R1169" i="13"/>
  <c r="AE1169" i="13" s="1"/>
  <c r="AE2389" i="13"/>
  <c r="U2389" i="13"/>
  <c r="Z2983" i="13"/>
  <c r="V2983" i="13"/>
  <c r="T2983" i="13"/>
  <c r="AC2983" i="13" s="1"/>
  <c r="R3402" i="13"/>
  <c r="Z4923" i="13"/>
  <c r="V4923" i="13"/>
  <c r="T4923" i="13"/>
  <c r="AC4923" i="13" s="1"/>
  <c r="R1930" i="13"/>
  <c r="AE1930" i="13" s="1"/>
  <c r="R3139" i="13"/>
  <c r="AE3139" i="13" s="1"/>
  <c r="V4231" i="13"/>
  <c r="T4231" i="13"/>
  <c r="AC4231" i="13" s="1"/>
  <c r="Z4231" i="13"/>
  <c r="T4562" i="13"/>
  <c r="AC4562" i="13" s="1"/>
  <c r="V4562" i="13"/>
  <c r="Z4562" i="13"/>
  <c r="T542" i="13"/>
  <c r="AC542" i="13" s="1"/>
  <c r="V542" i="13"/>
  <c r="Z542" i="13"/>
  <c r="T3280" i="13"/>
  <c r="AC3280" i="13" s="1"/>
  <c r="V3280" i="13"/>
  <c r="Z3280" i="13"/>
  <c r="R4349" i="13"/>
  <c r="AE4349" i="13" s="1"/>
  <c r="R4729" i="13"/>
  <c r="AE4729" i="13" s="1"/>
  <c r="R2104" i="13"/>
  <c r="AE2104" i="13" s="1"/>
  <c r="R2499" i="13"/>
  <c r="U2499" i="13" s="1"/>
  <c r="R3970" i="13"/>
  <c r="T4541" i="13"/>
  <c r="AC4541" i="13" s="1"/>
  <c r="V4541" i="13"/>
  <c r="Z4541" i="13"/>
  <c r="Z609" i="13"/>
  <c r="T609" i="13"/>
  <c r="AC609" i="13" s="1"/>
  <c r="V609" i="13"/>
  <c r="V1670" i="13"/>
  <c r="X1670" i="13" s="1"/>
  <c r="T1670" i="13"/>
  <c r="AC1670" i="13" s="1"/>
  <c r="AF1670" i="13" s="1"/>
  <c r="Z1670" i="13"/>
  <c r="V2406" i="13"/>
  <c r="T2406" i="13"/>
  <c r="AC2406" i="13" s="1"/>
  <c r="Z2406" i="13"/>
  <c r="R4520" i="13"/>
  <c r="U4520" i="13" s="1"/>
  <c r="V245" i="13"/>
  <c r="T245" i="13"/>
  <c r="AC245" i="13" s="1"/>
  <c r="Z245" i="13"/>
  <c r="R819" i="13"/>
  <c r="U819" i="13" s="1"/>
  <c r="T523" i="13"/>
  <c r="AC523" i="13" s="1"/>
  <c r="AF523" i="13" s="1"/>
  <c r="V523" i="13"/>
  <c r="Z523" i="13"/>
  <c r="R1573" i="13"/>
  <c r="U1573" i="13" s="1"/>
  <c r="T1397" i="13"/>
  <c r="AC1397" i="13" s="1"/>
  <c r="V1397" i="13"/>
  <c r="R2247" i="13"/>
  <c r="AE2247" i="13" s="1"/>
  <c r="R3228" i="13"/>
  <c r="U3228" i="13" s="1"/>
  <c r="V3582" i="13"/>
  <c r="X3582" i="13" s="1"/>
  <c r="T3582" i="13"/>
  <c r="AC3582" i="13" s="1"/>
  <c r="AF3582" i="13" s="1"/>
  <c r="Z3582" i="13"/>
  <c r="T3965" i="13"/>
  <c r="AC3965" i="13" s="1"/>
  <c r="V3965" i="13"/>
  <c r="Z3965" i="13"/>
  <c r="R1836" i="13"/>
  <c r="AE1836" i="13" s="1"/>
  <c r="R2623" i="13"/>
  <c r="U2623" i="13" s="1"/>
  <c r="R3220" i="13"/>
  <c r="AE3220" i="13" s="1"/>
  <c r="V4655" i="13"/>
  <c r="T4655" i="13"/>
  <c r="AC4655" i="13" s="1"/>
  <c r="AF4655" i="13" s="1"/>
  <c r="Z4655" i="13"/>
  <c r="R772" i="13"/>
  <c r="U772" i="13" s="1"/>
  <c r="Z1374" i="13"/>
  <c r="V1374" i="13"/>
  <c r="X1374" i="13" s="1"/>
  <c r="T1374" i="13"/>
  <c r="AC1374" i="13" s="1"/>
  <c r="AF1374" i="13" s="1"/>
  <c r="R2049" i="13"/>
  <c r="AE2049" i="13" s="1"/>
  <c r="T3517" i="13"/>
  <c r="AC3517" i="13" s="1"/>
  <c r="V3517" i="13"/>
  <c r="Z3517" i="13"/>
  <c r="V3283" i="13"/>
  <c r="T3283" i="13"/>
  <c r="AC3283" i="13" s="1"/>
  <c r="AF3283" i="13" s="1"/>
  <c r="Z3283" i="13"/>
  <c r="U4281" i="13"/>
  <c r="T5048" i="13"/>
  <c r="AC5048" i="13" s="1"/>
  <c r="AF5048" i="13" s="1"/>
  <c r="V5048" i="13"/>
  <c r="Z5048" i="13"/>
  <c r="R85" i="13"/>
  <c r="AE85" i="13" s="1"/>
  <c r="V1202" i="13"/>
  <c r="X1202" i="13" s="1"/>
  <c r="T1202" i="13"/>
  <c r="AC1202" i="13" s="1"/>
  <c r="AF1202" i="13" s="1"/>
  <c r="Z1202" i="13"/>
  <c r="T2139" i="13"/>
  <c r="AC2139" i="13" s="1"/>
  <c r="V2139" i="13"/>
  <c r="Z2139" i="13"/>
  <c r="T2913" i="13"/>
  <c r="AC2913" i="13" s="1"/>
  <c r="V2913" i="13"/>
  <c r="Z2913" i="13"/>
  <c r="V4147" i="13"/>
  <c r="X4147" i="13" s="1"/>
  <c r="T4147" i="13"/>
  <c r="AC4147" i="13" s="1"/>
  <c r="AF4147" i="13" s="1"/>
  <c r="Z4147" i="13"/>
  <c r="Z2468" i="13"/>
  <c r="V2468" i="13"/>
  <c r="X2468" i="13" s="1"/>
  <c r="T2468" i="13"/>
  <c r="AC2468" i="13" s="1"/>
  <c r="AF2468" i="13" s="1"/>
  <c r="V3105" i="13"/>
  <c r="T3105" i="13"/>
  <c r="AC3105" i="13" s="1"/>
  <c r="Z3105" i="13"/>
  <c r="Z3933" i="13"/>
  <c r="T3933" i="13"/>
  <c r="AC3933" i="13" s="1"/>
  <c r="AF3933" i="13" s="1"/>
  <c r="V3933" i="13"/>
  <c r="X3933" i="13" s="1"/>
  <c r="V4536" i="13"/>
  <c r="T4536" i="13"/>
  <c r="AC4536" i="13" s="1"/>
  <c r="Z4536" i="13"/>
  <c r="R312" i="13"/>
  <c r="V526" i="13"/>
  <c r="T526" i="13"/>
  <c r="AC526" i="13" s="1"/>
  <c r="Z526" i="13"/>
  <c r="Z1842" i="13"/>
  <c r="T1842" i="13"/>
  <c r="AC1842" i="13" s="1"/>
  <c r="V1842" i="13"/>
  <c r="V2449" i="13"/>
  <c r="T2449" i="13"/>
  <c r="AC2449" i="13" s="1"/>
  <c r="Z2449" i="13"/>
  <c r="V3865" i="13"/>
  <c r="T3865" i="13"/>
  <c r="AC3865" i="13" s="1"/>
  <c r="Z3865" i="13"/>
  <c r="V4709" i="13"/>
  <c r="T4709" i="13"/>
  <c r="AC4709" i="13" s="1"/>
  <c r="AF4709" i="13" s="1"/>
  <c r="Z4709" i="13"/>
  <c r="R5043" i="13"/>
  <c r="U5043" i="13" s="1"/>
  <c r="V836" i="13"/>
  <c r="T836" i="13"/>
  <c r="AC836" i="13" s="1"/>
  <c r="Z836" i="13"/>
  <c r="T1140" i="13"/>
  <c r="AC1140" i="13" s="1"/>
  <c r="AF1140" i="13" s="1"/>
  <c r="V1140" i="13"/>
  <c r="Z1140" i="13"/>
  <c r="T1603" i="13"/>
  <c r="AC1603" i="13" s="1"/>
  <c r="V1603" i="13"/>
  <c r="Z1603" i="13"/>
  <c r="R2161" i="13"/>
  <c r="AE2161" i="13" s="1"/>
  <c r="V2884" i="13"/>
  <c r="T2884" i="13"/>
  <c r="AC2884" i="13" s="1"/>
  <c r="Z2884" i="13"/>
  <c r="T3567" i="13"/>
  <c r="AC3567" i="13" s="1"/>
  <c r="V3567" i="13"/>
  <c r="R4218" i="13"/>
  <c r="U1812" i="13"/>
  <c r="AE1812" i="13"/>
  <c r="R2275" i="13"/>
  <c r="AE2275" i="13" s="1"/>
  <c r="T2792" i="13"/>
  <c r="AC2792" i="13" s="1"/>
  <c r="V2792" i="13"/>
  <c r="Z2792" i="13"/>
  <c r="Z3834" i="13"/>
  <c r="V3834" i="13"/>
  <c r="T3834" i="13"/>
  <c r="AC3834" i="13" s="1"/>
  <c r="AF3834" i="13" s="1"/>
  <c r="T423" i="13"/>
  <c r="AC423" i="13" s="1"/>
  <c r="AF423" i="13" s="1"/>
  <c r="V423" i="13"/>
  <c r="X423" i="13" s="1"/>
  <c r="Z423" i="13"/>
  <c r="R778" i="13"/>
  <c r="AE778" i="13" s="1"/>
  <c r="V1605" i="13"/>
  <c r="T1605" i="13"/>
  <c r="AC1605" i="13" s="1"/>
  <c r="Z1605" i="13"/>
  <c r="V2423" i="13"/>
  <c r="T2423" i="13"/>
  <c r="AC2423" i="13" s="1"/>
  <c r="Z2423" i="13"/>
  <c r="R3359" i="13"/>
  <c r="V22" i="13"/>
  <c r="T22" i="13"/>
  <c r="AC22" i="13" s="1"/>
  <c r="Z22" i="13"/>
  <c r="U985" i="13"/>
  <c r="V2206" i="13"/>
  <c r="T2206" i="13"/>
  <c r="AC2206" i="13" s="1"/>
  <c r="Z2206" i="13"/>
  <c r="V3289" i="13"/>
  <c r="Z3289" i="13"/>
  <c r="T3289" i="13"/>
  <c r="AC3289" i="13" s="1"/>
  <c r="V4046" i="13"/>
  <c r="X4046" i="13" s="1"/>
  <c r="T4046" i="13"/>
  <c r="AC4046" i="13" s="1"/>
  <c r="AF4046" i="13" s="1"/>
  <c r="Z4046" i="13"/>
  <c r="R1418" i="13"/>
  <c r="AE1418" i="13" s="1"/>
  <c r="T1910" i="13"/>
  <c r="AC1910" i="13" s="1"/>
  <c r="AF1910" i="13" s="1"/>
  <c r="V1910" i="13"/>
  <c r="X1910" i="13" s="1"/>
  <c r="Z1910" i="13"/>
  <c r="R3107" i="13"/>
  <c r="U3107" i="13" s="1"/>
  <c r="T480" i="13"/>
  <c r="AC480" i="13" s="1"/>
  <c r="AF480" i="13" s="1"/>
  <c r="Z480" i="13"/>
  <c r="V480" i="13"/>
  <c r="X480" i="13" s="1"/>
  <c r="V1574" i="13"/>
  <c r="T1574" i="13"/>
  <c r="AC1574" i="13" s="1"/>
  <c r="Z1574" i="13"/>
  <c r="V2413" i="13"/>
  <c r="T2413" i="13"/>
  <c r="AC2413" i="13" s="1"/>
  <c r="Z2413" i="13"/>
  <c r="V3917" i="13"/>
  <c r="T3917" i="13"/>
  <c r="AC3917" i="13" s="1"/>
  <c r="Z3917" i="13"/>
  <c r="R424" i="13"/>
  <c r="U424" i="13" s="1"/>
  <c r="V1006" i="13"/>
  <c r="T1006" i="13"/>
  <c r="AC1006" i="13" s="1"/>
  <c r="Z1006" i="13"/>
  <c r="R261" i="13"/>
  <c r="U261" i="13" s="1"/>
  <c r="Z161" i="13"/>
  <c r="V161" i="13"/>
  <c r="X161" i="13" s="1"/>
  <c r="T161" i="13"/>
  <c r="AC161" i="13" s="1"/>
  <c r="AF161" i="13" s="1"/>
  <c r="Z810" i="13"/>
  <c r="V810" i="13"/>
  <c r="X810" i="13" s="1"/>
  <c r="T810" i="13"/>
  <c r="AC810" i="13" s="1"/>
  <c r="AF810" i="13" s="1"/>
  <c r="Z1733" i="13"/>
  <c r="V1733" i="13"/>
  <c r="X1733" i="13" s="1"/>
  <c r="T1733" i="13"/>
  <c r="AC1733" i="13" s="1"/>
  <c r="AF1733" i="13" s="1"/>
  <c r="U2949" i="13"/>
  <c r="R4307" i="13"/>
  <c r="AE4307" i="13" s="1"/>
  <c r="R233" i="13"/>
  <c r="U233" i="13" s="1"/>
  <c r="V1248" i="13"/>
  <c r="T1248" i="13"/>
  <c r="AC1248" i="13" s="1"/>
  <c r="Z1248" i="13"/>
  <c r="Z2741" i="13"/>
  <c r="T2741" i="13"/>
  <c r="AC2741" i="13" s="1"/>
  <c r="V2741" i="13"/>
  <c r="V2959" i="13"/>
  <c r="X2959" i="13" s="1"/>
  <c r="Z2959" i="13"/>
  <c r="T2959" i="13"/>
  <c r="AC2959" i="13" s="1"/>
  <c r="AF2959" i="13" s="1"/>
  <c r="R3979" i="13"/>
  <c r="AE3979" i="13" s="1"/>
  <c r="V4065" i="13"/>
  <c r="X4065" i="13" s="1"/>
  <c r="T4065" i="13"/>
  <c r="AC4065" i="13" s="1"/>
  <c r="AF4065" i="13" s="1"/>
  <c r="Z4065" i="13"/>
  <c r="V321" i="13"/>
  <c r="T321" i="13"/>
  <c r="AC321" i="13" s="1"/>
  <c r="Z321" i="13"/>
  <c r="V1570" i="13"/>
  <c r="T1570" i="13"/>
  <c r="AC1570" i="13" s="1"/>
  <c r="Z1570" i="13"/>
  <c r="R3476" i="13"/>
  <c r="AE3476" i="13" s="1"/>
  <c r="V4403" i="13"/>
  <c r="T4403" i="13"/>
  <c r="AC4403" i="13" s="1"/>
  <c r="AF4403" i="13" s="1"/>
  <c r="Z4403" i="13"/>
  <c r="R235" i="13"/>
  <c r="U235" i="13" s="1"/>
  <c r="R902" i="13"/>
  <c r="U902" i="13" s="1"/>
  <c r="R1595" i="13"/>
  <c r="AE1595" i="13" s="1"/>
  <c r="R2727" i="13"/>
  <c r="AE2727" i="13" s="1"/>
  <c r="Z3975" i="13"/>
  <c r="V3975" i="13"/>
  <c r="T3975" i="13"/>
  <c r="AC3975" i="13" s="1"/>
  <c r="Z4182" i="13"/>
  <c r="T4182" i="13"/>
  <c r="AC4182" i="13" s="1"/>
  <c r="V4182" i="13"/>
  <c r="R2876" i="13"/>
  <c r="U2876" i="13" s="1"/>
  <c r="Z2861" i="13"/>
  <c r="V2861" i="13"/>
  <c r="T2861" i="13"/>
  <c r="AC2861" i="13" s="1"/>
  <c r="R3778" i="13"/>
  <c r="U3778" i="13" s="1"/>
  <c r="T4915" i="13"/>
  <c r="AC4915" i="13" s="1"/>
  <c r="V4915" i="13"/>
  <c r="Z4915" i="13"/>
  <c r="T747" i="13"/>
  <c r="AC747" i="13" s="1"/>
  <c r="AF747" i="13" s="1"/>
  <c r="Z747" i="13"/>
  <c r="V747" i="13"/>
  <c r="X747" i="13" s="1"/>
  <c r="R2149" i="13"/>
  <c r="U2149" i="13" s="1"/>
  <c r="T3404" i="13"/>
  <c r="AC3404" i="13" s="1"/>
  <c r="V3404" i="13"/>
  <c r="Z3404" i="13"/>
  <c r="Z3398" i="13"/>
  <c r="V3398" i="13"/>
  <c r="X3398" i="13" s="1"/>
  <c r="T3398" i="13"/>
  <c r="AC3398" i="13" s="1"/>
  <c r="AF3398" i="13" s="1"/>
  <c r="R4644" i="13"/>
  <c r="R1048" i="13"/>
  <c r="U1048" i="13" s="1"/>
  <c r="R1524" i="13"/>
  <c r="AE1524" i="13" s="1"/>
  <c r="Z3162" i="13"/>
  <c r="V3162" i="13"/>
  <c r="T3162" i="13"/>
  <c r="AC3162" i="13" s="1"/>
  <c r="R4499" i="13"/>
  <c r="AE4499" i="13" s="1"/>
  <c r="R1041" i="13"/>
  <c r="V1216" i="13"/>
  <c r="T1216" i="13"/>
  <c r="AC1216" i="13" s="1"/>
  <c r="Z1216" i="13"/>
  <c r="R1480" i="13"/>
  <c r="U1480" i="13" s="1"/>
  <c r="V2722" i="13"/>
  <c r="T2722" i="13"/>
  <c r="AC2722" i="13" s="1"/>
  <c r="AF2722" i="13" s="1"/>
  <c r="Z2722" i="13"/>
  <c r="R3806" i="13"/>
  <c r="T4694" i="13"/>
  <c r="AC4694" i="13" s="1"/>
  <c r="V4694" i="13"/>
  <c r="Z4694" i="13"/>
  <c r="Z1309" i="13"/>
  <c r="V1309" i="13"/>
  <c r="T1309" i="13"/>
  <c r="AC1309" i="13" s="1"/>
  <c r="R1355" i="13"/>
  <c r="U1355" i="13" s="1"/>
  <c r="Z2109" i="13"/>
  <c r="V2109" i="13"/>
  <c r="T2109" i="13"/>
  <c r="AC2109" i="13" s="1"/>
  <c r="V2703" i="13"/>
  <c r="T2703" i="13"/>
  <c r="AC2703" i="13" s="1"/>
  <c r="Z2703" i="13"/>
  <c r="U3718" i="13"/>
  <c r="U4001" i="13"/>
  <c r="R4917" i="13"/>
  <c r="AE4917" i="13" s="1"/>
  <c r="T1098" i="13"/>
  <c r="AC1098" i="13" s="1"/>
  <c r="AF1098" i="13" s="1"/>
  <c r="V1098" i="13"/>
  <c r="X1098" i="13" s="1"/>
  <c r="Z1098" i="13"/>
  <c r="U1272" i="13"/>
  <c r="V2321" i="13"/>
  <c r="T2321" i="13"/>
  <c r="AC2321" i="13" s="1"/>
  <c r="Z2321" i="13"/>
  <c r="V2900" i="13"/>
  <c r="T2900" i="13"/>
  <c r="AC2900" i="13" s="1"/>
  <c r="Z2900" i="13"/>
  <c r="T3846" i="13"/>
  <c r="AC3846" i="13" s="1"/>
  <c r="V3846" i="13"/>
  <c r="Z3846" i="13"/>
  <c r="Z324" i="13"/>
  <c r="T324" i="13"/>
  <c r="AC324" i="13" s="1"/>
  <c r="AF324" i="13" s="1"/>
  <c r="V324" i="13"/>
  <c r="X324" i="13" s="1"/>
  <c r="V1160" i="13"/>
  <c r="T1160" i="13"/>
  <c r="AC1160" i="13" s="1"/>
  <c r="Z1160" i="13"/>
  <c r="T3360" i="13"/>
  <c r="AC3360" i="13" s="1"/>
  <c r="V3360" i="13"/>
  <c r="Z3360" i="13"/>
  <c r="R53" i="13"/>
  <c r="AE53" i="13" s="1"/>
  <c r="R277" i="13"/>
  <c r="U277" i="13" s="1"/>
  <c r="R458" i="13"/>
  <c r="AE458" i="13" s="1"/>
  <c r="R201" i="13"/>
  <c r="R251" i="13"/>
  <c r="U251" i="13" s="1"/>
  <c r="R1302" i="13"/>
  <c r="AE1302" i="13" s="1"/>
  <c r="R439" i="13"/>
  <c r="AE439" i="13" s="1"/>
  <c r="T3006" i="13"/>
  <c r="AC3006" i="13" s="1"/>
  <c r="AF3006" i="13" s="1"/>
  <c r="V3006" i="13"/>
  <c r="Z3006" i="13"/>
  <c r="T3740" i="13"/>
  <c r="AC3740" i="13" s="1"/>
  <c r="Z3740" i="13"/>
  <c r="V3740" i="13"/>
  <c r="U569" i="13"/>
  <c r="R1835" i="13"/>
  <c r="Z2045" i="13"/>
  <c r="V2045" i="13"/>
  <c r="T2045" i="13"/>
  <c r="AC2045" i="13" s="1"/>
  <c r="T3556" i="13"/>
  <c r="AC3556" i="13" s="1"/>
  <c r="V3556" i="13"/>
  <c r="Z3556" i="13"/>
  <c r="R3869" i="13"/>
  <c r="AE3869" i="13" s="1"/>
  <c r="T957" i="13"/>
  <c r="AC957" i="13" s="1"/>
  <c r="V957" i="13"/>
  <c r="R1678" i="13"/>
  <c r="U1678" i="13" s="1"/>
  <c r="R2132" i="13"/>
  <c r="U2724" i="13"/>
  <c r="V4110" i="13"/>
  <c r="T4110" i="13"/>
  <c r="AC4110" i="13" s="1"/>
  <c r="Z4110" i="13"/>
  <c r="V109" i="13"/>
  <c r="T109" i="13"/>
  <c r="AC109" i="13" s="1"/>
  <c r="Z109" i="13"/>
  <c r="T817" i="13"/>
  <c r="AC817" i="13" s="1"/>
  <c r="AF817" i="13" s="1"/>
  <c r="Z817" i="13"/>
  <c r="V817" i="13"/>
  <c r="X817" i="13" s="1"/>
  <c r="R1945" i="13"/>
  <c r="U1945" i="13" s="1"/>
  <c r="V2540" i="13"/>
  <c r="T2540" i="13"/>
  <c r="AC2540" i="13" s="1"/>
  <c r="Z2540" i="13"/>
  <c r="T3098" i="13"/>
  <c r="AC3098" i="13" s="1"/>
  <c r="V3098" i="13"/>
  <c r="Z3098" i="13"/>
  <c r="R4408" i="13"/>
  <c r="U4408" i="13" s="1"/>
  <c r="Z2241" i="13"/>
  <c r="T2241" i="13"/>
  <c r="AC2241" i="13" s="1"/>
  <c r="AF2241" i="13" s="1"/>
  <c r="V2241" i="13"/>
  <c r="X2241" i="13" s="1"/>
  <c r="T3342" i="13"/>
  <c r="AC3342" i="13" s="1"/>
  <c r="AF3342" i="13" s="1"/>
  <c r="V3342" i="13"/>
  <c r="Z3342" i="13"/>
  <c r="R4186" i="13"/>
  <c r="AE4186" i="13" s="1"/>
  <c r="V392" i="13"/>
  <c r="T392" i="13"/>
  <c r="AC392" i="13" s="1"/>
  <c r="Z392" i="13"/>
  <c r="V1735" i="13"/>
  <c r="T1735" i="13"/>
  <c r="AC1735" i="13" s="1"/>
  <c r="AF1735" i="13" s="1"/>
  <c r="Z1735" i="13"/>
  <c r="R2564" i="13"/>
  <c r="U2564" i="13" s="1"/>
  <c r="Z3319" i="13"/>
  <c r="T3319" i="13"/>
  <c r="AC3319" i="13" s="1"/>
  <c r="AF3319" i="13" s="1"/>
  <c r="V3319" i="13"/>
  <c r="X3319" i="13" s="1"/>
  <c r="T4488" i="13"/>
  <c r="AC4488" i="13" s="1"/>
  <c r="V4488" i="13"/>
  <c r="Z4488" i="13"/>
  <c r="V4929" i="13"/>
  <c r="X4929" i="13" s="1"/>
  <c r="T4929" i="13"/>
  <c r="AC4929" i="13" s="1"/>
  <c r="AF4929" i="13" s="1"/>
  <c r="Z4929" i="13"/>
  <c r="R445" i="13"/>
  <c r="AE445" i="13" s="1"/>
  <c r="R1718" i="13"/>
  <c r="AE1718" i="13" s="1"/>
  <c r="Z3754" i="13"/>
  <c r="T3754" i="13"/>
  <c r="AC3754" i="13" s="1"/>
  <c r="V3754" i="13"/>
  <c r="Z4266" i="13"/>
  <c r="T4266" i="13"/>
  <c r="AC4266" i="13" s="1"/>
  <c r="V4266" i="13"/>
  <c r="R799" i="13"/>
  <c r="AE799" i="13" s="1"/>
  <c r="U1197" i="13"/>
  <c r="R2180" i="13"/>
  <c r="AE2180" i="13" s="1"/>
  <c r="R2778" i="13"/>
  <c r="U2778" i="13" s="1"/>
  <c r="AE3919" i="13"/>
  <c r="U3919" i="13"/>
  <c r="Z1614" i="13"/>
  <c r="V1614" i="13"/>
  <c r="X1614" i="13" s="1"/>
  <c r="T1614" i="13"/>
  <c r="AC1614" i="13" s="1"/>
  <c r="AF1614" i="13" s="1"/>
  <c r="V2151" i="13"/>
  <c r="T2151" i="13"/>
  <c r="AC2151" i="13" s="1"/>
  <c r="Z2151" i="13"/>
  <c r="Z2747" i="13"/>
  <c r="T2747" i="13"/>
  <c r="AC2747" i="13" s="1"/>
  <c r="V2747" i="13"/>
  <c r="R4322" i="13"/>
  <c r="U4322" i="13" s="1"/>
  <c r="R5051" i="13"/>
  <c r="AE1063" i="13"/>
  <c r="U1063" i="13"/>
  <c r="V2634" i="13"/>
  <c r="X2634" i="13" s="1"/>
  <c r="T2634" i="13"/>
  <c r="AC2634" i="13" s="1"/>
  <c r="Z2634" i="13"/>
  <c r="Z3272" i="13"/>
  <c r="V3272" i="13"/>
  <c r="T3272" i="13"/>
  <c r="AC3272" i="13" s="1"/>
  <c r="T3761" i="13"/>
  <c r="AC3761" i="13" s="1"/>
  <c r="V3761" i="13"/>
  <c r="X3761" i="13" s="1"/>
  <c r="Z3761" i="13"/>
  <c r="R4556" i="13"/>
  <c r="AE4556" i="13" s="1"/>
  <c r="V882" i="13"/>
  <c r="X882" i="13" s="1"/>
  <c r="T882" i="13"/>
  <c r="AC882" i="13" s="1"/>
  <c r="AF882" i="13" s="1"/>
  <c r="Z882" i="13"/>
  <c r="T2114" i="13"/>
  <c r="AC2114" i="13" s="1"/>
  <c r="V2114" i="13"/>
  <c r="Z2114" i="13"/>
  <c r="R3971" i="13"/>
  <c r="U3971" i="13" s="1"/>
  <c r="T4215" i="13"/>
  <c r="AC4215" i="13" s="1"/>
  <c r="AF4215" i="13" s="1"/>
  <c r="V4215" i="13"/>
  <c r="X4215" i="13" s="1"/>
  <c r="Z4215" i="13"/>
  <c r="V14" i="13"/>
  <c r="T14" i="13"/>
  <c r="AC14" i="13" s="1"/>
  <c r="Z14" i="13"/>
  <c r="R863" i="13"/>
  <c r="AE863" i="13" s="1"/>
  <c r="V2144" i="13"/>
  <c r="T2144" i="13"/>
  <c r="AC2144" i="13" s="1"/>
  <c r="Z2144" i="13"/>
  <c r="V2260" i="13"/>
  <c r="T2260" i="13"/>
  <c r="AC2260" i="13" s="1"/>
  <c r="Z2260" i="13"/>
  <c r="R2663" i="13"/>
  <c r="AE2663" i="13" s="1"/>
  <c r="R3130" i="13"/>
  <c r="AE3130" i="13" s="1"/>
  <c r="R1902" i="13"/>
  <c r="U1902" i="13" s="1"/>
  <c r="R2504" i="13"/>
  <c r="U2504" i="13" s="1"/>
  <c r="V198" i="13"/>
  <c r="T198" i="13"/>
  <c r="AC198" i="13" s="1"/>
  <c r="Z198" i="13"/>
  <c r="T442" i="13"/>
  <c r="AC442" i="13" s="1"/>
  <c r="V442" i="13"/>
  <c r="X442" i="13" s="1"/>
  <c r="Z442" i="13"/>
  <c r="R1312" i="13"/>
  <c r="U1312" i="13" s="1"/>
  <c r="T2101" i="13"/>
  <c r="AC2101" i="13" s="1"/>
  <c r="V2101" i="13"/>
  <c r="Z2101" i="13"/>
  <c r="R2945" i="13"/>
  <c r="AE2945" i="13" s="1"/>
  <c r="R4523" i="13"/>
  <c r="T2694" i="13"/>
  <c r="AC2694" i="13" s="1"/>
  <c r="V2694" i="13"/>
  <c r="Z2694" i="13"/>
  <c r="T4800" i="13"/>
  <c r="AC4800" i="13" s="1"/>
  <c r="Z4800" i="13"/>
  <c r="V4800" i="13"/>
  <c r="T4107" i="13"/>
  <c r="AC4107" i="13" s="1"/>
  <c r="V4107" i="13"/>
  <c r="Z4107" i="13"/>
  <c r="R129" i="13"/>
  <c r="U129" i="13" s="1"/>
  <c r="R4612" i="13"/>
  <c r="V767" i="13"/>
  <c r="T767" i="13"/>
  <c r="AC767" i="13" s="1"/>
  <c r="Z767" i="13"/>
  <c r="V4196" i="13"/>
  <c r="T4196" i="13"/>
  <c r="AC4196" i="13" s="1"/>
  <c r="Z4196" i="13"/>
  <c r="V2405" i="13"/>
  <c r="X2405" i="13" s="1"/>
  <c r="Z2405" i="13"/>
  <c r="T2405" i="13"/>
  <c r="AC2405" i="13" s="1"/>
  <c r="AF2405" i="13" s="1"/>
  <c r="R4400" i="13"/>
  <c r="AE4400" i="13" s="1"/>
  <c r="Z4771" i="13"/>
  <c r="T4771" i="13"/>
  <c r="AC4771" i="13" s="1"/>
  <c r="V4771" i="13"/>
  <c r="V1416" i="13"/>
  <c r="X1416" i="13" s="1"/>
  <c r="Z1416" i="13"/>
  <c r="T1416" i="13"/>
  <c r="AC1416" i="13" s="1"/>
  <c r="AF1416" i="13" s="1"/>
  <c r="T2120" i="13"/>
  <c r="AC2120" i="13" s="1"/>
  <c r="AF2120" i="13" s="1"/>
  <c r="V2120" i="13"/>
  <c r="X2120" i="13" s="1"/>
  <c r="Z2120" i="13"/>
  <c r="R2738" i="13"/>
  <c r="Z4363" i="13"/>
  <c r="V4363" i="13"/>
  <c r="T4363" i="13"/>
  <c r="AC4363" i="13" s="1"/>
  <c r="R2829" i="13"/>
  <c r="U2829" i="13" s="1"/>
  <c r="T3976" i="13"/>
  <c r="AC3976" i="13" s="1"/>
  <c r="V3976" i="13"/>
  <c r="Z3976" i="13"/>
  <c r="V4526" i="13"/>
  <c r="T4526" i="13"/>
  <c r="AC4526" i="13" s="1"/>
  <c r="Z4526" i="13"/>
  <c r="Z696" i="13"/>
  <c r="T696" i="13"/>
  <c r="AC696" i="13" s="1"/>
  <c r="AF696" i="13" s="1"/>
  <c r="V696" i="13"/>
  <c r="X696" i="13" s="1"/>
  <c r="V1376" i="13"/>
  <c r="T1376" i="13"/>
  <c r="AC1376" i="13" s="1"/>
  <c r="Z1376" i="13"/>
  <c r="V2521" i="13"/>
  <c r="T2521" i="13"/>
  <c r="AC2521" i="13" s="1"/>
  <c r="Z2521" i="13"/>
  <c r="R3618" i="13"/>
  <c r="AE3618" i="13" s="1"/>
  <c r="V4932" i="13"/>
  <c r="X4932" i="13" s="1"/>
  <c r="T4932" i="13"/>
  <c r="AC4932" i="13" s="1"/>
  <c r="AF4932" i="13" s="1"/>
  <c r="T1118" i="13"/>
  <c r="AC1118" i="13" s="1"/>
  <c r="V1118" i="13"/>
  <c r="Z1118" i="13"/>
  <c r="R527" i="13"/>
  <c r="V3109" i="13"/>
  <c r="X3109" i="13" s="1"/>
  <c r="T3109" i="13"/>
  <c r="AC3109" i="13" s="1"/>
  <c r="AF3109" i="13" s="1"/>
  <c r="Z3109" i="13"/>
  <c r="T2191" i="13"/>
  <c r="AC2191" i="13" s="1"/>
  <c r="V2191" i="13"/>
  <c r="Z2191" i="13"/>
  <c r="T3561" i="13"/>
  <c r="AC3561" i="13" s="1"/>
  <c r="V3561" i="13"/>
  <c r="Z3561" i="13"/>
  <c r="R4101" i="13"/>
  <c r="V4742" i="13"/>
  <c r="T4742" i="13"/>
  <c r="AC4742" i="13" s="1"/>
  <c r="Z4742" i="13"/>
  <c r="Z4262" i="13"/>
  <c r="V4262" i="13"/>
  <c r="X4262" i="13" s="1"/>
  <c r="T4262" i="13"/>
  <c r="AC4262" i="13" s="1"/>
  <c r="T1889" i="13"/>
  <c r="AC1889" i="13" s="1"/>
  <c r="V1889" i="13"/>
  <c r="Z1889" i="13"/>
  <c r="R1152" i="13"/>
  <c r="Z1417" i="13"/>
  <c r="V1417" i="13"/>
  <c r="X1417" i="13" s="1"/>
  <c r="T1417" i="13"/>
  <c r="AC1417" i="13" s="1"/>
  <c r="AF1417" i="13" s="1"/>
  <c r="T4226" i="13"/>
  <c r="AC4226" i="13" s="1"/>
  <c r="AF4226" i="13" s="1"/>
  <c r="V4226" i="13"/>
  <c r="X4226" i="13" s="1"/>
  <c r="Z4226" i="13"/>
  <c r="R435" i="13"/>
  <c r="U435" i="13" s="1"/>
  <c r="T1115" i="13"/>
  <c r="AC1115" i="13" s="1"/>
  <c r="AF1115" i="13" s="1"/>
  <c r="V1115" i="13"/>
  <c r="Z1115" i="13"/>
  <c r="R1807" i="13"/>
  <c r="Z1809" i="13"/>
  <c r="V1809" i="13"/>
  <c r="X1809" i="13" s="1"/>
  <c r="T1809" i="13"/>
  <c r="AC1809" i="13" s="1"/>
  <c r="AF1809" i="13" s="1"/>
  <c r="V3274" i="13"/>
  <c r="T3274" i="13"/>
  <c r="AC3274" i="13" s="1"/>
  <c r="Z3274" i="13"/>
  <c r="V4299" i="13"/>
  <c r="T4299" i="13"/>
  <c r="AC4299" i="13" s="1"/>
  <c r="Z4299" i="13"/>
  <c r="V3677" i="13"/>
  <c r="Z3677" i="13"/>
  <c r="T3677" i="13"/>
  <c r="AC3677" i="13" s="1"/>
  <c r="U2394" i="13"/>
  <c r="R3263" i="13"/>
  <c r="AE3263" i="13" s="1"/>
  <c r="V2995" i="13"/>
  <c r="X2995" i="13" s="1"/>
  <c r="T2995" i="13"/>
  <c r="AC2995" i="13" s="1"/>
  <c r="AF2995" i="13" s="1"/>
  <c r="Z2995" i="13"/>
  <c r="R3270" i="13"/>
  <c r="U3270" i="13" s="1"/>
  <c r="V4197" i="13"/>
  <c r="T4197" i="13"/>
  <c r="AC4197" i="13" s="1"/>
  <c r="Z4197" i="13"/>
  <c r="U719" i="13"/>
  <c r="AF684" i="13"/>
  <c r="AF4039" i="13"/>
  <c r="AF4394" i="13"/>
  <c r="AF564" i="13"/>
  <c r="AF5006" i="13"/>
  <c r="AE2263" i="13"/>
  <c r="AF2263" i="13" s="1"/>
  <c r="X815" i="13"/>
  <c r="Z151" i="13"/>
  <c r="V151" i="13"/>
  <c r="T151" i="13"/>
  <c r="AC151" i="13" s="1"/>
  <c r="R243" i="13"/>
  <c r="AE746" i="13"/>
  <c r="AF746" i="13" s="1"/>
  <c r="R284" i="13"/>
  <c r="AE284" i="13" s="1"/>
  <c r="R300" i="13"/>
  <c r="AE300" i="13" s="1"/>
  <c r="R2137" i="13"/>
  <c r="U2137" i="13" s="1"/>
  <c r="T3313" i="13"/>
  <c r="AC3313" i="13" s="1"/>
  <c r="Z3313" i="13"/>
  <c r="V3313" i="13"/>
  <c r="R4392" i="13"/>
  <c r="Z5035" i="13"/>
  <c r="T5035" i="13"/>
  <c r="AC5035" i="13" s="1"/>
  <c r="AF5035" i="13" s="1"/>
  <c r="V5035" i="13"/>
  <c r="X5035" i="13" s="1"/>
  <c r="V857" i="13"/>
  <c r="X857" i="13" s="1"/>
  <c r="T857" i="13"/>
  <c r="AC857" i="13" s="1"/>
  <c r="Z857" i="13"/>
  <c r="U1239" i="13"/>
  <c r="X1239" i="13" s="1"/>
  <c r="R1932" i="13"/>
  <c r="AE1932" i="13" s="1"/>
  <c r="Z3252" i="13"/>
  <c r="T3252" i="13"/>
  <c r="AC3252" i="13" s="1"/>
  <c r="AF3252" i="13" s="1"/>
  <c r="V3252" i="13"/>
  <c r="R4533" i="13"/>
  <c r="AE4533" i="13" s="1"/>
  <c r="V290" i="13"/>
  <c r="X290" i="13" s="1"/>
  <c r="Z290" i="13"/>
  <c r="T290" i="13"/>
  <c r="AC290" i="13" s="1"/>
  <c r="AF290" i="13" s="1"/>
  <c r="T1504" i="13"/>
  <c r="AC1504" i="13" s="1"/>
  <c r="V1504" i="13"/>
  <c r="Z1504" i="13"/>
  <c r="T2207" i="13"/>
  <c r="AC2207" i="13" s="1"/>
  <c r="V2207" i="13"/>
  <c r="Z2207" i="13"/>
  <c r="U3780" i="13"/>
  <c r="X3780" i="13" s="1"/>
  <c r="U3910" i="13"/>
  <c r="X3910" i="13" s="1"/>
  <c r="R4676" i="13"/>
  <c r="AE4676" i="13" s="1"/>
  <c r="T950" i="13"/>
  <c r="AC950" i="13" s="1"/>
  <c r="V950" i="13"/>
  <c r="Z950" i="13"/>
  <c r="T1947" i="13"/>
  <c r="AC1947" i="13" s="1"/>
  <c r="AF1947" i="13" s="1"/>
  <c r="V1947" i="13"/>
  <c r="Z1947" i="13"/>
  <c r="R3104" i="13"/>
  <c r="AE3104" i="13" s="1"/>
  <c r="R3597" i="13"/>
  <c r="AE3597" i="13" s="1"/>
  <c r="R4473" i="13"/>
  <c r="U4473" i="13" s="1"/>
  <c r="T4802" i="13"/>
  <c r="AC4802" i="13" s="1"/>
  <c r="Z4802" i="13"/>
  <c r="V4802" i="13"/>
  <c r="X4802" i="13" s="1"/>
  <c r="V3614" i="13"/>
  <c r="T3614" i="13"/>
  <c r="AC3614" i="13" s="1"/>
  <c r="Z3614" i="13"/>
  <c r="T4321" i="13"/>
  <c r="AC4321" i="13" s="1"/>
  <c r="Z4321" i="13"/>
  <c r="V4321" i="13"/>
  <c r="X4321" i="13" s="1"/>
  <c r="V791" i="13"/>
  <c r="T791" i="13"/>
  <c r="AC791" i="13" s="1"/>
  <c r="AF791" i="13" s="1"/>
  <c r="Z791" i="13"/>
  <c r="U1366" i="13"/>
  <c r="X1366" i="13" s="1"/>
  <c r="R2012" i="13"/>
  <c r="U2012" i="13" s="1"/>
  <c r="X2012" i="13" s="1"/>
  <c r="T2798" i="13"/>
  <c r="AC2798" i="13" s="1"/>
  <c r="Z2798" i="13"/>
  <c r="V2798" i="13"/>
  <c r="T3569" i="13"/>
  <c r="AC3569" i="13" s="1"/>
  <c r="AF3569" i="13" s="1"/>
  <c r="V3569" i="13"/>
  <c r="Z3569" i="13"/>
  <c r="V4748" i="13"/>
  <c r="T4748" i="13"/>
  <c r="AC4748" i="13" s="1"/>
  <c r="AF4748" i="13" s="1"/>
  <c r="Z4748" i="13"/>
  <c r="V866" i="13"/>
  <c r="T866" i="13"/>
  <c r="AC866" i="13" s="1"/>
  <c r="R1808" i="13"/>
  <c r="U2296" i="13"/>
  <c r="X2296" i="13" s="1"/>
  <c r="R3073" i="13"/>
  <c r="AE3073" i="13" s="1"/>
  <c r="T4170" i="13"/>
  <c r="AC4170" i="13" s="1"/>
  <c r="AF4170" i="13" s="1"/>
  <c r="V4170" i="13"/>
  <c r="X4170" i="13" s="1"/>
  <c r="Z4170" i="13"/>
  <c r="V5031" i="13"/>
  <c r="T5031" i="13"/>
  <c r="AC5031" i="13" s="1"/>
  <c r="Z1462" i="13"/>
  <c r="V1462" i="13"/>
  <c r="X1462" i="13" s="1"/>
  <c r="T1462" i="13"/>
  <c r="AC1462" i="13" s="1"/>
  <c r="AF1462" i="13" s="1"/>
  <c r="T2586" i="13"/>
  <c r="AC2586" i="13" s="1"/>
  <c r="V2586" i="13"/>
  <c r="Z2586" i="13"/>
  <c r="T4253" i="13"/>
  <c r="AC4253" i="13" s="1"/>
  <c r="V4253" i="13"/>
  <c r="Z4253" i="13"/>
  <c r="T1148" i="13"/>
  <c r="AC1148" i="13" s="1"/>
  <c r="AF1148" i="13" s="1"/>
  <c r="V1148" i="13"/>
  <c r="X1148" i="13" s="1"/>
  <c r="Z1148" i="13"/>
  <c r="T2381" i="13"/>
  <c r="AC2381" i="13" s="1"/>
  <c r="V2381" i="13"/>
  <c r="X2381" i="13" s="1"/>
  <c r="Z2381" i="13"/>
  <c r="T2562" i="13"/>
  <c r="AC2562" i="13" s="1"/>
  <c r="AF2562" i="13" s="1"/>
  <c r="V2562" i="13"/>
  <c r="Z2562" i="13"/>
  <c r="V3425" i="13"/>
  <c r="T3425" i="13"/>
  <c r="AC3425" i="13" s="1"/>
  <c r="AF3425" i="13" s="1"/>
  <c r="Z3425" i="13"/>
  <c r="X3886" i="13"/>
  <c r="R1241" i="13"/>
  <c r="U1241" i="13" s="1"/>
  <c r="R1513" i="13"/>
  <c r="U1513" i="13" s="1"/>
  <c r="X1513" i="13" s="1"/>
  <c r="X2427" i="13"/>
  <c r="T4049" i="13"/>
  <c r="AC4049" i="13" s="1"/>
  <c r="AF4049" i="13" s="1"/>
  <c r="V4049" i="13"/>
  <c r="Z4049" i="13"/>
  <c r="T4867" i="13"/>
  <c r="AC4867" i="13" s="1"/>
  <c r="V4867" i="13"/>
  <c r="Z4867" i="13"/>
  <c r="T29" i="13"/>
  <c r="AC29" i="13" s="1"/>
  <c r="V29" i="13"/>
  <c r="Z29" i="13"/>
  <c r="V263" i="13"/>
  <c r="Z263" i="13"/>
  <c r="T263" i="13"/>
  <c r="AC263" i="13" s="1"/>
  <c r="V479" i="13"/>
  <c r="T479" i="13"/>
  <c r="AC479" i="13" s="1"/>
  <c r="AF479" i="13" s="1"/>
  <c r="Z479" i="13"/>
  <c r="R2701" i="13"/>
  <c r="U2701" i="13" s="1"/>
  <c r="T2445" i="13"/>
  <c r="AC2445" i="13" s="1"/>
  <c r="V2445" i="13"/>
  <c r="X2445" i="13" s="1"/>
  <c r="Z2445" i="13"/>
  <c r="T2482" i="13"/>
  <c r="AC2482" i="13" s="1"/>
  <c r="V2482" i="13"/>
  <c r="Z2482" i="13"/>
  <c r="V3071" i="13"/>
  <c r="X3071" i="13" s="1"/>
  <c r="T3071" i="13"/>
  <c r="AC3071" i="13" s="1"/>
  <c r="AF3071" i="13" s="1"/>
  <c r="Z3071" i="13"/>
  <c r="V4858" i="13"/>
  <c r="T4858" i="13"/>
  <c r="AC4858" i="13" s="1"/>
  <c r="AF4858" i="13" s="1"/>
  <c r="Z4858" i="13"/>
  <c r="Z3397" i="13"/>
  <c r="V3397" i="13"/>
  <c r="X3397" i="13" s="1"/>
  <c r="T3397" i="13"/>
  <c r="AC3397" i="13" s="1"/>
  <c r="R3982" i="13"/>
  <c r="R4761" i="13"/>
  <c r="U4761" i="13" s="1"/>
  <c r="R2372" i="13"/>
  <c r="U2372" i="13" s="1"/>
  <c r="R2452" i="13"/>
  <c r="U2452" i="13" s="1"/>
  <c r="X2452" i="13" s="1"/>
  <c r="R3180" i="13"/>
  <c r="V199" i="13"/>
  <c r="T199" i="13"/>
  <c r="AC199" i="13" s="1"/>
  <c r="Z199" i="13"/>
  <c r="Z216" i="13"/>
  <c r="T216" i="13"/>
  <c r="AC216" i="13" s="1"/>
  <c r="V216" i="13"/>
  <c r="R2308" i="13"/>
  <c r="AE2308" i="13" s="1"/>
  <c r="R3511" i="13"/>
  <c r="AE3511" i="13" s="1"/>
  <c r="V2288" i="13"/>
  <c r="X2288" i="13" s="1"/>
  <c r="T2288" i="13"/>
  <c r="AC2288" i="13" s="1"/>
  <c r="AF2288" i="13" s="1"/>
  <c r="Z2288" i="13"/>
  <c r="V2982" i="13"/>
  <c r="T2982" i="13"/>
  <c r="AC2982" i="13" s="1"/>
  <c r="Z2982" i="13"/>
  <c r="R3335" i="13"/>
  <c r="AE3335" i="13" s="1"/>
  <c r="R4822" i="13"/>
  <c r="AE4822" i="13" s="1"/>
  <c r="V1246" i="13"/>
  <c r="T1246" i="13"/>
  <c r="AC1246" i="13" s="1"/>
  <c r="Z1246" i="13"/>
  <c r="Z2522" i="13"/>
  <c r="T2522" i="13"/>
  <c r="AC2522" i="13" s="1"/>
  <c r="AF2522" i="13" s="1"/>
  <c r="V2522" i="13"/>
  <c r="X2522" i="13" s="1"/>
  <c r="Z3199" i="13"/>
  <c r="V3199" i="13"/>
  <c r="X3199" i="13" s="1"/>
  <c r="T3199" i="13"/>
  <c r="AC3199" i="13" s="1"/>
  <c r="AF3199" i="13" s="1"/>
  <c r="T4619" i="13"/>
  <c r="AC4619" i="13" s="1"/>
  <c r="V4619" i="13"/>
  <c r="Z4619" i="13"/>
  <c r="R552" i="13"/>
  <c r="U552" i="13" s="1"/>
  <c r="T1228" i="13"/>
  <c r="AC1228" i="13" s="1"/>
  <c r="Z1228" i="13"/>
  <c r="V1228" i="13"/>
  <c r="R3993" i="13"/>
  <c r="U3993" i="13" s="1"/>
  <c r="V106" i="13"/>
  <c r="Z106" i="13"/>
  <c r="T106" i="13"/>
  <c r="AC106" i="13" s="1"/>
  <c r="R796" i="13"/>
  <c r="AE796" i="13" s="1"/>
  <c r="Z3452" i="13"/>
  <c r="V3452" i="13"/>
  <c r="X3452" i="13" s="1"/>
  <c r="T3452" i="13"/>
  <c r="AC3452" i="13" s="1"/>
  <c r="AF3452" i="13" s="1"/>
  <c r="Z4103" i="13"/>
  <c r="T4103" i="13"/>
  <c r="AC4103" i="13" s="1"/>
  <c r="AF4103" i="13" s="1"/>
  <c r="V4103" i="13"/>
  <c r="X4103" i="13" s="1"/>
  <c r="R203" i="13"/>
  <c r="U203" i="13" s="1"/>
  <c r="X203" i="13" s="1"/>
  <c r="V1111" i="13"/>
  <c r="T1111" i="13"/>
  <c r="AC1111" i="13" s="1"/>
  <c r="Z1111" i="13"/>
  <c r="R3368" i="13"/>
  <c r="U3368" i="13" s="1"/>
  <c r="V4751" i="13"/>
  <c r="T4751" i="13"/>
  <c r="AC4751" i="13" s="1"/>
  <c r="AF4751" i="13" s="1"/>
  <c r="Z4751" i="13"/>
  <c r="V1953" i="13"/>
  <c r="T1953" i="13"/>
  <c r="AC1953" i="13" s="1"/>
  <c r="AF1953" i="13" s="1"/>
  <c r="Z1953" i="13"/>
  <c r="T1872" i="13"/>
  <c r="AC1872" i="13" s="1"/>
  <c r="V1872" i="13"/>
  <c r="Z1872" i="13"/>
  <c r="V4040" i="13"/>
  <c r="T4040" i="13"/>
  <c r="AC4040" i="13" s="1"/>
  <c r="Z4040" i="13"/>
  <c r="V4618" i="13"/>
  <c r="X4618" i="13" s="1"/>
  <c r="T4618" i="13"/>
  <c r="AC4618" i="13" s="1"/>
  <c r="Z4618" i="13"/>
  <c r="R1255" i="13"/>
  <c r="AE1255" i="13" s="1"/>
  <c r="T1404" i="13"/>
  <c r="AC1404" i="13" s="1"/>
  <c r="AF1404" i="13" s="1"/>
  <c r="V1404" i="13"/>
  <c r="Z1404" i="13"/>
  <c r="V3178" i="13"/>
  <c r="T3178" i="13"/>
  <c r="AC3178" i="13" s="1"/>
  <c r="AF3178" i="13" s="1"/>
  <c r="Z3178" i="13"/>
  <c r="R4009" i="13"/>
  <c r="R547" i="13"/>
  <c r="U547" i="13" s="1"/>
  <c r="T96" i="13"/>
  <c r="AC96" i="13" s="1"/>
  <c r="V96" i="13"/>
  <c r="Z96" i="13"/>
  <c r="R506" i="13"/>
  <c r="U506" i="13" s="1"/>
  <c r="V157" i="13"/>
  <c r="Z157" i="13"/>
  <c r="T157" i="13"/>
  <c r="AC157" i="13" s="1"/>
  <c r="T570" i="13"/>
  <c r="AC570" i="13" s="1"/>
  <c r="V570" i="13"/>
  <c r="Z570" i="13"/>
  <c r="R1669" i="13"/>
  <c r="AE1669" i="13" s="1"/>
  <c r="Z36" i="13"/>
  <c r="V36" i="13"/>
  <c r="T36" i="13"/>
  <c r="AC36" i="13" s="1"/>
  <c r="T2083" i="13"/>
  <c r="AC2083" i="13" s="1"/>
  <c r="V2083" i="13"/>
  <c r="Z2083" i="13"/>
  <c r="V2526" i="13"/>
  <c r="X2526" i="13" s="1"/>
  <c r="T2526" i="13"/>
  <c r="AC2526" i="13" s="1"/>
  <c r="AF2526" i="13" s="1"/>
  <c r="Z2526" i="13"/>
  <c r="V4340" i="13"/>
  <c r="T4340" i="13"/>
  <c r="AC4340" i="13" s="1"/>
  <c r="Z4340" i="13"/>
  <c r="V1227" i="13"/>
  <c r="T1227" i="13"/>
  <c r="AC1227" i="13" s="1"/>
  <c r="AF1227" i="13" s="1"/>
  <c r="Z1227" i="13"/>
  <c r="R1596" i="13"/>
  <c r="AE1596" i="13" s="1"/>
  <c r="T2128" i="13"/>
  <c r="AC2128" i="13" s="1"/>
  <c r="Z2128" i="13"/>
  <c r="V2128" i="13"/>
  <c r="X2128" i="13" s="1"/>
  <c r="V4866" i="13"/>
  <c r="T4866" i="13"/>
  <c r="AC4866" i="13" s="1"/>
  <c r="Z4866" i="13"/>
  <c r="R1426" i="13"/>
  <c r="AE1426" i="13" s="1"/>
  <c r="R2536" i="13"/>
  <c r="AE2536" i="13" s="1"/>
  <c r="R3849" i="13"/>
  <c r="T3973" i="13"/>
  <c r="AC3973" i="13" s="1"/>
  <c r="V3973" i="13"/>
  <c r="Z3973" i="13"/>
  <c r="R187" i="13"/>
  <c r="U187" i="13" s="1"/>
  <c r="R1032" i="13"/>
  <c r="U1032" i="13" s="1"/>
  <c r="X1032" i="13" s="1"/>
  <c r="R3844" i="13"/>
  <c r="AE3844" i="13" s="1"/>
  <c r="R4557" i="13"/>
  <c r="U4557" i="13" s="1"/>
  <c r="R4260" i="13"/>
  <c r="U4260" i="13" s="1"/>
  <c r="V4792" i="13"/>
  <c r="T4792" i="13"/>
  <c r="AC4792" i="13" s="1"/>
  <c r="Z4792" i="13"/>
  <c r="R1058" i="13"/>
  <c r="AE1058" i="13" s="1"/>
  <c r="U1804" i="13"/>
  <c r="V2188" i="13"/>
  <c r="T2188" i="13"/>
  <c r="AC2188" i="13" s="1"/>
  <c r="Z2188" i="13"/>
  <c r="V3140" i="13"/>
  <c r="T3140" i="13"/>
  <c r="AC3140" i="13" s="1"/>
  <c r="Z3140" i="13"/>
  <c r="V3307" i="13"/>
  <c r="T3307" i="13"/>
  <c r="AC3307" i="13" s="1"/>
  <c r="Z3307" i="13"/>
  <c r="Z4134" i="13"/>
  <c r="T4134" i="13"/>
  <c r="AC4134" i="13" s="1"/>
  <c r="V4134" i="13"/>
  <c r="R204" i="13"/>
  <c r="AE204" i="13" s="1"/>
  <c r="U2080" i="13"/>
  <c r="V4970" i="13"/>
  <c r="T4970" i="13"/>
  <c r="AC4970" i="13" s="1"/>
  <c r="Z4970" i="13"/>
  <c r="V1620" i="13"/>
  <c r="T1620" i="13"/>
  <c r="AC1620" i="13" s="1"/>
  <c r="Z1620" i="13"/>
  <c r="R2588" i="13"/>
  <c r="U2588" i="13" s="1"/>
  <c r="V1178" i="13"/>
  <c r="T1178" i="13"/>
  <c r="AC1178" i="13" s="1"/>
  <c r="AF1178" i="13" s="1"/>
  <c r="Z1178" i="13"/>
  <c r="T1615" i="13"/>
  <c r="AC1615" i="13" s="1"/>
  <c r="V1615" i="13"/>
  <c r="Z1615" i="13"/>
  <c r="V2843" i="13"/>
  <c r="X2843" i="13" s="1"/>
  <c r="T2843" i="13"/>
  <c r="AC2843" i="13" s="1"/>
  <c r="AF2843" i="13" s="1"/>
  <c r="Z2843" i="13"/>
  <c r="V3904" i="13"/>
  <c r="X3904" i="13" s="1"/>
  <c r="T3904" i="13"/>
  <c r="AC3904" i="13" s="1"/>
  <c r="AF3904" i="13" s="1"/>
  <c r="Z3904" i="13"/>
  <c r="R4353" i="13"/>
  <c r="U4353" i="13" s="1"/>
  <c r="R553" i="13"/>
  <c r="AE553" i="13" s="1"/>
  <c r="T1554" i="13"/>
  <c r="AC1554" i="13" s="1"/>
  <c r="Z1554" i="13"/>
  <c r="V1554" i="13"/>
  <c r="T1954" i="13"/>
  <c r="AC1954" i="13" s="1"/>
  <c r="Z1954" i="13"/>
  <c r="V1954" i="13"/>
  <c r="R3026" i="13"/>
  <c r="AE3026" i="13" s="1"/>
  <c r="V4529" i="13"/>
  <c r="X4529" i="13" s="1"/>
  <c r="T4529" i="13"/>
  <c r="AC4529" i="13" s="1"/>
  <c r="AF4529" i="13" s="1"/>
  <c r="Z4529" i="13"/>
  <c r="V4815" i="13"/>
  <c r="X4815" i="13" s="1"/>
  <c r="Z4815" i="13"/>
  <c r="T4815" i="13"/>
  <c r="AC4815" i="13" s="1"/>
  <c r="AF4815" i="13" s="1"/>
  <c r="R1494" i="13"/>
  <c r="AE1494" i="13" s="1"/>
  <c r="R3541" i="13"/>
  <c r="AE3541" i="13" s="1"/>
  <c r="R3474" i="13"/>
  <c r="V436" i="13"/>
  <c r="T436" i="13"/>
  <c r="AC436" i="13" s="1"/>
  <c r="Z436" i="13"/>
  <c r="R753" i="13"/>
  <c r="U753" i="13" s="1"/>
  <c r="V2669" i="13"/>
  <c r="T2669" i="13"/>
  <c r="AC2669" i="13" s="1"/>
  <c r="Z2669" i="13"/>
  <c r="R3356" i="13"/>
  <c r="U3356" i="13" s="1"/>
  <c r="R4385" i="13"/>
  <c r="AE4385" i="13" s="1"/>
  <c r="V30" i="13"/>
  <c r="T30" i="13"/>
  <c r="AC30" i="13" s="1"/>
  <c r="Z30" i="13"/>
  <c r="V675" i="13"/>
  <c r="X675" i="13" s="1"/>
  <c r="T675" i="13"/>
  <c r="AC675" i="13" s="1"/>
  <c r="AF675" i="13" s="1"/>
  <c r="Z675" i="13"/>
  <c r="T1291" i="13"/>
  <c r="AC1291" i="13" s="1"/>
  <c r="AF1291" i="13" s="1"/>
  <c r="V1291" i="13"/>
  <c r="Z1291" i="13"/>
  <c r="R390" i="13"/>
  <c r="AE390" i="13" s="1"/>
  <c r="Z1077" i="13"/>
  <c r="T1077" i="13"/>
  <c r="AC1077" i="13" s="1"/>
  <c r="V1077" i="13"/>
  <c r="V954" i="13"/>
  <c r="T954" i="13"/>
  <c r="AC954" i="13" s="1"/>
  <c r="Z954" i="13"/>
  <c r="R2108" i="13"/>
  <c r="AE2108" i="13" s="1"/>
  <c r="V2878" i="13"/>
  <c r="X2878" i="13" s="1"/>
  <c r="T2878" i="13"/>
  <c r="AC2878" i="13" s="1"/>
  <c r="AF2878" i="13" s="1"/>
  <c r="Z2878" i="13"/>
  <c r="T3767" i="13"/>
  <c r="AC3767" i="13" s="1"/>
  <c r="V3767" i="13"/>
  <c r="Z3767" i="13"/>
  <c r="R3843" i="13"/>
  <c r="V4228" i="13"/>
  <c r="T4228" i="13"/>
  <c r="AC4228" i="13" s="1"/>
  <c r="AF4228" i="13" s="1"/>
  <c r="Z4228" i="13"/>
  <c r="R665" i="13"/>
  <c r="AE665" i="13" s="1"/>
  <c r="V1980" i="13"/>
  <c r="X1980" i="13" s="1"/>
  <c r="T1980" i="13"/>
  <c r="AC1980" i="13" s="1"/>
  <c r="Z1980" i="13"/>
  <c r="Z3159" i="13"/>
  <c r="T3159" i="13"/>
  <c r="AC3159" i="13" s="1"/>
  <c r="V3159" i="13"/>
  <c r="T3480" i="13"/>
  <c r="AC3480" i="13" s="1"/>
  <c r="V3480" i="13"/>
  <c r="Z3480" i="13"/>
  <c r="V3884" i="13"/>
  <c r="T3884" i="13"/>
  <c r="AC3884" i="13" s="1"/>
  <c r="Z3884" i="13"/>
  <c r="R4833" i="13"/>
  <c r="U4833" i="13" s="1"/>
  <c r="U1310" i="13"/>
  <c r="Z2201" i="13"/>
  <c r="V2201" i="13"/>
  <c r="X2201" i="13" s="1"/>
  <c r="T2201" i="13"/>
  <c r="AC2201" i="13" s="1"/>
  <c r="AF2201" i="13" s="1"/>
  <c r="T3670" i="13"/>
  <c r="AC3670" i="13" s="1"/>
  <c r="V3670" i="13"/>
  <c r="Z3670" i="13"/>
  <c r="Z4442" i="13"/>
  <c r="T4442" i="13"/>
  <c r="AC4442" i="13" s="1"/>
  <c r="V4442" i="13"/>
  <c r="Z72" i="13"/>
  <c r="V72" i="13"/>
  <c r="T72" i="13"/>
  <c r="AC72" i="13" s="1"/>
  <c r="V625" i="13"/>
  <c r="T625" i="13"/>
  <c r="AC625" i="13" s="1"/>
  <c r="AF625" i="13" s="1"/>
  <c r="Z625" i="13"/>
  <c r="R1758" i="13"/>
  <c r="U1758" i="13" s="1"/>
  <c r="V1777" i="13"/>
  <c r="T1777" i="13"/>
  <c r="AC1777" i="13" s="1"/>
  <c r="Z1777" i="13"/>
  <c r="R2282" i="13"/>
  <c r="U2282" i="13" s="1"/>
  <c r="R2684" i="13"/>
  <c r="U2684" i="13" s="1"/>
  <c r="V3150" i="13"/>
  <c r="T3150" i="13"/>
  <c r="AC3150" i="13" s="1"/>
  <c r="AF3150" i="13" s="1"/>
  <c r="Z3150" i="13"/>
  <c r="R4875" i="13"/>
  <c r="U4875" i="13" s="1"/>
  <c r="T189" i="13"/>
  <c r="AC189" i="13" s="1"/>
  <c r="Z189" i="13"/>
  <c r="V189" i="13"/>
  <c r="V1516" i="13"/>
  <c r="Z1516" i="13"/>
  <c r="T1516" i="13"/>
  <c r="AC1516" i="13" s="1"/>
  <c r="R3351" i="13"/>
  <c r="AE3351" i="13" s="1"/>
  <c r="V3154" i="13"/>
  <c r="T3154" i="13"/>
  <c r="AC3154" i="13" s="1"/>
  <c r="Z3154" i="13"/>
  <c r="U4537" i="13"/>
  <c r="V962" i="13"/>
  <c r="T962" i="13"/>
  <c r="AC962" i="13" s="1"/>
  <c r="AF962" i="13" s="1"/>
  <c r="Z962" i="13"/>
  <c r="T1568" i="13"/>
  <c r="AC1568" i="13" s="1"/>
  <c r="V1568" i="13"/>
  <c r="Z1568" i="13"/>
  <c r="R1904" i="13"/>
  <c r="U1904" i="13" s="1"/>
  <c r="T2537" i="13"/>
  <c r="AC2537" i="13" s="1"/>
  <c r="AF2537" i="13" s="1"/>
  <c r="V2537" i="13"/>
  <c r="X2537" i="13" s="1"/>
  <c r="Z2537" i="13"/>
  <c r="R3612" i="13"/>
  <c r="AE3612" i="13" s="1"/>
  <c r="R4853" i="13"/>
  <c r="U4853" i="13" s="1"/>
  <c r="R1855" i="13"/>
  <c r="U1855" i="13" s="1"/>
  <c r="T2173" i="13"/>
  <c r="AC2173" i="13" s="1"/>
  <c r="V2173" i="13"/>
  <c r="Z2173" i="13"/>
  <c r="U3530" i="13"/>
  <c r="Z4041" i="13"/>
  <c r="T4041" i="13"/>
  <c r="AC4041" i="13" s="1"/>
  <c r="AF4041" i="13" s="1"/>
  <c r="V4041" i="13"/>
  <c r="X4041" i="13" s="1"/>
  <c r="V4679" i="13"/>
  <c r="T4679" i="13"/>
  <c r="AC4679" i="13" s="1"/>
  <c r="Z4679" i="13"/>
  <c r="R1284" i="13"/>
  <c r="U1284" i="13" s="1"/>
  <c r="Z3332" i="13"/>
  <c r="V3332" i="13"/>
  <c r="T3332" i="13"/>
  <c r="AC3332" i="13" s="1"/>
  <c r="Z2534" i="13"/>
  <c r="V2534" i="13"/>
  <c r="T2534" i="13"/>
  <c r="AC2534" i="13" s="1"/>
  <c r="R4418" i="13"/>
  <c r="R286" i="13"/>
  <c r="AE286" i="13" s="1"/>
  <c r="R1311" i="13"/>
  <c r="AE1311" i="13" s="1"/>
  <c r="V2087" i="13"/>
  <c r="T2087" i="13"/>
  <c r="AC2087" i="13" s="1"/>
  <c r="Z2087" i="13"/>
  <c r="V3560" i="13"/>
  <c r="T3560" i="13"/>
  <c r="AC3560" i="13" s="1"/>
  <c r="Z3560" i="13"/>
  <c r="T4124" i="13"/>
  <c r="AC4124" i="13" s="1"/>
  <c r="V4124" i="13"/>
  <c r="Z4124" i="13"/>
  <c r="T5025" i="13"/>
  <c r="AC5025" i="13" s="1"/>
  <c r="AF5025" i="13" s="1"/>
  <c r="V5025" i="13"/>
  <c r="Z5025" i="13"/>
  <c r="V1229" i="13"/>
  <c r="X1229" i="13" s="1"/>
  <c r="T1229" i="13"/>
  <c r="AC1229" i="13" s="1"/>
  <c r="Z1229" i="13"/>
  <c r="R2287" i="13"/>
  <c r="AE2287" i="13" s="1"/>
  <c r="R4471" i="13"/>
  <c r="U4471" i="13" s="1"/>
  <c r="V262" i="13"/>
  <c r="T262" i="13"/>
  <c r="AC262" i="13" s="1"/>
  <c r="Z262" i="13"/>
  <c r="T694" i="13"/>
  <c r="AC694" i="13" s="1"/>
  <c r="V694" i="13"/>
  <c r="Z694" i="13"/>
  <c r="R1869" i="13"/>
  <c r="U1869" i="13" s="1"/>
  <c r="R147" i="13"/>
  <c r="U147" i="13" s="1"/>
  <c r="U554" i="13"/>
  <c r="V869" i="13"/>
  <c r="X869" i="13" s="1"/>
  <c r="T869" i="13"/>
  <c r="AC869" i="13" s="1"/>
  <c r="AF869" i="13" s="1"/>
  <c r="Z869" i="13"/>
  <c r="V1736" i="13"/>
  <c r="X1736" i="13" s="1"/>
  <c r="T1736" i="13"/>
  <c r="AC1736" i="13" s="1"/>
  <c r="AF1736" i="13" s="1"/>
  <c r="Z1736" i="13"/>
  <c r="R135" i="13"/>
  <c r="U135" i="13" s="1"/>
  <c r="V1560" i="13"/>
  <c r="T1560" i="13"/>
  <c r="AC1560" i="13" s="1"/>
  <c r="AF1560" i="13" s="1"/>
  <c r="Z1560" i="13"/>
  <c r="V3317" i="13"/>
  <c r="X3317" i="13" s="1"/>
  <c r="Z3317" i="13"/>
  <c r="T3317" i="13"/>
  <c r="AC3317" i="13" s="1"/>
  <c r="AF3317" i="13" s="1"/>
  <c r="T4036" i="13"/>
  <c r="AC4036" i="13" s="1"/>
  <c r="V4036" i="13"/>
  <c r="Z4036" i="13"/>
  <c r="V4689" i="13"/>
  <c r="X4689" i="13" s="1"/>
  <c r="T4689" i="13"/>
  <c r="AC4689" i="13" s="1"/>
  <c r="AF4689" i="13" s="1"/>
  <c r="Z4689" i="13"/>
  <c r="R5009" i="13"/>
  <c r="U5009" i="13" s="1"/>
  <c r="V953" i="13"/>
  <c r="T953" i="13"/>
  <c r="AC953" i="13" s="1"/>
  <c r="AF953" i="13" s="1"/>
  <c r="Z953" i="13"/>
  <c r="V1644" i="13"/>
  <c r="T1644" i="13"/>
  <c r="AC1644" i="13" s="1"/>
  <c r="Z1644" i="13"/>
  <c r="R2208" i="13"/>
  <c r="AE2208" i="13" s="1"/>
  <c r="R3168" i="13"/>
  <c r="U3168" i="13" s="1"/>
  <c r="V4905" i="13"/>
  <c r="T4905" i="13"/>
  <c r="AC4905" i="13" s="1"/>
  <c r="AF4905" i="13" s="1"/>
  <c r="Z4905" i="13"/>
  <c r="R1061" i="13"/>
  <c r="AE1061" i="13" s="1"/>
  <c r="T2130" i="13"/>
  <c r="AC2130" i="13" s="1"/>
  <c r="V2130" i="13"/>
  <c r="Z2130" i="13"/>
  <c r="T4365" i="13"/>
  <c r="AC4365" i="13" s="1"/>
  <c r="V4365" i="13"/>
  <c r="Z4365" i="13"/>
  <c r="V4667" i="13"/>
  <c r="T4667" i="13"/>
  <c r="AC4667" i="13" s="1"/>
  <c r="AF4667" i="13" s="1"/>
  <c r="Z4667" i="13"/>
  <c r="U2497" i="13"/>
  <c r="R3671" i="13"/>
  <c r="U3671" i="13" s="1"/>
  <c r="T4034" i="13"/>
  <c r="AC4034" i="13" s="1"/>
  <c r="V4034" i="13"/>
  <c r="Z4034" i="13"/>
  <c r="T4639" i="13"/>
  <c r="AC4639" i="13" s="1"/>
  <c r="AF4639" i="13" s="1"/>
  <c r="V4639" i="13"/>
  <c r="X4639" i="13" s="1"/>
  <c r="Z4639" i="13"/>
  <c r="R2758" i="13"/>
  <c r="AE2758" i="13" s="1"/>
  <c r="Z4208" i="13"/>
  <c r="V4208" i="13"/>
  <c r="X4208" i="13" s="1"/>
  <c r="T4208" i="13"/>
  <c r="AC4208" i="13" s="1"/>
  <c r="AF4208" i="13" s="1"/>
  <c r="R4402" i="13"/>
  <c r="AE4402" i="13" s="1"/>
  <c r="R784" i="13"/>
  <c r="T1458" i="13"/>
  <c r="AC1458" i="13" s="1"/>
  <c r="AF1458" i="13" s="1"/>
  <c r="V1458" i="13"/>
  <c r="Z1458" i="13"/>
  <c r="R2363" i="13"/>
  <c r="U2363" i="13" s="1"/>
  <c r="R4008" i="13"/>
  <c r="V336" i="13"/>
  <c r="T336" i="13"/>
  <c r="AC336" i="13" s="1"/>
  <c r="Z336" i="13"/>
  <c r="V1066" i="13"/>
  <c r="T1066" i="13"/>
  <c r="AC1066" i="13" s="1"/>
  <c r="Z1066" i="13"/>
  <c r="T1775" i="13"/>
  <c r="AC1775" i="13" s="1"/>
  <c r="V1775" i="13"/>
  <c r="Z1775" i="13"/>
  <c r="V3117" i="13"/>
  <c r="T3117" i="13"/>
  <c r="AC3117" i="13" s="1"/>
  <c r="Z3117" i="13"/>
  <c r="U3352" i="13"/>
  <c r="R3878" i="13"/>
  <c r="Z4551" i="13"/>
  <c r="T4551" i="13"/>
  <c r="AC4551" i="13" s="1"/>
  <c r="AF4551" i="13" s="1"/>
  <c r="V4551" i="13"/>
  <c r="X4551" i="13" s="1"/>
  <c r="U202" i="13"/>
  <c r="AE202" i="13"/>
  <c r="Z3010" i="13"/>
  <c r="T3010" i="13"/>
  <c r="AC3010" i="13" s="1"/>
  <c r="V3010" i="13"/>
  <c r="U3349" i="13"/>
  <c r="R4452" i="13"/>
  <c r="V476" i="13"/>
  <c r="T476" i="13"/>
  <c r="AC476" i="13" s="1"/>
  <c r="AF476" i="13" s="1"/>
  <c r="Z476" i="13"/>
  <c r="R634" i="13"/>
  <c r="U634" i="13" s="1"/>
  <c r="T226" i="13"/>
  <c r="AC226" i="13" s="1"/>
  <c r="V226" i="13"/>
  <c r="Z226" i="13"/>
  <c r="R237" i="13"/>
  <c r="V1046" i="13"/>
  <c r="T1046" i="13"/>
  <c r="AC1046" i="13" s="1"/>
  <c r="Z1046" i="13"/>
  <c r="R414" i="13"/>
  <c r="U414" i="13" s="1"/>
  <c r="T387" i="13"/>
  <c r="AC387" i="13" s="1"/>
  <c r="AF387" i="13" s="1"/>
  <c r="V387" i="13"/>
  <c r="X387" i="13" s="1"/>
  <c r="Z387" i="13"/>
  <c r="V31" i="13"/>
  <c r="T31" i="13"/>
  <c r="AC31" i="13" s="1"/>
  <c r="Z31" i="13"/>
  <c r="T63" i="13"/>
  <c r="AC63" i="13" s="1"/>
  <c r="V63" i="13"/>
  <c r="Z63" i="13"/>
  <c r="T3077" i="13"/>
  <c r="AC3077" i="13" s="1"/>
  <c r="AF3077" i="13" s="1"/>
  <c r="V3077" i="13"/>
  <c r="Z3077" i="13"/>
  <c r="V3880" i="13"/>
  <c r="T3880" i="13"/>
  <c r="AC3880" i="13" s="1"/>
  <c r="Z3880" i="13"/>
  <c r="V823" i="13"/>
  <c r="T823" i="13"/>
  <c r="AC823" i="13" s="1"/>
  <c r="Z823" i="13"/>
  <c r="R1127" i="13"/>
  <c r="AE1127" i="13" s="1"/>
  <c r="Z2484" i="13"/>
  <c r="V2484" i="13"/>
  <c r="X2484" i="13" s="1"/>
  <c r="T2484" i="13"/>
  <c r="AC2484" i="13" s="1"/>
  <c r="AF2484" i="13" s="1"/>
  <c r="V4487" i="13"/>
  <c r="T4487" i="13"/>
  <c r="AC4487" i="13" s="1"/>
  <c r="Z4487" i="13"/>
  <c r="V1157" i="13"/>
  <c r="T1157" i="13"/>
  <c r="AC1157" i="13" s="1"/>
  <c r="Z1157" i="13"/>
  <c r="V2273" i="13"/>
  <c r="T2273" i="13"/>
  <c r="AC2273" i="13" s="1"/>
  <c r="Z2273" i="13"/>
  <c r="V2585" i="13"/>
  <c r="T2585" i="13"/>
  <c r="AC2585" i="13" s="1"/>
  <c r="Z2585" i="13"/>
  <c r="R4178" i="13"/>
  <c r="AE4178" i="13" s="1"/>
  <c r="T673" i="13"/>
  <c r="AC673" i="13" s="1"/>
  <c r="AF673" i="13" s="1"/>
  <c r="V673" i="13"/>
  <c r="Z673" i="13"/>
  <c r="R1183" i="13"/>
  <c r="U1183" i="13" s="1"/>
  <c r="V2244" i="13"/>
  <c r="T2244" i="13"/>
  <c r="AC2244" i="13" s="1"/>
  <c r="Z2244" i="13"/>
  <c r="Z3463" i="13"/>
  <c r="V3463" i="13"/>
  <c r="X3463" i="13" s="1"/>
  <c r="T3463" i="13"/>
  <c r="AC3463" i="13" s="1"/>
  <c r="AF3463" i="13" s="1"/>
  <c r="R4880" i="13"/>
  <c r="AE4880" i="13" s="1"/>
  <c r="Z3198" i="13"/>
  <c r="V3198" i="13"/>
  <c r="X3198" i="13" s="1"/>
  <c r="T3198" i="13"/>
  <c r="AC3198" i="13" s="1"/>
  <c r="AF3198" i="13" s="1"/>
  <c r="R4611" i="13"/>
  <c r="U4611" i="13" s="1"/>
  <c r="T4636" i="13"/>
  <c r="AC4636" i="13" s="1"/>
  <c r="AF4636" i="13" s="1"/>
  <c r="V4636" i="13"/>
  <c r="Z4636" i="13"/>
  <c r="V1153" i="13"/>
  <c r="T1153" i="13"/>
  <c r="AC1153" i="13" s="1"/>
  <c r="Z1153" i="13"/>
  <c r="V1799" i="13"/>
  <c r="T1799" i="13"/>
  <c r="AC1799" i="13" s="1"/>
  <c r="Z1799" i="13"/>
  <c r="Z2850" i="13"/>
  <c r="V2850" i="13"/>
  <c r="X2850" i="13" s="1"/>
  <c r="T2850" i="13"/>
  <c r="AC2850" i="13" s="1"/>
  <c r="AF2850" i="13" s="1"/>
  <c r="T4213" i="13"/>
  <c r="AC4213" i="13" s="1"/>
  <c r="V4213" i="13"/>
  <c r="Z4213" i="13"/>
  <c r="U386" i="13"/>
  <c r="X386" i="13" s="1"/>
  <c r="V722" i="13"/>
  <c r="T722" i="13"/>
  <c r="AC722" i="13" s="1"/>
  <c r="Z722" i="13"/>
  <c r="R1099" i="13"/>
  <c r="AE1099" i="13" s="1"/>
  <c r="R2434" i="13"/>
  <c r="AE2434" i="13" s="1"/>
  <c r="T2973" i="13"/>
  <c r="AC2973" i="13" s="1"/>
  <c r="AF2973" i="13" s="1"/>
  <c r="V2973" i="13"/>
  <c r="Z2973" i="13"/>
  <c r="U4295" i="13"/>
  <c r="U4720" i="13"/>
  <c r="V655" i="13"/>
  <c r="T655" i="13"/>
  <c r="AC655" i="13" s="1"/>
  <c r="AF655" i="13" s="1"/>
  <c r="Z655" i="13"/>
  <c r="T1530" i="13"/>
  <c r="AC1530" i="13" s="1"/>
  <c r="V1530" i="13"/>
  <c r="Z1530" i="13"/>
  <c r="T2280" i="13"/>
  <c r="AC2280" i="13" s="1"/>
  <c r="V2280" i="13"/>
  <c r="Z2280" i="13"/>
  <c r="Z2977" i="13"/>
  <c r="T2977" i="13"/>
  <c r="AC2977" i="13" s="1"/>
  <c r="AF2977" i="13" s="1"/>
  <c r="V2977" i="13"/>
  <c r="X2977" i="13" s="1"/>
  <c r="R3066" i="13"/>
  <c r="AE3066" i="13" s="1"/>
  <c r="R970" i="13"/>
  <c r="U970" i="13" s="1"/>
  <c r="R2891" i="13"/>
  <c r="AE2891" i="13" s="1"/>
  <c r="U3542" i="13"/>
  <c r="T4974" i="13"/>
  <c r="AC4974" i="13" s="1"/>
  <c r="V4974" i="13"/>
  <c r="V800" i="13"/>
  <c r="T800" i="13"/>
  <c r="AC800" i="13" s="1"/>
  <c r="Z800" i="13"/>
  <c r="Z1657" i="13"/>
  <c r="T1657" i="13"/>
  <c r="AC1657" i="13" s="1"/>
  <c r="AF1657" i="13" s="1"/>
  <c r="V1657" i="13"/>
  <c r="R4098" i="13"/>
  <c r="AE4098" i="13" s="1"/>
  <c r="V4918" i="13"/>
  <c r="X4918" i="13" s="1"/>
  <c r="Z4918" i="13"/>
  <c r="T4918" i="13"/>
  <c r="AC4918" i="13" s="1"/>
  <c r="AF4918" i="13" s="1"/>
  <c r="R461" i="13"/>
  <c r="U461" i="13" s="1"/>
  <c r="Z1328" i="13"/>
  <c r="T1328" i="13"/>
  <c r="AC1328" i="13" s="1"/>
  <c r="V1328" i="13"/>
  <c r="U2177" i="13"/>
  <c r="T4821" i="13"/>
  <c r="AC4821" i="13" s="1"/>
  <c r="V4821" i="13"/>
  <c r="V345" i="13"/>
  <c r="T345" i="13"/>
  <c r="AC345" i="13" s="1"/>
  <c r="Z345" i="13"/>
  <c r="T742" i="13"/>
  <c r="AC742" i="13" s="1"/>
  <c r="AF742" i="13" s="1"/>
  <c r="V742" i="13"/>
  <c r="Z742" i="13"/>
  <c r="V3101" i="13"/>
  <c r="T3101" i="13"/>
  <c r="AC3101" i="13" s="1"/>
  <c r="AF3101" i="13" s="1"/>
  <c r="Z3101" i="13"/>
  <c r="R468" i="13"/>
  <c r="U468" i="13" s="1"/>
  <c r="T1442" i="13"/>
  <c r="AC1442" i="13" s="1"/>
  <c r="V1442" i="13"/>
  <c r="Z1442" i="13"/>
  <c r="R16" i="13"/>
  <c r="AE16" i="13" s="1"/>
  <c r="V1905" i="13"/>
  <c r="T1905" i="13"/>
  <c r="AC1905" i="13" s="1"/>
  <c r="Z1905" i="13"/>
  <c r="R218" i="13"/>
  <c r="AE218" i="13" s="1"/>
  <c r="V1608" i="13"/>
  <c r="T1608" i="13"/>
  <c r="AC1608" i="13" s="1"/>
  <c r="AF1608" i="13" s="1"/>
  <c r="Z1608" i="13"/>
  <c r="V3610" i="13"/>
  <c r="T3610" i="13"/>
  <c r="AC3610" i="13" s="1"/>
  <c r="Z3610" i="13"/>
  <c r="T4016" i="13"/>
  <c r="AC4016" i="13" s="1"/>
  <c r="Z4016" i="13"/>
  <c r="V4016" i="13"/>
  <c r="Z4854" i="13"/>
  <c r="V4854" i="13"/>
  <c r="X4854" i="13" s="1"/>
  <c r="T4854" i="13"/>
  <c r="AC4854" i="13" s="1"/>
  <c r="AF4854" i="13" s="1"/>
  <c r="V672" i="13"/>
  <c r="T672" i="13"/>
  <c r="AC672" i="13" s="1"/>
  <c r="Z672" i="13"/>
  <c r="R1086" i="13"/>
  <c r="AE1086" i="13" s="1"/>
  <c r="R1965" i="13"/>
  <c r="V2270" i="13"/>
  <c r="X2270" i="13" s="1"/>
  <c r="Z2270" i="13"/>
  <c r="T2270" i="13"/>
  <c r="AC2270" i="13" s="1"/>
  <c r="AF2270" i="13" s="1"/>
  <c r="T4246" i="13"/>
  <c r="AC4246" i="13" s="1"/>
  <c r="V4246" i="13"/>
  <c r="Z4246" i="13"/>
  <c r="R964" i="13"/>
  <c r="U964" i="13" s="1"/>
  <c r="V1579" i="13"/>
  <c r="T1579" i="13"/>
  <c r="AC1579" i="13" s="1"/>
  <c r="Z1579" i="13"/>
  <c r="Z2178" i="13"/>
  <c r="V2178" i="13"/>
  <c r="T2178" i="13"/>
  <c r="AC2178" i="13" s="1"/>
  <c r="T4654" i="13"/>
  <c r="AC4654" i="13" s="1"/>
  <c r="V4654" i="13"/>
  <c r="Z4654" i="13"/>
  <c r="R1486" i="13"/>
  <c r="U1486" i="13" s="1"/>
  <c r="T2016" i="13"/>
  <c r="AC2016" i="13" s="1"/>
  <c r="V2016" i="13"/>
  <c r="Z2016" i="13"/>
  <c r="T2086" i="13"/>
  <c r="AC2086" i="13" s="1"/>
  <c r="AF2086" i="13" s="1"/>
  <c r="V2086" i="13"/>
  <c r="X2086" i="13" s="1"/>
  <c r="Z2086" i="13"/>
  <c r="U3048" i="13"/>
  <c r="U3756" i="13"/>
  <c r="V4131" i="13"/>
  <c r="T4131" i="13"/>
  <c r="AC4131" i="13" s="1"/>
  <c r="Z4131" i="13"/>
  <c r="Z2378" i="13"/>
  <c r="T2378" i="13"/>
  <c r="AC2378" i="13" s="1"/>
  <c r="AF2378" i="13" s="1"/>
  <c r="V2378" i="13"/>
  <c r="X2378" i="13" s="1"/>
  <c r="V3401" i="13"/>
  <c r="T3401" i="13"/>
  <c r="AC3401" i="13" s="1"/>
  <c r="Z3401" i="13"/>
  <c r="Z3928" i="13"/>
  <c r="V3928" i="13"/>
  <c r="T3928" i="13"/>
  <c r="AC3928" i="13" s="1"/>
  <c r="Z4684" i="13"/>
  <c r="V4684" i="13"/>
  <c r="X4684" i="13" s="1"/>
  <c r="T4684" i="13"/>
  <c r="AC4684" i="13" s="1"/>
  <c r="AE766" i="13"/>
  <c r="U766" i="13"/>
  <c r="R1852" i="13"/>
  <c r="AE1852" i="13" s="1"/>
  <c r="R3693" i="13"/>
  <c r="T221" i="13"/>
  <c r="AC221" i="13" s="1"/>
  <c r="V221" i="13"/>
  <c r="Z221" i="13"/>
  <c r="V2817" i="13"/>
  <c r="Z2817" i="13"/>
  <c r="T2817" i="13"/>
  <c r="AC2817" i="13" s="1"/>
  <c r="R2836" i="13"/>
  <c r="AE2836" i="13" s="1"/>
  <c r="R61" i="13"/>
  <c r="U61" i="13" s="1"/>
  <c r="Z1471" i="13"/>
  <c r="V1471" i="13"/>
  <c r="T1471" i="13"/>
  <c r="AC1471" i="13" s="1"/>
  <c r="T2647" i="13"/>
  <c r="AC2647" i="13" s="1"/>
  <c r="V2647" i="13"/>
  <c r="Z2647" i="13"/>
  <c r="R4308" i="13"/>
  <c r="AE4308" i="13" s="1"/>
  <c r="R4980" i="13"/>
  <c r="AE4980" i="13" s="1"/>
  <c r="R1534" i="13"/>
  <c r="V1847" i="13"/>
  <c r="T1847" i="13"/>
  <c r="AC1847" i="13" s="1"/>
  <c r="Z1847" i="13"/>
  <c r="T3997" i="13"/>
  <c r="AC3997" i="13" s="1"/>
  <c r="V3997" i="13"/>
  <c r="Z3997" i="13"/>
  <c r="V1254" i="13"/>
  <c r="T1254" i="13"/>
  <c r="AC1254" i="13" s="1"/>
  <c r="Z1254" i="13"/>
  <c r="Z2626" i="13"/>
  <c r="V2626" i="13"/>
  <c r="X2626" i="13" s="1"/>
  <c r="T2626" i="13"/>
  <c r="AC2626" i="13" s="1"/>
  <c r="AF2626" i="13" s="1"/>
  <c r="T2097" i="13"/>
  <c r="AC2097" i="13" s="1"/>
  <c r="V2097" i="13"/>
  <c r="Z2097" i="13"/>
  <c r="T3689" i="13"/>
  <c r="AC3689" i="13" s="1"/>
  <c r="Z3689" i="13"/>
  <c r="V3689" i="13"/>
  <c r="X3689" i="13" s="1"/>
  <c r="V4278" i="13"/>
  <c r="T4278" i="13"/>
  <c r="AC4278" i="13" s="1"/>
  <c r="Z4278" i="13"/>
  <c r="R996" i="13"/>
  <c r="AE996" i="13" s="1"/>
  <c r="R1410" i="13"/>
  <c r="AE1410" i="13" s="1"/>
  <c r="V2021" i="13"/>
  <c r="T2021" i="13"/>
  <c r="AC2021" i="13" s="1"/>
  <c r="Z2021" i="13"/>
  <c r="T2755" i="13"/>
  <c r="AC2755" i="13" s="1"/>
  <c r="AF2755" i="13" s="1"/>
  <c r="Z2755" i="13"/>
  <c r="V2755" i="13"/>
  <c r="X2755" i="13" s="1"/>
  <c r="Z3057" i="13"/>
  <c r="V3057" i="13"/>
  <c r="T3057" i="13"/>
  <c r="AC3057" i="13" s="1"/>
  <c r="T4082" i="13"/>
  <c r="AC4082" i="13" s="1"/>
  <c r="V4082" i="13"/>
  <c r="Z4082" i="13"/>
  <c r="V952" i="13"/>
  <c r="T952" i="13"/>
  <c r="AC952" i="13" s="1"/>
  <c r="Z952" i="13"/>
  <c r="R1226" i="13"/>
  <c r="R1876" i="13"/>
  <c r="AE1876" i="13" s="1"/>
  <c r="Z3141" i="13"/>
  <c r="T3141" i="13"/>
  <c r="AC3141" i="13" s="1"/>
  <c r="V3141" i="13"/>
  <c r="R4154" i="13"/>
  <c r="R4772" i="13"/>
  <c r="AE4772" i="13" s="1"/>
  <c r="V47" i="13"/>
  <c r="T47" i="13"/>
  <c r="AC47" i="13" s="1"/>
  <c r="AF47" i="13" s="1"/>
  <c r="Z47" i="13"/>
  <c r="T228" i="13"/>
  <c r="AC228" i="13" s="1"/>
  <c r="V228" i="13"/>
  <c r="Z228" i="13"/>
  <c r="U668" i="13"/>
  <c r="V1335" i="13"/>
  <c r="X1335" i="13" s="1"/>
  <c r="T1335" i="13"/>
  <c r="AC1335" i="13" s="1"/>
  <c r="AF1335" i="13" s="1"/>
  <c r="Z1335" i="13"/>
  <c r="U280" i="13"/>
  <c r="V2224" i="13"/>
  <c r="T2224" i="13"/>
  <c r="AC2224" i="13" s="1"/>
  <c r="Z2224" i="13"/>
  <c r="T1187" i="13"/>
  <c r="AC1187" i="13" s="1"/>
  <c r="Z1187" i="13"/>
  <c r="V1187" i="13"/>
  <c r="X1187" i="13" s="1"/>
  <c r="R2710" i="13"/>
  <c r="AE2710" i="13" s="1"/>
  <c r="U4148" i="13"/>
  <c r="R4756" i="13"/>
  <c r="U4756" i="13" s="1"/>
  <c r="V1120" i="13"/>
  <c r="T1120" i="13"/>
  <c r="AC1120" i="13" s="1"/>
  <c r="Z1120" i="13"/>
  <c r="R2085" i="13"/>
  <c r="AE2085" i="13" s="1"/>
  <c r="R3081" i="13"/>
  <c r="AE3081" i="13" s="1"/>
  <c r="R3938" i="13"/>
  <c r="AE3938" i="13" s="1"/>
  <c r="V827" i="13"/>
  <c r="Z827" i="13"/>
  <c r="T827" i="13"/>
  <c r="AC827" i="13" s="1"/>
  <c r="R1906" i="13"/>
  <c r="U1906" i="13" s="1"/>
  <c r="R3713" i="13"/>
  <c r="AE3713" i="13" s="1"/>
  <c r="Z4345" i="13"/>
  <c r="T4345" i="13"/>
  <c r="AC4345" i="13" s="1"/>
  <c r="V4345" i="13"/>
  <c r="U1245" i="13"/>
  <c r="R1478" i="13"/>
  <c r="AE1478" i="13" s="1"/>
  <c r="V2679" i="13"/>
  <c r="X2679" i="13" s="1"/>
  <c r="T2679" i="13"/>
  <c r="AC2679" i="13" s="1"/>
  <c r="AF2679" i="13" s="1"/>
  <c r="Z2679" i="13"/>
  <c r="R4480" i="13"/>
  <c r="AE4480" i="13" s="1"/>
  <c r="V3060" i="13"/>
  <c r="T3060" i="13"/>
  <c r="AC3060" i="13" s="1"/>
  <c r="Z3060" i="13"/>
  <c r="T4699" i="13"/>
  <c r="AC4699" i="13" s="1"/>
  <c r="V4699" i="13"/>
  <c r="Z4699" i="13"/>
  <c r="T4829" i="13"/>
  <c r="AC4829" i="13" s="1"/>
  <c r="V4829" i="13"/>
  <c r="Z4829" i="13"/>
  <c r="R366" i="13"/>
  <c r="AE366" i="13" s="1"/>
  <c r="R427" i="13"/>
  <c r="U427" i="13" s="1"/>
  <c r="AE443" i="13"/>
  <c r="Z1146" i="13"/>
  <c r="V1146" i="13"/>
  <c r="X1146" i="13" s="1"/>
  <c r="T1146" i="13"/>
  <c r="AC1146" i="13" s="1"/>
  <c r="AF1146" i="13" s="1"/>
  <c r="Z1639" i="13"/>
  <c r="V1639" i="13"/>
  <c r="X1639" i="13" s="1"/>
  <c r="T1639" i="13"/>
  <c r="AC1639" i="13" s="1"/>
  <c r="AF1639" i="13" s="1"/>
  <c r="T169" i="13"/>
  <c r="AC169" i="13" s="1"/>
  <c r="V169" i="13"/>
  <c r="Z169" i="13"/>
  <c r="V1551" i="13"/>
  <c r="T1551" i="13"/>
  <c r="AC1551" i="13" s="1"/>
  <c r="Z1551" i="13"/>
  <c r="V3151" i="13"/>
  <c r="T3151" i="13"/>
  <c r="AC3151" i="13" s="1"/>
  <c r="AF3151" i="13" s="1"/>
  <c r="Z3151" i="13"/>
  <c r="T3230" i="13"/>
  <c r="AC3230" i="13" s="1"/>
  <c r="AF3230" i="13" s="1"/>
  <c r="V3230" i="13"/>
  <c r="X3230" i="13" s="1"/>
  <c r="Z3230" i="13"/>
  <c r="V4290" i="13"/>
  <c r="T4290" i="13"/>
  <c r="AC4290" i="13" s="1"/>
  <c r="Z4290" i="13"/>
  <c r="V1121" i="13"/>
  <c r="T1121" i="13"/>
  <c r="AC1121" i="13" s="1"/>
  <c r="Z1121" i="13"/>
  <c r="R3177" i="13"/>
  <c r="U3177" i="13" s="1"/>
  <c r="T1179" i="13"/>
  <c r="AC1179" i="13" s="1"/>
  <c r="V1179" i="13"/>
  <c r="Z1179" i="13"/>
  <c r="U1989" i="13"/>
  <c r="V3187" i="13"/>
  <c r="X3187" i="13" s="1"/>
  <c r="T3187" i="13"/>
  <c r="AC3187" i="13" s="1"/>
  <c r="AF3187" i="13" s="1"/>
  <c r="Z3187" i="13"/>
  <c r="T4660" i="13"/>
  <c r="AC4660" i="13" s="1"/>
  <c r="AF4660" i="13" s="1"/>
  <c r="V4660" i="13"/>
  <c r="X4660" i="13" s="1"/>
  <c r="Z4660" i="13"/>
  <c r="U536" i="13"/>
  <c r="R1345" i="13"/>
  <c r="AE1345" i="13" s="1"/>
  <c r="U2134" i="13"/>
  <c r="V2590" i="13"/>
  <c r="X2590" i="13" s="1"/>
  <c r="Z2590" i="13"/>
  <c r="T2590" i="13"/>
  <c r="AC2590" i="13" s="1"/>
  <c r="AF2590" i="13" s="1"/>
  <c r="T4038" i="13"/>
  <c r="AC4038" i="13" s="1"/>
  <c r="Z4038" i="13"/>
  <c r="V4038" i="13"/>
  <c r="V2962" i="13"/>
  <c r="X2962" i="13" s="1"/>
  <c r="Z2962" i="13"/>
  <c r="T2962" i="13"/>
  <c r="AC2962" i="13" s="1"/>
  <c r="AF2962" i="13" s="1"/>
  <c r="R3219" i="13"/>
  <c r="U3219" i="13" s="1"/>
  <c r="T4969" i="13"/>
  <c r="AC4969" i="13" s="1"/>
  <c r="V4969" i="13"/>
  <c r="Z4969" i="13"/>
  <c r="U4817" i="13"/>
  <c r="AE695" i="13"/>
  <c r="R1702" i="13"/>
  <c r="AE1702" i="13" s="1"/>
  <c r="Z2382" i="13"/>
  <c r="V2382" i="13"/>
  <c r="T2382" i="13"/>
  <c r="AC2382" i="13" s="1"/>
  <c r="R2927" i="13"/>
  <c r="AE2927" i="13" s="1"/>
  <c r="R3826" i="13"/>
  <c r="AE3826" i="13" s="1"/>
  <c r="R4666" i="13"/>
  <c r="U4666" i="13" s="1"/>
  <c r="R359" i="13"/>
  <c r="V482" i="13"/>
  <c r="T482" i="13"/>
  <c r="AC482" i="13" s="1"/>
  <c r="AF482" i="13" s="1"/>
  <c r="Z482" i="13"/>
  <c r="V2787" i="13"/>
  <c r="T2787" i="13"/>
  <c r="AC2787" i="13" s="1"/>
  <c r="Z2787" i="13"/>
  <c r="Z3808" i="13"/>
  <c r="V3808" i="13"/>
  <c r="X3808" i="13" s="1"/>
  <c r="T3808" i="13"/>
  <c r="AC3808" i="13" s="1"/>
  <c r="AF3808" i="13" s="1"/>
  <c r="V4429" i="13"/>
  <c r="T4429" i="13"/>
  <c r="AC4429" i="13" s="1"/>
  <c r="Z4429" i="13"/>
  <c r="U4934" i="13"/>
  <c r="R497" i="13"/>
  <c r="U497" i="13" s="1"/>
  <c r="Z2877" i="13"/>
  <c r="T2877" i="13"/>
  <c r="AC2877" i="13" s="1"/>
  <c r="AF2877" i="13" s="1"/>
  <c r="V2877" i="13"/>
  <c r="X2877" i="13" s="1"/>
  <c r="R2983" i="13"/>
  <c r="AE2983" i="13" s="1"/>
  <c r="R4031" i="13"/>
  <c r="AE4031" i="13" s="1"/>
  <c r="R4923" i="13"/>
  <c r="V1275" i="13"/>
  <c r="X1275" i="13" s="1"/>
  <c r="T1275" i="13"/>
  <c r="AC1275" i="13" s="1"/>
  <c r="AF1275" i="13" s="1"/>
  <c r="Z1275" i="13"/>
  <c r="V1930" i="13"/>
  <c r="T1930" i="13"/>
  <c r="AC1930" i="13" s="1"/>
  <c r="Z1930" i="13"/>
  <c r="T3624" i="13"/>
  <c r="AC3624" i="13" s="1"/>
  <c r="AF3624" i="13" s="1"/>
  <c r="V3624" i="13"/>
  <c r="Z3624" i="13"/>
  <c r="R3336" i="13"/>
  <c r="U3336" i="13" s="1"/>
  <c r="R4562" i="13"/>
  <c r="AE4562" i="13" s="1"/>
  <c r="AE542" i="13"/>
  <c r="U542" i="13"/>
  <c r="V1772" i="13"/>
  <c r="X1772" i="13" s="1"/>
  <c r="T1772" i="13"/>
  <c r="AC1772" i="13" s="1"/>
  <c r="AF1772" i="13" s="1"/>
  <c r="Z1772" i="13"/>
  <c r="U2019" i="13"/>
  <c r="R3602" i="13"/>
  <c r="AE3602" i="13" s="1"/>
  <c r="V4997" i="13"/>
  <c r="T4997" i="13"/>
  <c r="AC4997" i="13" s="1"/>
  <c r="V509" i="13"/>
  <c r="T509" i="13"/>
  <c r="AC509" i="13" s="1"/>
  <c r="Z509" i="13"/>
  <c r="V2104" i="13"/>
  <c r="T2104" i="13"/>
  <c r="AC2104" i="13" s="1"/>
  <c r="Z2104" i="13"/>
  <c r="V2487" i="13"/>
  <c r="T2487" i="13"/>
  <c r="AC2487" i="13" s="1"/>
  <c r="AF2487" i="13" s="1"/>
  <c r="Z2487" i="13"/>
  <c r="Z3781" i="13"/>
  <c r="V3781" i="13"/>
  <c r="X3781" i="13" s="1"/>
  <c r="T3781" i="13"/>
  <c r="AC3781" i="13" s="1"/>
  <c r="AF3781" i="13" s="1"/>
  <c r="T3970" i="13"/>
  <c r="AC3970" i="13" s="1"/>
  <c r="V3970" i="13"/>
  <c r="Z3970" i="13"/>
  <c r="AE99" i="13"/>
  <c r="R1588" i="13"/>
  <c r="U1588" i="13" s="1"/>
  <c r="R2387" i="13"/>
  <c r="U2387" i="13" s="1"/>
  <c r="T4520" i="13"/>
  <c r="AC4520" i="13" s="1"/>
  <c r="V4520" i="13"/>
  <c r="Z4520" i="13"/>
  <c r="V134" i="13"/>
  <c r="T134" i="13"/>
  <c r="AC134" i="13" s="1"/>
  <c r="Z134" i="13"/>
  <c r="Z819" i="13"/>
  <c r="V819" i="13"/>
  <c r="T819" i="13"/>
  <c r="AC819" i="13" s="1"/>
  <c r="V1068" i="13"/>
  <c r="X1068" i="13" s="1"/>
  <c r="Z1068" i="13"/>
  <c r="T1068" i="13"/>
  <c r="AC1068" i="13" s="1"/>
  <c r="AF1068" i="13" s="1"/>
  <c r="Z250" i="13"/>
  <c r="V250" i="13"/>
  <c r="X250" i="13" s="1"/>
  <c r="T250" i="13"/>
  <c r="AC250" i="13" s="1"/>
  <c r="AF250" i="13" s="1"/>
  <c r="R296" i="13"/>
  <c r="AE296" i="13" s="1"/>
  <c r="V1832" i="13"/>
  <c r="T1832" i="13"/>
  <c r="AC1832" i="13" s="1"/>
  <c r="Z1832" i="13"/>
  <c r="R1685" i="13"/>
  <c r="AE1685" i="13" s="1"/>
  <c r="V3147" i="13"/>
  <c r="X3147" i="13" s="1"/>
  <c r="Z3147" i="13"/>
  <c r="T3147" i="13"/>
  <c r="AC3147" i="13" s="1"/>
  <c r="AF3147" i="13" s="1"/>
  <c r="T3657" i="13"/>
  <c r="AC3657" i="13" s="1"/>
  <c r="V3657" i="13"/>
  <c r="Z3657" i="13"/>
  <c r="T4763" i="13"/>
  <c r="AC4763" i="13" s="1"/>
  <c r="V4763" i="13"/>
  <c r="Z4763" i="13"/>
  <c r="Z1348" i="13"/>
  <c r="T1348" i="13"/>
  <c r="AC1348" i="13" s="1"/>
  <c r="AF1348" i="13" s="1"/>
  <c r="V1348" i="13"/>
  <c r="X1348" i="13" s="1"/>
  <c r="V1836" i="13"/>
  <c r="T1836" i="13"/>
  <c r="AC1836" i="13" s="1"/>
  <c r="Z1836" i="13"/>
  <c r="V3220" i="13"/>
  <c r="T3220" i="13"/>
  <c r="AC3220" i="13" s="1"/>
  <c r="Z3220" i="13"/>
  <c r="U4655" i="13"/>
  <c r="T772" i="13"/>
  <c r="AC772" i="13" s="1"/>
  <c r="V772" i="13"/>
  <c r="Z772" i="13"/>
  <c r="T1606" i="13"/>
  <c r="AC1606" i="13" s="1"/>
  <c r="AF1606" i="13" s="1"/>
  <c r="Z1606" i="13"/>
  <c r="V1606" i="13"/>
  <c r="X1606" i="13" s="1"/>
  <c r="Z2226" i="13"/>
  <c r="V2226" i="13"/>
  <c r="T2226" i="13"/>
  <c r="AC2226" i="13" s="1"/>
  <c r="R2867" i="13"/>
  <c r="AE2867" i="13" s="1"/>
  <c r="R3471" i="13"/>
  <c r="Z4475" i="13"/>
  <c r="T4475" i="13"/>
  <c r="AC4475" i="13" s="1"/>
  <c r="AF4475" i="13" s="1"/>
  <c r="V4475" i="13"/>
  <c r="X4475" i="13" s="1"/>
  <c r="V735" i="13"/>
  <c r="T735" i="13"/>
  <c r="AC735" i="13" s="1"/>
  <c r="Z735" i="13"/>
  <c r="R1234" i="13"/>
  <c r="U1234" i="13" s="1"/>
  <c r="R2913" i="13"/>
  <c r="U2913" i="13" s="1"/>
  <c r="T2044" i="13"/>
  <c r="AC2044" i="13" s="1"/>
  <c r="AF2044" i="13" s="1"/>
  <c r="V2044" i="13"/>
  <c r="Z2044" i="13"/>
  <c r="R2793" i="13"/>
  <c r="U2793" i="13" s="1"/>
  <c r="R3105" i="13"/>
  <c r="R4536" i="13"/>
  <c r="AE4536" i="13" s="1"/>
  <c r="R526" i="13"/>
  <c r="U526" i="13" s="1"/>
  <c r="R1842" i="13"/>
  <c r="R2449" i="13"/>
  <c r="AE2449" i="13" s="1"/>
  <c r="R3865" i="13"/>
  <c r="AE3865" i="13" s="1"/>
  <c r="R77" i="13"/>
  <c r="U77" i="13" s="1"/>
  <c r="AE836" i="13"/>
  <c r="U836" i="13"/>
  <c r="U1140" i="13"/>
  <c r="R1586" i="13"/>
  <c r="AE1586" i="13" s="1"/>
  <c r="R2242" i="13"/>
  <c r="R4014" i="13"/>
  <c r="U4014" i="13" s="1"/>
  <c r="V4218" i="13"/>
  <c r="T4218" i="13"/>
  <c r="AC4218" i="13" s="1"/>
  <c r="Z4218" i="13"/>
  <c r="R1074" i="13"/>
  <c r="U1074" i="13" s="1"/>
  <c r="T1812" i="13"/>
  <c r="AC1812" i="13" s="1"/>
  <c r="V1812" i="13"/>
  <c r="T2642" i="13"/>
  <c r="AC2642" i="13" s="1"/>
  <c r="Z2642" i="13"/>
  <c r="V2642" i="13"/>
  <c r="Z3236" i="13"/>
  <c r="T3236" i="13"/>
  <c r="AC3236" i="13" s="1"/>
  <c r="AF3236" i="13" s="1"/>
  <c r="V3236" i="13"/>
  <c r="X3236" i="13" s="1"/>
  <c r="R3871" i="13"/>
  <c r="AE3871" i="13" s="1"/>
  <c r="V778" i="13"/>
  <c r="T778" i="13"/>
  <c r="AC778" i="13" s="1"/>
  <c r="Z778" i="13"/>
  <c r="R2523" i="13"/>
  <c r="V4511" i="13"/>
  <c r="X4511" i="13" s="1"/>
  <c r="Z4511" i="13"/>
  <c r="T4511" i="13"/>
  <c r="AC4511" i="13" s="1"/>
  <c r="AF4511" i="13" s="1"/>
  <c r="R22" i="13"/>
  <c r="U22" i="13" s="1"/>
  <c r="R3703" i="13"/>
  <c r="U3703" i="13" s="1"/>
  <c r="R3916" i="13"/>
  <c r="V955" i="13"/>
  <c r="T955" i="13"/>
  <c r="AC955" i="13" s="1"/>
  <c r="Z955" i="13"/>
  <c r="V1019" i="13"/>
  <c r="T1019" i="13"/>
  <c r="AC1019" i="13" s="1"/>
  <c r="Z1019" i="13"/>
  <c r="R2228" i="13"/>
  <c r="AE2228" i="13" s="1"/>
  <c r="V3414" i="13"/>
  <c r="T3414" i="13"/>
  <c r="AC3414" i="13" s="1"/>
  <c r="Z3414" i="13"/>
  <c r="V4859" i="13"/>
  <c r="X4859" i="13" s="1"/>
  <c r="T4859" i="13"/>
  <c r="AC4859" i="13" s="1"/>
  <c r="Z4859" i="13"/>
  <c r="V241" i="13"/>
  <c r="T241" i="13"/>
  <c r="AC241" i="13" s="1"/>
  <c r="Z241" i="13"/>
  <c r="R1574" i="13"/>
  <c r="R2413" i="13"/>
  <c r="AE2413" i="13" s="1"/>
  <c r="V2903" i="13"/>
  <c r="X2903" i="13" s="1"/>
  <c r="T2903" i="13"/>
  <c r="AC2903" i="13" s="1"/>
  <c r="AF2903" i="13" s="1"/>
  <c r="Z2903" i="13"/>
  <c r="V3082" i="13"/>
  <c r="T3082" i="13"/>
  <c r="AC3082" i="13" s="1"/>
  <c r="AF3082" i="13" s="1"/>
  <c r="Z3082" i="13"/>
  <c r="V4201" i="13"/>
  <c r="X4201" i="13" s="1"/>
  <c r="Z4201" i="13"/>
  <c r="T4201" i="13"/>
  <c r="AC4201" i="13" s="1"/>
  <c r="AF4201" i="13" s="1"/>
  <c r="U400" i="13"/>
  <c r="V424" i="13"/>
  <c r="T424" i="13"/>
  <c r="AC424" i="13" s="1"/>
  <c r="Z424" i="13"/>
  <c r="R1006" i="13"/>
  <c r="T1814" i="13"/>
  <c r="AC1814" i="13" s="1"/>
  <c r="AF1814" i="13" s="1"/>
  <c r="V1814" i="13"/>
  <c r="X1814" i="13" s="1"/>
  <c r="Z1814" i="13"/>
  <c r="R1270" i="13"/>
  <c r="AE1270" i="13" s="1"/>
  <c r="V2949" i="13"/>
  <c r="T2949" i="13"/>
  <c r="AC2949" i="13" s="1"/>
  <c r="AF2949" i="13" s="1"/>
  <c r="Z2949" i="13"/>
  <c r="V4307" i="13"/>
  <c r="T4307" i="13"/>
  <c r="AC4307" i="13" s="1"/>
  <c r="Z4307" i="13"/>
  <c r="V233" i="13"/>
  <c r="T233" i="13"/>
  <c r="AC233" i="13" s="1"/>
  <c r="Z233" i="13"/>
  <c r="R1168" i="13"/>
  <c r="U1168" i="13" s="1"/>
  <c r="R2741" i="13"/>
  <c r="AE2741" i="13" s="1"/>
  <c r="R4312" i="13"/>
  <c r="T875" i="13"/>
  <c r="AC875" i="13" s="1"/>
  <c r="AF875" i="13" s="1"/>
  <c r="V875" i="13"/>
  <c r="X875" i="13" s="1"/>
  <c r="Z875" i="13"/>
  <c r="R1751" i="13"/>
  <c r="AE1751" i="13" s="1"/>
  <c r="V3476" i="13"/>
  <c r="T3476" i="13"/>
  <c r="AC3476" i="13" s="1"/>
  <c r="Z3476" i="13"/>
  <c r="V3801" i="13"/>
  <c r="X3801" i="13" s="1"/>
  <c r="Z3801" i="13"/>
  <c r="T3801" i="13"/>
  <c r="AC3801" i="13" s="1"/>
  <c r="AF3801" i="13" s="1"/>
  <c r="T235" i="13"/>
  <c r="AC235" i="13" s="1"/>
  <c r="V235" i="13"/>
  <c r="Z235" i="13"/>
  <c r="V902" i="13"/>
  <c r="T902" i="13"/>
  <c r="AC902" i="13" s="1"/>
  <c r="Z902" i="13"/>
  <c r="T2475" i="13"/>
  <c r="AC2475" i="13" s="1"/>
  <c r="V2475" i="13"/>
  <c r="Z2475" i="13"/>
  <c r="Z3175" i="13"/>
  <c r="V3175" i="13"/>
  <c r="X3175" i="13" s="1"/>
  <c r="T3175" i="13"/>
  <c r="AC3175" i="13" s="1"/>
  <c r="AF3175" i="13" s="1"/>
  <c r="R3975" i="13"/>
  <c r="U3975" i="13" s="1"/>
  <c r="R4182" i="13"/>
  <c r="U4182" i="13" s="1"/>
  <c r="V2145" i="13"/>
  <c r="T2145" i="13"/>
  <c r="AC2145" i="13" s="1"/>
  <c r="AF2145" i="13" s="1"/>
  <c r="Z2145" i="13"/>
  <c r="T2876" i="13"/>
  <c r="AC2876" i="13" s="1"/>
  <c r="V2876" i="13"/>
  <c r="Z2876" i="13"/>
  <c r="T4483" i="13"/>
  <c r="AC4483" i="13" s="1"/>
  <c r="AF4483" i="13" s="1"/>
  <c r="V4483" i="13"/>
  <c r="X4483" i="13" s="1"/>
  <c r="Z4483" i="13"/>
  <c r="AE743" i="13"/>
  <c r="V574" i="13"/>
  <c r="X574" i="13" s="1"/>
  <c r="T574" i="13"/>
  <c r="AC574" i="13" s="1"/>
  <c r="AF574" i="13" s="1"/>
  <c r="Z574" i="13"/>
  <c r="U1866" i="13"/>
  <c r="R2861" i="13"/>
  <c r="U2861" i="13" s="1"/>
  <c r="V4640" i="13"/>
  <c r="T4640" i="13"/>
  <c r="AC4640" i="13" s="1"/>
  <c r="Z4640" i="13"/>
  <c r="V116" i="13"/>
  <c r="T116" i="13"/>
  <c r="AC116" i="13" s="1"/>
  <c r="Z116" i="13"/>
  <c r="U1356" i="13"/>
  <c r="R2568" i="13"/>
  <c r="U2568" i="13" s="1"/>
  <c r="V4644" i="13"/>
  <c r="T4644" i="13"/>
  <c r="AC4644" i="13" s="1"/>
  <c r="Z4644" i="13"/>
  <c r="V1048" i="13"/>
  <c r="T1048" i="13"/>
  <c r="AC1048" i="13" s="1"/>
  <c r="Z1048" i="13"/>
  <c r="R2873" i="13"/>
  <c r="AE2873" i="13" s="1"/>
  <c r="T3622" i="13"/>
  <c r="AC3622" i="13" s="1"/>
  <c r="V3622" i="13"/>
  <c r="Z3622" i="13"/>
  <c r="Z1041" i="13"/>
  <c r="T1041" i="13"/>
  <c r="AC1041" i="13" s="1"/>
  <c r="V1041" i="13"/>
  <c r="R1216" i="13"/>
  <c r="U1216" i="13" s="1"/>
  <c r="V2072" i="13"/>
  <c r="T2072" i="13"/>
  <c r="AC2072" i="13" s="1"/>
  <c r="Z2072" i="13"/>
  <c r="U2722" i="13"/>
  <c r="Z3806" i="13"/>
  <c r="V3806" i="13"/>
  <c r="T3806" i="13"/>
  <c r="AC3806" i="13" s="1"/>
  <c r="R4504" i="13"/>
  <c r="U4504" i="13" s="1"/>
  <c r="R590" i="13"/>
  <c r="Z1827" i="13"/>
  <c r="T1827" i="13"/>
  <c r="AC1827" i="13" s="1"/>
  <c r="AF1827" i="13" s="1"/>
  <c r="V1827" i="13"/>
  <c r="X1827" i="13" s="1"/>
  <c r="R2109" i="13"/>
  <c r="AE2109" i="13" s="1"/>
  <c r="R2703" i="13"/>
  <c r="T3718" i="13"/>
  <c r="AC3718" i="13" s="1"/>
  <c r="AF3718" i="13" s="1"/>
  <c r="V3718" i="13"/>
  <c r="Z3718" i="13"/>
  <c r="V4393" i="13"/>
  <c r="T4393" i="13"/>
  <c r="AC4393" i="13" s="1"/>
  <c r="Z4393" i="13"/>
  <c r="T4917" i="13"/>
  <c r="AC4917" i="13" s="1"/>
  <c r="V4917" i="13"/>
  <c r="Z4917" i="13"/>
  <c r="R1067" i="13"/>
  <c r="AE1067" i="13" s="1"/>
  <c r="T2124" i="13"/>
  <c r="AC2124" i="13" s="1"/>
  <c r="V2124" i="13"/>
  <c r="Z2124" i="13"/>
  <c r="R4020" i="13"/>
  <c r="R1220" i="13"/>
  <c r="U1220" i="13" s="1"/>
  <c r="R1160" i="13"/>
  <c r="AE1160" i="13" s="1"/>
  <c r="U2015" i="13"/>
  <c r="R2473" i="13"/>
  <c r="AE2473" i="13" s="1"/>
  <c r="R3360" i="13"/>
  <c r="AE3360" i="13" s="1"/>
  <c r="V277" i="13"/>
  <c r="T277" i="13"/>
  <c r="AC277" i="13" s="1"/>
  <c r="Z277" i="13"/>
  <c r="V458" i="13"/>
  <c r="T458" i="13"/>
  <c r="AC458" i="13" s="1"/>
  <c r="Z458" i="13"/>
  <c r="V201" i="13"/>
  <c r="T201" i="13"/>
  <c r="AC201" i="13" s="1"/>
  <c r="V251" i="13"/>
  <c r="T251" i="13"/>
  <c r="AC251" i="13" s="1"/>
  <c r="Z251" i="13"/>
  <c r="V1302" i="13"/>
  <c r="T1302" i="13"/>
  <c r="AC1302" i="13" s="1"/>
  <c r="Z1302" i="13"/>
  <c r="R242" i="13"/>
  <c r="AE242" i="13" s="1"/>
  <c r="AF242" i="13" s="1"/>
  <c r="T2147" i="13"/>
  <c r="AC2147" i="13" s="1"/>
  <c r="AF2147" i="13" s="1"/>
  <c r="Z2147" i="13"/>
  <c r="V2147" i="13"/>
  <c r="X2147" i="13" s="1"/>
  <c r="R2500" i="13"/>
  <c r="U3304" i="13"/>
  <c r="Z4219" i="13"/>
  <c r="V4219" i="13"/>
  <c r="X4219" i="13" s="1"/>
  <c r="T4219" i="13"/>
  <c r="AC4219" i="13" s="1"/>
  <c r="AF4219" i="13" s="1"/>
  <c r="R1053" i="13"/>
  <c r="AE1053" i="13" s="1"/>
  <c r="V2126" i="13"/>
  <c r="X2126" i="13" s="1"/>
  <c r="T2126" i="13"/>
  <c r="AC2126" i="13" s="1"/>
  <c r="AF2126" i="13" s="1"/>
  <c r="V3419" i="13"/>
  <c r="X3419" i="13" s="1"/>
  <c r="T3419" i="13"/>
  <c r="AC3419" i="13" s="1"/>
  <c r="AF3419" i="13" s="1"/>
  <c r="Z3419" i="13"/>
  <c r="V3869" i="13"/>
  <c r="T3869" i="13"/>
  <c r="AC3869" i="13" s="1"/>
  <c r="Z3869" i="13"/>
  <c r="T1437" i="13"/>
  <c r="AC1437" i="13" s="1"/>
  <c r="AF1437" i="13" s="1"/>
  <c r="V1437" i="13"/>
  <c r="X1437" i="13" s="1"/>
  <c r="Z1437" i="13"/>
  <c r="V2029" i="13"/>
  <c r="X2029" i="13" s="1"/>
  <c r="T2029" i="13"/>
  <c r="AC2029" i="13" s="1"/>
  <c r="AF2029" i="13" s="1"/>
  <c r="Z2029" i="13"/>
  <c r="V3012" i="13"/>
  <c r="T3012" i="13"/>
  <c r="AC3012" i="13" s="1"/>
  <c r="Z3012" i="13"/>
  <c r="R4110" i="13"/>
  <c r="R109" i="13"/>
  <c r="U109" i="13" s="1"/>
  <c r="R1039" i="13"/>
  <c r="T1945" i="13"/>
  <c r="AC1945" i="13" s="1"/>
  <c r="V1945" i="13"/>
  <c r="Z1945" i="13"/>
  <c r="V3257" i="13"/>
  <c r="T3257" i="13"/>
  <c r="AC3257" i="13" s="1"/>
  <c r="Z3257" i="13"/>
  <c r="T3386" i="13"/>
  <c r="AC3386" i="13" s="1"/>
  <c r="V3386" i="13"/>
  <c r="Z3386" i="13"/>
  <c r="V4408" i="13"/>
  <c r="T4408" i="13"/>
  <c r="AC4408" i="13" s="1"/>
  <c r="Z4408" i="13"/>
  <c r="V2917" i="13"/>
  <c r="X2917" i="13" s="1"/>
  <c r="T2917" i="13"/>
  <c r="AC2917" i="13" s="1"/>
  <c r="AF2917" i="13" s="1"/>
  <c r="Z2917" i="13"/>
  <c r="U3342" i="13"/>
  <c r="V4186" i="13"/>
  <c r="T4186" i="13"/>
  <c r="AC4186" i="13" s="1"/>
  <c r="Z4186" i="13"/>
  <c r="V4889" i="13"/>
  <c r="T4889" i="13"/>
  <c r="AC4889" i="13" s="1"/>
  <c r="AF4889" i="13" s="1"/>
  <c r="Z4889" i="13"/>
  <c r="V1594" i="13"/>
  <c r="X1594" i="13" s="1"/>
  <c r="T1594" i="13"/>
  <c r="AC1594" i="13" s="1"/>
  <c r="AF1594" i="13" s="1"/>
  <c r="Z1594" i="13"/>
  <c r="U1735" i="13"/>
  <c r="V2457" i="13"/>
  <c r="T2457" i="13"/>
  <c r="AC2457" i="13" s="1"/>
  <c r="Z2457" i="13"/>
  <c r="Z3501" i="13"/>
  <c r="T3501" i="13"/>
  <c r="AC3501" i="13" s="1"/>
  <c r="AF3501" i="13" s="1"/>
  <c r="V3501" i="13"/>
  <c r="X3501" i="13" s="1"/>
  <c r="R4421" i="13"/>
  <c r="AE4421" i="13" s="1"/>
  <c r="V445" i="13"/>
  <c r="T445" i="13"/>
  <c r="AC445" i="13" s="1"/>
  <c r="Z445" i="13"/>
  <c r="V1718" i="13"/>
  <c r="T1718" i="13"/>
  <c r="AC1718" i="13" s="1"/>
  <c r="Z1718" i="13"/>
  <c r="V2175" i="13"/>
  <c r="X2175" i="13" s="1"/>
  <c r="T2175" i="13"/>
  <c r="AC2175" i="13" s="1"/>
  <c r="AF2175" i="13" s="1"/>
  <c r="Z2175" i="13"/>
  <c r="R3754" i="13"/>
  <c r="V799" i="13"/>
  <c r="T799" i="13"/>
  <c r="AC799" i="13" s="1"/>
  <c r="Z799" i="13"/>
  <c r="R678" i="13"/>
  <c r="U678" i="13" s="1"/>
  <c r="T2180" i="13"/>
  <c r="AC2180" i="13" s="1"/>
  <c r="V2180" i="13"/>
  <c r="Z2180" i="13"/>
  <c r="R3812" i="13"/>
  <c r="R2151" i="13"/>
  <c r="AE2151" i="13" s="1"/>
  <c r="R2747" i="13"/>
  <c r="T3905" i="13"/>
  <c r="AC3905" i="13" s="1"/>
  <c r="AF3905" i="13" s="1"/>
  <c r="V3905" i="13"/>
  <c r="Z3905" i="13"/>
  <c r="Z4322" i="13"/>
  <c r="V4322" i="13"/>
  <c r="T4322" i="13"/>
  <c r="AC4322" i="13" s="1"/>
  <c r="R759" i="13"/>
  <c r="U759" i="13" s="1"/>
  <c r="V1063" i="13"/>
  <c r="T1063" i="13"/>
  <c r="AC1063" i="13" s="1"/>
  <c r="Z1063" i="13"/>
  <c r="Z2998" i="13"/>
  <c r="V2998" i="13"/>
  <c r="X2998" i="13" s="1"/>
  <c r="T2998" i="13"/>
  <c r="AC2998" i="13" s="1"/>
  <c r="AF2998" i="13" s="1"/>
  <c r="R3272" i="13"/>
  <c r="AE3272" i="13" s="1"/>
  <c r="R4343" i="13"/>
  <c r="AE4343" i="13" s="1"/>
  <c r="R4986" i="13"/>
  <c r="AE4986" i="13" s="1"/>
  <c r="R2114" i="13"/>
  <c r="T3971" i="13"/>
  <c r="AC3971" i="13" s="1"/>
  <c r="V3971" i="13"/>
  <c r="R14" i="13"/>
  <c r="V863" i="13"/>
  <c r="T863" i="13"/>
  <c r="AC863" i="13" s="1"/>
  <c r="Z863" i="13"/>
  <c r="R1636" i="13"/>
  <c r="U1636" i="13" s="1"/>
  <c r="R2328" i="13"/>
  <c r="U2328" i="13" s="1"/>
  <c r="V2663" i="13"/>
  <c r="T2663" i="13"/>
  <c r="AC2663" i="13" s="1"/>
  <c r="Z2663" i="13"/>
  <c r="V1902" i="13"/>
  <c r="T1902" i="13"/>
  <c r="AC1902" i="13" s="1"/>
  <c r="Z1902" i="13"/>
  <c r="V2504" i="13"/>
  <c r="T2504" i="13"/>
  <c r="AC2504" i="13" s="1"/>
  <c r="Z2504" i="13"/>
  <c r="R198" i="13"/>
  <c r="V730" i="13"/>
  <c r="T730" i="13"/>
  <c r="AC730" i="13" s="1"/>
  <c r="Z730" i="13"/>
  <c r="Z1312" i="13"/>
  <c r="T1312" i="13"/>
  <c r="AC1312" i="13" s="1"/>
  <c r="V1312" i="13"/>
  <c r="R2101" i="13"/>
  <c r="V2945" i="13"/>
  <c r="T2945" i="13"/>
  <c r="AC2945" i="13" s="1"/>
  <c r="Z2945" i="13"/>
  <c r="V3744" i="13"/>
  <c r="T3744" i="13"/>
  <c r="AC3744" i="13" s="1"/>
  <c r="AF3744" i="13" s="1"/>
  <c r="Z3744" i="13"/>
  <c r="T4523" i="13"/>
  <c r="AC4523" i="13" s="1"/>
  <c r="V4523" i="13"/>
  <c r="Z4523" i="13"/>
  <c r="R2694" i="13"/>
  <c r="AE2694" i="13" s="1"/>
  <c r="V3525" i="13"/>
  <c r="T3525" i="13"/>
  <c r="AC3525" i="13" s="1"/>
  <c r="AF3525" i="13" s="1"/>
  <c r="Z3525" i="13"/>
  <c r="R4800" i="13"/>
  <c r="U4800" i="13" s="1"/>
  <c r="R660" i="13"/>
  <c r="U660" i="13" s="1"/>
  <c r="R3327" i="13"/>
  <c r="U3327" i="13" s="1"/>
  <c r="V326" i="13"/>
  <c r="T326" i="13"/>
  <c r="AC326" i="13" s="1"/>
  <c r="AF326" i="13" s="1"/>
  <c r="Z326" i="13"/>
  <c r="R1000" i="13"/>
  <c r="AE1000" i="13" s="1"/>
  <c r="V3033" i="13"/>
  <c r="T3033" i="13"/>
  <c r="AC3033" i="13" s="1"/>
  <c r="Z3033" i="13"/>
  <c r="R4196" i="13"/>
  <c r="U4196" i="13" s="1"/>
  <c r="V1454" i="13"/>
  <c r="Z1454" i="13"/>
  <c r="T1454" i="13"/>
  <c r="AC1454" i="13" s="1"/>
  <c r="R2000" i="13"/>
  <c r="U2630" i="13"/>
  <c r="V3544" i="13"/>
  <c r="X3544" i="13" s="1"/>
  <c r="T3544" i="13"/>
  <c r="AC3544" i="13" s="1"/>
  <c r="AF3544" i="13" s="1"/>
  <c r="Z3544" i="13"/>
  <c r="V4400" i="13"/>
  <c r="T4400" i="13"/>
  <c r="AC4400" i="13" s="1"/>
  <c r="Z4400" i="13"/>
  <c r="R4771" i="13"/>
  <c r="U4771" i="13" s="1"/>
  <c r="V2110" i="13"/>
  <c r="X2110" i="13" s="1"/>
  <c r="T2110" i="13"/>
  <c r="AC2110" i="13" s="1"/>
  <c r="AF2110" i="13" s="1"/>
  <c r="Z2110" i="13"/>
  <c r="Z3176" i="13"/>
  <c r="V3176" i="13"/>
  <c r="X3176" i="13" s="1"/>
  <c r="T3176" i="13"/>
  <c r="AC3176" i="13" s="1"/>
  <c r="AF3176" i="13" s="1"/>
  <c r="R4990" i="13"/>
  <c r="AE4990" i="13" s="1"/>
  <c r="U1787" i="13"/>
  <c r="V4559" i="13"/>
  <c r="T4559" i="13"/>
  <c r="AC4559" i="13" s="1"/>
  <c r="Z4559" i="13"/>
  <c r="V4707" i="13"/>
  <c r="T4707" i="13"/>
  <c r="AC4707" i="13" s="1"/>
  <c r="Z4707" i="13"/>
  <c r="R500" i="13"/>
  <c r="R984" i="13"/>
  <c r="U984" i="13" s="1"/>
  <c r="Z4840" i="13"/>
  <c r="V4840" i="13"/>
  <c r="X4840" i="13" s="1"/>
  <c r="T4840" i="13"/>
  <c r="AC4840" i="13" s="1"/>
  <c r="AF4840" i="13" s="1"/>
  <c r="V4375" i="13"/>
  <c r="X4375" i="13" s="1"/>
  <c r="T4375" i="13"/>
  <c r="AC4375" i="13" s="1"/>
  <c r="AF4375" i="13" s="1"/>
  <c r="Z4375" i="13"/>
  <c r="V1946" i="13"/>
  <c r="X1946" i="13" s="1"/>
  <c r="T1946" i="13"/>
  <c r="AC1946" i="13" s="1"/>
  <c r="AF1946" i="13" s="1"/>
  <c r="Z1946" i="13"/>
  <c r="R2521" i="13"/>
  <c r="R1184" i="13"/>
  <c r="U1184" i="13" s="1"/>
  <c r="T527" i="13"/>
  <c r="AC527" i="13" s="1"/>
  <c r="Z527" i="13"/>
  <c r="V527" i="13"/>
  <c r="T3762" i="13"/>
  <c r="AC3762" i="13" s="1"/>
  <c r="V3762" i="13"/>
  <c r="X3762" i="13" s="1"/>
  <c r="Z3762" i="13"/>
  <c r="R3193" i="13"/>
  <c r="U3193" i="13" s="1"/>
  <c r="V3810" i="13"/>
  <c r="X3810" i="13" s="1"/>
  <c r="T3810" i="13"/>
  <c r="AC3810" i="13" s="1"/>
  <c r="AF3810" i="13" s="1"/>
  <c r="Z3810" i="13"/>
  <c r="R2191" i="13"/>
  <c r="U2191" i="13" s="1"/>
  <c r="Z2941" i="13"/>
  <c r="V2941" i="13"/>
  <c r="X2941" i="13" s="1"/>
  <c r="T2941" i="13"/>
  <c r="AC2941" i="13" s="1"/>
  <c r="AF2941" i="13" s="1"/>
  <c r="Z4319" i="13"/>
  <c r="V4319" i="13"/>
  <c r="T4319" i="13"/>
  <c r="AC4319" i="13" s="1"/>
  <c r="R179" i="13"/>
  <c r="AE179" i="13" s="1"/>
  <c r="R993" i="13"/>
  <c r="V4550" i="13"/>
  <c r="T4550" i="13"/>
  <c r="AC4550" i="13" s="1"/>
  <c r="Z4550" i="13"/>
  <c r="V2091" i="13"/>
  <c r="T2091" i="13"/>
  <c r="AC2091" i="13" s="1"/>
  <c r="Z2091" i="13"/>
  <c r="T1152" i="13"/>
  <c r="AC1152" i="13" s="1"/>
  <c r="V1152" i="13"/>
  <c r="Z1152" i="13"/>
  <c r="Z2160" i="13"/>
  <c r="V2160" i="13"/>
  <c r="T2160" i="13"/>
  <c r="AC2160" i="13" s="1"/>
  <c r="V2943" i="13"/>
  <c r="X2943" i="13" s="1"/>
  <c r="T2943" i="13"/>
  <c r="AC2943" i="13" s="1"/>
  <c r="AF2943" i="13" s="1"/>
  <c r="Z2943" i="13"/>
  <c r="Z4514" i="13"/>
  <c r="T4514" i="13"/>
  <c r="AC4514" i="13" s="1"/>
  <c r="V4514" i="13"/>
  <c r="R663" i="13"/>
  <c r="AE663" i="13" s="1"/>
  <c r="V4998" i="13"/>
  <c r="X4998" i="13" s="1"/>
  <c r="Z4998" i="13"/>
  <c r="T4998" i="13"/>
  <c r="AC4998" i="13" s="1"/>
  <c r="AF4998" i="13" s="1"/>
  <c r="U1115" i="13"/>
  <c r="V1807" i="13"/>
  <c r="T1807" i="13"/>
  <c r="AC1807" i="13" s="1"/>
  <c r="Z1807" i="13"/>
  <c r="R1828" i="13"/>
  <c r="R2656" i="13"/>
  <c r="U2656" i="13" s="1"/>
  <c r="R4401" i="13"/>
  <c r="R4642" i="13"/>
  <c r="U4642" i="13" s="1"/>
  <c r="R3295" i="13"/>
  <c r="R3727" i="13"/>
  <c r="U3727" i="13" s="1"/>
  <c r="R4197" i="13"/>
  <c r="AE4197" i="13" s="1"/>
  <c r="V719" i="13"/>
  <c r="T719" i="13"/>
  <c r="AC719" i="13" s="1"/>
  <c r="AF719" i="13" s="1"/>
  <c r="Z719" i="13"/>
  <c r="T915" i="13"/>
  <c r="AC915" i="13" s="1"/>
  <c r="AF915" i="13" s="1"/>
  <c r="Z915" i="13"/>
  <c r="V915" i="13"/>
  <c r="X915" i="13" s="1"/>
  <c r="R29" i="13"/>
  <c r="AE29" i="13" s="1"/>
  <c r="R263" i="13"/>
  <c r="AE263" i="13" s="1"/>
  <c r="Z2701" i="13"/>
  <c r="T2701" i="13"/>
  <c r="AC2701" i="13" s="1"/>
  <c r="V2701" i="13"/>
  <c r="R2482" i="13"/>
  <c r="R3559" i="13"/>
  <c r="U3559" i="13" s="1"/>
  <c r="U3374" i="13"/>
  <c r="AE3374" i="13"/>
  <c r="Z4937" i="13"/>
  <c r="V4937" i="13"/>
  <c r="X4937" i="13" s="1"/>
  <c r="T4937" i="13"/>
  <c r="AC4937" i="13" s="1"/>
  <c r="V1149" i="13"/>
  <c r="X1149" i="13" s="1"/>
  <c r="T1149" i="13"/>
  <c r="AC1149" i="13" s="1"/>
  <c r="AF1149" i="13" s="1"/>
  <c r="Z1149" i="13"/>
  <c r="T3007" i="13"/>
  <c r="AC3007" i="13" s="1"/>
  <c r="AF3007" i="13" s="1"/>
  <c r="V3007" i="13"/>
  <c r="X3007" i="13" s="1"/>
  <c r="Z3007" i="13"/>
  <c r="Z3412" i="13"/>
  <c r="V3412" i="13"/>
  <c r="X3412" i="13" s="1"/>
  <c r="T3412" i="13"/>
  <c r="AC3412" i="13" s="1"/>
  <c r="AF3412" i="13" s="1"/>
  <c r="T4761" i="13"/>
  <c r="AC4761" i="13" s="1"/>
  <c r="V4761" i="13"/>
  <c r="Z4761" i="13"/>
  <c r="V1172" i="13"/>
  <c r="X1172" i="13" s="1"/>
  <c r="T1172" i="13"/>
  <c r="AC1172" i="13" s="1"/>
  <c r="AF1172" i="13" s="1"/>
  <c r="Z1172" i="13"/>
  <c r="Z2372" i="13"/>
  <c r="T2372" i="13"/>
  <c r="AC2372" i="13" s="1"/>
  <c r="V2372" i="13"/>
  <c r="R2894" i="13"/>
  <c r="AE2894" i="13" s="1"/>
  <c r="Z4301" i="13"/>
  <c r="T4301" i="13"/>
  <c r="AC4301" i="13" s="1"/>
  <c r="AF4301" i="13" s="1"/>
  <c r="V4301" i="13"/>
  <c r="X4301" i="13" s="1"/>
  <c r="R627" i="13"/>
  <c r="AE627" i="13" s="1"/>
  <c r="Z831" i="13"/>
  <c r="V831" i="13"/>
  <c r="X831" i="13" s="1"/>
  <c r="T831" i="13"/>
  <c r="AC831" i="13" s="1"/>
  <c r="T1460" i="13"/>
  <c r="AC1460" i="13" s="1"/>
  <c r="V1460" i="13"/>
  <c r="Z1460" i="13"/>
  <c r="T2308" i="13"/>
  <c r="AC2308" i="13" s="1"/>
  <c r="V2308" i="13"/>
  <c r="Z2308" i="13"/>
  <c r="T3581" i="13"/>
  <c r="AC3581" i="13" s="1"/>
  <c r="V3581" i="13"/>
  <c r="Z3581" i="13"/>
  <c r="U4736" i="13"/>
  <c r="X4736" i="13" s="1"/>
  <c r="R2982" i="13"/>
  <c r="U2982" i="13" s="1"/>
  <c r="Z3148" i="13"/>
  <c r="T3148" i="13"/>
  <c r="AC3148" i="13" s="1"/>
  <c r="AF3148" i="13" s="1"/>
  <c r="V3148" i="13"/>
  <c r="X3148" i="13" s="1"/>
  <c r="V4251" i="13"/>
  <c r="X4251" i="13" s="1"/>
  <c r="T4251" i="13"/>
  <c r="AC4251" i="13" s="1"/>
  <c r="AF4251" i="13" s="1"/>
  <c r="Z4251" i="13"/>
  <c r="R4996" i="13"/>
  <c r="AE4996" i="13" s="1"/>
  <c r="R113" i="13"/>
  <c r="V1201" i="13"/>
  <c r="X1201" i="13" s="1"/>
  <c r="T1201" i="13"/>
  <c r="AC1201" i="13" s="1"/>
  <c r="AF1201" i="13" s="1"/>
  <c r="Z1201" i="13"/>
  <c r="AE2256" i="13"/>
  <c r="U2256" i="13"/>
  <c r="U4344" i="13"/>
  <c r="V4688" i="13"/>
  <c r="T4688" i="13"/>
  <c r="AC4688" i="13" s="1"/>
  <c r="Z4688" i="13"/>
  <c r="V932" i="13"/>
  <c r="T932" i="13"/>
  <c r="AC932" i="13" s="1"/>
  <c r="AF932" i="13" s="1"/>
  <c r="Z932" i="13"/>
  <c r="R1246" i="13"/>
  <c r="R2461" i="13"/>
  <c r="AE2461" i="13" s="1"/>
  <c r="R3160" i="13"/>
  <c r="AE3160" i="13" s="1"/>
  <c r="U4619" i="13"/>
  <c r="AE4619" i="13"/>
  <c r="V552" i="13"/>
  <c r="T552" i="13"/>
  <c r="AC552" i="13" s="1"/>
  <c r="Z552" i="13"/>
  <c r="T1103" i="13"/>
  <c r="AC1103" i="13" s="1"/>
  <c r="V1103" i="13"/>
  <c r="Z1103" i="13"/>
  <c r="Z2938" i="13"/>
  <c r="V2938" i="13"/>
  <c r="X2938" i="13" s="1"/>
  <c r="T2938" i="13"/>
  <c r="AC2938" i="13" s="1"/>
  <c r="AF2938" i="13" s="1"/>
  <c r="V3172" i="13"/>
  <c r="T3172" i="13"/>
  <c r="AC3172" i="13" s="1"/>
  <c r="AF3172" i="13" s="1"/>
  <c r="Z3172" i="13"/>
  <c r="V3993" i="13"/>
  <c r="T3993" i="13"/>
  <c r="AC3993" i="13" s="1"/>
  <c r="Z3993" i="13"/>
  <c r="R106" i="13"/>
  <c r="U1576" i="13"/>
  <c r="T2734" i="13"/>
  <c r="AC2734" i="13" s="1"/>
  <c r="AF2734" i="13" s="1"/>
  <c r="V2734" i="13"/>
  <c r="Z2734" i="13"/>
  <c r="R2933" i="13"/>
  <c r="AE2933" i="13" s="1"/>
  <c r="T4192" i="13"/>
  <c r="AC4192" i="13" s="1"/>
  <c r="V4192" i="13"/>
  <c r="Z4192" i="13"/>
  <c r="R807" i="13"/>
  <c r="AE807" i="13" s="1"/>
  <c r="R1699" i="13"/>
  <c r="U1699" i="13" s="1"/>
  <c r="V2187" i="13"/>
  <c r="T2187" i="13"/>
  <c r="AC2187" i="13" s="1"/>
  <c r="AF2187" i="13" s="1"/>
  <c r="Z2187" i="13"/>
  <c r="R3786" i="13"/>
  <c r="U3786" i="13" s="1"/>
  <c r="V4479" i="13"/>
  <c r="T4479" i="13"/>
  <c r="AC4479" i="13" s="1"/>
  <c r="AF4479" i="13" s="1"/>
  <c r="Z4479" i="13"/>
  <c r="U4751" i="13"/>
  <c r="R1872" i="13"/>
  <c r="AE1872" i="13" s="1"/>
  <c r="V2494" i="13"/>
  <c r="T2494" i="13"/>
  <c r="AC2494" i="13" s="1"/>
  <c r="AF2494" i="13" s="1"/>
  <c r="Z2494" i="13"/>
  <c r="V4539" i="13"/>
  <c r="T4539" i="13"/>
  <c r="AC4539" i="13" s="1"/>
  <c r="Z4539" i="13"/>
  <c r="T1255" i="13"/>
  <c r="AC1255" i="13" s="1"/>
  <c r="V1255" i="13"/>
  <c r="Z1255" i="13"/>
  <c r="U1404" i="13"/>
  <c r="T2404" i="13"/>
  <c r="AC2404" i="13" s="1"/>
  <c r="V2404" i="13"/>
  <c r="X2404" i="13" s="1"/>
  <c r="Z2404" i="13"/>
  <c r="R3774" i="13"/>
  <c r="AE3774" i="13" s="1"/>
  <c r="T4009" i="13"/>
  <c r="AC4009" i="13" s="1"/>
  <c r="V4009" i="13"/>
  <c r="Z4009" i="13"/>
  <c r="V547" i="13"/>
  <c r="T547" i="13"/>
  <c r="AC547" i="13" s="1"/>
  <c r="Z547" i="13"/>
  <c r="R391" i="13"/>
  <c r="AE391" i="13" s="1"/>
  <c r="T506" i="13"/>
  <c r="AC506" i="13" s="1"/>
  <c r="V506" i="13"/>
  <c r="Z506" i="13"/>
  <c r="R570" i="13"/>
  <c r="V1669" i="13"/>
  <c r="T1669" i="13"/>
  <c r="AC1669" i="13" s="1"/>
  <c r="Z1669" i="13"/>
  <c r="R82" i="13"/>
  <c r="AE82" i="13" s="1"/>
  <c r="R1566" i="13"/>
  <c r="U1566" i="13" s="1"/>
  <c r="R4340" i="13"/>
  <c r="U4340" i="13" s="1"/>
  <c r="V4568" i="13"/>
  <c r="T4568" i="13"/>
  <c r="AC4568" i="13" s="1"/>
  <c r="AF4568" i="13" s="1"/>
  <c r="Z4568" i="13"/>
  <c r="R1285" i="13"/>
  <c r="AE1285" i="13" s="1"/>
  <c r="V1596" i="13"/>
  <c r="T1596" i="13"/>
  <c r="AC1596" i="13" s="1"/>
  <c r="Z1596" i="13"/>
  <c r="T2103" i="13"/>
  <c r="AC2103" i="13" s="1"/>
  <c r="V2103" i="13"/>
  <c r="Z2103" i="13"/>
  <c r="Z2767" i="13"/>
  <c r="V2767" i="13"/>
  <c r="X2767" i="13" s="1"/>
  <c r="T2767" i="13"/>
  <c r="AC2767" i="13" s="1"/>
  <c r="AF2767" i="13" s="1"/>
  <c r="V4787" i="13"/>
  <c r="T4787" i="13"/>
  <c r="AC4787" i="13" s="1"/>
  <c r="AF4787" i="13" s="1"/>
  <c r="Z4787" i="13"/>
  <c r="R4866" i="13"/>
  <c r="AE4866" i="13" s="1"/>
  <c r="T1190" i="13"/>
  <c r="AC1190" i="13" s="1"/>
  <c r="AF1190" i="13" s="1"/>
  <c r="Z1190" i="13"/>
  <c r="V1190" i="13"/>
  <c r="X1190" i="13" s="1"/>
  <c r="V2536" i="13"/>
  <c r="T2536" i="13"/>
  <c r="AC2536" i="13" s="1"/>
  <c r="Z2536" i="13"/>
  <c r="V3849" i="13"/>
  <c r="T3849" i="13"/>
  <c r="AC3849" i="13" s="1"/>
  <c r="Z3849" i="13"/>
  <c r="R3973" i="13"/>
  <c r="AE3973" i="13" s="1"/>
  <c r="T187" i="13"/>
  <c r="AC187" i="13" s="1"/>
  <c r="V187" i="13"/>
  <c r="Z187" i="13"/>
  <c r="T1892" i="13"/>
  <c r="AC1892" i="13" s="1"/>
  <c r="AF1892" i="13" s="1"/>
  <c r="V1892" i="13"/>
  <c r="X1892" i="13" s="1"/>
  <c r="T2661" i="13"/>
  <c r="AC2661" i="13" s="1"/>
  <c r="AF2661" i="13" s="1"/>
  <c r="Z2661" i="13"/>
  <c r="V2661" i="13"/>
  <c r="X2661" i="13" s="1"/>
  <c r="Z3181" i="13"/>
  <c r="V3181" i="13"/>
  <c r="X3181" i="13" s="1"/>
  <c r="T3181" i="13"/>
  <c r="AC3181" i="13" s="1"/>
  <c r="AF3181" i="13" s="1"/>
  <c r="T4446" i="13"/>
  <c r="AC4446" i="13" s="1"/>
  <c r="V4446" i="13"/>
  <c r="Z4446" i="13"/>
  <c r="U3429" i="13"/>
  <c r="T4063" i="13"/>
  <c r="AC4063" i="13" s="1"/>
  <c r="V4063" i="13"/>
  <c r="Z4063" i="13"/>
  <c r="T4935" i="13"/>
  <c r="AC4935" i="13" s="1"/>
  <c r="V4935" i="13"/>
  <c r="Z4935" i="13"/>
  <c r="T1804" i="13"/>
  <c r="AC1804" i="13" s="1"/>
  <c r="AF1804" i="13" s="1"/>
  <c r="V1804" i="13"/>
  <c r="Z1804" i="13"/>
  <c r="R2188" i="13"/>
  <c r="AE2188" i="13" s="1"/>
  <c r="R3841" i="13"/>
  <c r="AE3841" i="13" s="1"/>
  <c r="R4134" i="13"/>
  <c r="U4134" i="13" s="1"/>
  <c r="T370" i="13"/>
  <c r="AC370" i="13" s="1"/>
  <c r="V370" i="13"/>
  <c r="Z370" i="13"/>
  <c r="U1093" i="13"/>
  <c r="V2080" i="13"/>
  <c r="T2080" i="13"/>
  <c r="AC2080" i="13" s="1"/>
  <c r="AF2080" i="13" s="1"/>
  <c r="Z2080" i="13"/>
  <c r="T2925" i="13"/>
  <c r="AC2925" i="13" s="1"/>
  <c r="AF2925" i="13" s="1"/>
  <c r="V2925" i="13"/>
  <c r="Z2925" i="13"/>
  <c r="T3529" i="13"/>
  <c r="AC3529" i="13" s="1"/>
  <c r="AF3529" i="13" s="1"/>
  <c r="V3529" i="13"/>
  <c r="X3529" i="13" s="1"/>
  <c r="Z3529" i="13"/>
  <c r="V3989" i="13"/>
  <c r="T3989" i="13"/>
  <c r="AC3989" i="13" s="1"/>
  <c r="AF3989" i="13" s="1"/>
  <c r="Z3989" i="13"/>
  <c r="R641" i="13"/>
  <c r="U641" i="13" s="1"/>
  <c r="T1505" i="13"/>
  <c r="AC1505" i="13" s="1"/>
  <c r="V1505" i="13"/>
  <c r="Z1505" i="13"/>
  <c r="T2588" i="13"/>
  <c r="AC2588" i="13" s="1"/>
  <c r="V2588" i="13"/>
  <c r="Z2588" i="13"/>
  <c r="V4084" i="13"/>
  <c r="X4084" i="13" s="1"/>
  <c r="Z4084" i="13"/>
  <c r="T4084" i="13"/>
  <c r="AC4084" i="13" s="1"/>
  <c r="AF4084" i="13" s="1"/>
  <c r="T4510" i="13"/>
  <c r="AC4510" i="13" s="1"/>
  <c r="AF4510" i="13" s="1"/>
  <c r="V4510" i="13"/>
  <c r="Z4510" i="13"/>
  <c r="V2700" i="13"/>
  <c r="T2700" i="13"/>
  <c r="AC2700" i="13" s="1"/>
  <c r="Z2700" i="13"/>
  <c r="R3070" i="13"/>
  <c r="AE3070" i="13" s="1"/>
  <c r="V553" i="13"/>
  <c r="T553" i="13"/>
  <c r="AC553" i="13" s="1"/>
  <c r="Z553" i="13"/>
  <c r="R1554" i="13"/>
  <c r="R1954" i="13"/>
  <c r="AE1954" i="13" s="1"/>
  <c r="V3039" i="13"/>
  <c r="X3039" i="13" s="1"/>
  <c r="T3039" i="13"/>
  <c r="AC3039" i="13" s="1"/>
  <c r="AF3039" i="13" s="1"/>
  <c r="Z3039" i="13"/>
  <c r="V3026" i="13"/>
  <c r="T3026" i="13"/>
  <c r="AC3026" i="13" s="1"/>
  <c r="Z3026" i="13"/>
  <c r="T941" i="13"/>
  <c r="AC941" i="13" s="1"/>
  <c r="V941" i="13"/>
  <c r="Z941" i="13"/>
  <c r="T1494" i="13"/>
  <c r="AC1494" i="13" s="1"/>
  <c r="V1494" i="13"/>
  <c r="Z1494" i="13"/>
  <c r="T3541" i="13"/>
  <c r="AC3541" i="13" s="1"/>
  <c r="V3541" i="13"/>
  <c r="Z3541" i="13"/>
  <c r="T3474" i="13"/>
  <c r="AC3474" i="13" s="1"/>
  <c r="V3474" i="13"/>
  <c r="Z3474" i="13"/>
  <c r="V753" i="13"/>
  <c r="T753" i="13"/>
  <c r="AC753" i="13" s="1"/>
  <c r="Z753" i="13"/>
  <c r="Z1321" i="13"/>
  <c r="V1321" i="13"/>
  <c r="X1321" i="13" s="1"/>
  <c r="T1321" i="13"/>
  <c r="AC1321" i="13" s="1"/>
  <c r="AF1321" i="13" s="1"/>
  <c r="V3356" i="13"/>
  <c r="T3356" i="13"/>
  <c r="AC3356" i="13" s="1"/>
  <c r="Z3356" i="13"/>
  <c r="T4385" i="13"/>
  <c r="AC4385" i="13" s="1"/>
  <c r="V4385" i="13"/>
  <c r="Z4385" i="13"/>
  <c r="V551" i="13"/>
  <c r="T551" i="13"/>
  <c r="AC551" i="13" s="1"/>
  <c r="AF551" i="13" s="1"/>
  <c r="Z551" i="13"/>
  <c r="R30" i="13"/>
  <c r="R963" i="13"/>
  <c r="U963" i="13" s="1"/>
  <c r="U1291" i="13"/>
  <c r="V303" i="13"/>
  <c r="X303" i="13" s="1"/>
  <c r="T303" i="13"/>
  <c r="AC303" i="13" s="1"/>
  <c r="AF303" i="13" s="1"/>
  <c r="Z303" i="13"/>
  <c r="R80" i="13"/>
  <c r="U80" i="13" s="1"/>
  <c r="R954" i="13"/>
  <c r="R1800" i="13"/>
  <c r="AE1800" i="13" s="1"/>
  <c r="Z2391" i="13"/>
  <c r="V2391" i="13"/>
  <c r="T2391" i="13"/>
  <c r="AC2391" i="13" s="1"/>
  <c r="V3615" i="13"/>
  <c r="T3615" i="13"/>
  <c r="AC3615" i="13" s="1"/>
  <c r="Z3615" i="13"/>
  <c r="U4228" i="13"/>
  <c r="V665" i="13"/>
  <c r="T665" i="13"/>
  <c r="AC665" i="13" s="1"/>
  <c r="Z665" i="13"/>
  <c r="AE1980" i="13"/>
  <c r="R3159" i="13"/>
  <c r="U3159" i="13" s="1"/>
  <c r="R3884" i="13"/>
  <c r="AE3884" i="13" s="1"/>
  <c r="V4833" i="13"/>
  <c r="T4833" i="13"/>
  <c r="AC4833" i="13" s="1"/>
  <c r="Z4833" i="13"/>
  <c r="V1310" i="13"/>
  <c r="T1310" i="13"/>
  <c r="AC1310" i="13" s="1"/>
  <c r="AF1310" i="13" s="1"/>
  <c r="Z1310" i="13"/>
  <c r="V3011" i="13"/>
  <c r="X3011" i="13" s="1"/>
  <c r="T3011" i="13"/>
  <c r="AC3011" i="13" s="1"/>
  <c r="AF3011" i="13" s="1"/>
  <c r="Z3011" i="13"/>
  <c r="V3899" i="13"/>
  <c r="T3899" i="13"/>
  <c r="AC3899" i="13" s="1"/>
  <c r="AF3899" i="13" s="1"/>
  <c r="Z3899" i="13"/>
  <c r="R4442" i="13"/>
  <c r="U4442" i="13" s="1"/>
  <c r="R72" i="13"/>
  <c r="AE72" i="13" s="1"/>
  <c r="Z913" i="13"/>
  <c r="T913" i="13"/>
  <c r="AC913" i="13" s="1"/>
  <c r="AF913" i="13" s="1"/>
  <c r="V913" i="13"/>
  <c r="X913" i="13" s="1"/>
  <c r="R2910" i="13"/>
  <c r="AE2910" i="13" s="1"/>
  <c r="V2871" i="13"/>
  <c r="X2871" i="13" s="1"/>
  <c r="T2871" i="13"/>
  <c r="AC2871" i="13" s="1"/>
  <c r="AF2871" i="13" s="1"/>
  <c r="Z2871" i="13"/>
  <c r="T3664" i="13"/>
  <c r="AC3664" i="13" s="1"/>
  <c r="AF3664" i="13" s="1"/>
  <c r="Z3664" i="13"/>
  <c r="V3664" i="13"/>
  <c r="X3664" i="13" s="1"/>
  <c r="Z4755" i="13"/>
  <c r="T4755" i="13"/>
  <c r="AC4755" i="13" s="1"/>
  <c r="V4755" i="13"/>
  <c r="X4755" i="13" s="1"/>
  <c r="T2282" i="13"/>
  <c r="AC2282" i="13" s="1"/>
  <c r="V2282" i="13"/>
  <c r="Z2282" i="13"/>
  <c r="R2972" i="13"/>
  <c r="V4875" i="13"/>
  <c r="T4875" i="13"/>
  <c r="AC4875" i="13" s="1"/>
  <c r="Z4875" i="13"/>
  <c r="R189" i="13"/>
  <c r="Z873" i="13"/>
  <c r="V873" i="13"/>
  <c r="X873" i="13" s="1"/>
  <c r="T873" i="13"/>
  <c r="AC873" i="13" s="1"/>
  <c r="AF873" i="13" s="1"/>
  <c r="R1516" i="13"/>
  <c r="R2831" i="13"/>
  <c r="T4484" i="13"/>
  <c r="AC4484" i="13" s="1"/>
  <c r="V4484" i="13"/>
  <c r="Z4484" i="13"/>
  <c r="T4537" i="13"/>
  <c r="AC4537" i="13" s="1"/>
  <c r="AF4537" i="13" s="1"/>
  <c r="V4537" i="13"/>
  <c r="Z4537" i="13"/>
  <c r="V268" i="13"/>
  <c r="X268" i="13" s="1"/>
  <c r="T268" i="13"/>
  <c r="AC268" i="13" s="1"/>
  <c r="AF268" i="13" s="1"/>
  <c r="Z268" i="13"/>
  <c r="U962" i="13"/>
  <c r="R1568" i="13"/>
  <c r="R2377" i="13"/>
  <c r="U2377" i="13" s="1"/>
  <c r="R3626" i="13"/>
  <c r="V4853" i="13"/>
  <c r="T4853" i="13"/>
  <c r="AC4853" i="13" s="1"/>
  <c r="Z4853" i="13"/>
  <c r="R325" i="13"/>
  <c r="U325" i="13" s="1"/>
  <c r="T486" i="13"/>
  <c r="AC486" i="13" s="1"/>
  <c r="AF486" i="13" s="1"/>
  <c r="Z486" i="13"/>
  <c r="V486" i="13"/>
  <c r="X486" i="13" s="1"/>
  <c r="V1855" i="13"/>
  <c r="T1855" i="13"/>
  <c r="AC1855" i="13" s="1"/>
  <c r="Z1855" i="13"/>
  <c r="T2107" i="13"/>
  <c r="AC2107" i="13" s="1"/>
  <c r="V2107" i="13"/>
  <c r="Z2107" i="13"/>
  <c r="T3152" i="13"/>
  <c r="AC3152" i="13" s="1"/>
  <c r="AF3152" i="13" s="1"/>
  <c r="Z3152" i="13"/>
  <c r="V3152" i="13"/>
  <c r="X3152" i="13" s="1"/>
  <c r="R3268" i="13"/>
  <c r="AE3268" i="13" s="1"/>
  <c r="Z64" i="13"/>
  <c r="V64" i="13"/>
  <c r="X64" i="13" s="1"/>
  <c r="T64" i="13"/>
  <c r="AC64" i="13" s="1"/>
  <c r="AF64" i="13" s="1"/>
  <c r="R1387" i="13"/>
  <c r="R3332" i="13"/>
  <c r="U3332" i="13" s="1"/>
  <c r="V3508" i="13"/>
  <c r="T3508" i="13"/>
  <c r="AC3508" i="13" s="1"/>
  <c r="AF3508" i="13" s="1"/>
  <c r="Z3508" i="13"/>
  <c r="R4158" i="13"/>
  <c r="AE4158" i="13" s="1"/>
  <c r="V4418" i="13"/>
  <c r="T4418" i="13"/>
  <c r="AC4418" i="13" s="1"/>
  <c r="Z4418" i="13"/>
  <c r="T286" i="13"/>
  <c r="AC286" i="13" s="1"/>
  <c r="V286" i="13"/>
  <c r="Z286" i="13"/>
  <c r="R1159" i="13"/>
  <c r="R3171" i="13"/>
  <c r="R3314" i="13"/>
  <c r="T4573" i="13"/>
  <c r="AC4573" i="13" s="1"/>
  <c r="V4573" i="13"/>
  <c r="Z4573" i="13"/>
  <c r="R811" i="13"/>
  <c r="U811" i="13" s="1"/>
  <c r="V2665" i="13"/>
  <c r="Z2665" i="13"/>
  <c r="T2665" i="13"/>
  <c r="AC2665" i="13" s="1"/>
  <c r="T2287" i="13"/>
  <c r="AC2287" i="13" s="1"/>
  <c r="V2287" i="13"/>
  <c r="Z2287" i="13"/>
  <c r="U3730" i="13"/>
  <c r="Z4373" i="13"/>
  <c r="T4373" i="13"/>
  <c r="AC4373" i="13" s="1"/>
  <c r="V4373" i="13"/>
  <c r="R262" i="13"/>
  <c r="V1869" i="13"/>
  <c r="T1869" i="13"/>
  <c r="AC1869" i="13" s="1"/>
  <c r="Z1869" i="13"/>
  <c r="V3185" i="13"/>
  <c r="X3185" i="13" s="1"/>
  <c r="T3185" i="13"/>
  <c r="AC3185" i="13" s="1"/>
  <c r="AF3185" i="13" s="1"/>
  <c r="Z3185" i="13"/>
  <c r="T3557" i="13"/>
  <c r="AC3557" i="13" s="1"/>
  <c r="AF3557" i="13" s="1"/>
  <c r="V3557" i="13"/>
  <c r="X3557" i="13" s="1"/>
  <c r="Z3557" i="13"/>
  <c r="V3887" i="13"/>
  <c r="T3887" i="13"/>
  <c r="AC3887" i="13" s="1"/>
  <c r="AF3887" i="13" s="1"/>
  <c r="Z3887" i="13"/>
  <c r="Z4334" i="13"/>
  <c r="V4334" i="13"/>
  <c r="X4334" i="13" s="1"/>
  <c r="T4334" i="13"/>
  <c r="AC4334" i="13" s="1"/>
  <c r="AF4334" i="13" s="1"/>
  <c r="R152" i="13"/>
  <c r="AE152" i="13" s="1"/>
  <c r="T142" i="13"/>
  <c r="AC142" i="13" s="1"/>
  <c r="AF142" i="13" s="1"/>
  <c r="Z142" i="13"/>
  <c r="V142" i="13"/>
  <c r="X142" i="13" s="1"/>
  <c r="T1171" i="13"/>
  <c r="AC1171" i="13" s="1"/>
  <c r="V1171" i="13"/>
  <c r="Z1171" i="13"/>
  <c r="T618" i="13"/>
  <c r="AC618" i="13" s="1"/>
  <c r="AF618" i="13" s="1"/>
  <c r="Z618" i="13"/>
  <c r="V618" i="13"/>
  <c r="X618" i="13" s="1"/>
  <c r="V135" i="13"/>
  <c r="T135" i="13"/>
  <c r="AC135" i="13" s="1"/>
  <c r="Z135" i="13"/>
  <c r="R1589" i="13"/>
  <c r="R3504" i="13"/>
  <c r="AE3504" i="13" s="1"/>
  <c r="AE4036" i="13"/>
  <c r="U4036" i="13"/>
  <c r="R4968" i="13"/>
  <c r="V5009" i="13"/>
  <c r="T5009" i="13"/>
  <c r="AC5009" i="13" s="1"/>
  <c r="Z5009" i="13"/>
  <c r="U953" i="13"/>
  <c r="R1644" i="13"/>
  <c r="U1644" i="13" s="1"/>
  <c r="T2208" i="13"/>
  <c r="AC2208" i="13" s="1"/>
  <c r="V2208" i="13"/>
  <c r="Z2208" i="13"/>
  <c r="R3028" i="13"/>
  <c r="AE3028" i="13" s="1"/>
  <c r="T4409" i="13"/>
  <c r="AC4409" i="13" s="1"/>
  <c r="AF4409" i="13" s="1"/>
  <c r="V4409" i="13"/>
  <c r="X4409" i="13" s="1"/>
  <c r="Z4409" i="13"/>
  <c r="R495" i="13"/>
  <c r="AE495" i="13" s="1"/>
  <c r="V1913" i="13"/>
  <c r="T1913" i="13"/>
  <c r="AC1913" i="13" s="1"/>
  <c r="AF1913" i="13" s="1"/>
  <c r="Z1913" i="13"/>
  <c r="Z2673" i="13"/>
  <c r="T2673" i="13"/>
  <c r="AC2673" i="13" s="1"/>
  <c r="AF2673" i="13" s="1"/>
  <c r="V2673" i="13"/>
  <c r="X2673" i="13" s="1"/>
  <c r="Z3793" i="13"/>
  <c r="V3793" i="13"/>
  <c r="X3793" i="13" s="1"/>
  <c r="T3793" i="13"/>
  <c r="AC3793" i="13" s="1"/>
  <c r="AF3793" i="13" s="1"/>
  <c r="T3967" i="13"/>
  <c r="AC3967" i="13" s="1"/>
  <c r="V3967" i="13"/>
  <c r="Z3967" i="13"/>
  <c r="U4667" i="13"/>
  <c r="U927" i="13"/>
  <c r="Z1537" i="13"/>
  <c r="V1537" i="13"/>
  <c r="X1537" i="13" s="1"/>
  <c r="T1537" i="13"/>
  <c r="AC1537" i="13" s="1"/>
  <c r="AF1537" i="13" s="1"/>
  <c r="V2497" i="13"/>
  <c r="T2497" i="13"/>
  <c r="AC2497" i="13" s="1"/>
  <c r="AF2497" i="13" s="1"/>
  <c r="Z2497" i="13"/>
  <c r="Z3671" i="13"/>
  <c r="V3671" i="13"/>
  <c r="T3671" i="13"/>
  <c r="AC3671" i="13" s="1"/>
  <c r="Z4026" i="13"/>
  <c r="V4026" i="13"/>
  <c r="T4026" i="13"/>
  <c r="AC4026" i="13" s="1"/>
  <c r="T3848" i="13"/>
  <c r="AC3848" i="13" s="1"/>
  <c r="AF3848" i="13" s="1"/>
  <c r="V3848" i="13"/>
  <c r="X3848" i="13" s="1"/>
  <c r="Z3848" i="13"/>
  <c r="R5049" i="13"/>
  <c r="AE5049" i="13" s="1"/>
  <c r="V2363" i="13"/>
  <c r="T2363" i="13"/>
  <c r="AC2363" i="13" s="1"/>
  <c r="Z2363" i="13"/>
  <c r="T3735" i="13"/>
  <c r="AC3735" i="13" s="1"/>
  <c r="AF3735" i="13" s="1"/>
  <c r="V3735" i="13"/>
  <c r="Z3735" i="13"/>
  <c r="T4008" i="13"/>
  <c r="AC4008" i="13" s="1"/>
  <c r="Z4008" i="13"/>
  <c r="V4008" i="13"/>
  <c r="R336" i="13"/>
  <c r="AE336" i="13" s="1"/>
  <c r="R1066" i="13"/>
  <c r="U1066" i="13" s="1"/>
  <c r="R1775" i="13"/>
  <c r="R2319" i="13"/>
  <c r="U2319" i="13" s="1"/>
  <c r="V3352" i="13"/>
  <c r="T3352" i="13"/>
  <c r="AC3352" i="13" s="1"/>
  <c r="AF3352" i="13" s="1"/>
  <c r="Z3352" i="13"/>
  <c r="V3922" i="13"/>
  <c r="X3922" i="13" s="1"/>
  <c r="T3922" i="13"/>
  <c r="AC3922" i="13" s="1"/>
  <c r="AF3922" i="13" s="1"/>
  <c r="Z3922" i="13"/>
  <c r="Z1151" i="13"/>
  <c r="T1151" i="13"/>
  <c r="AC1151" i="13" s="1"/>
  <c r="AF1151" i="13" s="1"/>
  <c r="V1151" i="13"/>
  <c r="X1151" i="13" s="1"/>
  <c r="R3010" i="13"/>
  <c r="U3010" i="13" s="1"/>
  <c r="Z4419" i="13"/>
  <c r="V4419" i="13"/>
  <c r="T4419" i="13"/>
  <c r="AC4419" i="13" s="1"/>
  <c r="U476" i="13"/>
  <c r="V634" i="13"/>
  <c r="T634" i="13"/>
  <c r="AC634" i="13" s="1"/>
  <c r="Z634" i="13"/>
  <c r="AE226" i="13"/>
  <c r="U226" i="13"/>
  <c r="R40" i="13"/>
  <c r="V842" i="13"/>
  <c r="T842" i="13"/>
  <c r="AC842" i="13" s="1"/>
  <c r="Z842" i="13"/>
  <c r="Z739" i="13"/>
  <c r="T739" i="13"/>
  <c r="AC739" i="13" s="1"/>
  <c r="AF739" i="13" s="1"/>
  <c r="V739" i="13"/>
  <c r="X739" i="13" s="1"/>
  <c r="R31" i="13"/>
  <c r="T1922" i="13"/>
  <c r="AC1922" i="13" s="1"/>
  <c r="AF1922" i="13" s="1"/>
  <c r="V1922" i="13"/>
  <c r="X1922" i="13" s="1"/>
  <c r="Z1922" i="13"/>
  <c r="R4528" i="13"/>
  <c r="AE4528" i="13" s="1"/>
  <c r="V1127" i="13"/>
  <c r="T1127" i="13"/>
  <c r="AC1127" i="13" s="1"/>
  <c r="Z1127" i="13"/>
  <c r="Z2698" i="13"/>
  <c r="V2698" i="13"/>
  <c r="T2698" i="13"/>
  <c r="AC2698" i="13" s="1"/>
  <c r="V3131" i="13"/>
  <c r="X3131" i="13" s="1"/>
  <c r="T3131" i="13"/>
  <c r="AC3131" i="13" s="1"/>
  <c r="Z3131" i="13"/>
  <c r="T3660" i="13"/>
  <c r="AC3660" i="13" s="1"/>
  <c r="AF3660" i="13" s="1"/>
  <c r="V3660" i="13"/>
  <c r="X3660" i="13" s="1"/>
  <c r="Z3660" i="13"/>
  <c r="R5017" i="13"/>
  <c r="U5017" i="13" s="1"/>
  <c r="R1157" i="13"/>
  <c r="AE1157" i="13" s="1"/>
  <c r="V1663" i="13"/>
  <c r="T1663" i="13"/>
  <c r="AC1663" i="13" s="1"/>
  <c r="AF1663" i="13" s="1"/>
  <c r="Z1663" i="13"/>
  <c r="V2785" i="13"/>
  <c r="T2785" i="13"/>
  <c r="AC2785" i="13" s="1"/>
  <c r="Z2785" i="13"/>
  <c r="R2771" i="13"/>
  <c r="U2771" i="13" s="1"/>
  <c r="V4628" i="13"/>
  <c r="X4628" i="13" s="1"/>
  <c r="T4628" i="13"/>
  <c r="AC4628" i="13" s="1"/>
  <c r="AF4628" i="13" s="1"/>
  <c r="Z4628" i="13"/>
  <c r="T365" i="13"/>
  <c r="AC365" i="13" s="1"/>
  <c r="AF365" i="13" s="1"/>
  <c r="V365" i="13"/>
  <c r="Z365" i="13"/>
  <c r="U673" i="13"/>
  <c r="Z1183" i="13"/>
  <c r="V1183" i="13"/>
  <c r="T1183" i="13"/>
  <c r="AC1183" i="13" s="1"/>
  <c r="U3892" i="13"/>
  <c r="V4880" i="13"/>
  <c r="T4880" i="13"/>
  <c r="AC4880" i="13" s="1"/>
  <c r="Z4880" i="13"/>
  <c r="Z2827" i="13"/>
  <c r="V2827" i="13"/>
  <c r="X2827" i="13" s="1"/>
  <c r="T2827" i="13"/>
  <c r="AC2827" i="13" s="1"/>
  <c r="AF2827" i="13" s="1"/>
  <c r="R3516" i="13"/>
  <c r="U3516" i="13" s="1"/>
  <c r="T4611" i="13"/>
  <c r="AC4611" i="13" s="1"/>
  <c r="V4611" i="13"/>
  <c r="Z4611" i="13"/>
  <c r="V5029" i="13"/>
  <c r="T5029" i="13"/>
  <c r="AC5029" i="13" s="1"/>
  <c r="Z5029" i="13"/>
  <c r="V1154" i="13"/>
  <c r="X1154" i="13" s="1"/>
  <c r="T1154" i="13"/>
  <c r="AC1154" i="13" s="1"/>
  <c r="AF1154" i="13" s="1"/>
  <c r="Z1154" i="13"/>
  <c r="R1799" i="13"/>
  <c r="AE1799" i="13" s="1"/>
  <c r="V3547" i="13"/>
  <c r="X3547" i="13" s="1"/>
  <c r="Z3547" i="13"/>
  <c r="T3547" i="13"/>
  <c r="AC3547" i="13" s="1"/>
  <c r="AF3547" i="13" s="1"/>
  <c r="R4213" i="13"/>
  <c r="AE4213" i="13" s="1"/>
  <c r="V4214" i="13"/>
  <c r="X4214" i="13" s="1"/>
  <c r="Z4214" i="13"/>
  <c r="T4214" i="13"/>
  <c r="AC4214" i="13" s="1"/>
  <c r="AF4214" i="13" s="1"/>
  <c r="R722" i="13"/>
  <c r="AE722" i="13" s="1"/>
  <c r="R1722" i="13"/>
  <c r="AE1722" i="13" s="1"/>
  <c r="V2434" i="13"/>
  <c r="T2434" i="13"/>
  <c r="AC2434" i="13" s="1"/>
  <c r="Z2434" i="13"/>
  <c r="T5045" i="13"/>
  <c r="AC5045" i="13" s="1"/>
  <c r="V5045" i="13"/>
  <c r="Z5045" i="13"/>
  <c r="R943" i="13"/>
  <c r="AE943" i="13" s="1"/>
  <c r="T534" i="13"/>
  <c r="AC534" i="13" s="1"/>
  <c r="AF534" i="13" s="1"/>
  <c r="V534" i="13"/>
  <c r="X534" i="13" s="1"/>
  <c r="Z534" i="13"/>
  <c r="R1716" i="13"/>
  <c r="U1716" i="13" s="1"/>
  <c r="Z2198" i="13"/>
  <c r="T2198" i="13"/>
  <c r="AC2198" i="13" s="1"/>
  <c r="V2198" i="13"/>
  <c r="Z3354" i="13"/>
  <c r="T3354" i="13"/>
  <c r="AC3354" i="13" s="1"/>
  <c r="AF3354" i="13" s="1"/>
  <c r="V3354" i="13"/>
  <c r="X3354" i="13" s="1"/>
  <c r="U4297" i="13"/>
  <c r="V970" i="13"/>
  <c r="T970" i="13"/>
  <c r="AC970" i="13" s="1"/>
  <c r="Z970" i="13"/>
  <c r="V2891" i="13"/>
  <c r="T2891" i="13"/>
  <c r="AC2891" i="13" s="1"/>
  <c r="Z2891" i="13"/>
  <c r="V4269" i="13"/>
  <c r="T4269" i="13"/>
  <c r="AC4269" i="13" s="1"/>
  <c r="AF4269" i="13" s="1"/>
  <c r="Z4269" i="13"/>
  <c r="Z4841" i="13"/>
  <c r="V4841" i="13"/>
  <c r="X4841" i="13" s="1"/>
  <c r="T4841" i="13"/>
  <c r="AC4841" i="13" s="1"/>
  <c r="AF4841" i="13" s="1"/>
  <c r="V1090" i="13"/>
  <c r="X1090" i="13" s="1"/>
  <c r="T1090" i="13"/>
  <c r="AC1090" i="13" s="1"/>
  <c r="AF1090" i="13" s="1"/>
  <c r="Z1090" i="13"/>
  <c r="Z3097" i="13"/>
  <c r="T3097" i="13"/>
  <c r="AC3097" i="13" s="1"/>
  <c r="AF3097" i="13" s="1"/>
  <c r="V3097" i="13"/>
  <c r="X3097" i="13" s="1"/>
  <c r="R3820" i="13"/>
  <c r="V461" i="13"/>
  <c r="T461" i="13"/>
  <c r="AC461" i="13" s="1"/>
  <c r="Z461" i="13"/>
  <c r="R1328" i="13"/>
  <c r="AE1328" i="13" s="1"/>
  <c r="R2360" i="13"/>
  <c r="R3872" i="13"/>
  <c r="AE3872" i="13" s="1"/>
  <c r="V4675" i="13"/>
  <c r="T4675" i="13"/>
  <c r="AC4675" i="13" s="1"/>
  <c r="Z4675" i="13"/>
  <c r="R345" i="13"/>
  <c r="R1070" i="13"/>
  <c r="AE1070" i="13" s="1"/>
  <c r="R2713" i="13"/>
  <c r="AE2713" i="13" s="1"/>
  <c r="U3101" i="13"/>
  <c r="V3737" i="13"/>
  <c r="X3737" i="13" s="1"/>
  <c r="T3737" i="13"/>
  <c r="AC3737" i="13" s="1"/>
  <c r="AF3737" i="13" s="1"/>
  <c r="Z3737" i="13"/>
  <c r="T4140" i="13"/>
  <c r="AC4140" i="13" s="1"/>
  <c r="AF4140" i="13" s="1"/>
  <c r="V4140" i="13"/>
  <c r="X4140" i="13" s="1"/>
  <c r="Z4140" i="13"/>
  <c r="V468" i="13"/>
  <c r="T468" i="13"/>
  <c r="AC468" i="13" s="1"/>
  <c r="Z468" i="13"/>
  <c r="R908" i="13"/>
  <c r="U908" i="13" s="1"/>
  <c r="V515" i="13"/>
  <c r="T515" i="13"/>
  <c r="AC515" i="13" s="1"/>
  <c r="Z515" i="13"/>
  <c r="V130" i="13"/>
  <c r="X130" i="13" s="1"/>
  <c r="T130" i="13"/>
  <c r="AC130" i="13" s="1"/>
  <c r="AF130" i="13" s="1"/>
  <c r="Z130" i="13"/>
  <c r="V1784" i="13"/>
  <c r="X1784" i="13" s="1"/>
  <c r="T1784" i="13"/>
  <c r="AC1784" i="13" s="1"/>
  <c r="AF1784" i="13" s="1"/>
  <c r="Z1784" i="13"/>
  <c r="U1608" i="13"/>
  <c r="U3834" i="13"/>
  <c r="R4016" i="13"/>
  <c r="U4016" i="13" s="1"/>
  <c r="Z4883" i="13"/>
  <c r="V4883" i="13"/>
  <c r="T4883" i="13"/>
  <c r="AC4883" i="13" s="1"/>
  <c r="V1086" i="13"/>
  <c r="Z1086" i="13"/>
  <c r="T1086" i="13"/>
  <c r="AC1086" i="13" s="1"/>
  <c r="T1965" i="13"/>
  <c r="AC1965" i="13" s="1"/>
  <c r="V1965" i="13"/>
  <c r="Z1965" i="13"/>
  <c r="Z2905" i="13"/>
  <c r="T2905" i="13"/>
  <c r="AC2905" i="13" s="1"/>
  <c r="AF2905" i="13" s="1"/>
  <c r="V2905" i="13"/>
  <c r="X2905" i="13" s="1"/>
  <c r="R4246" i="13"/>
  <c r="AE4246" i="13" s="1"/>
  <c r="R2035" i="13"/>
  <c r="AE2178" i="13"/>
  <c r="U2178" i="13"/>
  <c r="V3636" i="13"/>
  <c r="T3636" i="13"/>
  <c r="AC3636" i="13" s="1"/>
  <c r="AF3636" i="13" s="1"/>
  <c r="Z3636" i="13"/>
  <c r="R4250" i="13"/>
  <c r="AE4250" i="13" s="1"/>
  <c r="T776" i="13"/>
  <c r="AC776" i="13" s="1"/>
  <c r="V776" i="13"/>
  <c r="Z776" i="13"/>
  <c r="V3048" i="13"/>
  <c r="T3048" i="13"/>
  <c r="AC3048" i="13" s="1"/>
  <c r="AF3048" i="13" s="1"/>
  <c r="Z3048" i="13"/>
  <c r="T3770" i="13"/>
  <c r="AC3770" i="13" s="1"/>
  <c r="V3770" i="13"/>
  <c r="Z3770" i="13"/>
  <c r="V3155" i="13"/>
  <c r="T3155" i="13"/>
  <c r="AC3155" i="13" s="1"/>
  <c r="Z3155" i="13"/>
  <c r="V4581" i="13"/>
  <c r="T4581" i="13"/>
  <c r="AC4581" i="13" s="1"/>
  <c r="Z4581" i="13"/>
  <c r="T295" i="13"/>
  <c r="AC295" i="13" s="1"/>
  <c r="V295" i="13"/>
  <c r="Z295" i="13"/>
  <c r="V2411" i="13"/>
  <c r="X2411" i="13" s="1"/>
  <c r="T2411" i="13"/>
  <c r="AC2411" i="13" s="1"/>
  <c r="AF2411" i="13" s="1"/>
  <c r="Z2411" i="13"/>
  <c r="T3693" i="13"/>
  <c r="AC3693" i="13" s="1"/>
  <c r="V3693" i="13"/>
  <c r="Z3693" i="13"/>
  <c r="T3964" i="13"/>
  <c r="AC3964" i="13" s="1"/>
  <c r="AF3964" i="13" s="1"/>
  <c r="V3964" i="13"/>
  <c r="Z3964" i="13"/>
  <c r="V374" i="13"/>
  <c r="Z374" i="13"/>
  <c r="T374" i="13"/>
  <c r="AC374" i="13" s="1"/>
  <c r="R2817" i="13"/>
  <c r="U2817" i="13" s="1"/>
  <c r="V2836" i="13"/>
  <c r="T2836" i="13"/>
  <c r="AC2836" i="13" s="1"/>
  <c r="Z2836" i="13"/>
  <c r="T3994" i="13"/>
  <c r="AC3994" i="13" s="1"/>
  <c r="AF3994" i="13" s="1"/>
  <c r="V3994" i="13"/>
  <c r="X3994" i="13" s="1"/>
  <c r="Z3994" i="13"/>
  <c r="T61" i="13"/>
  <c r="AC61" i="13" s="1"/>
  <c r="V61" i="13"/>
  <c r="Z61" i="13"/>
  <c r="R1471" i="13"/>
  <c r="T2544" i="13"/>
  <c r="AC2544" i="13" s="1"/>
  <c r="AF2544" i="13" s="1"/>
  <c r="V2544" i="13"/>
  <c r="Z2544" i="13"/>
  <c r="R4832" i="13"/>
  <c r="U4832" i="13" s="1"/>
  <c r="U1109" i="13"/>
  <c r="Z1534" i="13"/>
  <c r="V1534" i="13"/>
  <c r="T1534" i="13"/>
  <c r="AC1534" i="13" s="1"/>
  <c r="R1509" i="13"/>
  <c r="AE1509" i="13" s="1"/>
  <c r="Z2375" i="13"/>
  <c r="V2375" i="13"/>
  <c r="X2375" i="13" s="1"/>
  <c r="T2375" i="13"/>
  <c r="AC2375" i="13" s="1"/>
  <c r="AF2375" i="13" s="1"/>
  <c r="T3533" i="13"/>
  <c r="AC3533" i="13" s="1"/>
  <c r="AF3533" i="13" s="1"/>
  <c r="V3533" i="13"/>
  <c r="X3533" i="13" s="1"/>
  <c r="Z3533" i="13"/>
  <c r="V951" i="13"/>
  <c r="X951" i="13" s="1"/>
  <c r="T951" i="13"/>
  <c r="AC951" i="13" s="1"/>
  <c r="AF951" i="13" s="1"/>
  <c r="Z951" i="13"/>
  <c r="R1254" i="13"/>
  <c r="AE1254" i="13" s="1"/>
  <c r="V1619" i="13"/>
  <c r="X1619" i="13" s="1"/>
  <c r="T1619" i="13"/>
  <c r="AC1619" i="13" s="1"/>
  <c r="AF1619" i="13" s="1"/>
  <c r="Z1619" i="13"/>
  <c r="R2283" i="13"/>
  <c r="R3963" i="13"/>
  <c r="Z4566" i="13"/>
  <c r="V4566" i="13"/>
  <c r="X4566" i="13" s="1"/>
  <c r="T4566" i="13"/>
  <c r="AC4566" i="13" s="1"/>
  <c r="AF4566" i="13" s="1"/>
  <c r="Z996" i="13"/>
  <c r="T996" i="13"/>
  <c r="AC996" i="13" s="1"/>
  <c r="V996" i="13"/>
  <c r="T1410" i="13"/>
  <c r="AC1410" i="13" s="1"/>
  <c r="V1410" i="13"/>
  <c r="Z1410" i="13"/>
  <c r="V2344" i="13"/>
  <c r="Z2344" i="13"/>
  <c r="T2344" i="13"/>
  <c r="AC2344" i="13" s="1"/>
  <c r="R3057" i="13"/>
  <c r="AE3057" i="13" s="1"/>
  <c r="R4082" i="13"/>
  <c r="AE4082" i="13" s="1"/>
  <c r="V4805" i="13"/>
  <c r="X4805" i="13" s="1"/>
  <c r="T4805" i="13"/>
  <c r="AC4805" i="13" s="1"/>
  <c r="AF4805" i="13" s="1"/>
  <c r="Z4805" i="13"/>
  <c r="Z849" i="13"/>
  <c r="V849" i="13"/>
  <c r="X849" i="13" s="1"/>
  <c r="T849" i="13"/>
  <c r="AC849" i="13" s="1"/>
  <c r="AF849" i="13" s="1"/>
  <c r="V1226" i="13"/>
  <c r="T1226" i="13"/>
  <c r="AC1226" i="13" s="1"/>
  <c r="Z1226" i="13"/>
  <c r="T1876" i="13"/>
  <c r="AC1876" i="13" s="1"/>
  <c r="V1876" i="13"/>
  <c r="Z1876" i="13"/>
  <c r="R3141" i="13"/>
  <c r="U3141" i="13" s="1"/>
  <c r="T4154" i="13"/>
  <c r="AC4154" i="13" s="1"/>
  <c r="V4154" i="13"/>
  <c r="Z4154" i="13"/>
  <c r="V4772" i="13"/>
  <c r="T4772" i="13"/>
  <c r="AC4772" i="13" s="1"/>
  <c r="Z4772" i="13"/>
  <c r="U47" i="13"/>
  <c r="R228" i="13"/>
  <c r="U228" i="13" s="1"/>
  <c r="V668" i="13"/>
  <c r="T668" i="13"/>
  <c r="AC668" i="13" s="1"/>
  <c r="AF668" i="13" s="1"/>
  <c r="Z668" i="13"/>
  <c r="V167" i="13"/>
  <c r="T167" i="13"/>
  <c r="AC167" i="13" s="1"/>
  <c r="Z167" i="13"/>
  <c r="R629" i="13"/>
  <c r="AE629" i="13" s="1"/>
  <c r="AE2224" i="13"/>
  <c r="U2224" i="13"/>
  <c r="R1990" i="13"/>
  <c r="Z2361" i="13"/>
  <c r="T2361" i="13"/>
  <c r="AC2361" i="13" s="1"/>
  <c r="V2361" i="13"/>
  <c r="Z3189" i="13"/>
  <c r="V3189" i="13"/>
  <c r="T3189" i="13"/>
  <c r="AC3189" i="13" s="1"/>
  <c r="U3571" i="13"/>
  <c r="Z4239" i="13"/>
  <c r="T4239" i="13"/>
  <c r="AC4239" i="13" s="1"/>
  <c r="AF4239" i="13" s="1"/>
  <c r="V4239" i="13"/>
  <c r="X4239" i="13" s="1"/>
  <c r="R871" i="13"/>
  <c r="V2085" i="13"/>
  <c r="T2085" i="13"/>
  <c r="AC2085" i="13" s="1"/>
  <c r="Z2085" i="13"/>
  <c r="V2934" i="13"/>
  <c r="T2934" i="13"/>
  <c r="AC2934" i="13" s="1"/>
  <c r="AF2934" i="13" s="1"/>
  <c r="Z2934" i="13"/>
  <c r="V3938" i="13"/>
  <c r="T3938" i="13"/>
  <c r="AC3938" i="13" s="1"/>
  <c r="Z3938" i="13"/>
  <c r="V4582" i="13"/>
  <c r="X4582" i="13" s="1"/>
  <c r="T4582" i="13"/>
  <c r="AC4582" i="13" s="1"/>
  <c r="AF4582" i="13" s="1"/>
  <c r="Z4582" i="13"/>
  <c r="Z1017" i="13"/>
  <c r="T1017" i="13"/>
  <c r="AC1017" i="13" s="1"/>
  <c r="V1017" i="13"/>
  <c r="Z1931" i="13"/>
  <c r="V1931" i="13"/>
  <c r="X1931" i="13" s="1"/>
  <c r="T1931" i="13"/>
  <c r="AC1931" i="13" s="1"/>
  <c r="AF1931" i="13" s="1"/>
  <c r="V1906" i="13"/>
  <c r="T1906" i="13"/>
  <c r="AC1906" i="13" s="1"/>
  <c r="Z1906" i="13"/>
  <c r="T3713" i="13"/>
  <c r="AC3713" i="13" s="1"/>
  <c r="Z3713" i="13"/>
  <c r="V3713" i="13"/>
  <c r="R4315" i="13"/>
  <c r="T112" i="13"/>
  <c r="AC112" i="13" s="1"/>
  <c r="AF112" i="13" s="1"/>
  <c r="V112" i="13"/>
  <c r="X112" i="13" s="1"/>
  <c r="Z112" i="13"/>
  <c r="R1690" i="13"/>
  <c r="U4075" i="13"/>
  <c r="V4480" i="13"/>
  <c r="T4480" i="13"/>
  <c r="AC4480" i="13" s="1"/>
  <c r="Z4480" i="13"/>
  <c r="T1992" i="13"/>
  <c r="AC1992" i="13" s="1"/>
  <c r="AF1992" i="13" s="1"/>
  <c r="V1992" i="13"/>
  <c r="X1992" i="13" s="1"/>
  <c r="Z1992" i="13"/>
  <c r="R3060" i="13"/>
  <c r="R4699" i="13"/>
  <c r="U4699" i="13" s="1"/>
  <c r="R4829" i="13"/>
  <c r="AE4829" i="13" s="1"/>
  <c r="V1232" i="13"/>
  <c r="X1232" i="13" s="1"/>
  <c r="T1232" i="13"/>
  <c r="AC1232" i="13" s="1"/>
  <c r="AF1232" i="13" s="1"/>
  <c r="Z1232" i="13"/>
  <c r="R7" i="13"/>
  <c r="AE7" i="13" s="1"/>
  <c r="V427" i="13"/>
  <c r="T427" i="13"/>
  <c r="AC427" i="13" s="1"/>
  <c r="Z427" i="13"/>
  <c r="T443" i="13"/>
  <c r="AC443" i="13" s="1"/>
  <c r="V443" i="13"/>
  <c r="X443" i="13" s="1"/>
  <c r="Z443" i="13"/>
  <c r="R677" i="13"/>
  <c r="R1518" i="13"/>
  <c r="AE1518" i="13" s="1"/>
  <c r="R1551" i="13"/>
  <c r="U1551" i="13" s="1"/>
  <c r="R4104" i="13"/>
  <c r="AE4104" i="13" s="1"/>
  <c r="V4578" i="13"/>
  <c r="T4578" i="13"/>
  <c r="AC4578" i="13" s="1"/>
  <c r="Z4578" i="13"/>
  <c r="Z1435" i="13"/>
  <c r="V1435" i="13"/>
  <c r="X1435" i="13" s="1"/>
  <c r="T1435" i="13"/>
  <c r="AC1435" i="13" s="1"/>
  <c r="AF1435" i="13" s="1"/>
  <c r="V2030" i="13"/>
  <c r="X2030" i="13" s="1"/>
  <c r="T2030" i="13"/>
  <c r="AC2030" i="13" s="1"/>
  <c r="AF2030" i="13" s="1"/>
  <c r="Z2030" i="13"/>
  <c r="Z3378" i="13"/>
  <c r="V3378" i="13"/>
  <c r="X3378" i="13" s="1"/>
  <c r="T3378" i="13"/>
  <c r="AC3378" i="13" s="1"/>
  <c r="AF3378" i="13" s="1"/>
  <c r="R238" i="13"/>
  <c r="AE238" i="13" s="1"/>
  <c r="R1179" i="13"/>
  <c r="AE1179" i="13" s="1"/>
  <c r="R1984" i="13"/>
  <c r="AE1984" i="13" s="1"/>
  <c r="R3384" i="13"/>
  <c r="R4320" i="13"/>
  <c r="AE4320" i="13" s="1"/>
  <c r="R824" i="13"/>
  <c r="V854" i="13"/>
  <c r="X854" i="13" s="1"/>
  <c r="T854" i="13"/>
  <c r="AC854" i="13" s="1"/>
  <c r="AF854" i="13" s="1"/>
  <c r="Z854" i="13"/>
  <c r="T2754" i="13"/>
  <c r="AC2754" i="13" s="1"/>
  <c r="AF2754" i="13" s="1"/>
  <c r="V2754" i="13"/>
  <c r="X2754" i="13" s="1"/>
  <c r="Z2754" i="13"/>
  <c r="T4066" i="13"/>
  <c r="AC4066" i="13" s="1"/>
  <c r="AF4066" i="13" s="1"/>
  <c r="V4066" i="13"/>
  <c r="X4066" i="13" s="1"/>
  <c r="Z4066" i="13"/>
  <c r="R4969" i="13"/>
  <c r="AE4969" i="13" s="1"/>
  <c r="T4817" i="13"/>
  <c r="AC4817" i="13" s="1"/>
  <c r="AF4817" i="13" s="1"/>
  <c r="V4817" i="13"/>
  <c r="Z4817" i="13"/>
  <c r="T695" i="13"/>
  <c r="AC695" i="13" s="1"/>
  <c r="V695" i="13"/>
  <c r="X695" i="13" s="1"/>
  <c r="Z695" i="13"/>
  <c r="T1702" i="13"/>
  <c r="AC1702" i="13" s="1"/>
  <c r="V1702" i="13"/>
  <c r="Z1702" i="13"/>
  <c r="R2382" i="13"/>
  <c r="U2382" i="13" s="1"/>
  <c r="V2927" i="13"/>
  <c r="T2927" i="13"/>
  <c r="AC2927" i="13" s="1"/>
  <c r="Z2927" i="13"/>
  <c r="V3826" i="13"/>
  <c r="T3826" i="13"/>
  <c r="AC3826" i="13" s="1"/>
  <c r="Z3826" i="13"/>
  <c r="V4666" i="13"/>
  <c r="Z4666" i="13"/>
  <c r="T4666" i="13"/>
  <c r="AC4666" i="13" s="1"/>
  <c r="V359" i="13"/>
  <c r="T359" i="13"/>
  <c r="AC359" i="13" s="1"/>
  <c r="Z359" i="13"/>
  <c r="T2557" i="13"/>
  <c r="AC2557" i="13" s="1"/>
  <c r="AF2557" i="13" s="1"/>
  <c r="Z2557" i="13"/>
  <c r="V2557" i="13"/>
  <c r="X2557" i="13" s="1"/>
  <c r="R4429" i="13"/>
  <c r="T4934" i="13"/>
  <c r="AC4934" i="13" s="1"/>
  <c r="AF4934" i="13" s="1"/>
  <c r="V4934" i="13"/>
  <c r="Z4934" i="13"/>
  <c r="V497" i="13"/>
  <c r="T497" i="13"/>
  <c r="AC497" i="13" s="1"/>
  <c r="Z497" i="13"/>
  <c r="T1764" i="13"/>
  <c r="AC1764" i="13" s="1"/>
  <c r="V1764" i="13"/>
  <c r="Z1764" i="13"/>
  <c r="Z2294" i="13"/>
  <c r="T2294" i="13"/>
  <c r="AC2294" i="13" s="1"/>
  <c r="AF2294" i="13" s="1"/>
  <c r="V2294" i="13"/>
  <c r="X2294" i="13" s="1"/>
  <c r="R3083" i="13"/>
  <c r="U3083" i="13" s="1"/>
  <c r="V4031" i="13"/>
  <c r="T4031" i="13"/>
  <c r="AC4031" i="13" s="1"/>
  <c r="Z4031" i="13"/>
  <c r="V1375" i="13"/>
  <c r="T1375" i="13"/>
  <c r="AC1375" i="13" s="1"/>
  <c r="Z1375" i="13"/>
  <c r="R1557" i="13"/>
  <c r="U3624" i="13"/>
  <c r="T3336" i="13"/>
  <c r="AC3336" i="13" s="1"/>
  <c r="V3336" i="13"/>
  <c r="Z3336" i="13"/>
  <c r="T3927" i="13"/>
  <c r="AC3927" i="13" s="1"/>
  <c r="AF3927" i="13" s="1"/>
  <c r="V3927" i="13"/>
  <c r="X3927" i="13" s="1"/>
  <c r="Z3927" i="13"/>
  <c r="R5003" i="13"/>
  <c r="R782" i="13"/>
  <c r="R1705" i="13"/>
  <c r="T2304" i="13"/>
  <c r="AC2304" i="13" s="1"/>
  <c r="V2304" i="13"/>
  <c r="Z2304" i="13"/>
  <c r="T3602" i="13"/>
  <c r="AC3602" i="13" s="1"/>
  <c r="V3602" i="13"/>
  <c r="Z3602" i="13"/>
  <c r="T4368" i="13"/>
  <c r="AC4368" i="13" s="1"/>
  <c r="AF4368" i="13" s="1"/>
  <c r="V4368" i="13"/>
  <c r="Z4368" i="13"/>
  <c r="R4997" i="13"/>
  <c r="AE4997" i="13" s="1"/>
  <c r="R509" i="13"/>
  <c r="U509" i="13" s="1"/>
  <c r="T3100" i="13"/>
  <c r="AC3100" i="13" s="1"/>
  <c r="V3100" i="13"/>
  <c r="Z3100" i="13"/>
  <c r="V4436" i="13"/>
  <c r="X4436" i="13" s="1"/>
  <c r="T4436" i="13"/>
  <c r="AC4436" i="13" s="1"/>
  <c r="AF4436" i="13" s="1"/>
  <c r="Z4436" i="13"/>
  <c r="V99" i="13"/>
  <c r="X99" i="13" s="1"/>
  <c r="T99" i="13"/>
  <c r="AC99" i="13" s="1"/>
  <c r="Z99" i="13"/>
  <c r="Z897" i="13"/>
  <c r="V897" i="13"/>
  <c r="X897" i="13" s="1"/>
  <c r="T897" i="13"/>
  <c r="AC897" i="13" s="1"/>
  <c r="AF897" i="13" s="1"/>
  <c r="V1588" i="13"/>
  <c r="T1588" i="13"/>
  <c r="AC1588" i="13" s="1"/>
  <c r="Z1588" i="13"/>
  <c r="V2387" i="13"/>
  <c r="T2387" i="13"/>
  <c r="AC2387" i="13" s="1"/>
  <c r="Z2387" i="13"/>
  <c r="U4356" i="13"/>
  <c r="R4659" i="13"/>
  <c r="R134" i="13"/>
  <c r="AE134" i="13" s="1"/>
  <c r="V511" i="13"/>
  <c r="T511" i="13"/>
  <c r="AC511" i="13" s="1"/>
  <c r="AF511" i="13" s="1"/>
  <c r="Z511" i="13"/>
  <c r="R716" i="13"/>
  <c r="T1794" i="13"/>
  <c r="AC1794" i="13" s="1"/>
  <c r="V1794" i="13"/>
  <c r="Z1794" i="13"/>
  <c r="V131" i="13"/>
  <c r="X131" i="13" s="1"/>
  <c r="T131" i="13"/>
  <c r="AC131" i="13" s="1"/>
  <c r="AF131" i="13" s="1"/>
  <c r="Z131" i="13"/>
  <c r="V296" i="13"/>
  <c r="T296" i="13"/>
  <c r="AC296" i="13" s="1"/>
  <c r="Z296" i="13"/>
  <c r="R1832" i="13"/>
  <c r="V1685" i="13"/>
  <c r="T1685" i="13"/>
  <c r="AC1685" i="13" s="1"/>
  <c r="Z1685" i="13"/>
  <c r="V2956" i="13"/>
  <c r="X2956" i="13" s="1"/>
  <c r="T2956" i="13"/>
  <c r="AC2956" i="13" s="1"/>
  <c r="AF2956" i="13" s="1"/>
  <c r="Z2956" i="13"/>
  <c r="R3657" i="13"/>
  <c r="R4763" i="13"/>
  <c r="U4763" i="13" s="1"/>
  <c r="T2113" i="13"/>
  <c r="AC2113" i="13" s="1"/>
  <c r="AF2113" i="13" s="1"/>
  <c r="V2113" i="13"/>
  <c r="X2113" i="13" s="1"/>
  <c r="Z2113" i="13"/>
  <c r="R3685" i="13"/>
  <c r="AE3685" i="13" s="1"/>
  <c r="T4882" i="13"/>
  <c r="AC4882" i="13" s="1"/>
  <c r="V4882" i="13"/>
  <c r="Z4882" i="13"/>
  <c r="R2226" i="13"/>
  <c r="AE2226" i="13" s="1"/>
  <c r="V2867" i="13"/>
  <c r="T2867" i="13"/>
  <c r="AC2867" i="13" s="1"/>
  <c r="Z2867" i="13"/>
  <c r="V3471" i="13"/>
  <c r="T3471" i="13"/>
  <c r="AC3471" i="13" s="1"/>
  <c r="Z3471" i="13"/>
  <c r="U5048" i="13"/>
  <c r="R735" i="13"/>
  <c r="U735" i="13" s="1"/>
  <c r="Z1234" i="13"/>
  <c r="V1234" i="13"/>
  <c r="T1234" i="13"/>
  <c r="AC1234" i="13" s="1"/>
  <c r="U2437" i="13"/>
  <c r="T4078" i="13"/>
  <c r="AC4078" i="13" s="1"/>
  <c r="AF4078" i="13" s="1"/>
  <c r="Z4078" i="13"/>
  <c r="V4078" i="13"/>
  <c r="X4078" i="13" s="1"/>
  <c r="U2044" i="13"/>
  <c r="V2793" i="13"/>
  <c r="Z2793" i="13"/>
  <c r="T2793" i="13"/>
  <c r="AC2793" i="13" s="1"/>
  <c r="R3608" i="13"/>
  <c r="AE3608" i="13" s="1"/>
  <c r="Z4397" i="13"/>
  <c r="V4397" i="13"/>
  <c r="T4397" i="13"/>
  <c r="AC4397" i="13" s="1"/>
  <c r="R4899" i="13"/>
  <c r="T983" i="13"/>
  <c r="AC983" i="13" s="1"/>
  <c r="AF983" i="13" s="1"/>
  <c r="V983" i="13"/>
  <c r="Z983" i="13"/>
  <c r="R1279" i="13"/>
  <c r="U1279" i="13" s="1"/>
  <c r="V2464" i="13"/>
  <c r="T2464" i="13"/>
  <c r="AC2464" i="13" s="1"/>
  <c r="Z2464" i="13"/>
  <c r="R3216" i="13"/>
  <c r="U3216" i="13" s="1"/>
  <c r="U4709" i="13"/>
  <c r="V77" i="13"/>
  <c r="T77" i="13"/>
  <c r="AC77" i="13" s="1"/>
  <c r="Z77" i="13"/>
  <c r="T1424" i="13"/>
  <c r="AC1424" i="13" s="1"/>
  <c r="V1424" i="13"/>
  <c r="Z1424" i="13"/>
  <c r="V1586" i="13"/>
  <c r="T1586" i="13"/>
  <c r="AC1586" i="13" s="1"/>
  <c r="Z1586" i="13"/>
  <c r="V2242" i="13"/>
  <c r="T2242" i="13"/>
  <c r="AC2242" i="13" s="1"/>
  <c r="Z2242" i="13"/>
  <c r="T3084" i="13"/>
  <c r="AC3084" i="13" s="1"/>
  <c r="AF3084" i="13" s="1"/>
  <c r="V3084" i="13"/>
  <c r="Z3084" i="13"/>
  <c r="V4014" i="13"/>
  <c r="T4014" i="13"/>
  <c r="AC4014" i="13" s="1"/>
  <c r="Z4014" i="13"/>
  <c r="R4506" i="13"/>
  <c r="AE4506" i="13" s="1"/>
  <c r="T1074" i="13"/>
  <c r="AC1074" i="13" s="1"/>
  <c r="V1074" i="13"/>
  <c r="Z1074" i="13"/>
  <c r="R1361" i="13"/>
  <c r="U1361" i="13" s="1"/>
  <c r="R2642" i="13"/>
  <c r="U2642" i="13" s="1"/>
  <c r="V3871" i="13"/>
  <c r="T3871" i="13"/>
  <c r="AC3871" i="13" s="1"/>
  <c r="Z3871" i="13"/>
  <c r="V4834" i="13"/>
  <c r="T4834" i="13"/>
  <c r="AC4834" i="13" s="1"/>
  <c r="AF4834" i="13" s="1"/>
  <c r="Z4834" i="13"/>
  <c r="R1021" i="13"/>
  <c r="U1021" i="13" s="1"/>
  <c r="V1864" i="13"/>
  <c r="X1864" i="13" s="1"/>
  <c r="T1864" i="13"/>
  <c r="AC1864" i="13" s="1"/>
  <c r="AF1864" i="13" s="1"/>
  <c r="Z1864" i="13"/>
  <c r="T2523" i="13"/>
  <c r="AC2523" i="13" s="1"/>
  <c r="V2523" i="13"/>
  <c r="Z2523" i="13"/>
  <c r="U3699" i="13"/>
  <c r="Z4283" i="13"/>
  <c r="V4283" i="13"/>
  <c r="T4283" i="13"/>
  <c r="AC4283" i="13" s="1"/>
  <c r="V1015" i="13"/>
  <c r="T1015" i="13"/>
  <c r="AC1015" i="13" s="1"/>
  <c r="AF1015" i="13" s="1"/>
  <c r="Z1015" i="13"/>
  <c r="V2524" i="13"/>
  <c r="T2524" i="13"/>
  <c r="AC2524" i="13" s="1"/>
  <c r="AF2524" i="13" s="1"/>
  <c r="Z2524" i="13"/>
  <c r="V3703" i="13"/>
  <c r="T3703" i="13"/>
  <c r="AC3703" i="13" s="1"/>
  <c r="Z3703" i="13"/>
  <c r="V3916" i="13"/>
  <c r="T3916" i="13"/>
  <c r="AC3916" i="13" s="1"/>
  <c r="Z3916" i="13"/>
  <c r="R955" i="13"/>
  <c r="R1019" i="13"/>
  <c r="AE1019" i="13" s="1"/>
  <c r="V2228" i="13"/>
  <c r="T2228" i="13"/>
  <c r="AC2228" i="13" s="1"/>
  <c r="Z2228" i="13"/>
  <c r="R3414" i="13"/>
  <c r="U3414" i="13" s="1"/>
  <c r="AE4859" i="13"/>
  <c r="R241" i="13"/>
  <c r="U241" i="13" s="1"/>
  <c r="V1406" i="13"/>
  <c r="T1406" i="13"/>
  <c r="AC1406" i="13" s="1"/>
  <c r="Z1406" i="13"/>
  <c r="V2712" i="13"/>
  <c r="T2712" i="13"/>
  <c r="AC2712" i="13" s="1"/>
  <c r="Z2712" i="13"/>
  <c r="U3082" i="13"/>
  <c r="V400" i="13"/>
  <c r="T400" i="13"/>
  <c r="AC400" i="13" s="1"/>
  <c r="AF400" i="13" s="1"/>
  <c r="Z400" i="13"/>
  <c r="R10" i="13"/>
  <c r="R1470" i="13"/>
  <c r="AE1470" i="13" s="1"/>
  <c r="V39" i="13"/>
  <c r="T39" i="13"/>
  <c r="AC39" i="13" s="1"/>
  <c r="Z39" i="13"/>
  <c r="Z780" i="13"/>
  <c r="T780" i="13"/>
  <c r="AC780" i="13" s="1"/>
  <c r="V780" i="13"/>
  <c r="T252" i="13"/>
  <c r="AC252" i="13" s="1"/>
  <c r="AF252" i="13" s="1"/>
  <c r="V252" i="13"/>
  <c r="X252" i="13" s="1"/>
  <c r="Z252" i="13"/>
  <c r="V1270" i="13"/>
  <c r="T1270" i="13"/>
  <c r="AC1270" i="13" s="1"/>
  <c r="Z1270" i="13"/>
  <c r="T2761" i="13"/>
  <c r="AC2761" i="13" s="1"/>
  <c r="AF2761" i="13" s="1"/>
  <c r="V2761" i="13"/>
  <c r="X2761" i="13" s="1"/>
  <c r="Z2761" i="13"/>
  <c r="V4119" i="13"/>
  <c r="T4119" i="13"/>
  <c r="AC4119" i="13" s="1"/>
  <c r="Z4119" i="13"/>
  <c r="Z1168" i="13"/>
  <c r="T1168" i="13"/>
  <c r="AC1168" i="13" s="1"/>
  <c r="V1168" i="13"/>
  <c r="R2720" i="13"/>
  <c r="U2720" i="13" s="1"/>
  <c r="V4417" i="13"/>
  <c r="X4417" i="13" s="1"/>
  <c r="T4417" i="13"/>
  <c r="AC4417" i="13" s="1"/>
  <c r="AF4417" i="13" s="1"/>
  <c r="Z4417" i="13"/>
  <c r="T4312" i="13"/>
  <c r="AC4312" i="13" s="1"/>
  <c r="V4312" i="13"/>
  <c r="Z4312" i="13"/>
  <c r="V1751" i="13"/>
  <c r="T1751" i="13"/>
  <c r="AC1751" i="13" s="1"/>
  <c r="Z1751" i="13"/>
  <c r="R3723" i="13"/>
  <c r="AE3723" i="13" s="1"/>
  <c r="U4403" i="13"/>
  <c r="T1508" i="13"/>
  <c r="AC1508" i="13" s="1"/>
  <c r="AF1508" i="13" s="1"/>
  <c r="V1508" i="13"/>
  <c r="X1508" i="13" s="1"/>
  <c r="Z1508" i="13"/>
  <c r="R2475" i="13"/>
  <c r="AE2475" i="13" s="1"/>
  <c r="V4325" i="13"/>
  <c r="Z4325" i="13"/>
  <c r="T4325" i="13"/>
  <c r="AC4325" i="13" s="1"/>
  <c r="U2145" i="13"/>
  <c r="Z3204" i="13"/>
  <c r="V3204" i="13"/>
  <c r="T3204" i="13"/>
  <c r="AC3204" i="13" s="1"/>
  <c r="V743" i="13"/>
  <c r="X743" i="13" s="1"/>
  <c r="T743" i="13"/>
  <c r="AC743" i="13" s="1"/>
  <c r="Z743" i="13"/>
  <c r="V862" i="13"/>
  <c r="T862" i="13"/>
  <c r="AC862" i="13" s="1"/>
  <c r="Z862" i="13"/>
  <c r="T1866" i="13"/>
  <c r="AC1866" i="13" s="1"/>
  <c r="AF1866" i="13" s="1"/>
  <c r="V1866" i="13"/>
  <c r="Z1866" i="13"/>
  <c r="Z3775" i="13"/>
  <c r="T3775" i="13"/>
  <c r="AC3775" i="13" s="1"/>
  <c r="AF3775" i="13" s="1"/>
  <c r="V3775" i="13"/>
  <c r="X3775" i="13" s="1"/>
  <c r="R4640" i="13"/>
  <c r="AE4640" i="13" s="1"/>
  <c r="R116" i="13"/>
  <c r="AE116" i="13" s="1"/>
  <c r="V1356" i="13"/>
  <c r="T1356" i="13"/>
  <c r="AC1356" i="13" s="1"/>
  <c r="AF1356" i="13" s="1"/>
  <c r="Z1356" i="13"/>
  <c r="T2568" i="13"/>
  <c r="AC2568" i="13" s="1"/>
  <c r="V2568" i="13"/>
  <c r="Z2568" i="13"/>
  <c r="Z2932" i="13"/>
  <c r="V2932" i="13"/>
  <c r="X2932" i="13" s="1"/>
  <c r="T2932" i="13"/>
  <c r="AC2932" i="13" s="1"/>
  <c r="AF2932" i="13" s="1"/>
  <c r="R190" i="13"/>
  <c r="T1007" i="13"/>
  <c r="AC1007" i="13" s="1"/>
  <c r="V1007" i="13"/>
  <c r="Z1007" i="13"/>
  <c r="V2873" i="13"/>
  <c r="Z2873" i="13"/>
  <c r="T2873" i="13"/>
  <c r="AC2873" i="13" s="1"/>
  <c r="R3622" i="13"/>
  <c r="Z4633" i="13"/>
  <c r="T4633" i="13"/>
  <c r="AC4633" i="13" s="1"/>
  <c r="AF4633" i="13" s="1"/>
  <c r="V4633" i="13"/>
  <c r="X4633" i="13" s="1"/>
  <c r="Z1107" i="13"/>
  <c r="T1107" i="13"/>
  <c r="AC1107" i="13" s="1"/>
  <c r="V1107" i="13"/>
  <c r="R2072" i="13"/>
  <c r="U2072" i="13" s="1"/>
  <c r="T3300" i="13"/>
  <c r="AC3300" i="13" s="1"/>
  <c r="AF3300" i="13" s="1"/>
  <c r="Z3300" i="13"/>
  <c r="V3300" i="13"/>
  <c r="X3300" i="13" s="1"/>
  <c r="R4010" i="13"/>
  <c r="V4504" i="13"/>
  <c r="T4504" i="13"/>
  <c r="AC4504" i="13" s="1"/>
  <c r="Z4504" i="13"/>
  <c r="V590" i="13"/>
  <c r="T590" i="13"/>
  <c r="AC590" i="13" s="1"/>
  <c r="Z590" i="13"/>
  <c r="R2254" i="13"/>
  <c r="U2254" i="13" s="1"/>
  <c r="V2991" i="13"/>
  <c r="T2991" i="13"/>
  <c r="AC2991" i="13" s="1"/>
  <c r="Z2991" i="13"/>
  <c r="R3890" i="13"/>
  <c r="AE3890" i="13" s="1"/>
  <c r="R4393" i="13"/>
  <c r="AE4393" i="13" s="1"/>
  <c r="V557" i="13"/>
  <c r="T557" i="13"/>
  <c r="AC557" i="13" s="1"/>
  <c r="AF557" i="13" s="1"/>
  <c r="Z557" i="13"/>
  <c r="T1067" i="13"/>
  <c r="AC1067" i="13" s="1"/>
  <c r="V1067" i="13"/>
  <c r="Z1067" i="13"/>
  <c r="R2124" i="13"/>
  <c r="AE2124" i="13" s="1"/>
  <c r="V3497" i="13"/>
  <c r="X3497" i="13" s="1"/>
  <c r="T3497" i="13"/>
  <c r="AC3497" i="13" s="1"/>
  <c r="AF3497" i="13" s="1"/>
  <c r="Z3497" i="13"/>
  <c r="V4020" i="13"/>
  <c r="T4020" i="13"/>
  <c r="AC4020" i="13" s="1"/>
  <c r="Z4020" i="13"/>
  <c r="V1220" i="13"/>
  <c r="Z1220" i="13"/>
  <c r="T1220" i="13"/>
  <c r="AC1220" i="13" s="1"/>
  <c r="T1325" i="13"/>
  <c r="AC1325" i="13" s="1"/>
  <c r="V1325" i="13"/>
  <c r="Z1325" i="13"/>
  <c r="T2015" i="13"/>
  <c r="AC2015" i="13" s="1"/>
  <c r="AF2015" i="13" s="1"/>
  <c r="V2015" i="13"/>
  <c r="Z2015" i="13"/>
  <c r="V2473" i="13"/>
  <c r="T2473" i="13"/>
  <c r="AC2473" i="13" s="1"/>
  <c r="Z2473" i="13"/>
  <c r="R217" i="13"/>
  <c r="V42" i="13"/>
  <c r="X42" i="13" s="1"/>
  <c r="T42" i="13"/>
  <c r="AC42" i="13" s="1"/>
  <c r="Z42" i="13"/>
  <c r="T986" i="13"/>
  <c r="AC986" i="13" s="1"/>
  <c r="V986" i="13"/>
  <c r="Z986" i="13"/>
  <c r="Z1563" i="13"/>
  <c r="T1563" i="13"/>
  <c r="AC1563" i="13" s="1"/>
  <c r="AF1563" i="13" s="1"/>
  <c r="V1563" i="13"/>
  <c r="X1563" i="13" s="1"/>
  <c r="R1445" i="13"/>
  <c r="U1445" i="13" s="1"/>
  <c r="V2500" i="13"/>
  <c r="T2500" i="13"/>
  <c r="AC2500" i="13" s="1"/>
  <c r="Z2500" i="13"/>
  <c r="V3304" i="13"/>
  <c r="T3304" i="13"/>
  <c r="AC3304" i="13" s="1"/>
  <c r="AF3304" i="13" s="1"/>
  <c r="Z3304" i="13"/>
  <c r="V4233" i="13"/>
  <c r="X4233" i="13" s="1"/>
  <c r="T4233" i="13"/>
  <c r="AC4233" i="13" s="1"/>
  <c r="AF4233" i="13" s="1"/>
  <c r="Z4233" i="13"/>
  <c r="Z1053" i="13"/>
  <c r="T1053" i="13"/>
  <c r="AC1053" i="13" s="1"/>
  <c r="V1053" i="13"/>
  <c r="V1548" i="13"/>
  <c r="T1548" i="13"/>
  <c r="AC1548" i="13" s="1"/>
  <c r="AF1548" i="13" s="1"/>
  <c r="Z1548" i="13"/>
  <c r="R3847" i="13"/>
  <c r="AE3847" i="13" s="1"/>
  <c r="AE514" i="13"/>
  <c r="T2274" i="13"/>
  <c r="AC2274" i="13" s="1"/>
  <c r="V2274" i="13"/>
  <c r="Z2274" i="13"/>
  <c r="R3012" i="13"/>
  <c r="AE3012" i="13" s="1"/>
  <c r="R4825" i="13"/>
  <c r="V1039" i="13"/>
  <c r="T1039" i="13"/>
  <c r="AC1039" i="13" s="1"/>
  <c r="Z1039" i="13"/>
  <c r="R3257" i="13"/>
  <c r="U3257" i="13" s="1"/>
  <c r="R3386" i="13"/>
  <c r="R4795" i="13"/>
  <c r="T2801" i="13"/>
  <c r="AC2801" i="13" s="1"/>
  <c r="AF2801" i="13" s="1"/>
  <c r="V2801" i="13"/>
  <c r="Z2801" i="13"/>
  <c r="R3632" i="13"/>
  <c r="AE3632" i="13" s="1"/>
  <c r="Z4183" i="13"/>
  <c r="T4183" i="13"/>
  <c r="AC4183" i="13" s="1"/>
  <c r="AF4183" i="13" s="1"/>
  <c r="V4183" i="13"/>
  <c r="X4183" i="13" s="1"/>
  <c r="U4889" i="13"/>
  <c r="V2898" i="13"/>
  <c r="T2898" i="13"/>
  <c r="AC2898" i="13" s="1"/>
  <c r="Z2898" i="13"/>
  <c r="R2457" i="13"/>
  <c r="V4421" i="13"/>
  <c r="T4421" i="13"/>
  <c r="AC4421" i="13" s="1"/>
  <c r="Z4421" i="13"/>
  <c r="Z287" i="13"/>
  <c r="V287" i="13"/>
  <c r="X287" i="13" s="1"/>
  <c r="T287" i="13"/>
  <c r="AC287" i="13" s="1"/>
  <c r="AF287" i="13" s="1"/>
  <c r="R733" i="13"/>
  <c r="V2213" i="13"/>
  <c r="T2213" i="13"/>
  <c r="AC2213" i="13" s="1"/>
  <c r="Z2213" i="13"/>
  <c r="T2463" i="13"/>
  <c r="AC2463" i="13" s="1"/>
  <c r="V2463" i="13"/>
  <c r="Z2463" i="13"/>
  <c r="V4554" i="13"/>
  <c r="T4554" i="13"/>
  <c r="AC4554" i="13" s="1"/>
  <c r="AF4554" i="13" s="1"/>
  <c r="Z4554" i="13"/>
  <c r="V504" i="13"/>
  <c r="X504" i="13" s="1"/>
  <c r="T504" i="13"/>
  <c r="AC504" i="13" s="1"/>
  <c r="AF504" i="13" s="1"/>
  <c r="Z504" i="13"/>
  <c r="T678" i="13"/>
  <c r="AC678" i="13" s="1"/>
  <c r="Z678" i="13"/>
  <c r="V678" i="13"/>
  <c r="R1409" i="13"/>
  <c r="AE1409" i="13" s="1"/>
  <c r="V2840" i="13"/>
  <c r="X2840" i="13" s="1"/>
  <c r="T2840" i="13"/>
  <c r="AC2840" i="13" s="1"/>
  <c r="Z2840" i="13"/>
  <c r="T3812" i="13"/>
  <c r="AC3812" i="13" s="1"/>
  <c r="Z3812" i="13"/>
  <c r="V3812" i="13"/>
  <c r="V1653" i="13"/>
  <c r="X1653" i="13" s="1"/>
  <c r="T1653" i="13"/>
  <c r="AC1653" i="13" s="1"/>
  <c r="AF1653" i="13" s="1"/>
  <c r="Z1653" i="13"/>
  <c r="T2202" i="13"/>
  <c r="AC2202" i="13" s="1"/>
  <c r="V2202" i="13"/>
  <c r="U3905" i="13"/>
  <c r="T759" i="13"/>
  <c r="AC759" i="13" s="1"/>
  <c r="V759" i="13"/>
  <c r="Z759" i="13"/>
  <c r="R1476" i="13"/>
  <c r="AE1476" i="13" s="1"/>
  <c r="T4343" i="13"/>
  <c r="AC4343" i="13" s="1"/>
  <c r="V4343" i="13"/>
  <c r="Z4343" i="13"/>
  <c r="T4986" i="13"/>
  <c r="AC4986" i="13" s="1"/>
  <c r="V4986" i="13"/>
  <c r="R1289" i="13"/>
  <c r="U1289" i="13" s="1"/>
  <c r="R2489" i="13"/>
  <c r="V4111" i="13"/>
  <c r="T4111" i="13"/>
  <c r="AC4111" i="13" s="1"/>
  <c r="Z4111" i="13"/>
  <c r="V531" i="13"/>
  <c r="X531" i="13" s="1"/>
  <c r="T531" i="13"/>
  <c r="AC531" i="13" s="1"/>
  <c r="AF531" i="13" s="1"/>
  <c r="Z531" i="13"/>
  <c r="R808" i="13"/>
  <c r="U808" i="13" s="1"/>
  <c r="V1636" i="13"/>
  <c r="Z1636" i="13"/>
  <c r="T1636" i="13"/>
  <c r="AC1636" i="13" s="1"/>
  <c r="T2328" i="13"/>
  <c r="AC2328" i="13" s="1"/>
  <c r="V2328" i="13"/>
  <c r="Z2328" i="13"/>
  <c r="R2951" i="13"/>
  <c r="Z3792" i="13"/>
  <c r="V3792" i="13"/>
  <c r="X3792" i="13" s="1"/>
  <c r="T3792" i="13"/>
  <c r="AC3792" i="13" s="1"/>
  <c r="AF3792" i="13" s="1"/>
  <c r="Z1968" i="13"/>
  <c r="V1968" i="13"/>
  <c r="X1968" i="13" s="1"/>
  <c r="T1968" i="13"/>
  <c r="AC1968" i="13" s="1"/>
  <c r="AF1968" i="13" s="1"/>
  <c r="U1616" i="13"/>
  <c r="V168" i="13"/>
  <c r="Z168" i="13"/>
  <c r="T168" i="13"/>
  <c r="AC168" i="13" s="1"/>
  <c r="R730" i="13"/>
  <c r="U730" i="13" s="1"/>
  <c r="R1635" i="13"/>
  <c r="AE1635" i="13" s="1"/>
  <c r="Z2118" i="13"/>
  <c r="T2118" i="13"/>
  <c r="AC2118" i="13" s="1"/>
  <c r="AF2118" i="13" s="1"/>
  <c r="V2118" i="13"/>
  <c r="X2118" i="13" s="1"/>
  <c r="V3575" i="13"/>
  <c r="T3575" i="13"/>
  <c r="AC3575" i="13" s="1"/>
  <c r="Z3575" i="13"/>
  <c r="U3744" i="13"/>
  <c r="V4153" i="13"/>
  <c r="T4153" i="13"/>
  <c r="AC4153" i="13" s="1"/>
  <c r="Z4153" i="13"/>
  <c r="R2739" i="13"/>
  <c r="U2739" i="13" s="1"/>
  <c r="U3525" i="13"/>
  <c r="V4826" i="13"/>
  <c r="X4826" i="13" s="1"/>
  <c r="T4826" i="13"/>
  <c r="AC4826" i="13" s="1"/>
  <c r="AF4826" i="13" s="1"/>
  <c r="Z4826" i="13"/>
  <c r="Z4518" i="13"/>
  <c r="T4518" i="13"/>
  <c r="AC4518" i="13" s="1"/>
  <c r="AF4518" i="13" s="1"/>
  <c r="V4518" i="13"/>
  <c r="X4518" i="13" s="1"/>
  <c r="V660" i="13"/>
  <c r="Z660" i="13"/>
  <c r="T660" i="13"/>
  <c r="AC660" i="13" s="1"/>
  <c r="U2063" i="13"/>
  <c r="V3327" i="13"/>
  <c r="T3327" i="13"/>
  <c r="AC3327" i="13" s="1"/>
  <c r="Z3327" i="13"/>
  <c r="T1000" i="13"/>
  <c r="AC1000" i="13" s="1"/>
  <c r="V1000" i="13"/>
  <c r="Z1000" i="13"/>
  <c r="R3033" i="13"/>
  <c r="Z4521" i="13"/>
  <c r="V4521" i="13"/>
  <c r="T4521" i="13"/>
  <c r="AC4521" i="13" s="1"/>
  <c r="R1454" i="13"/>
  <c r="AE1454" i="13" s="1"/>
  <c r="V2000" i="13"/>
  <c r="T2000" i="13"/>
  <c r="AC2000" i="13" s="1"/>
  <c r="Z2000" i="13"/>
  <c r="V2721" i="13"/>
  <c r="T2721" i="13"/>
  <c r="AC2721" i="13" s="1"/>
  <c r="Z2721" i="13"/>
  <c r="R3074" i="13"/>
  <c r="V4313" i="13"/>
  <c r="T4313" i="13"/>
  <c r="AC4313" i="13" s="1"/>
  <c r="Z4313" i="13"/>
  <c r="V4990" i="13"/>
  <c r="T4990" i="13"/>
  <c r="AC4990" i="13" s="1"/>
  <c r="Z4990" i="13"/>
  <c r="V1787" i="13"/>
  <c r="T1787" i="13"/>
  <c r="AC1787" i="13" s="1"/>
  <c r="AF1787" i="13" s="1"/>
  <c r="Z1787" i="13"/>
  <c r="R4559" i="13"/>
  <c r="AE4559" i="13" s="1"/>
  <c r="R4707" i="13"/>
  <c r="AE4707" i="13" s="1"/>
  <c r="T500" i="13"/>
  <c r="AC500" i="13" s="1"/>
  <c r="V500" i="13"/>
  <c r="Z500" i="13"/>
  <c r="T984" i="13"/>
  <c r="AC984" i="13" s="1"/>
  <c r="Z984" i="13"/>
  <c r="V984" i="13"/>
  <c r="U1463" i="13"/>
  <c r="R4605" i="13"/>
  <c r="T3909" i="13"/>
  <c r="AC3909" i="13" s="1"/>
  <c r="V3909" i="13"/>
  <c r="Z3909" i="13"/>
  <c r="Z2676" i="13"/>
  <c r="T2676" i="13"/>
  <c r="AC2676" i="13" s="1"/>
  <c r="V2676" i="13"/>
  <c r="Z3457" i="13"/>
  <c r="T3457" i="13"/>
  <c r="AC3457" i="13" s="1"/>
  <c r="V3457" i="13"/>
  <c r="Z4059" i="13"/>
  <c r="T4059" i="13"/>
  <c r="AC4059" i="13" s="1"/>
  <c r="AF4059" i="13" s="1"/>
  <c r="V4059" i="13"/>
  <c r="X4059" i="13" s="1"/>
  <c r="V1184" i="13"/>
  <c r="T1184" i="13"/>
  <c r="AC1184" i="13" s="1"/>
  <c r="Z1184" i="13"/>
  <c r="R58" i="13"/>
  <c r="AE58" i="13" s="1"/>
  <c r="AE3762" i="13"/>
  <c r="Z3193" i="13"/>
  <c r="V3193" i="13"/>
  <c r="T3193" i="13"/>
  <c r="AC3193" i="13" s="1"/>
  <c r="T3811" i="13"/>
  <c r="AC3811" i="13" s="1"/>
  <c r="Z3811" i="13"/>
  <c r="V3811" i="13"/>
  <c r="Z2974" i="13"/>
  <c r="T2974" i="13"/>
  <c r="AC2974" i="13" s="1"/>
  <c r="AF2974" i="13" s="1"/>
  <c r="V2974" i="13"/>
  <c r="X2974" i="13" s="1"/>
  <c r="U4054" i="13"/>
  <c r="R4319" i="13"/>
  <c r="V179" i="13"/>
  <c r="T179" i="13"/>
  <c r="AC179" i="13" s="1"/>
  <c r="Z179" i="13"/>
  <c r="Z993" i="13"/>
  <c r="T993" i="13"/>
  <c r="AC993" i="13" s="1"/>
  <c r="V993" i="13"/>
  <c r="R4550" i="13"/>
  <c r="U4550" i="13" s="1"/>
  <c r="R2091" i="13"/>
  <c r="AE2091" i="13" s="1"/>
  <c r="Z2654" i="13"/>
  <c r="V2654" i="13"/>
  <c r="X2654" i="13" s="1"/>
  <c r="T2654" i="13"/>
  <c r="AC2654" i="13" s="1"/>
  <c r="AF2654" i="13" s="1"/>
  <c r="R1392" i="13"/>
  <c r="U1392" i="13" s="1"/>
  <c r="R2160" i="13"/>
  <c r="U2160" i="13" s="1"/>
  <c r="R2800" i="13"/>
  <c r="U2800" i="13" s="1"/>
  <c r="R4514" i="13"/>
  <c r="U4514" i="13" s="1"/>
  <c r="V663" i="13"/>
  <c r="T663" i="13"/>
  <c r="AC663" i="13" s="1"/>
  <c r="Z663" i="13"/>
  <c r="V1623" i="13"/>
  <c r="T1623" i="13"/>
  <c r="AC1623" i="13" s="1"/>
  <c r="Z1623" i="13"/>
  <c r="V1571" i="13"/>
  <c r="T1571" i="13"/>
  <c r="AC1571" i="13" s="1"/>
  <c r="Z1571" i="13"/>
  <c r="V1828" i="13"/>
  <c r="T1828" i="13"/>
  <c r="AC1828" i="13" s="1"/>
  <c r="Z1828" i="13"/>
  <c r="T2656" i="13"/>
  <c r="AC2656" i="13" s="1"/>
  <c r="V2656" i="13"/>
  <c r="Z2656" i="13"/>
  <c r="V4401" i="13"/>
  <c r="T4401" i="13"/>
  <c r="AC4401" i="13" s="1"/>
  <c r="Z4401" i="13"/>
  <c r="T4642" i="13"/>
  <c r="AC4642" i="13" s="1"/>
  <c r="V4642" i="13"/>
  <c r="Z4642" i="13"/>
  <c r="V3934" i="13"/>
  <c r="T3934" i="13"/>
  <c r="AC3934" i="13" s="1"/>
  <c r="AF3934" i="13" s="1"/>
  <c r="Z3934" i="13"/>
  <c r="T2854" i="13"/>
  <c r="AC2854" i="13" s="1"/>
  <c r="AF2854" i="13" s="1"/>
  <c r="V2854" i="13"/>
  <c r="X2854" i="13" s="1"/>
  <c r="Z2854" i="13"/>
  <c r="V3043" i="13"/>
  <c r="T3043" i="13"/>
  <c r="AC3043" i="13" s="1"/>
  <c r="AF3043" i="13" s="1"/>
  <c r="Z3043" i="13"/>
  <c r="T3295" i="13"/>
  <c r="AC3295" i="13" s="1"/>
  <c r="V3295" i="13"/>
  <c r="Z3295" i="13"/>
  <c r="V3727" i="13"/>
  <c r="T3727" i="13"/>
  <c r="AC3727" i="13" s="1"/>
  <c r="Z3727" i="13"/>
  <c r="V1022" i="13"/>
  <c r="T1022" i="13"/>
  <c r="AC1022" i="13" s="1"/>
  <c r="Z1022" i="13"/>
  <c r="U4049" i="13"/>
  <c r="R4989" i="13"/>
  <c r="U4989" i="13" s="1"/>
  <c r="R605" i="13"/>
  <c r="AE605" i="13" s="1"/>
  <c r="R86" i="13"/>
  <c r="U86" i="13" s="1"/>
  <c r="V208" i="13"/>
  <c r="X208" i="13" s="1"/>
  <c r="T208" i="13"/>
  <c r="AC208" i="13" s="1"/>
  <c r="AF208" i="13" s="1"/>
  <c r="Z208" i="13"/>
  <c r="R88" i="13"/>
  <c r="V84" i="13"/>
  <c r="X84" i="13" s="1"/>
  <c r="T84" i="13"/>
  <c r="AC84" i="13" s="1"/>
  <c r="AF84" i="13" s="1"/>
  <c r="Z84" i="13"/>
  <c r="T1843" i="13"/>
  <c r="AC1843" i="13" s="1"/>
  <c r="V1843" i="13"/>
  <c r="Z1843" i="13"/>
  <c r="T3559" i="13"/>
  <c r="AC3559" i="13" s="1"/>
  <c r="V3559" i="13"/>
  <c r="Z3559" i="13"/>
  <c r="V3374" i="13"/>
  <c r="T3374" i="13"/>
  <c r="AC3374" i="13" s="1"/>
  <c r="Z3374" i="13"/>
  <c r="AE2181" i="13"/>
  <c r="U2181" i="13"/>
  <c r="R2768" i="13"/>
  <c r="Z4731" i="13"/>
  <c r="V4731" i="13"/>
  <c r="X4731" i="13" s="1"/>
  <c r="T4731" i="13"/>
  <c r="AC4731" i="13" s="1"/>
  <c r="AF4731" i="13" s="1"/>
  <c r="R373" i="13"/>
  <c r="AE373" i="13" s="1"/>
  <c r="R1276" i="13"/>
  <c r="R2281" i="13"/>
  <c r="AE2281" i="13" s="1"/>
  <c r="T2894" i="13"/>
  <c r="AC2894" i="13" s="1"/>
  <c r="V2894" i="13"/>
  <c r="Z2894" i="13"/>
  <c r="U3729" i="13"/>
  <c r="T627" i="13"/>
  <c r="AC627" i="13" s="1"/>
  <c r="V627" i="13"/>
  <c r="Z627" i="13"/>
  <c r="R1460" i="13"/>
  <c r="AE1460" i="13" s="1"/>
  <c r="R3581" i="13"/>
  <c r="AE3581" i="13" s="1"/>
  <c r="V2234" i="13"/>
  <c r="X2234" i="13" s="1"/>
  <c r="T2234" i="13"/>
  <c r="AC2234" i="13" s="1"/>
  <c r="Z2234" i="13"/>
  <c r="R3102" i="13"/>
  <c r="AE3102" i="13" s="1"/>
  <c r="R4594" i="13"/>
  <c r="AE4594" i="13" s="1"/>
  <c r="T4996" i="13"/>
  <c r="AC4996" i="13" s="1"/>
  <c r="V4996" i="13"/>
  <c r="Z4996" i="13"/>
  <c r="V113" i="13"/>
  <c r="T113" i="13"/>
  <c r="AC113" i="13" s="1"/>
  <c r="Z113" i="13"/>
  <c r="T2256" i="13"/>
  <c r="AC2256" i="13" s="1"/>
  <c r="V2256" i="13"/>
  <c r="Z2256" i="13"/>
  <c r="T3408" i="13"/>
  <c r="AC3408" i="13" s="1"/>
  <c r="AF3408" i="13" s="1"/>
  <c r="Z3408" i="13"/>
  <c r="V3408" i="13"/>
  <c r="X3408" i="13" s="1"/>
  <c r="V4344" i="13"/>
  <c r="T4344" i="13"/>
  <c r="AC4344" i="13" s="1"/>
  <c r="AF4344" i="13" s="1"/>
  <c r="Z4344" i="13"/>
  <c r="R4688" i="13"/>
  <c r="AE4688" i="13" s="1"/>
  <c r="U932" i="13"/>
  <c r="V2461" i="13"/>
  <c r="T2461" i="13"/>
  <c r="AC2461" i="13" s="1"/>
  <c r="Z2461" i="13"/>
  <c r="V3160" i="13"/>
  <c r="T3160" i="13"/>
  <c r="AC3160" i="13" s="1"/>
  <c r="Z3160" i="13"/>
  <c r="V4314" i="13"/>
  <c r="T4314" i="13"/>
  <c r="AC4314" i="13" s="1"/>
  <c r="AF4314" i="13" s="1"/>
  <c r="Z4314" i="13"/>
  <c r="R1103" i="13"/>
  <c r="U1103" i="13" s="1"/>
  <c r="R2990" i="13"/>
  <c r="U3172" i="13"/>
  <c r="R4359" i="13"/>
  <c r="V28" i="13"/>
  <c r="Z28" i="13"/>
  <c r="T28" i="13"/>
  <c r="AC28" i="13" s="1"/>
  <c r="T981" i="13"/>
  <c r="AC981" i="13" s="1"/>
  <c r="V981" i="13"/>
  <c r="X981" i="13" s="1"/>
  <c r="Z981" i="13"/>
  <c r="V1576" i="13"/>
  <c r="T1576" i="13"/>
  <c r="AC1576" i="13" s="1"/>
  <c r="AF1576" i="13" s="1"/>
  <c r="Z1576" i="13"/>
  <c r="U2734" i="13"/>
  <c r="V2933" i="13"/>
  <c r="T2933" i="13"/>
  <c r="AC2933" i="13" s="1"/>
  <c r="Z2933" i="13"/>
  <c r="R4192" i="13"/>
  <c r="AE4192" i="13" s="1"/>
  <c r="R4565" i="13"/>
  <c r="V807" i="13"/>
  <c r="T807" i="13"/>
  <c r="AC807" i="13" s="1"/>
  <c r="Z807" i="13"/>
  <c r="V1699" i="13"/>
  <c r="T1699" i="13"/>
  <c r="AC1699" i="13" s="1"/>
  <c r="Z1699" i="13"/>
  <c r="Z2799" i="13"/>
  <c r="V2799" i="13"/>
  <c r="X2799" i="13" s="1"/>
  <c r="T2799" i="13"/>
  <c r="AC2799" i="13" s="1"/>
  <c r="AF2799" i="13" s="1"/>
  <c r="V3786" i="13"/>
  <c r="T3786" i="13"/>
  <c r="AC3786" i="13" s="1"/>
  <c r="Z3786" i="13"/>
  <c r="U4479" i="13"/>
  <c r="R763" i="13"/>
  <c r="U763" i="13" s="1"/>
  <c r="U1391" i="13"/>
  <c r="T2257" i="13"/>
  <c r="AC2257" i="13" s="1"/>
  <c r="AF2257" i="13" s="1"/>
  <c r="V2257" i="13"/>
  <c r="Z2257" i="13"/>
  <c r="U2494" i="13"/>
  <c r="R4539" i="13"/>
  <c r="U4539" i="13" s="1"/>
  <c r="V4994" i="13"/>
  <c r="T4994" i="13"/>
  <c r="AC4994" i="13" s="1"/>
  <c r="AF4994" i="13" s="1"/>
  <c r="Z4994" i="13"/>
  <c r="T1499" i="13"/>
  <c r="AC1499" i="13" s="1"/>
  <c r="V1499" i="13"/>
  <c r="Z1499" i="13"/>
  <c r="V2711" i="13"/>
  <c r="T2711" i="13"/>
  <c r="AC2711" i="13" s="1"/>
  <c r="AF2711" i="13" s="1"/>
  <c r="Z2711" i="13"/>
  <c r="V3774" i="13"/>
  <c r="T3774" i="13"/>
  <c r="AC3774" i="13" s="1"/>
  <c r="Z3774" i="13"/>
  <c r="R4476" i="13"/>
  <c r="T298" i="13"/>
  <c r="AC298" i="13" s="1"/>
  <c r="V298" i="13"/>
  <c r="Z298" i="13"/>
  <c r="V391" i="13"/>
  <c r="T391" i="13"/>
  <c r="AC391" i="13" s="1"/>
  <c r="Z391" i="13"/>
  <c r="V1123" i="13"/>
  <c r="T1123" i="13"/>
  <c r="AC1123" i="13" s="1"/>
  <c r="Z1123" i="13"/>
  <c r="V475" i="13"/>
  <c r="T475" i="13"/>
  <c r="AC475" i="13" s="1"/>
  <c r="AF475" i="13" s="1"/>
  <c r="Z475" i="13"/>
  <c r="T44" i="13"/>
  <c r="AC44" i="13" s="1"/>
  <c r="V44" i="13"/>
  <c r="Z44" i="13"/>
  <c r="V2397" i="13"/>
  <c r="T2397" i="13"/>
  <c r="AC2397" i="13" s="1"/>
  <c r="Z2397" i="13"/>
  <c r="T82" i="13"/>
  <c r="AC82" i="13" s="1"/>
  <c r="V82" i="13"/>
  <c r="Z82" i="13"/>
  <c r="V1566" i="13"/>
  <c r="T1566" i="13"/>
  <c r="AC1566" i="13" s="1"/>
  <c r="V2766" i="13"/>
  <c r="T2766" i="13"/>
  <c r="AC2766" i="13" s="1"/>
  <c r="Z2766" i="13"/>
  <c r="R4464" i="13"/>
  <c r="AE4464" i="13" s="1"/>
  <c r="U4568" i="13"/>
  <c r="Z1285" i="13"/>
  <c r="V1285" i="13"/>
  <c r="T1285" i="13"/>
  <c r="AC1285" i="13" s="1"/>
  <c r="U1227" i="13"/>
  <c r="R2103" i="13"/>
  <c r="AE2103" i="13" s="1"/>
  <c r="U4787" i="13"/>
  <c r="R971" i="13"/>
  <c r="AE971" i="13" s="1"/>
  <c r="V1817" i="13"/>
  <c r="X1817" i="13" s="1"/>
  <c r="T1817" i="13"/>
  <c r="AC1817" i="13" s="1"/>
  <c r="AF1817" i="13" s="1"/>
  <c r="Z1817" i="13"/>
  <c r="T2595" i="13"/>
  <c r="AC2595" i="13" s="1"/>
  <c r="AF2595" i="13" s="1"/>
  <c r="V2595" i="13"/>
  <c r="X2595" i="13" s="1"/>
  <c r="Z2595" i="13"/>
  <c r="T3683" i="13"/>
  <c r="AC3683" i="13" s="1"/>
  <c r="AF3683" i="13" s="1"/>
  <c r="Z3683" i="13"/>
  <c r="V3683" i="13"/>
  <c r="X3683" i="13" s="1"/>
  <c r="R4384" i="13"/>
  <c r="U4384" i="13" s="1"/>
  <c r="T1029" i="13"/>
  <c r="AC1029" i="13" s="1"/>
  <c r="AF1029" i="13" s="1"/>
  <c r="V1029" i="13"/>
  <c r="X1029" i="13" s="1"/>
  <c r="Z1029" i="13"/>
  <c r="T1503" i="13"/>
  <c r="AC1503" i="13" s="1"/>
  <c r="V1503" i="13"/>
  <c r="Z1503" i="13"/>
  <c r="Z2520" i="13"/>
  <c r="T2520" i="13"/>
  <c r="AC2520" i="13" s="1"/>
  <c r="AF2520" i="13" s="1"/>
  <c r="V2520" i="13"/>
  <c r="X2520" i="13" s="1"/>
  <c r="T3093" i="13"/>
  <c r="AC3093" i="13" s="1"/>
  <c r="V3093" i="13"/>
  <c r="Z3093" i="13"/>
  <c r="V3649" i="13"/>
  <c r="T3649" i="13"/>
  <c r="AC3649" i="13" s="1"/>
  <c r="Z3649" i="13"/>
  <c r="Z3951" i="13"/>
  <c r="V3951" i="13"/>
  <c r="X3951" i="13" s="1"/>
  <c r="T3951" i="13"/>
  <c r="AC3951" i="13" s="1"/>
  <c r="AF3951" i="13" s="1"/>
  <c r="R4446" i="13"/>
  <c r="AE4446" i="13" s="1"/>
  <c r="V3429" i="13"/>
  <c r="T3429" i="13"/>
  <c r="AC3429" i="13" s="1"/>
  <c r="AF3429" i="13" s="1"/>
  <c r="Z3429" i="13"/>
  <c r="R4063" i="13"/>
  <c r="AE4063" i="13" s="1"/>
  <c r="R4935" i="13"/>
  <c r="AE4935" i="13" s="1"/>
  <c r="V958" i="13"/>
  <c r="T958" i="13"/>
  <c r="AC958" i="13" s="1"/>
  <c r="AF958" i="13" s="1"/>
  <c r="Z958" i="13"/>
  <c r="Z1401" i="13"/>
  <c r="V1401" i="13"/>
  <c r="T1401" i="13"/>
  <c r="AC1401" i="13" s="1"/>
  <c r="V2238" i="13"/>
  <c r="T2238" i="13"/>
  <c r="AC2238" i="13" s="1"/>
  <c r="Z2238" i="13"/>
  <c r="T2714" i="13"/>
  <c r="AC2714" i="13" s="1"/>
  <c r="AF2714" i="13" s="1"/>
  <c r="Z2714" i="13"/>
  <c r="V2714" i="13"/>
  <c r="X2714" i="13" s="1"/>
  <c r="V3841" i="13"/>
  <c r="T3841" i="13"/>
  <c r="AC3841" i="13" s="1"/>
  <c r="Z3841" i="13"/>
  <c r="R3985" i="13"/>
  <c r="AE3985" i="13" s="1"/>
  <c r="R370" i="13"/>
  <c r="AE370" i="13" s="1"/>
  <c r="V1093" i="13"/>
  <c r="T1093" i="13"/>
  <c r="AC1093" i="13" s="1"/>
  <c r="AF1093" i="13" s="1"/>
  <c r="Z1093" i="13"/>
  <c r="Z2098" i="13"/>
  <c r="V2098" i="13"/>
  <c r="T2098" i="13"/>
  <c r="AC2098" i="13" s="1"/>
  <c r="U2925" i="13"/>
  <c r="U4117" i="13"/>
  <c r="X4117" i="13" s="1"/>
  <c r="U3989" i="13"/>
  <c r="U4718" i="13"/>
  <c r="V641" i="13"/>
  <c r="T641" i="13"/>
  <c r="AC641" i="13" s="1"/>
  <c r="Z641" i="13"/>
  <c r="R1505" i="13"/>
  <c r="R4002" i="13"/>
  <c r="U4002" i="13" s="1"/>
  <c r="U4510" i="13"/>
  <c r="U1178" i="13"/>
  <c r="V1982" i="13"/>
  <c r="X1982" i="13" s="1"/>
  <c r="T1982" i="13"/>
  <c r="AC1982" i="13" s="1"/>
  <c r="AF1982" i="13" s="1"/>
  <c r="Z1982" i="13"/>
  <c r="R2700" i="13"/>
  <c r="U2700" i="13" s="1"/>
  <c r="V3070" i="13"/>
  <c r="T3070" i="13"/>
  <c r="AC3070" i="13" s="1"/>
  <c r="Z3070" i="13"/>
  <c r="Z4820" i="13"/>
  <c r="T4820" i="13"/>
  <c r="AC4820" i="13" s="1"/>
  <c r="AF4820" i="13" s="1"/>
  <c r="V4820" i="13"/>
  <c r="X4820" i="13" s="1"/>
  <c r="T841" i="13"/>
  <c r="AC841" i="13" s="1"/>
  <c r="AF841" i="13" s="1"/>
  <c r="V841" i="13"/>
  <c r="X841" i="13" s="1"/>
  <c r="Z841" i="13"/>
  <c r="Z2373" i="13"/>
  <c r="V2373" i="13"/>
  <c r="T2373" i="13"/>
  <c r="AC2373" i="13" s="1"/>
  <c r="R2528" i="13"/>
  <c r="U2528" i="13" s="1"/>
  <c r="T3483" i="13"/>
  <c r="AC3483" i="13" s="1"/>
  <c r="V3483" i="13"/>
  <c r="Z3483" i="13"/>
  <c r="V4953" i="13"/>
  <c r="T4953" i="13"/>
  <c r="AC4953" i="13" s="1"/>
  <c r="Z4953" i="13"/>
  <c r="R941" i="13"/>
  <c r="AE941" i="13" s="1"/>
  <c r="AE1680" i="13"/>
  <c r="U1680" i="13"/>
  <c r="T3388" i="13"/>
  <c r="AC3388" i="13" s="1"/>
  <c r="V3388" i="13"/>
  <c r="Z3388" i="13"/>
  <c r="AE292" i="13"/>
  <c r="V934" i="13"/>
  <c r="Z934" i="13"/>
  <c r="T934" i="13"/>
  <c r="AC934" i="13" s="1"/>
  <c r="V2243" i="13"/>
  <c r="X2243" i="13" s="1"/>
  <c r="T2243" i="13"/>
  <c r="AC2243" i="13" s="1"/>
  <c r="AF2243" i="13" s="1"/>
  <c r="Z2243" i="13"/>
  <c r="V3554" i="13"/>
  <c r="T3554" i="13"/>
  <c r="AC3554" i="13" s="1"/>
  <c r="Z3554" i="13"/>
  <c r="R4216" i="13"/>
  <c r="U4216" i="13" s="1"/>
  <c r="U551" i="13"/>
  <c r="Z963" i="13"/>
  <c r="V963" i="13"/>
  <c r="T963" i="13"/>
  <c r="AC963" i="13" s="1"/>
  <c r="T1647" i="13"/>
  <c r="AC1647" i="13" s="1"/>
  <c r="Z1647" i="13"/>
  <c r="V1647" i="13"/>
  <c r="Z80" i="13"/>
  <c r="V80" i="13"/>
  <c r="T80" i="13"/>
  <c r="AC80" i="13" s="1"/>
  <c r="T1800" i="13"/>
  <c r="AC1800" i="13" s="1"/>
  <c r="V1800" i="13"/>
  <c r="Z1800" i="13"/>
  <c r="R2391" i="13"/>
  <c r="U2391" i="13" s="1"/>
  <c r="R3615" i="13"/>
  <c r="U3615" i="13" s="1"/>
  <c r="V3832" i="13"/>
  <c r="X3832" i="13" s="1"/>
  <c r="T3832" i="13"/>
  <c r="AC3832" i="13" s="1"/>
  <c r="AF3832" i="13" s="1"/>
  <c r="Z3832" i="13"/>
  <c r="R43" i="13"/>
  <c r="U43" i="13" s="1"/>
  <c r="T2866" i="13"/>
  <c r="AC2866" i="13" s="1"/>
  <c r="AF2866" i="13" s="1"/>
  <c r="V2866" i="13"/>
  <c r="X2866" i="13" s="1"/>
  <c r="Z2866" i="13"/>
  <c r="Z3651" i="13"/>
  <c r="V3651" i="13"/>
  <c r="X3651" i="13" s="1"/>
  <c r="T3651" i="13"/>
  <c r="AC3651" i="13" s="1"/>
  <c r="AF3651" i="13" s="1"/>
  <c r="R4589" i="13"/>
  <c r="U4589" i="13" s="1"/>
  <c r="R2820" i="13"/>
  <c r="U2820" i="13" s="1"/>
  <c r="R4896" i="13"/>
  <c r="U4896" i="13" s="1"/>
  <c r="T1758" i="13"/>
  <c r="AC1758" i="13" s="1"/>
  <c r="V1758" i="13"/>
  <c r="Z1758" i="13"/>
  <c r="V2910" i="13"/>
  <c r="T2910" i="13"/>
  <c r="AC2910" i="13" s="1"/>
  <c r="Z2910" i="13"/>
  <c r="T3040" i="13"/>
  <c r="AC3040" i="13" s="1"/>
  <c r="V3040" i="13"/>
  <c r="Z3040" i="13"/>
  <c r="Z3194" i="13"/>
  <c r="T3194" i="13"/>
  <c r="AC3194" i="13" s="1"/>
  <c r="AF3194" i="13" s="1"/>
  <c r="V3194" i="13"/>
  <c r="V4963" i="13"/>
  <c r="T4963" i="13"/>
  <c r="AC4963" i="13" s="1"/>
  <c r="Z4963" i="13"/>
  <c r="R2506" i="13"/>
  <c r="AE2506" i="13" s="1"/>
  <c r="T2972" i="13"/>
  <c r="AC2972" i="13" s="1"/>
  <c r="V2972" i="13"/>
  <c r="V3438" i="13"/>
  <c r="X3438" i="13" s="1"/>
  <c r="T3438" i="13"/>
  <c r="AC3438" i="13" s="1"/>
  <c r="AF3438" i="13" s="1"/>
  <c r="Z3438" i="13"/>
  <c r="R91" i="13"/>
  <c r="U91" i="13" s="1"/>
  <c r="R1181" i="13"/>
  <c r="AE1181" i="13" s="1"/>
  <c r="R1950" i="13"/>
  <c r="AE1950" i="13" s="1"/>
  <c r="V2831" i="13"/>
  <c r="T2831" i="13"/>
  <c r="AC2831" i="13" s="1"/>
  <c r="Z2831" i="13"/>
  <c r="R4484" i="13"/>
  <c r="U4484" i="13" s="1"/>
  <c r="V4454" i="13"/>
  <c r="T4454" i="13"/>
  <c r="AC4454" i="13" s="1"/>
  <c r="Z4454" i="13"/>
  <c r="R1065" i="13"/>
  <c r="AE1065" i="13" s="1"/>
  <c r="V1407" i="13"/>
  <c r="X1407" i="13" s="1"/>
  <c r="T1407" i="13"/>
  <c r="AC1407" i="13" s="1"/>
  <c r="AF1407" i="13" s="1"/>
  <c r="Z1407" i="13"/>
  <c r="V1886" i="13"/>
  <c r="T1886" i="13"/>
  <c r="AC1886" i="13" s="1"/>
  <c r="AF1886" i="13" s="1"/>
  <c r="Z1886" i="13"/>
  <c r="V2377" i="13"/>
  <c r="T2377" i="13"/>
  <c r="AC2377" i="13" s="1"/>
  <c r="Z2377" i="13"/>
  <c r="V2643" i="13"/>
  <c r="X2643" i="13" s="1"/>
  <c r="T2643" i="13"/>
  <c r="AC2643" i="13" s="1"/>
  <c r="AF2643" i="13" s="1"/>
  <c r="Z2643" i="13"/>
  <c r="V3626" i="13"/>
  <c r="T3626" i="13"/>
  <c r="AC3626" i="13" s="1"/>
  <c r="Z3626" i="13"/>
  <c r="V325" i="13"/>
  <c r="T325" i="13"/>
  <c r="AC325" i="13" s="1"/>
  <c r="Z325" i="13"/>
  <c r="V774" i="13"/>
  <c r="X774" i="13" s="1"/>
  <c r="T774" i="13"/>
  <c r="AC774" i="13" s="1"/>
  <c r="AF774" i="13" s="1"/>
  <c r="R2107" i="13"/>
  <c r="Z2887" i="13"/>
  <c r="T2887" i="13"/>
  <c r="AC2887" i="13" s="1"/>
  <c r="AF2887" i="13" s="1"/>
  <c r="V2887" i="13"/>
  <c r="X2887" i="13" s="1"/>
  <c r="V3268" i="13"/>
  <c r="T3268" i="13"/>
  <c r="AC3268" i="13" s="1"/>
  <c r="Z3268" i="13"/>
  <c r="V1387" i="13"/>
  <c r="T1387" i="13"/>
  <c r="AC1387" i="13" s="1"/>
  <c r="Z1387" i="13"/>
  <c r="T2279" i="13"/>
  <c r="AC2279" i="13" s="1"/>
  <c r="AF2279" i="13" s="1"/>
  <c r="V2279" i="13"/>
  <c r="X2279" i="13" s="1"/>
  <c r="Z2279" i="13"/>
  <c r="U3508" i="13"/>
  <c r="V4158" i="13"/>
  <c r="T4158" i="13"/>
  <c r="AC4158" i="13" s="1"/>
  <c r="Z4158" i="13"/>
  <c r="V1159" i="13"/>
  <c r="T1159" i="13"/>
  <c r="AC1159" i="13" s="1"/>
  <c r="Z1159" i="13"/>
  <c r="V3171" i="13"/>
  <c r="T3171" i="13"/>
  <c r="AC3171" i="13" s="1"/>
  <c r="Z3171" i="13"/>
  <c r="V3314" i="13"/>
  <c r="T3314" i="13"/>
  <c r="AC3314" i="13" s="1"/>
  <c r="Z3314" i="13"/>
  <c r="R4573" i="13"/>
  <c r="AE4573" i="13" s="1"/>
  <c r="T811" i="13"/>
  <c r="AC811" i="13" s="1"/>
  <c r="V811" i="13"/>
  <c r="Z811" i="13"/>
  <c r="V1907" i="13"/>
  <c r="T1907" i="13"/>
  <c r="AC1907" i="13" s="1"/>
  <c r="AF1907" i="13" s="1"/>
  <c r="Z1907" i="13"/>
  <c r="R2665" i="13"/>
  <c r="AE2665" i="13" s="1"/>
  <c r="R2666" i="13"/>
  <c r="T3730" i="13"/>
  <c r="AC3730" i="13" s="1"/>
  <c r="AF3730" i="13" s="1"/>
  <c r="V3730" i="13"/>
  <c r="Z3730" i="13"/>
  <c r="R4373" i="13"/>
  <c r="U4373" i="13" s="1"/>
  <c r="V311" i="13"/>
  <c r="T311" i="13"/>
  <c r="AC311" i="13" s="1"/>
  <c r="Z311" i="13"/>
  <c r="V982" i="13"/>
  <c r="T982" i="13"/>
  <c r="AC982" i="13" s="1"/>
  <c r="AF982" i="13" s="1"/>
  <c r="Z982" i="13"/>
  <c r="R1473" i="13"/>
  <c r="AE1473" i="13" s="1"/>
  <c r="U3887" i="13"/>
  <c r="V152" i="13"/>
  <c r="T152" i="13"/>
  <c r="AC152" i="13" s="1"/>
  <c r="Z152" i="13"/>
  <c r="V572" i="13"/>
  <c r="T572" i="13"/>
  <c r="AC572" i="13" s="1"/>
  <c r="Z572" i="13"/>
  <c r="R1171" i="13"/>
  <c r="AE1171" i="13" s="1"/>
  <c r="R358" i="13"/>
  <c r="V1589" i="13"/>
  <c r="T1589" i="13"/>
  <c r="AC1589" i="13" s="1"/>
  <c r="Z1589" i="13"/>
  <c r="V3504" i="13"/>
  <c r="T3504" i="13"/>
  <c r="AC3504" i="13" s="1"/>
  <c r="Z3504" i="13"/>
  <c r="V4056" i="13"/>
  <c r="T4056" i="13"/>
  <c r="AC4056" i="13" s="1"/>
  <c r="Z4056" i="13"/>
  <c r="T4968" i="13"/>
  <c r="AC4968" i="13" s="1"/>
  <c r="V4968" i="13"/>
  <c r="Z4968" i="13"/>
  <c r="R462" i="13"/>
  <c r="R1882" i="13"/>
  <c r="V2347" i="13"/>
  <c r="T2347" i="13"/>
  <c r="AC2347" i="13" s="1"/>
  <c r="Z2347" i="13"/>
  <c r="V3028" i="13"/>
  <c r="T3028" i="13"/>
  <c r="AC3028" i="13" s="1"/>
  <c r="Z3028" i="13"/>
  <c r="AE4123" i="13"/>
  <c r="U4123" i="13"/>
  <c r="Z495" i="13"/>
  <c r="V495" i="13"/>
  <c r="T495" i="13"/>
  <c r="AC495" i="13" s="1"/>
  <c r="Z1378" i="13"/>
  <c r="V1378" i="13"/>
  <c r="X1378" i="13" s="1"/>
  <c r="T1378" i="13"/>
  <c r="AC1378" i="13" s="1"/>
  <c r="AF1378" i="13" s="1"/>
  <c r="U1913" i="13"/>
  <c r="R3967" i="13"/>
  <c r="AE3967" i="13" s="1"/>
  <c r="T927" i="13"/>
  <c r="AC927" i="13" s="1"/>
  <c r="AF927" i="13" s="1"/>
  <c r="V927" i="13"/>
  <c r="Z927" i="13"/>
  <c r="R2259" i="13"/>
  <c r="U2259" i="13" s="1"/>
  <c r="R4026" i="13"/>
  <c r="AE4026" i="13" s="1"/>
  <c r="V2954" i="13"/>
  <c r="X2954" i="13" s="1"/>
  <c r="T2954" i="13"/>
  <c r="AC2954" i="13" s="1"/>
  <c r="AF2954" i="13" s="1"/>
  <c r="Z2954" i="13"/>
  <c r="V5049" i="13"/>
  <c r="T5049" i="13"/>
  <c r="AC5049" i="13" s="1"/>
  <c r="U718" i="13"/>
  <c r="V1991" i="13"/>
  <c r="T1991" i="13"/>
  <c r="AC1991" i="13" s="1"/>
  <c r="AF1991" i="13" s="1"/>
  <c r="Z1991" i="13"/>
  <c r="V2742" i="13"/>
  <c r="Z2742" i="13"/>
  <c r="T2742" i="13"/>
  <c r="AC2742" i="13" s="1"/>
  <c r="U3735" i="13"/>
  <c r="V4638" i="13"/>
  <c r="T4638" i="13"/>
  <c r="AC4638" i="13" s="1"/>
  <c r="Z4638" i="13"/>
  <c r="Z306" i="13"/>
  <c r="T306" i="13"/>
  <c r="AC306" i="13" s="1"/>
  <c r="V306" i="13"/>
  <c r="X306" i="13" s="1"/>
  <c r="Z541" i="13"/>
  <c r="V541" i="13"/>
  <c r="T541" i="13"/>
  <c r="AC541" i="13" s="1"/>
  <c r="T2319" i="13"/>
  <c r="AC2319" i="13" s="1"/>
  <c r="V2319" i="13"/>
  <c r="Z2319" i="13"/>
  <c r="T3344" i="13"/>
  <c r="AC3344" i="13" s="1"/>
  <c r="Z3344" i="13"/>
  <c r="V3344" i="13"/>
  <c r="U4410" i="13"/>
  <c r="U563" i="13"/>
  <c r="AE563" i="13"/>
  <c r="V1553" i="13"/>
  <c r="T1553" i="13"/>
  <c r="AC1553" i="13" s="1"/>
  <c r="Z1553" i="13"/>
  <c r="R2419" i="13"/>
  <c r="AE2419" i="13" s="1"/>
  <c r="T3417" i="13"/>
  <c r="AC3417" i="13" s="1"/>
  <c r="AF3417" i="13" s="1"/>
  <c r="V3417" i="13"/>
  <c r="X3417" i="13" s="1"/>
  <c r="Z3417" i="13"/>
  <c r="R4419" i="13"/>
  <c r="AE4419" i="13" s="1"/>
  <c r="R755" i="13"/>
  <c r="AE755" i="13" s="1"/>
  <c r="T922" i="13"/>
  <c r="AC922" i="13" s="1"/>
  <c r="AF922" i="13" s="1"/>
  <c r="Z922" i="13"/>
  <c r="V922" i="13"/>
  <c r="V2205" i="13"/>
  <c r="X2205" i="13" s="1"/>
  <c r="T2205" i="13"/>
  <c r="AC2205" i="13" s="1"/>
  <c r="AF2205" i="13" s="1"/>
  <c r="Z2205" i="13"/>
  <c r="R456" i="13"/>
  <c r="AE456" i="13" s="1"/>
  <c r="Z40" i="13"/>
  <c r="V40" i="13"/>
  <c r="T40" i="13"/>
  <c r="AC40" i="13" s="1"/>
  <c r="R842" i="13"/>
  <c r="AE842" i="13" s="1"/>
  <c r="V197" i="13"/>
  <c r="X197" i="13" s="1"/>
  <c r="T197" i="13"/>
  <c r="AC197" i="13" s="1"/>
  <c r="AF197" i="13" s="1"/>
  <c r="Z197" i="13"/>
  <c r="T1084" i="13"/>
  <c r="AC1084" i="13" s="1"/>
  <c r="V1084" i="13"/>
  <c r="X1084" i="13" s="1"/>
  <c r="Z1084" i="13"/>
  <c r="U3077" i="13"/>
  <c r="V4528" i="13"/>
  <c r="T4528" i="13"/>
  <c r="AC4528" i="13" s="1"/>
  <c r="Z4528" i="13"/>
  <c r="R1691" i="13"/>
  <c r="AE2698" i="13"/>
  <c r="U2698" i="13"/>
  <c r="T3420" i="13"/>
  <c r="AC3420" i="13" s="1"/>
  <c r="AF3420" i="13" s="1"/>
  <c r="Z3420" i="13"/>
  <c r="V3420" i="13"/>
  <c r="X3420" i="13" s="1"/>
  <c r="T4225" i="13"/>
  <c r="AC4225" i="13" s="1"/>
  <c r="AF4225" i="13" s="1"/>
  <c r="V4225" i="13"/>
  <c r="Z4225" i="13"/>
  <c r="V5017" i="13"/>
  <c r="T5017" i="13"/>
  <c r="AC5017" i="13" s="1"/>
  <c r="Z5017" i="13"/>
  <c r="U1663" i="13"/>
  <c r="R2785" i="13"/>
  <c r="AE2785" i="13" s="1"/>
  <c r="V2771" i="13"/>
  <c r="Z2771" i="13"/>
  <c r="T2771" i="13"/>
  <c r="AC2771" i="13" s="1"/>
  <c r="R4671" i="13"/>
  <c r="U4671" i="13" s="1"/>
  <c r="U365" i="13"/>
  <c r="V961" i="13"/>
  <c r="T961" i="13"/>
  <c r="AC961" i="13" s="1"/>
  <c r="Z961" i="13"/>
  <c r="V2374" i="13"/>
  <c r="T2374" i="13"/>
  <c r="AC2374" i="13" s="1"/>
  <c r="AF2374" i="13" s="1"/>
  <c r="Z2374" i="13"/>
  <c r="R2538" i="13"/>
  <c r="U2538" i="13" s="1"/>
  <c r="R2732" i="13"/>
  <c r="AE2732" i="13" s="1"/>
  <c r="V3516" i="13"/>
  <c r="T3516" i="13"/>
  <c r="AC3516" i="13" s="1"/>
  <c r="Z3516" i="13"/>
  <c r="R4801" i="13"/>
  <c r="AE4801" i="13" s="1"/>
  <c r="R5029" i="13"/>
  <c r="R1564" i="13"/>
  <c r="T2589" i="13"/>
  <c r="AC2589" i="13" s="1"/>
  <c r="V2589" i="13"/>
  <c r="Z2589" i="13"/>
  <c r="V4264" i="13"/>
  <c r="X4264" i="13" s="1"/>
  <c r="T4264" i="13"/>
  <c r="AC4264" i="13" s="1"/>
  <c r="AF4264" i="13" s="1"/>
  <c r="Z4264" i="13"/>
  <c r="T1722" i="13"/>
  <c r="AC1722" i="13" s="1"/>
  <c r="V1722" i="13"/>
  <c r="Z1722" i="13"/>
  <c r="T2481" i="13"/>
  <c r="AC2481" i="13" s="1"/>
  <c r="AF2481" i="13" s="1"/>
  <c r="V2481" i="13"/>
  <c r="X2481" i="13" s="1"/>
  <c r="Z2481" i="13"/>
  <c r="U2973" i="13"/>
  <c r="Z4000" i="13"/>
  <c r="T4000" i="13"/>
  <c r="AC4000" i="13" s="1"/>
  <c r="AF4000" i="13" s="1"/>
  <c r="V4000" i="13"/>
  <c r="X4000" i="13" s="1"/>
  <c r="R5045" i="13"/>
  <c r="AE5045" i="13" s="1"/>
  <c r="T943" i="13"/>
  <c r="AC943" i="13" s="1"/>
  <c r="V943" i="13"/>
  <c r="Z943" i="13"/>
  <c r="V1716" i="13"/>
  <c r="T1716" i="13"/>
  <c r="AC1716" i="13" s="1"/>
  <c r="Z1716" i="13"/>
  <c r="R2198" i="13"/>
  <c r="U2198" i="13" s="1"/>
  <c r="V4297" i="13"/>
  <c r="T4297" i="13"/>
  <c r="AC4297" i="13" s="1"/>
  <c r="AF4297" i="13" s="1"/>
  <c r="Z4297" i="13"/>
  <c r="V100" i="13"/>
  <c r="T100" i="13"/>
  <c r="AC100" i="13" s="1"/>
  <c r="AF100" i="13" s="1"/>
  <c r="Z100" i="13"/>
  <c r="R2552" i="13"/>
  <c r="AE2552" i="13" s="1"/>
  <c r="T2748" i="13"/>
  <c r="AC2748" i="13" s="1"/>
  <c r="V2748" i="13"/>
  <c r="Z2748" i="13"/>
  <c r="R2556" i="13"/>
  <c r="U2556" i="13" s="1"/>
  <c r="V3820" i="13"/>
  <c r="T3820" i="13"/>
  <c r="AC3820" i="13" s="1"/>
  <c r="Z3820" i="13"/>
  <c r="V5039" i="13"/>
  <c r="T5039" i="13"/>
  <c r="AC5039" i="13" s="1"/>
  <c r="Z5039" i="13"/>
  <c r="Z1319" i="13"/>
  <c r="T1319" i="13"/>
  <c r="AC1319" i="13" s="1"/>
  <c r="AF1319" i="13" s="1"/>
  <c r="V1319" i="13"/>
  <c r="X1319" i="13" s="1"/>
  <c r="Z2360" i="13"/>
  <c r="V2360" i="13"/>
  <c r="T2360" i="13"/>
  <c r="AC2360" i="13" s="1"/>
  <c r="V3872" i="13"/>
  <c r="T3872" i="13"/>
  <c r="AC3872" i="13" s="1"/>
  <c r="Z3872" i="13"/>
  <c r="R4675" i="13"/>
  <c r="AE4675" i="13" s="1"/>
  <c r="R415" i="13"/>
  <c r="U415" i="13" s="1"/>
  <c r="T1070" i="13"/>
  <c r="AC1070" i="13" s="1"/>
  <c r="V1070" i="13"/>
  <c r="Z1070" i="13"/>
  <c r="T2713" i="13"/>
  <c r="AC2713" i="13" s="1"/>
  <c r="AF2713" i="13" s="1"/>
  <c r="V2713" i="13"/>
  <c r="Z2713" i="13"/>
  <c r="T3200" i="13"/>
  <c r="AC3200" i="13" s="1"/>
  <c r="Z3200" i="13"/>
  <c r="V3200" i="13"/>
  <c r="T3558" i="13"/>
  <c r="AC3558" i="13" s="1"/>
  <c r="V3558" i="13"/>
  <c r="Z3558" i="13"/>
  <c r="R4028" i="13"/>
  <c r="AE4028" i="13" s="1"/>
  <c r="V59" i="13"/>
  <c r="T59" i="13"/>
  <c r="AC59" i="13" s="1"/>
  <c r="AF59" i="13" s="1"/>
  <c r="Z59" i="13"/>
  <c r="V908" i="13"/>
  <c r="T908" i="13"/>
  <c r="AC908" i="13" s="1"/>
  <c r="Z908" i="13"/>
  <c r="R515" i="13"/>
  <c r="AE515" i="13" s="1"/>
  <c r="V254" i="13"/>
  <c r="X254" i="13" s="1"/>
  <c r="T254" i="13"/>
  <c r="AC254" i="13" s="1"/>
  <c r="AF254" i="13" s="1"/>
  <c r="Z254" i="13"/>
  <c r="R2073" i="13"/>
  <c r="AE2073" i="13" s="1"/>
  <c r="Z5012" i="13"/>
  <c r="T5012" i="13"/>
  <c r="AC5012" i="13" s="1"/>
  <c r="AF5012" i="13" s="1"/>
  <c r="V5012" i="13"/>
  <c r="X5012" i="13" s="1"/>
  <c r="R4883" i="13"/>
  <c r="U4883" i="13" s="1"/>
  <c r="V960" i="13"/>
  <c r="T960" i="13"/>
  <c r="AC960" i="13" s="1"/>
  <c r="AF960" i="13" s="1"/>
  <c r="Z960" i="13"/>
  <c r="R1394" i="13"/>
  <c r="AE1394" i="13" s="1"/>
  <c r="R1385" i="13"/>
  <c r="R2395" i="13"/>
  <c r="Z813" i="13"/>
  <c r="V813" i="13"/>
  <c r="X813" i="13" s="1"/>
  <c r="T813" i="13"/>
  <c r="AC813" i="13" s="1"/>
  <c r="AF813" i="13" s="1"/>
  <c r="T2035" i="13"/>
  <c r="AC2035" i="13" s="1"/>
  <c r="V2035" i="13"/>
  <c r="Z2035" i="13"/>
  <c r="R2790" i="13"/>
  <c r="U2790" i="13" s="1"/>
  <c r="U3636" i="13"/>
  <c r="V4250" i="13"/>
  <c r="T4250" i="13"/>
  <c r="AC4250" i="13" s="1"/>
  <c r="Z4250" i="13"/>
  <c r="R776" i="13"/>
  <c r="T2789" i="13"/>
  <c r="AC2789" i="13" s="1"/>
  <c r="AF2789" i="13" s="1"/>
  <c r="V2789" i="13"/>
  <c r="X2789" i="13" s="1"/>
  <c r="Z2789" i="13"/>
  <c r="T2725" i="13"/>
  <c r="AC2725" i="13" s="1"/>
  <c r="AF2725" i="13" s="1"/>
  <c r="V2725" i="13"/>
  <c r="X2725" i="13" s="1"/>
  <c r="Z2725" i="13"/>
  <c r="R3365" i="13"/>
  <c r="U3365" i="13" s="1"/>
  <c r="R3770" i="13"/>
  <c r="AE3770" i="13" s="1"/>
  <c r="V4254" i="13"/>
  <c r="X4254" i="13" s="1"/>
  <c r="T4254" i="13"/>
  <c r="AC4254" i="13" s="1"/>
  <c r="AF4254" i="13" s="1"/>
  <c r="Z4254" i="13"/>
  <c r="R2359" i="13"/>
  <c r="AE2359" i="13" s="1"/>
  <c r="R3155" i="13"/>
  <c r="R4581" i="13"/>
  <c r="AE4581" i="13" s="1"/>
  <c r="R295" i="13"/>
  <c r="AE295" i="13" s="1"/>
  <c r="U2440" i="13"/>
  <c r="R3512" i="13"/>
  <c r="U3512" i="13" s="1"/>
  <c r="R3519" i="13"/>
  <c r="AE3519" i="13" s="1"/>
  <c r="U3964" i="13"/>
  <c r="R374" i="13"/>
  <c r="AE374" i="13" s="1"/>
  <c r="V2140" i="13"/>
  <c r="T2140" i="13"/>
  <c r="AC2140" i="13" s="1"/>
  <c r="Z2140" i="13"/>
  <c r="Z3453" i="13"/>
  <c r="V3453" i="13"/>
  <c r="X3453" i="13" s="1"/>
  <c r="T3453" i="13"/>
  <c r="AC3453" i="13" s="1"/>
  <c r="AF3453" i="13" s="1"/>
  <c r="R4872" i="13"/>
  <c r="U4872" i="13" s="1"/>
  <c r="T737" i="13"/>
  <c r="AC737" i="13" s="1"/>
  <c r="AF737" i="13" s="1"/>
  <c r="V737" i="13"/>
  <c r="X737" i="13" s="1"/>
  <c r="Z737" i="13"/>
  <c r="R1938" i="13"/>
  <c r="U1938" i="13" s="1"/>
  <c r="U2544" i="13"/>
  <c r="Z2935" i="13"/>
  <c r="V2935" i="13"/>
  <c r="X2935" i="13" s="1"/>
  <c r="T2935" i="13"/>
  <c r="AC2935" i="13" s="1"/>
  <c r="AF2935" i="13" s="1"/>
  <c r="V4255" i="13"/>
  <c r="X4255" i="13" s="1"/>
  <c r="T4255" i="13"/>
  <c r="AC4255" i="13" s="1"/>
  <c r="AF4255" i="13" s="1"/>
  <c r="Z4255" i="13"/>
  <c r="Z4832" i="13"/>
  <c r="V4832" i="13"/>
  <c r="T4832" i="13"/>
  <c r="AC4832" i="13" s="1"/>
  <c r="R1004" i="13"/>
  <c r="U1004" i="13" s="1"/>
  <c r="V1509" i="13"/>
  <c r="T1509" i="13"/>
  <c r="AC1509" i="13" s="1"/>
  <c r="Z1509" i="13"/>
  <c r="T2613" i="13"/>
  <c r="AC2613" i="13" s="1"/>
  <c r="AF2613" i="13" s="1"/>
  <c r="V2613" i="13"/>
  <c r="X2613" i="13" s="1"/>
  <c r="Z2613" i="13"/>
  <c r="V4460" i="13"/>
  <c r="T4460" i="13"/>
  <c r="AC4460" i="13" s="1"/>
  <c r="AF4460" i="13" s="1"/>
  <c r="Z4460" i="13"/>
  <c r="R560" i="13"/>
  <c r="Z1104" i="13"/>
  <c r="V1104" i="13"/>
  <c r="T1104" i="13"/>
  <c r="AC1104" i="13" s="1"/>
  <c r="T2283" i="13"/>
  <c r="AC2283" i="13" s="1"/>
  <c r="V2283" i="13"/>
  <c r="Z2283" i="13"/>
  <c r="V3963" i="13"/>
  <c r="Z3963" i="13"/>
  <c r="T3963" i="13"/>
  <c r="AC3963" i="13" s="1"/>
  <c r="Z749" i="13"/>
  <c r="T749" i="13"/>
  <c r="AC749" i="13" s="1"/>
  <c r="V749" i="13"/>
  <c r="T1421" i="13"/>
  <c r="AC1421" i="13" s="1"/>
  <c r="V1421" i="13"/>
  <c r="Z1421" i="13"/>
  <c r="R2344" i="13"/>
  <c r="AE2344" i="13" s="1"/>
  <c r="R3087" i="13"/>
  <c r="R3447" i="13"/>
  <c r="U3447" i="13" s="1"/>
  <c r="T3991" i="13"/>
  <c r="AC3991" i="13" s="1"/>
  <c r="V3991" i="13"/>
  <c r="Z3991" i="13"/>
  <c r="T288" i="13"/>
  <c r="AC288" i="13" s="1"/>
  <c r="V288" i="13"/>
  <c r="Z288" i="13"/>
  <c r="R2341" i="13"/>
  <c r="Z2855" i="13"/>
  <c r="T2855" i="13"/>
  <c r="AC2855" i="13" s="1"/>
  <c r="AF2855" i="13" s="1"/>
  <c r="V2855" i="13"/>
  <c r="X2855" i="13" s="1"/>
  <c r="R4505" i="13"/>
  <c r="AE4505" i="13" s="1"/>
  <c r="V5027" i="13"/>
  <c r="T5027" i="13"/>
  <c r="AC5027" i="13" s="1"/>
  <c r="Z5027" i="13"/>
  <c r="V353" i="13"/>
  <c r="X353" i="13" s="1"/>
  <c r="T353" i="13"/>
  <c r="AC353" i="13" s="1"/>
  <c r="AF353" i="13" s="1"/>
  <c r="Z353" i="13"/>
  <c r="T315" i="13"/>
  <c r="AC315" i="13" s="1"/>
  <c r="V315" i="13"/>
  <c r="Z315" i="13"/>
  <c r="T1331" i="13"/>
  <c r="AC1331" i="13" s="1"/>
  <c r="AF1331" i="13" s="1"/>
  <c r="V1331" i="13"/>
  <c r="X1331" i="13" s="1"/>
  <c r="Z1331" i="13"/>
  <c r="R167" i="13"/>
  <c r="AE167" i="13" s="1"/>
  <c r="T629" i="13"/>
  <c r="AC629" i="13" s="1"/>
  <c r="V629" i="13"/>
  <c r="Z629" i="13"/>
  <c r="V2119" i="13"/>
  <c r="X2119" i="13" s="1"/>
  <c r="T2119" i="13"/>
  <c r="AC2119" i="13" s="1"/>
  <c r="AF2119" i="13" s="1"/>
  <c r="Z2119" i="13"/>
  <c r="V1990" i="13"/>
  <c r="T1990" i="13"/>
  <c r="AC1990" i="13" s="1"/>
  <c r="Z1990" i="13"/>
  <c r="R2361" i="13"/>
  <c r="U2361" i="13" s="1"/>
  <c r="R3189" i="13"/>
  <c r="U3189" i="13" s="1"/>
  <c r="R3825" i="13"/>
  <c r="T871" i="13"/>
  <c r="AC871" i="13" s="1"/>
  <c r="V871" i="13"/>
  <c r="Z871" i="13"/>
  <c r="R2416" i="13"/>
  <c r="AE2416" i="13" s="1"/>
  <c r="U2934" i="13"/>
  <c r="U3585" i="13"/>
  <c r="V4211" i="13"/>
  <c r="X4211" i="13" s="1"/>
  <c r="T4211" i="13"/>
  <c r="AC4211" i="13" s="1"/>
  <c r="AF4211" i="13" s="1"/>
  <c r="Z4211" i="13"/>
  <c r="R4572" i="13"/>
  <c r="U4572" i="13" s="1"/>
  <c r="R1017" i="13"/>
  <c r="U1017" i="13" s="1"/>
  <c r="R1986" i="13"/>
  <c r="U1986" i="13" s="1"/>
  <c r="V4050" i="13"/>
  <c r="T4050" i="13"/>
  <c r="AC4050" i="13" s="1"/>
  <c r="Z4050" i="13"/>
  <c r="V4315" i="13"/>
  <c r="T4315" i="13"/>
  <c r="AC4315" i="13" s="1"/>
  <c r="Z4315" i="13"/>
  <c r="T463" i="13"/>
  <c r="AC463" i="13" s="1"/>
  <c r="V463" i="13"/>
  <c r="Z463" i="13"/>
  <c r="Z1176" i="13"/>
  <c r="V1176" i="13"/>
  <c r="X1176" i="13" s="1"/>
  <c r="T1176" i="13"/>
  <c r="AC1176" i="13" s="1"/>
  <c r="AF1176" i="13" s="1"/>
  <c r="T1690" i="13"/>
  <c r="AC1690" i="13" s="1"/>
  <c r="V1690" i="13"/>
  <c r="Z1690" i="13"/>
  <c r="T4075" i="13"/>
  <c r="AC4075" i="13" s="1"/>
  <c r="AF4075" i="13" s="1"/>
  <c r="V4075" i="13"/>
  <c r="Z4075" i="13"/>
  <c r="R4179" i="13"/>
  <c r="U4179" i="13" s="1"/>
  <c r="V2750" i="13"/>
  <c r="T2750" i="13"/>
  <c r="AC2750" i="13" s="1"/>
  <c r="Z2750" i="13"/>
  <c r="R3548" i="13"/>
  <c r="AE3548" i="13" s="1"/>
  <c r="V3859" i="13"/>
  <c r="T3859" i="13"/>
  <c r="AC3859" i="13" s="1"/>
  <c r="Z3859" i="13"/>
  <c r="R83" i="13"/>
  <c r="AE83" i="13" s="1"/>
  <c r="V7" i="13"/>
  <c r="T7" i="13"/>
  <c r="AC7" i="13" s="1"/>
  <c r="Z7" i="13"/>
  <c r="T904" i="13"/>
  <c r="AC904" i="13" s="1"/>
  <c r="AF904" i="13" s="1"/>
  <c r="V904" i="13"/>
  <c r="X904" i="13" s="1"/>
  <c r="Z904" i="13"/>
  <c r="V276" i="13"/>
  <c r="Z276" i="13"/>
  <c r="T276" i="13"/>
  <c r="AC276" i="13" s="1"/>
  <c r="V677" i="13"/>
  <c r="T677" i="13"/>
  <c r="AC677" i="13" s="1"/>
  <c r="Z677" i="13"/>
  <c r="V1518" i="13"/>
  <c r="T1518" i="13"/>
  <c r="AC1518" i="13" s="1"/>
  <c r="Z1518" i="13"/>
  <c r="U335" i="13"/>
  <c r="R1562" i="13"/>
  <c r="AE1562" i="13" s="1"/>
  <c r="U3151" i="13"/>
  <c r="X3151" i="13" s="1"/>
  <c r="V4104" i="13"/>
  <c r="T4104" i="13"/>
  <c r="AC4104" i="13" s="1"/>
  <c r="Z4104" i="13"/>
  <c r="R4578" i="13"/>
  <c r="U4578" i="13" s="1"/>
  <c r="U1018" i="13"/>
  <c r="V1743" i="13"/>
  <c r="T1743" i="13"/>
  <c r="AC1743" i="13" s="1"/>
  <c r="Z1743" i="13"/>
  <c r="Z2318" i="13"/>
  <c r="T2318" i="13"/>
  <c r="AC2318" i="13" s="1"/>
  <c r="V2318" i="13"/>
  <c r="T238" i="13"/>
  <c r="AC238" i="13" s="1"/>
  <c r="V238" i="13"/>
  <c r="Z238" i="13"/>
  <c r="V1607" i="13"/>
  <c r="X1607" i="13" s="1"/>
  <c r="T1607" i="13"/>
  <c r="AC1607" i="13" s="1"/>
  <c r="AF1607" i="13" s="1"/>
  <c r="Z1607" i="13"/>
  <c r="V1984" i="13"/>
  <c r="T1984" i="13"/>
  <c r="AC1984" i="13" s="1"/>
  <c r="Z1984" i="13"/>
  <c r="T3384" i="13"/>
  <c r="AC3384" i="13" s="1"/>
  <c r="V3384" i="13"/>
  <c r="Z3384" i="13"/>
  <c r="V4320" i="13"/>
  <c r="T4320" i="13"/>
  <c r="AC4320" i="13" s="1"/>
  <c r="Z4320" i="13"/>
  <c r="V824" i="13"/>
  <c r="T824" i="13"/>
  <c r="AC824" i="13" s="1"/>
  <c r="Z824" i="13"/>
  <c r="V1618" i="13"/>
  <c r="T1618" i="13"/>
  <c r="AC1618" i="13" s="1"/>
  <c r="Z1618" i="13"/>
  <c r="V1853" i="13"/>
  <c r="T1853" i="13"/>
  <c r="AC1853" i="13" s="1"/>
  <c r="AF1853" i="13" s="1"/>
  <c r="Z1853" i="13"/>
  <c r="AE2422" i="13"/>
  <c r="Z3241" i="13"/>
  <c r="V3241" i="13"/>
  <c r="X3241" i="13" s="1"/>
  <c r="T3241" i="13"/>
  <c r="AC3241" i="13" s="1"/>
  <c r="AF3241" i="13" s="1"/>
  <c r="V4121" i="13"/>
  <c r="T4121" i="13"/>
  <c r="AC4121" i="13" s="1"/>
  <c r="Z4121" i="13"/>
  <c r="Z2138" i="13"/>
  <c r="V2138" i="13"/>
  <c r="X2138" i="13" s="1"/>
  <c r="T2138" i="13"/>
  <c r="AC2138" i="13" s="1"/>
  <c r="AF2138" i="13" s="1"/>
  <c r="T3750" i="13"/>
  <c r="AC3750" i="13" s="1"/>
  <c r="AF3750" i="13" s="1"/>
  <c r="V3750" i="13"/>
  <c r="Z3750" i="13"/>
  <c r="T4852" i="13"/>
  <c r="AC4852" i="13" s="1"/>
  <c r="V4852" i="13"/>
  <c r="Z4852" i="13"/>
  <c r="R1660" i="13"/>
  <c r="AE1660" i="13" s="1"/>
  <c r="R2171" i="13"/>
  <c r="U2171" i="13" s="1"/>
  <c r="R2976" i="13"/>
  <c r="AE2976" i="13" s="1"/>
  <c r="R3804" i="13"/>
  <c r="AE3804" i="13" s="1"/>
  <c r="R4962" i="13"/>
  <c r="R94" i="13"/>
  <c r="U94" i="13" s="1"/>
  <c r="U482" i="13"/>
  <c r="Z2312" i="13"/>
  <c r="V2312" i="13"/>
  <c r="X2312" i="13" s="1"/>
  <c r="T2312" i="13"/>
  <c r="AC2312" i="13" s="1"/>
  <c r="AF2312" i="13" s="1"/>
  <c r="U3285" i="13"/>
  <c r="V4100" i="13"/>
  <c r="T4100" i="13"/>
  <c r="AC4100" i="13" s="1"/>
  <c r="Z4100" i="13"/>
  <c r="V4191" i="13"/>
  <c r="T4191" i="13"/>
  <c r="AC4191" i="13" s="1"/>
  <c r="AE368" i="13"/>
  <c r="U368" i="13"/>
  <c r="R785" i="13"/>
  <c r="R1764" i="13"/>
  <c r="AE1764" i="13" s="1"/>
  <c r="R2227" i="13"/>
  <c r="AE2227" i="13" s="1"/>
  <c r="Z3083" i="13"/>
  <c r="V3083" i="13"/>
  <c r="T3083" i="13"/>
  <c r="AC3083" i="13" s="1"/>
  <c r="V4904" i="13"/>
  <c r="X4904" i="13" s="1"/>
  <c r="T4904" i="13"/>
  <c r="AC4904" i="13" s="1"/>
  <c r="AF4904" i="13" s="1"/>
  <c r="Z4904" i="13"/>
  <c r="R1375" i="13"/>
  <c r="U1375" i="13" s="1"/>
  <c r="T1557" i="13"/>
  <c r="AC1557" i="13" s="1"/>
  <c r="Z1557" i="13"/>
  <c r="V1557" i="13"/>
  <c r="V2726" i="13"/>
  <c r="X2726" i="13" s="1"/>
  <c r="T2726" i="13"/>
  <c r="AC2726" i="13" s="1"/>
  <c r="AF2726" i="13" s="1"/>
  <c r="Z2726" i="13"/>
  <c r="V3616" i="13"/>
  <c r="T3616" i="13"/>
  <c r="AC3616" i="13" s="1"/>
  <c r="Z3616" i="13"/>
  <c r="R4007" i="13"/>
  <c r="U4007" i="13" s="1"/>
  <c r="V5003" i="13"/>
  <c r="T5003" i="13"/>
  <c r="AC5003" i="13" s="1"/>
  <c r="Z5003" i="13"/>
  <c r="V782" i="13"/>
  <c r="T782" i="13"/>
  <c r="AC782" i="13" s="1"/>
  <c r="Z782" i="13"/>
  <c r="V1705" i="13"/>
  <c r="T1705" i="13"/>
  <c r="AC1705" i="13" s="1"/>
  <c r="Z1705" i="13"/>
  <c r="R2304" i="13"/>
  <c r="AE2304" i="13" s="1"/>
  <c r="R3822" i="13"/>
  <c r="AE3822" i="13" s="1"/>
  <c r="U4368" i="13"/>
  <c r="R4842" i="13"/>
  <c r="V2717" i="13"/>
  <c r="T2717" i="13"/>
  <c r="AC2717" i="13" s="1"/>
  <c r="AF2717" i="13" s="1"/>
  <c r="Z2717" i="13"/>
  <c r="U2487" i="13"/>
  <c r="R3100" i="13"/>
  <c r="U3100" i="13" s="1"/>
  <c r="R220" i="13"/>
  <c r="U220" i="13" s="1"/>
  <c r="V1166" i="13"/>
  <c r="T1166" i="13"/>
  <c r="AC1166" i="13" s="1"/>
  <c r="Z1166" i="13"/>
  <c r="R1921" i="13"/>
  <c r="R2906" i="13"/>
  <c r="AE2906" i="13" s="1"/>
  <c r="V4356" i="13"/>
  <c r="T4356" i="13"/>
  <c r="AC4356" i="13" s="1"/>
  <c r="AF4356" i="13" s="1"/>
  <c r="Z4356" i="13"/>
  <c r="Z4659" i="13"/>
  <c r="V4659" i="13"/>
  <c r="T4659" i="13"/>
  <c r="AC4659" i="13" s="1"/>
  <c r="V183" i="13"/>
  <c r="T183" i="13"/>
  <c r="AC183" i="13" s="1"/>
  <c r="Z183" i="13"/>
  <c r="U511" i="13"/>
  <c r="V716" i="13"/>
  <c r="T716" i="13"/>
  <c r="AC716" i="13" s="1"/>
  <c r="Z716" i="13"/>
  <c r="R1794" i="13"/>
  <c r="AE1794" i="13" s="1"/>
  <c r="R647" i="13"/>
  <c r="U647" i="13" s="1"/>
  <c r="X647" i="13" s="1"/>
  <c r="AE222" i="13"/>
  <c r="U222" i="13"/>
  <c r="V2240" i="13"/>
  <c r="X2240" i="13" s="1"/>
  <c r="T2240" i="13"/>
  <c r="AC2240" i="13" s="1"/>
  <c r="AF2240" i="13" s="1"/>
  <c r="Z2240" i="13"/>
  <c r="V2657" i="13"/>
  <c r="T2657" i="13"/>
  <c r="AC2657" i="13" s="1"/>
  <c r="AF2657" i="13" s="1"/>
  <c r="Z2657" i="13"/>
  <c r="V2901" i="13"/>
  <c r="X2901" i="13" s="1"/>
  <c r="Z2901" i="13"/>
  <c r="T2901" i="13"/>
  <c r="AC2901" i="13" s="1"/>
  <c r="AF2901" i="13" s="1"/>
  <c r="Z3854" i="13"/>
  <c r="V3854" i="13"/>
  <c r="X3854" i="13" s="1"/>
  <c r="T3854" i="13"/>
  <c r="AC3854" i="13" s="1"/>
  <c r="AF3854" i="13" s="1"/>
  <c r="T4824" i="13"/>
  <c r="AC4824" i="13" s="1"/>
  <c r="V4824" i="13"/>
  <c r="Z4824" i="13"/>
  <c r="V1243" i="13"/>
  <c r="X1243" i="13" s="1"/>
  <c r="T1243" i="13"/>
  <c r="AC1243" i="13" s="1"/>
  <c r="AF1243" i="13" s="1"/>
  <c r="Z1243" i="13"/>
  <c r="T3685" i="13"/>
  <c r="AC3685" i="13" s="1"/>
  <c r="V3685" i="13"/>
  <c r="Z3685" i="13"/>
  <c r="V3090" i="13"/>
  <c r="T3090" i="13"/>
  <c r="AC3090" i="13" s="1"/>
  <c r="AF3090" i="13" s="1"/>
  <c r="Z3090" i="13"/>
  <c r="R4882" i="13"/>
  <c r="U1030" i="13"/>
  <c r="V2890" i="13"/>
  <c r="X2890" i="13" s="1"/>
  <c r="T2890" i="13"/>
  <c r="AC2890" i="13" s="1"/>
  <c r="AF2890" i="13" s="1"/>
  <c r="Z2890" i="13"/>
  <c r="Z3279" i="13"/>
  <c r="T3279" i="13"/>
  <c r="AC3279" i="13" s="1"/>
  <c r="AF3279" i="13" s="1"/>
  <c r="V3279" i="13"/>
  <c r="X3279" i="13" s="1"/>
  <c r="V3862" i="13"/>
  <c r="T3862" i="13"/>
  <c r="AC3862" i="13" s="1"/>
  <c r="Z3862" i="13"/>
  <c r="T4428" i="13"/>
  <c r="AC4428" i="13" s="1"/>
  <c r="AF4428" i="13" s="1"/>
  <c r="V4428" i="13"/>
  <c r="Z4428" i="13"/>
  <c r="Z182" i="13"/>
  <c r="T182" i="13"/>
  <c r="AC182" i="13" s="1"/>
  <c r="V182" i="13"/>
  <c r="R1333" i="13"/>
  <c r="AE1333" i="13" s="1"/>
  <c r="R1933" i="13"/>
  <c r="AE1933" i="13" s="1"/>
  <c r="V2437" i="13"/>
  <c r="T2437" i="13"/>
  <c r="AC2437" i="13" s="1"/>
  <c r="AF2437" i="13" s="1"/>
  <c r="Z2437" i="13"/>
  <c r="U3337" i="13"/>
  <c r="R4305" i="13"/>
  <c r="R2841" i="13"/>
  <c r="V2822" i="13"/>
  <c r="X2822" i="13" s="1"/>
  <c r="T2822" i="13"/>
  <c r="AC2822" i="13" s="1"/>
  <c r="AF2822" i="13" s="1"/>
  <c r="Z2822" i="13"/>
  <c r="T3608" i="13"/>
  <c r="AC3608" i="13" s="1"/>
  <c r="V3608" i="13"/>
  <c r="Z3608" i="13"/>
  <c r="AE4397" i="13"/>
  <c r="U4397" i="13"/>
  <c r="V4899" i="13"/>
  <c r="T4899" i="13"/>
  <c r="AC4899" i="13" s="1"/>
  <c r="U983" i="13"/>
  <c r="Z1279" i="13"/>
  <c r="V1279" i="13"/>
  <c r="T1279" i="13"/>
  <c r="AC1279" i="13" s="1"/>
  <c r="Z1593" i="13"/>
  <c r="V1593" i="13"/>
  <c r="X1593" i="13" s="1"/>
  <c r="T1593" i="13"/>
  <c r="AC1593" i="13" s="1"/>
  <c r="AF1593" i="13" s="1"/>
  <c r="R2464" i="13"/>
  <c r="U2464" i="13" s="1"/>
  <c r="Z3216" i="13"/>
  <c r="T3216" i="13"/>
  <c r="AC3216" i="13" s="1"/>
  <c r="V3216" i="13"/>
  <c r="U4444" i="13"/>
  <c r="AE4444" i="13"/>
  <c r="R1424" i="13"/>
  <c r="AE1424" i="13" s="1"/>
  <c r="T1712" i="13"/>
  <c r="AC1712" i="13" s="1"/>
  <c r="AF1712" i="13" s="1"/>
  <c r="Z1712" i="13"/>
  <c r="V1712" i="13"/>
  <c r="X1712" i="13" s="1"/>
  <c r="R2415" i="13"/>
  <c r="U2415" i="13" s="1"/>
  <c r="U3084" i="13"/>
  <c r="R4076" i="13"/>
  <c r="AE4076" i="13" s="1"/>
  <c r="Z4506" i="13"/>
  <c r="V4506" i="13"/>
  <c r="T4506" i="13"/>
  <c r="AC4506" i="13" s="1"/>
  <c r="V1361" i="13"/>
  <c r="T1361" i="13"/>
  <c r="AC1361" i="13" s="1"/>
  <c r="Z1361" i="13"/>
  <c r="R3680" i="13"/>
  <c r="U3680" i="13" s="1"/>
  <c r="U4834" i="13"/>
  <c r="V851" i="13"/>
  <c r="X851" i="13" s="1"/>
  <c r="T851" i="13"/>
  <c r="AC851" i="13" s="1"/>
  <c r="AF851" i="13" s="1"/>
  <c r="Z851" i="13"/>
  <c r="V1021" i="13"/>
  <c r="T1021" i="13"/>
  <c r="AC1021" i="13" s="1"/>
  <c r="Z1021" i="13"/>
  <c r="T2176" i="13"/>
  <c r="AC2176" i="13" s="1"/>
  <c r="Z2176" i="13"/>
  <c r="V2176" i="13"/>
  <c r="R2987" i="13"/>
  <c r="AE2987" i="13" s="1"/>
  <c r="T3699" i="13"/>
  <c r="AC3699" i="13" s="1"/>
  <c r="AF3699" i="13" s="1"/>
  <c r="V3699" i="13"/>
  <c r="Z3699" i="13"/>
  <c r="R4283" i="13"/>
  <c r="U4283" i="13" s="1"/>
  <c r="T711" i="13"/>
  <c r="AC711" i="13" s="1"/>
  <c r="AF711" i="13" s="1"/>
  <c r="Z711" i="13"/>
  <c r="V711" i="13"/>
  <c r="X711" i="13" s="1"/>
  <c r="U1015" i="13"/>
  <c r="U2524" i="13"/>
  <c r="X2524" i="13" s="1"/>
  <c r="R546" i="13"/>
  <c r="U546" i="13" s="1"/>
  <c r="Z1294" i="13"/>
  <c r="T1294" i="13"/>
  <c r="AC1294" i="13" s="1"/>
  <c r="V1294" i="13"/>
  <c r="R4303" i="13"/>
  <c r="V12" i="13"/>
  <c r="T12" i="13"/>
  <c r="AC12" i="13" s="1"/>
  <c r="Z12" i="13"/>
  <c r="R1406" i="13"/>
  <c r="U1406" i="13" s="1"/>
  <c r="T2184" i="13"/>
  <c r="AC2184" i="13" s="1"/>
  <c r="AF2184" i="13" s="1"/>
  <c r="Z2184" i="13"/>
  <c r="V2184" i="13"/>
  <c r="X2184" i="13" s="1"/>
  <c r="R2712" i="13"/>
  <c r="Z3370" i="13"/>
  <c r="T3370" i="13"/>
  <c r="AC3370" i="13" s="1"/>
  <c r="V3370" i="13"/>
  <c r="R4712" i="13"/>
  <c r="AE4712" i="13" s="1"/>
  <c r="R50" i="13"/>
  <c r="AE50" i="13" s="1"/>
  <c r="T10" i="13"/>
  <c r="AC10" i="13" s="1"/>
  <c r="V10" i="13"/>
  <c r="Z10" i="13"/>
  <c r="T1470" i="13"/>
  <c r="AC1470" i="13" s="1"/>
  <c r="V1470" i="13"/>
  <c r="Z1470" i="13"/>
  <c r="AE39" i="13"/>
  <c r="U39" i="13"/>
  <c r="R780" i="13"/>
  <c r="AE780" i="13" s="1"/>
  <c r="T1803" i="13"/>
  <c r="AC1803" i="13" s="1"/>
  <c r="AF1803" i="13" s="1"/>
  <c r="V1803" i="13"/>
  <c r="Z1803" i="13"/>
  <c r="R1180" i="13"/>
  <c r="V2266" i="13"/>
  <c r="T2266" i="13"/>
  <c r="AC2266" i="13" s="1"/>
  <c r="Z2266" i="13"/>
  <c r="V3217" i="13"/>
  <c r="X3217" i="13" s="1"/>
  <c r="T3217" i="13"/>
  <c r="AC3217" i="13" s="1"/>
  <c r="AF3217" i="13" s="1"/>
  <c r="Z3217" i="13"/>
  <c r="R4119" i="13"/>
  <c r="AE4119" i="13" s="1"/>
  <c r="V919" i="13"/>
  <c r="X919" i="13" s="1"/>
  <c r="T919" i="13"/>
  <c r="AC919" i="13" s="1"/>
  <c r="AF919" i="13" s="1"/>
  <c r="Z919" i="13"/>
  <c r="Z1966" i="13"/>
  <c r="T1966" i="13"/>
  <c r="AC1966" i="13" s="1"/>
  <c r="V1966" i="13"/>
  <c r="V2078" i="13"/>
  <c r="X2078" i="13" s="1"/>
  <c r="T2078" i="13"/>
  <c r="AC2078" i="13" s="1"/>
  <c r="AF2078" i="13" s="1"/>
  <c r="Z2078" i="13"/>
  <c r="T2720" i="13"/>
  <c r="AC2720" i="13" s="1"/>
  <c r="V2720" i="13"/>
  <c r="Z2720" i="13"/>
  <c r="V4342" i="13"/>
  <c r="T4342" i="13"/>
  <c r="AC4342" i="13" s="1"/>
  <c r="Z4342" i="13"/>
  <c r="R1129" i="13"/>
  <c r="AE1129" i="13" s="1"/>
  <c r="T2409" i="13"/>
  <c r="AC2409" i="13" s="1"/>
  <c r="AF2409" i="13" s="1"/>
  <c r="V2409" i="13"/>
  <c r="X2409" i="13" s="1"/>
  <c r="Z2409" i="13"/>
  <c r="V2627" i="13"/>
  <c r="X2627" i="13" s="1"/>
  <c r="Z2627" i="13"/>
  <c r="T2627" i="13"/>
  <c r="AC2627" i="13" s="1"/>
  <c r="AF2627" i="13" s="1"/>
  <c r="T3723" i="13"/>
  <c r="AC3723" i="13" s="1"/>
  <c r="V3723" i="13"/>
  <c r="Z3723" i="13"/>
  <c r="V4346" i="13"/>
  <c r="T4346" i="13"/>
  <c r="AC4346" i="13" s="1"/>
  <c r="Z4346" i="13"/>
  <c r="Z133" i="13"/>
  <c r="T133" i="13"/>
  <c r="AC133" i="13" s="1"/>
  <c r="AF133" i="13" s="1"/>
  <c r="V133" i="13"/>
  <c r="X133" i="13" s="1"/>
  <c r="Z1261" i="13"/>
  <c r="V1261" i="13"/>
  <c r="X1261" i="13" s="1"/>
  <c r="T1261" i="13"/>
  <c r="AC1261" i="13" s="1"/>
  <c r="AF1261" i="13" s="1"/>
  <c r="V2403" i="13"/>
  <c r="X2403" i="13" s="1"/>
  <c r="T2403" i="13"/>
  <c r="AC2403" i="13" s="1"/>
  <c r="AF2403" i="13" s="1"/>
  <c r="Z2403" i="13"/>
  <c r="R3416" i="13"/>
  <c r="U4327" i="13"/>
  <c r="R4325" i="13"/>
  <c r="U4325" i="13" s="1"/>
  <c r="R3204" i="13"/>
  <c r="U3204" i="13" s="1"/>
  <c r="U4701" i="13"/>
  <c r="R862" i="13"/>
  <c r="AE862" i="13" s="1"/>
  <c r="V1928" i="13"/>
  <c r="X1928" i="13" s="1"/>
  <c r="T1928" i="13"/>
  <c r="AC1928" i="13" s="1"/>
  <c r="AF1928" i="13" s="1"/>
  <c r="Z1928" i="13"/>
  <c r="U2612" i="13"/>
  <c r="V3874" i="13"/>
  <c r="T3874" i="13"/>
  <c r="AC3874" i="13" s="1"/>
  <c r="Z3874" i="13"/>
  <c r="T5034" i="13"/>
  <c r="AC5034" i="13" s="1"/>
  <c r="V5034" i="13"/>
  <c r="Z5034" i="13"/>
  <c r="T2290" i="13"/>
  <c r="AC2290" i="13" s="1"/>
  <c r="V2290" i="13"/>
  <c r="Z2290" i="13"/>
  <c r="T3704" i="13"/>
  <c r="AC3704" i="13" s="1"/>
  <c r="AF3704" i="13" s="1"/>
  <c r="V3704" i="13"/>
  <c r="X3704" i="13" s="1"/>
  <c r="Z3704" i="13"/>
  <c r="V190" i="13"/>
  <c r="T190" i="13"/>
  <c r="AC190" i="13" s="1"/>
  <c r="Z190" i="13"/>
  <c r="R1007" i="13"/>
  <c r="AE1007" i="13" s="1"/>
  <c r="V1963" i="13"/>
  <c r="T1963" i="13"/>
  <c r="AC1963" i="13" s="1"/>
  <c r="Z1963" i="13"/>
  <c r="Z2542" i="13"/>
  <c r="T2542" i="13"/>
  <c r="AC2542" i="13" s="1"/>
  <c r="V2542" i="13"/>
  <c r="R4733" i="13"/>
  <c r="U4733" i="13" s="1"/>
  <c r="R4414" i="13"/>
  <c r="AE4414" i="13" s="1"/>
  <c r="V899" i="13"/>
  <c r="X899" i="13" s="1"/>
  <c r="T899" i="13"/>
  <c r="AC899" i="13" s="1"/>
  <c r="AF899" i="13" s="1"/>
  <c r="Z899" i="13"/>
  <c r="R1107" i="13"/>
  <c r="U1107" i="13" s="1"/>
  <c r="T2125" i="13"/>
  <c r="AC2125" i="13" s="1"/>
  <c r="V2125" i="13"/>
  <c r="Z2125" i="13"/>
  <c r="Z4010" i="13"/>
  <c r="V4010" i="13"/>
  <c r="T4010" i="13"/>
  <c r="AC4010" i="13" s="1"/>
  <c r="R830" i="13"/>
  <c r="V2254" i="13"/>
  <c r="T2254" i="13"/>
  <c r="AC2254" i="13" s="1"/>
  <c r="Z2254" i="13"/>
  <c r="R2991" i="13"/>
  <c r="T3890" i="13"/>
  <c r="AC3890" i="13" s="1"/>
  <c r="AF3890" i="13" s="1"/>
  <c r="V3890" i="13"/>
  <c r="Z3890" i="13"/>
  <c r="V4289" i="13"/>
  <c r="Z4289" i="13"/>
  <c r="T4289" i="13"/>
  <c r="AC4289" i="13" s="1"/>
  <c r="T4914" i="13"/>
  <c r="AC4914" i="13" s="1"/>
  <c r="AF4914" i="13" s="1"/>
  <c r="V4914" i="13"/>
  <c r="Z4914" i="13"/>
  <c r="U557" i="13"/>
  <c r="V1631" i="13"/>
  <c r="X1631" i="13" s="1"/>
  <c r="T1631" i="13"/>
  <c r="AC1631" i="13" s="1"/>
  <c r="AF1631" i="13" s="1"/>
  <c r="Z1631" i="13"/>
  <c r="V2431" i="13"/>
  <c r="T2431" i="13"/>
  <c r="AC2431" i="13" s="1"/>
  <c r="Z2431" i="13"/>
  <c r="V3196" i="13"/>
  <c r="T3196" i="13"/>
  <c r="AC3196" i="13" s="1"/>
  <c r="Z3196" i="13"/>
  <c r="V1106" i="13"/>
  <c r="X1106" i="13" s="1"/>
  <c r="T1106" i="13"/>
  <c r="AC1106" i="13" s="1"/>
  <c r="Z1106" i="13"/>
  <c r="R1325" i="13"/>
  <c r="AE1325" i="13" s="1"/>
  <c r="T217" i="13"/>
  <c r="AC217" i="13" s="1"/>
  <c r="Z217" i="13"/>
  <c r="V217" i="13"/>
  <c r="AE42" i="13"/>
  <c r="AE402" i="13"/>
  <c r="U402" i="13"/>
  <c r="R986" i="13"/>
  <c r="U986" i="13" s="1"/>
  <c r="T333" i="13"/>
  <c r="AC333" i="13" s="1"/>
  <c r="AF333" i="13" s="1"/>
  <c r="V333" i="13"/>
  <c r="X333" i="13" s="1"/>
  <c r="Z333" i="13"/>
  <c r="V437" i="13"/>
  <c r="T437" i="13"/>
  <c r="AC437" i="13" s="1"/>
  <c r="AF437" i="13" s="1"/>
  <c r="Z437" i="13"/>
  <c r="V1979" i="13"/>
  <c r="T1979" i="13"/>
  <c r="AC1979" i="13" s="1"/>
  <c r="AF1979" i="13" s="1"/>
  <c r="Z1979" i="13"/>
  <c r="T1445" i="13"/>
  <c r="AC1445" i="13" s="1"/>
  <c r="V1445" i="13"/>
  <c r="Z1445" i="13"/>
  <c r="Z2539" i="13"/>
  <c r="V2539" i="13"/>
  <c r="T2539" i="13"/>
  <c r="AC2539" i="13" s="1"/>
  <c r="R3562" i="13"/>
  <c r="U3562" i="13" s="1"/>
  <c r="V4789" i="13"/>
  <c r="X4789" i="13" s="1"/>
  <c r="T4789" i="13"/>
  <c r="AC4789" i="13" s="1"/>
  <c r="AF4789" i="13" s="1"/>
  <c r="Z4789" i="13"/>
  <c r="T2204" i="13"/>
  <c r="AC2204" i="13" s="1"/>
  <c r="V2204" i="13"/>
  <c r="Z2204" i="13"/>
  <c r="U1548" i="13"/>
  <c r="R3273" i="13"/>
  <c r="U3273" i="13" s="1"/>
  <c r="V3847" i="13"/>
  <c r="T3847" i="13"/>
  <c r="AC3847" i="13" s="1"/>
  <c r="Z3847" i="13"/>
  <c r="V514" i="13"/>
  <c r="X514" i="13" s="1"/>
  <c r="T514" i="13"/>
  <c r="AC514" i="13" s="1"/>
  <c r="Z514" i="13"/>
  <c r="R1725" i="13"/>
  <c r="U1725" i="13" s="1"/>
  <c r="R2274" i="13"/>
  <c r="AE2274" i="13" s="1"/>
  <c r="Z3439" i="13"/>
  <c r="V3439" i="13"/>
  <c r="T3439" i="13"/>
  <c r="AC3439" i="13" s="1"/>
  <c r="V4825" i="13"/>
  <c r="T4825" i="13"/>
  <c r="AC4825" i="13" s="1"/>
  <c r="Z4825" i="13"/>
  <c r="Z27" i="13"/>
  <c r="T27" i="13"/>
  <c r="AC27" i="13" s="1"/>
  <c r="AF27" i="13" s="1"/>
  <c r="V27" i="13"/>
  <c r="X27" i="13" s="1"/>
  <c r="U2428" i="13"/>
  <c r="T3207" i="13"/>
  <c r="AC3207" i="13" s="1"/>
  <c r="V3207" i="13"/>
  <c r="Z3207" i="13"/>
  <c r="V4795" i="13"/>
  <c r="T4795" i="13"/>
  <c r="AC4795" i="13" s="1"/>
  <c r="Z4795" i="13"/>
  <c r="U2801" i="13"/>
  <c r="V3632" i="13"/>
  <c r="T3632" i="13"/>
  <c r="AC3632" i="13" s="1"/>
  <c r="Z3632" i="13"/>
  <c r="R3691" i="13"/>
  <c r="U3691" i="13" s="1"/>
  <c r="T195" i="13"/>
  <c r="AC195" i="13" s="1"/>
  <c r="AF195" i="13" s="1"/>
  <c r="V195" i="13"/>
  <c r="X195" i="13" s="1"/>
  <c r="Z195" i="13"/>
  <c r="R777" i="13"/>
  <c r="R2898" i="13"/>
  <c r="AE2898" i="13" s="1"/>
  <c r="V2735" i="13"/>
  <c r="T2735" i="13"/>
  <c r="AC2735" i="13" s="1"/>
  <c r="Z2735" i="13"/>
  <c r="T3659" i="13"/>
  <c r="AC3659" i="13" s="1"/>
  <c r="AF3659" i="13" s="1"/>
  <c r="Z3659" i="13"/>
  <c r="V3659" i="13"/>
  <c r="X3659" i="13" s="1"/>
  <c r="R4358" i="13"/>
  <c r="AE4358" i="13" s="1"/>
  <c r="T733" i="13"/>
  <c r="AC733" i="13" s="1"/>
  <c r="V733" i="13"/>
  <c r="Z733" i="13"/>
  <c r="R2213" i="13"/>
  <c r="R2463" i="13"/>
  <c r="T3667" i="13"/>
  <c r="AC3667" i="13" s="1"/>
  <c r="AF3667" i="13" s="1"/>
  <c r="V3667" i="13"/>
  <c r="X3667" i="13" s="1"/>
  <c r="Z3667" i="13"/>
  <c r="U4554" i="13"/>
  <c r="T1409" i="13"/>
  <c r="AC1409" i="13" s="1"/>
  <c r="V1409" i="13"/>
  <c r="Z1409" i="13"/>
  <c r="R5046" i="13"/>
  <c r="U5046" i="13" s="1"/>
  <c r="R2202" i="13"/>
  <c r="U2202" i="13" s="1"/>
  <c r="V2892" i="13"/>
  <c r="X2892" i="13" s="1"/>
  <c r="T2892" i="13"/>
  <c r="AC2892" i="13" s="1"/>
  <c r="AF2892" i="13" s="1"/>
  <c r="Z2892" i="13"/>
  <c r="T4705" i="13"/>
  <c r="AC4705" i="13" s="1"/>
  <c r="AF4705" i="13" s="1"/>
  <c r="V4705" i="13"/>
  <c r="X4705" i="13" s="1"/>
  <c r="Z4705" i="13"/>
  <c r="T125" i="13"/>
  <c r="AC125" i="13" s="1"/>
  <c r="AF125" i="13" s="1"/>
  <c r="V125" i="13"/>
  <c r="X125" i="13" s="1"/>
  <c r="Z125" i="13"/>
  <c r="V1476" i="13"/>
  <c r="T1476" i="13"/>
  <c r="AC1476" i="13" s="1"/>
  <c r="Z1476" i="13"/>
  <c r="R3469" i="13"/>
  <c r="AE3469" i="13" s="1"/>
  <c r="U3553" i="13"/>
  <c r="T4176" i="13"/>
  <c r="AC4176" i="13" s="1"/>
  <c r="Z4176" i="13"/>
  <c r="V4176" i="13"/>
  <c r="R4881" i="13"/>
  <c r="AE4881" i="13" s="1"/>
  <c r="V1289" i="13"/>
  <c r="T1289" i="13"/>
  <c r="AC1289" i="13" s="1"/>
  <c r="Z1289" i="13"/>
  <c r="Z2489" i="13"/>
  <c r="T2489" i="13"/>
  <c r="AC2489" i="13" s="1"/>
  <c r="V2489" i="13"/>
  <c r="V4209" i="13"/>
  <c r="T4209" i="13"/>
  <c r="AC4209" i="13" s="1"/>
  <c r="AF4209" i="13" s="1"/>
  <c r="Z4209" i="13"/>
  <c r="R4111" i="13"/>
  <c r="AE4111" i="13" s="1"/>
  <c r="V808" i="13"/>
  <c r="T808" i="13"/>
  <c r="AC808" i="13" s="1"/>
  <c r="Z808" i="13"/>
  <c r="T1377" i="13"/>
  <c r="AC1377" i="13" s="1"/>
  <c r="Z1377" i="13"/>
  <c r="V1377" i="13"/>
  <c r="T2951" i="13"/>
  <c r="AC2951" i="13" s="1"/>
  <c r="V2951" i="13"/>
  <c r="Z2951" i="13"/>
  <c r="R3915" i="13"/>
  <c r="U3915" i="13" s="1"/>
  <c r="T3062" i="13"/>
  <c r="AC3062" i="13" s="1"/>
  <c r="V3062" i="13"/>
  <c r="Z3062" i="13"/>
  <c r="R168" i="13"/>
  <c r="V1635" i="13"/>
  <c r="T1635" i="13"/>
  <c r="AC1635" i="13" s="1"/>
  <c r="Z1635" i="13"/>
  <c r="R3575" i="13"/>
  <c r="AE3575" i="13" s="1"/>
  <c r="R4220" i="13"/>
  <c r="R4153" i="13"/>
  <c r="T2739" i="13"/>
  <c r="AC2739" i="13" s="1"/>
  <c r="V2739" i="13"/>
  <c r="Z2739" i="13"/>
  <c r="V3361" i="13"/>
  <c r="Z3361" i="13"/>
  <c r="T3361" i="13"/>
  <c r="AC3361" i="13" s="1"/>
  <c r="Z4778" i="13"/>
  <c r="V4778" i="13"/>
  <c r="T4778" i="13"/>
  <c r="AC4778" i="13" s="1"/>
  <c r="R948" i="13"/>
  <c r="AE948" i="13" s="1"/>
  <c r="V2063" i="13"/>
  <c r="T2063" i="13"/>
  <c r="AC2063" i="13" s="1"/>
  <c r="AF2063" i="13" s="1"/>
  <c r="Z2063" i="13"/>
  <c r="R3078" i="13"/>
  <c r="U326" i="13"/>
  <c r="V502" i="13"/>
  <c r="X502" i="13" s="1"/>
  <c r="T502" i="13"/>
  <c r="AC502" i="13" s="1"/>
  <c r="AF502" i="13" s="1"/>
  <c r="Z502" i="13"/>
  <c r="R1545" i="13"/>
  <c r="U1545" i="13" s="1"/>
  <c r="R4521" i="13"/>
  <c r="U4521" i="13" s="1"/>
  <c r="T1664" i="13"/>
  <c r="AC1664" i="13" s="1"/>
  <c r="V1664" i="13"/>
  <c r="X1664" i="13" s="1"/>
  <c r="Z1664" i="13"/>
  <c r="R2721" i="13"/>
  <c r="U2721" i="13" s="1"/>
  <c r="T3074" i="13"/>
  <c r="AC3074" i="13" s="1"/>
  <c r="V3074" i="13"/>
  <c r="Z3074" i="13"/>
  <c r="R4313" i="13"/>
  <c r="V4564" i="13"/>
  <c r="T4564" i="13"/>
  <c r="AC4564" i="13" s="1"/>
  <c r="AF4564" i="13" s="1"/>
  <c r="Z4564" i="13"/>
  <c r="T1092" i="13"/>
  <c r="AC1092" i="13" s="1"/>
  <c r="V1092" i="13"/>
  <c r="Z1092" i="13"/>
  <c r="T2047" i="13"/>
  <c r="AC2047" i="13" s="1"/>
  <c r="AF2047" i="13" s="1"/>
  <c r="V2047" i="13"/>
  <c r="Z2047" i="13"/>
  <c r="V1676" i="13"/>
  <c r="T1676" i="13"/>
  <c r="AC1676" i="13" s="1"/>
  <c r="Z1676" i="13"/>
  <c r="R2398" i="13"/>
  <c r="AE2398" i="13" s="1"/>
  <c r="R2847" i="13"/>
  <c r="R498" i="13"/>
  <c r="U498" i="13" s="1"/>
  <c r="R1488" i="13"/>
  <c r="AE1488" i="13" s="1"/>
  <c r="R4188" i="13"/>
  <c r="AE4188" i="13" s="1"/>
  <c r="R4784" i="13"/>
  <c r="U4784" i="13" s="1"/>
  <c r="R788" i="13"/>
  <c r="U788" i="13" s="1"/>
  <c r="V1463" i="13"/>
  <c r="T1463" i="13"/>
  <c r="AC1463" i="13" s="1"/>
  <c r="AF1463" i="13" s="1"/>
  <c r="Z1463" i="13"/>
  <c r="V4605" i="13"/>
  <c r="T4605" i="13"/>
  <c r="AC4605" i="13" s="1"/>
  <c r="Z4605" i="13"/>
  <c r="R3909" i="13"/>
  <c r="AE3909" i="13" s="1"/>
  <c r="R2676" i="13"/>
  <c r="AE2676" i="13" s="1"/>
  <c r="R3457" i="13"/>
  <c r="AE3457" i="13" s="1"/>
  <c r="T4413" i="13"/>
  <c r="AC4413" i="13" s="1"/>
  <c r="V4413" i="13"/>
  <c r="Z4413" i="13"/>
  <c r="R1237" i="13"/>
  <c r="V58" i="13"/>
  <c r="T58" i="13"/>
  <c r="AC58" i="13" s="1"/>
  <c r="Z58" i="13"/>
  <c r="T3958" i="13"/>
  <c r="AC3958" i="13" s="1"/>
  <c r="AF3958" i="13" s="1"/>
  <c r="V3958" i="13"/>
  <c r="X3958" i="13" s="1"/>
  <c r="Z3958" i="13"/>
  <c r="R3811" i="13"/>
  <c r="U3811" i="13" s="1"/>
  <c r="V3818" i="13"/>
  <c r="X3818" i="13" s="1"/>
  <c r="T3818" i="13"/>
  <c r="AC3818" i="13" s="1"/>
  <c r="AF3818" i="13" s="1"/>
  <c r="Z3818" i="13"/>
  <c r="T4054" i="13"/>
  <c r="AC4054" i="13" s="1"/>
  <c r="AF4054" i="13" s="1"/>
  <c r="V4054" i="13"/>
  <c r="Z4054" i="13"/>
  <c r="Z4159" i="13"/>
  <c r="V4159" i="13"/>
  <c r="X4159" i="13" s="1"/>
  <c r="T4159" i="13"/>
  <c r="AC4159" i="13" s="1"/>
  <c r="AF4159" i="13" s="1"/>
  <c r="V258" i="13"/>
  <c r="T258" i="13"/>
  <c r="AC258" i="13" s="1"/>
  <c r="Z258" i="13"/>
  <c r="R598" i="13"/>
  <c r="AE598" i="13" s="1"/>
  <c r="R4588" i="13"/>
  <c r="AE4588" i="13" s="1"/>
  <c r="T2153" i="13"/>
  <c r="AC2153" i="13" s="1"/>
  <c r="V2153" i="13"/>
  <c r="X2153" i="13" s="1"/>
  <c r="Z2153" i="13"/>
  <c r="Z3243" i="13"/>
  <c r="T3243" i="13"/>
  <c r="AC3243" i="13" s="1"/>
  <c r="V3243" i="13"/>
  <c r="V1392" i="13"/>
  <c r="T1392" i="13"/>
  <c r="AC1392" i="13" s="1"/>
  <c r="Z1392" i="13"/>
  <c r="R2158" i="13"/>
  <c r="U2158" i="13" s="1"/>
  <c r="V2800" i="13"/>
  <c r="T2800" i="13"/>
  <c r="AC2800" i="13" s="1"/>
  <c r="Z2800" i="13"/>
  <c r="R1186" i="13"/>
  <c r="U1186" i="13" s="1"/>
  <c r="R1623" i="13"/>
  <c r="AE1623" i="13" s="1"/>
  <c r="R1571" i="13"/>
  <c r="U1571" i="13" s="1"/>
  <c r="T2269" i="13"/>
  <c r="AC2269" i="13" s="1"/>
  <c r="V2269" i="13"/>
  <c r="Z2269" i="13"/>
  <c r="T2814" i="13"/>
  <c r="AC2814" i="13" s="1"/>
  <c r="AF2814" i="13" s="1"/>
  <c r="V2814" i="13"/>
  <c r="X2814" i="13" s="1"/>
  <c r="Z2814" i="13"/>
  <c r="U3934" i="13"/>
  <c r="U3043" i="13"/>
  <c r="V3940" i="13"/>
  <c r="T3940" i="13"/>
  <c r="AC3940" i="13" s="1"/>
  <c r="Z3940" i="13"/>
  <c r="V4535" i="13"/>
  <c r="X4535" i="13" s="1"/>
  <c r="T4535" i="13"/>
  <c r="AC4535" i="13" s="1"/>
  <c r="AF4535" i="13" s="1"/>
  <c r="Z4535" i="13"/>
  <c r="R1022" i="13"/>
  <c r="R4465" i="13"/>
  <c r="T4989" i="13"/>
  <c r="AC4989" i="13" s="1"/>
  <c r="V4989" i="13"/>
  <c r="Z4989" i="13"/>
  <c r="V605" i="13"/>
  <c r="T605" i="13"/>
  <c r="AC605" i="13" s="1"/>
  <c r="Z605" i="13"/>
  <c r="T86" i="13"/>
  <c r="AC86" i="13" s="1"/>
  <c r="V86" i="13"/>
  <c r="Z86" i="13"/>
  <c r="V812" i="13"/>
  <c r="T812" i="13"/>
  <c r="AC812" i="13" s="1"/>
  <c r="Z812" i="13"/>
  <c r="V88" i="13"/>
  <c r="T88" i="13"/>
  <c r="AC88" i="13" s="1"/>
  <c r="Z88" i="13"/>
  <c r="R132" i="13"/>
  <c r="AE132" i="13" s="1"/>
  <c r="AF132" i="13" s="1"/>
  <c r="Z611" i="13"/>
  <c r="V611" i="13"/>
  <c r="X611" i="13" s="1"/>
  <c r="T611" i="13"/>
  <c r="AC611" i="13" s="1"/>
  <c r="AF611" i="13" s="1"/>
  <c r="R1843" i="13"/>
  <c r="AE1843" i="13" s="1"/>
  <c r="Z2653" i="13"/>
  <c r="T2653" i="13"/>
  <c r="AC2653" i="13" s="1"/>
  <c r="AF2653" i="13" s="1"/>
  <c r="V2653" i="13"/>
  <c r="X2653" i="13" s="1"/>
  <c r="Z3400" i="13"/>
  <c r="T3400" i="13"/>
  <c r="AC3400" i="13" s="1"/>
  <c r="V3400" i="13"/>
  <c r="X3400" i="13" s="1"/>
  <c r="V3857" i="13"/>
  <c r="T3857" i="13"/>
  <c r="AC3857" i="13" s="1"/>
  <c r="AF3857" i="13" s="1"/>
  <c r="Z3857" i="13"/>
  <c r="V528" i="13"/>
  <c r="X528" i="13" s="1"/>
  <c r="T528" i="13"/>
  <c r="AC528" i="13" s="1"/>
  <c r="AF528" i="13" s="1"/>
  <c r="Z528" i="13"/>
  <c r="V2181" i="13"/>
  <c r="T2181" i="13"/>
  <c r="AC2181" i="13" s="1"/>
  <c r="Z2181" i="13"/>
  <c r="Z2768" i="13"/>
  <c r="T2768" i="13"/>
  <c r="AC2768" i="13" s="1"/>
  <c r="V2768" i="13"/>
  <c r="V3369" i="13"/>
  <c r="T3369" i="13"/>
  <c r="AC3369" i="13" s="1"/>
  <c r="AF3369" i="13" s="1"/>
  <c r="Z3369" i="13"/>
  <c r="T373" i="13"/>
  <c r="AC373" i="13" s="1"/>
  <c r="V373" i="13"/>
  <c r="Z373" i="13"/>
  <c r="V1276" i="13"/>
  <c r="T1276" i="13"/>
  <c r="AC1276" i="13" s="1"/>
  <c r="Z1276" i="13"/>
  <c r="V2281" i="13"/>
  <c r="T2281" i="13"/>
  <c r="AC2281" i="13" s="1"/>
  <c r="Z2281" i="13"/>
  <c r="R2547" i="13"/>
  <c r="T3729" i="13"/>
  <c r="AC3729" i="13" s="1"/>
  <c r="AF3729" i="13" s="1"/>
  <c r="V3729" i="13"/>
  <c r="Z3729" i="13"/>
  <c r="V4597" i="13"/>
  <c r="T4597" i="13"/>
  <c r="AC4597" i="13" s="1"/>
  <c r="AF4597" i="13" s="1"/>
  <c r="Z4597" i="13"/>
  <c r="R318" i="13"/>
  <c r="U318" i="13" s="1"/>
  <c r="X318" i="13" s="1"/>
  <c r="R1727" i="13"/>
  <c r="U1727" i="13" s="1"/>
  <c r="T2525" i="13"/>
  <c r="AC2525" i="13" s="1"/>
  <c r="AF2525" i="13" s="1"/>
  <c r="V2525" i="13"/>
  <c r="X2525" i="13" s="1"/>
  <c r="Z2525" i="13"/>
  <c r="V4967" i="13"/>
  <c r="T4967" i="13"/>
  <c r="AC4967" i="13" s="1"/>
  <c r="AF4967" i="13" s="1"/>
  <c r="Z4967" i="13"/>
  <c r="AE2234" i="13"/>
  <c r="T2731" i="13"/>
  <c r="AC2731" i="13" s="1"/>
  <c r="AF2731" i="13" s="1"/>
  <c r="V2731" i="13"/>
  <c r="X2731" i="13" s="1"/>
  <c r="Z2731" i="13"/>
  <c r="T3102" i="13"/>
  <c r="AC3102" i="13" s="1"/>
  <c r="V3102" i="13"/>
  <c r="Z3102" i="13"/>
  <c r="V4594" i="13"/>
  <c r="T4594" i="13"/>
  <c r="AC4594" i="13" s="1"/>
  <c r="Z4594" i="13"/>
  <c r="T503" i="13"/>
  <c r="AC503" i="13" s="1"/>
  <c r="AF503" i="13" s="1"/>
  <c r="Z503" i="13"/>
  <c r="V503" i="13"/>
  <c r="Z1626" i="13"/>
  <c r="V1626" i="13"/>
  <c r="X1626" i="13" s="1"/>
  <c r="T1626" i="13"/>
  <c r="AC1626" i="13" s="1"/>
  <c r="AF1626" i="13" s="1"/>
  <c r="R3652" i="13"/>
  <c r="U3652" i="13" s="1"/>
  <c r="R4847" i="13"/>
  <c r="T1520" i="13"/>
  <c r="AC1520" i="13" s="1"/>
  <c r="AF1520" i="13" s="1"/>
  <c r="V1520" i="13"/>
  <c r="X1520" i="13" s="1"/>
  <c r="Z1520" i="13"/>
  <c r="R2515" i="13"/>
  <c r="V3728" i="13"/>
  <c r="Z3728" i="13"/>
  <c r="T3728" i="13"/>
  <c r="AC3728" i="13" s="1"/>
  <c r="AF3728" i="13" s="1"/>
  <c r="Z840" i="13"/>
  <c r="T840" i="13"/>
  <c r="AC840" i="13" s="1"/>
  <c r="AF840" i="13" s="1"/>
  <c r="V840" i="13"/>
  <c r="X840" i="13" s="1"/>
  <c r="V2005" i="13"/>
  <c r="X2005" i="13" s="1"/>
  <c r="T2005" i="13"/>
  <c r="AC2005" i="13" s="1"/>
  <c r="AF2005" i="13" s="1"/>
  <c r="Z2005" i="13"/>
  <c r="T2990" i="13"/>
  <c r="AC2990" i="13" s="1"/>
  <c r="V2990" i="13"/>
  <c r="Z2990" i="13"/>
  <c r="R3321" i="13"/>
  <c r="AE3321" i="13" s="1"/>
  <c r="AF3321" i="13" s="1"/>
  <c r="V4359" i="13"/>
  <c r="T4359" i="13"/>
  <c r="AC4359" i="13" s="1"/>
  <c r="Z4359" i="13"/>
  <c r="R28" i="13"/>
  <c r="U28" i="13" s="1"/>
  <c r="R1960" i="13"/>
  <c r="AE1960" i="13" s="1"/>
  <c r="Z2554" i="13"/>
  <c r="V2554" i="13"/>
  <c r="X2554" i="13" s="1"/>
  <c r="T2554" i="13"/>
  <c r="AC2554" i="13" s="1"/>
  <c r="R3588" i="13"/>
  <c r="AE3588" i="13" s="1"/>
  <c r="AF3588" i="13" s="1"/>
  <c r="T4565" i="13"/>
  <c r="AC4565" i="13" s="1"/>
  <c r="V4565" i="13"/>
  <c r="Z4565" i="13"/>
  <c r="R1089" i="13"/>
  <c r="U1089" i="13" s="1"/>
  <c r="V4022" i="13"/>
  <c r="T4022" i="13"/>
  <c r="AC4022" i="13" s="1"/>
  <c r="AF4022" i="13" s="1"/>
  <c r="Z4022" i="13"/>
  <c r="T763" i="13"/>
  <c r="AC763" i="13" s="1"/>
  <c r="V763" i="13"/>
  <c r="Z763" i="13"/>
  <c r="T1391" i="13"/>
  <c r="AC1391" i="13" s="1"/>
  <c r="AF1391" i="13" s="1"/>
  <c r="V1391" i="13"/>
  <c r="Z1391" i="13"/>
  <c r="Z3123" i="13"/>
  <c r="V3123" i="13"/>
  <c r="X3123" i="13" s="1"/>
  <c r="T3123" i="13"/>
  <c r="AC3123" i="13" s="1"/>
  <c r="AF3123" i="13" s="1"/>
  <c r="U4994" i="13"/>
  <c r="V911" i="13"/>
  <c r="X911" i="13" s="1"/>
  <c r="T911" i="13"/>
  <c r="AC911" i="13" s="1"/>
  <c r="AF911" i="13" s="1"/>
  <c r="Z911" i="13"/>
  <c r="R1499" i="13"/>
  <c r="U1499" i="13" s="1"/>
  <c r="V4476" i="13"/>
  <c r="T4476" i="13"/>
  <c r="AC4476" i="13" s="1"/>
  <c r="Z4476" i="13"/>
  <c r="R298" i="13"/>
  <c r="AE298" i="13" s="1"/>
  <c r="Z603" i="13"/>
  <c r="V603" i="13"/>
  <c r="T603" i="13"/>
  <c r="AC603" i="13" s="1"/>
  <c r="R1123" i="13"/>
  <c r="U1123" i="13" s="1"/>
  <c r="U475" i="13"/>
  <c r="R44" i="13"/>
  <c r="AE44" i="13" s="1"/>
  <c r="R2397" i="13"/>
  <c r="Z906" i="13"/>
  <c r="V906" i="13"/>
  <c r="T906" i="13"/>
  <c r="AC906" i="13" s="1"/>
  <c r="AF906" i="13" s="1"/>
  <c r="R2766" i="13"/>
  <c r="U2766" i="13" s="1"/>
  <c r="V4464" i="13"/>
  <c r="T4464" i="13"/>
  <c r="AC4464" i="13" s="1"/>
  <c r="Z4464" i="13"/>
  <c r="X4936" i="13"/>
  <c r="T1934" i="13"/>
  <c r="AC1934" i="13" s="1"/>
  <c r="AF1934" i="13" s="1"/>
  <c r="V1934" i="13"/>
  <c r="X1934" i="13" s="1"/>
  <c r="Z1934" i="13"/>
  <c r="V2816" i="13"/>
  <c r="X2816" i="13" s="1"/>
  <c r="Z2816" i="13"/>
  <c r="T2816" i="13"/>
  <c r="AC2816" i="13" s="1"/>
  <c r="AF2816" i="13" s="1"/>
  <c r="V4161" i="13"/>
  <c r="X4161" i="13" s="1"/>
  <c r="Z4161" i="13"/>
  <c r="T4161" i="13"/>
  <c r="AC4161" i="13" s="1"/>
  <c r="T971" i="13"/>
  <c r="AC971" i="13" s="1"/>
  <c r="V971" i="13"/>
  <c r="Z971" i="13"/>
  <c r="U1332" i="13"/>
  <c r="X1332" i="13" s="1"/>
  <c r="R1552" i="13"/>
  <c r="V4384" i="13"/>
  <c r="T4384" i="13"/>
  <c r="AC4384" i="13" s="1"/>
  <c r="Z4384" i="13"/>
  <c r="AE1503" i="13"/>
  <c r="U1503" i="13"/>
  <c r="R3093" i="13"/>
  <c r="U3093" i="13" s="1"/>
  <c r="R3649" i="13"/>
  <c r="AE3649" i="13" s="1"/>
  <c r="R3943" i="13"/>
  <c r="R4627" i="13"/>
  <c r="U4627" i="13" s="1"/>
  <c r="R3325" i="13"/>
  <c r="U3325" i="13" s="1"/>
  <c r="U958" i="13"/>
  <c r="R1401" i="13"/>
  <c r="U1401" i="13" s="1"/>
  <c r="R2238" i="13"/>
  <c r="AE2238" i="13" s="1"/>
  <c r="T3128" i="13"/>
  <c r="AC3128" i="13" s="1"/>
  <c r="Z3128" i="13"/>
  <c r="V3128" i="13"/>
  <c r="T3985" i="13"/>
  <c r="AC3985" i="13" s="1"/>
  <c r="V3985" i="13"/>
  <c r="Z3985" i="13"/>
  <c r="R253" i="13"/>
  <c r="X914" i="13"/>
  <c r="R2098" i="13"/>
  <c r="AE2098" i="13" s="1"/>
  <c r="V4718" i="13"/>
  <c r="T4718" i="13"/>
  <c r="AC4718" i="13" s="1"/>
  <c r="AF4718" i="13" s="1"/>
  <c r="Z4718" i="13"/>
  <c r="R2095" i="13"/>
  <c r="U2095" i="13" s="1"/>
  <c r="X2095" i="13" s="1"/>
  <c r="Z2519" i="13"/>
  <c r="V2519" i="13"/>
  <c r="X2519" i="13" s="1"/>
  <c r="T2519" i="13"/>
  <c r="AC2519" i="13" s="1"/>
  <c r="AF2519" i="13" s="1"/>
  <c r="V4002" i="13"/>
  <c r="T4002" i="13"/>
  <c r="AC4002" i="13" s="1"/>
  <c r="Z4002" i="13"/>
  <c r="T4601" i="13"/>
  <c r="AC4601" i="13" s="1"/>
  <c r="AF4601" i="13" s="1"/>
  <c r="V4601" i="13"/>
  <c r="X4601" i="13" s="1"/>
  <c r="Z4601" i="13"/>
  <c r="R693" i="13"/>
  <c r="AE693" i="13" s="1"/>
  <c r="V1413" i="13"/>
  <c r="X1413" i="13" s="1"/>
  <c r="Z1413" i="13"/>
  <c r="T1413" i="13"/>
  <c r="AC1413" i="13" s="1"/>
  <c r="AF1413" i="13" s="1"/>
  <c r="T2988" i="13"/>
  <c r="AC2988" i="13" s="1"/>
  <c r="AF2988" i="13" s="1"/>
  <c r="V2988" i="13"/>
  <c r="Z2988" i="13"/>
  <c r="R3358" i="13"/>
  <c r="R4769" i="13"/>
  <c r="AE4769" i="13" s="1"/>
  <c r="R2373" i="13"/>
  <c r="U2373" i="13" s="1"/>
  <c r="T2528" i="13"/>
  <c r="AC2528" i="13" s="1"/>
  <c r="V2528" i="13"/>
  <c r="Z2528" i="13"/>
  <c r="R3483" i="13"/>
  <c r="U3483" i="13" s="1"/>
  <c r="U3648" i="13"/>
  <c r="X3648" i="13" s="1"/>
  <c r="T4591" i="13"/>
  <c r="AC4591" i="13" s="1"/>
  <c r="AF4591" i="13" s="1"/>
  <c r="V4591" i="13"/>
  <c r="X4591" i="13" s="1"/>
  <c r="Z4591" i="13"/>
  <c r="R4953" i="13"/>
  <c r="AE4953" i="13" s="1"/>
  <c r="R978" i="13"/>
  <c r="AE978" i="13" s="1"/>
  <c r="V1680" i="13"/>
  <c r="T1680" i="13"/>
  <c r="AC1680" i="13" s="1"/>
  <c r="Z1680" i="13"/>
  <c r="V2450" i="13"/>
  <c r="X2450" i="13" s="1"/>
  <c r="T2450" i="13"/>
  <c r="AC2450" i="13" s="1"/>
  <c r="AF2450" i="13" s="1"/>
  <c r="Z2450" i="13"/>
  <c r="R3388" i="13"/>
  <c r="U3388" i="13" s="1"/>
  <c r="V292" i="13"/>
  <c r="X292" i="13" s="1"/>
  <c r="T292" i="13"/>
  <c r="AC292" i="13" s="1"/>
  <c r="Z292" i="13"/>
  <c r="R934" i="13"/>
  <c r="U934" i="13" s="1"/>
  <c r="R2573" i="13"/>
  <c r="R3554" i="13"/>
  <c r="AE3554" i="13" s="1"/>
  <c r="V4216" i="13"/>
  <c r="T4216" i="13"/>
  <c r="AC4216" i="13" s="1"/>
  <c r="Z4216" i="13"/>
  <c r="T491" i="13"/>
  <c r="AC491" i="13" s="1"/>
  <c r="V491" i="13"/>
  <c r="Z491" i="13"/>
  <c r="U102" i="13"/>
  <c r="R709" i="13"/>
  <c r="AE709" i="13" s="1"/>
  <c r="R1647" i="13"/>
  <c r="AE1647" i="13" s="1"/>
  <c r="R149" i="13"/>
  <c r="AE149" i="13" s="1"/>
  <c r="V1036" i="13"/>
  <c r="T1036" i="13"/>
  <c r="AC1036" i="13" s="1"/>
  <c r="AF1036" i="13" s="1"/>
  <c r="Z1036" i="13"/>
  <c r="V1541" i="13"/>
  <c r="X1541" i="13" s="1"/>
  <c r="T1541" i="13"/>
  <c r="AC1541" i="13" s="1"/>
  <c r="AF1541" i="13" s="1"/>
  <c r="Z1541" i="13"/>
  <c r="R3637" i="13"/>
  <c r="AE3637" i="13" s="1"/>
  <c r="Z4500" i="13"/>
  <c r="T4500" i="13"/>
  <c r="AC4500" i="13" s="1"/>
  <c r="AF4500" i="13" s="1"/>
  <c r="V4500" i="13"/>
  <c r="X4500" i="13" s="1"/>
  <c r="T43" i="13"/>
  <c r="AC43" i="13" s="1"/>
  <c r="V43" i="13"/>
  <c r="Z43" i="13"/>
  <c r="V750" i="13"/>
  <c r="X750" i="13" s="1"/>
  <c r="Z750" i="13"/>
  <c r="T750" i="13"/>
  <c r="AC750" i="13" s="1"/>
  <c r="AF750" i="13" s="1"/>
  <c r="R2222" i="13"/>
  <c r="U2222" i="13" s="1"/>
  <c r="R3607" i="13"/>
  <c r="Z3234" i="13"/>
  <c r="V3234" i="13"/>
  <c r="T3234" i="13"/>
  <c r="AC3234" i="13" s="1"/>
  <c r="V4589" i="13"/>
  <c r="T4589" i="13"/>
  <c r="AC4589" i="13" s="1"/>
  <c r="Z4589" i="13"/>
  <c r="T731" i="13"/>
  <c r="AC731" i="13" s="1"/>
  <c r="AF731" i="13" s="1"/>
  <c r="V731" i="13"/>
  <c r="Z731" i="13"/>
  <c r="U1600" i="13"/>
  <c r="T2480" i="13"/>
  <c r="AC2480" i="13" s="1"/>
  <c r="AF2480" i="13" s="1"/>
  <c r="V2480" i="13"/>
  <c r="X2480" i="13" s="1"/>
  <c r="Z2480" i="13"/>
  <c r="T2820" i="13"/>
  <c r="AC2820" i="13" s="1"/>
  <c r="V2820" i="13"/>
  <c r="Z2820" i="13"/>
  <c r="U3899" i="13"/>
  <c r="V4896" i="13"/>
  <c r="T4896" i="13"/>
  <c r="AC4896" i="13" s="1"/>
  <c r="Z4896" i="13"/>
  <c r="V246" i="13"/>
  <c r="X246" i="13" s="1"/>
  <c r="T246" i="13"/>
  <c r="AC246" i="13" s="1"/>
  <c r="Z246" i="13"/>
  <c r="R470" i="13"/>
  <c r="R1667" i="13"/>
  <c r="U1667" i="13" s="1"/>
  <c r="V2221" i="13"/>
  <c r="X2221" i="13" s="1"/>
  <c r="T2221" i="13"/>
  <c r="AC2221" i="13" s="1"/>
  <c r="AF2221" i="13" s="1"/>
  <c r="Z2221" i="13"/>
  <c r="R3040" i="13"/>
  <c r="U3040" i="13" s="1"/>
  <c r="R4963" i="13"/>
  <c r="T2506" i="13"/>
  <c r="AC2506" i="13" s="1"/>
  <c r="V2506" i="13"/>
  <c r="Z2506" i="13"/>
  <c r="Z3013" i="13"/>
  <c r="V3013" i="13"/>
  <c r="X3013" i="13" s="1"/>
  <c r="T3013" i="13"/>
  <c r="AC3013" i="13" s="1"/>
  <c r="AF3013" i="13" s="1"/>
  <c r="R4292" i="13"/>
  <c r="U4292" i="13" s="1"/>
  <c r="T5033" i="13"/>
  <c r="AC5033" i="13" s="1"/>
  <c r="AF5033" i="13" s="1"/>
  <c r="V5033" i="13"/>
  <c r="X5033" i="13" s="1"/>
  <c r="Z5033" i="13"/>
  <c r="V91" i="13"/>
  <c r="T91" i="13"/>
  <c r="AC91" i="13" s="1"/>
  <c r="Z91" i="13"/>
  <c r="V1181" i="13"/>
  <c r="T1181" i="13"/>
  <c r="AC1181" i="13" s="1"/>
  <c r="Z1181" i="13"/>
  <c r="T1950" i="13"/>
  <c r="AC1950" i="13" s="1"/>
  <c r="V1950" i="13"/>
  <c r="Z1950" i="13"/>
  <c r="R3411" i="13"/>
  <c r="AE3411" i="13" s="1"/>
  <c r="V4257" i="13"/>
  <c r="T4257" i="13"/>
  <c r="AC4257" i="13" s="1"/>
  <c r="Z4257" i="13"/>
  <c r="R4454" i="13"/>
  <c r="T1065" i="13"/>
  <c r="AC1065" i="13" s="1"/>
  <c r="Z1065" i="13"/>
  <c r="V1065" i="13"/>
  <c r="V2057" i="13"/>
  <c r="T2057" i="13"/>
  <c r="AC2057" i="13" s="1"/>
  <c r="Z2057" i="13"/>
  <c r="R2740" i="13"/>
  <c r="AE2740" i="13" s="1"/>
  <c r="V4362" i="13"/>
  <c r="T4362" i="13"/>
  <c r="AC4362" i="13" s="1"/>
  <c r="AF4362" i="13" s="1"/>
  <c r="Z4362" i="13"/>
  <c r="T1034" i="13"/>
  <c r="AC1034" i="13" s="1"/>
  <c r="V1034" i="13"/>
  <c r="Z1034" i="13"/>
  <c r="V1668" i="13"/>
  <c r="X1668" i="13" s="1"/>
  <c r="T1668" i="13"/>
  <c r="AC1668" i="13" s="1"/>
  <c r="AF1668" i="13" s="1"/>
  <c r="Z1668" i="13"/>
  <c r="R2438" i="13"/>
  <c r="U2438" i="13" s="1"/>
  <c r="R3592" i="13"/>
  <c r="V707" i="13"/>
  <c r="X707" i="13" s="1"/>
  <c r="T707" i="13"/>
  <c r="AC707" i="13" s="1"/>
  <c r="AF707" i="13" s="1"/>
  <c r="Z707" i="13"/>
  <c r="V2003" i="13"/>
  <c r="T2003" i="13"/>
  <c r="AC2003" i="13" s="1"/>
  <c r="Z2003" i="13"/>
  <c r="U2093" i="13"/>
  <c r="R2636" i="13"/>
  <c r="AE2636" i="13" s="1"/>
  <c r="R2981" i="13"/>
  <c r="AE2981" i="13" s="1"/>
  <c r="Z4739" i="13"/>
  <c r="V4739" i="13"/>
  <c r="X4739" i="13" s="1"/>
  <c r="T4739" i="13"/>
  <c r="AC4739" i="13" s="1"/>
  <c r="AF4739" i="13" s="1"/>
  <c r="Z855" i="13"/>
  <c r="T855" i="13"/>
  <c r="AC855" i="13" s="1"/>
  <c r="AF855" i="13" s="1"/>
  <c r="V855" i="13"/>
  <c r="X855" i="13" s="1"/>
  <c r="R1658" i="13"/>
  <c r="AE1658" i="13" s="1"/>
  <c r="R2380" i="13"/>
  <c r="U2380" i="13" s="1"/>
  <c r="R3935" i="13"/>
  <c r="AE3935" i="13" s="1"/>
  <c r="R4851" i="13"/>
  <c r="AE4851" i="13" s="1"/>
  <c r="R413" i="13"/>
  <c r="AE413" i="13" s="1"/>
  <c r="U1907" i="13"/>
  <c r="V2666" i="13"/>
  <c r="T2666" i="13"/>
  <c r="AC2666" i="13" s="1"/>
  <c r="Z2666" i="13"/>
  <c r="R3835" i="13"/>
  <c r="AE3835" i="13" s="1"/>
  <c r="R311" i="13"/>
  <c r="AE311" i="13" s="1"/>
  <c r="U982" i="13"/>
  <c r="V1473" i="13"/>
  <c r="T1473" i="13"/>
  <c r="AC1473" i="13" s="1"/>
  <c r="Z1473" i="13"/>
  <c r="T2759" i="13"/>
  <c r="AC2759" i="13" s="1"/>
  <c r="AF2759" i="13" s="1"/>
  <c r="Z2759" i="13"/>
  <c r="V2759" i="13"/>
  <c r="X2759" i="13" s="1"/>
  <c r="V3563" i="13"/>
  <c r="X3563" i="13" s="1"/>
  <c r="T3563" i="13"/>
  <c r="AC3563" i="13" s="1"/>
  <c r="AF3563" i="13" s="1"/>
  <c r="Z3563" i="13"/>
  <c r="R4971" i="13"/>
  <c r="V362" i="13"/>
  <c r="X362" i="13" s="1"/>
  <c r="Z362" i="13"/>
  <c r="T362" i="13"/>
  <c r="AC362" i="13" s="1"/>
  <c r="AF362" i="13" s="1"/>
  <c r="R572" i="13"/>
  <c r="AE572" i="13" s="1"/>
  <c r="R278" i="13"/>
  <c r="AE278" i="13" s="1"/>
  <c r="Z1429" i="13"/>
  <c r="T1429" i="13"/>
  <c r="AC1429" i="13" s="1"/>
  <c r="AF1429" i="13" s="1"/>
  <c r="V1429" i="13"/>
  <c r="X1429" i="13" s="1"/>
  <c r="V358" i="13"/>
  <c r="T358" i="13"/>
  <c r="AC358" i="13" s="1"/>
  <c r="Z358" i="13"/>
  <c r="T2598" i="13"/>
  <c r="AC2598" i="13" s="1"/>
  <c r="Z2598" i="13"/>
  <c r="V2598" i="13"/>
  <c r="R3134" i="13"/>
  <c r="AE3134" i="13" s="1"/>
  <c r="R4056" i="13"/>
  <c r="Z4482" i="13"/>
  <c r="T4482" i="13"/>
  <c r="AC4482" i="13" s="1"/>
  <c r="AF4482" i="13" s="1"/>
  <c r="V4482" i="13"/>
  <c r="X4482" i="13" s="1"/>
  <c r="U4933" i="13"/>
  <c r="T462" i="13"/>
  <c r="AC462" i="13" s="1"/>
  <c r="V462" i="13"/>
  <c r="Z462" i="13"/>
  <c r="T1882" i="13"/>
  <c r="AC1882" i="13" s="1"/>
  <c r="V1882" i="13"/>
  <c r="Z1882" i="13"/>
  <c r="R2347" i="13"/>
  <c r="V4123" i="13"/>
  <c r="T4123" i="13"/>
  <c r="AC4123" i="13" s="1"/>
  <c r="Z4123" i="13"/>
  <c r="R1295" i="13"/>
  <c r="AE1295" i="13" s="1"/>
  <c r="R1083" i="13"/>
  <c r="R1581" i="13"/>
  <c r="U1581" i="13" s="1"/>
  <c r="T2868" i="13"/>
  <c r="AC2868" i="13" s="1"/>
  <c r="V2868" i="13"/>
  <c r="Z2868" i="13"/>
  <c r="R3738" i="13"/>
  <c r="T4457" i="13"/>
  <c r="AC4457" i="13" s="1"/>
  <c r="AF4457" i="13" s="1"/>
  <c r="V4457" i="13"/>
  <c r="X4457" i="13" s="1"/>
  <c r="U4490" i="13"/>
  <c r="Z1137" i="13"/>
  <c r="V1137" i="13"/>
  <c r="T1137" i="13"/>
  <c r="AC1137" i="13" s="1"/>
  <c r="V1854" i="13"/>
  <c r="T1854" i="13"/>
  <c r="AC1854" i="13" s="1"/>
  <c r="Z1854" i="13"/>
  <c r="V2259" i="13"/>
  <c r="Z2259" i="13"/>
  <c r="T2259" i="13"/>
  <c r="AC2259" i="13" s="1"/>
  <c r="Z3672" i="13"/>
  <c r="T3672" i="13"/>
  <c r="AC3672" i="13" s="1"/>
  <c r="AF3672" i="13" s="1"/>
  <c r="V3672" i="13"/>
  <c r="X3672" i="13" s="1"/>
  <c r="R4025" i="13"/>
  <c r="U4025" i="13" s="1"/>
  <c r="V1896" i="13"/>
  <c r="X1896" i="13" s="1"/>
  <c r="T1896" i="13"/>
  <c r="AC1896" i="13" s="1"/>
  <c r="AF1896" i="13" s="1"/>
  <c r="Z1896" i="13"/>
  <c r="R3987" i="13"/>
  <c r="U3987" i="13" s="1"/>
  <c r="X38" i="13"/>
  <c r="T718" i="13"/>
  <c r="AC718" i="13" s="1"/>
  <c r="AF718" i="13" s="1"/>
  <c r="V718" i="13"/>
  <c r="Z718" i="13"/>
  <c r="U1991" i="13"/>
  <c r="R2742" i="13"/>
  <c r="U2742" i="13" s="1"/>
  <c r="R4106" i="13"/>
  <c r="R4638" i="13"/>
  <c r="AE4638" i="13" s="1"/>
  <c r="R541" i="13"/>
  <c r="AE541" i="13" s="1"/>
  <c r="V1616" i="13"/>
  <c r="T1616" i="13"/>
  <c r="AC1616" i="13" s="1"/>
  <c r="AF1616" i="13" s="1"/>
  <c r="Z1616" i="13"/>
  <c r="Z2950" i="13"/>
  <c r="V2950" i="13"/>
  <c r="X2950" i="13" s="1"/>
  <c r="T2950" i="13"/>
  <c r="AC2950" i="13" s="1"/>
  <c r="AF2950" i="13" s="1"/>
  <c r="R3344" i="13"/>
  <c r="AE3344" i="13" s="1"/>
  <c r="V4432" i="13"/>
  <c r="X4432" i="13" s="1"/>
  <c r="T4432" i="13"/>
  <c r="AC4432" i="13" s="1"/>
  <c r="AF4432" i="13" s="1"/>
  <c r="Z4432" i="13"/>
  <c r="V4410" i="13"/>
  <c r="T4410" i="13"/>
  <c r="AC4410" i="13" s="1"/>
  <c r="AF4410" i="13" s="1"/>
  <c r="Z4410" i="13"/>
  <c r="T563" i="13"/>
  <c r="AC563" i="13" s="1"/>
  <c r="V563" i="13"/>
  <c r="Z563" i="13"/>
  <c r="R1553" i="13"/>
  <c r="U1553" i="13" s="1"/>
  <c r="V2419" i="13"/>
  <c r="T2419" i="13"/>
  <c r="AC2419" i="13" s="1"/>
  <c r="Z2419" i="13"/>
  <c r="V3773" i="13"/>
  <c r="X3773" i="13" s="1"/>
  <c r="T3773" i="13"/>
  <c r="AC3773" i="13" s="1"/>
  <c r="AF3773" i="13" s="1"/>
  <c r="Z3773" i="13"/>
  <c r="V4558" i="13"/>
  <c r="T4558" i="13"/>
  <c r="AC4558" i="13" s="1"/>
  <c r="Z4558" i="13"/>
  <c r="V755" i="13"/>
  <c r="T755" i="13"/>
  <c r="AC755" i="13" s="1"/>
  <c r="Z755" i="13"/>
  <c r="T456" i="13"/>
  <c r="AC456" i="13" s="1"/>
  <c r="V456" i="13"/>
  <c r="Z456" i="13"/>
  <c r="R723" i="13"/>
  <c r="U723" i="13" s="1"/>
  <c r="R1515" i="13"/>
  <c r="R615" i="13"/>
  <c r="U615" i="13" s="1"/>
  <c r="R110" i="13"/>
  <c r="V70" i="13"/>
  <c r="X70" i="13" s="1"/>
  <c r="T70" i="13"/>
  <c r="AC70" i="13" s="1"/>
  <c r="AF70" i="13" s="1"/>
  <c r="Z70" i="13"/>
  <c r="AE1084" i="13"/>
  <c r="Z2289" i="13"/>
  <c r="T2289" i="13"/>
  <c r="AC2289" i="13" s="1"/>
  <c r="AF2289" i="13" s="1"/>
  <c r="V2289" i="13"/>
  <c r="X2289" i="13" s="1"/>
  <c r="V3415" i="13"/>
  <c r="X3415" i="13" s="1"/>
  <c r="T3415" i="13"/>
  <c r="AC3415" i="13" s="1"/>
  <c r="AF3415" i="13" s="1"/>
  <c r="Z3415" i="13"/>
  <c r="Z4415" i="13"/>
  <c r="V4415" i="13"/>
  <c r="T4415" i="13"/>
  <c r="AC4415" i="13" s="1"/>
  <c r="V624" i="13"/>
  <c r="Z624" i="13"/>
  <c r="T624" i="13"/>
  <c r="AC624" i="13" s="1"/>
  <c r="T1691" i="13"/>
  <c r="AC1691" i="13" s="1"/>
  <c r="V1691" i="13"/>
  <c r="Z1691" i="13"/>
  <c r="U658" i="13"/>
  <c r="R1535" i="13"/>
  <c r="U1535" i="13" s="1"/>
  <c r="Z2418" i="13"/>
  <c r="T2418" i="13"/>
  <c r="AC2418" i="13" s="1"/>
  <c r="AF2418" i="13" s="1"/>
  <c r="V2418" i="13"/>
  <c r="X2418" i="13" s="1"/>
  <c r="V3183" i="13"/>
  <c r="X3183" i="13" s="1"/>
  <c r="T3183" i="13"/>
  <c r="AC3183" i="13" s="1"/>
  <c r="AF3183" i="13" s="1"/>
  <c r="Z3183" i="13"/>
  <c r="V4671" i="13"/>
  <c r="T4671" i="13"/>
  <c r="AC4671" i="13" s="1"/>
  <c r="Z4671" i="13"/>
  <c r="Z68" i="13"/>
  <c r="T68" i="13"/>
  <c r="AC68" i="13" s="1"/>
  <c r="V68" i="13"/>
  <c r="R961" i="13"/>
  <c r="AE961" i="13" s="1"/>
  <c r="U1482" i="13"/>
  <c r="AE1482" i="13"/>
  <c r="U2374" i="13"/>
  <c r="T3747" i="13"/>
  <c r="AC3747" i="13" s="1"/>
  <c r="AF3747" i="13" s="1"/>
  <c r="V3747" i="13"/>
  <c r="Z3747" i="13"/>
  <c r="AE4073" i="13"/>
  <c r="Z2538" i="13"/>
  <c r="V2538" i="13"/>
  <c r="T2538" i="13"/>
  <c r="AC2538" i="13" s="1"/>
  <c r="V2732" i="13"/>
  <c r="T2732" i="13"/>
  <c r="AC2732" i="13" s="1"/>
  <c r="Z2732" i="13"/>
  <c r="V3696" i="13"/>
  <c r="X3696" i="13" s="1"/>
  <c r="T3696" i="13"/>
  <c r="AC3696" i="13" s="1"/>
  <c r="AF3696" i="13" s="1"/>
  <c r="Z3696" i="13"/>
  <c r="T4801" i="13"/>
  <c r="AC4801" i="13" s="1"/>
  <c r="V4801" i="13"/>
  <c r="Z4801" i="13"/>
  <c r="Z327" i="13"/>
  <c r="V327" i="13"/>
  <c r="T327" i="13"/>
  <c r="AC327" i="13" s="1"/>
  <c r="T430" i="13"/>
  <c r="AC430" i="13" s="1"/>
  <c r="V430" i="13"/>
  <c r="Z430" i="13"/>
  <c r="V1564" i="13"/>
  <c r="T1564" i="13"/>
  <c r="AC1564" i="13" s="1"/>
  <c r="Z1564" i="13"/>
  <c r="R2589" i="13"/>
  <c r="AE2589" i="13" s="1"/>
  <c r="T3764" i="13"/>
  <c r="AC3764" i="13" s="1"/>
  <c r="AF3764" i="13" s="1"/>
  <c r="V3764" i="13"/>
  <c r="X3764" i="13" s="1"/>
  <c r="Z3764" i="13"/>
  <c r="R4091" i="13"/>
  <c r="V4502" i="13"/>
  <c r="X4502" i="13" s="1"/>
  <c r="T4502" i="13"/>
  <c r="AC4502" i="13" s="1"/>
  <c r="AF4502" i="13" s="1"/>
  <c r="Z4502" i="13"/>
  <c r="V372" i="13"/>
  <c r="T372" i="13"/>
  <c r="AC372" i="13" s="1"/>
  <c r="Z372" i="13"/>
  <c r="V1033" i="13"/>
  <c r="T1033" i="13"/>
  <c r="AC1033" i="13" s="1"/>
  <c r="AF1033" i="13" s="1"/>
  <c r="Z1033" i="13"/>
  <c r="T1452" i="13"/>
  <c r="AC1452" i="13" s="1"/>
  <c r="AF1452" i="13" s="1"/>
  <c r="Z1452" i="13"/>
  <c r="V1452" i="13"/>
  <c r="X1452" i="13" s="1"/>
  <c r="R3387" i="13"/>
  <c r="R4496" i="13"/>
  <c r="AE4496" i="13" s="1"/>
  <c r="R822" i="13"/>
  <c r="U822" i="13" s="1"/>
  <c r="R3014" i="13"/>
  <c r="U3014" i="13" s="1"/>
  <c r="R3675" i="13"/>
  <c r="T4549" i="13"/>
  <c r="AC4549" i="13" s="1"/>
  <c r="AF4549" i="13" s="1"/>
  <c r="V4549" i="13"/>
  <c r="X4549" i="13" s="1"/>
  <c r="Z4549" i="13"/>
  <c r="U100" i="13"/>
  <c r="Z2552" i="13"/>
  <c r="T2552" i="13"/>
  <c r="AC2552" i="13" s="1"/>
  <c r="V2552" i="13"/>
  <c r="R2748" i="13"/>
  <c r="U2748" i="13" s="1"/>
  <c r="U4269" i="13"/>
  <c r="R4765" i="13"/>
  <c r="V2556" i="13"/>
  <c r="T2556" i="13"/>
  <c r="AC2556" i="13" s="1"/>
  <c r="Z2556" i="13"/>
  <c r="V3789" i="13"/>
  <c r="X3789" i="13" s="1"/>
  <c r="T3789" i="13"/>
  <c r="AC3789" i="13" s="1"/>
  <c r="AF3789" i="13" s="1"/>
  <c r="Z3789" i="13"/>
  <c r="R4300" i="13"/>
  <c r="AE4300" i="13" s="1"/>
  <c r="R5039" i="13"/>
  <c r="V1199" i="13"/>
  <c r="X1199" i="13" s="1"/>
  <c r="T1199" i="13"/>
  <c r="AC1199" i="13" s="1"/>
  <c r="AF1199" i="13" s="1"/>
  <c r="Z1199" i="13"/>
  <c r="V415" i="13"/>
  <c r="T415" i="13"/>
  <c r="AC415" i="13" s="1"/>
  <c r="Z415" i="13"/>
  <c r="T1064" i="13"/>
  <c r="AC1064" i="13" s="1"/>
  <c r="V1064" i="13"/>
  <c r="Z1064" i="13"/>
  <c r="T2358" i="13"/>
  <c r="AC2358" i="13" s="1"/>
  <c r="V2358" i="13"/>
  <c r="Z2358" i="13"/>
  <c r="R3200" i="13"/>
  <c r="AE3200" i="13" s="1"/>
  <c r="R3558" i="13"/>
  <c r="AE3558" i="13" s="1"/>
  <c r="V4028" i="13"/>
  <c r="T4028" i="13"/>
  <c r="AC4028" i="13" s="1"/>
  <c r="Z4028" i="13"/>
  <c r="R757" i="13"/>
  <c r="AE757" i="13" s="1"/>
  <c r="R787" i="13"/>
  <c r="AE787" i="13" s="1"/>
  <c r="V232" i="13"/>
  <c r="X232" i="13" s="1"/>
  <c r="T232" i="13"/>
  <c r="AC232" i="13" s="1"/>
  <c r="AF232" i="13" s="1"/>
  <c r="Z232" i="13"/>
  <c r="T1477" i="13"/>
  <c r="AC1477" i="13" s="1"/>
  <c r="V1477" i="13"/>
  <c r="Z1477" i="13"/>
  <c r="V2073" i="13"/>
  <c r="T2073" i="13"/>
  <c r="AC2073" i="13" s="1"/>
  <c r="Z2073" i="13"/>
  <c r="T3803" i="13"/>
  <c r="AC3803" i="13" s="1"/>
  <c r="AF3803" i="13" s="1"/>
  <c r="Z3803" i="13"/>
  <c r="V3803" i="13"/>
  <c r="X3803" i="13" s="1"/>
  <c r="R4879" i="13"/>
  <c r="AE4879" i="13" s="1"/>
  <c r="U960" i="13"/>
  <c r="T1394" i="13"/>
  <c r="AC1394" i="13" s="1"/>
  <c r="V1394" i="13"/>
  <c r="Z1394" i="13"/>
  <c r="T1385" i="13"/>
  <c r="AC1385" i="13" s="1"/>
  <c r="V1385" i="13"/>
  <c r="Z1385" i="13"/>
  <c r="V2395" i="13"/>
  <c r="T2395" i="13"/>
  <c r="AC2395" i="13" s="1"/>
  <c r="Z2395" i="13"/>
  <c r="Z3188" i="13"/>
  <c r="T3188" i="13"/>
  <c r="AC3188" i="13" s="1"/>
  <c r="AF3188" i="13" s="1"/>
  <c r="V3188" i="13"/>
  <c r="X3188" i="13" s="1"/>
  <c r="Z4534" i="13"/>
  <c r="T4534" i="13"/>
  <c r="AC4534" i="13" s="1"/>
  <c r="AF4534" i="13" s="1"/>
  <c r="V4534" i="13"/>
  <c r="X4534" i="13" s="1"/>
  <c r="V1903" i="13"/>
  <c r="T1903" i="13"/>
  <c r="AC1903" i="13" s="1"/>
  <c r="Z1903" i="13"/>
  <c r="T2790" i="13"/>
  <c r="AC2790" i="13" s="1"/>
  <c r="Z2790" i="13"/>
  <c r="V2790" i="13"/>
  <c r="R3798" i="13"/>
  <c r="U3798" i="13" s="1"/>
  <c r="V4142" i="13"/>
  <c r="X4142" i="13" s="1"/>
  <c r="Z4142" i="13"/>
  <c r="T4142" i="13"/>
  <c r="AC4142" i="13" s="1"/>
  <c r="AF4142" i="13" s="1"/>
  <c r="AE4711" i="13"/>
  <c r="U4711" i="13"/>
  <c r="R1138" i="13"/>
  <c r="AE1138" i="13" s="1"/>
  <c r="T1937" i="13"/>
  <c r="AC1937" i="13" s="1"/>
  <c r="AF1937" i="13" s="1"/>
  <c r="Z1937" i="13"/>
  <c r="V1937" i="13"/>
  <c r="X1937" i="13" s="1"/>
  <c r="V2518" i="13"/>
  <c r="T2518" i="13"/>
  <c r="AC2518" i="13" s="1"/>
  <c r="Z2518" i="13"/>
  <c r="Z3365" i="13"/>
  <c r="V3365" i="13"/>
  <c r="T3365" i="13"/>
  <c r="AC3365" i="13" s="1"/>
  <c r="R3992" i="13"/>
  <c r="U3992" i="13" s="1"/>
  <c r="R4542" i="13"/>
  <c r="AE4542" i="13" s="1"/>
  <c r="V2359" i="13"/>
  <c r="T2359" i="13"/>
  <c r="AC2359" i="13" s="1"/>
  <c r="Z2359" i="13"/>
  <c r="Z3444" i="13"/>
  <c r="V3444" i="13"/>
  <c r="T3444" i="13"/>
  <c r="AC3444" i="13" s="1"/>
  <c r="T4125" i="13"/>
  <c r="AC4125" i="13" s="1"/>
  <c r="V4125" i="13"/>
  <c r="Z4125" i="13"/>
  <c r="V54" i="13"/>
  <c r="T54" i="13"/>
  <c r="AC54" i="13" s="1"/>
  <c r="Z54" i="13"/>
  <c r="T1567" i="13"/>
  <c r="AC1567" i="13" s="1"/>
  <c r="AF1567" i="13" s="1"/>
  <c r="V1567" i="13"/>
  <c r="X1567" i="13" s="1"/>
  <c r="Z1567" i="13"/>
  <c r="T2440" i="13"/>
  <c r="AC2440" i="13" s="1"/>
  <c r="AF2440" i="13" s="1"/>
  <c r="V2440" i="13"/>
  <c r="Z2440" i="13"/>
  <c r="T3512" i="13"/>
  <c r="AC3512" i="13" s="1"/>
  <c r="V3512" i="13"/>
  <c r="V3519" i="13"/>
  <c r="T3519" i="13"/>
  <c r="AC3519" i="13" s="1"/>
  <c r="Z3519" i="13"/>
  <c r="R4491" i="13"/>
  <c r="AE4491" i="13" s="1"/>
  <c r="V139" i="13"/>
  <c r="X139" i="13" s="1"/>
  <c r="Z139" i="13"/>
  <c r="T139" i="13"/>
  <c r="AC139" i="13" s="1"/>
  <c r="AF139" i="13" s="1"/>
  <c r="R2140" i="13"/>
  <c r="U2140" i="13" s="1"/>
  <c r="T4872" i="13"/>
  <c r="AC4872" i="13" s="1"/>
  <c r="V4872" i="13"/>
  <c r="Z4872" i="13"/>
  <c r="T1938" i="13"/>
  <c r="AC1938" i="13" s="1"/>
  <c r="V1938" i="13"/>
  <c r="Z1938" i="13"/>
  <c r="V2179" i="13"/>
  <c r="T2179" i="13"/>
  <c r="AC2179" i="13" s="1"/>
  <c r="Z2179" i="13"/>
  <c r="R2744" i="13"/>
  <c r="U2744" i="13" s="1"/>
  <c r="V4089" i="13"/>
  <c r="T4089" i="13"/>
  <c r="AC4089" i="13" s="1"/>
  <c r="Z4089" i="13"/>
  <c r="Z122" i="13"/>
  <c r="V122" i="13"/>
  <c r="T122" i="13"/>
  <c r="AC122" i="13" s="1"/>
  <c r="V1004" i="13"/>
  <c r="T1004" i="13"/>
  <c r="AC1004" i="13" s="1"/>
  <c r="Z1004" i="13"/>
  <c r="U1412" i="13"/>
  <c r="R1797" i="13"/>
  <c r="AE1797" i="13" s="1"/>
  <c r="T3591" i="13"/>
  <c r="AC3591" i="13" s="1"/>
  <c r="AF3591" i="13" s="1"/>
  <c r="V3591" i="13"/>
  <c r="X3591" i="13" s="1"/>
  <c r="Z3591" i="13"/>
  <c r="U4460" i="13"/>
  <c r="V560" i="13"/>
  <c r="T560" i="13"/>
  <c r="AC560" i="13" s="1"/>
  <c r="Z560" i="13"/>
  <c r="R1104" i="13"/>
  <c r="U1104" i="13" s="1"/>
  <c r="R1951" i="13"/>
  <c r="AE1951" i="13" s="1"/>
  <c r="V2485" i="13"/>
  <c r="T2485" i="13"/>
  <c r="AC2485" i="13" s="1"/>
  <c r="Z2485" i="13"/>
  <c r="V3868" i="13"/>
  <c r="T3868" i="13"/>
  <c r="AC3868" i="13" s="1"/>
  <c r="Z3868" i="13"/>
  <c r="R4622" i="13"/>
  <c r="R749" i="13"/>
  <c r="U749" i="13" s="1"/>
  <c r="R1421" i="13"/>
  <c r="AE1421" i="13" s="1"/>
  <c r="V2678" i="13"/>
  <c r="X2678" i="13" s="1"/>
  <c r="T2678" i="13"/>
  <c r="AC2678" i="13" s="1"/>
  <c r="AF2678" i="13" s="1"/>
  <c r="Z2678" i="13"/>
  <c r="T3087" i="13"/>
  <c r="AC3087" i="13" s="1"/>
  <c r="V3087" i="13"/>
  <c r="Z3087" i="13"/>
  <c r="V3447" i="13"/>
  <c r="Z3447" i="13"/>
  <c r="T3447" i="13"/>
  <c r="AC3447" i="13" s="1"/>
  <c r="R3991" i="13"/>
  <c r="AE3991" i="13" s="1"/>
  <c r="R288" i="13"/>
  <c r="U288" i="13" s="1"/>
  <c r="R454" i="13"/>
  <c r="V1434" i="13"/>
  <c r="X1434" i="13" s="1"/>
  <c r="T1434" i="13"/>
  <c r="AC1434" i="13" s="1"/>
  <c r="AF1434" i="13" s="1"/>
  <c r="Z1434" i="13"/>
  <c r="V2341" i="13"/>
  <c r="T2341" i="13"/>
  <c r="AC2341" i="13" s="1"/>
  <c r="Z2341" i="13"/>
  <c r="T4505" i="13"/>
  <c r="AC4505" i="13" s="1"/>
  <c r="V4505" i="13"/>
  <c r="Z4505" i="13"/>
  <c r="R5027" i="13"/>
  <c r="R315" i="13"/>
  <c r="AE315" i="13" s="1"/>
  <c r="V956" i="13"/>
  <c r="T956" i="13"/>
  <c r="AC956" i="13" s="1"/>
  <c r="AF956" i="13" s="1"/>
  <c r="Z956" i="13"/>
  <c r="T472" i="13"/>
  <c r="AC472" i="13" s="1"/>
  <c r="V472" i="13"/>
  <c r="Z472" i="13"/>
  <c r="R361" i="13"/>
  <c r="U361" i="13" s="1"/>
  <c r="V917" i="13"/>
  <c r="Z917" i="13"/>
  <c r="T917" i="13"/>
  <c r="AC917" i="13" s="1"/>
  <c r="R1318" i="13"/>
  <c r="U1318" i="13" s="1"/>
  <c r="V2170" i="13"/>
  <c r="T2170" i="13"/>
  <c r="AC2170" i="13" s="1"/>
  <c r="Z2170" i="13"/>
  <c r="V2859" i="13"/>
  <c r="X2859" i="13" s="1"/>
  <c r="T2859" i="13"/>
  <c r="AC2859" i="13" s="1"/>
  <c r="AF2859" i="13" s="1"/>
  <c r="Z2859" i="13"/>
  <c r="T3825" i="13"/>
  <c r="AC3825" i="13" s="1"/>
  <c r="V3825" i="13"/>
  <c r="Z3825" i="13"/>
  <c r="R4205" i="13"/>
  <c r="U4205" i="13" s="1"/>
  <c r="V1175" i="13"/>
  <c r="T1175" i="13"/>
  <c r="AC1175" i="13" s="1"/>
  <c r="Z1175" i="13"/>
  <c r="V2416" i="13"/>
  <c r="Z2416" i="13"/>
  <c r="T2416" i="13"/>
  <c r="AC2416" i="13" s="1"/>
  <c r="V2912" i="13"/>
  <c r="T2912" i="13"/>
  <c r="AC2912" i="13" s="1"/>
  <c r="Z2912" i="13"/>
  <c r="V3585" i="13"/>
  <c r="T3585" i="13"/>
  <c r="AC3585" i="13" s="1"/>
  <c r="AF3585" i="13" s="1"/>
  <c r="Z3585" i="13"/>
  <c r="T4572" i="13"/>
  <c r="AC4572" i="13" s="1"/>
  <c r="V4572" i="13"/>
  <c r="Z4572" i="13"/>
  <c r="T1986" i="13"/>
  <c r="AC1986" i="13" s="1"/>
  <c r="V1986" i="13"/>
  <c r="Z1986" i="13"/>
  <c r="T2608" i="13"/>
  <c r="AC2608" i="13" s="1"/>
  <c r="AF2608" i="13" s="1"/>
  <c r="V2608" i="13"/>
  <c r="X2608" i="13" s="1"/>
  <c r="Z2608" i="13"/>
  <c r="R4050" i="13"/>
  <c r="AE4050" i="13" s="1"/>
  <c r="R4127" i="13"/>
  <c r="AE4127" i="13" s="1"/>
  <c r="R463" i="13"/>
  <c r="R1379" i="13"/>
  <c r="U1379" i="13" s="1"/>
  <c r="V1585" i="13"/>
  <c r="X1585" i="13" s="1"/>
  <c r="T1585" i="13"/>
  <c r="AC1585" i="13" s="1"/>
  <c r="AF1585" i="13" s="1"/>
  <c r="Z1585" i="13"/>
  <c r="U3079" i="13"/>
  <c r="T4587" i="13"/>
  <c r="AC4587" i="13" s="1"/>
  <c r="V4587" i="13"/>
  <c r="T4179" i="13"/>
  <c r="AC4179" i="13" s="1"/>
  <c r="V4179" i="13"/>
  <c r="Z4179" i="13"/>
  <c r="R2750" i="13"/>
  <c r="AE2750" i="13" s="1"/>
  <c r="T3548" i="13"/>
  <c r="AC3548" i="13" s="1"/>
  <c r="V3548" i="13"/>
  <c r="Z3548" i="13"/>
  <c r="R3859" i="13"/>
  <c r="AE3859" i="13" s="1"/>
  <c r="V4877" i="13"/>
  <c r="X4877" i="13" s="1"/>
  <c r="T4877" i="13"/>
  <c r="AC4877" i="13" s="1"/>
  <c r="AF4877" i="13" s="1"/>
  <c r="Z4877" i="13"/>
  <c r="T83" i="13"/>
  <c r="AC83" i="13" s="1"/>
  <c r="V83" i="13"/>
  <c r="Z83" i="13"/>
  <c r="X583" i="13"/>
  <c r="R517" i="13"/>
  <c r="AE276" i="13"/>
  <c r="U276" i="13"/>
  <c r="T965" i="13"/>
  <c r="AC965" i="13" s="1"/>
  <c r="V965" i="13"/>
  <c r="Z965" i="13"/>
  <c r="Z1525" i="13"/>
  <c r="V1525" i="13"/>
  <c r="T1525" i="13"/>
  <c r="AC1525" i="13" s="1"/>
  <c r="V335" i="13"/>
  <c r="T335" i="13"/>
  <c r="AC335" i="13" s="1"/>
  <c r="AF335" i="13" s="1"/>
  <c r="Z335" i="13"/>
  <c r="V1562" i="13"/>
  <c r="T1562" i="13"/>
  <c r="AC1562" i="13" s="1"/>
  <c r="Z1562" i="13"/>
  <c r="T3121" i="13"/>
  <c r="AC3121" i="13" s="1"/>
  <c r="V3121" i="13"/>
  <c r="Z3121" i="13"/>
  <c r="T4643" i="13"/>
  <c r="AC4643" i="13" s="1"/>
  <c r="V4643" i="13"/>
  <c r="Z4643" i="13"/>
  <c r="R4698" i="13"/>
  <c r="AE4698" i="13" s="1"/>
  <c r="T1018" i="13"/>
  <c r="AC1018" i="13" s="1"/>
  <c r="AF1018" i="13" s="1"/>
  <c r="V1018" i="13"/>
  <c r="Z1018" i="13"/>
  <c r="R1743" i="13"/>
  <c r="AE1743" i="13" s="1"/>
  <c r="R2318" i="13"/>
  <c r="U2318" i="13" s="1"/>
  <c r="R4447" i="13"/>
  <c r="AE4447" i="13" s="1"/>
  <c r="T2031" i="13"/>
  <c r="AC2031" i="13" s="1"/>
  <c r="V2031" i="13"/>
  <c r="Z2031" i="13"/>
  <c r="R433" i="13"/>
  <c r="R1618" i="13"/>
  <c r="U1618" i="13" s="1"/>
  <c r="U1853" i="13"/>
  <c r="T2422" i="13"/>
  <c r="AC2422" i="13" s="1"/>
  <c r="V2422" i="13"/>
  <c r="X2422" i="13" s="1"/>
  <c r="Z2422" i="13"/>
  <c r="R2967" i="13"/>
  <c r="AE2967" i="13" s="1"/>
  <c r="R3232" i="13"/>
  <c r="R4121" i="13"/>
  <c r="U4121" i="13" s="1"/>
  <c r="U3750" i="13"/>
  <c r="V4173" i="13"/>
  <c r="T4173" i="13"/>
  <c r="AC4173" i="13" s="1"/>
  <c r="AF4173" i="13" s="1"/>
  <c r="Z4173" i="13"/>
  <c r="R4852" i="13"/>
  <c r="Z814" i="13"/>
  <c r="T814" i="13"/>
  <c r="AC814" i="13" s="1"/>
  <c r="AF814" i="13" s="1"/>
  <c r="V814" i="13"/>
  <c r="X814" i="13" s="1"/>
  <c r="V1660" i="13"/>
  <c r="T1660" i="13"/>
  <c r="AC1660" i="13" s="1"/>
  <c r="Z1660" i="13"/>
  <c r="V2171" i="13"/>
  <c r="T2171" i="13"/>
  <c r="AC2171" i="13" s="1"/>
  <c r="Z2171" i="13"/>
  <c r="T2976" i="13"/>
  <c r="AC2976" i="13" s="1"/>
  <c r="V2976" i="13"/>
  <c r="Z2976" i="13"/>
  <c r="V3804" i="13"/>
  <c r="T3804" i="13"/>
  <c r="AC3804" i="13" s="1"/>
  <c r="Z3804" i="13"/>
  <c r="T4962" i="13"/>
  <c r="AC4962" i="13" s="1"/>
  <c r="V4962" i="13"/>
  <c r="Z4962" i="13"/>
  <c r="T94" i="13"/>
  <c r="AC94" i="13" s="1"/>
  <c r="V94" i="13"/>
  <c r="Z94" i="13"/>
  <c r="T3285" i="13"/>
  <c r="AC3285" i="13" s="1"/>
  <c r="AF3285" i="13" s="1"/>
  <c r="V3285" i="13"/>
  <c r="Z3285" i="13"/>
  <c r="R4100" i="13"/>
  <c r="AE4100" i="13" s="1"/>
  <c r="R4191" i="13"/>
  <c r="AE4191" i="13" s="1"/>
  <c r="V368" i="13"/>
  <c r="T368" i="13"/>
  <c r="AC368" i="13" s="1"/>
  <c r="Z368" i="13"/>
  <c r="V785" i="13"/>
  <c r="Z785" i="13"/>
  <c r="T785" i="13"/>
  <c r="AC785" i="13" s="1"/>
  <c r="R1649" i="13"/>
  <c r="U1649" i="13" s="1"/>
  <c r="T2227" i="13"/>
  <c r="AC2227" i="13" s="1"/>
  <c r="V2227" i="13"/>
  <c r="Z2227" i="13"/>
  <c r="T3823" i="13"/>
  <c r="AC3823" i="13" s="1"/>
  <c r="AF3823" i="13" s="1"/>
  <c r="Z3823" i="13"/>
  <c r="V3823" i="13"/>
  <c r="X3823" i="13" s="1"/>
  <c r="T1059" i="13"/>
  <c r="AC1059" i="13" s="1"/>
  <c r="V1059" i="13"/>
  <c r="Z1059" i="13"/>
  <c r="R2059" i="13"/>
  <c r="AE2059" i="13" s="1"/>
  <c r="R3616" i="13"/>
  <c r="AE3616" i="13" s="1"/>
  <c r="V4007" i="13"/>
  <c r="T4007" i="13"/>
  <c r="AC4007" i="13" s="1"/>
  <c r="Z4007" i="13"/>
  <c r="V4985" i="13"/>
  <c r="T4985" i="13"/>
  <c r="AC4985" i="13" s="1"/>
  <c r="Z4985" i="13"/>
  <c r="V1054" i="13"/>
  <c r="T1054" i="13"/>
  <c r="AC1054" i="13" s="1"/>
  <c r="Z1054" i="13"/>
  <c r="R1975" i="13"/>
  <c r="AE1975" i="13" s="1"/>
  <c r="R2331" i="13"/>
  <c r="U2331" i="13" s="1"/>
  <c r="V3822" i="13"/>
  <c r="T3822" i="13"/>
  <c r="AC3822" i="13" s="1"/>
  <c r="Z3822" i="13"/>
  <c r="R4203" i="13"/>
  <c r="U4203" i="13" s="1"/>
  <c r="V4842" i="13"/>
  <c r="T4842" i="13"/>
  <c r="AC4842" i="13" s="1"/>
  <c r="V1402" i="13"/>
  <c r="T1402" i="13"/>
  <c r="AC1402" i="13" s="1"/>
  <c r="AF1402" i="13" s="1"/>
  <c r="Z1402" i="13"/>
  <c r="U2717" i="13"/>
  <c r="R2579" i="13"/>
  <c r="U2579" i="13" s="1"/>
  <c r="Z3153" i="13"/>
  <c r="T3153" i="13"/>
  <c r="AC3153" i="13" s="1"/>
  <c r="V3153" i="13"/>
  <c r="T4234" i="13"/>
  <c r="AC4234" i="13" s="1"/>
  <c r="AF4234" i="13" s="1"/>
  <c r="V4234" i="13"/>
  <c r="Z4234" i="13"/>
  <c r="T220" i="13"/>
  <c r="AC220" i="13" s="1"/>
  <c r="V220" i="13"/>
  <c r="Z220" i="13"/>
  <c r="R1166" i="13"/>
  <c r="AE1166" i="13" s="1"/>
  <c r="T1921" i="13"/>
  <c r="AC1921" i="13" s="1"/>
  <c r="V1921" i="13"/>
  <c r="Z1921" i="13"/>
  <c r="V2906" i="13"/>
  <c r="T2906" i="13"/>
  <c r="AC2906" i="13" s="1"/>
  <c r="Z2906" i="13"/>
  <c r="V4160" i="13"/>
  <c r="T4160" i="13"/>
  <c r="AC4160" i="13" s="1"/>
  <c r="Z4160" i="13"/>
  <c r="Z4669" i="13"/>
  <c r="V4669" i="13"/>
  <c r="X4669" i="13" s="1"/>
  <c r="T4669" i="13"/>
  <c r="AC4669" i="13" s="1"/>
  <c r="AF4669" i="13" s="1"/>
  <c r="R183" i="13"/>
  <c r="U183" i="13" s="1"/>
  <c r="V448" i="13"/>
  <c r="T448" i="13"/>
  <c r="AC448" i="13" s="1"/>
  <c r="Z448" i="13"/>
  <c r="R565" i="13"/>
  <c r="AE565" i="13" s="1"/>
  <c r="R1212" i="13"/>
  <c r="Z211" i="13"/>
  <c r="V211" i="13"/>
  <c r="X211" i="13" s="1"/>
  <c r="T211" i="13"/>
  <c r="AC211" i="13" s="1"/>
  <c r="AF211" i="13" s="1"/>
  <c r="T222" i="13"/>
  <c r="AC222" i="13" s="1"/>
  <c r="V222" i="13"/>
  <c r="Z222" i="13"/>
  <c r="R4824" i="13"/>
  <c r="AE4824" i="13" s="1"/>
  <c r="R1306" i="13"/>
  <c r="U1306" i="13" s="1"/>
  <c r="T2702" i="13"/>
  <c r="AC2702" i="13" s="1"/>
  <c r="V2702" i="13"/>
  <c r="Z2702" i="13"/>
  <c r="R2960" i="13"/>
  <c r="AE2960" i="13" s="1"/>
  <c r="U3090" i="13"/>
  <c r="R4891" i="13"/>
  <c r="U4891" i="13" s="1"/>
  <c r="T1030" i="13"/>
  <c r="AC1030" i="13" s="1"/>
  <c r="AF1030" i="13" s="1"/>
  <c r="V1030" i="13"/>
  <c r="Z1030" i="13"/>
  <c r="V1815" i="13"/>
  <c r="T1815" i="13"/>
  <c r="AC1815" i="13" s="1"/>
  <c r="AF1815" i="13" s="1"/>
  <c r="Z1815" i="13"/>
  <c r="R3862" i="13"/>
  <c r="AE3862" i="13" s="1"/>
  <c r="R182" i="13"/>
  <c r="U182" i="13" s="1"/>
  <c r="V1333" i="13"/>
  <c r="T1333" i="13"/>
  <c r="AC1333" i="13" s="1"/>
  <c r="Z1333" i="13"/>
  <c r="V1933" i="13"/>
  <c r="T1933" i="13"/>
  <c r="AC1933" i="13" s="1"/>
  <c r="Z1933" i="13"/>
  <c r="Z2926" i="13"/>
  <c r="V2926" i="13"/>
  <c r="T2926" i="13"/>
  <c r="AC2926" i="13" s="1"/>
  <c r="T3337" i="13"/>
  <c r="AC3337" i="13" s="1"/>
  <c r="AF3337" i="13" s="1"/>
  <c r="V3337" i="13"/>
  <c r="Z3337" i="13"/>
  <c r="V4305" i="13"/>
  <c r="T4305" i="13"/>
  <c r="AC4305" i="13" s="1"/>
  <c r="Z4305" i="13"/>
  <c r="V2841" i="13"/>
  <c r="T2841" i="13"/>
  <c r="AC2841" i="13" s="1"/>
  <c r="V4411" i="13"/>
  <c r="T4411" i="13"/>
  <c r="AC4411" i="13" s="1"/>
  <c r="Z4411" i="13"/>
  <c r="R4741" i="13"/>
  <c r="AE4741" i="13" s="1"/>
  <c r="V592" i="13"/>
  <c r="T592" i="13"/>
  <c r="AC592" i="13" s="1"/>
  <c r="Z592" i="13"/>
  <c r="R3760" i="13"/>
  <c r="T4444" i="13"/>
  <c r="AC4444" i="13" s="1"/>
  <c r="V4444" i="13"/>
  <c r="Z4444" i="13"/>
  <c r="AE310" i="13"/>
  <c r="R973" i="13"/>
  <c r="AE973" i="13" s="1"/>
  <c r="V1371" i="13"/>
  <c r="X1371" i="13" s="1"/>
  <c r="T1371" i="13"/>
  <c r="AC1371" i="13" s="1"/>
  <c r="AF1371" i="13" s="1"/>
  <c r="Z1371" i="13"/>
  <c r="T2415" i="13"/>
  <c r="AC2415" i="13" s="1"/>
  <c r="V2415" i="13"/>
  <c r="Z2415" i="13"/>
  <c r="T3333" i="13"/>
  <c r="AC3333" i="13" s="1"/>
  <c r="V3333" i="13"/>
  <c r="Z3333" i="13"/>
  <c r="T4076" i="13"/>
  <c r="AC4076" i="13" s="1"/>
  <c r="V4076" i="13"/>
  <c r="Z4076" i="13"/>
  <c r="V4683" i="13"/>
  <c r="T4683" i="13"/>
  <c r="AC4683" i="13" s="1"/>
  <c r="Z4683" i="13"/>
  <c r="T630" i="13"/>
  <c r="AC630" i="13" s="1"/>
  <c r="AF630" i="13" s="1"/>
  <c r="V630" i="13"/>
  <c r="X630" i="13" s="1"/>
  <c r="Z630" i="13"/>
  <c r="V3203" i="13"/>
  <c r="X3203" i="13" s="1"/>
  <c r="T3203" i="13"/>
  <c r="AC3203" i="13" s="1"/>
  <c r="AF3203" i="13" s="1"/>
  <c r="Z3203" i="13"/>
  <c r="U2809" i="13"/>
  <c r="Z3680" i="13"/>
  <c r="V3680" i="13"/>
  <c r="T3680" i="13"/>
  <c r="AC3680" i="13" s="1"/>
  <c r="Z3901" i="13"/>
  <c r="V3901" i="13"/>
  <c r="X3901" i="13" s="1"/>
  <c r="T3901" i="13"/>
  <c r="AC3901" i="13" s="1"/>
  <c r="AF3901" i="13" s="1"/>
  <c r="R2176" i="13"/>
  <c r="U2176" i="13" s="1"/>
  <c r="V2987" i="13"/>
  <c r="T2987" i="13"/>
  <c r="AC2987" i="13" s="1"/>
  <c r="Z2987" i="13"/>
  <c r="Z3708" i="13"/>
  <c r="T3708" i="13"/>
  <c r="AC3708" i="13" s="1"/>
  <c r="AF3708" i="13" s="1"/>
  <c r="V3708" i="13"/>
  <c r="X3708" i="13" s="1"/>
  <c r="R4045" i="13"/>
  <c r="U4045" i="13" s="1"/>
  <c r="T999" i="13"/>
  <c r="AC999" i="13" s="1"/>
  <c r="V999" i="13"/>
  <c r="Z999" i="13"/>
  <c r="T1929" i="13"/>
  <c r="AC1929" i="13" s="1"/>
  <c r="V1929" i="13"/>
  <c r="Z1929" i="13"/>
  <c r="V2503" i="13"/>
  <c r="T2503" i="13"/>
  <c r="AC2503" i="13" s="1"/>
  <c r="Z2503" i="13"/>
  <c r="V3170" i="13"/>
  <c r="X3170" i="13" s="1"/>
  <c r="T3170" i="13"/>
  <c r="AC3170" i="13" s="1"/>
  <c r="AF3170" i="13" s="1"/>
  <c r="Z3170" i="13"/>
  <c r="V546" i="13"/>
  <c r="T546" i="13"/>
  <c r="AC546" i="13" s="1"/>
  <c r="Z546" i="13"/>
  <c r="R1294" i="13"/>
  <c r="AE1294" i="13" s="1"/>
  <c r="Z2354" i="13"/>
  <c r="T2354" i="13"/>
  <c r="AC2354" i="13" s="1"/>
  <c r="AF2354" i="13" s="1"/>
  <c r="V2354" i="13"/>
  <c r="X2354" i="13" s="1"/>
  <c r="U3687" i="13"/>
  <c r="V4303" i="13"/>
  <c r="T4303" i="13"/>
  <c r="AC4303" i="13" s="1"/>
  <c r="Z4303" i="13"/>
  <c r="R12" i="13"/>
  <c r="AE12" i="13" s="1"/>
  <c r="Z2454" i="13"/>
  <c r="T2454" i="13"/>
  <c r="AC2454" i="13" s="1"/>
  <c r="V2454" i="13"/>
  <c r="V3000" i="13"/>
  <c r="T3000" i="13"/>
  <c r="AC3000" i="13" s="1"/>
  <c r="Z3000" i="13"/>
  <c r="R3370" i="13"/>
  <c r="U3370" i="13" s="1"/>
  <c r="V4712" i="13"/>
  <c r="T4712" i="13"/>
  <c r="AC4712" i="13" s="1"/>
  <c r="Z4712" i="13"/>
  <c r="V50" i="13"/>
  <c r="T50" i="13"/>
  <c r="AC50" i="13" s="1"/>
  <c r="Z50" i="13"/>
  <c r="AF698" i="13"/>
  <c r="T35" i="13"/>
  <c r="AC35" i="13" s="1"/>
  <c r="V35" i="13"/>
  <c r="Z35" i="13"/>
  <c r="V474" i="13"/>
  <c r="T474" i="13"/>
  <c r="AC474" i="13" s="1"/>
  <c r="Z474" i="13"/>
  <c r="U1803" i="13"/>
  <c r="V1180" i="13"/>
  <c r="T1180" i="13"/>
  <c r="AC1180" i="13" s="1"/>
  <c r="Z1180" i="13"/>
  <c r="R2266" i="13"/>
  <c r="AE2266" i="13" s="1"/>
  <c r="Z3725" i="13"/>
  <c r="V3725" i="13"/>
  <c r="X3725" i="13" s="1"/>
  <c r="T3725" i="13"/>
  <c r="AC3725" i="13" s="1"/>
  <c r="AF3725" i="13" s="1"/>
  <c r="V4338" i="13"/>
  <c r="T4338" i="13"/>
  <c r="AC4338" i="13" s="1"/>
  <c r="Z4338" i="13"/>
  <c r="R1966" i="13"/>
  <c r="Z3001" i="13"/>
  <c r="V3001" i="13"/>
  <c r="T3001" i="13"/>
  <c r="AC3001" i="13" s="1"/>
  <c r="T4665" i="13"/>
  <c r="AC4665" i="13" s="1"/>
  <c r="AF4665" i="13" s="1"/>
  <c r="V4665" i="13"/>
  <c r="Z4665" i="13"/>
  <c r="R4342" i="13"/>
  <c r="U4342" i="13" s="1"/>
  <c r="Z1129" i="13"/>
  <c r="V1129" i="13"/>
  <c r="T1129" i="13"/>
  <c r="AC1129" i="13" s="1"/>
  <c r="R2915" i="13"/>
  <c r="AE2915" i="13" s="1"/>
  <c r="R4714" i="13"/>
  <c r="AE4714" i="13" s="1"/>
  <c r="R4346" i="13"/>
  <c r="AE4346" i="13" s="1"/>
  <c r="R107" i="13"/>
  <c r="U107" i="13" s="1"/>
  <c r="V1244" i="13"/>
  <c r="X1244" i="13" s="1"/>
  <c r="T1244" i="13"/>
  <c r="AC1244" i="13" s="1"/>
  <c r="AF1244" i="13" s="1"/>
  <c r="Z1244" i="13"/>
  <c r="V1796" i="13"/>
  <c r="X1796" i="13" s="1"/>
  <c r="T1796" i="13"/>
  <c r="AC1796" i="13" s="1"/>
  <c r="AF1796" i="13" s="1"/>
  <c r="Z1796" i="13"/>
  <c r="Z3416" i="13"/>
  <c r="T3416" i="13"/>
  <c r="AC3416" i="13" s="1"/>
  <c r="V3416" i="13"/>
  <c r="V4327" i="13"/>
  <c r="T4327" i="13"/>
  <c r="AC4327" i="13" s="1"/>
  <c r="AF4327" i="13" s="1"/>
  <c r="Z4327" i="13"/>
  <c r="R4580" i="13"/>
  <c r="AE4580" i="13" s="1"/>
  <c r="U2186" i="13"/>
  <c r="T3347" i="13"/>
  <c r="AC3347" i="13" s="1"/>
  <c r="AF3347" i="13" s="1"/>
  <c r="V3347" i="13"/>
  <c r="X3347" i="13" s="1"/>
  <c r="Z3347" i="13"/>
  <c r="V4701" i="13"/>
  <c r="T4701" i="13"/>
  <c r="AC4701" i="13" s="1"/>
  <c r="AF4701" i="13" s="1"/>
  <c r="AE640" i="13"/>
  <c r="T3002" i="13"/>
  <c r="AC3002" i="13" s="1"/>
  <c r="V3002" i="13"/>
  <c r="Z3002" i="13"/>
  <c r="T2612" i="13"/>
  <c r="AC2612" i="13" s="1"/>
  <c r="AF2612" i="13" s="1"/>
  <c r="V2612" i="13"/>
  <c r="Z2612" i="13"/>
  <c r="R3874" i="13"/>
  <c r="AE3874" i="13" s="1"/>
  <c r="R5034" i="13"/>
  <c r="AE5034" i="13" s="1"/>
  <c r="U1939" i="13"/>
  <c r="R2290" i="13"/>
  <c r="T3684" i="13"/>
  <c r="AC3684" i="13" s="1"/>
  <c r="V3684" i="13"/>
  <c r="Z3684" i="13"/>
  <c r="T4404" i="13"/>
  <c r="AC4404" i="13" s="1"/>
  <c r="AF4404" i="13" s="1"/>
  <c r="Z4404" i="13"/>
  <c r="V4404" i="13"/>
  <c r="X4404" i="13" s="1"/>
  <c r="R751" i="13"/>
  <c r="AE751" i="13" s="1"/>
  <c r="R1963" i="13"/>
  <c r="R2542" i="13"/>
  <c r="AE2542" i="13" s="1"/>
  <c r="T4733" i="13"/>
  <c r="AC4733" i="13" s="1"/>
  <c r="V4733" i="13"/>
  <c r="Z4733" i="13"/>
  <c r="T4414" i="13"/>
  <c r="AC4414" i="13" s="1"/>
  <c r="V4414" i="13"/>
  <c r="Z4414" i="13"/>
  <c r="R1081" i="13"/>
  <c r="AE1081" i="13" s="1"/>
  <c r="T1367" i="13"/>
  <c r="AC1367" i="13" s="1"/>
  <c r="V1367" i="13"/>
  <c r="Z1367" i="13"/>
  <c r="R2125" i="13"/>
  <c r="AE2125" i="13" s="1"/>
  <c r="AF3875" i="13"/>
  <c r="Z4360" i="13"/>
  <c r="T4360" i="13"/>
  <c r="AC4360" i="13" s="1"/>
  <c r="AF4360" i="13" s="1"/>
  <c r="V4360" i="13"/>
  <c r="X4360" i="13" s="1"/>
  <c r="T830" i="13"/>
  <c r="AC830" i="13" s="1"/>
  <c r="Z830" i="13"/>
  <c r="V830" i="13"/>
  <c r="U1766" i="13"/>
  <c r="T2848" i="13"/>
  <c r="AC2848" i="13" s="1"/>
  <c r="V2848" i="13"/>
  <c r="Z2848" i="13"/>
  <c r="R4289" i="13"/>
  <c r="AE4289" i="13" s="1"/>
  <c r="U4914" i="13"/>
  <c r="R845" i="13"/>
  <c r="U845" i="13" s="1"/>
  <c r="R2431" i="13"/>
  <c r="AE2431" i="13" s="1"/>
  <c r="R3196" i="13"/>
  <c r="AE3196" i="13" s="1"/>
  <c r="V4453" i="13"/>
  <c r="X4453" i="13" s="1"/>
  <c r="T4453" i="13"/>
  <c r="AC4453" i="13" s="1"/>
  <c r="AF4453" i="13" s="1"/>
  <c r="Z4453" i="13"/>
  <c r="T1167" i="13"/>
  <c r="AC1167" i="13" s="1"/>
  <c r="AF1167" i="13" s="1"/>
  <c r="V1167" i="13"/>
  <c r="X1167" i="13" s="1"/>
  <c r="Z1167" i="13"/>
  <c r="V2009" i="13"/>
  <c r="X2009" i="13" s="1"/>
  <c r="T2009" i="13"/>
  <c r="AC2009" i="13" s="1"/>
  <c r="AF2009" i="13" s="1"/>
  <c r="Z2009" i="13"/>
  <c r="U3309" i="13"/>
  <c r="V305" i="13"/>
  <c r="X305" i="13" s="1"/>
  <c r="T305" i="13"/>
  <c r="AC305" i="13" s="1"/>
  <c r="AF305" i="13" s="1"/>
  <c r="Z305" i="13"/>
  <c r="T141" i="13"/>
  <c r="AC141" i="13" s="1"/>
  <c r="V141" i="13"/>
  <c r="Z141" i="13"/>
  <c r="V402" i="13"/>
  <c r="T402" i="13"/>
  <c r="AC402" i="13" s="1"/>
  <c r="Z402" i="13"/>
  <c r="R1116" i="13"/>
  <c r="U1116" i="13" s="1"/>
  <c r="T117" i="13"/>
  <c r="AC117" i="13" s="1"/>
  <c r="V117" i="13"/>
  <c r="Z117" i="13"/>
  <c r="U437" i="13"/>
  <c r="U1979" i="13"/>
  <c r="R2384" i="13"/>
  <c r="U2384" i="13" s="1"/>
  <c r="R2539" i="13"/>
  <c r="U2539" i="13" s="1"/>
  <c r="T3562" i="13"/>
  <c r="AC3562" i="13" s="1"/>
  <c r="V3562" i="13"/>
  <c r="Z3562" i="13"/>
  <c r="T4012" i="13"/>
  <c r="AC4012" i="13" s="1"/>
  <c r="AF4012" i="13" s="1"/>
  <c r="V4012" i="13"/>
  <c r="Z4012" i="13"/>
  <c r="R1296" i="13"/>
  <c r="U1296" i="13" s="1"/>
  <c r="R2204" i="13"/>
  <c r="AE2204" i="13" s="1"/>
  <c r="R1983" i="13"/>
  <c r="V2251" i="13"/>
  <c r="X2251" i="13" s="1"/>
  <c r="T2251" i="13"/>
  <c r="AC2251" i="13" s="1"/>
  <c r="AF2251" i="13" s="1"/>
  <c r="Z2251" i="13"/>
  <c r="Z3273" i="13"/>
  <c r="V3273" i="13"/>
  <c r="T3273" i="13"/>
  <c r="AC3273" i="13" s="1"/>
  <c r="V4493" i="13"/>
  <c r="X4493" i="13" s="1"/>
  <c r="T4493" i="13"/>
  <c r="AC4493" i="13" s="1"/>
  <c r="AF4493" i="13" s="1"/>
  <c r="Z4493" i="13"/>
  <c r="R1124" i="13"/>
  <c r="AE1124" i="13" s="1"/>
  <c r="V1725" i="13"/>
  <c r="T1725" i="13"/>
  <c r="AC1725" i="13" s="1"/>
  <c r="Z1725" i="13"/>
  <c r="R3439" i="13"/>
  <c r="U3439" i="13" s="1"/>
  <c r="V4165" i="13"/>
  <c r="T4165" i="13"/>
  <c r="AC4165" i="13" s="1"/>
  <c r="Z4165" i="13"/>
  <c r="T8" i="13"/>
  <c r="AC8" i="13" s="1"/>
  <c r="V8" i="13"/>
  <c r="Z8" i="13"/>
  <c r="T1252" i="13"/>
  <c r="AC1252" i="13" s="1"/>
  <c r="AF1252" i="13" s="1"/>
  <c r="Z1252" i="13"/>
  <c r="V1252" i="13"/>
  <c r="X1252" i="13" s="1"/>
  <c r="V2428" i="13"/>
  <c r="T2428" i="13"/>
  <c r="AC2428" i="13" s="1"/>
  <c r="AF2428" i="13" s="1"/>
  <c r="Z2428" i="13"/>
  <c r="R3207" i="13"/>
  <c r="U3207" i="13" s="1"/>
  <c r="AE4058" i="13"/>
  <c r="U4058" i="13"/>
  <c r="R2530" i="13"/>
  <c r="AE2530" i="13" s="1"/>
  <c r="T3691" i="13"/>
  <c r="AC3691" i="13" s="1"/>
  <c r="V3691" i="13"/>
  <c r="Z3691" i="13"/>
  <c r="V4258" i="13"/>
  <c r="T4258" i="13"/>
  <c r="AC4258" i="13" s="1"/>
  <c r="Z4258" i="13"/>
  <c r="Z777" i="13"/>
  <c r="T777" i="13"/>
  <c r="AC777" i="13" s="1"/>
  <c r="V777" i="13"/>
  <c r="V1793" i="13"/>
  <c r="X1793" i="13" s="1"/>
  <c r="T1793" i="13"/>
  <c r="AC1793" i="13" s="1"/>
  <c r="AF1793" i="13" s="1"/>
  <c r="Z1793" i="13"/>
  <c r="R2735" i="13"/>
  <c r="AE2735" i="13" s="1"/>
  <c r="Z4358" i="13"/>
  <c r="T4358" i="13"/>
  <c r="AC4358" i="13" s="1"/>
  <c r="V4358" i="13"/>
  <c r="T123" i="13"/>
  <c r="AC123" i="13" s="1"/>
  <c r="V123" i="13"/>
  <c r="X123" i="13" s="1"/>
  <c r="Z123" i="13"/>
  <c r="T1188" i="13"/>
  <c r="AC1188" i="13" s="1"/>
  <c r="V1188" i="13"/>
  <c r="Z1188" i="13"/>
  <c r="R2096" i="13"/>
  <c r="U2096" i="13" s="1"/>
  <c r="R3149" i="13"/>
  <c r="U3149" i="13" s="1"/>
  <c r="R3749" i="13"/>
  <c r="R4544" i="13"/>
  <c r="AE4544" i="13" s="1"/>
  <c r="V1304" i="13"/>
  <c r="X1304" i="13" s="1"/>
  <c r="T1304" i="13"/>
  <c r="AC1304" i="13" s="1"/>
  <c r="AF1304" i="13" s="1"/>
  <c r="Z1304" i="13"/>
  <c r="Z3413" i="13"/>
  <c r="V3413" i="13"/>
  <c r="X3413" i="13" s="1"/>
  <c r="T3413" i="13"/>
  <c r="AC3413" i="13" s="1"/>
  <c r="AF3413" i="13" s="1"/>
  <c r="T5046" i="13"/>
  <c r="AC5046" i="13" s="1"/>
  <c r="V5046" i="13"/>
  <c r="U1897" i="13"/>
  <c r="T2510" i="13"/>
  <c r="AC2510" i="13" s="1"/>
  <c r="V2510" i="13"/>
  <c r="Z2510" i="13"/>
  <c r="R3550" i="13"/>
  <c r="AE3550" i="13" s="1"/>
  <c r="Z4443" i="13"/>
  <c r="V4443" i="13"/>
  <c r="X4443" i="13" s="1"/>
  <c r="T4443" i="13"/>
  <c r="AC4443" i="13" s="1"/>
  <c r="AF4443" i="13" s="1"/>
  <c r="V4674" i="13"/>
  <c r="T4674" i="13"/>
  <c r="AC4674" i="13" s="1"/>
  <c r="V3469" i="13"/>
  <c r="T3469" i="13"/>
  <c r="AC3469" i="13" s="1"/>
  <c r="Z3469" i="13"/>
  <c r="V3553" i="13"/>
  <c r="T3553" i="13"/>
  <c r="AC3553" i="13" s="1"/>
  <c r="AF3553" i="13" s="1"/>
  <c r="Z3553" i="13"/>
  <c r="R4176" i="13"/>
  <c r="U4176" i="13" s="1"/>
  <c r="V4881" i="13"/>
  <c r="T4881" i="13"/>
  <c r="AC4881" i="13" s="1"/>
  <c r="R2858" i="13"/>
  <c r="U2858" i="13" s="1"/>
  <c r="U4209" i="13"/>
  <c r="R4282" i="13"/>
  <c r="AE4282" i="13" s="1"/>
  <c r="V11" i="13"/>
  <c r="T11" i="13"/>
  <c r="AC11" i="13" s="1"/>
  <c r="Z11" i="13"/>
  <c r="AF1327" i="13"/>
  <c r="R1377" i="13"/>
  <c r="U1377" i="13" s="1"/>
  <c r="T2195" i="13"/>
  <c r="AC2195" i="13" s="1"/>
  <c r="AF2195" i="13" s="1"/>
  <c r="V2195" i="13"/>
  <c r="X2195" i="13" s="1"/>
  <c r="Z2195" i="13"/>
  <c r="R2760" i="13"/>
  <c r="AE2760" i="13" s="1"/>
  <c r="T3915" i="13"/>
  <c r="AC3915" i="13" s="1"/>
  <c r="V3915" i="13"/>
  <c r="Z3915" i="13"/>
  <c r="V2200" i="13"/>
  <c r="T2200" i="13"/>
  <c r="AC2200" i="13" s="1"/>
  <c r="Z2200" i="13"/>
  <c r="R3062" i="13"/>
  <c r="U3062" i="13" s="1"/>
  <c r="R803" i="13"/>
  <c r="U803" i="13" s="1"/>
  <c r="U1052" i="13"/>
  <c r="Z2757" i="13"/>
  <c r="V2757" i="13"/>
  <c r="X2757" i="13" s="1"/>
  <c r="T2757" i="13"/>
  <c r="AC2757" i="13" s="1"/>
  <c r="AF2757" i="13" s="1"/>
  <c r="R3383" i="13"/>
  <c r="V4220" i="13"/>
  <c r="T4220" i="13"/>
  <c r="AC4220" i="13" s="1"/>
  <c r="Z4220" i="13"/>
  <c r="V4376" i="13"/>
  <c r="T4376" i="13"/>
  <c r="AC4376" i="13" s="1"/>
  <c r="Z4376" i="13"/>
  <c r="R3361" i="13"/>
  <c r="U3361" i="13" s="1"/>
  <c r="R4778" i="13"/>
  <c r="AE4778" i="13" s="1"/>
  <c r="V948" i="13"/>
  <c r="T948" i="13"/>
  <c r="AC948" i="13" s="1"/>
  <c r="Z948" i="13"/>
  <c r="R2649" i="13"/>
  <c r="U2649" i="13" s="1"/>
  <c r="T3078" i="13"/>
  <c r="AC3078" i="13" s="1"/>
  <c r="V3078" i="13"/>
  <c r="Z3078" i="13"/>
  <c r="R322" i="13"/>
  <c r="U322" i="13" s="1"/>
  <c r="V1545" i="13"/>
  <c r="T1545" i="13"/>
  <c r="AC1545" i="13" s="1"/>
  <c r="Z1545" i="13"/>
  <c r="U3114" i="13"/>
  <c r="Z2465" i="13"/>
  <c r="T2465" i="13"/>
  <c r="AC2465" i="13" s="1"/>
  <c r="V2465" i="13"/>
  <c r="T3643" i="13"/>
  <c r="AC3643" i="13" s="1"/>
  <c r="V3643" i="13"/>
  <c r="Z3643" i="13"/>
  <c r="R4878" i="13"/>
  <c r="U4564" i="13"/>
  <c r="R1092" i="13"/>
  <c r="U1092" i="13" s="1"/>
  <c r="U2047" i="13"/>
  <c r="R1676" i="13"/>
  <c r="U1676" i="13" s="1"/>
  <c r="V2398" i="13"/>
  <c r="T2398" i="13"/>
  <c r="AC2398" i="13" s="1"/>
  <c r="Z2398" i="13"/>
  <c r="V2847" i="13"/>
  <c r="T2847" i="13"/>
  <c r="AC2847" i="13" s="1"/>
  <c r="Z2847" i="13"/>
  <c r="U181" i="13"/>
  <c r="Z498" i="13"/>
  <c r="T498" i="13"/>
  <c r="AC498" i="13" s="1"/>
  <c r="V498" i="13"/>
  <c r="T1488" i="13"/>
  <c r="AC1488" i="13" s="1"/>
  <c r="V1488" i="13"/>
  <c r="Z1488" i="13"/>
  <c r="T4188" i="13"/>
  <c r="AC4188" i="13" s="1"/>
  <c r="V4188" i="13"/>
  <c r="Z4188" i="13"/>
  <c r="T4784" i="13"/>
  <c r="AC4784" i="13" s="1"/>
  <c r="Z4784" i="13"/>
  <c r="V4784" i="13"/>
  <c r="V788" i="13"/>
  <c r="T788" i="13"/>
  <c r="AC788" i="13" s="1"/>
  <c r="Z788" i="13"/>
  <c r="R4876" i="13"/>
  <c r="U4876" i="13" s="1"/>
  <c r="V1292" i="13"/>
  <c r="X1292" i="13" s="1"/>
  <c r="T1292" i="13"/>
  <c r="AC1292" i="13" s="1"/>
  <c r="AF1292" i="13" s="1"/>
  <c r="Z1292" i="13"/>
  <c r="V1713" i="13"/>
  <c r="T1713" i="13"/>
  <c r="AC1713" i="13" s="1"/>
  <c r="Z1713" i="13"/>
  <c r="R4413" i="13"/>
  <c r="AE4413" i="13" s="1"/>
  <c r="Z1237" i="13"/>
  <c r="V1237" i="13"/>
  <c r="T1237" i="13"/>
  <c r="AC1237" i="13" s="1"/>
  <c r="V285" i="13"/>
  <c r="X285" i="13" s="1"/>
  <c r="T285" i="13"/>
  <c r="AC285" i="13" s="1"/>
  <c r="AF285" i="13" s="1"/>
  <c r="Z285" i="13"/>
  <c r="V3184" i="13"/>
  <c r="T3184" i="13"/>
  <c r="AC3184" i="13" s="1"/>
  <c r="AF3184" i="13" s="1"/>
  <c r="Z3184" i="13"/>
  <c r="R4044" i="13"/>
  <c r="AE4044" i="13" s="1"/>
  <c r="Z2611" i="13"/>
  <c r="T2611" i="13"/>
  <c r="AC2611" i="13" s="1"/>
  <c r="AF2611" i="13" s="1"/>
  <c r="V2611" i="13"/>
  <c r="X2611" i="13" s="1"/>
  <c r="R3629" i="13"/>
  <c r="T4086" i="13"/>
  <c r="AC4086" i="13" s="1"/>
  <c r="AF4086" i="13" s="1"/>
  <c r="V4086" i="13"/>
  <c r="X4086" i="13" s="1"/>
  <c r="Z4086" i="13"/>
  <c r="R258" i="13"/>
  <c r="AE258" i="13" s="1"/>
  <c r="V598" i="13"/>
  <c r="T598" i="13"/>
  <c r="AC598" i="13" s="1"/>
  <c r="Z598" i="13"/>
  <c r="V4588" i="13"/>
  <c r="T4588" i="13"/>
  <c r="AC4588" i="13" s="1"/>
  <c r="Z4588" i="13"/>
  <c r="R3243" i="13"/>
  <c r="U3243" i="13" s="1"/>
  <c r="V2158" i="13"/>
  <c r="T2158" i="13"/>
  <c r="AC2158" i="13" s="1"/>
  <c r="Z2158" i="13"/>
  <c r="U3143" i="13"/>
  <c r="U3863" i="13"/>
  <c r="V4796" i="13"/>
  <c r="X4796" i="13" s="1"/>
  <c r="T4796" i="13"/>
  <c r="AC4796" i="13" s="1"/>
  <c r="AF4796" i="13" s="1"/>
  <c r="Z4796" i="13"/>
  <c r="V1186" i="13"/>
  <c r="T1186" i="13"/>
  <c r="AC1186" i="13" s="1"/>
  <c r="Z1186" i="13"/>
  <c r="Z4071" i="13"/>
  <c r="T4071" i="13"/>
  <c r="AC4071" i="13" s="1"/>
  <c r="V4071" i="13"/>
  <c r="U4277" i="13"/>
  <c r="V1281" i="13"/>
  <c r="X1281" i="13" s="1"/>
  <c r="Z1281" i="13"/>
  <c r="T1281" i="13"/>
  <c r="AC1281" i="13" s="1"/>
  <c r="AF1281" i="13" s="1"/>
  <c r="T1780" i="13"/>
  <c r="AC1780" i="13" s="1"/>
  <c r="V1780" i="13"/>
  <c r="Z1780" i="13"/>
  <c r="R2269" i="13"/>
  <c r="AE2269" i="13" s="1"/>
  <c r="Z4035" i="13"/>
  <c r="V4035" i="13"/>
  <c r="X4035" i="13" s="1"/>
  <c r="T4035" i="13"/>
  <c r="AC4035" i="13" s="1"/>
  <c r="AF4035" i="13" s="1"/>
  <c r="T4635" i="13"/>
  <c r="AC4635" i="13" s="1"/>
  <c r="AF4635" i="13" s="1"/>
  <c r="V4635" i="13"/>
  <c r="X4635" i="13" s="1"/>
  <c r="Z4635" i="13"/>
  <c r="R1816" i="13"/>
  <c r="U1816" i="13" s="1"/>
  <c r="Z2474" i="13"/>
  <c r="V2474" i="13"/>
  <c r="X2474" i="13" s="1"/>
  <c r="T2474" i="13"/>
  <c r="AC2474" i="13" s="1"/>
  <c r="AF2474" i="13" s="1"/>
  <c r="Z3240" i="13"/>
  <c r="V3240" i="13"/>
  <c r="T3240" i="13"/>
  <c r="AC3240" i="13" s="1"/>
  <c r="Z3395" i="13"/>
  <c r="V3395" i="13"/>
  <c r="X3395" i="13" s="1"/>
  <c r="T3395" i="13"/>
  <c r="AC3395" i="13" s="1"/>
  <c r="AF3395" i="13" s="1"/>
  <c r="R3940" i="13"/>
  <c r="AE3940" i="13" s="1"/>
  <c r="R4451" i="13"/>
  <c r="V513" i="13"/>
  <c r="T513" i="13"/>
  <c r="AC513" i="13" s="1"/>
  <c r="Z513" i="13"/>
  <c r="Z4658" i="13"/>
  <c r="V4658" i="13"/>
  <c r="X4658" i="13" s="1"/>
  <c r="T4658" i="13"/>
  <c r="AC4658" i="13" s="1"/>
  <c r="AF4658" i="13" s="1"/>
  <c r="T341" i="13"/>
  <c r="AC341" i="13" s="1"/>
  <c r="AF341" i="13" s="1"/>
  <c r="V341" i="13"/>
  <c r="Z341" i="13"/>
  <c r="R1491" i="13"/>
  <c r="Z1298" i="13"/>
  <c r="V1298" i="13"/>
  <c r="X1298" i="13" s="1"/>
  <c r="T1298" i="13"/>
  <c r="AC1298" i="13" s="1"/>
  <c r="AF1298" i="13" s="1"/>
  <c r="T2573" i="13"/>
  <c r="AC2573" i="13" s="1"/>
  <c r="V2573" i="13"/>
  <c r="Z2573" i="13"/>
  <c r="R3456" i="13"/>
  <c r="U3456" i="13" s="1"/>
  <c r="X3456" i="13" s="1"/>
  <c r="T4574" i="13"/>
  <c r="AC4574" i="13" s="1"/>
  <c r="AF4574" i="13" s="1"/>
  <c r="Z4574" i="13"/>
  <c r="V4574" i="13"/>
  <c r="X4574" i="13" s="1"/>
  <c r="R491" i="13"/>
  <c r="AE491" i="13" s="1"/>
  <c r="T102" i="13"/>
  <c r="AC102" i="13" s="1"/>
  <c r="AF102" i="13" s="1"/>
  <c r="V102" i="13"/>
  <c r="T709" i="13"/>
  <c r="AC709" i="13" s="1"/>
  <c r="V709" i="13"/>
  <c r="Z709" i="13"/>
  <c r="T65" i="13"/>
  <c r="AC65" i="13" s="1"/>
  <c r="AF65" i="13" s="1"/>
  <c r="V65" i="13"/>
  <c r="X65" i="13" s="1"/>
  <c r="Z65" i="13"/>
  <c r="T691" i="13"/>
  <c r="AC691" i="13" s="1"/>
  <c r="AF691" i="13" s="1"/>
  <c r="V691" i="13"/>
  <c r="X691" i="13" s="1"/>
  <c r="Z691" i="13"/>
  <c r="V149" i="13"/>
  <c r="T149" i="13"/>
  <c r="AC149" i="13" s="1"/>
  <c r="Z149" i="13"/>
  <c r="U1036" i="13"/>
  <c r="T2869" i="13"/>
  <c r="AC2869" i="13" s="1"/>
  <c r="AF2869" i="13" s="1"/>
  <c r="V2869" i="13"/>
  <c r="X2869" i="13" s="1"/>
  <c r="Z2869" i="13"/>
  <c r="T3637" i="13"/>
  <c r="AC3637" i="13" s="1"/>
  <c r="V3637" i="13"/>
  <c r="Z3637" i="13"/>
  <c r="R775" i="13"/>
  <c r="AE775" i="13" s="1"/>
  <c r="R1546" i="13"/>
  <c r="V2222" i="13"/>
  <c r="T2222" i="13"/>
  <c r="AC2222" i="13" s="1"/>
  <c r="Z2222" i="13"/>
  <c r="T3607" i="13"/>
  <c r="AC3607" i="13" s="1"/>
  <c r="V3607" i="13"/>
  <c r="Z3607" i="13"/>
  <c r="R3234" i="13"/>
  <c r="U731" i="13"/>
  <c r="T1600" i="13"/>
  <c r="AC1600" i="13" s="1"/>
  <c r="AF1600" i="13" s="1"/>
  <c r="V1600" i="13"/>
  <c r="Z1600" i="13"/>
  <c r="T2370" i="13"/>
  <c r="AC2370" i="13" s="1"/>
  <c r="AF2370" i="13" s="1"/>
  <c r="V2370" i="13"/>
  <c r="Z2370" i="13"/>
  <c r="Z3377" i="13"/>
  <c r="V3377" i="13"/>
  <c r="X3377" i="13" s="1"/>
  <c r="T3377" i="13"/>
  <c r="AC3377" i="13" s="1"/>
  <c r="AF3377" i="13" s="1"/>
  <c r="Z4441" i="13"/>
  <c r="V4441" i="13"/>
  <c r="X4441" i="13" s="1"/>
  <c r="T4441" i="13"/>
  <c r="AC4441" i="13" s="1"/>
  <c r="R4576" i="13"/>
  <c r="U4576" i="13" s="1"/>
  <c r="X4576" i="13" s="1"/>
  <c r="AE246" i="13"/>
  <c r="V470" i="13"/>
  <c r="T470" i="13"/>
  <c r="AC470" i="13" s="1"/>
  <c r="Z470" i="13"/>
  <c r="V1667" i="13"/>
  <c r="T1667" i="13"/>
  <c r="AC1667" i="13" s="1"/>
  <c r="Z1667" i="13"/>
  <c r="Z2872" i="13"/>
  <c r="V2872" i="13"/>
  <c r="X2872" i="13" s="1"/>
  <c r="T2872" i="13"/>
  <c r="AC2872" i="13" s="1"/>
  <c r="AF2872" i="13" s="1"/>
  <c r="U3194" i="13"/>
  <c r="R4956" i="13"/>
  <c r="U4956" i="13" s="1"/>
  <c r="X4956" i="13" s="1"/>
  <c r="T2311" i="13"/>
  <c r="AC2311" i="13" s="1"/>
  <c r="AF2311" i="13" s="1"/>
  <c r="V2311" i="13"/>
  <c r="Z2311" i="13"/>
  <c r="V4292" i="13"/>
  <c r="T4292" i="13"/>
  <c r="AC4292" i="13" s="1"/>
  <c r="Z4292" i="13"/>
  <c r="R4957" i="13"/>
  <c r="AE4957" i="13" s="1"/>
  <c r="R177" i="13"/>
  <c r="T670" i="13"/>
  <c r="AC670" i="13" s="1"/>
  <c r="AF670" i="13" s="1"/>
  <c r="V670" i="13"/>
  <c r="X670" i="13" s="1"/>
  <c r="Z670" i="13"/>
  <c r="V3411" i="13"/>
  <c r="T3411" i="13"/>
  <c r="AC3411" i="13" s="1"/>
  <c r="Z3411" i="13"/>
  <c r="R4257" i="13"/>
  <c r="AE4257" i="13" s="1"/>
  <c r="T692" i="13"/>
  <c r="AC692" i="13" s="1"/>
  <c r="AF692" i="13" s="1"/>
  <c r="V692" i="13"/>
  <c r="Z692" i="13"/>
  <c r="V1611" i="13"/>
  <c r="X1611" i="13" s="1"/>
  <c r="T1611" i="13"/>
  <c r="AC1611" i="13" s="1"/>
  <c r="Z1611" i="13"/>
  <c r="U1886" i="13"/>
  <c r="R2057" i="13"/>
  <c r="U2057" i="13" s="1"/>
  <c r="T2740" i="13"/>
  <c r="AC2740" i="13" s="1"/>
  <c r="V2740" i="13"/>
  <c r="Z2740" i="13"/>
  <c r="V3830" i="13"/>
  <c r="X3830" i="13" s="1"/>
  <c r="T3830" i="13"/>
  <c r="AC3830" i="13" s="1"/>
  <c r="AF3830" i="13" s="1"/>
  <c r="Z3830" i="13"/>
  <c r="U4362" i="13"/>
  <c r="R1034" i="13"/>
  <c r="AE1034" i="13" s="1"/>
  <c r="T1134" i="13"/>
  <c r="AC1134" i="13" s="1"/>
  <c r="V1134" i="13"/>
  <c r="Z1134" i="13"/>
  <c r="T2189" i="13"/>
  <c r="AC2189" i="13" s="1"/>
  <c r="AF2189" i="13" s="1"/>
  <c r="V2189" i="13"/>
  <c r="Z2189" i="13"/>
  <c r="Z2438" i="13"/>
  <c r="V2438" i="13"/>
  <c r="T2438" i="13"/>
  <c r="AC2438" i="13" s="1"/>
  <c r="V3592" i="13"/>
  <c r="T3592" i="13"/>
  <c r="AC3592" i="13" s="1"/>
  <c r="Z3592" i="13"/>
  <c r="R2003" i="13"/>
  <c r="U2003" i="13" s="1"/>
  <c r="T2093" i="13"/>
  <c r="AC2093" i="13" s="1"/>
  <c r="AF2093" i="13" s="1"/>
  <c r="V2093" i="13"/>
  <c r="Z2093" i="13"/>
  <c r="V2636" i="13"/>
  <c r="T2636" i="13"/>
  <c r="AC2636" i="13" s="1"/>
  <c r="Z2636" i="13"/>
  <c r="V2981" i="13"/>
  <c r="T2981" i="13"/>
  <c r="AC2981" i="13" s="1"/>
  <c r="Z2981" i="13"/>
  <c r="U4630" i="13"/>
  <c r="X4630" i="13" s="1"/>
  <c r="T1658" i="13"/>
  <c r="AC1658" i="13" s="1"/>
  <c r="V1658" i="13"/>
  <c r="Z1658" i="13"/>
  <c r="V2380" i="13"/>
  <c r="T2380" i="13"/>
  <c r="AC2380" i="13" s="1"/>
  <c r="Z2380" i="13"/>
  <c r="V3935" i="13"/>
  <c r="T3935" i="13"/>
  <c r="AC3935" i="13" s="1"/>
  <c r="Z3935" i="13"/>
  <c r="T4851" i="13"/>
  <c r="AC4851" i="13" s="1"/>
  <c r="V4851" i="13"/>
  <c r="Z4851" i="13"/>
  <c r="V413" i="13"/>
  <c r="T413" i="13"/>
  <c r="AC413" i="13" s="1"/>
  <c r="Z413" i="13"/>
  <c r="V2216" i="13"/>
  <c r="T2216" i="13"/>
  <c r="AC2216" i="13" s="1"/>
  <c r="AF2216" i="13" s="1"/>
  <c r="Z2216" i="13"/>
  <c r="R2821" i="13"/>
  <c r="AE2821" i="13" s="1"/>
  <c r="T3835" i="13"/>
  <c r="AC3835" i="13" s="1"/>
  <c r="V3835" i="13"/>
  <c r="Z3835" i="13"/>
  <c r="V4887" i="13"/>
  <c r="X4887" i="13" s="1"/>
  <c r="T4887" i="13"/>
  <c r="AC4887" i="13" s="1"/>
  <c r="AF4887" i="13" s="1"/>
  <c r="Z4887" i="13"/>
  <c r="T73" i="13"/>
  <c r="AC73" i="13" s="1"/>
  <c r="AF73" i="13" s="1"/>
  <c r="V73" i="13"/>
  <c r="X73" i="13" s="1"/>
  <c r="Z73" i="13"/>
  <c r="T1214" i="13"/>
  <c r="AC1214" i="13" s="1"/>
  <c r="Z1214" i="13"/>
  <c r="V1214" i="13"/>
  <c r="X1214" i="13" s="1"/>
  <c r="V1761" i="13"/>
  <c r="T1761" i="13"/>
  <c r="AC1761" i="13" s="1"/>
  <c r="Z1761" i="13"/>
  <c r="V3111" i="13"/>
  <c r="T3111" i="13"/>
  <c r="AC3111" i="13" s="1"/>
  <c r="AF3111" i="13" s="1"/>
  <c r="Z3111" i="13"/>
  <c r="T3472" i="13"/>
  <c r="AC3472" i="13" s="1"/>
  <c r="V3472" i="13"/>
  <c r="Z3472" i="13"/>
  <c r="V4156" i="13"/>
  <c r="X4156" i="13" s="1"/>
  <c r="T4156" i="13"/>
  <c r="AC4156" i="13" s="1"/>
  <c r="AF4156" i="13" s="1"/>
  <c r="Z4156" i="13"/>
  <c r="Z4971" i="13"/>
  <c r="V4971" i="13"/>
  <c r="T4971" i="13"/>
  <c r="AC4971" i="13" s="1"/>
  <c r="R860" i="13"/>
  <c r="U860" i="13" s="1"/>
  <c r="X860" i="13" s="1"/>
  <c r="V278" i="13"/>
  <c r="T278" i="13"/>
  <c r="AC278" i="13" s="1"/>
  <c r="Z278" i="13"/>
  <c r="V148" i="13"/>
  <c r="X148" i="13" s="1"/>
  <c r="Z148" i="13"/>
  <c r="T148" i="13"/>
  <c r="AC148" i="13" s="1"/>
  <c r="AF148" i="13" s="1"/>
  <c r="T1717" i="13"/>
  <c r="AC1717" i="13" s="1"/>
  <c r="AF1717" i="13" s="1"/>
  <c r="V1717" i="13"/>
  <c r="Z1717" i="13"/>
  <c r="V171" i="13"/>
  <c r="T171" i="13"/>
  <c r="AC171" i="13" s="1"/>
  <c r="Z171" i="13"/>
  <c r="R2598" i="13"/>
  <c r="U2598" i="13" s="1"/>
  <c r="T3134" i="13"/>
  <c r="AC3134" i="13" s="1"/>
  <c r="V3134" i="13"/>
  <c r="Z3134" i="13"/>
  <c r="R4244" i="13"/>
  <c r="V4933" i="13"/>
  <c r="T4933" i="13"/>
  <c r="AC4933" i="13" s="1"/>
  <c r="AF4933" i="13" s="1"/>
  <c r="Z4933" i="13"/>
  <c r="R1313" i="13"/>
  <c r="Z3068" i="13"/>
  <c r="V3068" i="13"/>
  <c r="T3068" i="13"/>
  <c r="AC3068" i="13" s="1"/>
  <c r="R2516" i="13"/>
  <c r="AE2516" i="13" s="1"/>
  <c r="V3674" i="13"/>
  <c r="X3674" i="13" s="1"/>
  <c r="T3674" i="13"/>
  <c r="AC3674" i="13" s="1"/>
  <c r="AF3674" i="13" s="1"/>
  <c r="R4782" i="13"/>
  <c r="U4782" i="13" s="1"/>
  <c r="X4782" i="13" s="1"/>
  <c r="V1295" i="13"/>
  <c r="T1295" i="13"/>
  <c r="AC1295" i="13" s="1"/>
  <c r="Z1295" i="13"/>
  <c r="V1083" i="13"/>
  <c r="T1083" i="13"/>
  <c r="AC1083" i="13" s="1"/>
  <c r="Z1083" i="13"/>
  <c r="V1581" i="13"/>
  <c r="T1581" i="13"/>
  <c r="AC1581" i="13" s="1"/>
  <c r="Z1581" i="13"/>
  <c r="R2868" i="13"/>
  <c r="AE2868" i="13" s="1"/>
  <c r="T3738" i="13"/>
  <c r="AC3738" i="13" s="1"/>
  <c r="V3738" i="13"/>
  <c r="Z3738" i="13"/>
  <c r="T4490" i="13"/>
  <c r="AC4490" i="13" s="1"/>
  <c r="AF4490" i="13" s="1"/>
  <c r="V4490" i="13"/>
  <c r="Z4490" i="13"/>
  <c r="R1137" i="13"/>
  <c r="U1137" i="13" s="1"/>
  <c r="R1854" i="13"/>
  <c r="AE1854" i="13" s="1"/>
  <c r="T2753" i="13"/>
  <c r="AC2753" i="13" s="1"/>
  <c r="Z2753" i="13"/>
  <c r="V2753" i="13"/>
  <c r="U3609" i="13"/>
  <c r="V4025" i="13"/>
  <c r="T4025" i="13"/>
  <c r="AC4025" i="13" s="1"/>
  <c r="Z4025" i="13"/>
  <c r="R3733" i="13"/>
  <c r="AE3733" i="13" s="1"/>
  <c r="AF3733" i="13" s="1"/>
  <c r="V3987" i="13"/>
  <c r="T3987" i="13"/>
  <c r="AC3987" i="13" s="1"/>
  <c r="Z3987" i="13"/>
  <c r="AE38" i="13"/>
  <c r="AF38" i="13" s="1"/>
  <c r="V1449" i="13"/>
  <c r="X1449" i="13" s="1"/>
  <c r="T1449" i="13"/>
  <c r="AC1449" i="13" s="1"/>
  <c r="Z1449" i="13"/>
  <c r="Z2517" i="13"/>
  <c r="T2517" i="13"/>
  <c r="AC2517" i="13" s="1"/>
  <c r="V2517" i="13"/>
  <c r="X2517" i="13" s="1"/>
  <c r="V4106" i="13"/>
  <c r="T4106" i="13"/>
  <c r="AC4106" i="13" s="1"/>
  <c r="V4944" i="13"/>
  <c r="X4944" i="13" s="1"/>
  <c r="T4944" i="13"/>
  <c r="AC4944" i="13" s="1"/>
  <c r="AF4944" i="13" s="1"/>
  <c r="Z4944" i="13"/>
  <c r="V347" i="13"/>
  <c r="T347" i="13"/>
  <c r="AC347" i="13" s="1"/>
  <c r="AF347" i="13" s="1"/>
  <c r="Z347" i="13"/>
  <c r="T1189" i="13"/>
  <c r="AC1189" i="13" s="1"/>
  <c r="AF1189" i="13" s="1"/>
  <c r="Z1189" i="13"/>
  <c r="V1189" i="13"/>
  <c r="X1189" i="13" s="1"/>
  <c r="R1405" i="13"/>
  <c r="U1405" i="13" s="1"/>
  <c r="X1405" i="13" s="1"/>
  <c r="T3681" i="13"/>
  <c r="AC3681" i="13" s="1"/>
  <c r="AF3681" i="13" s="1"/>
  <c r="V3681" i="13"/>
  <c r="Z3681" i="13"/>
  <c r="R4037" i="13"/>
  <c r="R5042" i="13"/>
  <c r="R1510" i="13"/>
  <c r="U1510" i="13" s="1"/>
  <c r="R1861" i="13"/>
  <c r="AE1861" i="13" s="1"/>
  <c r="R4558" i="13"/>
  <c r="AE4558" i="13" s="1"/>
  <c r="V556" i="13"/>
  <c r="T556" i="13"/>
  <c r="AC556" i="13" s="1"/>
  <c r="Z556" i="13"/>
  <c r="U922" i="13"/>
  <c r="V317" i="13"/>
  <c r="X317" i="13" s="1"/>
  <c r="T317" i="13"/>
  <c r="AC317" i="13" s="1"/>
  <c r="AF317" i="13" s="1"/>
  <c r="Z317" i="13"/>
  <c r="R90" i="13"/>
  <c r="U90" i="13" s="1"/>
  <c r="X90" i="13" s="1"/>
  <c r="V723" i="13"/>
  <c r="T723" i="13"/>
  <c r="AC723" i="13" s="1"/>
  <c r="Z723" i="13"/>
  <c r="V1515" i="13"/>
  <c r="T1515" i="13"/>
  <c r="AC1515" i="13" s="1"/>
  <c r="Z1515" i="13"/>
  <c r="V615" i="13"/>
  <c r="T615" i="13"/>
  <c r="AC615" i="13" s="1"/>
  <c r="Z615" i="13"/>
  <c r="T110" i="13"/>
  <c r="AC110" i="13" s="1"/>
  <c r="V110" i="13"/>
  <c r="Z110" i="13"/>
  <c r="R1997" i="13"/>
  <c r="T2122" i="13"/>
  <c r="AC2122" i="13" s="1"/>
  <c r="AF2122" i="13" s="1"/>
  <c r="V2122" i="13"/>
  <c r="Z2122" i="13"/>
  <c r="R4415" i="13"/>
  <c r="AE4415" i="13" s="1"/>
  <c r="R624" i="13"/>
  <c r="U624" i="13" s="1"/>
  <c r="Z1698" i="13"/>
  <c r="V1698" i="13"/>
  <c r="T1698" i="13"/>
  <c r="AC1698" i="13" s="1"/>
  <c r="Z3080" i="13"/>
  <c r="V3080" i="13"/>
  <c r="X3080" i="13" s="1"/>
  <c r="T3080" i="13"/>
  <c r="AC3080" i="13" s="1"/>
  <c r="AF3080" i="13" s="1"/>
  <c r="U4225" i="13"/>
  <c r="U155" i="13"/>
  <c r="X155" i="13" s="1"/>
  <c r="T658" i="13"/>
  <c r="AC658" i="13" s="1"/>
  <c r="AF658" i="13" s="1"/>
  <c r="V658" i="13"/>
  <c r="Z658" i="13"/>
  <c r="V1535" i="13"/>
  <c r="T1535" i="13"/>
  <c r="AC1535" i="13" s="1"/>
  <c r="Z1535" i="13"/>
  <c r="T4021" i="13"/>
  <c r="AC4021" i="13" s="1"/>
  <c r="AF4021" i="13" s="1"/>
  <c r="V4021" i="13"/>
  <c r="Z4021" i="13"/>
  <c r="R68" i="13"/>
  <c r="T518" i="13"/>
  <c r="AC518" i="13" s="1"/>
  <c r="AF518" i="13" s="1"/>
  <c r="V518" i="13"/>
  <c r="Z518" i="13"/>
  <c r="V1482" i="13"/>
  <c r="T1482" i="13"/>
  <c r="AC1482" i="13" s="1"/>
  <c r="R2577" i="13"/>
  <c r="AE2577" i="13" s="1"/>
  <c r="U3747" i="13"/>
  <c r="T4073" i="13"/>
  <c r="AC4073" i="13" s="1"/>
  <c r="V4073" i="13"/>
  <c r="X4073" i="13" s="1"/>
  <c r="Z4073" i="13"/>
  <c r="T2067" i="13"/>
  <c r="AC2067" i="13" s="1"/>
  <c r="AF2067" i="13" s="1"/>
  <c r="V2067" i="13"/>
  <c r="Z2067" i="13"/>
  <c r="V3020" i="13"/>
  <c r="T3020" i="13"/>
  <c r="AC3020" i="13" s="1"/>
  <c r="AF3020" i="13" s="1"/>
  <c r="Z3020" i="13"/>
  <c r="V4670" i="13"/>
  <c r="T4670" i="13"/>
  <c r="AC4670" i="13" s="1"/>
  <c r="AF4670" i="13" s="1"/>
  <c r="Z4670" i="13"/>
  <c r="R327" i="13"/>
  <c r="R430" i="13"/>
  <c r="U430" i="13" s="1"/>
  <c r="V1785" i="13"/>
  <c r="T1785" i="13"/>
  <c r="AC1785" i="13" s="1"/>
  <c r="AF1785" i="13" s="1"/>
  <c r="Z1785" i="13"/>
  <c r="V3076" i="13"/>
  <c r="X3076" i="13" s="1"/>
  <c r="T3076" i="13"/>
  <c r="AC3076" i="13" s="1"/>
  <c r="AF3076" i="13" s="1"/>
  <c r="Z3076" i="13"/>
  <c r="T3403" i="13"/>
  <c r="AC3403" i="13" s="1"/>
  <c r="AF3403" i="13" s="1"/>
  <c r="V3403" i="13"/>
  <c r="Z3403" i="13"/>
  <c r="Z4091" i="13"/>
  <c r="V4091" i="13"/>
  <c r="T4091" i="13"/>
  <c r="AC4091" i="13" s="1"/>
  <c r="Z4540" i="13"/>
  <c r="T4540" i="13"/>
  <c r="AC4540" i="13" s="1"/>
  <c r="V4540" i="13"/>
  <c r="X4540" i="13" s="1"/>
  <c r="R372" i="13"/>
  <c r="AE372" i="13" s="1"/>
  <c r="U1033" i="13"/>
  <c r="R2672" i="13"/>
  <c r="AE2672" i="13" s="1"/>
  <c r="V3387" i="13"/>
  <c r="T3387" i="13"/>
  <c r="AC3387" i="13" s="1"/>
  <c r="Z3387" i="13"/>
  <c r="T4496" i="13"/>
  <c r="AC4496" i="13" s="1"/>
  <c r="V4496" i="13"/>
  <c r="Z4496" i="13"/>
  <c r="U4753" i="13"/>
  <c r="X4753" i="13" s="1"/>
  <c r="Z822" i="13"/>
  <c r="T822" i="13"/>
  <c r="AC822" i="13" s="1"/>
  <c r="V822" i="13"/>
  <c r="U1941" i="13"/>
  <c r="X1941" i="13" s="1"/>
  <c r="V3014" i="13"/>
  <c r="T3014" i="13"/>
  <c r="AC3014" i="13" s="1"/>
  <c r="Z3014" i="13"/>
  <c r="Z3445" i="13"/>
  <c r="V3445" i="13"/>
  <c r="X3445" i="13" s="1"/>
  <c r="T3445" i="13"/>
  <c r="AC3445" i="13" s="1"/>
  <c r="T3675" i="13"/>
  <c r="AC3675" i="13" s="1"/>
  <c r="V3675" i="13"/>
  <c r="Z3675" i="13"/>
  <c r="R1049" i="13"/>
  <c r="V2718" i="13"/>
  <c r="Z2718" i="13"/>
  <c r="T2718" i="13"/>
  <c r="AC2718" i="13" s="1"/>
  <c r="AF2718" i="13" s="1"/>
  <c r="T4765" i="13"/>
  <c r="AC4765" i="13" s="1"/>
  <c r="V4765" i="13"/>
  <c r="Z4765" i="13"/>
  <c r="T446" i="13"/>
  <c r="AC446" i="13" s="1"/>
  <c r="AF446" i="13" s="1"/>
  <c r="V446" i="13"/>
  <c r="Z446" i="13"/>
  <c r="R2527" i="13"/>
  <c r="AE2527" i="13" s="1"/>
  <c r="R3362" i="13"/>
  <c r="U3362" i="13" s="1"/>
  <c r="T4300" i="13"/>
  <c r="AC4300" i="13" s="1"/>
  <c r="V4300" i="13"/>
  <c r="Z4300" i="13"/>
  <c r="T111" i="13"/>
  <c r="AC111" i="13" s="1"/>
  <c r="V111" i="13"/>
  <c r="Z111" i="13"/>
  <c r="V450" i="13"/>
  <c r="T450" i="13"/>
  <c r="AC450" i="13" s="1"/>
  <c r="AF450" i="13" s="1"/>
  <c r="Z450" i="13"/>
  <c r="V1443" i="13"/>
  <c r="T1443" i="13"/>
  <c r="AC1443" i="13" s="1"/>
  <c r="Z1443" i="13"/>
  <c r="Z2258" i="13"/>
  <c r="T2258" i="13"/>
  <c r="AC2258" i="13" s="1"/>
  <c r="AF2258" i="13" s="1"/>
  <c r="V2258" i="13"/>
  <c r="X2258" i="13" s="1"/>
  <c r="V3999" i="13"/>
  <c r="X3999" i="13" s="1"/>
  <c r="T3999" i="13"/>
  <c r="AC3999" i="13" s="1"/>
  <c r="AF3999" i="13" s="1"/>
  <c r="Z3999" i="13"/>
  <c r="Z4999" i="13"/>
  <c r="T4999" i="13"/>
  <c r="AC4999" i="13" s="1"/>
  <c r="AF4999" i="13" s="1"/>
  <c r="V4999" i="13"/>
  <c r="X4999" i="13" s="1"/>
  <c r="V396" i="13"/>
  <c r="T396" i="13"/>
  <c r="AC396" i="13" s="1"/>
  <c r="R1064" i="13"/>
  <c r="R2358" i="13"/>
  <c r="U2358" i="13" s="1"/>
  <c r="V3555" i="13"/>
  <c r="T3555" i="13"/>
  <c r="AC3555" i="13" s="1"/>
  <c r="AF3555" i="13" s="1"/>
  <c r="Z3555" i="13"/>
  <c r="U59" i="13"/>
  <c r="T757" i="13"/>
  <c r="AC757" i="13" s="1"/>
  <c r="V757" i="13"/>
  <c r="Z757" i="13"/>
  <c r="T787" i="13"/>
  <c r="AC787" i="13" s="1"/>
  <c r="V787" i="13"/>
  <c r="Z787" i="13"/>
  <c r="R67" i="13"/>
  <c r="R1477" i="13"/>
  <c r="U1477" i="13" s="1"/>
  <c r="V714" i="13"/>
  <c r="X714" i="13" s="1"/>
  <c r="T714" i="13"/>
  <c r="AC714" i="13" s="1"/>
  <c r="AF714" i="13" s="1"/>
  <c r="Z714" i="13"/>
  <c r="R3296" i="13"/>
  <c r="AE3296" i="13" s="1"/>
  <c r="V4481" i="13"/>
  <c r="T4481" i="13"/>
  <c r="AC4481" i="13" s="1"/>
  <c r="AF4481" i="13" s="1"/>
  <c r="Z4481" i="13"/>
  <c r="T4879" i="13"/>
  <c r="AC4879" i="13" s="1"/>
  <c r="V4879" i="13"/>
  <c r="Z4879" i="13"/>
  <c r="V425" i="13"/>
  <c r="T425" i="13"/>
  <c r="AC425" i="13" s="1"/>
  <c r="Z425" i="13"/>
  <c r="T1251" i="13"/>
  <c r="AC1251" i="13" s="1"/>
  <c r="V1251" i="13"/>
  <c r="X1251" i="13" s="1"/>
  <c r="Z1251" i="13"/>
  <c r="T1673" i="13"/>
  <c r="AC1673" i="13" s="1"/>
  <c r="V1673" i="13"/>
  <c r="X1673" i="13" s="1"/>
  <c r="Z1673" i="13"/>
  <c r="T2604" i="13"/>
  <c r="AC2604" i="13" s="1"/>
  <c r="V2604" i="13"/>
  <c r="X2604" i="13" s="1"/>
  <c r="Z2604" i="13"/>
  <c r="U3375" i="13"/>
  <c r="T4682" i="13"/>
  <c r="AC4682" i="13" s="1"/>
  <c r="AF4682" i="13" s="1"/>
  <c r="V4682" i="13"/>
  <c r="Z4682" i="13"/>
  <c r="U1028" i="13"/>
  <c r="R1903" i="13"/>
  <c r="AE1903" i="13" s="1"/>
  <c r="V3798" i="13"/>
  <c r="T3798" i="13"/>
  <c r="AC3798" i="13" s="1"/>
  <c r="Z3798" i="13"/>
  <c r="R4304" i="13"/>
  <c r="V4711" i="13"/>
  <c r="T4711" i="13"/>
  <c r="AC4711" i="13" s="1"/>
  <c r="Z4711" i="13"/>
  <c r="T1138" i="13"/>
  <c r="AC1138" i="13" s="1"/>
  <c r="Z1138" i="13"/>
  <c r="V1138" i="13"/>
  <c r="R2518" i="13"/>
  <c r="AE2518" i="13" s="1"/>
  <c r="V3136" i="13"/>
  <c r="X3136" i="13" s="1"/>
  <c r="Z3136" i="13"/>
  <c r="T3136" i="13"/>
  <c r="AC3136" i="13" s="1"/>
  <c r="AF3136" i="13" s="1"/>
  <c r="T3992" i="13"/>
  <c r="AC3992" i="13" s="1"/>
  <c r="V3992" i="13"/>
  <c r="Z3992" i="13"/>
  <c r="T4542" i="13"/>
  <c r="AC4542" i="13" s="1"/>
  <c r="V4542" i="13"/>
  <c r="Z4542" i="13"/>
  <c r="R3444" i="13"/>
  <c r="R4125" i="13"/>
  <c r="U4125" i="13" s="1"/>
  <c r="R54" i="13"/>
  <c r="AE54" i="13" s="1"/>
  <c r="Z1612" i="13"/>
  <c r="V1612" i="13"/>
  <c r="X1612" i="13" s="1"/>
  <c r="T1612" i="13"/>
  <c r="AC1612" i="13" s="1"/>
  <c r="AF1612" i="13" s="1"/>
  <c r="T2514" i="13"/>
  <c r="AC2514" i="13" s="1"/>
  <c r="AF2514" i="13" s="1"/>
  <c r="V2514" i="13"/>
  <c r="Z2514" i="13"/>
  <c r="T3715" i="13"/>
  <c r="AC3715" i="13" s="1"/>
  <c r="AF3715" i="13" s="1"/>
  <c r="Z3715" i="13"/>
  <c r="V3715" i="13"/>
  <c r="R3202" i="13"/>
  <c r="U3202" i="13" s="1"/>
  <c r="X3202" i="13" s="1"/>
  <c r="V4491" i="13"/>
  <c r="T4491" i="13"/>
  <c r="AC4491" i="13" s="1"/>
  <c r="V3524" i="13"/>
  <c r="T3524" i="13"/>
  <c r="AC3524" i="13" s="1"/>
  <c r="AF3524" i="13" s="1"/>
  <c r="Z3524" i="13"/>
  <c r="R2179" i="13"/>
  <c r="AE2179" i="13" s="1"/>
  <c r="V2744" i="13"/>
  <c r="Z2744" i="13"/>
  <c r="T2744" i="13"/>
  <c r="AC2744" i="13" s="1"/>
  <c r="R4089" i="13"/>
  <c r="U4089" i="13" s="1"/>
  <c r="R122" i="13"/>
  <c r="AE122" i="13" s="1"/>
  <c r="V2237" i="13"/>
  <c r="X2237" i="13" s="1"/>
  <c r="Z2237" i="13"/>
  <c r="T2237" i="13"/>
  <c r="AC2237" i="13" s="1"/>
  <c r="AF2237" i="13" s="1"/>
  <c r="T1412" i="13"/>
  <c r="AC1412" i="13" s="1"/>
  <c r="AF1412" i="13" s="1"/>
  <c r="V1412" i="13"/>
  <c r="Z1412" i="13"/>
  <c r="V1797" i="13"/>
  <c r="T1797" i="13"/>
  <c r="AC1797" i="13" s="1"/>
  <c r="Z1797" i="13"/>
  <c r="V4130" i="13"/>
  <c r="T4130" i="13"/>
  <c r="AC4130" i="13" s="1"/>
  <c r="AF4130" i="13" s="1"/>
  <c r="Z4130" i="13"/>
  <c r="R4577" i="13"/>
  <c r="R848" i="13"/>
  <c r="R1273" i="13"/>
  <c r="U1273" i="13" s="1"/>
  <c r="T1951" i="13"/>
  <c r="AC1951" i="13" s="1"/>
  <c r="V1951" i="13"/>
  <c r="Z1951" i="13"/>
  <c r="R2485" i="13"/>
  <c r="AE2485" i="13" s="1"/>
  <c r="R3868" i="13"/>
  <c r="AE3868" i="13" s="1"/>
  <c r="V4622" i="13"/>
  <c r="T4622" i="13"/>
  <c r="AC4622" i="13" s="1"/>
  <c r="Z4622" i="13"/>
  <c r="X1158" i="13"/>
  <c r="T2804" i="13"/>
  <c r="AC2804" i="13" s="1"/>
  <c r="Z2804" i="13"/>
  <c r="V2804" i="13"/>
  <c r="X2804" i="13" s="1"/>
  <c r="Z3030" i="13"/>
  <c r="V3030" i="13"/>
  <c r="X3030" i="13" s="1"/>
  <c r="T3030" i="13"/>
  <c r="AC3030" i="13" s="1"/>
  <c r="AF3030" i="13" s="1"/>
  <c r="R51" i="13"/>
  <c r="AE51" i="13" s="1"/>
  <c r="V454" i="13"/>
  <c r="T454" i="13"/>
  <c r="AC454" i="13" s="1"/>
  <c r="Z454" i="13"/>
  <c r="T1767" i="13"/>
  <c r="AC1767" i="13" s="1"/>
  <c r="AF1767" i="13" s="1"/>
  <c r="V1767" i="13"/>
  <c r="Z1767" i="13"/>
  <c r="T3552" i="13"/>
  <c r="AC3552" i="13" s="1"/>
  <c r="V3552" i="13"/>
  <c r="Z3552" i="13"/>
  <c r="R2952" i="13"/>
  <c r="R4456" i="13"/>
  <c r="V4616" i="13"/>
  <c r="X4616" i="13" s="1"/>
  <c r="T4616" i="13"/>
  <c r="AC4616" i="13" s="1"/>
  <c r="AF4616" i="13" s="1"/>
  <c r="Z4616" i="13"/>
  <c r="R87" i="13"/>
  <c r="AE87" i="13" s="1"/>
  <c r="T350" i="13"/>
  <c r="AC350" i="13" s="1"/>
  <c r="AF350" i="13" s="1"/>
  <c r="V350" i="13"/>
  <c r="X350" i="13" s="1"/>
  <c r="Z350" i="13"/>
  <c r="U956" i="13"/>
  <c r="R472" i="13"/>
  <c r="V361" i="13"/>
  <c r="T361" i="13"/>
  <c r="AC361" i="13" s="1"/>
  <c r="Z361" i="13"/>
  <c r="R917" i="13"/>
  <c r="U917" i="13" s="1"/>
  <c r="R301" i="13"/>
  <c r="AE301" i="13" s="1"/>
  <c r="T1318" i="13"/>
  <c r="AC1318" i="13" s="1"/>
  <c r="Z1318" i="13"/>
  <c r="V1318" i="13"/>
  <c r="R2170" i="13"/>
  <c r="AE2170" i="13" s="1"/>
  <c r="R3574" i="13"/>
  <c r="T4205" i="13"/>
  <c r="AC4205" i="13" s="1"/>
  <c r="V4205" i="13"/>
  <c r="Z4205" i="13"/>
  <c r="U473" i="13"/>
  <c r="X473" i="13" s="1"/>
  <c r="R1175" i="13"/>
  <c r="AE1175" i="13" s="1"/>
  <c r="R2576" i="13"/>
  <c r="R2912" i="13"/>
  <c r="AE2912" i="13" s="1"/>
  <c r="Z3330" i="13"/>
  <c r="T3330" i="13"/>
  <c r="AC3330" i="13" s="1"/>
  <c r="V3330" i="13"/>
  <c r="R4235" i="13"/>
  <c r="U4235" i="13" s="1"/>
  <c r="R5013" i="13"/>
  <c r="AE5013" i="13" s="1"/>
  <c r="U418" i="13"/>
  <c r="X418" i="13" s="1"/>
  <c r="V1696" i="13"/>
  <c r="T1696" i="13"/>
  <c r="AC1696" i="13" s="1"/>
  <c r="Z1696" i="13"/>
  <c r="R2570" i="13"/>
  <c r="AE2570" i="13" s="1"/>
  <c r="Z4127" i="13"/>
  <c r="V4127" i="13"/>
  <c r="T4127" i="13"/>
  <c r="AC4127" i="13" s="1"/>
  <c r="T176" i="13"/>
  <c r="AC176" i="13" s="1"/>
  <c r="AF176" i="13" s="1"/>
  <c r="V176" i="13"/>
  <c r="Z176" i="13"/>
  <c r="T1379" i="13"/>
  <c r="AC1379" i="13" s="1"/>
  <c r="V1379" i="13"/>
  <c r="Z1379" i="13"/>
  <c r="T3079" i="13"/>
  <c r="AC3079" i="13" s="1"/>
  <c r="AF3079" i="13" s="1"/>
  <c r="V3079" i="13"/>
  <c r="Z3079" i="13"/>
  <c r="R4587" i="13"/>
  <c r="AE4587" i="13" s="1"/>
  <c r="R4723" i="13"/>
  <c r="AE4723" i="13" s="1"/>
  <c r="T3436" i="13"/>
  <c r="AC3436" i="13" s="1"/>
  <c r="AF3436" i="13" s="1"/>
  <c r="V3436" i="13"/>
  <c r="Z3436" i="13"/>
  <c r="Z4011" i="13"/>
  <c r="T4011" i="13"/>
  <c r="AC4011" i="13" s="1"/>
  <c r="AF4011" i="13" s="1"/>
  <c r="V4011" i="13"/>
  <c r="X4011" i="13" s="1"/>
  <c r="Z4745" i="13"/>
  <c r="V4745" i="13"/>
  <c r="X4745" i="13" s="1"/>
  <c r="T4745" i="13"/>
  <c r="AC4745" i="13" s="1"/>
  <c r="R319" i="13"/>
  <c r="AE319" i="13" s="1"/>
  <c r="AE583" i="13"/>
  <c r="AF583" i="13" s="1"/>
  <c r="V517" i="13"/>
  <c r="T517" i="13"/>
  <c r="AC517" i="13" s="1"/>
  <c r="Z517" i="13"/>
  <c r="R172" i="13"/>
  <c r="AE172" i="13" s="1"/>
  <c r="R965" i="13"/>
  <c r="AE965" i="13" s="1"/>
  <c r="R1525" i="13"/>
  <c r="U1525" i="13" s="1"/>
  <c r="V271" i="13"/>
  <c r="T271" i="13"/>
  <c r="AC271" i="13" s="1"/>
  <c r="AF271" i="13" s="1"/>
  <c r="Z271" i="13"/>
  <c r="R1656" i="13"/>
  <c r="R3121" i="13"/>
  <c r="AE3121" i="13" s="1"/>
  <c r="R4643" i="13"/>
  <c r="U4643" i="13" s="1"/>
  <c r="T4698" i="13"/>
  <c r="AC4698" i="13" s="1"/>
  <c r="V4698" i="13"/>
  <c r="Z4698" i="13"/>
  <c r="T761" i="13"/>
  <c r="AC761" i="13" s="1"/>
  <c r="AF761" i="13" s="1"/>
  <c r="V761" i="13"/>
  <c r="Z761" i="13"/>
  <c r="V1740" i="13"/>
  <c r="T1740" i="13"/>
  <c r="AC1740" i="13" s="1"/>
  <c r="AF1740" i="13" s="1"/>
  <c r="Z1740" i="13"/>
  <c r="T2650" i="13"/>
  <c r="AC2650" i="13" s="1"/>
  <c r="Z2650" i="13"/>
  <c r="V2650" i="13"/>
  <c r="X2650" i="13" s="1"/>
  <c r="V4447" i="13"/>
  <c r="T4447" i="13"/>
  <c r="AC4447" i="13" s="1"/>
  <c r="Z4447" i="13"/>
  <c r="T1050" i="13"/>
  <c r="AC1050" i="13" s="1"/>
  <c r="AF1050" i="13" s="1"/>
  <c r="Z1050" i="13"/>
  <c r="V1050" i="13"/>
  <c r="X1050" i="13" s="1"/>
  <c r="R1655" i="13"/>
  <c r="U1655" i="13" s="1"/>
  <c r="X1655" i="13" s="1"/>
  <c r="R2031" i="13"/>
  <c r="AE2031" i="13" s="1"/>
  <c r="Z3094" i="13"/>
  <c r="V3094" i="13"/>
  <c r="X3094" i="13" s="1"/>
  <c r="T3094" i="13"/>
  <c r="AC3094" i="13" s="1"/>
  <c r="AF3094" i="13" s="1"/>
  <c r="T4850" i="13"/>
  <c r="AC4850" i="13" s="1"/>
  <c r="AF4850" i="13" s="1"/>
  <c r="V4850" i="13"/>
  <c r="X4850" i="13" s="1"/>
  <c r="Z4850" i="13"/>
  <c r="V433" i="13"/>
  <c r="T433" i="13"/>
  <c r="AC433" i="13" s="1"/>
  <c r="Z433" i="13"/>
  <c r="R1779" i="13"/>
  <c r="U1779" i="13" s="1"/>
  <c r="X1779" i="13" s="1"/>
  <c r="R2041" i="13"/>
  <c r="AE2041" i="13" s="1"/>
  <c r="R2818" i="13"/>
  <c r="T2967" i="13"/>
  <c r="AC2967" i="13" s="1"/>
  <c r="V2967" i="13"/>
  <c r="Z2967" i="13"/>
  <c r="T3232" i="13"/>
  <c r="AC3232" i="13" s="1"/>
  <c r="V3232" i="13"/>
  <c r="Z3232" i="13"/>
  <c r="R4497" i="13"/>
  <c r="AE4497" i="13" s="1"/>
  <c r="U2971" i="13"/>
  <c r="R3507" i="13"/>
  <c r="AE3507" i="13" s="1"/>
  <c r="U4173" i="13"/>
  <c r="V383" i="13"/>
  <c r="T383" i="13"/>
  <c r="AC383" i="13" s="1"/>
  <c r="Z383" i="13"/>
  <c r="R1265" i="13"/>
  <c r="R2037" i="13"/>
  <c r="AE2037" i="13" s="1"/>
  <c r="V2459" i="13"/>
  <c r="X2459" i="13" s="1"/>
  <c r="T2459" i="13"/>
  <c r="AC2459" i="13" s="1"/>
  <c r="Z2459" i="13"/>
  <c r="R3893" i="13"/>
  <c r="AE3893" i="13" s="1"/>
  <c r="AF3893" i="13" s="1"/>
  <c r="R4857" i="13"/>
  <c r="AE4857" i="13" s="1"/>
  <c r="V770" i="13"/>
  <c r="X770" i="13" s="1"/>
  <c r="Z770" i="13"/>
  <c r="T770" i="13"/>
  <c r="AC770" i="13" s="1"/>
  <c r="AF770" i="13" s="1"/>
  <c r="R2055" i="13"/>
  <c r="R3523" i="13"/>
  <c r="AE3523" i="13" s="1"/>
  <c r="V4083" i="13"/>
  <c r="T4083" i="13"/>
  <c r="AC4083" i="13" s="1"/>
  <c r="Z4083" i="13"/>
  <c r="T4716" i="13"/>
  <c r="AC4716" i="13" s="1"/>
  <c r="AF4716" i="13" s="1"/>
  <c r="V4716" i="13"/>
  <c r="X4716" i="13" s="1"/>
  <c r="Z4716" i="13"/>
  <c r="R17" i="13"/>
  <c r="U17" i="13" s="1"/>
  <c r="X17" i="13" s="1"/>
  <c r="R1101" i="13"/>
  <c r="U1101" i="13" s="1"/>
  <c r="X1101" i="13" s="1"/>
  <c r="V1649" i="13"/>
  <c r="T1649" i="13"/>
  <c r="AC1649" i="13" s="1"/>
  <c r="V2797" i="13"/>
  <c r="T2797" i="13"/>
  <c r="AC2797" i="13" s="1"/>
  <c r="AF2797" i="13" s="1"/>
  <c r="Z2797" i="13"/>
  <c r="U3768" i="13"/>
  <c r="V3885" i="13"/>
  <c r="X3885" i="13" s="1"/>
  <c r="T3885" i="13"/>
  <c r="AC3885" i="13" s="1"/>
  <c r="AF3885" i="13" s="1"/>
  <c r="Z3885" i="13"/>
  <c r="R1059" i="13"/>
  <c r="U1059" i="13" s="1"/>
  <c r="T2059" i="13"/>
  <c r="AC2059" i="13" s="1"/>
  <c r="V2059" i="13"/>
  <c r="Z2059" i="13"/>
  <c r="R2624" i="13"/>
  <c r="AE2624" i="13" s="1"/>
  <c r="R3214" i="13"/>
  <c r="AE3214" i="13" s="1"/>
  <c r="T4524" i="13"/>
  <c r="AC4524" i="13" s="1"/>
  <c r="V4524" i="13"/>
  <c r="X4524" i="13" s="1"/>
  <c r="R4985" i="13"/>
  <c r="AE4985" i="13" s="1"/>
  <c r="R1054" i="13"/>
  <c r="AE1054" i="13" s="1"/>
  <c r="T1975" i="13"/>
  <c r="AC1975" i="13" s="1"/>
  <c r="V1975" i="13"/>
  <c r="Z1975" i="13"/>
  <c r="Z2331" i="13"/>
  <c r="T2331" i="13"/>
  <c r="AC2331" i="13" s="1"/>
  <c r="V2331" i="13"/>
  <c r="T3678" i="13"/>
  <c r="AC3678" i="13" s="1"/>
  <c r="AF3678" i="13" s="1"/>
  <c r="Z3678" i="13"/>
  <c r="V3678" i="13"/>
  <c r="X3678" i="13" s="1"/>
  <c r="V4203" i="13"/>
  <c r="T4203" i="13"/>
  <c r="AC4203" i="13" s="1"/>
  <c r="Z4203" i="13"/>
  <c r="U1402" i="13"/>
  <c r="Z2579" i="13"/>
  <c r="T2579" i="13"/>
  <c r="AC2579" i="13" s="1"/>
  <c r="V2579" i="13"/>
  <c r="R3153" i="13"/>
  <c r="U3153" i="13" s="1"/>
  <c r="U4387" i="13"/>
  <c r="X4387" i="13" s="1"/>
  <c r="U4234" i="13"/>
  <c r="R1694" i="13"/>
  <c r="AE1694" i="13" s="1"/>
  <c r="R1974" i="13"/>
  <c r="AE1974" i="13" s="1"/>
  <c r="AF1974" i="13" s="1"/>
  <c r="R4160" i="13"/>
  <c r="U4160" i="13" s="1"/>
  <c r="R6" i="13"/>
  <c r="U6" i="13" s="1"/>
  <c r="X6" i="13" s="1"/>
  <c r="R448" i="13"/>
  <c r="AE448" i="13" s="1"/>
  <c r="V565" i="13"/>
  <c r="T565" i="13"/>
  <c r="AC565" i="13" s="1"/>
  <c r="Z565" i="13"/>
  <c r="V1212" i="13"/>
  <c r="T1212" i="13"/>
  <c r="AC1212" i="13" s="1"/>
  <c r="Z1212" i="13"/>
  <c r="Z210" i="13"/>
  <c r="V210" i="13"/>
  <c r="X210" i="13" s="1"/>
  <c r="T210" i="13"/>
  <c r="AC210" i="13" s="1"/>
  <c r="AF210" i="13" s="1"/>
  <c r="T1346" i="13"/>
  <c r="AC1346" i="13" s="1"/>
  <c r="AF1346" i="13" s="1"/>
  <c r="V1346" i="13"/>
  <c r="X1346" i="13" s="1"/>
  <c r="Z1346" i="13"/>
  <c r="V2432" i="13"/>
  <c r="X2432" i="13" s="1"/>
  <c r="T2432" i="13"/>
  <c r="AC2432" i="13" s="1"/>
  <c r="AF2432" i="13" s="1"/>
  <c r="Z2432" i="13"/>
  <c r="U2657" i="13"/>
  <c r="R3208" i="13"/>
  <c r="AE3208" i="13" s="1"/>
  <c r="V4545" i="13"/>
  <c r="X4545" i="13" s="1"/>
  <c r="T4545" i="13"/>
  <c r="AC4545" i="13" s="1"/>
  <c r="Z4545" i="13"/>
  <c r="T1306" i="13"/>
  <c r="AC1306" i="13" s="1"/>
  <c r="V1306" i="13"/>
  <c r="Z1306" i="13"/>
  <c r="R2702" i="13"/>
  <c r="U2702" i="13" s="1"/>
  <c r="V2960" i="13"/>
  <c r="T2960" i="13"/>
  <c r="AC2960" i="13" s="1"/>
  <c r="Z2960" i="13"/>
  <c r="V3906" i="13"/>
  <c r="T3906" i="13"/>
  <c r="AC3906" i="13" s="1"/>
  <c r="AF3906" i="13" s="1"/>
  <c r="Z3906" i="13"/>
  <c r="V4891" i="13"/>
  <c r="T4891" i="13"/>
  <c r="AC4891" i="13" s="1"/>
  <c r="Z4891" i="13"/>
  <c r="Z466" i="13"/>
  <c r="V466" i="13"/>
  <c r="X466" i="13" s="1"/>
  <c r="T466" i="13"/>
  <c r="AC466" i="13" s="1"/>
  <c r="AF466" i="13" s="1"/>
  <c r="U1815" i="13"/>
  <c r="R2964" i="13"/>
  <c r="U4428" i="13"/>
  <c r="Z539" i="13"/>
  <c r="V539" i="13"/>
  <c r="T539" i="13"/>
  <c r="AC539" i="13" s="1"/>
  <c r="AF539" i="13" s="1"/>
  <c r="R1523" i="13"/>
  <c r="U1523" i="13" s="1"/>
  <c r="X1523" i="13" s="1"/>
  <c r="R2926" i="13"/>
  <c r="AE2926" i="13" s="1"/>
  <c r="R3328" i="13"/>
  <c r="V4740" i="13"/>
  <c r="X4740" i="13" s="1"/>
  <c r="Z4740" i="13"/>
  <c r="T4740" i="13"/>
  <c r="AC4740" i="13" s="1"/>
  <c r="AF4740" i="13" s="1"/>
  <c r="Z2169" i="13"/>
  <c r="T2169" i="13"/>
  <c r="AC2169" i="13" s="1"/>
  <c r="V2169" i="13"/>
  <c r="X2169" i="13" s="1"/>
  <c r="V2635" i="13"/>
  <c r="X2635" i="13" s="1"/>
  <c r="T2635" i="13"/>
  <c r="AC2635" i="13" s="1"/>
  <c r="AF2635" i="13" s="1"/>
  <c r="Z2635" i="13"/>
  <c r="T3766" i="13"/>
  <c r="AC3766" i="13" s="1"/>
  <c r="AF3766" i="13" s="1"/>
  <c r="Z3766" i="13"/>
  <c r="V3766" i="13"/>
  <c r="X3766" i="13" s="1"/>
  <c r="R4411" i="13"/>
  <c r="V4741" i="13"/>
  <c r="Z4741" i="13"/>
  <c r="T4741" i="13"/>
  <c r="AC4741" i="13" s="1"/>
  <c r="R592" i="13"/>
  <c r="U592" i="13" s="1"/>
  <c r="Z1257" i="13"/>
  <c r="T1257" i="13"/>
  <c r="AC1257" i="13" s="1"/>
  <c r="AF1257" i="13" s="1"/>
  <c r="V1257" i="13"/>
  <c r="X1257" i="13" s="1"/>
  <c r="V2633" i="13"/>
  <c r="X2633" i="13" s="1"/>
  <c r="T2633" i="13"/>
  <c r="AC2633" i="13" s="1"/>
  <c r="AF2633" i="13" s="1"/>
  <c r="Z2633" i="13"/>
  <c r="V3760" i="13"/>
  <c r="Z3760" i="13"/>
  <c r="T3760" i="13"/>
  <c r="AC3760" i="13" s="1"/>
  <c r="Z4259" i="13"/>
  <c r="V4259" i="13"/>
  <c r="X4259" i="13" s="1"/>
  <c r="T4259" i="13"/>
  <c r="AC4259" i="13" s="1"/>
  <c r="V310" i="13"/>
  <c r="X310" i="13" s="1"/>
  <c r="T310" i="13"/>
  <c r="AC310" i="13" s="1"/>
  <c r="Z310" i="13"/>
  <c r="V973" i="13"/>
  <c r="T973" i="13"/>
  <c r="AC973" i="13" s="1"/>
  <c r="Z973" i="13"/>
  <c r="T1917" i="13"/>
  <c r="AC1917" i="13" s="1"/>
  <c r="V1917" i="13"/>
  <c r="X1917" i="13" s="1"/>
  <c r="Z1917" i="13"/>
  <c r="R3333" i="13"/>
  <c r="R3856" i="13"/>
  <c r="R4683" i="13"/>
  <c r="AE4683" i="13" s="1"/>
  <c r="Z918" i="13"/>
  <c r="V918" i="13"/>
  <c r="X918" i="13" s="1"/>
  <c r="T918" i="13"/>
  <c r="AC918" i="13" s="1"/>
  <c r="AF918" i="13" s="1"/>
  <c r="V2809" i="13"/>
  <c r="T2809" i="13"/>
  <c r="AC2809" i="13" s="1"/>
  <c r="AF2809" i="13" s="1"/>
  <c r="Z2809" i="13"/>
  <c r="T3129" i="13"/>
  <c r="AC3129" i="13" s="1"/>
  <c r="V3129" i="13"/>
  <c r="X3129" i="13" s="1"/>
  <c r="Z3129" i="13"/>
  <c r="X4567" i="13"/>
  <c r="Z4702" i="13"/>
  <c r="V4702" i="13"/>
  <c r="X4702" i="13" s="1"/>
  <c r="T4702" i="13"/>
  <c r="AC4702" i="13" s="1"/>
  <c r="AF4702" i="13" s="1"/>
  <c r="U700" i="13"/>
  <c r="X700" i="13" s="1"/>
  <c r="V1363" i="13"/>
  <c r="X1363" i="13" s="1"/>
  <c r="T1363" i="13"/>
  <c r="AC1363" i="13" s="1"/>
  <c r="AF1363" i="13" s="1"/>
  <c r="Z1363" i="13"/>
  <c r="R3108" i="13"/>
  <c r="AE3108" i="13" s="1"/>
  <c r="Z4045" i="13"/>
  <c r="T4045" i="13"/>
  <c r="AC4045" i="13" s="1"/>
  <c r="V4045" i="13"/>
  <c r="R999" i="13"/>
  <c r="U999" i="13" s="1"/>
  <c r="R1929" i="13"/>
  <c r="AE1929" i="13" s="1"/>
  <c r="R2503" i="13"/>
  <c r="AE2503" i="13" s="1"/>
  <c r="R3468" i="13"/>
  <c r="AE3468" i="13" s="1"/>
  <c r="AF3468" i="13" s="1"/>
  <c r="V4752" i="13"/>
  <c r="X4752" i="13" s="1"/>
  <c r="T4752" i="13"/>
  <c r="AC4752" i="13" s="1"/>
  <c r="Z834" i="13"/>
  <c r="T834" i="13"/>
  <c r="AC834" i="13" s="1"/>
  <c r="AF834" i="13" s="1"/>
  <c r="V834" i="13"/>
  <c r="X834" i="13" s="1"/>
  <c r="Z1483" i="13"/>
  <c r="V1483" i="13"/>
  <c r="X1483" i="13" s="1"/>
  <c r="T1483" i="13"/>
  <c r="AC1483" i="13" s="1"/>
  <c r="R2737" i="13"/>
  <c r="AE2737" i="13" s="1"/>
  <c r="AF2737" i="13" s="1"/>
  <c r="V3687" i="13"/>
  <c r="T3687" i="13"/>
  <c r="AC3687" i="13" s="1"/>
  <c r="AF3687" i="13" s="1"/>
  <c r="Z3687" i="13"/>
  <c r="T760" i="13"/>
  <c r="AC760" i="13" s="1"/>
  <c r="AF760" i="13" s="1"/>
  <c r="V760" i="13"/>
  <c r="Z760" i="13"/>
  <c r="V1970" i="13"/>
  <c r="X1970" i="13" s="1"/>
  <c r="T1970" i="13"/>
  <c r="AC1970" i="13" s="1"/>
  <c r="AF1970" i="13" s="1"/>
  <c r="Z1970" i="13"/>
  <c r="R2454" i="13"/>
  <c r="U2454" i="13" s="1"/>
  <c r="R3000" i="13"/>
  <c r="AE3000" i="13" s="1"/>
  <c r="R196" i="13"/>
  <c r="U196" i="13" s="1"/>
  <c r="X196" i="13" s="1"/>
  <c r="U698" i="13"/>
  <c r="X698" i="13" s="1"/>
  <c r="R35" i="13"/>
  <c r="U35" i="13" s="1"/>
  <c r="R474" i="13"/>
  <c r="U474" i="13" s="1"/>
  <c r="Z1592" i="13"/>
  <c r="V1592" i="13"/>
  <c r="X1592" i="13" s="1"/>
  <c r="T1592" i="13"/>
  <c r="AC1592" i="13" s="1"/>
  <c r="AF1592" i="13" s="1"/>
  <c r="V380" i="13"/>
  <c r="T380" i="13"/>
  <c r="AC380" i="13" s="1"/>
  <c r="AF380" i="13" s="1"/>
  <c r="Z380" i="13"/>
  <c r="T2295" i="13"/>
  <c r="AC2295" i="13" s="1"/>
  <c r="V2295" i="13"/>
  <c r="X2295" i="13" s="1"/>
  <c r="Z2295" i="13"/>
  <c r="R4338" i="13"/>
  <c r="AE4338" i="13" s="1"/>
  <c r="Z809" i="13"/>
  <c r="V809" i="13"/>
  <c r="X809" i="13" s="1"/>
  <c r="T809" i="13"/>
  <c r="AC809" i="13" s="1"/>
  <c r="AF809" i="13" s="1"/>
  <c r="R2011" i="13"/>
  <c r="V2366" i="13"/>
  <c r="X2366" i="13" s="1"/>
  <c r="T2366" i="13"/>
  <c r="AC2366" i="13" s="1"/>
  <c r="AF2366" i="13" s="1"/>
  <c r="Z2366" i="13"/>
  <c r="R3001" i="13"/>
  <c r="U3001" i="13" s="1"/>
  <c r="U4665" i="13"/>
  <c r="R4614" i="13"/>
  <c r="AE4614" i="13" s="1"/>
  <c r="V621" i="13"/>
  <c r="T621" i="13"/>
  <c r="AC621" i="13" s="1"/>
  <c r="Z621" i="13"/>
  <c r="R1744" i="13"/>
  <c r="U1744" i="13" s="1"/>
  <c r="X1744" i="13" s="1"/>
  <c r="T2915" i="13"/>
  <c r="AC2915" i="13" s="1"/>
  <c r="V2915" i="13"/>
  <c r="Z2915" i="13"/>
  <c r="T4714" i="13"/>
  <c r="AC4714" i="13" s="1"/>
  <c r="V4714" i="13"/>
  <c r="Z4714" i="13"/>
  <c r="V4984" i="13"/>
  <c r="X4984" i="13" s="1"/>
  <c r="T4984" i="13"/>
  <c r="AC4984" i="13" s="1"/>
  <c r="AF4984" i="13" s="1"/>
  <c r="Z4984" i="13"/>
  <c r="Z107" i="13"/>
  <c r="T107" i="13"/>
  <c r="AC107" i="13" s="1"/>
  <c r="V107" i="13"/>
  <c r="R2492" i="13"/>
  <c r="U2492" i="13" s="1"/>
  <c r="V2456" i="13"/>
  <c r="X2456" i="13" s="1"/>
  <c r="T2456" i="13"/>
  <c r="AC2456" i="13" s="1"/>
  <c r="Z2456" i="13"/>
  <c r="V3606" i="13"/>
  <c r="T3606" i="13"/>
  <c r="AC3606" i="13" s="1"/>
  <c r="AF3606" i="13" s="1"/>
  <c r="Z3606" i="13"/>
  <c r="R4128" i="13"/>
  <c r="V4580" i="13"/>
  <c r="T4580" i="13"/>
  <c r="AC4580" i="13" s="1"/>
  <c r="Z4580" i="13"/>
  <c r="V2186" i="13"/>
  <c r="T2186" i="13"/>
  <c r="AC2186" i="13" s="1"/>
  <c r="AF2186" i="13" s="1"/>
  <c r="Z2186" i="13"/>
  <c r="V640" i="13"/>
  <c r="X640" i="13" s="1"/>
  <c r="T640" i="13"/>
  <c r="AC640" i="13" s="1"/>
  <c r="Z640" i="13"/>
  <c r="Z1450" i="13"/>
  <c r="V1450" i="13"/>
  <c r="X1450" i="13" s="1"/>
  <c r="T1450" i="13"/>
  <c r="AC1450" i="13" s="1"/>
  <c r="AF1450" i="13" s="1"/>
  <c r="R3002" i="13"/>
  <c r="AE3002" i="13" s="1"/>
  <c r="R2687" i="13"/>
  <c r="U2687" i="13" s="1"/>
  <c r="V3911" i="13"/>
  <c r="T3911" i="13"/>
  <c r="AC3911" i="13" s="1"/>
  <c r="AF3911" i="13" s="1"/>
  <c r="Z3911" i="13"/>
  <c r="T388" i="13"/>
  <c r="AC388" i="13" s="1"/>
  <c r="V388" i="13"/>
  <c r="Z388" i="13"/>
  <c r="T1939" i="13"/>
  <c r="AC1939" i="13" s="1"/>
  <c r="AF1939" i="13" s="1"/>
  <c r="V1939" i="13"/>
  <c r="Z1939" i="13"/>
  <c r="V2648" i="13"/>
  <c r="T2648" i="13"/>
  <c r="AC2648" i="13" s="1"/>
  <c r="AF2648" i="13" s="1"/>
  <c r="Z2648" i="13"/>
  <c r="AE3684" i="13"/>
  <c r="U3684" i="13"/>
  <c r="T751" i="13"/>
  <c r="AC751" i="13" s="1"/>
  <c r="V751" i="13"/>
  <c r="Z751" i="13"/>
  <c r="V1642" i="13"/>
  <c r="X1642" i="13" s="1"/>
  <c r="T1642" i="13"/>
  <c r="AC1642" i="13" s="1"/>
  <c r="AF1642" i="13" s="1"/>
  <c r="Z1642" i="13"/>
  <c r="R2889" i="13"/>
  <c r="U2889" i="13" s="1"/>
  <c r="V3035" i="13"/>
  <c r="X3035" i="13" s="1"/>
  <c r="T3035" i="13"/>
  <c r="AC3035" i="13" s="1"/>
  <c r="Z3035" i="13"/>
  <c r="V4185" i="13"/>
  <c r="T4185" i="13"/>
  <c r="AC4185" i="13" s="1"/>
  <c r="AF4185" i="13" s="1"/>
  <c r="Z4185" i="13"/>
  <c r="R4600" i="13"/>
  <c r="AE4600" i="13" s="1"/>
  <c r="T1081" i="13"/>
  <c r="AC1081" i="13" s="1"/>
  <c r="V1081" i="13"/>
  <c r="Z1081" i="13"/>
  <c r="R1367" i="13"/>
  <c r="AE1367" i="13" s="1"/>
  <c r="V3137" i="13"/>
  <c r="X3137" i="13" s="1"/>
  <c r="T3137" i="13"/>
  <c r="AC3137" i="13" s="1"/>
  <c r="Z3137" i="13"/>
  <c r="T3720" i="13"/>
  <c r="AC3720" i="13" s="1"/>
  <c r="AF3720" i="13" s="1"/>
  <c r="V3720" i="13"/>
  <c r="Z3720" i="13"/>
  <c r="U3875" i="13"/>
  <c r="X3875" i="13" s="1"/>
  <c r="T1150" i="13"/>
  <c r="AC1150" i="13" s="1"/>
  <c r="V1150" i="13"/>
  <c r="Z1150" i="13"/>
  <c r="T1766" i="13"/>
  <c r="AC1766" i="13" s="1"/>
  <c r="AF1766" i="13" s="1"/>
  <c r="V1766" i="13"/>
  <c r="Z1766" i="13"/>
  <c r="Z2640" i="13"/>
  <c r="T2640" i="13"/>
  <c r="AC2640" i="13" s="1"/>
  <c r="AF2640" i="13" s="1"/>
  <c r="V2640" i="13"/>
  <c r="X2640" i="13" s="1"/>
  <c r="R2848" i="13"/>
  <c r="AE2848" i="13" s="1"/>
  <c r="Z3879" i="13"/>
  <c r="T3879" i="13"/>
  <c r="AC3879" i="13" s="1"/>
  <c r="AF3879" i="13" s="1"/>
  <c r="V3879" i="13"/>
  <c r="X3879" i="13" s="1"/>
  <c r="R4445" i="13"/>
  <c r="R264" i="13"/>
  <c r="AE264" i="13" s="1"/>
  <c r="T845" i="13"/>
  <c r="AC845" i="13" s="1"/>
  <c r="Z845" i="13"/>
  <c r="V845" i="13"/>
  <c r="R1584" i="13"/>
  <c r="T2561" i="13"/>
  <c r="AC2561" i="13" s="1"/>
  <c r="Z2561" i="13"/>
  <c r="V2561" i="13"/>
  <c r="X2561" i="13" s="1"/>
  <c r="Z3249" i="13"/>
  <c r="T3249" i="13"/>
  <c r="AC3249" i="13" s="1"/>
  <c r="V3249" i="13"/>
  <c r="X3249" i="13" s="1"/>
  <c r="R4053" i="13"/>
  <c r="AE4053" i="13" s="1"/>
  <c r="AE1106" i="13"/>
  <c r="R2032" i="13"/>
  <c r="AE2032" i="13" s="1"/>
  <c r="V3309" i="13"/>
  <c r="T3309" i="13"/>
  <c r="AC3309" i="13" s="1"/>
  <c r="AF3309" i="13" s="1"/>
  <c r="Z3309" i="13"/>
  <c r="R266" i="13"/>
  <c r="AE266" i="13" s="1"/>
  <c r="R141" i="13"/>
  <c r="U141" i="13" s="1"/>
  <c r="R867" i="13"/>
  <c r="U867" i="13" s="1"/>
  <c r="T1116" i="13"/>
  <c r="AC1116" i="13" s="1"/>
  <c r="V1116" i="13"/>
  <c r="Z1116" i="13"/>
  <c r="R117" i="13"/>
  <c r="U117" i="13" s="1"/>
  <c r="V725" i="13"/>
  <c r="X725" i="13" s="1"/>
  <c r="Z725" i="13"/>
  <c r="T725" i="13"/>
  <c r="AC725" i="13" s="1"/>
  <c r="V1890" i="13"/>
  <c r="X1890" i="13" s="1"/>
  <c r="T1890" i="13"/>
  <c r="AC1890" i="13" s="1"/>
  <c r="AF1890" i="13" s="1"/>
  <c r="Z1890" i="13"/>
  <c r="Z1519" i="13"/>
  <c r="V1519" i="13"/>
  <c r="X1519" i="13" s="1"/>
  <c r="T1519" i="13"/>
  <c r="AC1519" i="13" s="1"/>
  <c r="AF1519" i="13" s="1"/>
  <c r="V2384" i="13"/>
  <c r="T2384" i="13"/>
  <c r="AC2384" i="13" s="1"/>
  <c r="Z2384" i="13"/>
  <c r="V2955" i="13"/>
  <c r="T2955" i="13"/>
  <c r="AC2955" i="13" s="1"/>
  <c r="Z2955" i="13"/>
  <c r="R3751" i="13"/>
  <c r="AE3751" i="13" s="1"/>
  <c r="U4012" i="13"/>
  <c r="V1296" i="13"/>
  <c r="T1296" i="13"/>
  <c r="AC1296" i="13" s="1"/>
  <c r="Z1296" i="13"/>
  <c r="T1466" i="13"/>
  <c r="AC1466" i="13" s="1"/>
  <c r="AF1466" i="13" s="1"/>
  <c r="V1466" i="13"/>
  <c r="X1466" i="13" s="1"/>
  <c r="Z1466" i="13"/>
  <c r="V1983" i="13"/>
  <c r="T1983" i="13"/>
  <c r="AC1983" i="13" s="1"/>
  <c r="Z1983" i="13"/>
  <c r="Z2765" i="13"/>
  <c r="T2765" i="13"/>
  <c r="AC2765" i="13" s="1"/>
  <c r="V2765" i="13"/>
  <c r="Z3485" i="13"/>
  <c r="T3485" i="13"/>
  <c r="AC3485" i="13" s="1"/>
  <c r="AF3485" i="13" s="1"/>
  <c r="V3485" i="13"/>
  <c r="X3485" i="13" s="1"/>
  <c r="T4870" i="13"/>
  <c r="AC4870" i="13" s="1"/>
  <c r="V4870" i="13"/>
  <c r="Z4870" i="13"/>
  <c r="V1124" i="13"/>
  <c r="T1124" i="13"/>
  <c r="AC1124" i="13" s="1"/>
  <c r="Z1124" i="13"/>
  <c r="X2285" i="13"/>
  <c r="Z2447" i="13"/>
  <c r="V2447" i="13"/>
  <c r="X2447" i="13" s="1"/>
  <c r="T2447" i="13"/>
  <c r="AC2447" i="13" s="1"/>
  <c r="AF2447" i="13" s="1"/>
  <c r="V3593" i="13"/>
  <c r="X3593" i="13" s="1"/>
  <c r="T3593" i="13"/>
  <c r="AC3593" i="13" s="1"/>
  <c r="AF3593" i="13" s="1"/>
  <c r="Z3593" i="13"/>
  <c r="R4165" i="13"/>
  <c r="R8" i="13"/>
  <c r="U8" i="13" s="1"/>
  <c r="R1885" i="13"/>
  <c r="T2424" i="13"/>
  <c r="AC2424" i="13" s="1"/>
  <c r="V2424" i="13"/>
  <c r="R2776" i="13"/>
  <c r="T4058" i="13"/>
  <c r="AC4058" i="13" s="1"/>
  <c r="V4058" i="13"/>
  <c r="Z4058" i="13"/>
  <c r="V4812" i="13"/>
  <c r="X4812" i="13" s="1"/>
  <c r="T4812" i="13"/>
  <c r="AC4812" i="13" s="1"/>
  <c r="AF4812" i="13" s="1"/>
  <c r="Z4812" i="13"/>
  <c r="V2530" i="13"/>
  <c r="T2530" i="13"/>
  <c r="AC2530" i="13" s="1"/>
  <c r="Z2530" i="13"/>
  <c r="V3052" i="13"/>
  <c r="X3052" i="13" s="1"/>
  <c r="T3052" i="13"/>
  <c r="AC3052" i="13" s="1"/>
  <c r="AF3052" i="13" s="1"/>
  <c r="Z3052" i="13"/>
  <c r="R3570" i="13"/>
  <c r="U3570" i="13" s="1"/>
  <c r="X3570" i="13" s="1"/>
  <c r="R4258" i="13"/>
  <c r="Z78" i="13"/>
  <c r="T78" i="13"/>
  <c r="AC78" i="13" s="1"/>
  <c r="AF78" i="13" s="1"/>
  <c r="V78" i="13"/>
  <c r="V1253" i="13"/>
  <c r="T1253" i="13"/>
  <c r="AC1253" i="13" s="1"/>
  <c r="Z1253" i="13"/>
  <c r="R1925" i="13"/>
  <c r="AE1925" i="13" s="1"/>
  <c r="V3024" i="13"/>
  <c r="X3024" i="13" s="1"/>
  <c r="T3024" i="13"/>
  <c r="AC3024" i="13" s="1"/>
  <c r="AF3024" i="13" s="1"/>
  <c r="Z3024" i="13"/>
  <c r="R3115" i="13"/>
  <c r="U3115" i="13" s="1"/>
  <c r="V5022" i="13"/>
  <c r="X5022" i="13" s="1"/>
  <c r="T5022" i="13"/>
  <c r="AC5022" i="13" s="1"/>
  <c r="Z5022" i="13"/>
  <c r="AE123" i="13"/>
  <c r="R1188" i="13"/>
  <c r="V2096" i="13"/>
  <c r="T2096" i="13"/>
  <c r="AC2096" i="13" s="1"/>
  <c r="Z2096" i="13"/>
  <c r="V3149" i="13"/>
  <c r="T3149" i="13"/>
  <c r="AC3149" i="13" s="1"/>
  <c r="Z3149" i="13"/>
  <c r="T3749" i="13"/>
  <c r="AC3749" i="13" s="1"/>
  <c r="V3749" i="13"/>
  <c r="Z3749" i="13"/>
  <c r="V4544" i="13"/>
  <c r="T4544" i="13"/>
  <c r="AC4544" i="13" s="1"/>
  <c r="Z4544" i="13"/>
  <c r="Z792" i="13"/>
  <c r="V792" i="13"/>
  <c r="X792" i="13" s="1"/>
  <c r="T792" i="13"/>
  <c r="AC792" i="13" s="1"/>
  <c r="AF792" i="13" s="1"/>
  <c r="T1055" i="13"/>
  <c r="AC1055" i="13" s="1"/>
  <c r="AF1055" i="13" s="1"/>
  <c r="V1055" i="13"/>
  <c r="Z1055" i="13"/>
  <c r="Z1697" i="13"/>
  <c r="T1697" i="13"/>
  <c r="AC1697" i="13" s="1"/>
  <c r="AF1697" i="13" s="1"/>
  <c r="V1697" i="13"/>
  <c r="X1697" i="13" s="1"/>
  <c r="Z3275" i="13"/>
  <c r="V3275" i="13"/>
  <c r="X3275" i="13" s="1"/>
  <c r="T3275" i="13"/>
  <c r="AC3275" i="13" s="1"/>
  <c r="AF3275" i="13" s="1"/>
  <c r="R4868" i="13"/>
  <c r="U4868" i="13" s="1"/>
  <c r="X4868" i="13" s="1"/>
  <c r="T1897" i="13"/>
  <c r="AC1897" i="13" s="1"/>
  <c r="AF1897" i="13" s="1"/>
  <c r="V1897" i="13"/>
  <c r="Z1897" i="13"/>
  <c r="R2510" i="13"/>
  <c r="U2510" i="13" s="1"/>
  <c r="V3550" i="13"/>
  <c r="T3550" i="13"/>
  <c r="AC3550" i="13" s="1"/>
  <c r="Z3550" i="13"/>
  <c r="R4093" i="13"/>
  <c r="AE4093" i="13" s="1"/>
  <c r="AF4093" i="13" s="1"/>
  <c r="R4674" i="13"/>
  <c r="AE4674" i="13" s="1"/>
  <c r="R656" i="13"/>
  <c r="AE656" i="13" s="1"/>
  <c r="V1846" i="13"/>
  <c r="T1846" i="13"/>
  <c r="AC1846" i="13" s="1"/>
  <c r="AF1846" i="13" s="1"/>
  <c r="Z1846" i="13"/>
  <c r="T3459" i="13"/>
  <c r="AC3459" i="13" s="1"/>
  <c r="AF3459" i="13" s="1"/>
  <c r="V3459" i="13"/>
  <c r="Z3459" i="13"/>
  <c r="T3939" i="13"/>
  <c r="AC3939" i="13" s="1"/>
  <c r="AF3939" i="13" s="1"/>
  <c r="V3939" i="13"/>
  <c r="Z3939" i="13"/>
  <c r="R1010" i="13"/>
  <c r="Z1555" i="13"/>
  <c r="V1555" i="13"/>
  <c r="X1555" i="13" s="1"/>
  <c r="T1555" i="13"/>
  <c r="AC1555" i="13" s="1"/>
  <c r="AF1555" i="13" s="1"/>
  <c r="V2858" i="13"/>
  <c r="Z2858" i="13"/>
  <c r="T2858" i="13"/>
  <c r="AC2858" i="13" s="1"/>
  <c r="Z3960" i="13"/>
  <c r="T3960" i="13"/>
  <c r="AC3960" i="13" s="1"/>
  <c r="AF3960" i="13" s="1"/>
  <c r="V3960" i="13"/>
  <c r="X3960" i="13" s="1"/>
  <c r="T4282" i="13"/>
  <c r="AC4282" i="13" s="1"/>
  <c r="Z4282" i="13"/>
  <c r="V4282" i="13"/>
  <c r="R11" i="13"/>
  <c r="AE11" i="13" s="1"/>
  <c r="U1327" i="13"/>
  <c r="X1327" i="13" s="1"/>
  <c r="R1665" i="13"/>
  <c r="R2498" i="13"/>
  <c r="U2498" i="13" s="1"/>
  <c r="V2760" i="13"/>
  <c r="Z2760" i="13"/>
  <c r="T2760" i="13"/>
  <c r="AC2760" i="13" s="1"/>
  <c r="R2200" i="13"/>
  <c r="U2200" i="13" s="1"/>
  <c r="R3621" i="13"/>
  <c r="V803" i="13"/>
  <c r="T803" i="13"/>
  <c r="AC803" i="13" s="1"/>
  <c r="Z803" i="13"/>
  <c r="V1052" i="13"/>
  <c r="T1052" i="13"/>
  <c r="AC1052" i="13" s="1"/>
  <c r="AF1052" i="13" s="1"/>
  <c r="Z1052" i="13"/>
  <c r="V1863" i="13"/>
  <c r="X1863" i="13" s="1"/>
  <c r="T1863" i="13"/>
  <c r="AC1863" i="13" s="1"/>
  <c r="AF1863" i="13" s="1"/>
  <c r="Z1863" i="13"/>
  <c r="V3383" i="13"/>
  <c r="T3383" i="13"/>
  <c r="AC3383" i="13" s="1"/>
  <c r="Z3383" i="13"/>
  <c r="R4376" i="13"/>
  <c r="U4376" i="13" s="1"/>
  <c r="V1900" i="13"/>
  <c r="X1900" i="13" s="1"/>
  <c r="T1900" i="13"/>
  <c r="AC1900" i="13" s="1"/>
  <c r="AF1900" i="13" s="1"/>
  <c r="Z1900" i="13"/>
  <c r="T3029" i="13"/>
  <c r="AC3029" i="13" s="1"/>
  <c r="AF3029" i="13" s="1"/>
  <c r="V3029" i="13"/>
  <c r="Z3029" i="13"/>
  <c r="R3440" i="13"/>
  <c r="AE3440" i="13" s="1"/>
  <c r="AF3440" i="13" s="1"/>
  <c r="V4609" i="13"/>
  <c r="X4609" i="13" s="1"/>
  <c r="Z4609" i="13"/>
  <c r="T4609" i="13"/>
  <c r="AC4609" i="13" s="1"/>
  <c r="AF4609" i="13" s="1"/>
  <c r="R4843" i="13"/>
  <c r="AE4843" i="13" s="1"/>
  <c r="V701" i="13"/>
  <c r="X701" i="13" s="1"/>
  <c r="Z701" i="13"/>
  <c r="T701" i="13"/>
  <c r="AC701" i="13" s="1"/>
  <c r="AF701" i="13" s="1"/>
  <c r="T2649" i="13"/>
  <c r="AC2649" i="13" s="1"/>
  <c r="V2649" i="13"/>
  <c r="Z2649" i="13"/>
  <c r="R4495" i="13"/>
  <c r="U4495" i="13" s="1"/>
  <c r="X4495" i="13" s="1"/>
  <c r="T322" i="13"/>
  <c r="AC322" i="13" s="1"/>
  <c r="V322" i="13"/>
  <c r="Z322" i="13"/>
  <c r="T790" i="13"/>
  <c r="AC790" i="13" s="1"/>
  <c r="AF790" i="13" s="1"/>
  <c r="V790" i="13"/>
  <c r="Z790" i="13"/>
  <c r="V3114" i="13"/>
  <c r="T3114" i="13"/>
  <c r="AC3114" i="13" s="1"/>
  <c r="AF3114" i="13" s="1"/>
  <c r="Z3114" i="13"/>
  <c r="X1834" i="13"/>
  <c r="T2004" i="13"/>
  <c r="AC2004" i="13" s="1"/>
  <c r="AF2004" i="13" s="1"/>
  <c r="Z2004" i="13"/>
  <c r="V2004" i="13"/>
  <c r="X2004" i="13" s="1"/>
  <c r="R2465" i="13"/>
  <c r="AE2465" i="13" s="1"/>
  <c r="R3643" i="13"/>
  <c r="U3643" i="13" s="1"/>
  <c r="V4878" i="13"/>
  <c r="T4878" i="13"/>
  <c r="AC4878" i="13" s="1"/>
  <c r="Z4878" i="13"/>
  <c r="T4860" i="13"/>
  <c r="AC4860" i="13" s="1"/>
  <c r="AF4860" i="13" s="1"/>
  <c r="V4860" i="13"/>
  <c r="X4860" i="13" s="1"/>
  <c r="Z4860" i="13"/>
  <c r="R1210" i="13"/>
  <c r="U1210" i="13" s="1"/>
  <c r="V974" i="13"/>
  <c r="T974" i="13"/>
  <c r="AC974" i="13" s="1"/>
  <c r="AF974" i="13" s="1"/>
  <c r="Z974" i="13"/>
  <c r="R1609" i="13"/>
  <c r="U1609" i="13" s="1"/>
  <c r="R2704" i="13"/>
  <c r="U2704" i="13" s="1"/>
  <c r="V181" i="13"/>
  <c r="T181" i="13"/>
  <c r="AC181" i="13" s="1"/>
  <c r="AF181" i="13" s="1"/>
  <c r="Z181" i="13"/>
  <c r="R786" i="13"/>
  <c r="U786" i="13" s="1"/>
  <c r="R1776" i="13"/>
  <c r="AE1776" i="13" s="1"/>
  <c r="R3961" i="13"/>
  <c r="U3961" i="13" s="1"/>
  <c r="X3961" i="13" s="1"/>
  <c r="R1162" i="13"/>
  <c r="U1162" i="13" s="1"/>
  <c r="X582" i="13"/>
  <c r="T2348" i="13"/>
  <c r="AC2348" i="13" s="1"/>
  <c r="AF2348" i="13" s="1"/>
  <c r="Z2348" i="13"/>
  <c r="V2348" i="13"/>
  <c r="X2348" i="13" s="1"/>
  <c r="V4876" i="13"/>
  <c r="T4876" i="13"/>
  <c r="AC4876" i="13" s="1"/>
  <c r="Z4876" i="13"/>
  <c r="R1713" i="13"/>
  <c r="AE1713" i="13" s="1"/>
  <c r="Z2802" i="13"/>
  <c r="V2802" i="13"/>
  <c r="X2802" i="13" s="1"/>
  <c r="T2802" i="13"/>
  <c r="AC2802" i="13" s="1"/>
  <c r="AF2802" i="13" s="1"/>
  <c r="T3601" i="13"/>
  <c r="AC3601" i="13" s="1"/>
  <c r="AF3601" i="13" s="1"/>
  <c r="V3601" i="13"/>
  <c r="X3601" i="13" s="1"/>
  <c r="Z3601" i="13"/>
  <c r="U4224" i="13"/>
  <c r="X4224" i="13" s="1"/>
  <c r="R1822" i="13"/>
  <c r="AE1822" i="13" s="1"/>
  <c r="V3949" i="13"/>
  <c r="X3949" i="13" s="1"/>
  <c r="T3949" i="13"/>
  <c r="AC3949" i="13" s="1"/>
  <c r="AF3949" i="13" s="1"/>
  <c r="Z3949" i="13"/>
  <c r="U3184" i="13"/>
  <c r="Z4044" i="13"/>
  <c r="V4044" i="13"/>
  <c r="T4044" i="13"/>
  <c r="AC4044" i="13" s="1"/>
  <c r="V3629" i="13"/>
  <c r="T3629" i="13"/>
  <c r="AC3629" i="13" s="1"/>
  <c r="Z3629" i="13"/>
  <c r="R4330" i="13"/>
  <c r="V37" i="13"/>
  <c r="T37" i="13"/>
  <c r="AC37" i="13" s="1"/>
  <c r="Z37" i="13"/>
  <c r="T886" i="13"/>
  <c r="AC886" i="13" s="1"/>
  <c r="AF886" i="13" s="1"/>
  <c r="V886" i="13"/>
  <c r="X886" i="13" s="1"/>
  <c r="Z886" i="13"/>
  <c r="T4339" i="13"/>
  <c r="AC4339" i="13" s="1"/>
  <c r="V4339" i="13"/>
  <c r="Z4339" i="13"/>
  <c r="Z4965" i="13"/>
  <c r="V4965" i="13"/>
  <c r="T4965" i="13"/>
  <c r="AC4965" i="13" s="1"/>
  <c r="AF4965" i="13" s="1"/>
  <c r="R2058" i="13"/>
  <c r="AE2058" i="13" s="1"/>
  <c r="AF2058" i="13" s="1"/>
  <c r="V1459" i="13"/>
  <c r="T1459" i="13"/>
  <c r="AC1459" i="13" s="1"/>
  <c r="AF1459" i="13" s="1"/>
  <c r="Z1459" i="13"/>
  <c r="R2446" i="13"/>
  <c r="U2446" i="13" s="1"/>
  <c r="X2446" i="13" s="1"/>
  <c r="V3143" i="13"/>
  <c r="T3143" i="13"/>
  <c r="AC3143" i="13" s="1"/>
  <c r="AF3143" i="13" s="1"/>
  <c r="Z3143" i="13"/>
  <c r="V3863" i="13"/>
  <c r="T3863" i="13"/>
  <c r="AC3863" i="13" s="1"/>
  <c r="AF3863" i="13" s="1"/>
  <c r="Z3863" i="13"/>
  <c r="R4816" i="13"/>
  <c r="AE4816" i="13" s="1"/>
  <c r="R1943" i="13"/>
  <c r="U1943" i="13" s="1"/>
  <c r="R4071" i="13"/>
  <c r="U4071" i="13" s="1"/>
  <c r="T4277" i="13"/>
  <c r="AC4277" i="13" s="1"/>
  <c r="AF4277" i="13" s="1"/>
  <c r="V4277" i="13"/>
  <c r="Z4277" i="13"/>
  <c r="R1780" i="13"/>
  <c r="U1780" i="13" s="1"/>
  <c r="R2022" i="13"/>
  <c r="U2022" i="13" s="1"/>
  <c r="X2022" i="13" s="1"/>
  <c r="V2807" i="13"/>
  <c r="T2807" i="13"/>
  <c r="AC2807" i="13" s="1"/>
  <c r="Z2807" i="13"/>
  <c r="Z4105" i="13"/>
  <c r="V4105" i="13"/>
  <c r="X4105" i="13" s="1"/>
  <c r="T4105" i="13"/>
  <c r="AC4105" i="13" s="1"/>
  <c r="AF4105" i="13" s="1"/>
  <c r="R4811" i="13"/>
  <c r="AE4811" i="13" s="1"/>
  <c r="V1816" i="13"/>
  <c r="T1816" i="13"/>
  <c r="AC1816" i="13" s="1"/>
  <c r="Z1816" i="13"/>
  <c r="X3125" i="13"/>
  <c r="R3240" i="13"/>
  <c r="U3240" i="13" s="1"/>
  <c r="Z3277" i="13"/>
  <c r="T3277" i="13"/>
  <c r="AC3277" i="13" s="1"/>
  <c r="AF3277" i="13" s="1"/>
  <c r="V3277" i="13"/>
  <c r="X3277" i="13" s="1"/>
  <c r="Z3824" i="13"/>
  <c r="V3824" i="13"/>
  <c r="T3824" i="13"/>
  <c r="AC3824" i="13" s="1"/>
  <c r="T4451" i="13"/>
  <c r="AC4451" i="13" s="1"/>
  <c r="V4451" i="13"/>
  <c r="Z4451" i="13"/>
  <c r="R513" i="13"/>
  <c r="AE513" i="13" s="1"/>
  <c r="AF3169" i="13" l="1"/>
  <c r="AF2980" i="13"/>
  <c r="AF2448" i="13"/>
  <c r="AF1701" i="13"/>
  <c r="AF1037" i="13"/>
  <c r="AF3288" i="13"/>
  <c r="AF2550" i="13"/>
  <c r="AF3942" i="13"/>
  <c r="AF4531" i="13"/>
  <c r="AF4910" i="13"/>
  <c r="AF3647" i="13"/>
  <c r="AF890" i="13"/>
  <c r="AF1973" i="13"/>
  <c r="X805" i="13"/>
  <c r="AF3306" i="13"/>
  <c r="X588" i="13"/>
  <c r="X69" i="13"/>
  <c r="AF4737" i="13"/>
  <c r="X2616" i="13"/>
  <c r="AF3245" i="13"/>
  <c r="AF3503" i="13"/>
  <c r="X4149" i="13"/>
  <c r="AF4486" i="13"/>
  <c r="AF1648" i="13"/>
  <c r="AF3599" i="13"/>
  <c r="X419" i="13"/>
  <c r="AF1755" i="13"/>
  <c r="AF444" i="13"/>
  <c r="AF1323" i="13"/>
  <c r="AF2150" i="13"/>
  <c r="AF4730" i="13"/>
  <c r="X9" i="13"/>
  <c r="AF60" i="13"/>
  <c r="AF1315" i="13"/>
  <c r="AF2963" i="13"/>
  <c r="AF2875" i="13"/>
  <c r="AF5047" i="13"/>
  <c r="AF1427" i="13"/>
  <c r="X4136" i="13"/>
  <c r="AF1834" i="13"/>
  <c r="AF2784" i="13"/>
  <c r="AF1425" i="13"/>
  <c r="AF2217" i="13"/>
  <c r="AF715" i="13"/>
  <c r="AF713" i="13"/>
  <c r="AF4836" i="13"/>
  <c r="AF2992" i="13"/>
  <c r="AF2813" i="13"/>
  <c r="AF892" i="13"/>
  <c r="AF2006" i="13"/>
  <c r="AF1919" i="13"/>
  <c r="AF4677" i="13"/>
  <c r="AF1493" i="13"/>
  <c r="X420" i="13"/>
  <c r="AF2253" i="13"/>
  <c r="AF3564" i="13"/>
  <c r="X806" i="13"/>
  <c r="X1185" i="13"/>
  <c r="X2610" i="13"/>
  <c r="AF1873" i="13"/>
  <c r="AF3921" i="13"/>
  <c r="X1227" i="13"/>
  <c r="X4391" i="13"/>
  <c r="X3299" i="13"/>
  <c r="AF1709" i="13"/>
  <c r="AF4762" i="13"/>
  <c r="X1456" i="13"/>
  <c r="AF4458" i="13"/>
  <c r="AF4426" i="13"/>
  <c r="X2601" i="13"/>
  <c r="X2574" i="13"/>
  <c r="AF3981" i="13"/>
  <c r="X3091" i="13"/>
  <c r="AF4198" i="13"/>
  <c r="AF2796" i="13"/>
  <c r="AF3903" i="13"/>
  <c r="AF4144" i="13"/>
  <c r="AF1472" i="13"/>
  <c r="X2019" i="13"/>
  <c r="AF2830" i="13"/>
  <c r="AF3772" i="13"/>
  <c r="AF2968" i="13"/>
  <c r="AF3004" i="13"/>
  <c r="AF648" i="13"/>
  <c r="AF4938" i="13"/>
  <c r="X128" i="13"/>
  <c r="AF5019" i="13"/>
  <c r="AF1297" i="13"/>
  <c r="X4833" i="13"/>
  <c r="AF637" i="13"/>
  <c r="AF118" i="13"/>
  <c r="AF4306" i="13"/>
  <c r="AF485" i="13"/>
  <c r="X606" i="13"/>
  <c r="X378" i="13"/>
  <c r="X4513" i="13"/>
  <c r="AF1877" i="13"/>
  <c r="AF2502" i="13"/>
  <c r="X1238" i="13"/>
  <c r="AF3645" i="13"/>
  <c r="X2596" i="13"/>
  <c r="AF4329" i="13"/>
  <c r="AF4431" i="13"/>
  <c r="AF367" i="13"/>
  <c r="AF3809" i="13"/>
  <c r="AF2165" i="13"/>
  <c r="AF825" i="13"/>
  <c r="X1763" i="13"/>
  <c r="AF616" i="13"/>
  <c r="AF3118" i="13"/>
  <c r="AF2989" i="13"/>
  <c r="AF3815" i="13"/>
  <c r="X4947" i="13"/>
  <c r="AF395" i="13"/>
  <c r="AF4584" i="13"/>
  <c r="AF4405" i="13"/>
  <c r="X2953" i="13"/>
  <c r="X2230" i="13"/>
  <c r="AF2235" i="13"/>
  <c r="AF2641" i="13"/>
  <c r="AF699" i="13"/>
  <c r="AF4399" i="13"/>
  <c r="AF2942" i="13"/>
  <c r="X1299" i="13"/>
  <c r="X1675" i="13"/>
  <c r="AF783" i="13"/>
  <c r="AF1193" i="13"/>
  <c r="AF124" i="13"/>
  <c r="AF727" i="13"/>
  <c r="AF3707" i="13"/>
  <c r="AF3142" i="13"/>
  <c r="X1091" i="13"/>
  <c r="AF3819" i="13"/>
  <c r="AF2659" i="13"/>
  <c r="AF912" i="13"/>
  <c r="AF1070" i="13"/>
  <c r="AF1479" i="13"/>
  <c r="AF2042" i="13"/>
  <c r="AF3407" i="13"/>
  <c r="AF2399" i="13"/>
  <c r="AF2667" i="13"/>
  <c r="AF4719" i="13"/>
  <c r="AF2194" i="13"/>
  <c r="AF2840" i="13"/>
  <c r="AF1229" i="13"/>
  <c r="AF2683" i="13"/>
  <c r="AF773" i="13"/>
  <c r="AF3702" i="13"/>
  <c r="AF3259" i="13"/>
  <c r="AF910" i="13"/>
  <c r="AF1139" i="13"/>
  <c r="AF2376" i="13"/>
  <c r="AF656" i="13"/>
  <c r="AF1253" i="13"/>
  <c r="AF2634" i="13"/>
  <c r="X617" i="13"/>
  <c r="AF3363" i="13"/>
  <c r="AF4770" i="13"/>
  <c r="AF659" i="13"/>
  <c r="AF975" i="13"/>
  <c r="AF2919" i="13"/>
  <c r="AF4030" i="13"/>
  <c r="AF5020" i="13"/>
  <c r="AF1231" i="13"/>
  <c r="AF2214" i="13"/>
  <c r="AF1706" i="13"/>
  <c r="X1350" i="13"/>
  <c r="X4560" i="13"/>
  <c r="AF2688" i="13"/>
  <c r="AF3752" i="13"/>
  <c r="AF717" i="13"/>
  <c r="X3777" i="13"/>
  <c r="AF4793" i="13"/>
  <c r="X3768" i="13"/>
  <c r="AF2577" i="13"/>
  <c r="AF4684" i="13"/>
  <c r="AF4626" i="13"/>
  <c r="AF2225" i="13"/>
  <c r="AF2183" i="13"/>
  <c r="AF3224" i="13"/>
  <c r="AF4164" i="13"/>
  <c r="AF3946" i="13"/>
  <c r="AF4538" i="13"/>
  <c r="AF3631" i="13"/>
  <c r="AF654" i="13"/>
  <c r="AF4040" i="13"/>
  <c r="AF3345" i="13"/>
  <c r="AF3182" i="13"/>
  <c r="AF2752" i="13"/>
  <c r="AF4249" i="13"/>
  <c r="AF19" i="13"/>
  <c r="AF644" i="13"/>
  <c r="AF2153" i="13"/>
  <c r="AF306" i="13"/>
  <c r="X1504" i="13"/>
  <c r="AF3761" i="13"/>
  <c r="AF3790" i="13"/>
  <c r="AF795" i="13"/>
  <c r="X1028" i="13"/>
  <c r="AF2753" i="13"/>
  <c r="AF1664" i="13"/>
  <c r="AF1187" i="13"/>
  <c r="AF4897" i="13"/>
  <c r="X2421" i="13"/>
  <c r="AF3656" i="13"/>
  <c r="AF3197" i="13"/>
  <c r="AF2593" i="13"/>
  <c r="AF3817" i="13"/>
  <c r="AF2424" i="13"/>
  <c r="AF2040" i="13"/>
  <c r="X4217" i="13"/>
  <c r="AF4396" i="13"/>
  <c r="AF4571" i="13"/>
  <c r="AF37" i="13"/>
  <c r="AF3131" i="13"/>
  <c r="AF831" i="13"/>
  <c r="X2798" i="13"/>
  <c r="AF1242" i="13"/>
  <c r="AF2693" i="13"/>
  <c r="AF1256" i="13"/>
  <c r="AF3281" i="13"/>
  <c r="AF2393" i="13"/>
  <c r="AF1823" i="13"/>
  <c r="AF2164" i="13"/>
  <c r="AF2211" i="13"/>
  <c r="AF5032" i="13"/>
  <c r="AF4939" i="13"/>
  <c r="AF3119" i="13"/>
  <c r="AF4102" i="13"/>
  <c r="AF2392" i="13"/>
  <c r="AF2068" i="13"/>
  <c r="AF2408" i="13"/>
  <c r="AF4570" i="13"/>
  <c r="AF3348" i="13"/>
  <c r="AF3628" i="13"/>
  <c r="AF4407" i="13"/>
  <c r="AF2783" i="13"/>
  <c r="AF2249" i="13"/>
  <c r="AF4900" i="13"/>
  <c r="AF721" i="13"/>
  <c r="X126" i="13"/>
  <c r="AF4943" i="13"/>
  <c r="X1135" i="13"/>
  <c r="AF633" i="13"/>
  <c r="AF4336" i="13"/>
  <c r="AF4794" i="13"/>
  <c r="U3728" i="13"/>
  <c r="X3728" i="13" s="1"/>
  <c r="AF2231" i="13"/>
  <c r="AF1230" i="13"/>
  <c r="AF2001" i="13"/>
  <c r="X89" i="13"/>
  <c r="X4288" i="13"/>
  <c r="X1857" i="13"/>
  <c r="AF3797" i="13"/>
  <c r="AF4080" i="13"/>
  <c r="AF2092" i="13"/>
  <c r="AF4245" i="13"/>
  <c r="AF4162" i="13"/>
  <c r="AF2986" i="13"/>
  <c r="AF4757" i="13"/>
  <c r="X4377" i="13"/>
  <c r="X2946" i="13"/>
  <c r="X3565" i="13"/>
  <c r="X3201" i="13"/>
  <c r="AF1383" i="13"/>
  <c r="AF1821" i="13"/>
  <c r="AF3661" i="13"/>
  <c r="AF1497" i="13"/>
  <c r="AF1645" i="13"/>
  <c r="AF4302" i="13"/>
  <c r="X581" i="13"/>
  <c r="X2131" i="13"/>
  <c r="AF376" i="13"/>
  <c r="AF4389" i="13"/>
  <c r="AF3455" i="13"/>
  <c r="AF2233" i="13"/>
  <c r="AF3310" i="13"/>
  <c r="AF1271" i="13"/>
  <c r="AF2038" i="13"/>
  <c r="X4187" i="13"/>
  <c r="AF2462" i="13"/>
  <c r="AF3700" i="13"/>
  <c r="X4645" i="13"/>
  <c r="X2879" i="13"/>
  <c r="X499" i="13"/>
  <c r="X2563" i="13"/>
  <c r="AF4420" i="13"/>
  <c r="AF3247" i="13"/>
  <c r="AF942" i="13"/>
  <c r="X4861" i="13"/>
  <c r="X505" i="13"/>
  <c r="AF2414" i="13"/>
  <c r="X2794" i="13"/>
  <c r="AF393" i="13"/>
  <c r="AF3271" i="13"/>
  <c r="AF949" i="13"/>
  <c r="X4751" i="13"/>
  <c r="X2332" i="13"/>
  <c r="X1628" i="13"/>
  <c r="AF3996" i="13"/>
  <c r="AF4461" i="13"/>
  <c r="X2043" i="13"/>
  <c r="AF1384" i="13"/>
  <c r="AF4885" i="13"/>
  <c r="AF793" i="13"/>
  <c r="X1976" i="13"/>
  <c r="AF4029" i="13"/>
  <c r="AF2383" i="13"/>
  <c r="X4286" i="13"/>
  <c r="X891" i="13"/>
  <c r="AF4936" i="13"/>
  <c r="AF2069" i="13"/>
  <c r="AF914" i="13"/>
  <c r="X2630" i="13"/>
  <c r="AF1236" i="13"/>
  <c r="X4006" i="13"/>
  <c r="X4403" i="13"/>
  <c r="X4507" i="13"/>
  <c r="X2061" i="13"/>
  <c r="X349" i="13"/>
  <c r="AF865" i="13"/>
  <c r="X1126" i="13"/>
  <c r="X1329" i="13"/>
  <c r="AF1051" i="13"/>
  <c r="AF4797" i="13"/>
  <c r="AF3434" i="13"/>
  <c r="AF2458" i="13"/>
  <c r="AF1556" i="13"/>
  <c r="X537" i="13"/>
  <c r="AF2836" i="13"/>
  <c r="AF3422" i="13"/>
  <c r="X2896" i="13"/>
  <c r="AF1565" i="13"/>
  <c r="AF3595" i="13"/>
  <c r="AF4032" i="13"/>
  <c r="AF3431" i="13"/>
  <c r="AF729" i="13"/>
  <c r="AF1625" i="13"/>
  <c r="AF1674" i="13"/>
  <c r="AF36" i="13"/>
  <c r="AF818" i="13"/>
  <c r="AF1956" i="13"/>
  <c r="AF1737" i="13"/>
  <c r="AF3568" i="13"/>
  <c r="X28" i="13"/>
  <c r="AF3689" i="13"/>
  <c r="AF709" i="13"/>
  <c r="X3062" i="13"/>
  <c r="X1650" i="13"/>
  <c r="AF3663" i="13"/>
  <c r="AF4291" i="13"/>
  <c r="AF3191" i="13"/>
  <c r="AF5050" i="13"/>
  <c r="AF3205" i="13"/>
  <c r="AF209" i="13"/>
  <c r="AF5024" i="13"/>
  <c r="AF4634" i="13"/>
  <c r="X4564" i="13"/>
  <c r="AF3504" i="13"/>
  <c r="AF2439" i="13"/>
  <c r="X2716" i="13"/>
  <c r="AF576" i="13"/>
  <c r="AF769" i="13"/>
  <c r="AF3813" i="13"/>
  <c r="AF2511" i="13"/>
  <c r="AF3323" i="13"/>
  <c r="AF926" i="13"/>
  <c r="X3643" i="13"/>
  <c r="AF151" i="13"/>
  <c r="AF939" i="13"/>
  <c r="AF4708" i="13"/>
  <c r="AF2477" i="13"/>
  <c r="AF4871" i="13"/>
  <c r="AF4335" i="13"/>
  <c r="X3977" i="13"/>
  <c r="X829" i="13"/>
  <c r="X3526" i="13"/>
  <c r="X4663" i="13"/>
  <c r="X326" i="13"/>
  <c r="X678" i="13"/>
  <c r="X93" i="13"/>
  <c r="AF2696" i="13"/>
  <c r="X4966" i="13"/>
  <c r="AF330" i="13"/>
  <c r="X4269" i="13"/>
  <c r="AF3596" i="13"/>
  <c r="AF2008" i="13"/>
  <c r="AF3956" i="13"/>
  <c r="X3258" i="13"/>
  <c r="AF3829" i="13"/>
  <c r="X1549" i="13"/>
  <c r="AF3225" i="13"/>
  <c r="AF3578" i="13"/>
  <c r="U3454" i="13"/>
  <c r="X3454" i="13" s="1"/>
  <c r="U3264" i="13"/>
  <c r="X3264" i="13" s="1"/>
  <c r="AF2810" i="13"/>
  <c r="AF1150" i="13"/>
  <c r="X4235" i="13"/>
  <c r="X934" i="13"/>
  <c r="AF4755" i="13"/>
  <c r="X251" i="13"/>
  <c r="AF114" i="13"/>
  <c r="AF2583" i="13"/>
  <c r="AF3566" i="13"/>
  <c r="AF3594" i="13"/>
  <c r="AF4004" i="13"/>
  <c r="AF426" i="13"/>
  <c r="X1245" i="13"/>
  <c r="X562" i="13"/>
  <c r="AF4954" i="13"/>
  <c r="AE1210" i="13"/>
  <c r="AF1210" i="13" s="1"/>
  <c r="AF153" i="13"/>
  <c r="X2490" i="13"/>
  <c r="AF1715" i="13"/>
  <c r="AF2927" i="13"/>
  <c r="AF2083" i="13"/>
  <c r="AF3776" i="13"/>
  <c r="X52" i="13"/>
  <c r="X2645" i="13"/>
  <c r="X580" i="13"/>
  <c r="X2837" i="13"/>
  <c r="AF1757" i="13"/>
  <c r="AF2815" i="13"/>
  <c r="AF1336" i="13"/>
  <c r="AF4618" i="13"/>
  <c r="AF1587" i="13"/>
  <c r="AF3242" i="13"/>
  <c r="AF4414" i="13"/>
  <c r="AF1932" i="13"/>
  <c r="AF4097" i="13"/>
  <c r="X4247" i="13"/>
  <c r="AF115" i="13"/>
  <c r="AF4700" i="13"/>
  <c r="AF4427" i="13"/>
  <c r="AF3065" i="13"/>
  <c r="AF1509" i="13"/>
  <c r="X3744" i="13"/>
  <c r="AF4262" i="13"/>
  <c r="X3088" i="13"/>
  <c r="AF768" i="13"/>
  <c r="AF2651" i="13"/>
  <c r="AF2427" i="13"/>
  <c r="X3090" i="13"/>
  <c r="X3964" i="13"/>
  <c r="AF3779" i="13"/>
  <c r="AF3788" i="13"/>
  <c r="X481" i="13"/>
  <c r="X736" i="13"/>
  <c r="X3538" i="13"/>
  <c r="X1267" i="13"/>
  <c r="X916" i="13"/>
  <c r="AF3339" i="13"/>
  <c r="X34" i="13"/>
  <c r="AF1577" i="13"/>
  <c r="AF4052" i="13"/>
  <c r="X536" i="13"/>
  <c r="AF4884" i="13"/>
  <c r="AF1878" i="13"/>
  <c r="AF2429" i="13"/>
  <c r="AF1899" i="13"/>
  <c r="AF4435" i="13"/>
  <c r="AF4738" i="13"/>
  <c r="X764" i="13"/>
  <c r="X2691" i="13"/>
  <c r="AF3399" i="13"/>
  <c r="AF3266" i="13"/>
  <c r="X836" i="13"/>
  <c r="X1228" i="13"/>
  <c r="AF1637" i="13"/>
  <c r="AF4926" i="13"/>
  <c r="AF4141" i="13"/>
  <c r="AF1862" i="13"/>
  <c r="AF4222" i="13"/>
  <c r="AF375" i="13"/>
  <c r="X1512" i="13"/>
  <c r="X3077" i="13"/>
  <c r="AF4158" i="13"/>
  <c r="X3989" i="13"/>
  <c r="AF1955" i="13"/>
  <c r="AF1972" i="13"/>
  <c r="AF2077" i="13"/>
  <c r="AF4318" i="13"/>
  <c r="AE1551" i="13"/>
  <c r="AF1551" i="13" s="1"/>
  <c r="U3057" i="13"/>
  <c r="X3057" i="13" s="1"/>
  <c r="AE1621" i="13"/>
  <c r="AF1621" i="13" s="1"/>
  <c r="AE160" i="13"/>
  <c r="AF160" i="13" s="1"/>
  <c r="X4131" i="13"/>
  <c r="AF683" i="13"/>
  <c r="AF836" i="13"/>
  <c r="AF1888" i="13"/>
  <c r="AF3312" i="13"/>
  <c r="AF1964" i="13"/>
  <c r="X870" i="13"/>
  <c r="AF1996" i="13"/>
  <c r="X1288" i="13"/>
  <c r="X4665" i="13"/>
  <c r="AF823" i="13"/>
  <c r="AF4124" i="13"/>
  <c r="AF1570" i="13"/>
  <c r="X3356" i="13"/>
  <c r="AF4654" i="13"/>
  <c r="X1206" i="13"/>
  <c r="X3381" i="13"/>
  <c r="X1025" i="13"/>
  <c r="AF1613" i="13"/>
  <c r="AF1360" i="13"/>
  <c r="AF3394" i="13"/>
  <c r="AF3160" i="13"/>
  <c r="AF3322" i="13"/>
  <c r="X2155" i="13"/>
  <c r="AF4317" i="13"/>
  <c r="X1649" i="13"/>
  <c r="X437" i="13"/>
  <c r="X4002" i="13"/>
  <c r="AF863" i="13"/>
  <c r="X542" i="13"/>
  <c r="X2870" i="13"/>
  <c r="X4173" i="13"/>
  <c r="X4763" i="13"/>
  <c r="X3892" i="13"/>
  <c r="AF524" i="13"/>
  <c r="X297" i="13"/>
  <c r="AF1221" i="13"/>
  <c r="AF2278" i="13"/>
  <c r="AF4324" i="13"/>
  <c r="AF3796" i="13"/>
  <c r="AF1081" i="13"/>
  <c r="U513" i="13"/>
  <c r="X513" i="13" s="1"/>
  <c r="AE1780" i="13"/>
  <c r="AF1780" i="13" s="1"/>
  <c r="U11" i="13"/>
  <c r="X11" i="13" s="1"/>
  <c r="U656" i="13"/>
  <c r="X656" i="13" s="1"/>
  <c r="X1548" i="13"/>
  <c r="X4368" i="13"/>
  <c r="X2145" i="13"/>
  <c r="AF2945" i="13"/>
  <c r="AF800" i="13"/>
  <c r="X2389" i="13"/>
  <c r="AF1286" i="13"/>
  <c r="AF1543" i="13"/>
  <c r="AF1987" i="13"/>
  <c r="X1754" i="13"/>
  <c r="AE3506" i="13"/>
  <c r="AF3506" i="13" s="1"/>
  <c r="AF4949" i="13"/>
  <c r="AF1942" i="13"/>
  <c r="AF3918" i="13"/>
  <c r="X2764" i="13"/>
  <c r="AF1617" i="13"/>
  <c r="X1433" i="13"/>
  <c r="AF674" i="13"/>
  <c r="AF2016" i="13"/>
  <c r="AF3227" i="13"/>
  <c r="X146" i="13"/>
  <c r="X3579" i="13"/>
  <c r="AF4987" i="13"/>
  <c r="AF3589" i="13"/>
  <c r="AF1702" i="13"/>
  <c r="X2134" i="13"/>
  <c r="AF2844" i="13"/>
  <c r="AF1829" i="13"/>
  <c r="AF1373" i="13"/>
  <c r="X1654" i="13"/>
  <c r="AF5005" i="13"/>
  <c r="U26" i="13"/>
  <c r="X26" i="13" s="1"/>
  <c r="X4472" i="13"/>
  <c r="X958" i="13"/>
  <c r="X2971" i="13"/>
  <c r="AF1635" i="13"/>
  <c r="X3887" i="13"/>
  <c r="X4353" i="13"/>
  <c r="AF2948" i="13"/>
  <c r="X1147" i="13"/>
  <c r="AF159" i="13"/>
  <c r="AF4157" i="13"/>
  <c r="X4776" i="13"/>
  <c r="AF1353" i="13"/>
  <c r="U266" i="13"/>
  <c r="X266" i="13" s="1"/>
  <c r="U3196" i="13"/>
  <c r="X3196" i="13" s="1"/>
  <c r="X1657" i="13"/>
  <c r="X2064" i="13"/>
  <c r="AF593" i="13"/>
  <c r="X4568" i="13"/>
  <c r="X4479" i="13"/>
  <c r="U485" i="13"/>
  <c r="X1340" i="13"/>
  <c r="X558" i="13"/>
  <c r="X1038" i="13"/>
  <c r="X3428" i="13"/>
  <c r="AE4746" i="13"/>
  <c r="AF4746" i="13" s="1"/>
  <c r="AF1640" i="13"/>
  <c r="U51" i="13"/>
  <c r="X51" i="13" s="1"/>
  <c r="U3868" i="13"/>
  <c r="X3868" i="13" s="1"/>
  <c r="U2265" i="13"/>
  <c r="AE2207" i="13"/>
  <c r="X1355" i="13"/>
  <c r="X1455" i="13"/>
  <c r="U2032" i="13"/>
  <c r="X2032" i="13" s="1"/>
  <c r="U1367" i="13"/>
  <c r="X1367" i="13" s="1"/>
  <c r="AE2415" i="13"/>
  <c r="AF2415" i="13" s="1"/>
  <c r="X4049" i="13"/>
  <c r="X4550" i="13"/>
  <c r="X2625" i="13"/>
  <c r="X2047" i="13"/>
  <c r="U4345" i="13"/>
  <c r="X4345" i="13" s="1"/>
  <c r="AF4952" i="13"/>
  <c r="X1141" i="13"/>
  <c r="AF4227" i="13"/>
  <c r="AF316" i="13"/>
  <c r="AF933" i="13"/>
  <c r="AF278" i="13"/>
  <c r="AF391" i="13"/>
  <c r="AF2894" i="13"/>
  <c r="AF3997" i="13"/>
  <c r="AF1153" i="13"/>
  <c r="AF202" i="13"/>
  <c r="AF1777" i="13"/>
  <c r="U3421" i="13"/>
  <c r="U1271" i="13"/>
  <c r="X1271" i="13" s="1"/>
  <c r="U2077" i="13"/>
  <c r="X2077" i="13" s="1"/>
  <c r="AF3226" i="13"/>
  <c r="AF2811" i="13"/>
  <c r="X2384" i="13"/>
  <c r="X956" i="13"/>
  <c r="X1663" i="13"/>
  <c r="AE22" i="13"/>
  <c r="AF22" i="13" s="1"/>
  <c r="X4624" i="13"/>
  <c r="AF4696" i="13"/>
  <c r="AF214" i="13"/>
  <c r="U3186" i="13"/>
  <c r="X3186" i="13" s="1"/>
  <c r="U1352" i="13"/>
  <c r="X1352" i="13" s="1"/>
  <c r="X2158" i="13"/>
  <c r="AE4007" i="13"/>
  <c r="AF4007" i="13" s="1"/>
  <c r="U2979" i="13"/>
  <c r="X2979" i="13" s="1"/>
  <c r="AE2167" i="13"/>
  <c r="AF2167" i="13" s="1"/>
  <c r="AE4383" i="13"/>
  <c r="AF4383" i="13" s="1"/>
  <c r="X1137" i="13"/>
  <c r="X4619" i="13"/>
  <c r="U488" i="13"/>
  <c r="X488" i="13" s="1"/>
  <c r="X3624" i="13"/>
  <c r="AF4713" i="13"/>
  <c r="X4838" i="13"/>
  <c r="AF447" i="13"/>
  <c r="X3184" i="13"/>
  <c r="U4816" i="13"/>
  <c r="X4816" i="13" s="1"/>
  <c r="U2058" i="13"/>
  <c r="X2058" i="13" s="1"/>
  <c r="AE2200" i="13"/>
  <c r="AF2200" i="13" s="1"/>
  <c r="X35" i="13"/>
  <c r="AF4801" i="13"/>
  <c r="AF605" i="13"/>
  <c r="X4787" i="13"/>
  <c r="AF4307" i="13"/>
  <c r="U1685" i="13"/>
  <c r="X1685" i="13" s="1"/>
  <c r="X2553" i="13"/>
  <c r="AE2352" i="13"/>
  <c r="AF3502" i="13"/>
  <c r="X3473" i="13"/>
  <c r="AE1399" i="13"/>
  <c r="AF1399" i="13" s="1"/>
  <c r="X3027" i="13"/>
  <c r="AF4947" i="13"/>
  <c r="X801" i="13"/>
  <c r="AE338" i="13"/>
  <c r="AF338" i="13" s="1"/>
  <c r="U447" i="13"/>
  <c r="X447" i="13" s="1"/>
  <c r="X1312" i="13"/>
  <c r="U5034" i="13"/>
  <c r="X5034" i="13" s="1"/>
  <c r="U4741" i="13"/>
  <c r="X4741" i="13" s="1"/>
  <c r="AE4121" i="13"/>
  <c r="AE546" i="13"/>
  <c r="AF546" i="13" s="1"/>
  <c r="U1157" i="13"/>
  <c r="AE4792" i="13"/>
  <c r="AF4792" i="13" s="1"/>
  <c r="AE789" i="13"/>
  <c r="AF789" i="13" s="1"/>
  <c r="AF1879" i="13"/>
  <c r="AF3050" i="13"/>
  <c r="X1144" i="13"/>
  <c r="U1415" i="13"/>
  <c r="X1415" i="13" s="1"/>
  <c r="AF4343" i="13"/>
  <c r="X766" i="13"/>
  <c r="X2394" i="13"/>
  <c r="AF4085" i="13"/>
  <c r="U553" i="13"/>
  <c r="X553" i="13" s="1"/>
  <c r="AF1060" i="13"/>
  <c r="AE1495" i="13"/>
  <c r="AF1495" i="13" s="1"/>
  <c r="AF2172" i="13"/>
  <c r="AF2301" i="13"/>
  <c r="X1339" i="13"/>
  <c r="AF320" i="13"/>
  <c r="AF2944" i="13"/>
  <c r="AF3929" i="13"/>
  <c r="AE1667" i="13"/>
  <c r="AF1667" i="13" s="1"/>
  <c r="U3816" i="13"/>
  <c r="X3816" i="13" s="1"/>
  <c r="X2543" i="13"/>
  <c r="AF2728" i="13"/>
  <c r="X3376" i="13"/>
  <c r="U2172" i="13"/>
  <c r="X2172" i="13" s="1"/>
  <c r="X2706" i="13"/>
  <c r="U1192" i="13"/>
  <c r="X1192" i="13" s="1"/>
  <c r="U2" i="13"/>
  <c r="X2" i="13" s="1"/>
  <c r="U3440" i="13"/>
  <c r="X3440" i="13" s="1"/>
  <c r="AE4643" i="13"/>
  <c r="AF4643" i="13" s="1"/>
  <c r="U301" i="13"/>
  <c r="X301" i="13" s="1"/>
  <c r="X960" i="13"/>
  <c r="AE2202" i="13"/>
  <c r="AF2202" i="13" s="1"/>
  <c r="U2906" i="13"/>
  <c r="X2906" i="13" s="1"/>
  <c r="U1476" i="13"/>
  <c r="X1476" i="13" s="1"/>
  <c r="U3632" i="13"/>
  <c r="U3012" i="13"/>
  <c r="X3012" i="13" s="1"/>
  <c r="U2758" i="13"/>
  <c r="X2758" i="13" s="1"/>
  <c r="X4471" i="13"/>
  <c r="U4307" i="13"/>
  <c r="X4307" i="13" s="1"/>
  <c r="AE261" i="13"/>
  <c r="AF261" i="13" s="1"/>
  <c r="U681" i="13"/>
  <c r="X681" i="13" s="1"/>
  <c r="X1739" i="13"/>
  <c r="X453" i="13"/>
  <c r="X604" i="13"/>
  <c r="AF1354" i="13"/>
  <c r="AF3572" i="13"/>
  <c r="X4160" i="13"/>
  <c r="X922" i="13"/>
  <c r="X4914" i="13"/>
  <c r="AF1680" i="13"/>
  <c r="X3043" i="13"/>
  <c r="X2973" i="13"/>
  <c r="AF3268" i="13"/>
  <c r="U4246" i="13"/>
  <c r="X4246" i="13" s="1"/>
  <c r="X554" i="13"/>
  <c r="AE4761" i="13"/>
  <c r="U863" i="13"/>
  <c r="AF3517" i="13"/>
  <c r="X2362" i="13"/>
  <c r="AF1741" i="13"/>
  <c r="AF3551" i="13"/>
  <c r="AF457" i="13"/>
  <c r="X2658" i="13"/>
  <c r="X4629" i="13"/>
  <c r="AF676" i="13"/>
  <c r="AF4555" i="13"/>
  <c r="X846" i="13"/>
  <c r="X1601" i="13"/>
  <c r="X2762" i="13"/>
  <c r="U56" i="13"/>
  <c r="X56" i="13" s="1"/>
  <c r="U907" i="13"/>
  <c r="AE3562" i="13"/>
  <c r="AF3562" i="13" s="1"/>
  <c r="X1074" i="13"/>
  <c r="AE1216" i="13"/>
  <c r="AF1216" i="13" s="1"/>
  <c r="AF1782" i="13"/>
  <c r="X1506" i="13"/>
  <c r="AF1915" i="13"/>
  <c r="AF2335" i="13"/>
  <c r="X2330" i="13"/>
  <c r="AF2410" i="13"/>
  <c r="X57" i="13"/>
  <c r="U2092" i="13"/>
  <c r="X2092" i="13" s="1"/>
  <c r="U1446" i="13"/>
  <c r="AE143" i="13"/>
  <c r="AF143" i="13" s="1"/>
  <c r="U4074" i="13"/>
  <c r="X4074" i="13" s="1"/>
  <c r="U2071" i="13"/>
  <c r="X2071" i="13" s="1"/>
  <c r="U236" i="13"/>
  <c r="X236" i="13" s="1"/>
  <c r="AF3343" i="13"/>
  <c r="X2369" i="13"/>
  <c r="AF23" i="13"/>
  <c r="X2299" i="13"/>
  <c r="AF1632" i="13"/>
  <c r="U4050" i="13"/>
  <c r="X4050" i="13" s="1"/>
  <c r="U3967" i="13"/>
  <c r="X3967" i="13" s="1"/>
  <c r="U2103" i="13"/>
  <c r="X2103" i="13" s="1"/>
  <c r="U807" i="13"/>
  <c r="X807" i="13" s="1"/>
  <c r="AE1906" i="13"/>
  <c r="AF1906" i="13" s="1"/>
  <c r="U1255" i="13"/>
  <c r="X1255" i="13" s="1"/>
  <c r="AF4646" i="13"/>
  <c r="AF4189" i="13"/>
  <c r="AE870" i="13"/>
  <c r="AF870" i="13" s="1"/>
  <c r="AE2879" i="13"/>
  <c r="AF2879" i="13" s="1"/>
  <c r="AF1177" i="13"/>
  <c r="U3527" i="13"/>
  <c r="AF1731" i="13"/>
  <c r="X2357" i="13"/>
  <c r="X2622" i="13"/>
  <c r="X5048" i="13"/>
  <c r="AF778" i="13"/>
  <c r="AE1945" i="13"/>
  <c r="AF1945" i="13" s="1"/>
  <c r="AE4916" i="13"/>
  <c r="AF4916" i="13" s="1"/>
  <c r="X184" i="13"/>
  <c r="AE5026" i="13"/>
  <c r="AF5026" i="13" s="1"/>
  <c r="AF2939" i="13"/>
  <c r="U1221" i="13"/>
  <c r="X1221" i="13" s="1"/>
  <c r="AE4187" i="13"/>
  <c r="U2803" i="13"/>
  <c r="X2803" i="13" s="1"/>
  <c r="U4185" i="13"/>
  <c r="X4185" i="13" s="1"/>
  <c r="U1998" i="13"/>
  <c r="X3172" i="13"/>
  <c r="X4260" i="13"/>
  <c r="X2828" i="13"/>
  <c r="AF601" i="13"/>
  <c r="U2880" i="13"/>
  <c r="X2880" i="13" s="1"/>
  <c r="AF1464" i="13"/>
  <c r="AF4279" i="13"/>
  <c r="AF2227" i="13"/>
  <c r="X2739" i="13"/>
  <c r="X863" i="13"/>
  <c r="AF1805" i="13"/>
  <c r="X3987" i="13"/>
  <c r="AF1295" i="13"/>
  <c r="U2506" i="13"/>
  <c r="X2506" i="13" s="1"/>
  <c r="X1291" i="13"/>
  <c r="AF1302" i="13"/>
  <c r="X4655" i="13"/>
  <c r="X2916" i="13"/>
  <c r="X4543" i="13"/>
  <c r="AE726" i="13"/>
  <c r="AF726" i="13" s="1"/>
  <c r="AF1016" i="13"/>
  <c r="AF2707" i="13"/>
  <c r="AE4143" i="13"/>
  <c r="AF4143" i="13" s="1"/>
  <c r="X3389" i="13"/>
  <c r="AF2071" i="13"/>
  <c r="AE297" i="13"/>
  <c r="AF297" i="13" s="1"/>
  <c r="AF896" i="13"/>
  <c r="X150" i="13"/>
  <c r="X1174" i="13"/>
  <c r="X4653" i="13"/>
  <c r="U4388" i="13"/>
  <c r="X4388" i="13" s="1"/>
  <c r="AE2966" i="13"/>
  <c r="AF2966" i="13" s="1"/>
  <c r="U4355" i="13"/>
  <c r="X4355" i="13" s="1"/>
  <c r="U4641" i="13"/>
  <c r="X4641" i="13" s="1"/>
  <c r="U1740" i="13"/>
  <c r="X1740" i="13" s="1"/>
  <c r="U4390" i="13"/>
  <c r="U2775" i="13"/>
  <c r="X2775" i="13" s="1"/>
  <c r="AF3190" i="13"/>
  <c r="U3096" i="13"/>
  <c r="X3096" i="13" s="1"/>
  <c r="X1220" i="13"/>
  <c r="X2749" i="13"/>
  <c r="AF2017" i="13"/>
  <c r="AE3839" i="13"/>
  <c r="AF3839" i="13" s="1"/>
  <c r="U3252" i="13"/>
  <c r="X3252" i="13" s="1"/>
  <c r="X3735" i="13"/>
  <c r="AF4619" i="13"/>
  <c r="X129" i="13"/>
  <c r="U3677" i="13"/>
  <c r="X4331" i="13"/>
  <c r="AF449" i="13"/>
  <c r="X2425" i="13"/>
  <c r="AF1097" i="13"/>
  <c r="U1400" i="13"/>
  <c r="X1400" i="13" s="1"/>
  <c r="AE3161" i="13"/>
  <c r="AF3161" i="13" s="1"/>
  <c r="U4415" i="13"/>
  <c r="X4415" i="13" s="1"/>
  <c r="X3680" i="13"/>
  <c r="U1181" i="13"/>
  <c r="X1181" i="13" s="1"/>
  <c r="U2475" i="13"/>
  <c r="X2475" i="13" s="1"/>
  <c r="U4623" i="13"/>
  <c r="X4623" i="13" s="1"/>
  <c r="U2144" i="13"/>
  <c r="X2144" i="13" s="1"/>
  <c r="U4862" i="13"/>
  <c r="X4862" i="13" s="1"/>
  <c r="U4735" i="13"/>
  <c r="X4735" i="13" s="1"/>
  <c r="U4650" i="13"/>
  <c r="X4650" i="13" s="1"/>
  <c r="AF1487" i="13"/>
  <c r="U4163" i="13"/>
  <c r="X4163" i="13" s="1"/>
  <c r="AE994" i="13"/>
  <c r="AF994" i="13" s="1"/>
  <c r="AE2443" i="13"/>
  <c r="AF2443" i="13" s="1"/>
  <c r="AE4595" i="13"/>
  <c r="AF4595" i="13" s="1"/>
  <c r="U3488" i="13"/>
  <c r="X1815" i="13"/>
  <c r="X1402" i="13"/>
  <c r="U122" i="13"/>
  <c r="X122" i="13" s="1"/>
  <c r="AE3202" i="13"/>
  <c r="AF3202" i="13" s="1"/>
  <c r="AE4125" i="13"/>
  <c r="AF4125" i="13" s="1"/>
  <c r="AF149" i="13"/>
  <c r="AE4205" i="13"/>
  <c r="AF4205" i="13" s="1"/>
  <c r="AF4594" i="13"/>
  <c r="X4989" i="13"/>
  <c r="X39" i="13"/>
  <c r="X241" i="13"/>
  <c r="AE772" i="13"/>
  <c r="AF772" i="13" s="1"/>
  <c r="AF281" i="13"/>
  <c r="AF4151" i="13"/>
  <c r="X2470" i="13"/>
  <c r="X4108" i="13"/>
  <c r="U3845" i="13"/>
  <c r="X3845" i="13" s="1"/>
  <c r="X4287" i="13"/>
  <c r="X3372" i="13"/>
  <c r="X2048" i="13"/>
  <c r="U4901" i="13"/>
  <c r="X4901" i="13" s="1"/>
  <c r="AE4764" i="13"/>
  <c r="AF4764" i="13" s="1"/>
  <c r="AF4851" i="13"/>
  <c r="AF2981" i="13"/>
  <c r="X788" i="13"/>
  <c r="X4225" i="13"/>
  <c r="X2438" i="13"/>
  <c r="AE4891" i="13"/>
  <c r="AF4891" i="13" s="1"/>
  <c r="X4179" i="13"/>
  <c r="AF2359" i="13"/>
  <c r="X3899" i="13"/>
  <c r="U2227" i="13"/>
  <c r="X2227" i="13" s="1"/>
  <c r="AF4320" i="13"/>
  <c r="X2544" i="13"/>
  <c r="X365" i="13"/>
  <c r="U3581" i="13"/>
  <c r="X3525" i="13"/>
  <c r="X3414" i="13"/>
  <c r="AE3336" i="13"/>
  <c r="AF3561" i="13"/>
  <c r="AF4488" i="13"/>
  <c r="X2724" i="13"/>
  <c r="AE233" i="13"/>
  <c r="AF233" i="13" s="1"/>
  <c r="AF859" i="13"/>
  <c r="X1920" i="13"/>
  <c r="AF2571" i="13"/>
  <c r="X1948" i="13"/>
  <c r="U2453" i="13"/>
  <c r="X2453" i="13" s="1"/>
  <c r="U4311" i="13"/>
  <c r="X4311" i="13" s="1"/>
  <c r="X224" i="13"/>
  <c r="U4371" i="13"/>
  <c r="X1225" i="13"/>
  <c r="AF4610" i="13"/>
  <c r="X4380" i="13"/>
  <c r="AE184" i="13"/>
  <c r="AF184" i="13" s="1"/>
  <c r="X968" i="13"/>
  <c r="AE2155" i="13"/>
  <c r="AF2155" i="13" s="1"/>
  <c r="U519" i="13"/>
  <c r="X519" i="13" s="1"/>
  <c r="AE3472" i="13"/>
  <c r="AF3472" i="13" s="1"/>
  <c r="AE2675" i="13"/>
  <c r="AE858" i="13"/>
  <c r="AF858" i="13" s="1"/>
  <c r="AF4358" i="13"/>
  <c r="AE2176" i="13"/>
  <c r="X1618" i="13"/>
  <c r="AE1535" i="13"/>
  <c r="AF1535" i="13" s="1"/>
  <c r="U2981" i="13"/>
  <c r="X2981" i="13" s="1"/>
  <c r="U1065" i="13"/>
  <c r="X1065" i="13" s="1"/>
  <c r="AE2820" i="13"/>
  <c r="AF2820" i="13" s="1"/>
  <c r="AF1751" i="13"/>
  <c r="AE1279" i="13"/>
  <c r="AF1279" i="13" s="1"/>
  <c r="AF3826" i="13"/>
  <c r="X147" i="13"/>
  <c r="U2984" i="13"/>
  <c r="X2984" i="13" s="1"/>
  <c r="AF3442" i="13"/>
  <c r="U3846" i="13"/>
  <c r="U3931" i="13"/>
  <c r="X3931" i="13" s="1"/>
  <c r="U4494" i="13"/>
  <c r="X4494" i="13" s="1"/>
  <c r="U2571" i="13"/>
  <c r="X2571" i="13" s="1"/>
  <c r="X3722" i="13"/>
  <c r="AE21" i="13"/>
  <c r="AF21" i="13" s="1"/>
  <c r="U521" i="13"/>
  <c r="X521" i="13" s="1"/>
  <c r="AF3673" i="13"/>
  <c r="X2315" i="13"/>
  <c r="AF3134" i="13"/>
  <c r="X1036" i="13"/>
  <c r="AF1488" i="13"/>
  <c r="AF42" i="13"/>
  <c r="AF3028" i="13"/>
  <c r="X3615" i="13"/>
  <c r="X4228" i="13"/>
  <c r="AF3541" i="13"/>
  <c r="X4148" i="13"/>
  <c r="X2321" i="13"/>
  <c r="X1305" i="13"/>
  <c r="X2773" i="13"/>
  <c r="X4785" i="13"/>
  <c r="X861" i="13"/>
  <c r="AE1859" i="13"/>
  <c r="AF1859" i="13" s="1"/>
  <c r="U584" i="13"/>
  <c r="X584" i="13" s="1"/>
  <c r="X1638" i="13"/>
  <c r="U3838" i="13"/>
  <c r="X3838" i="13" s="1"/>
  <c r="U4200" i="13"/>
  <c r="X4200" i="13" s="1"/>
  <c r="AE4321" i="13"/>
  <c r="AF4321" i="13" s="1"/>
  <c r="AF748" i="13"/>
  <c r="AF1124" i="13"/>
  <c r="AE2702" i="13"/>
  <c r="AF2702" i="13" s="1"/>
  <c r="X59" i="13"/>
  <c r="X182" i="13"/>
  <c r="AF2906" i="13"/>
  <c r="AF3822" i="13"/>
  <c r="AF2552" i="13"/>
  <c r="AE723" i="13"/>
  <c r="AF723" i="13" s="1"/>
  <c r="U572" i="13"/>
  <c r="X572" i="13" s="1"/>
  <c r="U3935" i="13"/>
  <c r="X3935" i="13" s="1"/>
  <c r="AF1476" i="13"/>
  <c r="U50" i="13"/>
  <c r="X50" i="13" s="1"/>
  <c r="X4832" i="13"/>
  <c r="AE2391" i="13"/>
  <c r="AF2391" i="13" s="1"/>
  <c r="X963" i="13"/>
  <c r="X2282" i="13"/>
  <c r="AF799" i="13"/>
  <c r="AF3476" i="13"/>
  <c r="X2913" i="13"/>
  <c r="AE1588" i="13"/>
  <c r="AF1588" i="13" s="1"/>
  <c r="AE4666" i="13"/>
  <c r="AF4666" i="13" s="1"/>
  <c r="U2710" i="13"/>
  <c r="X2710" i="13" s="1"/>
  <c r="U1876" i="13"/>
  <c r="X1876" i="13" s="1"/>
  <c r="AE2282" i="13"/>
  <c r="AF2282" i="13" s="1"/>
  <c r="X1620" i="13"/>
  <c r="U2173" i="13"/>
  <c r="X2173" i="13" s="1"/>
  <c r="U966" i="13"/>
  <c r="X966" i="13" s="1"/>
  <c r="AE2605" i="13"/>
  <c r="AF2605" i="13" s="1"/>
  <c r="U2345" i="13"/>
  <c r="X2345" i="13" s="1"/>
  <c r="X4759" i="13"/>
  <c r="U5018" i="13"/>
  <c r="X5018" i="13" s="1"/>
  <c r="U2324" i="13"/>
  <c r="X2324" i="13" s="1"/>
  <c r="U2349" i="13"/>
  <c r="X2349" i="13" s="1"/>
  <c r="X4839" i="13"/>
  <c r="AE596" i="13"/>
  <c r="AF596" i="13" s="1"/>
  <c r="AE861" i="13"/>
  <c r="AF861" i="13" s="1"/>
  <c r="AE4972" i="13"/>
  <c r="AF4972" i="13" s="1"/>
  <c r="X1961" i="13"/>
  <c r="U4296" i="13"/>
  <c r="X4296" i="13" s="1"/>
  <c r="U1233" i="13"/>
  <c r="U3890" i="13"/>
  <c r="X3890" i="13" s="1"/>
  <c r="X2197" i="13"/>
  <c r="X3852" i="13"/>
  <c r="U4379" i="13"/>
  <c r="X4379" i="13" s="1"/>
  <c r="AF706" i="13"/>
  <c r="AF3037" i="13"/>
  <c r="U1996" i="13"/>
  <c r="X1996" i="13" s="1"/>
  <c r="AF895" i="13"/>
  <c r="U4940" i="13"/>
  <c r="X4940" i="13" s="1"/>
  <c r="X567" i="13"/>
  <c r="AF2127" i="13"/>
  <c r="AF3423" i="13"/>
  <c r="AF412" i="13"/>
  <c r="X822" i="13"/>
  <c r="AF50" i="13"/>
  <c r="X569" i="13"/>
  <c r="X1952" i="13"/>
  <c r="AF1062" i="13"/>
  <c r="X2924" i="13"/>
  <c r="AF2629" i="13"/>
  <c r="X1125" i="13"/>
  <c r="X4167" i="13"/>
  <c r="U4843" i="13"/>
  <c r="X4843" i="13" s="1"/>
  <c r="AF123" i="13"/>
  <c r="AE867" i="13"/>
  <c r="AF867" i="13" s="1"/>
  <c r="AF1797" i="13"/>
  <c r="AF2636" i="13"/>
  <c r="AF3411" i="13"/>
  <c r="AE2649" i="13"/>
  <c r="AF2649" i="13" s="1"/>
  <c r="U4346" i="13"/>
  <c r="X4346" i="13" s="1"/>
  <c r="AF368" i="13"/>
  <c r="X4554" i="13"/>
  <c r="X1279" i="13"/>
  <c r="X4578" i="13"/>
  <c r="AF495" i="13"/>
  <c r="AE4539" i="13"/>
  <c r="AE730" i="13"/>
  <c r="AF730" i="13" s="1"/>
  <c r="X2072" i="13"/>
  <c r="AF743" i="13"/>
  <c r="AF1685" i="13"/>
  <c r="U263" i="13"/>
  <c r="X263" i="13" s="1"/>
  <c r="U3360" i="13"/>
  <c r="X3360" i="13" s="1"/>
  <c r="X1216" i="13"/>
  <c r="U4536" i="13"/>
  <c r="X4536" i="13" s="1"/>
  <c r="AF3846" i="13"/>
  <c r="AF3404" i="13"/>
  <c r="AE2876" i="13"/>
  <c r="AF2876" i="13" s="1"/>
  <c r="X779" i="13"/>
  <c r="AF1795" i="13"/>
  <c r="U4656" i="13"/>
  <c r="X4656" i="13" s="1"/>
  <c r="X2088" i="13"/>
  <c r="AE2637" i="13"/>
  <c r="AF2637" i="13" s="1"/>
  <c r="AE259" i="13"/>
  <c r="AF259" i="13" s="1"/>
  <c r="X3018" i="13"/>
  <c r="AF2284" i="13"/>
  <c r="X4631" i="13"/>
  <c r="AE4983" i="13"/>
  <c r="AF4983" i="13" s="1"/>
  <c r="X1875" i="13"/>
  <c r="AE3138" i="13"/>
  <c r="AF3138" i="13" s="1"/>
  <c r="AE1432" i="13"/>
  <c r="U2478" i="13"/>
  <c r="X2478" i="13" s="1"/>
  <c r="AE3250" i="13"/>
  <c r="AF3250" i="13" s="1"/>
  <c r="AE4988" i="13"/>
  <c r="AF4988" i="13" s="1"/>
  <c r="AE3292" i="13"/>
  <c r="AF3292" i="13" s="1"/>
  <c r="AE2804" i="13"/>
  <c r="AF2804" i="13" s="1"/>
  <c r="X2660" i="13"/>
  <c r="AE4693" i="13"/>
  <c r="AF4693" i="13" s="1"/>
  <c r="U2232" i="13"/>
  <c r="X2232" i="13" s="1"/>
  <c r="AF4711" i="13"/>
  <c r="X1803" i="13"/>
  <c r="AF4712" i="13"/>
  <c r="X288" i="13"/>
  <c r="X2319" i="13"/>
  <c r="AF3774" i="13"/>
  <c r="X1404" i="13"/>
  <c r="AF4917" i="13"/>
  <c r="AF3880" i="13"/>
  <c r="AF2884" i="13"/>
  <c r="X548" i="13"/>
  <c r="AF2580" i="13"/>
  <c r="AE4560" i="13"/>
  <c r="AF4560" i="13" s="1"/>
  <c r="U3726" i="13"/>
  <c r="X3726" i="13" s="1"/>
  <c r="U1287" i="13"/>
  <c r="X1287" i="13" s="1"/>
  <c r="X272" i="13"/>
  <c r="AE3135" i="13"/>
  <c r="AF3135" i="13" s="1"/>
  <c r="AE2706" i="13"/>
  <c r="AF2706" i="13" s="1"/>
  <c r="U3906" i="13"/>
  <c r="X3906" i="13" s="1"/>
  <c r="U395" i="13"/>
  <c r="X395" i="13" s="1"/>
  <c r="AF3864" i="13"/>
  <c r="U4040" i="13"/>
  <c r="X4040" i="13" s="1"/>
  <c r="AF852" i="13"/>
  <c r="AF1792" i="13"/>
  <c r="AF1301" i="13"/>
  <c r="X2057" i="13"/>
  <c r="X1979" i="13"/>
  <c r="X4444" i="13"/>
  <c r="AF222" i="13"/>
  <c r="X4460" i="13"/>
  <c r="AE1499" i="13"/>
  <c r="AF1499" i="13" s="1"/>
  <c r="U941" i="13"/>
  <c r="X941" i="13" s="1"/>
  <c r="X2328" i="13"/>
  <c r="AF1876" i="13"/>
  <c r="AE325" i="13"/>
  <c r="AF325" i="13" s="1"/>
  <c r="U627" i="13"/>
  <c r="X627" i="13" s="1"/>
  <c r="AE4504" i="13"/>
  <c r="AF4504" i="13" s="1"/>
  <c r="U3130" i="13"/>
  <c r="X3130" i="13" s="1"/>
  <c r="U4556" i="13"/>
  <c r="X4556" i="13" s="1"/>
  <c r="AE3560" i="13"/>
  <c r="AE3641" i="13"/>
  <c r="AF3641" i="13" s="1"/>
  <c r="AE3307" i="13"/>
  <c r="AF3307" i="13" s="1"/>
  <c r="AF3850" i="13"/>
  <c r="X1590" i="13"/>
  <c r="AE3573" i="13"/>
  <c r="AF3573" i="13" s="1"/>
  <c r="U712" i="13"/>
  <c r="U4236" i="13"/>
  <c r="X4236" i="13" s="1"/>
  <c r="U3489" i="13"/>
  <c r="X3489" i="13" s="1"/>
  <c r="X987" i="13"/>
  <c r="U4017" i="13"/>
  <c r="X4017" i="13" s="1"/>
  <c r="AE1339" i="13"/>
  <c r="AF1339" i="13" s="1"/>
  <c r="U3662" i="13"/>
  <c r="X3662" i="13" s="1"/>
  <c r="U4189" i="13"/>
  <c r="X4189" i="13" s="1"/>
  <c r="AE2456" i="13"/>
  <c r="AF2456" i="13" s="1"/>
  <c r="U1813" i="13"/>
  <c r="X1813" i="13" s="1"/>
  <c r="AE3095" i="13"/>
  <c r="AF3095" i="13" s="1"/>
  <c r="U4975" i="13"/>
  <c r="X4975" i="13" s="1"/>
  <c r="X2483" i="13"/>
  <c r="AF4599" i="13"/>
  <c r="AF4940" i="13"/>
  <c r="AE4495" i="13"/>
  <c r="AF4495" i="13" s="1"/>
  <c r="AF4058" i="13"/>
  <c r="X2657" i="13"/>
  <c r="X2579" i="13"/>
  <c r="U4857" i="13"/>
  <c r="X4857" i="13" s="1"/>
  <c r="X1525" i="13"/>
  <c r="AF1951" i="13"/>
  <c r="U1124" i="13"/>
  <c r="X1124" i="13" s="1"/>
  <c r="AF2073" i="13"/>
  <c r="AE615" i="13"/>
  <c r="AE2438" i="13"/>
  <c r="AF2438" i="13" s="1"/>
  <c r="X3483" i="13"/>
  <c r="AF58" i="13"/>
  <c r="AE1938" i="13"/>
  <c r="AF1938" i="13" s="1"/>
  <c r="U374" i="13"/>
  <c r="X374" i="13" s="1"/>
  <c r="AF82" i="13"/>
  <c r="AF627" i="13"/>
  <c r="X3082" i="13"/>
  <c r="X226" i="13"/>
  <c r="AF665" i="13"/>
  <c r="AE1566" i="13"/>
  <c r="AF1566" i="13" s="1"/>
  <c r="AF1255" i="13"/>
  <c r="AE4196" i="13"/>
  <c r="AF4196" i="13" s="1"/>
  <c r="AF221" i="13"/>
  <c r="AF3401" i="13"/>
  <c r="U3026" i="13"/>
  <c r="X3026" i="13" s="1"/>
  <c r="AE2778" i="13"/>
  <c r="AF2778" i="13" s="1"/>
  <c r="U4349" i="13"/>
  <c r="X4349" i="13" s="1"/>
  <c r="AE4132" i="13"/>
  <c r="AF4132" i="13" s="1"/>
  <c r="X1269" i="13"/>
  <c r="U3274" i="13"/>
  <c r="X3274" i="13" s="1"/>
  <c r="AE4532" i="13"/>
  <c r="AE1198" i="13"/>
  <c r="AF1198" i="13" s="1"/>
  <c r="AF4617" i="13"/>
  <c r="U4426" i="13"/>
  <c r="X4426" i="13" s="1"/>
  <c r="AF4856" i="13"/>
  <c r="AF3490" i="13"/>
  <c r="X1959" i="13"/>
  <c r="X4546" i="13"/>
  <c r="U3089" i="13"/>
  <c r="X3089" i="13" s="1"/>
  <c r="U3455" i="13"/>
  <c r="X3455" i="13" s="1"/>
  <c r="X1770" i="13"/>
  <c r="AF3092" i="13"/>
  <c r="AF371" i="13"/>
  <c r="AE2310" i="13"/>
  <c r="AF2310" i="13" s="1"/>
  <c r="AF120" i="13"/>
  <c r="AF907" i="13"/>
  <c r="AE1170" i="13"/>
  <c r="AF1170" i="13" s="1"/>
  <c r="U3316" i="13"/>
  <c r="X3316" i="13" s="1"/>
  <c r="AE4064" i="13"/>
  <c r="AF4064" i="13" s="1"/>
  <c r="AF4115" i="13"/>
  <c r="AE1540" i="13"/>
  <c r="AF1540" i="13" s="1"/>
  <c r="AF4522" i="13"/>
  <c r="AF586" i="13"/>
  <c r="U1899" i="13"/>
  <c r="X1899" i="13" s="1"/>
  <c r="AF1975" i="13"/>
  <c r="X3747" i="13"/>
  <c r="AF2416" i="13"/>
  <c r="U3108" i="13"/>
  <c r="X3108" i="13" s="1"/>
  <c r="AF4698" i="13"/>
  <c r="U87" i="13"/>
  <c r="X87" i="13" s="1"/>
  <c r="U3296" i="13"/>
  <c r="X3296" i="13" s="1"/>
  <c r="X1886" i="13"/>
  <c r="AF3637" i="13"/>
  <c r="X3273" i="13"/>
  <c r="U751" i="13"/>
  <c r="X751" i="13" s="1"/>
  <c r="X4342" i="13"/>
  <c r="X4121" i="13"/>
  <c r="AF4123" i="13"/>
  <c r="X3388" i="13"/>
  <c r="AF2281" i="13"/>
  <c r="AE1017" i="13"/>
  <c r="AF1017" i="13" s="1"/>
  <c r="AF152" i="13"/>
  <c r="X3508" i="13"/>
  <c r="X1178" i="13"/>
  <c r="X2494" i="13"/>
  <c r="X2734" i="13"/>
  <c r="AF1460" i="13"/>
  <c r="U2091" i="13"/>
  <c r="X2091" i="13" s="1"/>
  <c r="AF4421" i="13"/>
  <c r="AE4763" i="13"/>
  <c r="AF4763" i="13" s="1"/>
  <c r="X962" i="13"/>
  <c r="AE4182" i="13"/>
  <c r="AF4182" i="13" s="1"/>
  <c r="U2927" i="13"/>
  <c r="X2927" i="13" s="1"/>
  <c r="U4178" i="13"/>
  <c r="X4178" i="13" s="1"/>
  <c r="AE187" i="13"/>
  <c r="AF187" i="13" s="1"/>
  <c r="U3618" i="13"/>
  <c r="X3618" i="13" s="1"/>
  <c r="U3979" i="13"/>
  <c r="X3979" i="13" s="1"/>
  <c r="AF2345" i="13"/>
  <c r="X4354" i="13"/>
  <c r="X4265" i="13"/>
  <c r="AE4779" i="13"/>
  <c r="AF4779" i="13" s="1"/>
  <c r="X3499" i="13"/>
  <c r="AF2994" i="13"/>
  <c r="AE4785" i="13"/>
  <c r="AF4785" i="13" s="1"/>
  <c r="AE2094" i="13"/>
  <c r="AF2094" i="13" s="1"/>
  <c r="AE2849" i="13"/>
  <c r="AF2849" i="13" s="1"/>
  <c r="AF1891" i="13"/>
  <c r="U4438" i="13"/>
  <c r="X4438" i="13" s="1"/>
  <c r="AE150" i="13"/>
  <c r="U1671" i="13"/>
  <c r="X1671" i="13" s="1"/>
  <c r="AE3565" i="13"/>
  <c r="AF3565" i="13" s="1"/>
  <c r="U1102" i="13"/>
  <c r="X1102" i="13" s="1"/>
  <c r="U3598" i="13"/>
  <c r="X3598" i="13" s="1"/>
  <c r="AE4728" i="13"/>
  <c r="AF4728" i="13" s="1"/>
  <c r="AF2993" i="13"/>
  <c r="U3658" i="13"/>
  <c r="X3658" i="13" s="1"/>
  <c r="U3436" i="13"/>
  <c r="X3436" i="13" s="1"/>
  <c r="AE3552" i="13"/>
  <c r="AF3552" i="13" s="1"/>
  <c r="U5047" i="13"/>
  <c r="X5047" i="13" s="1"/>
  <c r="U1249" i="13"/>
  <c r="X1249" i="13" s="1"/>
  <c r="U2753" i="13"/>
  <c r="X2753" i="13" s="1"/>
  <c r="U3532" i="13"/>
  <c r="X3532" i="13" s="1"/>
  <c r="AE3069" i="13"/>
  <c r="AF3069" i="13" s="1"/>
  <c r="U4509" i="13"/>
  <c r="X4509" i="13" s="1"/>
  <c r="AE5031" i="13"/>
  <c r="AF5031" i="13" s="1"/>
  <c r="U185" i="13"/>
  <c r="X185" i="13" s="1"/>
  <c r="U2692" i="13"/>
  <c r="X2692" i="13" s="1"/>
  <c r="AE2670" i="13"/>
  <c r="AF2670" i="13" s="1"/>
  <c r="AE931" i="13"/>
  <c r="AF931" i="13" s="1"/>
  <c r="AF379" i="13"/>
  <c r="X2853" i="13"/>
  <c r="AF629" i="13"/>
  <c r="AF2727" i="13"/>
  <c r="X1207" i="13"/>
  <c r="AF2860" i="13"/>
  <c r="X2203" i="13"/>
  <c r="X3472" i="13"/>
  <c r="AF2867" i="13"/>
  <c r="AE1162" i="13"/>
  <c r="AF1162" i="13" s="1"/>
  <c r="AE1609" i="13"/>
  <c r="AE2510" i="13"/>
  <c r="AF2510" i="13" s="1"/>
  <c r="AF751" i="13"/>
  <c r="AF973" i="13"/>
  <c r="AE1523" i="13"/>
  <c r="AF1523" i="13" s="1"/>
  <c r="U1974" i="13"/>
  <c r="X1974" i="13" s="1"/>
  <c r="X4643" i="13"/>
  <c r="AF4188" i="13"/>
  <c r="AF948" i="13"/>
  <c r="X3439" i="13"/>
  <c r="U1951" i="13"/>
  <c r="X1951" i="13" s="1"/>
  <c r="X2742" i="13"/>
  <c r="X1499" i="13"/>
  <c r="AE318" i="13"/>
  <c r="AF318" i="13" s="1"/>
  <c r="X557" i="13"/>
  <c r="U4119" i="13"/>
  <c r="X4119" i="13" s="1"/>
  <c r="AF3608" i="13"/>
  <c r="U1562" i="13"/>
  <c r="X1562" i="13" s="1"/>
  <c r="AE4572" i="13"/>
  <c r="AF4572" i="13" s="1"/>
  <c r="U167" i="13"/>
  <c r="X167" i="13" s="1"/>
  <c r="AE415" i="13"/>
  <c r="AF415" i="13" s="1"/>
  <c r="AE3615" i="13"/>
  <c r="AF1285" i="13"/>
  <c r="X47" i="13"/>
  <c r="AF1127" i="13"/>
  <c r="U336" i="13"/>
  <c r="X336" i="13" s="1"/>
  <c r="U3268" i="13"/>
  <c r="X3268" i="13" s="1"/>
  <c r="AE109" i="13"/>
  <c r="AF109" i="13" s="1"/>
  <c r="AE3703" i="13"/>
  <c r="AF3703" i="13" s="1"/>
  <c r="X3336" i="13"/>
  <c r="AE61" i="13"/>
  <c r="AF61" i="13" s="1"/>
  <c r="AE1486" i="13"/>
  <c r="AF1486" i="13" s="1"/>
  <c r="AF3117" i="13"/>
  <c r="X1284" i="13"/>
  <c r="X1197" i="13"/>
  <c r="AF2983" i="13"/>
  <c r="AF227" i="13"/>
  <c r="X2826" i="13"/>
  <c r="X2532" i="13"/>
  <c r="AE4364" i="13"/>
  <c r="AF4364" i="13" s="1"/>
  <c r="AE4864" i="13"/>
  <c r="AF4864" i="13" s="1"/>
  <c r="U4742" i="13"/>
  <c r="X2444" i="13"/>
  <c r="U2884" i="13"/>
  <c r="X2884" i="13" s="1"/>
  <c r="AE2639" i="13"/>
  <c r="AF2639" i="13" s="1"/>
  <c r="U3192" i="13"/>
  <c r="X3192" i="13" s="1"/>
  <c r="AF3054" i="13"/>
  <c r="AF1774" i="13"/>
  <c r="AF4781" i="13"/>
  <c r="U4013" i="13"/>
  <c r="X4013" i="13" s="1"/>
  <c r="U1145" i="13"/>
  <c r="X1145" i="13" s="1"/>
  <c r="AF535" i="13"/>
  <c r="X1810" i="13"/>
  <c r="U1502" i="13"/>
  <c r="X1502" i="13" s="1"/>
  <c r="U3099" i="13"/>
  <c r="X3099" i="13" s="1"/>
  <c r="AE425" i="13"/>
  <c r="AF425" i="13" s="1"/>
  <c r="AE1443" i="13"/>
  <c r="AF1443" i="13" s="1"/>
  <c r="AE174" i="13"/>
  <c r="AF174" i="13" s="1"/>
  <c r="AE1035" i="13"/>
  <c r="AF1035" i="13" s="1"/>
  <c r="AE702" i="13"/>
  <c r="AF702" i="13" s="1"/>
  <c r="AE3605" i="13"/>
  <c r="AF3605" i="13" s="1"/>
  <c r="AE2677" i="13"/>
  <c r="AF2677" i="13" s="1"/>
  <c r="U1278" i="13"/>
  <c r="X1278" i="13" s="1"/>
  <c r="AE3269" i="13"/>
  <c r="AF3269" i="13" s="1"/>
  <c r="X1913" i="13"/>
  <c r="X474" i="13"/>
  <c r="X917" i="13"/>
  <c r="AE2598" i="13"/>
  <c r="AF2598" i="13" s="1"/>
  <c r="U4957" i="13"/>
  <c r="X4957" i="13" s="1"/>
  <c r="U4191" i="13"/>
  <c r="X4191" i="13" s="1"/>
  <c r="U2750" i="13"/>
  <c r="X2750" i="13" s="1"/>
  <c r="X100" i="13"/>
  <c r="X1991" i="13"/>
  <c r="AF1065" i="13"/>
  <c r="X2528" i="13"/>
  <c r="AF2181" i="13"/>
  <c r="AF3723" i="13"/>
  <c r="U3822" i="13"/>
  <c r="X3822" i="13" s="1"/>
  <c r="AE1375" i="13"/>
  <c r="AF1375" i="13" s="1"/>
  <c r="AE94" i="13"/>
  <c r="AF94" i="13" s="1"/>
  <c r="U2665" i="13"/>
  <c r="X2665" i="13" s="1"/>
  <c r="U4446" i="13"/>
  <c r="X4446" i="13" s="1"/>
  <c r="X984" i="13"/>
  <c r="AF4990" i="13"/>
  <c r="AE2254" i="13"/>
  <c r="AF2254" i="13" s="1"/>
  <c r="AE2072" i="13"/>
  <c r="AF2072" i="13" s="1"/>
  <c r="U2226" i="13"/>
  <c r="X2226" i="13" s="1"/>
  <c r="AE908" i="13"/>
  <c r="AF908" i="13" s="1"/>
  <c r="U2713" i="13"/>
  <c r="X2713" i="13" s="1"/>
  <c r="AE3159" i="13"/>
  <c r="AF3159" i="13" s="1"/>
  <c r="U2188" i="13"/>
  <c r="X2188" i="13" s="1"/>
  <c r="U4866" i="13"/>
  <c r="X4866" i="13" s="1"/>
  <c r="AE3559" i="13"/>
  <c r="AF3559" i="13" s="1"/>
  <c r="AF4400" i="13"/>
  <c r="U2891" i="13"/>
  <c r="X2891" i="13" s="1"/>
  <c r="AE4353" i="13"/>
  <c r="AF2406" i="13"/>
  <c r="AE169" i="13"/>
  <c r="AF169" i="13" s="1"/>
  <c r="AE827" i="13"/>
  <c r="AF827" i="13" s="1"/>
  <c r="AE2097" i="13"/>
  <c r="AF2097" i="13" s="1"/>
  <c r="U2705" i="13"/>
  <c r="X2705" i="13" s="1"/>
  <c r="U2548" i="13"/>
  <c r="X2548" i="13" s="1"/>
  <c r="AE3740" i="13"/>
  <c r="AF3740" i="13" s="1"/>
  <c r="AE798" i="13"/>
  <c r="AF798" i="13" s="1"/>
  <c r="X76" i="13"/>
  <c r="U5015" i="13"/>
  <c r="X5015" i="13" s="1"/>
  <c r="U2326" i="13"/>
  <c r="X2326" i="13" s="1"/>
  <c r="U2277" i="13"/>
  <c r="X2277" i="13" s="1"/>
  <c r="U3019" i="13"/>
  <c r="X3019" i="13" s="1"/>
  <c r="U3679" i="13"/>
  <c r="X3679" i="13" s="1"/>
  <c r="U1677" i="13"/>
  <c r="X1677" i="13" s="1"/>
  <c r="X1250" i="13"/>
  <c r="AF4096" i="13"/>
  <c r="U1888" i="13"/>
  <c r="U1788" i="13"/>
  <c r="X1788" i="13" s="1"/>
  <c r="U3566" i="13"/>
  <c r="X3566" i="13" s="1"/>
  <c r="AE1002" i="13"/>
  <c r="AF1002" i="13" s="1"/>
  <c r="X438" i="13"/>
  <c r="AE378" i="13"/>
  <c r="AF378" i="13" s="1"/>
  <c r="AE2786" i="13"/>
  <c r="AF2786" i="13" s="1"/>
  <c r="U4157" i="13"/>
  <c r="X4157" i="13" s="1"/>
  <c r="U2379" i="13"/>
  <c r="X2379" i="13" s="1"/>
  <c r="U4803" i="13"/>
  <c r="X4803" i="13" s="1"/>
  <c r="U734" i="13"/>
  <c r="X734" i="13" s="1"/>
  <c r="AE2614" i="13"/>
  <c r="AF2614" i="13" s="1"/>
  <c r="AE3112" i="13"/>
  <c r="AF3112" i="13" s="1"/>
  <c r="U4230" i="13"/>
  <c r="X4230" i="13" s="1"/>
  <c r="U3819" i="13"/>
  <c r="X3819" i="13" s="1"/>
  <c r="U4420" i="13"/>
  <c r="X4420" i="13" s="1"/>
  <c r="AE2131" i="13"/>
  <c r="AF2131" i="13" s="1"/>
  <c r="AE1365" i="13"/>
  <c r="AF1365" i="13" s="1"/>
  <c r="AE3961" i="13"/>
  <c r="AF3961" i="13" s="1"/>
  <c r="AE3643" i="13"/>
  <c r="AF3643" i="13" s="1"/>
  <c r="X1033" i="13"/>
  <c r="AE4045" i="13"/>
  <c r="AF4045" i="13" s="1"/>
  <c r="AF3804" i="13"/>
  <c r="X982" i="13"/>
  <c r="U2098" i="13"/>
  <c r="X2098" i="13" s="1"/>
  <c r="AF4772" i="13"/>
  <c r="U3009" i="13"/>
  <c r="X3009" i="13" s="1"/>
  <c r="AE2471" i="13"/>
  <c r="AF2471" i="13" s="1"/>
  <c r="X2507" i="13"/>
  <c r="X3326" i="13"/>
  <c r="U2121" i="13"/>
  <c r="X2121" i="13" s="1"/>
  <c r="U4924" i="13"/>
  <c r="X4924" i="13" s="1"/>
  <c r="U1224" i="13"/>
  <c r="X1224" i="13" s="1"/>
  <c r="AE2203" i="13"/>
  <c r="AF2203" i="13" s="1"/>
  <c r="U1713" i="13"/>
  <c r="X1713" i="13" s="1"/>
  <c r="U1929" i="13"/>
  <c r="X1929" i="13" s="1"/>
  <c r="U1854" i="13"/>
  <c r="X1854" i="13" s="1"/>
  <c r="AE803" i="13"/>
  <c r="AF803" i="13" s="1"/>
  <c r="U3550" i="13"/>
  <c r="X3550" i="13" s="1"/>
  <c r="U315" i="13"/>
  <c r="X315" i="13" s="1"/>
  <c r="U3554" i="13"/>
  <c r="X3554" i="13" s="1"/>
  <c r="U1843" i="13"/>
  <c r="X1843" i="13" s="1"/>
  <c r="U2304" i="13"/>
  <c r="X2304" i="13" s="1"/>
  <c r="AF4250" i="13"/>
  <c r="U1394" i="13"/>
  <c r="X1394" i="13" s="1"/>
  <c r="AF807" i="13"/>
  <c r="U3102" i="13"/>
  <c r="X3102" i="13" s="1"/>
  <c r="AE2720" i="13"/>
  <c r="AF2720" i="13" s="1"/>
  <c r="AF4859" i="13"/>
  <c r="X552" i="13"/>
  <c r="AF458" i="13"/>
  <c r="X22" i="13"/>
  <c r="U2867" i="13"/>
  <c r="X2867" i="13" s="1"/>
  <c r="U1410" i="13"/>
  <c r="X1410" i="13" s="1"/>
  <c r="U1127" i="13"/>
  <c r="X1127" i="13" s="1"/>
  <c r="AE4473" i="13"/>
  <c r="AF4473" i="13" s="1"/>
  <c r="U458" i="13"/>
  <c r="X458" i="13" s="1"/>
  <c r="X2423" i="13"/>
  <c r="U1836" i="13"/>
  <c r="X1836" i="13" s="1"/>
  <c r="U3930" i="13"/>
  <c r="X3930" i="13" s="1"/>
  <c r="AE1455" i="13"/>
  <c r="AF1455" i="13" s="1"/>
  <c r="U3717" i="13"/>
  <c r="X3717" i="13" s="1"/>
  <c r="X938" i="13"/>
  <c r="X3280" i="13"/>
  <c r="X2849" i="13"/>
  <c r="AE1207" i="13"/>
  <c r="AF1207" i="13" s="1"/>
  <c r="U2479" i="13"/>
  <c r="AE990" i="13"/>
  <c r="AF990" i="13" s="1"/>
  <c r="U1393" i="13"/>
  <c r="X1393" i="13" s="1"/>
  <c r="AE2507" i="13"/>
  <c r="AF2507" i="13" s="1"/>
  <c r="AE3213" i="13"/>
  <c r="AF3213" i="13" s="1"/>
  <c r="AE3326" i="13"/>
  <c r="AF3326" i="13" s="1"/>
  <c r="U657" i="13"/>
  <c r="AE1532" i="13"/>
  <c r="AF1532" i="13" s="1"/>
  <c r="X2617" i="13"/>
  <c r="AF1249" i="13"/>
  <c r="U2233" i="13"/>
  <c r="X2233" i="13" s="1"/>
  <c r="U4481" i="13"/>
  <c r="X4481" i="13" s="1"/>
  <c r="AE2369" i="13"/>
  <c r="AF2369" i="13" s="1"/>
  <c r="AE4194" i="13"/>
  <c r="AF4194" i="13" s="1"/>
  <c r="X3038" i="13"/>
  <c r="AF920" i="13"/>
  <c r="AE1143" i="13"/>
  <c r="AF1143" i="13" s="1"/>
  <c r="AF3211" i="13"/>
  <c r="AF3800" i="13"/>
  <c r="U1776" i="13"/>
  <c r="X1776" i="13" s="1"/>
  <c r="U2465" i="13"/>
  <c r="X2465" i="13" s="1"/>
  <c r="AE4376" i="13"/>
  <c r="AF4376" i="13" s="1"/>
  <c r="AE2889" i="13"/>
  <c r="AF2889" i="13" s="1"/>
  <c r="AE999" i="13"/>
  <c r="AF999" i="13" s="1"/>
  <c r="X4428" i="13"/>
  <c r="U2527" i="13"/>
  <c r="X2527" i="13" s="1"/>
  <c r="U491" i="13"/>
  <c r="X491" i="13" s="1"/>
  <c r="U4544" i="13"/>
  <c r="X4544" i="13" s="1"/>
  <c r="U2915" i="13"/>
  <c r="X2915" i="13" s="1"/>
  <c r="AE2579" i="13"/>
  <c r="AF2579" i="13" s="1"/>
  <c r="AE2331" i="13"/>
  <c r="AF2331" i="13" s="1"/>
  <c r="U3616" i="13"/>
  <c r="X3616" i="13" s="1"/>
  <c r="AE1649" i="13"/>
  <c r="AF1649" i="13" s="1"/>
  <c r="X2374" i="13"/>
  <c r="U1647" i="13"/>
  <c r="X1647" i="13" s="1"/>
  <c r="AF4464" i="13"/>
  <c r="X983" i="13"/>
  <c r="X3585" i="13"/>
  <c r="U238" i="13"/>
  <c r="X238" i="13" s="1"/>
  <c r="AE641" i="13"/>
  <c r="AF641" i="13" s="1"/>
  <c r="AE2982" i="13"/>
  <c r="AF2982" i="13" s="1"/>
  <c r="AF4186" i="13"/>
  <c r="U2109" i="13"/>
  <c r="X2109" i="13" s="1"/>
  <c r="X4720" i="13"/>
  <c r="AE135" i="13"/>
  <c r="AF135" i="13" s="1"/>
  <c r="U3541" i="13"/>
  <c r="AE4260" i="13"/>
  <c r="AF4260" i="13" s="1"/>
  <c r="AE1902" i="13"/>
  <c r="AF1902" i="13" s="1"/>
  <c r="X3740" i="13"/>
  <c r="AE277" i="13"/>
  <c r="AF277" i="13" s="1"/>
  <c r="AE3107" i="13"/>
  <c r="AF3107" i="13" s="1"/>
  <c r="AE2334" i="13"/>
  <c r="AF2334" i="13" s="1"/>
  <c r="X2371" i="13"/>
  <c r="U4541" i="13"/>
  <c r="X4541" i="13" s="1"/>
  <c r="U2918" i="13"/>
  <c r="X2918" i="13" s="1"/>
  <c r="U2733" i="13"/>
  <c r="X2733" i="13" s="1"/>
  <c r="AE2302" i="13"/>
  <c r="AF2302" i="13" s="1"/>
  <c r="U2025" i="13"/>
  <c r="X2025" i="13" s="1"/>
  <c r="AE2088" i="13"/>
  <c r="AF2088" i="13" s="1"/>
  <c r="U2730" i="13"/>
  <c r="X2730" i="13" s="1"/>
  <c r="U1681" i="13"/>
  <c r="X1681" i="13" s="1"/>
  <c r="U3596" i="13"/>
  <c r="X3596" i="13" s="1"/>
  <c r="AE1203" i="13"/>
  <c r="AF1203" i="13" s="1"/>
  <c r="AE1819" i="13"/>
  <c r="AF1819" i="13" s="1"/>
  <c r="AE1303" i="13"/>
  <c r="AF1303" i="13" s="1"/>
  <c r="AE622" i="13"/>
  <c r="AF622" i="13" s="1"/>
  <c r="U1786" i="13"/>
  <c r="X1786" i="13" s="1"/>
  <c r="U4374" i="13"/>
  <c r="X4374" i="13" s="1"/>
  <c r="AE1225" i="13"/>
  <c r="AF1225" i="13" s="1"/>
  <c r="AF1682" i="13"/>
  <c r="AE4259" i="13"/>
  <c r="AF4259" i="13" s="1"/>
  <c r="U4137" i="13"/>
  <c r="X4137" i="13" s="1"/>
  <c r="AE4540" i="13"/>
  <c r="AF4540" i="13" s="1"/>
  <c r="AE4921" i="13"/>
  <c r="AF4921" i="13" s="1"/>
  <c r="U1871" i="13"/>
  <c r="X1871" i="13" s="1"/>
  <c r="AE2798" i="13"/>
  <c r="AF2798" i="13" s="1"/>
  <c r="U3897" i="13"/>
  <c r="X3897" i="13" s="1"/>
  <c r="U893" i="13"/>
  <c r="X893" i="13" s="1"/>
  <c r="AE4525" i="13"/>
  <c r="AF4525" i="13" s="1"/>
  <c r="AF2156" i="13"/>
  <c r="U3653" i="13"/>
  <c r="X3653" i="13" s="1"/>
  <c r="AF3158" i="13"/>
  <c r="X803" i="13"/>
  <c r="AE3370" i="13"/>
  <c r="AF3370" i="13" s="1"/>
  <c r="U1166" i="13"/>
  <c r="X1166" i="13" s="1"/>
  <c r="AE2556" i="13"/>
  <c r="AF2556" i="13" s="1"/>
  <c r="U1950" i="13"/>
  <c r="X1950" i="13" s="1"/>
  <c r="AE1445" i="13"/>
  <c r="AF1445" i="13" s="1"/>
  <c r="AF2228" i="13"/>
  <c r="U7" i="13"/>
  <c r="X7" i="13" s="1"/>
  <c r="X1109" i="13"/>
  <c r="X2982" i="13"/>
  <c r="AE4756" i="13"/>
  <c r="AF4756" i="13" s="1"/>
  <c r="U4400" i="13"/>
  <c r="X4400" i="13" s="1"/>
  <c r="X1309" i="13"/>
  <c r="AE902" i="13"/>
  <c r="AF902" i="13" s="1"/>
  <c r="X1572" i="13"/>
  <c r="U2139" i="13"/>
  <c r="X2139" i="13" s="1"/>
  <c r="U3517" i="13"/>
  <c r="X3517" i="13" s="1"/>
  <c r="AE2828" i="13"/>
  <c r="AF2828" i="13" s="1"/>
  <c r="AE2317" i="13"/>
  <c r="AF2317" i="13" s="1"/>
  <c r="U1414" i="13"/>
  <c r="X1414" i="13" s="1"/>
  <c r="X5008" i="13"/>
  <c r="U1732" i="13"/>
  <c r="X1732" i="13" s="1"/>
  <c r="AE2298" i="13"/>
  <c r="AF2298" i="13" s="1"/>
  <c r="AE2197" i="13"/>
  <c r="AF2197" i="13" s="1"/>
  <c r="U2272" i="13"/>
  <c r="X2272" i="13" s="1"/>
  <c r="U4849" i="13"/>
  <c r="X4849" i="13" s="1"/>
  <c r="AE900" i="13"/>
  <c r="AF900" i="13" s="1"/>
  <c r="U3712" i="13"/>
  <c r="X3712" i="13" s="1"/>
  <c r="U2212" i="13"/>
  <c r="X2212" i="13" s="1"/>
  <c r="AF2842" i="13"/>
  <c r="AE3022" i="13"/>
  <c r="AF3022" i="13" s="1"/>
  <c r="U2068" i="13"/>
  <c r="X2068" i="13" s="1"/>
  <c r="U5021" i="13"/>
  <c r="X5021" i="13" s="1"/>
  <c r="AE3222" i="13"/>
  <c r="AF3222" i="13" s="1"/>
  <c r="U947" i="13"/>
  <c r="X947" i="13" s="1"/>
  <c r="AE3491" i="13"/>
  <c r="AF3491" i="13" s="1"/>
  <c r="U3655" i="13"/>
  <c r="X3655" i="13" s="1"/>
  <c r="U2599" i="13"/>
  <c r="X2599" i="13" s="1"/>
  <c r="U3226" i="13"/>
  <c r="X3226" i="13" s="1"/>
  <c r="U375" i="13"/>
  <c r="X375" i="13" s="1"/>
  <c r="AE1368" i="13"/>
  <c r="AF1368" i="13" s="1"/>
  <c r="AE2517" i="13"/>
  <c r="AF2517" i="13" s="1"/>
  <c r="U4686" i="13"/>
  <c r="X4686" i="13" s="1"/>
  <c r="U274" i="13"/>
  <c r="X274" i="13" s="1"/>
  <c r="AE1214" i="13"/>
  <c r="AF1214" i="13" s="1"/>
  <c r="AE2686" i="13"/>
  <c r="AF2686" i="13" s="1"/>
  <c r="AE1558" i="13"/>
  <c r="AF1558" i="13" s="1"/>
  <c r="AE2381" i="13"/>
  <c r="AF2381" i="13" s="1"/>
  <c r="AF1750" i="13"/>
  <c r="AE1274" i="13"/>
  <c r="AF1274" i="13" s="1"/>
  <c r="AF787" i="13"/>
  <c r="AE361" i="13"/>
  <c r="AF361" i="13" s="1"/>
  <c r="AE4292" i="13"/>
  <c r="AF4292" i="13" s="1"/>
  <c r="AE2766" i="13"/>
  <c r="AF2766" i="13" s="1"/>
  <c r="AE4784" i="13"/>
  <c r="AF4784" i="13" s="1"/>
  <c r="AE1406" i="13"/>
  <c r="AF1406" i="13" s="1"/>
  <c r="X3216" i="13"/>
  <c r="U2416" i="13"/>
  <c r="X2416" i="13" s="1"/>
  <c r="AE86" i="13"/>
  <c r="AF86" i="13" s="1"/>
  <c r="U4997" i="13"/>
  <c r="X4997" i="13" s="1"/>
  <c r="X3342" i="13"/>
  <c r="AF1836" i="13"/>
  <c r="X634" i="13"/>
  <c r="X2969" i="13"/>
  <c r="X3433" i="13"/>
  <c r="AE561" i="13"/>
  <c r="AF561" i="13" s="1"/>
  <c r="X3802" i="13"/>
  <c r="AF4924" i="13"/>
  <c r="X2807" i="13"/>
  <c r="X361" i="13"/>
  <c r="AF3985" i="13"/>
  <c r="X1503" i="13"/>
  <c r="X80" i="13"/>
  <c r="AF2536" i="13"/>
  <c r="AF1258" i="13"/>
  <c r="AF2907" i="13"/>
  <c r="X686" i="13"/>
  <c r="U103" i="13"/>
  <c r="X103" i="13" s="1"/>
  <c r="AE1014" i="13"/>
  <c r="AF1014" i="13" s="1"/>
  <c r="U3757" i="13"/>
  <c r="X3757" i="13" s="1"/>
  <c r="X3914" i="13"/>
  <c r="AE2162" i="13"/>
  <c r="AF2162" i="13" s="1"/>
  <c r="AF3489" i="13"/>
  <c r="X1128" i="13"/>
  <c r="U1461" i="13"/>
  <c r="X1461" i="13" s="1"/>
  <c r="U1756" i="13"/>
  <c r="X1756" i="13" s="1"/>
  <c r="AE3239" i="13"/>
  <c r="AF3239" i="13" s="1"/>
  <c r="U4780" i="13"/>
  <c r="X4780" i="13" s="1"/>
  <c r="AF3658" i="13"/>
  <c r="AE2807" i="13"/>
  <c r="AF2807" i="13" s="1"/>
  <c r="U37" i="13"/>
  <c r="X37" i="13" s="1"/>
  <c r="U1757" i="13"/>
  <c r="X1757" i="13" s="1"/>
  <c r="AE2561" i="13"/>
  <c r="AF2561" i="13" s="1"/>
  <c r="U545" i="13"/>
  <c r="X545" i="13" s="1"/>
  <c r="U4657" i="13"/>
  <c r="X4657" i="13" s="1"/>
  <c r="AE1329" i="13"/>
  <c r="AF1329" i="13" s="1"/>
  <c r="U4245" i="13"/>
  <c r="X4245" i="13" s="1"/>
  <c r="U710" i="13"/>
  <c r="X710" i="13" s="1"/>
  <c r="U4252" i="13"/>
  <c r="X4252" i="13" s="1"/>
  <c r="U4291" i="13"/>
  <c r="X4291" i="13" s="1"/>
  <c r="X1621" i="13"/>
  <c r="X3798" i="13"/>
  <c r="X5046" i="13"/>
  <c r="X4539" i="13"/>
  <c r="X932" i="13"/>
  <c r="X2568" i="13"/>
  <c r="X2044" i="13"/>
  <c r="AF4031" i="13"/>
  <c r="X1551" i="13"/>
  <c r="X2191" i="13"/>
  <c r="AF245" i="13"/>
  <c r="AF79" i="13"/>
  <c r="X1057" i="13"/>
  <c r="AF1529" i="13"/>
  <c r="X2858" i="13"/>
  <c r="X1379" i="13"/>
  <c r="AF2419" i="13"/>
  <c r="X1015" i="13"/>
  <c r="AF4506" i="13"/>
  <c r="AF2910" i="13"/>
  <c r="X3571" i="13"/>
  <c r="AE1442" i="13"/>
  <c r="AF1442" i="13" s="1"/>
  <c r="U1442" i="13"/>
  <c r="X1442" i="13" s="1"/>
  <c r="AE4266" i="13"/>
  <c r="AF4266" i="13" s="1"/>
  <c r="U4266" i="13"/>
  <c r="X4266" i="13" s="1"/>
  <c r="AF3495" i="13"/>
  <c r="AE354" i="13"/>
  <c r="AF354" i="13" s="1"/>
  <c r="U354" i="13"/>
  <c r="X354" i="13" s="1"/>
  <c r="AE4347" i="13"/>
  <c r="AF4347" i="13" s="1"/>
  <c r="U4347" i="13"/>
  <c r="X4347" i="13" s="1"/>
  <c r="U258" i="13"/>
  <c r="X258" i="13" s="1"/>
  <c r="U4282" i="13"/>
  <c r="X4282" i="13" s="1"/>
  <c r="AE107" i="13"/>
  <c r="AF107" i="13" s="1"/>
  <c r="X2717" i="13"/>
  <c r="U4698" i="13"/>
  <c r="X4698" i="13" s="1"/>
  <c r="AF456" i="13"/>
  <c r="AF1473" i="13"/>
  <c r="U4581" i="13"/>
  <c r="X4581" i="13" s="1"/>
  <c r="AF3070" i="13"/>
  <c r="U3985" i="13"/>
  <c r="X3985" i="13" s="1"/>
  <c r="AE4550" i="13"/>
  <c r="U1635" i="13"/>
  <c r="X1635" i="13" s="1"/>
  <c r="X4709" i="13"/>
  <c r="AE3516" i="13"/>
  <c r="AF3516" i="13" s="1"/>
  <c r="U4158" i="13"/>
  <c r="X4158" i="13" s="1"/>
  <c r="U3774" i="13"/>
  <c r="X3774" i="13" s="1"/>
  <c r="AE759" i="13"/>
  <c r="AF759" i="13" s="1"/>
  <c r="U4480" i="13"/>
  <c r="X4480" i="13" s="1"/>
  <c r="U4308" i="13"/>
  <c r="X4308" i="13" s="1"/>
  <c r="U2287" i="13"/>
  <c r="X2287" i="13" s="1"/>
  <c r="X2876" i="13"/>
  <c r="X1560" i="13"/>
  <c r="U797" i="13"/>
  <c r="X797" i="13" s="1"/>
  <c r="AE797" i="13"/>
  <c r="AF797" i="13" s="1"/>
  <c r="U4668" i="13"/>
  <c r="X4668" i="13" s="1"/>
  <c r="AE4668" i="13"/>
  <c r="AF4668" i="13" s="1"/>
  <c r="X4595" i="13"/>
  <c r="X8" i="13"/>
  <c r="X4234" i="13"/>
  <c r="X430" i="13"/>
  <c r="X107" i="13"/>
  <c r="X1104" i="13"/>
  <c r="X2387" i="13"/>
  <c r="U4969" i="13"/>
  <c r="X4969" i="13" s="1"/>
  <c r="U4320" i="13"/>
  <c r="U1518" i="13"/>
  <c r="X1518" i="13" s="1"/>
  <c r="U1254" i="13"/>
  <c r="X1254" i="13" s="1"/>
  <c r="U1070" i="13"/>
  <c r="X1070" i="13" s="1"/>
  <c r="AE2319" i="13"/>
  <c r="AF2319" i="13" s="1"/>
  <c r="U4986" i="13"/>
  <c r="X4986" i="13" s="1"/>
  <c r="AE77" i="13"/>
  <c r="AF77" i="13" s="1"/>
  <c r="AF4278" i="13"/>
  <c r="U4098" i="13"/>
  <c r="X4098" i="13" s="1"/>
  <c r="U1494" i="13"/>
  <c r="X1494" i="13" s="1"/>
  <c r="U1426" i="13"/>
  <c r="X1426" i="13" s="1"/>
  <c r="U1669" i="13"/>
  <c r="X1669" i="13" s="1"/>
  <c r="U4533" i="13"/>
  <c r="AE3971" i="13"/>
  <c r="AF3971" i="13" s="1"/>
  <c r="AF4694" i="13"/>
  <c r="X2352" i="13"/>
  <c r="U2585" i="13"/>
  <c r="X2585" i="13" s="1"/>
  <c r="U3767" i="13"/>
  <c r="X3767" i="13" s="1"/>
  <c r="AF4274" i="13"/>
  <c r="U4575" i="13"/>
  <c r="X4575" i="13" s="1"/>
  <c r="AF1652" i="13"/>
  <c r="U2501" i="13"/>
  <c r="X2501" i="13" s="1"/>
  <c r="AE2501" i="13"/>
  <c r="AF2501" i="13" s="1"/>
  <c r="AE597" i="13"/>
  <c r="AF597" i="13" s="1"/>
  <c r="U2495" i="13"/>
  <c r="AE2495" i="13"/>
  <c r="AF2495" i="13" s="1"/>
  <c r="AE4527" i="13"/>
  <c r="AF4527" i="13" s="1"/>
  <c r="U4527" i="13"/>
  <c r="X4527" i="13" s="1"/>
  <c r="U1964" i="13"/>
  <c r="X1964" i="13" s="1"/>
  <c r="AE2587" i="13"/>
  <c r="AF2587" i="13" s="1"/>
  <c r="AE872" i="13"/>
  <c r="AF872" i="13" s="1"/>
  <c r="AE1069" i="13"/>
  <c r="U1069" i="13"/>
  <c r="X1069" i="13" s="1"/>
  <c r="U2874" i="13"/>
  <c r="X2874" i="13" s="1"/>
  <c r="AE2874" i="13"/>
  <c r="AF2874" i="13" s="1"/>
  <c r="X4209" i="13"/>
  <c r="AF1333" i="13"/>
  <c r="X3014" i="13"/>
  <c r="X2259" i="13"/>
  <c r="AF1984" i="13"/>
  <c r="X3928" i="13"/>
  <c r="U3290" i="13"/>
  <c r="X3290" i="13" s="1"/>
  <c r="AE3290" i="13"/>
  <c r="AF3290" i="13" s="1"/>
  <c r="AF2733" i="13"/>
  <c r="U4942" i="13"/>
  <c r="X4942" i="13" s="1"/>
  <c r="AE4942" i="13"/>
  <c r="AF4942" i="13" s="1"/>
  <c r="U1122" i="13"/>
  <c r="X1122" i="13" s="1"/>
  <c r="AE1122" i="13"/>
  <c r="AF1122" i="13" s="1"/>
  <c r="U1865" i="13"/>
  <c r="X1865" i="13" s="1"/>
  <c r="U4090" i="13"/>
  <c r="X4090" i="13" s="1"/>
  <c r="U4811" i="13"/>
  <c r="X4811" i="13" s="1"/>
  <c r="AE3153" i="13"/>
  <c r="AF3153" i="13" s="1"/>
  <c r="U1175" i="13"/>
  <c r="X1175" i="13" s="1"/>
  <c r="AE2858" i="13"/>
  <c r="AF2858" i="13" s="1"/>
  <c r="X3750" i="13"/>
  <c r="U3991" i="13"/>
  <c r="X3991" i="13" s="1"/>
  <c r="AE3992" i="13"/>
  <c r="AF3992" i="13" s="1"/>
  <c r="U3558" i="13"/>
  <c r="X3558" i="13" s="1"/>
  <c r="AE822" i="13"/>
  <c r="AF822" i="13" s="1"/>
  <c r="U311" i="13"/>
  <c r="X311" i="13" s="1"/>
  <c r="AE3915" i="13"/>
  <c r="AF3915" i="13" s="1"/>
  <c r="U780" i="13"/>
  <c r="X780" i="13" s="1"/>
  <c r="AE4283" i="13"/>
  <c r="AF4283" i="13" s="1"/>
  <c r="X3084" i="13"/>
  <c r="AE2171" i="13"/>
  <c r="AF2171" i="13" s="1"/>
  <c r="U5045" i="13"/>
  <c r="X5045" i="13" s="1"/>
  <c r="U2732" i="13"/>
  <c r="X2732" i="13" s="1"/>
  <c r="AF4192" i="13"/>
  <c r="AF3685" i="13"/>
  <c r="U4829" i="13"/>
  <c r="X4829" i="13" s="1"/>
  <c r="U4082" i="13"/>
  <c r="X4082" i="13" s="1"/>
  <c r="X468" i="13"/>
  <c r="U1722" i="13"/>
  <c r="X1722" i="13" s="1"/>
  <c r="U3028" i="13"/>
  <c r="X3028" i="13" s="1"/>
  <c r="AE4340" i="13"/>
  <c r="AF4340" i="13" s="1"/>
  <c r="X2372" i="13"/>
  <c r="AE2191" i="13"/>
  <c r="AF2191" i="13" s="1"/>
  <c r="AE3327" i="13"/>
  <c r="AF3327" i="13" s="1"/>
  <c r="U4343" i="13"/>
  <c r="X4343" i="13" s="1"/>
  <c r="U3865" i="13"/>
  <c r="X3865" i="13" s="1"/>
  <c r="X4038" i="13"/>
  <c r="AE5009" i="13"/>
  <c r="AF5009" i="13" s="1"/>
  <c r="AE4853" i="13"/>
  <c r="AF4853" i="13" s="1"/>
  <c r="AE4875" i="13"/>
  <c r="AF4875" i="13" s="1"/>
  <c r="U3844" i="13"/>
  <c r="AE2452" i="13"/>
  <c r="AF2452" i="13" s="1"/>
  <c r="U4450" i="13"/>
  <c r="X4450" i="13" s="1"/>
  <c r="AE4450" i="13"/>
  <c r="AF4308" i="13"/>
  <c r="X4636" i="13"/>
  <c r="U4679" i="13"/>
  <c r="X4679" i="13" s="1"/>
  <c r="AE4679" i="13"/>
  <c r="AF4679" i="13" s="1"/>
  <c r="X3962" i="13"/>
  <c r="AE938" i="13"/>
  <c r="AF938" i="13" s="1"/>
  <c r="U4783" i="13"/>
  <c r="X4783" i="13" s="1"/>
  <c r="AE1173" i="13"/>
  <c r="AF1173" i="13" s="1"/>
  <c r="U1173" i="13"/>
  <c r="X1173" i="13" s="1"/>
  <c r="AE2239" i="13"/>
  <c r="AF2239" i="13" s="1"/>
  <c r="AE3103" i="13"/>
  <c r="AF3103" i="13" s="1"/>
  <c r="U3103" i="13"/>
  <c r="X3103" i="13" s="1"/>
  <c r="U1935" i="13"/>
  <c r="X1935" i="13" s="1"/>
  <c r="AE1935" i="13"/>
  <c r="AF1935" i="13" s="1"/>
  <c r="U307" i="13"/>
  <c r="X307" i="13" s="1"/>
  <c r="AE3528" i="13"/>
  <c r="AF3528" i="13" s="1"/>
  <c r="AE2655" i="13"/>
  <c r="AF2655" i="13" s="1"/>
  <c r="AE4632" i="13"/>
  <c r="AF4632" i="13" s="1"/>
  <c r="U4632" i="13"/>
  <c r="X4632" i="13" s="1"/>
  <c r="AF1660" i="13"/>
  <c r="X141" i="13"/>
  <c r="X4045" i="13"/>
  <c r="X615" i="13"/>
  <c r="AE1405" i="13"/>
  <c r="AF1405" i="13" s="1"/>
  <c r="U4778" i="13"/>
  <c r="X4778" i="13" s="1"/>
  <c r="AE3149" i="13"/>
  <c r="AF3149" i="13" s="1"/>
  <c r="U2735" i="13"/>
  <c r="X2735" i="13" s="1"/>
  <c r="U12" i="13"/>
  <c r="X12" i="13" s="1"/>
  <c r="AE182" i="13"/>
  <c r="AF182" i="13" s="1"/>
  <c r="AF2960" i="13"/>
  <c r="AE2748" i="13"/>
  <c r="AF2748" i="13" s="1"/>
  <c r="AE1581" i="13"/>
  <c r="AF1581" i="13" s="1"/>
  <c r="AE2464" i="13"/>
  <c r="AF2464" i="13" s="1"/>
  <c r="X2171" i="13"/>
  <c r="AF5049" i="13"/>
  <c r="AE91" i="13"/>
  <c r="AF91" i="13" s="1"/>
  <c r="X2766" i="13"/>
  <c r="U2281" i="13"/>
  <c r="X2281" i="13" s="1"/>
  <c r="U2124" i="13"/>
  <c r="X2124" i="13" s="1"/>
  <c r="AE1021" i="13"/>
  <c r="AF1021" i="13" s="1"/>
  <c r="U1984" i="13"/>
  <c r="X1984" i="13" s="1"/>
  <c r="AE228" i="13"/>
  <c r="AF228" i="13" s="1"/>
  <c r="AE5017" i="13"/>
  <c r="AF5017" i="13" s="1"/>
  <c r="AE1066" i="13"/>
  <c r="AF1066" i="13" s="1"/>
  <c r="U3070" i="13"/>
  <c r="X3070" i="13" s="1"/>
  <c r="AE4134" i="13"/>
  <c r="AF4134" i="13" s="1"/>
  <c r="U391" i="13"/>
  <c r="X391" i="13" s="1"/>
  <c r="AE1636" i="13"/>
  <c r="AF1636" i="13" s="1"/>
  <c r="AE3975" i="13"/>
  <c r="AF3975" i="13" s="1"/>
  <c r="AE2913" i="13"/>
  <c r="AF2913" i="13" s="1"/>
  <c r="AE497" i="13"/>
  <c r="AF497" i="13" s="1"/>
  <c r="U3938" i="13"/>
  <c r="AE468" i="13"/>
  <c r="AF468" i="13" s="1"/>
  <c r="X4853" i="13"/>
  <c r="U3597" i="13"/>
  <c r="X3597" i="13" s="1"/>
  <c r="AE2087" i="13"/>
  <c r="AF2087" i="13" s="1"/>
  <c r="AE1408" i="13"/>
  <c r="AF1408" i="13" s="1"/>
  <c r="U279" i="13"/>
  <c r="X279" i="13" s="1"/>
  <c r="AE3041" i="13"/>
  <c r="AF3041" i="13" s="1"/>
  <c r="U3041" i="13"/>
  <c r="X3041" i="13" s="1"/>
  <c r="U3075" i="13"/>
  <c r="X3075" i="13" s="1"/>
  <c r="AE3075" i="13"/>
  <c r="AF3075" i="13" s="1"/>
  <c r="AE490" i="13"/>
  <c r="AF490" i="13" s="1"/>
  <c r="U490" i="13"/>
  <c r="X490" i="13" s="1"/>
  <c r="AE1967" i="13"/>
  <c r="AF1967" i="13" s="1"/>
  <c r="U1967" i="13"/>
  <c r="X1967" i="13" s="1"/>
  <c r="AE599" i="13"/>
  <c r="AF599" i="13" s="1"/>
  <c r="U599" i="13"/>
  <c r="X599" i="13" s="1"/>
  <c r="U722" i="13"/>
  <c r="X722" i="13" s="1"/>
  <c r="AE3332" i="13"/>
  <c r="AF3332" i="13" s="1"/>
  <c r="AE660" i="13"/>
  <c r="AF660" i="13" s="1"/>
  <c r="U2741" i="13"/>
  <c r="X2741" i="13" s="1"/>
  <c r="U3871" i="13"/>
  <c r="X3871" i="13" s="1"/>
  <c r="AE753" i="13"/>
  <c r="AF753" i="13" s="1"/>
  <c r="U4523" i="13"/>
  <c r="X4523" i="13" s="1"/>
  <c r="AE4523" i="13"/>
  <c r="AF4523" i="13" s="1"/>
  <c r="AE3475" i="13"/>
  <c r="AF3475" i="13" s="1"/>
  <c r="U3475" i="13"/>
  <c r="X3475" i="13" s="1"/>
  <c r="U4902" i="13"/>
  <c r="X4902" i="13" s="1"/>
  <c r="AE4902" i="13"/>
  <c r="AF4902" i="13" s="1"/>
  <c r="U3480" i="13"/>
  <c r="X3480" i="13" s="1"/>
  <c r="AE481" i="13"/>
  <c r="AF481" i="13" s="1"/>
  <c r="AE1369" i="13"/>
  <c r="AF1369" i="13" s="1"/>
  <c r="U1369" i="13"/>
  <c r="X1369" i="13" s="1"/>
  <c r="U1818" i="13"/>
  <c r="X1818" i="13" s="1"/>
  <c r="AE1818" i="13"/>
  <c r="AF1818" i="13" s="1"/>
  <c r="AE1749" i="13"/>
  <c r="AF1749" i="13" s="1"/>
  <c r="U1749" i="13"/>
  <c r="X1749" i="13" s="1"/>
  <c r="U431" i="13"/>
  <c r="X431" i="13" s="1"/>
  <c r="AE431" i="13"/>
  <c r="AF431" i="13" s="1"/>
  <c r="U2512" i="13"/>
  <c r="X2512" i="13" s="1"/>
  <c r="U3044" i="13"/>
  <c r="X3044" i="13" s="1"/>
  <c r="AE3044" i="13"/>
  <c r="AF3044" i="13" s="1"/>
  <c r="U1624" i="13"/>
  <c r="X1624" i="13" s="1"/>
  <c r="AE1624" i="13"/>
  <c r="AF1624" i="13" s="1"/>
  <c r="AE3409" i="13"/>
  <c r="AF3409" i="13" s="1"/>
  <c r="U3409" i="13"/>
  <c r="X3409" i="13" s="1"/>
  <c r="U4612" i="13"/>
  <c r="X4612" i="13" s="1"/>
  <c r="AE4612" i="13"/>
  <c r="AF4612" i="13" s="1"/>
  <c r="AE394" i="13"/>
  <c r="U394" i="13"/>
  <c r="X394" i="13" s="1"/>
  <c r="AE1100" i="13"/>
  <c r="AF1100" i="13" s="1"/>
  <c r="U1100" i="13"/>
  <c r="X1100" i="13" s="1"/>
  <c r="U2082" i="13"/>
  <c r="X2082" i="13" s="1"/>
  <c r="AE2082" i="13"/>
  <c r="AF2082" i="13" s="1"/>
  <c r="U3350" i="13"/>
  <c r="X3350" i="13" s="1"/>
  <c r="AE3350" i="13"/>
  <c r="AF3350" i="13" s="1"/>
  <c r="AE4893" i="13"/>
  <c r="AF4893" i="13" s="1"/>
  <c r="U4893" i="13"/>
  <c r="X4893" i="13" s="1"/>
  <c r="AE4548" i="13"/>
  <c r="AF4548" i="13" s="1"/>
  <c r="U4548" i="13"/>
  <c r="X4548" i="13" s="1"/>
  <c r="AE96" i="13"/>
  <c r="AF96" i="13" s="1"/>
  <c r="U96" i="13"/>
  <c r="X96" i="13" s="1"/>
  <c r="U5013" i="13"/>
  <c r="X5013" i="13" s="1"/>
  <c r="X2744" i="13"/>
  <c r="AE3362" i="13"/>
  <c r="AF3362" i="13" s="1"/>
  <c r="U4558" i="13"/>
  <c r="X4558" i="13" s="1"/>
  <c r="X731" i="13"/>
  <c r="AE3456" i="13"/>
  <c r="AF3456" i="13" s="1"/>
  <c r="AF4588" i="13"/>
  <c r="X322" i="13"/>
  <c r="U4879" i="13"/>
  <c r="X4879" i="13" s="1"/>
  <c r="X1535" i="13"/>
  <c r="U4638" i="13"/>
  <c r="X4638" i="13" s="1"/>
  <c r="U1295" i="13"/>
  <c r="X1295" i="13" s="1"/>
  <c r="AE1401" i="13"/>
  <c r="AF1401" i="13" s="1"/>
  <c r="X3934" i="13"/>
  <c r="AF4104" i="13"/>
  <c r="X3636" i="13"/>
  <c r="X4484" i="13"/>
  <c r="X4889" i="13"/>
  <c r="U116" i="13"/>
  <c r="X116" i="13" s="1"/>
  <c r="U134" i="13"/>
  <c r="X134" i="13" s="1"/>
  <c r="U3872" i="13"/>
  <c r="X3872" i="13" s="1"/>
  <c r="AF226" i="13"/>
  <c r="AE2377" i="13"/>
  <c r="AF2377" i="13" s="1"/>
  <c r="U3841" i="13"/>
  <c r="X3841" i="13" s="1"/>
  <c r="U2933" i="13"/>
  <c r="X2933" i="13" s="1"/>
  <c r="AE3727" i="13"/>
  <c r="AF3727" i="13" s="1"/>
  <c r="U179" i="13"/>
  <c r="X179" i="13" s="1"/>
  <c r="AE4800" i="13"/>
  <c r="U242" i="13"/>
  <c r="X242" i="13" s="1"/>
  <c r="X2722" i="13"/>
  <c r="U2873" i="13"/>
  <c r="X2873" i="13" s="1"/>
  <c r="AE526" i="13"/>
  <c r="AF526" i="13" s="1"/>
  <c r="U4729" i="13"/>
  <c r="X4729" i="13" s="1"/>
  <c r="U1777" i="13"/>
  <c r="X1777" i="13" s="1"/>
  <c r="U2900" i="13"/>
  <c r="X2900" i="13" s="1"/>
  <c r="AE265" i="13"/>
  <c r="AF265" i="13" s="1"/>
  <c r="U265" i="13"/>
  <c r="X265" i="13" s="1"/>
  <c r="AE478" i="13"/>
  <c r="AF478" i="13" s="1"/>
  <c r="AE1692" i="13"/>
  <c r="AF1692" i="13" s="1"/>
  <c r="U1692" i="13"/>
  <c r="X1692" i="13" s="1"/>
  <c r="AF76" i="13"/>
  <c r="U3576" i="13"/>
  <c r="X3576" i="13" s="1"/>
  <c r="AE3576" i="13"/>
  <c r="AF3576" i="13" s="1"/>
  <c r="U18" i="13"/>
  <c r="X18" i="13" s="1"/>
  <c r="AE18" i="13"/>
  <c r="AF18" i="13" s="1"/>
  <c r="U4845" i="13"/>
  <c r="X4845" i="13" s="1"/>
  <c r="AE4845" i="13"/>
  <c r="AF4845" i="13" s="1"/>
  <c r="AE979" i="13"/>
  <c r="AF979" i="13" s="1"/>
  <c r="U979" i="13"/>
  <c r="X979" i="13" s="1"/>
  <c r="X3149" i="13"/>
  <c r="U3468" i="13"/>
  <c r="X3468" i="13" s="1"/>
  <c r="U372" i="13"/>
  <c r="X372" i="13" s="1"/>
  <c r="AE4176" i="13"/>
  <c r="AF4176" i="13" s="1"/>
  <c r="U4100" i="13"/>
  <c r="X4100" i="13" s="1"/>
  <c r="AE2140" i="13"/>
  <c r="AF2140" i="13" s="1"/>
  <c r="X511" i="13"/>
  <c r="U3548" i="13"/>
  <c r="X3548" i="13" s="1"/>
  <c r="AF4528" i="13"/>
  <c r="AE1644" i="13"/>
  <c r="AF1644" i="13" s="1"/>
  <c r="X526" i="13"/>
  <c r="AE3982" i="13"/>
  <c r="AF3982" i="13" s="1"/>
  <c r="U3982" i="13"/>
  <c r="X3982" i="13" s="1"/>
  <c r="U1343" i="13"/>
  <c r="X1343" i="13" s="1"/>
  <c r="AE1343" i="13"/>
  <c r="AF1343" i="13" s="1"/>
  <c r="X478" i="13"/>
  <c r="AE4057" i="13"/>
  <c r="AF4057" i="13" s="1"/>
  <c r="U4057" i="13"/>
  <c r="X4057" i="13" s="1"/>
  <c r="U1468" i="13"/>
  <c r="X1468" i="13" s="1"/>
  <c r="AE1468" i="13"/>
  <c r="AF1468" i="13" s="1"/>
  <c r="U465" i="13"/>
  <c r="X465" i="13" s="1"/>
  <c r="U765" i="13"/>
  <c r="X765" i="13" s="1"/>
  <c r="AE765" i="13"/>
  <c r="AF765" i="13" s="1"/>
  <c r="U219" i="13"/>
  <c r="X219" i="13" s="1"/>
  <c r="AE219" i="13"/>
  <c r="AF219" i="13" s="1"/>
  <c r="AE4928" i="13"/>
  <c r="AF4928" i="13" s="1"/>
  <c r="U4928" i="13"/>
  <c r="X4928" i="13" s="1"/>
  <c r="U1925" i="13"/>
  <c r="X1925" i="13" s="1"/>
  <c r="AF413" i="13"/>
  <c r="X2003" i="13"/>
  <c r="U4044" i="13"/>
  <c r="X4044" i="13" s="1"/>
  <c r="U4413" i="13"/>
  <c r="X4413" i="13" s="1"/>
  <c r="U4824" i="13"/>
  <c r="X4824" i="13" s="1"/>
  <c r="AE1379" i="13"/>
  <c r="U1797" i="13"/>
  <c r="X1797" i="13" s="1"/>
  <c r="AE2744" i="13"/>
  <c r="AF2744" i="13" s="1"/>
  <c r="U4769" i="13"/>
  <c r="X4769" i="13" s="1"/>
  <c r="X475" i="13"/>
  <c r="AE28" i="13"/>
  <c r="AF28" i="13" s="1"/>
  <c r="AE1545" i="13"/>
  <c r="AF1545" i="13" s="1"/>
  <c r="AE1107" i="13"/>
  <c r="AF1107" i="13" s="1"/>
  <c r="AE4325" i="13"/>
  <c r="AF4325" i="13" s="1"/>
  <c r="AF1470" i="13"/>
  <c r="X482" i="13"/>
  <c r="AF238" i="13"/>
  <c r="AE1986" i="13"/>
  <c r="AF1986" i="13" s="1"/>
  <c r="U456" i="13"/>
  <c r="X456" i="13" s="1"/>
  <c r="AE4989" i="13"/>
  <c r="AF4989" i="13" s="1"/>
  <c r="U4559" i="13"/>
  <c r="X4559" i="13" s="1"/>
  <c r="U4640" i="13"/>
  <c r="X4640" i="13" s="1"/>
  <c r="U1470" i="13"/>
  <c r="X1470" i="13" s="1"/>
  <c r="X461" i="13"/>
  <c r="AF2434" i="13"/>
  <c r="AF2265" i="13"/>
  <c r="AE49" i="13"/>
  <c r="AF49" i="13" s="1"/>
  <c r="U49" i="13"/>
  <c r="X49" i="13" s="1"/>
  <c r="AE585" i="13"/>
  <c r="AF585" i="13" s="1"/>
  <c r="U585" i="13"/>
  <c r="X585" i="13" s="1"/>
  <c r="AE3540" i="13"/>
  <c r="AF3540" i="13" s="1"/>
  <c r="U3540" i="13"/>
  <c r="X3540" i="13" s="1"/>
  <c r="AE3406" i="13"/>
  <c r="AF3406" i="13" s="1"/>
  <c r="U3406" i="13"/>
  <c r="X3406" i="13" s="1"/>
  <c r="U383" i="13"/>
  <c r="X383" i="13" s="1"/>
  <c r="AE383" i="13"/>
  <c r="AF383" i="13" s="1"/>
  <c r="X845" i="13"/>
  <c r="AF3871" i="13"/>
  <c r="X3101" i="13"/>
  <c r="X1183" i="13"/>
  <c r="X4667" i="13"/>
  <c r="X953" i="13"/>
  <c r="AE811" i="13"/>
  <c r="AF811" i="13" s="1"/>
  <c r="U72" i="13"/>
  <c r="X72" i="13" s="1"/>
  <c r="AE963" i="13"/>
  <c r="AF963" i="13" s="1"/>
  <c r="U1954" i="13"/>
  <c r="X1954" i="13" s="1"/>
  <c r="AF1669" i="13"/>
  <c r="U29" i="13"/>
  <c r="X29" i="13" s="1"/>
  <c r="AE4642" i="13"/>
  <c r="AF4642" i="13" s="1"/>
  <c r="U663" i="13"/>
  <c r="X663" i="13" s="1"/>
  <c r="AE3219" i="13"/>
  <c r="AF3219" i="13" s="1"/>
  <c r="AE3177" i="13"/>
  <c r="AF3177" i="13" s="1"/>
  <c r="U996" i="13"/>
  <c r="X996" i="13" s="1"/>
  <c r="U4980" i="13"/>
  <c r="X4980" i="13" s="1"/>
  <c r="AF1905" i="13"/>
  <c r="U3474" i="13"/>
  <c r="X3474" i="13" s="1"/>
  <c r="AE3474" i="13"/>
  <c r="AF3474" i="13" s="1"/>
  <c r="U3869" i="13"/>
  <c r="X3869" i="13" s="1"/>
  <c r="AE819" i="13"/>
  <c r="AF3919" i="13"/>
  <c r="AE4237" i="13"/>
  <c r="AF4237" i="13" s="1"/>
  <c r="X2337" i="13"/>
  <c r="U55" i="13"/>
  <c r="X55" i="13" s="1"/>
  <c r="AE2493" i="13"/>
  <c r="AF2493" i="13" s="1"/>
  <c r="U2493" i="13"/>
  <c r="X2493" i="13" s="1"/>
  <c r="AE4139" i="13"/>
  <c r="AF4139" i="13" s="1"/>
  <c r="U4139" i="13"/>
  <c r="X4139" i="13" s="1"/>
  <c r="AE1851" i="13"/>
  <c r="AF1851" i="13" s="1"/>
  <c r="U1851" i="13"/>
  <c r="X1851" i="13" s="1"/>
  <c r="AE4088" i="13"/>
  <c r="AF4088" i="13" s="1"/>
  <c r="U4088" i="13"/>
  <c r="X4088" i="13" s="1"/>
  <c r="X4907" i="13"/>
  <c r="AF307" i="13"/>
  <c r="AF2923" i="13"/>
  <c r="AF602" i="13"/>
  <c r="X992" i="13"/>
  <c r="X3107" i="13"/>
  <c r="AF3712" i="13"/>
  <c r="AF4252" i="13"/>
  <c r="X1789" i="13"/>
  <c r="AF2512" i="13"/>
  <c r="X3067" i="13"/>
  <c r="AF4137" i="13"/>
  <c r="X571" i="13"/>
  <c r="AF3936" i="13"/>
  <c r="X879" i="13"/>
  <c r="AF1597" i="13"/>
  <c r="X1060" i="13"/>
  <c r="AF4276" i="13"/>
  <c r="AF4806" i="13"/>
  <c r="AF4672" i="13"/>
  <c r="U4995" i="13"/>
  <c r="X4995" i="13" s="1"/>
  <c r="U4273" i="13"/>
  <c r="X4273" i="13" s="1"/>
  <c r="U1423" i="13"/>
  <c r="X1423" i="13" s="1"/>
  <c r="AE1686" i="13"/>
  <c r="AF1686" i="13" s="1"/>
  <c r="X4831" i="13"/>
  <c r="AF1549" i="13"/>
  <c r="AE4874" i="13"/>
  <c r="AF4874" i="13" s="1"/>
  <c r="AE1433" i="13"/>
  <c r="AF1433" i="13" s="1"/>
  <c r="AE4316" i="13"/>
  <c r="AF4316" i="13" s="1"/>
  <c r="AF1981" i="13"/>
  <c r="U2010" i="13"/>
  <c r="X2010" i="13" s="1"/>
  <c r="U1337" i="13"/>
  <c r="X1337" i="13" s="1"/>
  <c r="AE3405" i="13"/>
  <c r="AF3405" i="13" s="1"/>
  <c r="U1719" i="13"/>
  <c r="X1719" i="13" s="1"/>
  <c r="X1170" i="13"/>
  <c r="AE2574" i="13"/>
  <c r="AF2574" i="13" s="1"/>
  <c r="U4459" i="13"/>
  <c r="X4459" i="13" s="1"/>
  <c r="U1877" i="13"/>
  <c r="X1877" i="13" s="1"/>
  <c r="U1467" i="13"/>
  <c r="X1467" i="13" s="1"/>
  <c r="U78" i="13"/>
  <c r="X78" i="13" s="1"/>
  <c r="AE2955" i="13"/>
  <c r="AF2955" i="13" s="1"/>
  <c r="U3911" i="13"/>
  <c r="X3911" i="13" s="1"/>
  <c r="AE1483" i="13"/>
  <c r="AF1483" i="13" s="1"/>
  <c r="AE3978" i="13"/>
  <c r="AF3978" i="13" s="1"/>
  <c r="AF4995" i="13"/>
  <c r="U1891" i="13"/>
  <c r="X1891" i="13" s="1"/>
  <c r="U1062" i="13"/>
  <c r="X1062" i="13" s="1"/>
  <c r="AE4270" i="13"/>
  <c r="AF4270" i="13" s="1"/>
  <c r="AE24" i="13"/>
  <c r="AF24" i="13" s="1"/>
  <c r="U2690" i="13"/>
  <c r="X2690" i="13" s="1"/>
  <c r="AF406" i="13"/>
  <c r="AF302" i="13"/>
  <c r="AE3005" i="13"/>
  <c r="AF3005" i="13" s="1"/>
  <c r="AE4664" i="13"/>
  <c r="AF4664" i="13" s="1"/>
  <c r="AE2794" i="13"/>
  <c r="X2567" i="13"/>
  <c r="AE1810" i="13"/>
  <c r="AF1810" i="13" s="1"/>
  <c r="AE137" i="13"/>
  <c r="AF137" i="13" s="1"/>
  <c r="U2424" i="13"/>
  <c r="X2424" i="13" s="1"/>
  <c r="AE573" i="13"/>
  <c r="AF573" i="13" s="1"/>
  <c r="AE2604" i="13"/>
  <c r="AF2604" i="13" s="1"/>
  <c r="AF3763" i="13"/>
  <c r="AE556" i="13"/>
  <c r="AF556" i="13" s="1"/>
  <c r="X2670" i="13"/>
  <c r="X2143" i="13"/>
  <c r="U1165" i="13"/>
  <c r="X1165" i="13" s="1"/>
  <c r="U316" i="13"/>
  <c r="X316" i="13" s="1"/>
  <c r="AE567" i="13"/>
  <c r="AF567" i="13" s="1"/>
  <c r="AE2262" i="13"/>
  <c r="AF2262" i="13" s="1"/>
  <c r="X1096" i="13"/>
  <c r="AE493" i="13"/>
  <c r="AF493" i="13" s="1"/>
  <c r="U3498" i="13"/>
  <c r="X3498" i="13" s="1"/>
  <c r="U3190" i="13"/>
  <c r="X3190" i="13" s="1"/>
  <c r="U2292" i="13"/>
  <c r="X2292" i="13" s="1"/>
  <c r="X414" i="13"/>
  <c r="X2534" i="13"/>
  <c r="X1241" i="13"/>
  <c r="AE2137" i="13"/>
  <c r="AF2137" i="13" s="1"/>
  <c r="AF3274" i="13"/>
  <c r="U3476" i="13"/>
  <c r="X3476" i="13" s="1"/>
  <c r="AE2787" i="13"/>
  <c r="AF2787" i="13" s="1"/>
  <c r="AE1120" i="13"/>
  <c r="AF1120" i="13" s="1"/>
  <c r="U4654" i="13"/>
  <c r="X4654" i="13" s="1"/>
  <c r="AE3162" i="13"/>
  <c r="AF3162" i="13" s="1"/>
  <c r="AE3567" i="13"/>
  <c r="AF3567" i="13" s="1"/>
  <c r="U245" i="13"/>
  <c r="X245" i="13" s="1"/>
  <c r="AE4873" i="13"/>
  <c r="AF4873" i="13" s="1"/>
  <c r="AE4974" i="13"/>
  <c r="AF4974" i="13" s="1"/>
  <c r="AE5028" i="13"/>
  <c r="AF5028" i="13" s="1"/>
  <c r="AE3499" i="13"/>
  <c r="AF3499" i="13" s="1"/>
  <c r="AE562" i="13"/>
  <c r="AF562" i="13" s="1"/>
  <c r="X3341" i="13"/>
  <c r="AF33" i="13"/>
  <c r="AE3110" i="13"/>
  <c r="AF3110" i="13" s="1"/>
  <c r="AF2116" i="13"/>
  <c r="U4498" i="13"/>
  <c r="X4498" i="13" s="1"/>
  <c r="AF991" i="13"/>
  <c r="U329" i="13"/>
  <c r="X329" i="13" s="1"/>
  <c r="AF728" i="13"/>
  <c r="X2541" i="13"/>
  <c r="U2535" i="13"/>
  <c r="X2535" i="13" s="1"/>
  <c r="AE1738" i="13"/>
  <c r="AF1738" i="13" s="1"/>
  <c r="U3908" i="13"/>
  <c r="X3908" i="13" s="1"/>
  <c r="AE3165" i="13"/>
  <c r="AF3165" i="13" s="1"/>
  <c r="AF3836" i="13"/>
  <c r="U1987" i="13"/>
  <c r="X1987" i="13" s="1"/>
  <c r="U601" i="13"/>
  <c r="X601" i="13" s="1"/>
  <c r="AE3852" i="13"/>
  <c r="AF3852" i="13" s="1"/>
  <c r="U896" i="13"/>
  <c r="X896" i="13" s="1"/>
  <c r="AF3655" i="13"/>
  <c r="U1633" i="13"/>
  <c r="X1633" i="13" s="1"/>
  <c r="AE1260" i="13"/>
  <c r="AF1260" i="13" s="1"/>
  <c r="X1136" i="13"/>
  <c r="U2936" i="13"/>
  <c r="X2936" i="13" s="1"/>
  <c r="U2942" i="13"/>
  <c r="X2942" i="13" s="1"/>
  <c r="AE4391" i="13"/>
  <c r="AF4391" i="13" s="1"/>
  <c r="AE3299" i="13"/>
  <c r="AF3299" i="13" s="1"/>
  <c r="X3584" i="13"/>
  <c r="U4019" i="13"/>
  <c r="X4019" i="13" s="1"/>
  <c r="U2618" i="13"/>
  <c r="X2618" i="13" s="1"/>
  <c r="U3589" i="13"/>
  <c r="X3589" i="13" s="1"/>
  <c r="AE2396" i="13"/>
  <c r="AF2396" i="13" s="1"/>
  <c r="AE3231" i="13"/>
  <c r="AF3231" i="13" s="1"/>
  <c r="U1617" i="13"/>
  <c r="X1617" i="13" s="1"/>
  <c r="AE4328" i="13"/>
  <c r="AF4328" i="13" s="1"/>
  <c r="AE4530" i="13"/>
  <c r="AF4530" i="13" s="1"/>
  <c r="U995" i="13"/>
  <c r="X995" i="13" s="1"/>
  <c r="AE1008" i="13"/>
  <c r="AF1008" i="13" s="1"/>
  <c r="X2806" i="13"/>
  <c r="X3978" i="13"/>
  <c r="AE4830" i="13"/>
  <c r="AF4830" i="13" s="1"/>
  <c r="AE5022" i="13"/>
  <c r="AF5022" i="13" s="1"/>
  <c r="AE4867" i="13"/>
  <c r="AF4867" i="13" s="1"/>
  <c r="U2020" i="13"/>
  <c r="X2020" i="13" s="1"/>
  <c r="U434" i="13"/>
  <c r="X434" i="13" s="1"/>
  <c r="U63" i="13"/>
  <c r="X63" i="13" s="1"/>
  <c r="U3117" i="13"/>
  <c r="X3117" i="13" s="1"/>
  <c r="AE1077" i="13"/>
  <c r="AF1077" i="13" s="1"/>
  <c r="AF377" i="13"/>
  <c r="U4526" i="13"/>
  <c r="X4526" i="13" s="1"/>
  <c r="U3282" i="13"/>
  <c r="X3282" i="13" s="1"/>
  <c r="U850" i="13"/>
  <c r="X850" i="13" s="1"/>
  <c r="X3945" i="13"/>
  <c r="AE2267" i="13"/>
  <c r="AF2267" i="13" s="1"/>
  <c r="AF745" i="13"/>
  <c r="U4809" i="13"/>
  <c r="X4809" i="13" s="1"/>
  <c r="AF712" i="13"/>
  <c r="U4166" i="13"/>
  <c r="X4166" i="13" s="1"/>
  <c r="AF1971" i="13"/>
  <c r="AE1590" i="13"/>
  <c r="AF1590" i="13" s="1"/>
  <c r="AF3732" i="13"/>
  <c r="U1230" i="13"/>
  <c r="X1230" i="13" s="1"/>
  <c r="AE207" i="13"/>
  <c r="AF207" i="13" s="1"/>
  <c r="U2882" i="13"/>
  <c r="X2882" i="13" s="1"/>
  <c r="X158" i="13"/>
  <c r="AE4207" i="13"/>
  <c r="AF4207" i="13" s="1"/>
  <c r="AF3367" i="13"/>
  <c r="AF4973" i="13"/>
  <c r="U407" i="13"/>
  <c r="X407" i="13" s="1"/>
  <c r="AE3418" i="13"/>
  <c r="AF3418" i="13" s="1"/>
  <c r="AF5030" i="13"/>
  <c r="X4433" i="13"/>
  <c r="X4746" i="13"/>
  <c r="X1839" i="13"/>
  <c r="X3839" i="13"/>
  <c r="X4830" i="13"/>
  <c r="AE1195" i="13"/>
  <c r="AF1195" i="13" s="1"/>
  <c r="AE4083" i="13"/>
  <c r="AF4083" i="13" s="1"/>
  <c r="AE1696" i="13"/>
  <c r="AF1696" i="13" s="1"/>
  <c r="U320" i="13"/>
  <c r="X320" i="13" s="1"/>
  <c r="AE1761" i="13"/>
  <c r="AF1761" i="13" s="1"/>
  <c r="U2370" i="13"/>
  <c r="X2370" i="13" s="1"/>
  <c r="U341" i="13"/>
  <c r="X341" i="13" s="1"/>
  <c r="AF1977" i="13"/>
  <c r="AE1599" i="13"/>
  <c r="AF1599" i="13" s="1"/>
  <c r="AE3443" i="13"/>
  <c r="AF3443" i="13" s="1"/>
  <c r="AE2662" i="13"/>
  <c r="AF2662" i="13" s="1"/>
  <c r="U36" i="13"/>
  <c r="X36" i="13" s="1"/>
  <c r="AE2229" i="13"/>
  <c r="AF2229" i="13" s="1"/>
  <c r="AF488" i="13"/>
  <c r="AF1266" i="13"/>
  <c r="X1031" i="13"/>
  <c r="X2708" i="13"/>
  <c r="AF3127" i="13"/>
  <c r="X3478" i="13"/>
  <c r="U2810" i="13"/>
  <c r="X2810" i="13" s="1"/>
  <c r="AF2880" i="13"/>
  <c r="AE1858" i="13"/>
  <c r="AF1858" i="13" s="1"/>
  <c r="AE2597" i="13"/>
  <c r="AF2597" i="13" s="1"/>
  <c r="U176" i="13"/>
  <c r="X176" i="13" s="1"/>
  <c r="AE540" i="13"/>
  <c r="AF540" i="13" s="1"/>
  <c r="U2350" i="13"/>
  <c r="X2350" i="13" s="1"/>
  <c r="AE1087" i="13"/>
  <c r="AF1087" i="13" s="1"/>
  <c r="X3446" i="13"/>
  <c r="AE2129" i="13"/>
  <c r="AF2129" i="13" s="1"/>
  <c r="U2156" i="13"/>
  <c r="X2156" i="13" s="1"/>
  <c r="AE108" i="13"/>
  <c r="AF108" i="13" s="1"/>
  <c r="U632" i="13"/>
  <c r="X632" i="13" s="1"/>
  <c r="X1272" i="13"/>
  <c r="AF1753" i="13"/>
  <c r="X523" i="13"/>
  <c r="AF1748" i="13"/>
  <c r="AF3642" i="13"/>
  <c r="AF2060" i="13"/>
  <c r="X3286" i="13"/>
  <c r="X967" i="13"/>
  <c r="AF681" i="13"/>
  <c r="X1430" i="13"/>
  <c r="X3302" i="13"/>
  <c r="X2162" i="13"/>
  <c r="X3484" i="13"/>
  <c r="U4256" i="13"/>
  <c r="X4256" i="13" s="1"/>
  <c r="AF3018" i="13"/>
  <c r="AF1884" i="13"/>
  <c r="AF734" i="13"/>
  <c r="AF1263" i="13"/>
  <c r="AE3036" i="13"/>
  <c r="AF3036" i="13" s="1"/>
  <c r="X3952" i="13"/>
  <c r="AE530" i="13"/>
  <c r="AF530" i="13" s="1"/>
  <c r="AE1976" i="13"/>
  <c r="AF1976" i="13" s="1"/>
  <c r="AF893" i="13"/>
  <c r="AF2862" i="13"/>
  <c r="X540" i="13"/>
  <c r="AE4758" i="13"/>
  <c r="AF4758" i="13" s="1"/>
  <c r="X2949" i="13"/>
  <c r="AF2065" i="13"/>
  <c r="X2460" i="13"/>
  <c r="X4864" i="13"/>
  <c r="AF4299" i="13"/>
  <c r="AF4828" i="13"/>
  <c r="X2792" i="13"/>
  <c r="U847" i="13"/>
  <c r="X847" i="13" s="1"/>
  <c r="AE522" i="13"/>
  <c r="AF522" i="13" s="1"/>
  <c r="U4687" i="13"/>
  <c r="X4687" i="13" s="1"/>
  <c r="U3310" i="13"/>
  <c r="X3310" i="13" s="1"/>
  <c r="X2167" i="13"/>
  <c r="U144" i="13"/>
  <c r="X144" i="13" s="1"/>
  <c r="AE1783" i="13"/>
  <c r="AF1783" i="13" s="1"/>
  <c r="U1795" i="13"/>
  <c r="X1795" i="13" s="1"/>
  <c r="U4617" i="13"/>
  <c r="U2707" i="13"/>
  <c r="X2707" i="13" s="1"/>
  <c r="AF1114" i="13"/>
  <c r="U4361" i="13"/>
  <c r="X4361" i="13" s="1"/>
  <c r="AE1025" i="13"/>
  <c r="AF1025" i="13" s="1"/>
  <c r="AF3995" i="13"/>
  <c r="U2117" i="13"/>
  <c r="X2117" i="13" s="1"/>
  <c r="AE1849" i="13"/>
  <c r="AF1849" i="13" s="1"/>
  <c r="AE3144" i="13"/>
  <c r="AF3144" i="13" s="1"/>
  <c r="U1604" i="13"/>
  <c r="X1604" i="13" s="1"/>
  <c r="AE1130" i="13"/>
  <c r="AF1130" i="13" s="1"/>
  <c r="AF1287" i="13"/>
  <c r="AE2476" i="13"/>
  <c r="AF4199" i="13"/>
  <c r="X3923" i="13"/>
  <c r="U1326" i="13"/>
  <c r="X1326" i="13" s="1"/>
  <c r="AE2763" i="13"/>
  <c r="AF2763" i="13" s="1"/>
  <c r="AE588" i="13"/>
  <c r="AF588" i="13" s="1"/>
  <c r="AE3174" i="13"/>
  <c r="AF3174" i="13" s="1"/>
  <c r="U4979" i="13"/>
  <c r="X4979" i="13" s="1"/>
  <c r="U549" i="13"/>
  <c r="X549" i="13" s="1"/>
  <c r="AE3382" i="13"/>
  <c r="AF3382" i="13" s="1"/>
  <c r="AE1575" i="13"/>
  <c r="AF1575" i="13" s="1"/>
  <c r="U4284" i="13"/>
  <c r="X4284" i="13" s="1"/>
  <c r="U4336" i="13"/>
  <c r="X4336" i="13" s="1"/>
  <c r="AF710" i="13"/>
  <c r="U1055" i="13"/>
  <c r="X1055" i="13" s="1"/>
  <c r="AE3249" i="13"/>
  <c r="AF3249" i="13" s="1"/>
  <c r="U1916" i="13"/>
  <c r="X1916" i="13" s="1"/>
  <c r="AE2650" i="13"/>
  <c r="AF2650" i="13" s="1"/>
  <c r="AF4906" i="13"/>
  <c r="AF429" i="13"/>
  <c r="U2264" i="13"/>
  <c r="X2264" i="13" s="1"/>
  <c r="AE199" i="13"/>
  <c r="AF199" i="13" s="1"/>
  <c r="AE680" i="13"/>
  <c r="AF680" i="13" s="1"/>
  <c r="AE2751" i="13"/>
  <c r="AF2751" i="13" s="1"/>
  <c r="U3128" i="13"/>
  <c r="X3128" i="13" s="1"/>
  <c r="AF847" i="13"/>
  <c r="X2961" i="13"/>
  <c r="AF4590" i="13"/>
  <c r="AE4907" i="13"/>
  <c r="AF4907" i="13" s="1"/>
  <c r="X2316" i="13"/>
  <c r="X1521" i="13"/>
  <c r="U457" i="13"/>
  <c r="AE3833" i="13"/>
  <c r="AF3833" i="13" s="1"/>
  <c r="U1610" i="13"/>
  <c r="X1610" i="13" s="1"/>
  <c r="U1001" i="13"/>
  <c r="X1001" i="13" s="1"/>
  <c r="X3520" i="13"/>
  <c r="AE2708" i="13"/>
  <c r="AF2708" i="13" s="1"/>
  <c r="AF1444" i="13"/>
  <c r="AE3017" i="13"/>
  <c r="AF3017" i="13" s="1"/>
  <c r="X2426" i="13"/>
  <c r="AE4285" i="13"/>
  <c r="AF4285" i="13" s="1"/>
  <c r="U3367" i="13"/>
  <c r="U1024" i="13"/>
  <c r="X1024" i="13" s="1"/>
  <c r="U2002" i="13"/>
  <c r="U302" i="13"/>
  <c r="AF5" i="13"/>
  <c r="AE1654" i="13"/>
  <c r="AF1654" i="13" s="1"/>
  <c r="AE121" i="13"/>
  <c r="AF121" i="13" s="1"/>
  <c r="U4614" i="13"/>
  <c r="X4614" i="13" s="1"/>
  <c r="AE35" i="13"/>
  <c r="AF35" i="13" s="1"/>
  <c r="U1694" i="13"/>
  <c r="X1694" i="13" s="1"/>
  <c r="U1054" i="13"/>
  <c r="X1054" i="13" s="1"/>
  <c r="U319" i="13"/>
  <c r="X319" i="13" s="1"/>
  <c r="U2170" i="13"/>
  <c r="X2170" i="13" s="1"/>
  <c r="U2868" i="13"/>
  <c r="X2868" i="13" s="1"/>
  <c r="AE4782" i="13"/>
  <c r="AF4782" i="13" s="1"/>
  <c r="U2821" i="13"/>
  <c r="X2821" i="13" s="1"/>
  <c r="AF3935" i="13"/>
  <c r="AE322" i="13"/>
  <c r="AF322" i="13" s="1"/>
  <c r="AE3361" i="13"/>
  <c r="AF3361" i="13" s="1"/>
  <c r="AE4342" i="13"/>
  <c r="AF4342" i="13" s="1"/>
  <c r="AE1306" i="13"/>
  <c r="AF1306" i="13" s="1"/>
  <c r="U565" i="13"/>
  <c r="X565" i="13" s="1"/>
  <c r="AF2485" i="13"/>
  <c r="X3365" i="13"/>
  <c r="AE3014" i="13"/>
  <c r="AF3014" i="13" s="1"/>
  <c r="AE4025" i="13"/>
  <c r="AF4025" i="13" s="1"/>
  <c r="AE4627" i="13"/>
  <c r="AE2158" i="13"/>
  <c r="AF2158" i="13" s="1"/>
  <c r="U598" i="13"/>
  <c r="X598" i="13" s="1"/>
  <c r="U3575" i="13"/>
  <c r="X3575" i="13" s="1"/>
  <c r="U3469" i="13"/>
  <c r="X3469" i="13" s="1"/>
  <c r="U2898" i="13"/>
  <c r="X2898" i="13" s="1"/>
  <c r="U3804" i="13"/>
  <c r="X3804" i="13" s="1"/>
  <c r="AF4050" i="13"/>
  <c r="U4505" i="13"/>
  <c r="X4505" i="13" s="1"/>
  <c r="AE3447" i="13"/>
  <c r="AF3447" i="13" s="1"/>
  <c r="AE3512" i="13"/>
  <c r="AF3512" i="13" s="1"/>
  <c r="U3770" i="13"/>
  <c r="X3770" i="13" s="1"/>
  <c r="AF4028" i="13"/>
  <c r="U2552" i="13"/>
  <c r="X2552" i="13" s="1"/>
  <c r="U755" i="13"/>
  <c r="X755" i="13" s="1"/>
  <c r="X1553" i="13"/>
  <c r="AE2700" i="13"/>
  <c r="AF2700" i="13" s="1"/>
  <c r="U4192" i="13"/>
  <c r="X4192" i="13" s="1"/>
  <c r="X1571" i="13"/>
  <c r="AE1392" i="13"/>
  <c r="AF1392" i="13" s="1"/>
  <c r="U190" i="13"/>
  <c r="X190" i="13" s="1"/>
  <c r="AE190" i="13"/>
  <c r="AF190" i="13" s="1"/>
  <c r="AE2283" i="13"/>
  <c r="AF2283" i="13" s="1"/>
  <c r="U2283" i="13"/>
  <c r="X2283" i="13" s="1"/>
  <c r="AE189" i="13"/>
  <c r="U189" i="13"/>
  <c r="X189" i="13" s="1"/>
  <c r="AE3812" i="13"/>
  <c r="AF3812" i="13" s="1"/>
  <c r="U3812" i="13"/>
  <c r="X3812" i="13" s="1"/>
  <c r="U1534" i="13"/>
  <c r="X1534" i="13" s="1"/>
  <c r="AE1534" i="13"/>
  <c r="AF1534" i="13" s="1"/>
  <c r="U3180" i="13"/>
  <c r="X3180" i="13" s="1"/>
  <c r="AE3180" i="13"/>
  <c r="AF3180" i="13" s="1"/>
  <c r="U3402" i="13"/>
  <c r="X3402" i="13" s="1"/>
  <c r="AE3402" i="13"/>
  <c r="AF3402" i="13" s="1"/>
  <c r="AE3157" i="13"/>
  <c r="AF3157" i="13" s="1"/>
  <c r="U3157" i="13"/>
  <c r="X3157" i="13" s="1"/>
  <c r="X4933" i="13"/>
  <c r="X3447" i="13"/>
  <c r="U1471" i="13"/>
  <c r="X1471" i="13" s="1"/>
  <c r="AE1471" i="13"/>
  <c r="AF1471" i="13" s="1"/>
  <c r="AE1775" i="13"/>
  <c r="AF1775" i="13" s="1"/>
  <c r="U1775" i="13"/>
  <c r="X1775" i="13" s="1"/>
  <c r="AE4968" i="13"/>
  <c r="AF4968" i="13" s="1"/>
  <c r="U4968" i="13"/>
  <c r="X4968" i="13" s="1"/>
  <c r="AE4401" i="13"/>
  <c r="AF4401" i="13" s="1"/>
  <c r="U4401" i="13"/>
  <c r="X4401" i="13" s="1"/>
  <c r="X2642" i="13"/>
  <c r="AE4154" i="13"/>
  <c r="AF4154" i="13" s="1"/>
  <c r="U4154" i="13"/>
  <c r="X4154" i="13" s="1"/>
  <c r="X592" i="13"/>
  <c r="X1186" i="13"/>
  <c r="X3684" i="13"/>
  <c r="AE2358" i="13"/>
  <c r="AF2358" i="13" s="1"/>
  <c r="X4784" i="13"/>
  <c r="AE1296" i="13"/>
  <c r="AF1296" i="13" s="1"/>
  <c r="U4300" i="13"/>
  <c r="X4300" i="13" s="1"/>
  <c r="X4490" i="13"/>
  <c r="U693" i="13"/>
  <c r="X693" i="13" s="1"/>
  <c r="AE2095" i="13"/>
  <c r="AF2095" i="13" s="1"/>
  <c r="AE3811" i="13"/>
  <c r="AF3811" i="13" s="1"/>
  <c r="AF4413" i="13"/>
  <c r="AE986" i="13"/>
  <c r="AF986" i="13" s="1"/>
  <c r="U1129" i="13"/>
  <c r="X1129" i="13" s="1"/>
  <c r="U2976" i="13"/>
  <c r="X2976" i="13" s="1"/>
  <c r="AF3548" i="13"/>
  <c r="AE3365" i="13"/>
  <c r="AF3365" i="13" s="1"/>
  <c r="AF1394" i="13"/>
  <c r="AF961" i="13"/>
  <c r="U4419" i="13"/>
  <c r="X4419" i="13" s="1"/>
  <c r="AE4373" i="13"/>
  <c r="AF4373" i="13" s="1"/>
  <c r="AF3762" i="13"/>
  <c r="AE2489" i="13"/>
  <c r="AF2489" i="13" s="1"/>
  <c r="U2489" i="13"/>
  <c r="U1409" i="13"/>
  <c r="X1409" i="13" s="1"/>
  <c r="U10" i="13"/>
  <c r="X10" i="13" s="1"/>
  <c r="AE10" i="13"/>
  <c r="AF10" i="13" s="1"/>
  <c r="AE509" i="13"/>
  <c r="AF509" i="13" s="1"/>
  <c r="AE3384" i="13"/>
  <c r="AF3384" i="13" s="1"/>
  <c r="U3384" i="13"/>
  <c r="X3384" i="13" s="1"/>
  <c r="X4883" i="13"/>
  <c r="U3314" i="13"/>
  <c r="X3314" i="13" s="1"/>
  <c r="AE3314" i="13"/>
  <c r="AF3314" i="13" s="1"/>
  <c r="AF2091" i="13"/>
  <c r="U4008" i="13"/>
  <c r="X4008" i="13" s="1"/>
  <c r="AE4008" i="13"/>
  <c r="AF4008" i="13" s="1"/>
  <c r="X1318" i="13"/>
  <c r="X4376" i="13"/>
  <c r="AF2530" i="13"/>
  <c r="AE8" i="13"/>
  <c r="AF8" i="13" s="1"/>
  <c r="AE117" i="13"/>
  <c r="AF117" i="13" s="1"/>
  <c r="AE3001" i="13"/>
  <c r="AF3001" i="13" s="1"/>
  <c r="AE196" i="13"/>
  <c r="AF196" i="13" s="1"/>
  <c r="U2577" i="13"/>
  <c r="X2577" i="13" s="1"/>
  <c r="AF2740" i="13"/>
  <c r="U775" i="13"/>
  <c r="X775" i="13" s="1"/>
  <c r="U3940" i="13"/>
  <c r="X3940" i="13" s="1"/>
  <c r="AE1816" i="13"/>
  <c r="AF1816" i="13" s="1"/>
  <c r="AE3062" i="13"/>
  <c r="AF3062" i="13" s="1"/>
  <c r="X2096" i="13"/>
  <c r="U2530" i="13"/>
  <c r="X2530" i="13" s="1"/>
  <c r="AF2848" i="13"/>
  <c r="U3874" i="13"/>
  <c r="X3874" i="13" s="1"/>
  <c r="U4714" i="13"/>
  <c r="X4714" i="13" s="1"/>
  <c r="U1294" i="13"/>
  <c r="X1294" i="13" s="1"/>
  <c r="AF2987" i="13"/>
  <c r="AE288" i="13"/>
  <c r="AF288" i="13" s="1"/>
  <c r="X1907" i="13"/>
  <c r="U3637" i="13"/>
  <c r="X3637" i="13" s="1"/>
  <c r="U978" i="13"/>
  <c r="X978" i="13" s="1"/>
  <c r="U3649" i="13"/>
  <c r="X3649" i="13" s="1"/>
  <c r="U1960" i="13"/>
  <c r="X1960" i="13" s="1"/>
  <c r="U3457" i="13"/>
  <c r="X3457" i="13" s="1"/>
  <c r="AE788" i="13"/>
  <c r="AF788" i="13" s="1"/>
  <c r="AE4733" i="13"/>
  <c r="AF4733" i="13" s="1"/>
  <c r="AF4346" i="13"/>
  <c r="AF2266" i="13"/>
  <c r="U2987" i="13"/>
  <c r="X2987" i="13" s="1"/>
  <c r="X1986" i="13"/>
  <c r="U2344" i="13"/>
  <c r="X2344" i="13" s="1"/>
  <c r="U295" i="13"/>
  <c r="X295" i="13" s="1"/>
  <c r="U515" i="13"/>
  <c r="X515" i="13" s="1"/>
  <c r="AE4589" i="13"/>
  <c r="AF4589" i="13" s="1"/>
  <c r="X3729" i="13"/>
  <c r="U58" i="13"/>
  <c r="X58" i="13" s="1"/>
  <c r="AE3414" i="13"/>
  <c r="AF3414" i="13" s="1"/>
  <c r="AF1518" i="13"/>
  <c r="U1690" i="13"/>
  <c r="X1690" i="13" s="1"/>
  <c r="AE1690" i="13"/>
  <c r="AF1690" i="13" s="1"/>
  <c r="U943" i="13"/>
  <c r="X943" i="13" s="1"/>
  <c r="AE2771" i="13"/>
  <c r="AF2771" i="13" s="1"/>
  <c r="U4528" i="13"/>
  <c r="X4528" i="13" s="1"/>
  <c r="AE40" i="13"/>
  <c r="AF40" i="13" s="1"/>
  <c r="U40" i="13"/>
  <c r="X40" i="13" s="1"/>
  <c r="U5049" i="13"/>
  <c r="X5049" i="13" s="1"/>
  <c r="AE3171" i="13"/>
  <c r="AF3171" i="13" s="1"/>
  <c r="U3171" i="13"/>
  <c r="X3171" i="13" s="1"/>
  <c r="U1039" i="13"/>
  <c r="X1039" i="13" s="1"/>
  <c r="AE1039" i="13"/>
  <c r="AF1039" i="13" s="1"/>
  <c r="AF2473" i="13"/>
  <c r="AE1574" i="13"/>
  <c r="AF1574" i="13" s="1"/>
  <c r="U1574" i="13"/>
  <c r="X1574" i="13" s="1"/>
  <c r="AE203" i="13"/>
  <c r="AF203" i="13" s="1"/>
  <c r="AE4408" i="13"/>
  <c r="AF4408" i="13" s="1"/>
  <c r="U952" i="13"/>
  <c r="X952" i="13" s="1"/>
  <c r="AE952" i="13"/>
  <c r="AF952" i="13" s="1"/>
  <c r="AE2687" i="13"/>
  <c r="AF2687" i="13" s="1"/>
  <c r="AE2492" i="13"/>
  <c r="AF2492" i="13" s="1"/>
  <c r="AF565" i="13"/>
  <c r="AF4300" i="13"/>
  <c r="U3733" i="13"/>
  <c r="X3733" i="13" s="1"/>
  <c r="AE1137" i="13"/>
  <c r="AF1137" i="13" s="1"/>
  <c r="U2516" i="13"/>
  <c r="X2516" i="13" s="1"/>
  <c r="AE4956" i="13"/>
  <c r="AF4956" i="13" s="1"/>
  <c r="X1766" i="13"/>
  <c r="U1081" i="13"/>
  <c r="X1081" i="13" s="1"/>
  <c r="AF4714" i="13"/>
  <c r="U2967" i="13"/>
  <c r="X2967" i="13" s="1"/>
  <c r="U1421" i="13"/>
  <c r="X1421" i="13" s="1"/>
  <c r="AE1104" i="13"/>
  <c r="AF1104" i="13" s="1"/>
  <c r="U413" i="13"/>
  <c r="X413" i="13" s="1"/>
  <c r="AE2222" i="13"/>
  <c r="AF2222" i="13" s="1"/>
  <c r="U709" i="13"/>
  <c r="X709" i="13" s="1"/>
  <c r="AE1571" i="13"/>
  <c r="AF1571" i="13" s="1"/>
  <c r="AF2098" i="13"/>
  <c r="U3074" i="13"/>
  <c r="X3074" i="13" s="1"/>
  <c r="AE3074" i="13"/>
  <c r="AF3074" i="13" s="1"/>
  <c r="AE1705" i="13"/>
  <c r="AF1705" i="13" s="1"/>
  <c r="U1705" i="13"/>
  <c r="X1705" i="13" s="1"/>
  <c r="U677" i="13"/>
  <c r="X677" i="13" s="1"/>
  <c r="AE677" i="13"/>
  <c r="AF677" i="13" s="1"/>
  <c r="X2361" i="13"/>
  <c r="AF4581" i="13"/>
  <c r="U3471" i="13"/>
  <c r="X3471" i="13" s="1"/>
  <c r="AE3471" i="13"/>
  <c r="AF3471" i="13" s="1"/>
  <c r="X2222" i="13"/>
  <c r="X2176" i="13"/>
  <c r="AE4671" i="13"/>
  <c r="AF4671" i="13" s="1"/>
  <c r="AF4638" i="13"/>
  <c r="AF1950" i="13"/>
  <c r="AF1503" i="13"/>
  <c r="U4010" i="13"/>
  <c r="X4010" i="13" s="1"/>
  <c r="AE4010" i="13"/>
  <c r="AF4010" i="13" s="1"/>
  <c r="U1179" i="13"/>
  <c r="X1179" i="13" s="1"/>
  <c r="AE1589" i="13"/>
  <c r="AF1589" i="13" s="1"/>
  <c r="U1589" i="13"/>
  <c r="X1589" i="13" s="1"/>
  <c r="AE3626" i="13"/>
  <c r="AF3626" i="13" s="1"/>
  <c r="U3626" i="13"/>
  <c r="AE2521" i="13"/>
  <c r="AF2521" i="13" s="1"/>
  <c r="U2521" i="13"/>
  <c r="X2521" i="13" s="1"/>
  <c r="U3843" i="13"/>
  <c r="X3843" i="13" s="1"/>
  <c r="AE3843" i="13"/>
  <c r="AF3843" i="13" s="1"/>
  <c r="AE506" i="13"/>
  <c r="AF506" i="13" s="1"/>
  <c r="AE2446" i="13"/>
  <c r="AF2446" i="13" s="1"/>
  <c r="X1116" i="13"/>
  <c r="U3002" i="13"/>
  <c r="X3002" i="13" s="1"/>
  <c r="AE1744" i="13"/>
  <c r="AF1744" i="13" s="1"/>
  <c r="U3000" i="13"/>
  <c r="X3000" i="13" s="1"/>
  <c r="U2624" i="13"/>
  <c r="X2624" i="13" s="1"/>
  <c r="X3309" i="13"/>
  <c r="U4580" i="13"/>
  <c r="X4580" i="13" s="1"/>
  <c r="U4491" i="13"/>
  <c r="X4491" i="13" s="1"/>
  <c r="AE3987" i="13"/>
  <c r="AF3987" i="13" s="1"/>
  <c r="U4851" i="13"/>
  <c r="X4851" i="13" s="1"/>
  <c r="AE3040" i="13"/>
  <c r="AF3040" i="13" s="1"/>
  <c r="U2238" i="13"/>
  <c r="X2238" i="13" s="1"/>
  <c r="U298" i="13"/>
  <c r="X298" i="13" s="1"/>
  <c r="AE1089" i="13"/>
  <c r="AF1089" i="13" s="1"/>
  <c r="AE3652" i="13"/>
  <c r="AF3652" i="13" s="1"/>
  <c r="AE1727" i="13"/>
  <c r="AF1727" i="13" s="1"/>
  <c r="U132" i="13"/>
  <c r="X132" i="13" s="1"/>
  <c r="AF3940" i="13"/>
  <c r="U1623" i="13"/>
  <c r="X1623" i="13" s="1"/>
  <c r="U2676" i="13"/>
  <c r="X2676" i="13" s="1"/>
  <c r="U4881" i="13"/>
  <c r="X4881" i="13" s="1"/>
  <c r="AE3691" i="13"/>
  <c r="AF3691" i="13" s="1"/>
  <c r="X1406" i="13"/>
  <c r="AE4883" i="13"/>
  <c r="AF4883" i="13" s="1"/>
  <c r="AF3200" i="13"/>
  <c r="U4935" i="13"/>
  <c r="X4935" i="13" s="1"/>
  <c r="AE1103" i="13"/>
  <c r="AF1103" i="13" s="1"/>
  <c r="U4688" i="13"/>
  <c r="X4688" i="13" s="1"/>
  <c r="AE3257" i="13"/>
  <c r="AE1361" i="13"/>
  <c r="AF1361" i="13" s="1"/>
  <c r="X2437" i="13"/>
  <c r="U4659" i="13"/>
  <c r="X4659" i="13" s="1"/>
  <c r="AE4659" i="13"/>
  <c r="AF4659" i="13" s="1"/>
  <c r="U4250" i="13"/>
  <c r="X4250" i="13" s="1"/>
  <c r="AE1387" i="13"/>
  <c r="AF1387" i="13" s="1"/>
  <c r="U1387" i="13"/>
  <c r="X1387" i="13" s="1"/>
  <c r="X2701" i="13"/>
  <c r="U3272" i="13"/>
  <c r="X3272" i="13" s="1"/>
  <c r="U3066" i="13"/>
  <c r="X3066" i="13" s="1"/>
  <c r="AE1758" i="13"/>
  <c r="AF1758" i="13" s="1"/>
  <c r="U1932" i="13"/>
  <c r="X1932" i="13" s="1"/>
  <c r="AF3272" i="13"/>
  <c r="X827" i="13"/>
  <c r="AE1943" i="13"/>
  <c r="AF1943" i="13" s="1"/>
  <c r="AF4580" i="13"/>
  <c r="U2737" i="13"/>
  <c r="X2737" i="13" s="1"/>
  <c r="U2926" i="13"/>
  <c r="X2926" i="13" s="1"/>
  <c r="AE917" i="13"/>
  <c r="U54" i="13"/>
  <c r="X54" i="13" s="1"/>
  <c r="AE860" i="13"/>
  <c r="AF860" i="13" s="1"/>
  <c r="AF1658" i="13"/>
  <c r="U1034" i="13"/>
  <c r="X1034" i="13" s="1"/>
  <c r="AE3207" i="13"/>
  <c r="AE1116" i="13"/>
  <c r="AF1116" i="13" s="1"/>
  <c r="U2431" i="13"/>
  <c r="X2431" i="13" s="1"/>
  <c r="U2059" i="13"/>
  <c r="X2059" i="13" s="1"/>
  <c r="U4542" i="13"/>
  <c r="X4542" i="13" s="1"/>
  <c r="AF1903" i="13"/>
  <c r="X2538" i="13"/>
  <c r="U541" i="13"/>
  <c r="X541" i="13" s="1"/>
  <c r="U2740" i="13"/>
  <c r="X2740" i="13" s="1"/>
  <c r="AF1409" i="13"/>
  <c r="AE2538" i="13"/>
  <c r="AF2538" i="13" s="1"/>
  <c r="X808" i="13"/>
  <c r="U3847" i="13"/>
  <c r="AE3657" i="13"/>
  <c r="AF3657" i="13" s="1"/>
  <c r="U3657" i="13"/>
  <c r="X3657" i="13" s="1"/>
  <c r="AE1990" i="13"/>
  <c r="AF1990" i="13" s="1"/>
  <c r="U1990" i="13"/>
  <c r="X1990" i="13" s="1"/>
  <c r="U993" i="13"/>
  <c r="X993" i="13" s="1"/>
  <c r="AE993" i="13"/>
  <c r="AF993" i="13" s="1"/>
  <c r="X1758" i="13"/>
  <c r="U2280" i="13"/>
  <c r="X2280" i="13" s="1"/>
  <c r="AE2280" i="13"/>
  <c r="AF2280" i="13" s="1"/>
  <c r="U4188" i="13"/>
  <c r="X4188" i="13" s="1"/>
  <c r="U862" i="13"/>
  <c r="X862" i="13" s="1"/>
  <c r="AF4824" i="13"/>
  <c r="U1660" i="13"/>
  <c r="X1660" i="13" s="1"/>
  <c r="U83" i="13"/>
  <c r="X83" i="13" s="1"/>
  <c r="AE3189" i="13"/>
  <c r="AF3189" i="13" s="1"/>
  <c r="U2419" i="13"/>
  <c r="X2419" i="13" s="1"/>
  <c r="U4026" i="13"/>
  <c r="X4026" i="13" s="1"/>
  <c r="U4063" i="13"/>
  <c r="X4063" i="13" s="1"/>
  <c r="U4464" i="13"/>
  <c r="AE763" i="13"/>
  <c r="AF763" i="13" s="1"/>
  <c r="AE2800" i="13"/>
  <c r="AF2800" i="13" s="1"/>
  <c r="AE733" i="13"/>
  <c r="AF733" i="13" s="1"/>
  <c r="U733" i="13"/>
  <c r="X733" i="13" s="1"/>
  <c r="U1019" i="13"/>
  <c r="X1019" i="13" s="1"/>
  <c r="AE3216" i="13"/>
  <c r="AF3216" i="13" s="1"/>
  <c r="U871" i="13"/>
  <c r="X871" i="13" s="1"/>
  <c r="AE871" i="13"/>
  <c r="AF871" i="13" s="1"/>
  <c r="AE4832" i="13"/>
  <c r="AF4832" i="13" s="1"/>
  <c r="U3820" i="13"/>
  <c r="X3820" i="13" s="1"/>
  <c r="AE3820" i="13"/>
  <c r="AE31" i="13"/>
  <c r="AF31" i="13" s="1"/>
  <c r="U31" i="13"/>
  <c r="X31" i="13" s="1"/>
  <c r="AF4026" i="13"/>
  <c r="X927" i="13"/>
  <c r="AE3786" i="13"/>
  <c r="AF3786" i="13" s="1"/>
  <c r="AE3754" i="13"/>
  <c r="AF3754" i="13" s="1"/>
  <c r="U3754" i="13"/>
  <c r="X3754" i="13" s="1"/>
  <c r="AE3916" i="13"/>
  <c r="AF3916" i="13" s="1"/>
  <c r="U3916" i="13"/>
  <c r="X3916" i="13" s="1"/>
  <c r="X1869" i="13"/>
  <c r="AF3550" i="13"/>
  <c r="AF2976" i="13"/>
  <c r="X723" i="13"/>
  <c r="X222" i="13"/>
  <c r="X368" i="13"/>
  <c r="AE4384" i="13"/>
  <c r="AF4384" i="13" s="1"/>
  <c r="U971" i="13"/>
  <c r="X971" i="13" s="1"/>
  <c r="X1463" i="13"/>
  <c r="AF862" i="13"/>
  <c r="U345" i="13"/>
  <c r="X345" i="13" s="1"/>
  <c r="AE345" i="13"/>
  <c r="AF345" i="13" s="1"/>
  <c r="AF4559" i="13"/>
  <c r="U1842" i="13"/>
  <c r="X1842" i="13" s="1"/>
  <c r="AE1842" i="13"/>
  <c r="AF1842" i="13" s="1"/>
  <c r="AE1121" i="13"/>
  <c r="AF1121" i="13" s="1"/>
  <c r="U1121" i="13"/>
  <c r="X1121" i="13" s="1"/>
  <c r="AE2022" i="13"/>
  <c r="AF2022" i="13" s="1"/>
  <c r="U3121" i="13"/>
  <c r="X3121" i="13" s="1"/>
  <c r="X4876" i="13"/>
  <c r="X3992" i="13"/>
  <c r="U2636" i="13"/>
  <c r="X2636" i="13" s="1"/>
  <c r="X4384" i="13"/>
  <c r="X3915" i="13"/>
  <c r="AF3847" i="13"/>
  <c r="U4076" i="13"/>
  <c r="X4076" i="13" s="1"/>
  <c r="X94" i="13"/>
  <c r="AE2361" i="13"/>
  <c r="AF2361" i="13" s="1"/>
  <c r="AE4872" i="13"/>
  <c r="AF4872" i="13" s="1"/>
  <c r="U3519" i="13"/>
  <c r="X3519" i="13" s="1"/>
  <c r="U1171" i="13"/>
  <c r="X1171" i="13" s="1"/>
  <c r="AE4484" i="13"/>
  <c r="AF4484" i="13" s="1"/>
  <c r="AE4896" i="13"/>
  <c r="AF4896" i="13" s="1"/>
  <c r="AE2528" i="13"/>
  <c r="AF2528" i="13" s="1"/>
  <c r="U370" i="13"/>
  <c r="X370" i="13" s="1"/>
  <c r="U1460" i="13"/>
  <c r="AE2160" i="13"/>
  <c r="AE955" i="13"/>
  <c r="AF955" i="13" s="1"/>
  <c r="U955" i="13"/>
  <c r="X955" i="13" s="1"/>
  <c r="U4104" i="13"/>
  <c r="X4104" i="13" s="1"/>
  <c r="U629" i="13"/>
  <c r="X629" i="13" s="1"/>
  <c r="AE1716" i="13"/>
  <c r="AF1716" i="13" s="1"/>
  <c r="X641" i="13"/>
  <c r="AE3295" i="13"/>
  <c r="AF3295" i="13" s="1"/>
  <c r="U3295" i="13"/>
  <c r="X3295" i="13" s="1"/>
  <c r="U14" i="13"/>
  <c r="X14" i="13" s="1"/>
  <c r="AE14" i="13"/>
  <c r="AF14" i="13" s="1"/>
  <c r="U2703" i="13"/>
  <c r="AE2703" i="13"/>
  <c r="AF2703" i="13" s="1"/>
  <c r="AE359" i="13"/>
  <c r="AF359" i="13" s="1"/>
  <c r="U359" i="13"/>
  <c r="X359" i="13" s="1"/>
  <c r="AE2738" i="13"/>
  <c r="AF2738" i="13" s="1"/>
  <c r="U2738" i="13"/>
  <c r="X2738" i="13" s="1"/>
  <c r="U201" i="13"/>
  <c r="X201" i="13" s="1"/>
  <c r="AE201" i="13"/>
  <c r="AF201" i="13" s="1"/>
  <c r="AF2059" i="13"/>
  <c r="AE17" i="13"/>
  <c r="AF17" i="13" s="1"/>
  <c r="AE1655" i="13"/>
  <c r="AF1655" i="13" s="1"/>
  <c r="U4723" i="13"/>
  <c r="X4723" i="13" s="1"/>
  <c r="U2485" i="13"/>
  <c r="X2485" i="13" s="1"/>
  <c r="AE430" i="13"/>
  <c r="AF430" i="13" s="1"/>
  <c r="U2760" i="13"/>
  <c r="X2760" i="13" s="1"/>
  <c r="AF4544" i="13"/>
  <c r="AE2539" i="13"/>
  <c r="AF2539" i="13" s="1"/>
  <c r="U4289" i="13"/>
  <c r="X4289" i="13" s="1"/>
  <c r="U973" i="13"/>
  <c r="X973" i="13" s="1"/>
  <c r="U4127" i="13"/>
  <c r="X4127" i="13" s="1"/>
  <c r="X4125" i="13"/>
  <c r="U3200" i="13"/>
  <c r="X3200" i="13" s="1"/>
  <c r="U3344" i="13"/>
  <c r="X3344" i="13" s="1"/>
  <c r="AE2380" i="13"/>
  <c r="AF2380" i="13" s="1"/>
  <c r="AE3483" i="13"/>
  <c r="AF3483" i="13" s="1"/>
  <c r="U44" i="13"/>
  <c r="X44" i="13" s="1"/>
  <c r="U3321" i="13"/>
  <c r="X3321" i="13" s="1"/>
  <c r="AE498" i="13"/>
  <c r="AF498" i="13" s="1"/>
  <c r="AE4521" i="13"/>
  <c r="AF4521" i="13" s="1"/>
  <c r="U948" i="13"/>
  <c r="X948" i="13" s="1"/>
  <c r="U1007" i="13"/>
  <c r="X1007" i="13" s="1"/>
  <c r="AE3204" i="13"/>
  <c r="AF3204" i="13" s="1"/>
  <c r="AE647" i="13"/>
  <c r="AF647" i="13" s="1"/>
  <c r="AE3100" i="13"/>
  <c r="AF3100" i="13" s="1"/>
  <c r="X4872" i="13"/>
  <c r="U4028" i="13"/>
  <c r="X4028" i="13" s="1"/>
  <c r="U842" i="13"/>
  <c r="X842" i="13" s="1"/>
  <c r="X4896" i="13"/>
  <c r="AE43" i="13"/>
  <c r="AF43" i="13" s="1"/>
  <c r="U4594" i="13"/>
  <c r="X4594" i="13" s="1"/>
  <c r="U605" i="13"/>
  <c r="X605" i="13" s="1"/>
  <c r="U1454" i="13"/>
  <c r="X1454" i="13" s="1"/>
  <c r="X2063" i="13"/>
  <c r="AE4825" i="13"/>
  <c r="AF4825" i="13" s="1"/>
  <c r="U4825" i="13"/>
  <c r="X4825" i="13" s="1"/>
  <c r="U4506" i="13"/>
  <c r="X4506" i="13" s="1"/>
  <c r="AF1586" i="13"/>
  <c r="U3685" i="13"/>
  <c r="X3685" i="13" s="1"/>
  <c r="AF1794" i="13"/>
  <c r="AE824" i="13"/>
  <c r="AF824" i="13" s="1"/>
  <c r="U824" i="13"/>
  <c r="X824" i="13" s="1"/>
  <c r="U3963" i="13"/>
  <c r="X3963" i="13" s="1"/>
  <c r="AE3963" i="13"/>
  <c r="AF3963" i="13" s="1"/>
  <c r="AE4442" i="13"/>
  <c r="AF4442" i="13" s="1"/>
  <c r="AE2101" i="13"/>
  <c r="AF2101" i="13" s="1"/>
  <c r="U2101" i="13"/>
  <c r="X2101" i="13" s="1"/>
  <c r="X3257" i="13"/>
  <c r="U1067" i="13"/>
  <c r="X1067" i="13" s="1"/>
  <c r="AE2701" i="13"/>
  <c r="AF2701" i="13" s="1"/>
  <c r="U1835" i="13"/>
  <c r="X1835" i="13" s="1"/>
  <c r="AE1835" i="13"/>
  <c r="U3359" i="13"/>
  <c r="X3359" i="13" s="1"/>
  <c r="AE3359" i="13"/>
  <c r="AF3359" i="13" s="1"/>
  <c r="X3834" i="13"/>
  <c r="U3969" i="13"/>
  <c r="X3969" i="13" s="1"/>
  <c r="AE1920" i="13"/>
  <c r="AF1920" i="13" s="1"/>
  <c r="AF4970" i="13"/>
  <c r="U1605" i="13"/>
  <c r="X1605" i="13" s="1"/>
  <c r="U1222" i="13"/>
  <c r="X1222" i="13" s="1"/>
  <c r="AE3945" i="13"/>
  <c r="AF3945" i="13" s="1"/>
  <c r="AE3055" i="13"/>
  <c r="AF3055" i="13" s="1"/>
  <c r="AE4993" i="13"/>
  <c r="AF4993" i="13" s="1"/>
  <c r="U4993" i="13"/>
  <c r="X4993" i="13" s="1"/>
  <c r="AE2442" i="13"/>
  <c r="AF2442" i="13" s="1"/>
  <c r="U2442" i="13"/>
  <c r="U3166" i="13"/>
  <c r="X3166" i="13" s="1"/>
  <c r="AE3166" i="13"/>
  <c r="AF3166" i="13" s="1"/>
  <c r="U3237" i="13"/>
  <c r="X3237" i="13" s="1"/>
  <c r="AE3237" i="13"/>
  <c r="AF3237" i="13" s="1"/>
  <c r="X2254" i="13"/>
  <c r="AF3602" i="13"/>
  <c r="AE2817" i="13"/>
  <c r="AF2817" i="13" s="1"/>
  <c r="AE3010" i="13"/>
  <c r="AF3010" i="13" s="1"/>
  <c r="U495" i="13"/>
  <c r="U3884" i="13"/>
  <c r="X3884" i="13" s="1"/>
  <c r="U1285" i="13"/>
  <c r="X1285" i="13" s="1"/>
  <c r="U2461" i="13"/>
  <c r="AF3869" i="13"/>
  <c r="U2473" i="13"/>
  <c r="X2473" i="13" s="1"/>
  <c r="U1270" i="13"/>
  <c r="X1270" i="13" s="1"/>
  <c r="AE1234" i="13"/>
  <c r="AF1234" i="13" s="1"/>
  <c r="AF3220" i="13"/>
  <c r="U2983" i="13"/>
  <c r="X2983" i="13" s="1"/>
  <c r="U3612" i="13"/>
  <c r="X3612" i="13" s="1"/>
  <c r="U390" i="13"/>
  <c r="X390" i="13" s="1"/>
  <c r="AE3356" i="13"/>
  <c r="AF3356" i="13" s="1"/>
  <c r="AE4557" i="13"/>
  <c r="AF4557" i="13" s="1"/>
  <c r="U2536" i="13"/>
  <c r="X2536" i="13" s="1"/>
  <c r="AE2012" i="13"/>
  <c r="AF2012" i="13" s="1"/>
  <c r="AE129" i="13"/>
  <c r="AF129" i="13" s="1"/>
  <c r="U799" i="13"/>
  <c r="X799" i="13" s="1"/>
  <c r="AE1048" i="13"/>
  <c r="AF1048" i="13" s="1"/>
  <c r="AE235" i="13"/>
  <c r="AF235" i="13" s="1"/>
  <c r="X819" i="13"/>
  <c r="U2907" i="13"/>
  <c r="X2907" i="13" s="1"/>
  <c r="AF935" i="13"/>
  <c r="U4278" i="13"/>
  <c r="X4278" i="13" s="1"/>
  <c r="U3706" i="13"/>
  <c r="X3706" i="13" s="1"/>
  <c r="AF16" i="13"/>
  <c r="X1530" i="13"/>
  <c r="U1153" i="13"/>
  <c r="X1153" i="13" s="1"/>
  <c r="U255" i="13"/>
  <c r="X255" i="13" s="1"/>
  <c r="AE3670" i="13"/>
  <c r="AF3670" i="13" s="1"/>
  <c r="X4749" i="13"/>
  <c r="U3561" i="13"/>
  <c r="X3561" i="13" s="1"/>
  <c r="AE957" i="13"/>
  <c r="AF957" i="13" s="1"/>
  <c r="AE2466" i="13"/>
  <c r="AF2466" i="13" s="1"/>
  <c r="U732" i="13"/>
  <c r="X732" i="13" s="1"/>
  <c r="X1419" i="13"/>
  <c r="X1662" i="13"/>
  <c r="U4398" i="13"/>
  <c r="X4398" i="13" s="1"/>
  <c r="AE4398" i="13"/>
  <c r="AF4398" i="13" s="1"/>
  <c r="U1833" i="13"/>
  <c r="X1833" i="13" s="1"/>
  <c r="U4221" i="13"/>
  <c r="X4221" i="13" s="1"/>
  <c r="U3008" i="13"/>
  <c r="X3008" i="13" s="1"/>
  <c r="AF3679" i="13"/>
  <c r="AE3513" i="13"/>
  <c r="AF3513" i="13" s="1"/>
  <c r="U3513" i="13"/>
  <c r="X3513" i="13" s="1"/>
  <c r="X1362" i="13"/>
  <c r="X1802" i="13"/>
  <c r="AE2210" i="13"/>
  <c r="AF2210" i="13" s="1"/>
  <c r="U2210" i="13"/>
  <c r="X2210" i="13" s="1"/>
  <c r="AE3465" i="13"/>
  <c r="AF3465" i="13" s="1"/>
  <c r="U3465" i="13"/>
  <c r="X3465" i="13" s="1"/>
  <c r="U3668" i="13"/>
  <c r="X3668" i="13" s="1"/>
  <c r="AE3668" i="13"/>
  <c r="AF3668" i="13" s="1"/>
  <c r="AF2461" i="13"/>
  <c r="AF4640" i="13"/>
  <c r="AE1168" i="13"/>
  <c r="AF1168" i="13" s="1"/>
  <c r="AF2226" i="13"/>
  <c r="U3602" i="13"/>
  <c r="X3602" i="13" s="1"/>
  <c r="AF4969" i="13"/>
  <c r="U3081" i="13"/>
  <c r="X3081" i="13" s="1"/>
  <c r="AE461" i="13"/>
  <c r="AF461" i="13" s="1"/>
  <c r="AE1183" i="13"/>
  <c r="AF1183" i="13" s="1"/>
  <c r="AF3767" i="13"/>
  <c r="U204" i="13"/>
  <c r="X204" i="13" s="1"/>
  <c r="U2308" i="13"/>
  <c r="X2308" i="13" s="1"/>
  <c r="AE2372" i="13"/>
  <c r="AF2372" i="13" s="1"/>
  <c r="U300" i="13"/>
  <c r="X300" i="13" s="1"/>
  <c r="AE435" i="13"/>
  <c r="AF435" i="13" s="1"/>
  <c r="U2945" i="13"/>
  <c r="X2945" i="13" s="1"/>
  <c r="AE1355" i="13"/>
  <c r="AF1355" i="13" s="1"/>
  <c r="AE1480" i="13"/>
  <c r="AF1480" i="13" s="1"/>
  <c r="X1048" i="13"/>
  <c r="X424" i="13"/>
  <c r="U3220" i="13"/>
  <c r="X3220" i="13" s="1"/>
  <c r="AE3228" i="13"/>
  <c r="AF3228" i="13" s="1"/>
  <c r="U3139" i="13"/>
  <c r="X3139" i="13" s="1"/>
  <c r="U2016" i="13"/>
  <c r="X2016" i="13" s="1"/>
  <c r="AE694" i="13"/>
  <c r="AF694" i="13" s="1"/>
  <c r="X3670" i="13"/>
  <c r="U436" i="13"/>
  <c r="X436" i="13" s="1"/>
  <c r="AE1889" i="13"/>
  <c r="AF1889" i="13" s="1"/>
  <c r="U1711" i="13"/>
  <c r="X1711" i="13" s="1"/>
  <c r="AE2321" i="13"/>
  <c r="AF2321" i="13" s="1"/>
  <c r="U3430" i="13"/>
  <c r="X3430" i="13" s="1"/>
  <c r="X2623" i="13"/>
  <c r="U2838" i="13"/>
  <c r="X2838" i="13" s="1"/>
  <c r="AE2531" i="13"/>
  <c r="AF2531" i="13" s="1"/>
  <c r="U1293" i="13"/>
  <c r="X1293" i="13" s="1"/>
  <c r="AE3966" i="13"/>
  <c r="AF3966" i="13" s="1"/>
  <c r="U2697" i="13"/>
  <c r="X2697" i="13" s="1"/>
  <c r="U577" i="13"/>
  <c r="X577" i="13" s="1"/>
  <c r="AE4691" i="13"/>
  <c r="AF4691" i="13" s="1"/>
  <c r="U4367" i="13"/>
  <c r="X4367" i="13" s="1"/>
  <c r="U3502" i="13"/>
  <c r="X3502" i="13" s="1"/>
  <c r="U3311" i="13"/>
  <c r="X3311" i="13" s="1"/>
  <c r="AE3311" i="13"/>
  <c r="AF3311" i="13" s="1"/>
  <c r="AE3389" i="13"/>
  <c r="AE2451" i="13"/>
  <c r="AF2451" i="13" s="1"/>
  <c r="U2451" i="13"/>
  <c r="X2451" i="13" s="1"/>
  <c r="X3531" i="13"/>
  <c r="U180" i="13"/>
  <c r="X180" i="13" s="1"/>
  <c r="AE180" i="13"/>
  <c r="AF180" i="13" s="1"/>
  <c r="AF4345" i="13"/>
  <c r="X4611" i="13"/>
  <c r="AF3154" i="13"/>
  <c r="X3844" i="13"/>
  <c r="X277" i="13"/>
  <c r="X694" i="13"/>
  <c r="AF3612" i="13"/>
  <c r="X1889" i="13"/>
  <c r="AF4221" i="13"/>
  <c r="X3426" i="13"/>
  <c r="AF2838" i="13"/>
  <c r="AE2940" i="13"/>
  <c r="AF2940" i="13" s="1"/>
  <c r="U2940" i="13"/>
  <c r="X2940" i="13" s="1"/>
  <c r="U467" i="13"/>
  <c r="X467" i="13" s="1"/>
  <c r="AE467" i="13"/>
  <c r="AF467" i="13" s="1"/>
  <c r="X2619" i="13"/>
  <c r="X2865" i="13"/>
  <c r="U428" i="13"/>
  <c r="X428" i="13" s="1"/>
  <c r="AE428" i="13"/>
  <c r="AF428" i="13" s="1"/>
  <c r="U2602" i="13"/>
  <c r="X2602" i="13" s="1"/>
  <c r="AE2602" i="13"/>
  <c r="AF2602" i="13" s="1"/>
  <c r="AE1870" i="13"/>
  <c r="AF1870" i="13" s="1"/>
  <c r="U1870" i="13"/>
  <c r="X1870" i="13" s="1"/>
  <c r="AE1012" i="13"/>
  <c r="AF1012" i="13" s="1"/>
  <c r="U1012" i="13"/>
  <c r="X1012" i="13" s="1"/>
  <c r="X2363" i="13"/>
  <c r="X811" i="13"/>
  <c r="U1800" i="13"/>
  <c r="X1800" i="13" s="1"/>
  <c r="AF553" i="13"/>
  <c r="AE1699" i="13"/>
  <c r="AF1699" i="13" s="1"/>
  <c r="AE984" i="13"/>
  <c r="AF984" i="13" s="1"/>
  <c r="X2015" i="13"/>
  <c r="AE2861" i="13"/>
  <c r="AF2861" i="13" s="1"/>
  <c r="AE1074" i="13"/>
  <c r="AF1074" i="13" s="1"/>
  <c r="U2085" i="13"/>
  <c r="X3756" i="13"/>
  <c r="AF2130" i="13"/>
  <c r="AE4471" i="13"/>
  <c r="AF4471" i="13" s="1"/>
  <c r="X3530" i="13"/>
  <c r="X1310" i="13"/>
  <c r="X547" i="13"/>
  <c r="U4676" i="13"/>
  <c r="X4676" i="13" s="1"/>
  <c r="AF3976" i="13"/>
  <c r="U85" i="13"/>
  <c r="X85" i="13" s="1"/>
  <c r="U2049" i="13"/>
  <c r="X2049" i="13" s="1"/>
  <c r="AE2623" i="13"/>
  <c r="AF2623" i="13" s="1"/>
  <c r="U2247" i="13"/>
  <c r="X2247" i="13" s="1"/>
  <c r="U1930" i="13"/>
  <c r="X1930" i="13" s="1"/>
  <c r="X2531" i="13"/>
  <c r="X2097" i="13"/>
  <c r="X742" i="13"/>
  <c r="U4501" i="13"/>
  <c r="X4501" i="13" s="1"/>
  <c r="U2244" i="13"/>
  <c r="X2244" i="13" s="1"/>
  <c r="AF2585" i="13"/>
  <c r="AE1419" i="13"/>
  <c r="AF1419" i="13" s="1"/>
  <c r="AF2108" i="13"/>
  <c r="X3307" i="13"/>
  <c r="AF1118" i="13"/>
  <c r="X1603" i="13"/>
  <c r="X385" i="13"/>
  <c r="X494" i="13"/>
  <c r="U2105" i="13"/>
  <c r="X2105" i="13" s="1"/>
  <c r="U3986" i="13"/>
  <c r="X3986" i="13" s="1"/>
  <c r="AE1707" i="13"/>
  <c r="AF1707" i="13" s="1"/>
  <c r="U2001" i="13"/>
  <c r="X2001" i="13" s="1"/>
  <c r="AE98" i="13"/>
  <c r="AF98" i="13" s="1"/>
  <c r="AE2779" i="13"/>
  <c r="AF2779" i="13" s="1"/>
  <c r="U2779" i="13"/>
  <c r="X2779" i="13" s="1"/>
  <c r="AE2385" i="13"/>
  <c r="AF2385" i="13" s="1"/>
  <c r="U2385" i="13"/>
  <c r="X2385" i="13" s="1"/>
  <c r="X61" i="13"/>
  <c r="X1066" i="13"/>
  <c r="AF1800" i="13"/>
  <c r="AF941" i="13"/>
  <c r="AF4393" i="13"/>
  <c r="X735" i="13"/>
  <c r="U3713" i="13"/>
  <c r="X3713" i="13" s="1"/>
  <c r="AF2085" i="13"/>
  <c r="AE634" i="13"/>
  <c r="AF634" i="13" s="1"/>
  <c r="AE3671" i="13"/>
  <c r="AF3671" i="13" s="1"/>
  <c r="U1061" i="13"/>
  <c r="X1061" i="13" s="1"/>
  <c r="AE2588" i="13"/>
  <c r="U1058" i="13"/>
  <c r="X1058" i="13" s="1"/>
  <c r="AE1032" i="13"/>
  <c r="AF1032" i="13" s="1"/>
  <c r="AE3368" i="13"/>
  <c r="AF3368" i="13" s="1"/>
  <c r="U3335" i="13"/>
  <c r="X3335" i="13" s="1"/>
  <c r="AE1513" i="13"/>
  <c r="AF1513" i="13" s="1"/>
  <c r="AE2829" i="13"/>
  <c r="AF2829" i="13" s="1"/>
  <c r="U53" i="13"/>
  <c r="X53" i="13" s="1"/>
  <c r="AE3778" i="13"/>
  <c r="AF3778" i="13" s="1"/>
  <c r="AF4536" i="13"/>
  <c r="X4520" i="13"/>
  <c r="X1486" i="13"/>
  <c r="U230" i="13"/>
  <c r="X230" i="13" s="1"/>
  <c r="AE2555" i="13"/>
  <c r="AF2555" i="13" s="1"/>
  <c r="AE2273" i="13"/>
  <c r="AF2273" i="13" s="1"/>
  <c r="U3880" i="13"/>
  <c r="X3880" i="13" s="1"/>
  <c r="AF1293" i="13"/>
  <c r="U740" i="13"/>
  <c r="X740" i="13" s="1"/>
  <c r="X3140" i="13"/>
  <c r="U4299" i="13"/>
  <c r="X4299" i="13" s="1"/>
  <c r="AE4363" i="13"/>
  <c r="AF4363" i="13" s="1"/>
  <c r="U2540" i="13"/>
  <c r="X2540" i="13" s="1"/>
  <c r="AE1206" i="13"/>
  <c r="AE4169" i="13"/>
  <c r="AF4169" i="13" s="1"/>
  <c r="X1248" i="13"/>
  <c r="X261" i="13"/>
  <c r="X1408" i="13"/>
  <c r="U4171" i="13"/>
  <c r="X4171" i="13" s="1"/>
  <c r="X4974" i="13"/>
  <c r="AE381" i="13"/>
  <c r="AF381" i="13" s="1"/>
  <c r="X3537" i="13"/>
  <c r="AE2632" i="13"/>
  <c r="AF2632" i="13" s="1"/>
  <c r="U2795" i="13"/>
  <c r="X2795" i="13" s="1"/>
  <c r="AE2795" i="13"/>
  <c r="AF2795" i="13" s="1"/>
  <c r="AE2322" i="13"/>
  <c r="AF2322" i="13" s="1"/>
  <c r="AE4920" i="13"/>
  <c r="AF4920" i="13" s="1"/>
  <c r="U4920" i="13"/>
  <c r="X4920" i="13" s="1"/>
  <c r="X1707" i="13"/>
  <c r="U1131" i="13"/>
  <c r="X1131" i="13" s="1"/>
  <c r="AE1131" i="13"/>
  <c r="AF1131" i="13" s="1"/>
  <c r="U3492" i="13"/>
  <c r="X3492" i="13" s="1"/>
  <c r="AE3492" i="13"/>
  <c r="AF3492" i="13" s="1"/>
  <c r="AF3019" i="13"/>
  <c r="AF1930" i="13"/>
  <c r="X427" i="13"/>
  <c r="AF2178" i="13"/>
  <c r="AF4742" i="13"/>
  <c r="X4905" i="13"/>
  <c r="X3716" i="13"/>
  <c r="AE2100" i="13"/>
  <c r="AF2100" i="13" s="1"/>
  <c r="U4694" i="13"/>
  <c r="U838" i="13"/>
  <c r="X838" i="13" s="1"/>
  <c r="U4725" i="13"/>
  <c r="X4725" i="13" s="1"/>
  <c r="X682" i="13"/>
  <c r="AF1830" i="13"/>
  <c r="X381" i="13"/>
  <c r="X3573" i="13"/>
  <c r="X4371" i="13"/>
  <c r="AE3262" i="13"/>
  <c r="AF3262" i="13" s="1"/>
  <c r="U3262" i="13"/>
  <c r="X3262" i="13" s="1"/>
  <c r="X3534" i="13"/>
  <c r="AF4687" i="13"/>
  <c r="AE969" i="13"/>
  <c r="AF969" i="13" s="1"/>
  <c r="U969" i="13"/>
  <c r="X969" i="13" s="1"/>
  <c r="X3327" i="13"/>
  <c r="X4504" i="13"/>
  <c r="AF819" i="13"/>
  <c r="U366" i="13"/>
  <c r="X366" i="13" s="1"/>
  <c r="AF2891" i="13"/>
  <c r="AE1869" i="13"/>
  <c r="AF1869" i="13" s="1"/>
  <c r="AF3884" i="13"/>
  <c r="X233" i="13"/>
  <c r="AF1397" i="13"/>
  <c r="X169" i="13"/>
  <c r="AF4862" i="13"/>
  <c r="X4818" i="13"/>
  <c r="AF4365" i="13"/>
  <c r="X3560" i="13"/>
  <c r="X3270" i="13"/>
  <c r="X2100" i="13"/>
  <c r="AF2247" i="13"/>
  <c r="AF492" i="13"/>
  <c r="X4069" i="13"/>
  <c r="U1328" i="13"/>
  <c r="X1328" i="13" s="1"/>
  <c r="U2845" i="13"/>
  <c r="X2845" i="13" s="1"/>
  <c r="AE1386" i="13"/>
  <c r="AF1386" i="13" s="1"/>
  <c r="U1386" i="13"/>
  <c r="X1386" i="13" s="1"/>
  <c r="X566" i="13"/>
  <c r="AF1414" i="13"/>
  <c r="U4027" i="13"/>
  <c r="X4027" i="13" s="1"/>
  <c r="AE4027" i="13"/>
  <c r="AF4027" i="13" s="1"/>
  <c r="U2305" i="13"/>
  <c r="X2305" i="13" s="1"/>
  <c r="AE2305" i="13"/>
  <c r="AF2305" i="13" s="1"/>
  <c r="AE2541" i="13"/>
  <c r="AF2541" i="13" s="1"/>
  <c r="U2894" i="13"/>
  <c r="X2894" i="13" s="1"/>
  <c r="AE3193" i="13"/>
  <c r="AF3193" i="13" s="1"/>
  <c r="X759" i="13"/>
  <c r="X1735" i="13"/>
  <c r="U1053" i="13"/>
  <c r="X1053" i="13" s="1"/>
  <c r="U2413" i="13"/>
  <c r="X2413" i="13" s="1"/>
  <c r="X3703" i="13"/>
  <c r="U2449" i="13"/>
  <c r="X2449" i="13" s="1"/>
  <c r="U1702" i="13"/>
  <c r="X1702" i="13" s="1"/>
  <c r="X1906" i="13"/>
  <c r="U4772" i="13"/>
  <c r="X4772" i="13" s="1"/>
  <c r="U1086" i="13"/>
  <c r="X1086" i="13" s="1"/>
  <c r="AE970" i="13"/>
  <c r="AF970" i="13" s="1"/>
  <c r="AE414" i="13"/>
  <c r="AF336" i="13"/>
  <c r="AE1855" i="13"/>
  <c r="AF1855" i="13" s="1"/>
  <c r="X187" i="13"/>
  <c r="U3104" i="13"/>
  <c r="X3104" i="13" s="1"/>
  <c r="AF767" i="13"/>
  <c r="AE2564" i="13"/>
  <c r="AF2564" i="13" s="1"/>
  <c r="X1945" i="13"/>
  <c r="AE1678" i="13"/>
  <c r="AF1678" i="13" s="1"/>
  <c r="AF2900" i="13"/>
  <c r="U1595" i="13"/>
  <c r="X1595" i="13" s="1"/>
  <c r="U1258" i="13"/>
  <c r="X1258" i="13" s="1"/>
  <c r="AE2689" i="13"/>
  <c r="X4263" i="13"/>
  <c r="X625" i="13"/>
  <c r="AE1119" i="13"/>
  <c r="AF1119" i="13" s="1"/>
  <c r="U4915" i="13"/>
  <c r="X4915" i="13" s="1"/>
  <c r="AF4074" i="13"/>
  <c r="X4873" i="13"/>
  <c r="X2689" i="13"/>
  <c r="X2075" i="13"/>
  <c r="AF1820" i="13"/>
  <c r="U163" i="13"/>
  <c r="X163" i="13" s="1"/>
  <c r="U1747" i="13"/>
  <c r="X1747" i="13" s="1"/>
  <c r="AE2444" i="13"/>
  <c r="AF2444" i="13" s="1"/>
  <c r="U403" i="13"/>
  <c r="X403" i="13" s="1"/>
  <c r="AE1769" i="13"/>
  <c r="AF1769" i="13" s="1"/>
  <c r="AE2245" i="13"/>
  <c r="AF2245" i="13" s="1"/>
  <c r="U2245" i="13"/>
  <c r="X2245" i="13" s="1"/>
  <c r="AE4015" i="13"/>
  <c r="AF4015" i="13" s="1"/>
  <c r="U4015" i="13"/>
  <c r="X4015" i="13" s="1"/>
  <c r="X3993" i="13"/>
  <c r="AF2180" i="13"/>
  <c r="X4934" i="13"/>
  <c r="AF4290" i="13"/>
  <c r="X970" i="13"/>
  <c r="X1855" i="13"/>
  <c r="AE2685" i="13"/>
  <c r="AF2685" i="13" s="1"/>
  <c r="X1077" i="13"/>
  <c r="AE1615" i="13"/>
  <c r="AF1615" i="13" s="1"/>
  <c r="U767" i="13"/>
  <c r="X767" i="13" s="1"/>
  <c r="U4107" i="13"/>
  <c r="X4107" i="13" s="1"/>
  <c r="X3846" i="13"/>
  <c r="X3567" i="13"/>
  <c r="U1397" i="13"/>
  <c r="X1397" i="13" s="1"/>
  <c r="AE3280" i="13"/>
  <c r="AF3280" i="13" s="1"/>
  <c r="AE4231" i="13"/>
  <c r="AF4231" i="13" s="1"/>
  <c r="AF4807" i="13"/>
  <c r="X2300" i="13"/>
  <c r="X619" i="13"/>
  <c r="X1769" i="13"/>
  <c r="X507" i="13"/>
  <c r="AF496" i="13"/>
  <c r="U2628" i="13"/>
  <c r="X2628" i="13" s="1"/>
  <c r="AE2628" i="13"/>
  <c r="AF2628" i="13" s="1"/>
  <c r="U293" i="13"/>
  <c r="X293" i="13" s="1"/>
  <c r="AE293" i="13"/>
  <c r="AF293" i="13" s="1"/>
  <c r="U1182" i="13"/>
  <c r="X1182" i="13" s="1"/>
  <c r="AE1182" i="13"/>
  <c r="AF1182" i="13" s="1"/>
  <c r="U3391" i="13"/>
  <c r="X3391" i="13" s="1"/>
  <c r="AE3391" i="13"/>
  <c r="AF3391" i="13" s="1"/>
  <c r="X1608" i="13"/>
  <c r="X5017" i="13"/>
  <c r="AF2208" i="13"/>
  <c r="X325" i="13"/>
  <c r="X2700" i="13"/>
  <c r="X3429" i="13"/>
  <c r="X1566" i="13"/>
  <c r="X3559" i="13"/>
  <c r="AF663" i="13"/>
  <c r="X400" i="13"/>
  <c r="AF695" i="13"/>
  <c r="X135" i="13"/>
  <c r="X772" i="13"/>
  <c r="AF3965" i="13"/>
  <c r="X798" i="13"/>
  <c r="AF4098" i="13"/>
  <c r="AE2300" i="13"/>
  <c r="AF2300" i="13" s="1"/>
  <c r="U4051" i="13"/>
  <c r="X4051" i="13" s="1"/>
  <c r="U4970" i="13"/>
  <c r="X4970" i="13" s="1"/>
  <c r="AF3844" i="13"/>
  <c r="AF3410" i="13"/>
  <c r="X4819" i="13"/>
  <c r="AE575" i="13"/>
  <c r="AF575" i="13" s="1"/>
  <c r="AE2792" i="13"/>
  <c r="AF2792" i="13" s="1"/>
  <c r="U3965" i="13"/>
  <c r="X3965" i="13" s="1"/>
  <c r="U935" i="13"/>
  <c r="X935" i="13" s="1"/>
  <c r="AE2969" i="13"/>
  <c r="AF2969" i="13" s="1"/>
  <c r="U2937" i="13"/>
  <c r="X2937" i="13" s="1"/>
  <c r="AE3716" i="13"/>
  <c r="AF3716" i="13" s="1"/>
  <c r="U2074" i="13"/>
  <c r="X2074" i="13" s="1"/>
  <c r="U191" i="13"/>
  <c r="X191" i="13" s="1"/>
  <c r="U3543" i="13"/>
  <c r="X3543" i="13" s="1"/>
  <c r="AE3543" i="13"/>
  <c r="AF3543" i="13" s="1"/>
  <c r="AE4583" i="13"/>
  <c r="AF4583" i="13" s="1"/>
  <c r="AE1723" i="13"/>
  <c r="AF1723" i="13" s="1"/>
  <c r="U1723" i="13"/>
  <c r="X1723" i="13" s="1"/>
  <c r="U1820" i="13"/>
  <c r="X1820" i="13" s="1"/>
  <c r="AE1714" i="13"/>
  <c r="AF1714" i="13" s="1"/>
  <c r="U1714" i="13"/>
  <c r="X1714" i="13" s="1"/>
  <c r="U4337" i="13"/>
  <c r="X4337" i="13" s="1"/>
  <c r="AE4337" i="13"/>
  <c r="AF4337" i="13" s="1"/>
  <c r="U1095" i="13"/>
  <c r="X1095" i="13" s="1"/>
  <c r="AE1095" i="13"/>
  <c r="AF1095" i="13" s="1"/>
  <c r="AE820" i="13"/>
  <c r="AF820" i="13" s="1"/>
  <c r="U820" i="13"/>
  <c r="X820" i="13" s="1"/>
  <c r="AE1439" i="13"/>
  <c r="AF1439" i="13" s="1"/>
  <c r="U1439" i="13"/>
  <c r="X1439" i="13" s="1"/>
  <c r="X1859" i="13"/>
  <c r="AF4593" i="13"/>
  <c r="U363" i="13"/>
  <c r="X363" i="13" s="1"/>
  <c r="U1481" i="13"/>
  <c r="X1481" i="13" s="1"/>
  <c r="U2070" i="13"/>
  <c r="X2070" i="13" s="1"/>
  <c r="U3493" i="13"/>
  <c r="X3493" i="13" s="1"/>
  <c r="X4285" i="13"/>
  <c r="AF2825" i="13"/>
  <c r="X653" i="13"/>
  <c r="X1002" i="13"/>
  <c r="U2356" i="13"/>
  <c r="X2356" i="13" s="1"/>
  <c r="U2671" i="13"/>
  <c r="X2671" i="13" s="1"/>
  <c r="AE2671" i="13"/>
  <c r="AF2671" i="13" s="1"/>
  <c r="U1358" i="13"/>
  <c r="X1358" i="13" s="1"/>
  <c r="AE1358" i="13"/>
  <c r="AF1358" i="13" s="1"/>
  <c r="U1646" i="13"/>
  <c r="X1646" i="13" s="1"/>
  <c r="AE1646" i="13"/>
  <c r="AF1646" i="13" s="1"/>
  <c r="X4126" i="13"/>
  <c r="X1203" i="13"/>
  <c r="X1314" i="13"/>
  <c r="AF521" i="13"/>
  <c r="X2365" i="13"/>
  <c r="AF1629" i="13"/>
  <c r="AE1085" i="13"/>
  <c r="AF1085" i="13" s="1"/>
  <c r="X1686" i="13"/>
  <c r="X3022" i="13"/>
  <c r="U2770" i="13"/>
  <c r="X2770" i="13" s="1"/>
  <c r="X596" i="13"/>
  <c r="U4976" i="13"/>
  <c r="X4976" i="13" s="1"/>
  <c r="X4547" i="13"/>
  <c r="AE2745" i="13"/>
  <c r="AF2745" i="13" s="1"/>
  <c r="X3017" i="13"/>
  <c r="X4664" i="13"/>
  <c r="AF1582" i="13"/>
  <c r="X3340" i="13"/>
  <c r="X623" i="13"/>
  <c r="AF5021" i="13"/>
  <c r="U1645" i="13"/>
  <c r="X1645" i="13" s="1"/>
  <c r="AE2064" i="13"/>
  <c r="AF2064" i="13" s="1"/>
  <c r="AE1112" i="13"/>
  <c r="AF1112" i="13" s="1"/>
  <c r="U3755" i="13"/>
  <c r="X3755" i="13" s="1"/>
  <c r="AE3755" i="13"/>
  <c r="AF3755" i="13" s="1"/>
  <c r="AE2230" i="13"/>
  <c r="AF2230" i="13" s="1"/>
  <c r="U1884" i="13"/>
  <c r="X1884" i="13" s="1"/>
  <c r="AE631" i="13"/>
  <c r="AF631" i="13" s="1"/>
  <c r="U631" i="13"/>
  <c r="X631" i="13" s="1"/>
  <c r="AE754" i="13"/>
  <c r="AF754" i="13" s="1"/>
  <c r="U2664" i="13"/>
  <c r="X2664" i="13" s="1"/>
  <c r="AE2664" i="13"/>
  <c r="AF2664" i="13" s="1"/>
  <c r="U2306" i="13"/>
  <c r="X2306" i="13" s="1"/>
  <c r="AE2306" i="13"/>
  <c r="AF2306" i="13" s="1"/>
  <c r="X4430" i="13"/>
  <c r="AF3913" i="13"/>
  <c r="AF1788" i="13"/>
  <c r="AE4238" i="13"/>
  <c r="AF4238" i="13" s="1"/>
  <c r="U4238" i="13"/>
  <c r="X4238" i="13" s="1"/>
  <c r="AF188" i="13"/>
  <c r="AE3546" i="13"/>
  <c r="AF3546" i="13" s="1"/>
  <c r="U3546" i="13"/>
  <c r="X3546" i="13" s="1"/>
  <c r="X754" i="13"/>
  <c r="U720" i="13"/>
  <c r="X720" i="13" s="1"/>
  <c r="AE720" i="13"/>
  <c r="AF720" i="13" s="1"/>
  <c r="U3535" i="13"/>
  <c r="X3535" i="13" s="1"/>
  <c r="AE3535" i="13"/>
  <c r="AF3535" i="13" s="1"/>
  <c r="AF329" i="13"/>
  <c r="AF4849" i="13"/>
  <c r="X1527" i="13"/>
  <c r="X2039" i="13"/>
  <c r="X1849" i="13"/>
  <c r="X4961" i="13"/>
  <c r="X2476" i="13"/>
  <c r="AF1337" i="13"/>
  <c r="AE3697" i="13"/>
  <c r="AF3697" i="13" s="1"/>
  <c r="U3697" i="13"/>
  <c r="X3697" i="13" s="1"/>
  <c r="AE4372" i="13"/>
  <c r="AF4372" i="13" s="1"/>
  <c r="U4372" i="13"/>
  <c r="X4372" i="13" s="1"/>
  <c r="AE4798" i="13"/>
  <c r="AF4798" i="13" s="1"/>
  <c r="U4798" i="13"/>
  <c r="X4798" i="13" s="1"/>
  <c r="X3250" i="13"/>
  <c r="X671" i="13"/>
  <c r="AE3635" i="13"/>
  <c r="AF3635" i="13" s="1"/>
  <c r="U3635" i="13"/>
  <c r="X3635" i="13" s="1"/>
  <c r="AE1403" i="13"/>
  <c r="AF1403" i="13" s="1"/>
  <c r="AE2327" i="13"/>
  <c r="AF2327" i="13" s="1"/>
  <c r="X3638" i="13"/>
  <c r="AE2947" i="13"/>
  <c r="AF2947" i="13" s="1"/>
  <c r="U3831" i="13"/>
  <c r="X3831" i="13" s="1"/>
  <c r="AF3089" i="13"/>
  <c r="U1927" i="13"/>
  <c r="X1927" i="13" s="1"/>
  <c r="U3642" i="13"/>
  <c r="X3642" i="13" s="1"/>
  <c r="X2033" i="13"/>
  <c r="U3522" i="13"/>
  <c r="X3522" i="13" s="1"/>
  <c r="X21" i="13"/>
  <c r="AF829" i="13"/>
  <c r="U496" i="13"/>
  <c r="X496" i="13" s="1"/>
  <c r="U3721" i="13"/>
  <c r="X3721" i="13" s="1"/>
  <c r="X2632" i="13"/>
  <c r="U1026" i="13"/>
  <c r="X1026" i="13" s="1"/>
  <c r="AE638" i="13"/>
  <c r="AF638" i="13" s="1"/>
  <c r="AF3968" i="13"/>
  <c r="U1972" i="13"/>
  <c r="X1972" i="13" s="1"/>
  <c r="AE4579" i="13"/>
  <c r="AF4579" i="13" s="1"/>
  <c r="AE945" i="13"/>
  <c r="AF945" i="13" s="1"/>
  <c r="U4276" i="13"/>
  <c r="X4276" i="13" s="1"/>
  <c r="AF2835" i="13"/>
  <c r="U3312" i="13"/>
  <c r="X3312" i="13" s="1"/>
  <c r="AE3531" i="13"/>
  <c r="AF3531" i="13" s="1"/>
  <c r="AF2882" i="13"/>
  <c r="AF4333" i="13"/>
  <c r="U1622" i="13"/>
  <c r="X1622" i="13" s="1"/>
  <c r="X5026" i="13"/>
  <c r="AE4743" i="13"/>
  <c r="AF4743" i="13" s="1"/>
  <c r="X1130" i="13"/>
  <c r="U535" i="13"/>
  <c r="X535" i="13" s="1"/>
  <c r="U4333" i="13"/>
  <c r="X4333" i="13" s="1"/>
  <c r="U4275" i="13"/>
  <c r="X4275" i="13" s="1"/>
  <c r="AF1024" i="13"/>
  <c r="X2027" i="13"/>
  <c r="X2346" i="13"/>
  <c r="U2680" i="13"/>
  <c r="X2680" i="13" s="1"/>
  <c r="AE2680" i="13"/>
  <c r="AF2680" i="13" s="1"/>
  <c r="X1351" i="13"/>
  <c r="AF2681" i="13"/>
  <c r="AF3845" i="13"/>
  <c r="X3785" i="13"/>
  <c r="U2911" i="13"/>
  <c r="X2911" i="13" s="1"/>
  <c r="AF3522" i="13"/>
  <c r="U309" i="13"/>
  <c r="X309" i="13" s="1"/>
  <c r="X3912" i="13"/>
  <c r="U3248" i="13"/>
  <c r="X3248" i="13" s="1"/>
  <c r="U4267" i="13"/>
  <c r="X4267" i="13" s="1"/>
  <c r="X638" i="13"/>
  <c r="U2069" i="13"/>
  <c r="X2069" i="13" s="1"/>
  <c r="AE398" i="13"/>
  <c r="AF398" i="13" s="1"/>
  <c r="U273" i="13"/>
  <c r="X273" i="13" s="1"/>
  <c r="AE578" i="13"/>
  <c r="AF578" i="13" s="1"/>
  <c r="U2621" i="13"/>
  <c r="X2621" i="13" s="1"/>
  <c r="U294" i="13"/>
  <c r="X294" i="13" s="1"/>
  <c r="U1474" i="13"/>
  <c r="X1474" i="13" s="1"/>
  <c r="U4952" i="13"/>
  <c r="X4952" i="13" s="1"/>
  <c r="U2284" i="13"/>
  <c r="X2284" i="13" s="1"/>
  <c r="AF936" i="13"/>
  <c r="AF589" i="13"/>
  <c r="AF4724" i="13"/>
  <c r="U3046" i="13"/>
  <c r="X3046" i="13" s="1"/>
  <c r="AE48" i="13"/>
  <c r="AF48" i="13" s="1"/>
  <c r="U4206" i="13"/>
  <c r="X4206" i="13" s="1"/>
  <c r="X3144" i="13"/>
  <c r="U1695" i="13"/>
  <c r="X1695" i="13" s="1"/>
  <c r="U1867" i="13"/>
  <c r="X1867" i="13" s="1"/>
  <c r="U3490" i="13"/>
  <c r="X3490" i="13" s="1"/>
  <c r="AE1762" i="13"/>
  <c r="AF1762" i="13" s="1"/>
  <c r="AF2223" i="13"/>
  <c r="X3510" i="13"/>
  <c r="AF4901" i="13"/>
  <c r="AE1217" i="13"/>
  <c r="AF1217" i="13" s="1"/>
  <c r="U1957" i="13"/>
  <c r="X1957" i="13" s="1"/>
  <c r="U249" i="13"/>
  <c r="X249" i="13" s="1"/>
  <c r="AE3113" i="13"/>
  <c r="AF3113" i="13" s="1"/>
  <c r="AE2805" i="13"/>
  <c r="AF2805" i="13" s="1"/>
  <c r="U3050" i="13"/>
  <c r="X3050" i="13" s="1"/>
  <c r="U4672" i="13"/>
  <c r="X4672" i="13" s="1"/>
  <c r="AF1145" i="13"/>
  <c r="AE4440" i="13"/>
  <c r="AF4440" i="13" s="1"/>
  <c r="U703" i="13"/>
  <c r="X703" i="13" s="1"/>
  <c r="X835" i="13"/>
  <c r="U3227" i="13"/>
  <c r="X3227" i="13" s="1"/>
  <c r="X3364" i="13"/>
  <c r="X48" i="13"/>
  <c r="U2580" i="13"/>
  <c r="X2580" i="13" s="1"/>
  <c r="AF1326" i="13"/>
  <c r="AE4136" i="13"/>
  <c r="AF4136" i="13" s="1"/>
  <c r="U5038" i="13"/>
  <c r="X5038" i="13" s="1"/>
  <c r="U2467" i="13"/>
  <c r="X2467" i="13" s="1"/>
  <c r="AE2467" i="13"/>
  <c r="AF2467" i="13" s="1"/>
  <c r="AF249" i="13"/>
  <c r="U5023" i="13"/>
  <c r="X5023" i="13" s="1"/>
  <c r="AE5023" i="13"/>
  <c r="AF5023" i="13" s="1"/>
  <c r="AE4606" i="13"/>
  <c r="AF4606" i="13" s="1"/>
  <c r="U4606" i="13"/>
  <c r="X4606" i="13" s="1"/>
  <c r="AE4649" i="13"/>
  <c r="AF4649" i="13" s="1"/>
  <c r="U4649" i="13"/>
  <c r="X4649" i="13" s="1"/>
  <c r="AF3248" i="13"/>
  <c r="AF279" i="13"/>
  <c r="AE4732" i="13"/>
  <c r="AF4732" i="13" s="1"/>
  <c r="U1043" i="13"/>
  <c r="X1043" i="13" s="1"/>
  <c r="X578" i="13"/>
  <c r="AE173" i="13"/>
  <c r="AF173" i="13" s="1"/>
  <c r="AE3785" i="13"/>
  <c r="AF3785" i="13" s="1"/>
  <c r="AE2619" i="13"/>
  <c r="AF2619" i="13" s="1"/>
  <c r="X162" i="13"/>
  <c r="X4790" i="13"/>
  <c r="AF4991" i="13"/>
  <c r="U3393" i="13"/>
  <c r="X3393" i="13" s="1"/>
  <c r="AE868" i="13"/>
  <c r="AF868" i="13" s="1"/>
  <c r="AE3329" i="13"/>
  <c r="AF3329" i="13" s="1"/>
  <c r="AE3827" i="13"/>
  <c r="AF3827" i="13" s="1"/>
  <c r="U980" i="13"/>
  <c r="X980" i="13" s="1"/>
  <c r="U3913" i="13"/>
  <c r="X3913" i="13" s="1"/>
  <c r="U4593" i="13"/>
  <c r="X4593" i="13" s="1"/>
  <c r="AE1838" i="13"/>
  <c r="AF1838" i="13" s="1"/>
  <c r="U1838" i="13"/>
  <c r="X1838" i="13" s="1"/>
  <c r="AF4256" i="13"/>
  <c r="X4382" i="13"/>
  <c r="X75" i="13"/>
  <c r="U4202" i="13"/>
  <c r="X4202" i="13" s="1"/>
  <c r="AE4061" i="13"/>
  <c r="AF4061" i="13" s="1"/>
  <c r="U3210" i="13"/>
  <c r="X3210" i="13" s="1"/>
  <c r="AF3514" i="13"/>
  <c r="AE417" i="13"/>
  <c r="AF417" i="13" s="1"/>
  <c r="U4964" i="13"/>
  <c r="X4964" i="13" s="1"/>
  <c r="AE3380" i="13"/>
  <c r="AF3380" i="13" s="1"/>
  <c r="AE95" i="13"/>
  <c r="AF95" i="13" s="1"/>
  <c r="U3995" i="13"/>
  <c r="X3995" i="13" s="1"/>
  <c r="AE225" i="13"/>
  <c r="AF225" i="13" s="1"/>
  <c r="AE3302" i="13"/>
  <c r="AF3302" i="13" s="1"/>
  <c r="AE2819" i="13"/>
  <c r="AF2819" i="13" s="1"/>
  <c r="U1909" i="13"/>
  <c r="X1909" i="13" s="1"/>
  <c r="U4610" i="13"/>
  <c r="X4610" i="13" s="1"/>
  <c r="U119" i="13"/>
  <c r="X119" i="13" s="1"/>
  <c r="AE4653" i="13"/>
  <c r="AF4653" i="13" s="1"/>
  <c r="X868" i="13"/>
  <c r="U3984" i="13"/>
  <c r="X3984" i="13" s="1"/>
  <c r="U2728" i="13"/>
  <c r="X2728" i="13" s="1"/>
  <c r="U3959" i="13"/>
  <c r="X3959" i="13" s="1"/>
  <c r="AE4767" i="13"/>
  <c r="AF4767" i="13" s="1"/>
  <c r="U4129" i="13"/>
  <c r="X4129" i="13" s="1"/>
  <c r="U501" i="13"/>
  <c r="X501" i="13" s="1"/>
  <c r="U1682" i="13"/>
  <c r="X1682" i="13" s="1"/>
  <c r="U2335" i="13"/>
  <c r="X2335" i="13" s="1"/>
  <c r="AE2607" i="13"/>
  <c r="AF2607" i="13" s="1"/>
  <c r="U3092" i="13"/>
  <c r="X3092" i="13" s="1"/>
  <c r="AF980" i="13"/>
  <c r="U612" i="13"/>
  <c r="X612" i="13" s="1"/>
  <c r="AE839" i="13"/>
  <c r="AF839" i="13" s="1"/>
  <c r="U3487" i="13"/>
  <c r="X3487" i="13" s="1"/>
  <c r="AE3487" i="13"/>
  <c r="AF3487" i="13" s="1"/>
  <c r="X3085" i="13"/>
  <c r="AE3948" i="13"/>
  <c r="AF3948" i="13" s="1"/>
  <c r="U3948" i="13"/>
  <c r="X3948" i="13" s="1"/>
  <c r="X4440" i="13"/>
  <c r="U2592" i="13"/>
  <c r="X2592" i="13" s="1"/>
  <c r="AE2592" i="13"/>
  <c r="AF2592" i="13" s="1"/>
  <c r="AE4423" i="13"/>
  <c r="AF4423" i="13" s="1"/>
  <c r="U4423" i="13"/>
  <c r="X4423" i="13" s="1"/>
  <c r="X4061" i="13"/>
  <c r="X417" i="13"/>
  <c r="X3025" i="13"/>
  <c r="AE4469" i="13"/>
  <c r="AF4469" i="13" s="1"/>
  <c r="X1205" i="13"/>
  <c r="U3366" i="13"/>
  <c r="X3366" i="13" s="1"/>
  <c r="X95" i="13"/>
  <c r="AF2046" i="13"/>
  <c r="X2819" i="13"/>
  <c r="AE146" i="13"/>
  <c r="AF146" i="13" s="1"/>
  <c r="X3665" i="13"/>
  <c r="U2252" i="13"/>
  <c r="X2252" i="13" s="1"/>
  <c r="AE959" i="13"/>
  <c r="AF959" i="13" s="1"/>
  <c r="U3322" i="13"/>
  <c r="X3322" i="13" s="1"/>
  <c r="AF501" i="13"/>
  <c r="U1731" i="13"/>
  <c r="X1731" i="13" s="1"/>
  <c r="X3367" i="13"/>
  <c r="X1056" i="13"/>
  <c r="AE1881" i="13"/>
  <c r="AF1881" i="13" s="1"/>
  <c r="U1881" i="13"/>
  <c r="X1881" i="13" s="1"/>
  <c r="AE4175" i="13"/>
  <c r="AF4175" i="13" s="1"/>
  <c r="U4175" i="13"/>
  <c r="X4175" i="13" s="1"/>
  <c r="U3625" i="13"/>
  <c r="X3625" i="13" s="1"/>
  <c r="AE3625" i="13"/>
  <c r="AF3625" i="13" s="1"/>
  <c r="AF2036" i="13"/>
  <c r="X2860" i="13"/>
  <c r="X3126" i="13"/>
  <c r="X3113" i="13"/>
  <c r="U1582" i="13"/>
  <c r="X1582" i="13" s="1"/>
  <c r="U2833" i="13"/>
  <c r="X2833" i="13" s="1"/>
  <c r="U2038" i="13"/>
  <c r="X2038" i="13" s="1"/>
  <c r="U4079" i="13"/>
  <c r="X4079" i="13" s="1"/>
  <c r="X959" i="13"/>
  <c r="U1561" i="13"/>
  <c r="X1561" i="13" s="1"/>
  <c r="U3968" i="13"/>
  <c r="X3968" i="13" s="1"/>
  <c r="X3932" i="13"/>
  <c r="AF2618" i="13"/>
  <c r="X2782" i="13"/>
  <c r="U3920" i="13"/>
  <c r="X3920" i="13" s="1"/>
  <c r="U1277" i="13"/>
  <c r="X1277" i="13" s="1"/>
  <c r="AE2433" i="13"/>
  <c r="AF2433" i="13" s="1"/>
  <c r="X872" i="13"/>
  <c r="U4268" i="13"/>
  <c r="X4268" i="13" s="1"/>
  <c r="AE2355" i="13"/>
  <c r="AF2355" i="13" s="1"/>
  <c r="U1436" i="13"/>
  <c r="X1436" i="13" s="1"/>
  <c r="X2443" i="13"/>
  <c r="AF2121" i="13"/>
  <c r="AE2769" i="13"/>
  <c r="AF2769" i="13" s="1"/>
  <c r="AF555" i="13"/>
  <c r="AE1136" i="13"/>
  <c r="AF1136" i="13" s="1"/>
  <c r="AE3665" i="13"/>
  <c r="AF3665" i="13" s="1"/>
  <c r="AE3698" i="13"/>
  <c r="AF3698" i="13" s="1"/>
  <c r="U1602" i="13"/>
  <c r="X1602" i="13" s="1"/>
  <c r="AE944" i="13"/>
  <c r="AF944" i="13" s="1"/>
  <c r="U944" i="13"/>
  <c r="X944" i="13" s="1"/>
  <c r="AF3045" i="13"/>
  <c r="U2897" i="13"/>
  <c r="X2897" i="13" s="1"/>
  <c r="AE2897" i="13"/>
  <c r="AF2897" i="13" s="1"/>
  <c r="AE1914" i="13"/>
  <c r="AF1914" i="13" s="1"/>
  <c r="U1914" i="13"/>
  <c r="X1914" i="13" s="1"/>
  <c r="U2255" i="13"/>
  <c r="X2255" i="13" s="1"/>
  <c r="AE2255" i="13"/>
  <c r="AF2255" i="13" s="1"/>
  <c r="U3824" i="13"/>
  <c r="X3824" i="13" s="1"/>
  <c r="AE3824" i="13"/>
  <c r="AF3824" i="13" s="1"/>
  <c r="U2558" i="13"/>
  <c r="X2558" i="13" s="1"/>
  <c r="AE2558" i="13"/>
  <c r="AF2558" i="13" s="1"/>
  <c r="X193" i="13"/>
  <c r="X1783" i="13"/>
  <c r="X92" i="13"/>
  <c r="X4983" i="13"/>
  <c r="AE764" i="13"/>
  <c r="AF764" i="13" s="1"/>
  <c r="U3795" i="13"/>
  <c r="X3795" i="13" s="1"/>
  <c r="AE4613" i="13"/>
  <c r="AF4613" i="13" s="1"/>
  <c r="X1073" i="13"/>
  <c r="U1805" i="13"/>
  <c r="X1805" i="13" s="1"/>
  <c r="AF2845" i="13"/>
  <c r="U1708" i="13"/>
  <c r="X1708" i="13" s="1"/>
  <c r="U1782" i="13"/>
  <c r="X1782" i="13" s="1"/>
  <c r="AE2852" i="13"/>
  <c r="AF2852" i="13" s="1"/>
  <c r="U4133" i="13"/>
  <c r="X4133" i="13" s="1"/>
  <c r="U4697" i="13"/>
  <c r="X4697" i="13" s="1"/>
  <c r="X510" i="13"/>
  <c r="AE4070" i="13"/>
  <c r="AF4070" i="13" s="1"/>
  <c r="U620" i="13"/>
  <c r="X620" i="13" s="1"/>
  <c r="U844" i="13"/>
  <c r="X844" i="13" s="1"/>
  <c r="AE4378" i="13"/>
  <c r="AF4378" i="13" s="1"/>
  <c r="AE3889" i="13"/>
  <c r="AF3889" i="13" s="1"/>
  <c r="U2846" i="13"/>
  <c r="X2846" i="13" s="1"/>
  <c r="U3829" i="13"/>
  <c r="X3829" i="13" s="1"/>
  <c r="AE3433" i="13"/>
  <c r="AF3433" i="13" s="1"/>
  <c r="AE2048" i="13"/>
  <c r="AF2048" i="13" s="1"/>
  <c r="U41" i="13"/>
  <c r="X41" i="13" s="1"/>
  <c r="U2699" i="13"/>
  <c r="X2699" i="13" s="1"/>
  <c r="X2569" i="13"/>
  <c r="U330" i="13"/>
  <c r="X330" i="13" s="1"/>
  <c r="U3305" i="13"/>
  <c r="X3305" i="13" s="1"/>
  <c r="U4710" i="13"/>
  <c r="X4710" i="13" s="1"/>
  <c r="AE101" i="13"/>
  <c r="AF101" i="13" s="1"/>
  <c r="U936" i="13"/>
  <c r="X936" i="13" s="1"/>
  <c r="AF2168" i="13"/>
  <c r="U1444" i="13"/>
  <c r="X1444" i="13" s="1"/>
  <c r="X3860" i="13"/>
  <c r="U2089" i="13"/>
  <c r="X2089" i="13" s="1"/>
  <c r="X1217" i="13"/>
  <c r="AF3209" i="13"/>
  <c r="U4863" i="13"/>
  <c r="X4863" i="13" s="1"/>
  <c r="AE4863" i="13"/>
  <c r="AF4863" i="13" s="1"/>
  <c r="AE1209" i="13"/>
  <c r="AF1209" i="13" s="1"/>
  <c r="U1209" i="13"/>
  <c r="X1209" i="13" s="1"/>
  <c r="U1322" i="13"/>
  <c r="X1322" i="13" s="1"/>
  <c r="AE1322" i="13"/>
  <c r="AF1322" i="13" s="1"/>
  <c r="X3745" i="13"/>
  <c r="AF3486" i="13"/>
  <c r="X4613" i="13"/>
  <c r="U452" i="13"/>
  <c r="X452" i="13" s="1"/>
  <c r="U2116" i="13"/>
  <c r="X2116" i="13" s="1"/>
  <c r="AE1047" i="13"/>
  <c r="AF1047" i="13" s="1"/>
  <c r="AE4380" i="13"/>
  <c r="AF4380" i="13" s="1"/>
  <c r="X2355" i="13"/>
  <c r="X1721" i="13"/>
  <c r="AE1250" i="13"/>
  <c r="AF1250" i="13" s="1"/>
  <c r="U118" i="13"/>
  <c r="X118" i="13" s="1"/>
  <c r="AE4503" i="13"/>
  <c r="AF4503" i="13" s="1"/>
  <c r="X4462" i="13"/>
  <c r="X3889" i="13"/>
  <c r="AF4374" i="13"/>
  <c r="X101" i="13"/>
  <c r="X477" i="13"/>
  <c r="X66" i="13"/>
  <c r="AE3261" i="13"/>
  <c r="AF3261" i="13" s="1"/>
  <c r="U3261" i="13"/>
  <c r="X3261" i="13" s="1"/>
  <c r="AE1218" i="13"/>
  <c r="AF1218" i="13" s="1"/>
  <c r="U1218" i="13"/>
  <c r="X1218" i="13" s="1"/>
  <c r="AF1277" i="13"/>
  <c r="U3842" i="13"/>
  <c r="X3842" i="13" s="1"/>
  <c r="AE3842" i="13"/>
  <c r="AF3842" i="13" s="1"/>
  <c r="AE3950" i="13"/>
  <c r="AF3950" i="13" s="1"/>
  <c r="U3950" i="13"/>
  <c r="X3950" i="13" s="1"/>
  <c r="AE4685" i="13"/>
  <c r="U4685" i="13"/>
  <c r="X4685" i="13" s="1"/>
  <c r="AF1993" i="13"/>
  <c r="AF519" i="13"/>
  <c r="X2909" i="13"/>
  <c r="X679" i="13"/>
  <c r="AE2338" i="13"/>
  <c r="AF2338" i="13" s="1"/>
  <c r="X645" i="13"/>
  <c r="X4122" i="13"/>
  <c r="AF343" i="13"/>
  <c r="AE2412" i="13"/>
  <c r="AF2412" i="13" s="1"/>
  <c r="X4064" i="13"/>
  <c r="X643" i="13"/>
  <c r="AF4641" i="13"/>
  <c r="AE2765" i="13"/>
  <c r="AF2765" i="13" s="1"/>
  <c r="U2993" i="13"/>
  <c r="X2993" i="13" s="1"/>
  <c r="X1500" i="13"/>
  <c r="AE1251" i="13"/>
  <c r="AF1251" i="13" s="1"/>
  <c r="U2271" i="13"/>
  <c r="X2271" i="13" s="1"/>
  <c r="X3898" i="13"/>
  <c r="X816" i="13"/>
  <c r="AF1003" i="13"/>
  <c r="X186" i="13"/>
  <c r="AF4386" i="13"/>
  <c r="U3711" i="13"/>
  <c r="X3711" i="13" s="1"/>
  <c r="X931" i="13"/>
  <c r="U3120" i="13"/>
  <c r="X3120" i="13" s="1"/>
  <c r="X493" i="13"/>
  <c r="AF4648" i="13"/>
  <c r="X1858" i="13"/>
  <c r="X4713" i="13"/>
  <c r="X2081" i="13"/>
  <c r="X594" i="13"/>
  <c r="X2978" i="13"/>
  <c r="AE97" i="13"/>
  <c r="AF97" i="13" s="1"/>
  <c r="U4135" i="13"/>
  <c r="X4135" i="13" s="1"/>
  <c r="AE4524" i="13"/>
  <c r="AF4524" i="13" s="1"/>
  <c r="U271" i="13"/>
  <c r="X271" i="13" s="1"/>
  <c r="X1368" i="13"/>
  <c r="AE3445" i="13"/>
  <c r="AF3445" i="13" s="1"/>
  <c r="U2067" i="13"/>
  <c r="X2067" i="13" s="1"/>
  <c r="X1357" i="13"/>
  <c r="AE1528" i="13"/>
  <c r="AF1528" i="13" s="1"/>
  <c r="AF1438" i="13"/>
  <c r="AF4253" i="13"/>
  <c r="AE2034" i="13"/>
  <c r="AF2034" i="13" s="1"/>
  <c r="X4525" i="13"/>
  <c r="AE4395" i="13"/>
  <c r="AF4395" i="13" s="1"/>
  <c r="AF3120" i="13"/>
  <c r="AF3882" i="13"/>
  <c r="U1726" i="13"/>
  <c r="X1726" i="13" s="1"/>
  <c r="AE645" i="13"/>
  <c r="AF645" i="13" s="1"/>
  <c r="AE2390" i="13"/>
  <c r="AF2390" i="13" s="1"/>
  <c r="X1274" i="13"/>
  <c r="AE2099" i="13"/>
  <c r="AF2099" i="13" s="1"/>
  <c r="U929" i="13"/>
  <c r="X929" i="13" s="1"/>
  <c r="AE4608" i="13"/>
  <c r="AF4608" i="13" s="1"/>
  <c r="U4967" i="13"/>
  <c r="X4967" i="13" s="1"/>
  <c r="X5031" i="13"/>
  <c r="U216" i="13"/>
  <c r="X216" i="13" s="1"/>
  <c r="X1599" i="13"/>
  <c r="AE4802" i="13"/>
  <c r="AF4802" i="13" s="1"/>
  <c r="U828" i="13"/>
  <c r="X828" i="13" s="1"/>
  <c r="U704" i="13"/>
  <c r="X704" i="13" s="1"/>
  <c r="AE4776" i="13"/>
  <c r="AF4776" i="13" s="1"/>
  <c r="AE3446" i="13"/>
  <c r="AF3446" i="13" s="1"/>
  <c r="AF632" i="13"/>
  <c r="X25" i="13"/>
  <c r="X4553" i="13"/>
  <c r="U4786" i="13"/>
  <c r="X4786" i="13" s="1"/>
  <c r="U5030" i="13"/>
  <c r="X5030" i="13" s="1"/>
  <c r="AE2985" i="13"/>
  <c r="AF2985" i="13" s="1"/>
  <c r="AE1288" i="13"/>
  <c r="AF1288" i="13" s="1"/>
  <c r="AE2581" i="13"/>
  <c r="AF2581" i="13" s="1"/>
  <c r="U140" i="13"/>
  <c r="X140" i="13" s="1"/>
  <c r="U4199" i="13"/>
  <c r="X4199" i="13" s="1"/>
  <c r="AF1988" i="13"/>
  <c r="U4603" i="13"/>
  <c r="X4603" i="13" s="1"/>
  <c r="AF946" i="13"/>
  <c r="U4271" i="13"/>
  <c r="X4271" i="13" s="1"/>
  <c r="U1290" i="13"/>
  <c r="X1290" i="13" s="1"/>
  <c r="AE3195" i="13"/>
  <c r="AF3195" i="13" s="1"/>
  <c r="AE3623" i="13"/>
  <c r="AF3623" i="13" s="1"/>
  <c r="U1898" i="13"/>
  <c r="X1898" i="13" s="1"/>
  <c r="AE175" i="13"/>
  <c r="AF175" i="13" s="1"/>
  <c r="AF545" i="13"/>
  <c r="X2686" i="13"/>
  <c r="X1280" i="13"/>
  <c r="X3244" i="13"/>
  <c r="X2099" i="13"/>
  <c r="AF4135" i="13"/>
  <c r="AE846" i="13"/>
  <c r="AF846" i="13" s="1"/>
  <c r="U3500" i="13"/>
  <c r="X3500" i="13" s="1"/>
  <c r="X1341" i="13"/>
  <c r="U4768" i="13"/>
  <c r="X4768" i="13" s="1"/>
  <c r="U1693" i="13"/>
  <c r="X1693" i="13" s="1"/>
  <c r="U2307" i="13"/>
  <c r="X2307" i="13" s="1"/>
  <c r="U989" i="13"/>
  <c r="X989" i="13" s="1"/>
  <c r="AE34" i="13"/>
  <c r="AF34" i="13" s="1"/>
  <c r="U1926" i="13"/>
  <c r="X1926" i="13" s="1"/>
  <c r="AE3853" i="13"/>
  <c r="AF3853" i="13" s="1"/>
  <c r="X175" i="13"/>
  <c r="U397" i="13"/>
  <c r="X397" i="13" s="1"/>
  <c r="U1253" i="13"/>
  <c r="X1253" i="13" s="1"/>
  <c r="AE4516" i="13"/>
  <c r="AF4516" i="13" s="1"/>
  <c r="U165" i="13"/>
  <c r="X165" i="13" s="1"/>
  <c r="AE4752" i="13"/>
  <c r="AF4752" i="13" s="1"/>
  <c r="AF4959" i="13"/>
  <c r="X3549" i="13"/>
  <c r="AE604" i="13"/>
  <c r="AF604" i="13" s="1"/>
  <c r="U1988" i="13"/>
  <c r="X1988" i="13" s="1"/>
  <c r="AF4296" i="13"/>
  <c r="AE4908" i="13"/>
  <c r="AF4908" i="13" s="1"/>
  <c r="U926" i="13"/>
  <c r="X926" i="13" s="1"/>
  <c r="AE4808" i="13"/>
  <c r="AF4808" i="13" s="1"/>
  <c r="AE1135" i="13"/>
  <c r="AF1135" i="13" s="1"/>
  <c r="AE2715" i="13"/>
  <c r="AF2715" i="13" s="1"/>
  <c r="AF950" i="13"/>
  <c r="AF4519" i="13"/>
  <c r="X1075" i="13"/>
  <c r="AE603" i="13"/>
  <c r="AF603" i="13" s="1"/>
  <c r="AF2264" i="13"/>
  <c r="AE3038" i="13"/>
  <c r="AF3038" i="13" s="1"/>
  <c r="U429" i="13"/>
  <c r="X429" i="13" s="1"/>
  <c r="X2129" i="13"/>
  <c r="X360" i="13"/>
  <c r="U4597" i="13"/>
  <c r="X4597" i="13" s="1"/>
  <c r="AF3357" i="13"/>
  <c r="AE4240" i="13"/>
  <c r="AF4240" i="13" s="1"/>
  <c r="U2888" i="13"/>
  <c r="X2888" i="13" s="1"/>
  <c r="U3594" i="13"/>
  <c r="X3594" i="13" s="1"/>
  <c r="AE4513" i="13"/>
  <c r="AF4513" i="13" s="1"/>
  <c r="U1117" i="13"/>
  <c r="X1117" i="13" s="1"/>
  <c r="U3479" i="13"/>
  <c r="X3479" i="13" s="1"/>
  <c r="X3853" i="13"/>
  <c r="U4570" i="13"/>
  <c r="X4570" i="13" s="1"/>
  <c r="U3037" i="13"/>
  <c r="X3037" i="13" s="1"/>
  <c r="U1150" i="13"/>
  <c r="X1150" i="13" s="1"/>
  <c r="AE388" i="13"/>
  <c r="AF388" i="13" s="1"/>
  <c r="U3606" i="13"/>
  <c r="X3606" i="13" s="1"/>
  <c r="U1924" i="13"/>
  <c r="AE2617" i="13"/>
  <c r="AF2617" i="13" s="1"/>
  <c r="U4911" i="13"/>
  <c r="X4911" i="13" s="1"/>
  <c r="U721" i="13"/>
  <c r="X721" i="13" s="1"/>
  <c r="AE4745" i="13"/>
  <c r="AF4745" i="13" s="1"/>
  <c r="U3599" i="13"/>
  <c r="X3599" i="13" s="1"/>
  <c r="AE2616" i="13"/>
  <c r="AF2616" i="13" s="1"/>
  <c r="U2718" i="13"/>
  <c r="X2718" i="13" s="1"/>
  <c r="U3403" i="13"/>
  <c r="X3403" i="13" s="1"/>
  <c r="U1219" i="13"/>
  <c r="X1219" i="13" s="1"/>
  <c r="AE3952" i="13"/>
  <c r="AF3952" i="13" s="1"/>
  <c r="X1035" i="13"/>
  <c r="AF2271" i="13"/>
  <c r="U1550" i="13"/>
  <c r="X1550" i="13" s="1"/>
  <c r="U4519" i="13"/>
  <c r="X4519" i="13" s="1"/>
  <c r="U586" i="13"/>
  <c r="X586" i="13" s="1"/>
  <c r="X199" i="13"/>
  <c r="AE1267" i="13"/>
  <c r="AF1267" i="13" s="1"/>
  <c r="AE2337" i="13"/>
  <c r="AF2337" i="13" s="1"/>
  <c r="U923" i="13"/>
  <c r="X923" i="13" s="1"/>
  <c r="U683" i="13"/>
  <c r="X683" i="13" s="1"/>
  <c r="X976" i="13"/>
  <c r="AE2853" i="13"/>
  <c r="AF2853" i="13" s="1"/>
  <c r="U1597" i="13"/>
  <c r="X1597" i="13" s="1"/>
  <c r="AE3731" i="13"/>
  <c r="AF3731" i="13" s="1"/>
  <c r="X4925" i="13"/>
  <c r="AF1117" i="13"/>
  <c r="AE1628" i="13"/>
  <c r="AF1628" i="13" s="1"/>
  <c r="U2502" i="13"/>
  <c r="X2502" i="13" s="1"/>
  <c r="U974" i="13"/>
  <c r="X974" i="13" s="1"/>
  <c r="U790" i="13"/>
  <c r="X790" i="13" s="1"/>
  <c r="AE3067" i="13"/>
  <c r="AF3067" i="13" s="1"/>
  <c r="AE725" i="13"/>
  <c r="AF725" i="13" s="1"/>
  <c r="AE621" i="13"/>
  <c r="AF621" i="13" s="1"/>
  <c r="U5005" i="13"/>
  <c r="X5005" i="13" s="1"/>
  <c r="U518" i="13"/>
  <c r="X518" i="13" s="1"/>
  <c r="U2122" i="13"/>
  <c r="X2122" i="13" s="1"/>
  <c r="X356" i="13"/>
  <c r="U1266" i="13"/>
  <c r="X1266" i="13" s="1"/>
  <c r="AF3705" i="13"/>
  <c r="U3505" i="13"/>
  <c r="X3505" i="13" s="1"/>
  <c r="U1240" i="13"/>
  <c r="X1240" i="13" s="1"/>
  <c r="X2529" i="13"/>
  <c r="AF4786" i="13"/>
  <c r="AE453" i="13"/>
  <c r="AF453" i="13" s="1"/>
  <c r="AF274" i="13"/>
  <c r="U3564" i="13"/>
  <c r="X3564" i="13" s="1"/>
  <c r="X4988" i="13"/>
  <c r="X4808" i="13"/>
  <c r="U4067" i="13"/>
  <c r="X4067" i="13" s="1"/>
  <c r="X2053" i="13"/>
  <c r="X105" i="13"/>
  <c r="X108" i="13"/>
  <c r="AF1155" i="13"/>
  <c r="X3603" i="13"/>
  <c r="AF3896" i="13"/>
  <c r="X573" i="13"/>
  <c r="X4194" i="13"/>
  <c r="U3705" i="13"/>
  <c r="X3705" i="13" s="1"/>
  <c r="X71" i="13"/>
  <c r="U4858" i="13"/>
  <c r="X4858" i="13" s="1"/>
  <c r="AF3711" i="13"/>
  <c r="X3600" i="13"/>
  <c r="X2546" i="13"/>
  <c r="X2677" i="13"/>
  <c r="AE170" i="13"/>
  <c r="AF170" i="13" s="1"/>
  <c r="U920" i="13"/>
  <c r="X920" i="13" s="1"/>
  <c r="U1750" i="13"/>
  <c r="X1750" i="13" s="1"/>
  <c r="U23" i="13"/>
  <c r="X23" i="13" s="1"/>
  <c r="U533" i="13"/>
  <c r="X533" i="13" s="1"/>
  <c r="AF2002" i="13"/>
  <c r="AE516" i="13"/>
  <c r="AF516" i="13" s="1"/>
  <c r="U4099" i="13"/>
  <c r="X4099" i="13" s="1"/>
  <c r="U4" i="13"/>
  <c r="X4" i="13" s="1"/>
  <c r="U2600" i="13"/>
  <c r="X2600" i="13" s="1"/>
  <c r="AE314" i="13"/>
  <c r="AF314" i="13" s="1"/>
  <c r="U4678" i="13"/>
  <c r="X4678" i="13" s="1"/>
  <c r="AE4861" i="13"/>
  <c r="AF4861" i="13" s="1"/>
  <c r="U1263" i="13"/>
  <c r="X1263" i="13" s="1"/>
  <c r="AE3035" i="13"/>
  <c r="AF3035" i="13" s="1"/>
  <c r="U3251" i="13"/>
  <c r="X3251" i="13" s="1"/>
  <c r="AE3129" i="13"/>
  <c r="AF3129" i="13" s="1"/>
  <c r="AE1917" i="13"/>
  <c r="AF1917" i="13" s="1"/>
  <c r="AE3298" i="13"/>
  <c r="AF3298" i="13" s="1"/>
  <c r="U5" i="13"/>
  <c r="X5" i="13" s="1"/>
  <c r="X4118" i="13"/>
  <c r="AE1962" i="13"/>
  <c r="AF1962" i="13" s="1"/>
  <c r="U3524" i="13"/>
  <c r="X3524" i="13" s="1"/>
  <c r="U3715" i="13"/>
  <c r="X3715" i="13" s="1"/>
  <c r="U3681" i="13"/>
  <c r="X3681" i="13" s="1"/>
  <c r="AF4200" i="13"/>
  <c r="AE794" i="13"/>
  <c r="AF794" i="13" s="1"/>
  <c r="U4323" i="13"/>
  <c r="X4323" i="13" s="1"/>
  <c r="U1215" i="13"/>
  <c r="X1215" i="13" s="1"/>
  <c r="AF2888" i="13"/>
  <c r="X1781" i="13"/>
  <c r="U1801" i="13"/>
  <c r="X1801" i="13" s="1"/>
  <c r="AF812" i="13"/>
  <c r="AE1591" i="13"/>
  <c r="AF1591" i="13" s="1"/>
  <c r="AF4390" i="13"/>
  <c r="X4477" i="13"/>
  <c r="AE1096" i="13"/>
  <c r="AF1096" i="13" s="1"/>
  <c r="X2215" i="13"/>
  <c r="AE1504" i="13"/>
  <c r="AF1504" i="13" s="1"/>
  <c r="U1003" i="13"/>
  <c r="X1003" i="13" s="1"/>
  <c r="X4516" i="13"/>
  <c r="X1105" i="13"/>
  <c r="AF3620" i="13"/>
  <c r="AF544" i="13"/>
  <c r="X3634" i="13"/>
  <c r="AE801" i="13"/>
  <c r="AF801" i="13" s="1"/>
  <c r="U4339" i="13"/>
  <c r="X4339" i="13" s="1"/>
  <c r="U1373" i="13"/>
  <c r="X1373" i="13" s="1"/>
  <c r="U1993" i="13"/>
  <c r="X1993" i="13" s="1"/>
  <c r="X3298" i="13"/>
  <c r="U3343" i="13"/>
  <c r="X3343" i="13" s="1"/>
  <c r="X1962" i="13"/>
  <c r="U3330" i="13"/>
  <c r="X3330" i="13" s="1"/>
  <c r="AE2610" i="13"/>
  <c r="AF2610" i="13" s="1"/>
  <c r="AE3091" i="13"/>
  <c r="AF3091" i="13" s="1"/>
  <c r="AE1673" i="13"/>
  <c r="AF1673" i="13" s="1"/>
  <c r="U602" i="13"/>
  <c r="X602" i="13" s="1"/>
  <c r="X338" i="13"/>
  <c r="U3288" i="13"/>
  <c r="X3288" i="13" s="1"/>
  <c r="AE1698" i="13"/>
  <c r="AF1698" i="13" s="1"/>
  <c r="U5044" i="13"/>
  <c r="X5044" i="13" s="1"/>
  <c r="U3111" i="13"/>
  <c r="X3111" i="13" s="1"/>
  <c r="U3759" i="13"/>
  <c r="X3759" i="13" s="1"/>
  <c r="AE4286" i="13"/>
  <c r="AF4286" i="13" s="1"/>
  <c r="AE3424" i="13"/>
  <c r="AF3424" i="13" s="1"/>
  <c r="AF3390" i="13"/>
  <c r="AF1801" i="13"/>
  <c r="U812" i="13"/>
  <c r="X812" i="13" s="1"/>
  <c r="U2988" i="13"/>
  <c r="X2988" i="13" s="1"/>
  <c r="X4390" i="13"/>
  <c r="AE3496" i="13"/>
  <c r="AF3496" i="13" s="1"/>
  <c r="AF3498" i="13"/>
  <c r="AE4865" i="13"/>
  <c r="AF4865" i="13" s="1"/>
  <c r="U3929" i="13"/>
  <c r="X3929" i="13" s="1"/>
  <c r="AE669" i="13"/>
  <c r="AF669" i="13" s="1"/>
  <c r="AE4898" i="13"/>
  <c r="AF4898" i="13" s="1"/>
  <c r="X405" i="13"/>
  <c r="U1691" i="13"/>
  <c r="X1691" i="13" s="1"/>
  <c r="AE1691" i="13"/>
  <c r="AF1691" i="13" s="1"/>
  <c r="AE3693" i="13"/>
  <c r="AF3693" i="13" s="1"/>
  <c r="U3693" i="13"/>
  <c r="X3693" i="13" s="1"/>
  <c r="U1064" i="13"/>
  <c r="X1064" i="13" s="1"/>
  <c r="AE1064" i="13"/>
  <c r="AF1064" i="13" s="1"/>
  <c r="U4053" i="13"/>
  <c r="X4053" i="13" s="1"/>
  <c r="U264" i="13"/>
  <c r="X264" i="13" s="1"/>
  <c r="AE3328" i="13"/>
  <c r="AF3328" i="13" s="1"/>
  <c r="U3328" i="13"/>
  <c r="X3328" i="13" s="1"/>
  <c r="U4577" i="13"/>
  <c r="X4577" i="13" s="1"/>
  <c r="AE4577" i="13"/>
  <c r="AF4577" i="13" s="1"/>
  <c r="AE2057" i="13"/>
  <c r="AF2057" i="13" s="1"/>
  <c r="AE2397" i="13"/>
  <c r="AF2397" i="13" s="1"/>
  <c r="U2397" i="13"/>
  <c r="X2397" i="13" s="1"/>
  <c r="AE1665" i="13"/>
  <c r="AF1665" i="13" s="1"/>
  <c r="U1665" i="13"/>
  <c r="X1665" i="13" s="1"/>
  <c r="U4451" i="13"/>
  <c r="X4451" i="13" s="1"/>
  <c r="AE4451" i="13"/>
  <c r="AF4451" i="13" s="1"/>
  <c r="AE141" i="13"/>
  <c r="AF141" i="13" s="1"/>
  <c r="AE2003" i="13"/>
  <c r="AF2003" i="13" s="1"/>
  <c r="U1491" i="13"/>
  <c r="X1491" i="13" s="1"/>
  <c r="AE1491" i="13"/>
  <c r="AF1491" i="13" s="1"/>
  <c r="U4765" i="13"/>
  <c r="X4765" i="13" s="1"/>
  <c r="AE4765" i="13"/>
  <c r="AF4765" i="13" s="1"/>
  <c r="U1552" i="13"/>
  <c r="X1552" i="13" s="1"/>
  <c r="AE1552" i="13"/>
  <c r="AF1552" i="13" s="1"/>
  <c r="U32" i="13"/>
  <c r="X32" i="13" s="1"/>
  <c r="AE32" i="13"/>
  <c r="AF32" i="13" s="1"/>
  <c r="AE4456" i="13"/>
  <c r="AF4456" i="13" s="1"/>
  <c r="U4456" i="13"/>
  <c r="X4456" i="13" s="1"/>
  <c r="AE1313" i="13"/>
  <c r="U1313" i="13"/>
  <c r="X1313" i="13" s="1"/>
  <c r="U3234" i="13"/>
  <c r="X3234" i="13" s="1"/>
  <c r="AE3234" i="13"/>
  <c r="AF3234" i="13" s="1"/>
  <c r="U3760" i="13"/>
  <c r="X3760" i="13" s="1"/>
  <c r="AE3760" i="13"/>
  <c r="AF3760" i="13" s="1"/>
  <c r="AE5027" i="13"/>
  <c r="AF5027" i="13" s="1"/>
  <c r="U5027" i="13"/>
  <c r="X5027" i="13" s="1"/>
  <c r="AE3943" i="13"/>
  <c r="AF3943" i="13" s="1"/>
  <c r="U3943" i="13"/>
  <c r="X3943" i="13" s="1"/>
  <c r="U2951" i="13"/>
  <c r="X2951" i="13" s="1"/>
  <c r="AE2951" i="13"/>
  <c r="AF2951" i="13" s="1"/>
  <c r="AE1083" i="13"/>
  <c r="AF1083" i="13" s="1"/>
  <c r="U1083" i="13"/>
  <c r="X1083" i="13" s="1"/>
  <c r="U4744" i="13"/>
  <c r="X4744" i="13" s="1"/>
  <c r="AE4744" i="13"/>
  <c r="AF4744" i="13" s="1"/>
  <c r="AE3232" i="13"/>
  <c r="AF3232" i="13" s="1"/>
  <c r="U3232" i="13"/>
  <c r="X3232" i="13" s="1"/>
  <c r="U2213" i="13"/>
  <c r="X2213" i="13" s="1"/>
  <c r="AE2213" i="13"/>
  <c r="AF2213" i="13" s="1"/>
  <c r="U3622" i="13"/>
  <c r="X3622" i="13" s="1"/>
  <c r="AE3622" i="13"/>
  <c r="AF3622" i="13" s="1"/>
  <c r="AE2952" i="13"/>
  <c r="AF2952" i="13" s="1"/>
  <c r="U2952" i="13"/>
  <c r="X2952" i="13" s="1"/>
  <c r="AE3383" i="13"/>
  <c r="AF3383" i="13" s="1"/>
  <c r="U3383" i="13"/>
  <c r="X3383" i="13" s="1"/>
  <c r="U470" i="13"/>
  <c r="X470" i="13" s="1"/>
  <c r="AE470" i="13"/>
  <c r="AF470" i="13" s="1"/>
  <c r="AE3607" i="13"/>
  <c r="AF3607" i="13" s="1"/>
  <c r="U3607" i="13"/>
  <c r="X3607" i="13" s="1"/>
  <c r="U4359" i="13"/>
  <c r="X4359" i="13" s="1"/>
  <c r="AE4359" i="13"/>
  <c r="AF4359" i="13" s="1"/>
  <c r="AE5039" i="13"/>
  <c r="AF5039" i="13" s="1"/>
  <c r="U5039" i="13"/>
  <c r="X5039" i="13" s="1"/>
  <c r="AE1885" i="13"/>
  <c r="AF1885" i="13" s="1"/>
  <c r="U1885" i="13"/>
  <c r="X1885" i="13" s="1"/>
  <c r="AE472" i="13"/>
  <c r="AF472" i="13" s="1"/>
  <c r="U472" i="13"/>
  <c r="X472" i="13" s="1"/>
  <c r="U3444" i="13"/>
  <c r="X3444" i="13" s="1"/>
  <c r="AE3444" i="13"/>
  <c r="AF3444" i="13" s="1"/>
  <c r="AE68" i="13"/>
  <c r="AF68" i="13" s="1"/>
  <c r="U68" i="13"/>
  <c r="X68" i="13" s="1"/>
  <c r="AE3439" i="13"/>
  <c r="AF3439" i="13" s="1"/>
  <c r="U1975" i="13"/>
  <c r="X1975" i="13" s="1"/>
  <c r="U757" i="13"/>
  <c r="X757" i="13" s="1"/>
  <c r="U110" i="13"/>
  <c r="X110" i="13" s="1"/>
  <c r="AE110" i="13"/>
  <c r="AF110" i="13" s="1"/>
  <c r="U3416" i="13"/>
  <c r="X3416" i="13" s="1"/>
  <c r="AE3416" i="13"/>
  <c r="AF3416" i="13" s="1"/>
  <c r="AF3841" i="13"/>
  <c r="U1656" i="13"/>
  <c r="X1656" i="13" s="1"/>
  <c r="AE1656" i="13"/>
  <c r="AF1656" i="13" s="1"/>
  <c r="AE3629" i="13"/>
  <c r="AF3629" i="13" s="1"/>
  <c r="U3629" i="13"/>
  <c r="X3629" i="13" s="1"/>
  <c r="AE1966" i="13"/>
  <c r="AF1966" i="13" s="1"/>
  <c r="U1966" i="13"/>
  <c r="X1966" i="13" s="1"/>
  <c r="AF4257" i="13"/>
  <c r="U2547" i="13"/>
  <c r="X2547" i="13" s="1"/>
  <c r="AE2547" i="13"/>
  <c r="AF2547" i="13" s="1"/>
  <c r="U168" i="13"/>
  <c r="X168" i="13" s="1"/>
  <c r="AE168" i="13"/>
  <c r="AF168" i="13" s="1"/>
  <c r="AE4842" i="13"/>
  <c r="AF4842" i="13" s="1"/>
  <c r="U4842" i="13"/>
  <c r="X4842" i="13" s="1"/>
  <c r="AF4953" i="13"/>
  <c r="AE3621" i="13"/>
  <c r="AF3621" i="13" s="1"/>
  <c r="U3621" i="13"/>
  <c r="X3621" i="13" s="1"/>
  <c r="AE1188" i="13"/>
  <c r="AF1188" i="13" s="1"/>
  <c r="U1188" i="13"/>
  <c r="X1188" i="13" s="1"/>
  <c r="X117" i="13"/>
  <c r="AE2704" i="13"/>
  <c r="AF2704" i="13" s="1"/>
  <c r="AE327" i="13"/>
  <c r="AF327" i="13" s="1"/>
  <c r="U327" i="13"/>
  <c r="X327" i="13" s="1"/>
  <c r="AE4037" i="13"/>
  <c r="AF4037" i="13" s="1"/>
  <c r="U4037" i="13"/>
  <c r="X4037" i="13" s="1"/>
  <c r="U1138" i="13"/>
  <c r="X1138" i="13" s="1"/>
  <c r="AE1921" i="13"/>
  <c r="AF1921" i="13" s="1"/>
  <c r="U1921" i="13"/>
  <c r="X1921" i="13" s="1"/>
  <c r="U3749" i="13"/>
  <c r="X3749" i="13" s="1"/>
  <c r="AE3749" i="13"/>
  <c r="AF3749" i="13" s="1"/>
  <c r="AE2290" i="13"/>
  <c r="AF2290" i="13" s="1"/>
  <c r="U2290" i="13"/>
  <c r="X2290" i="13" s="1"/>
  <c r="U1212" i="13"/>
  <c r="X1212" i="13" s="1"/>
  <c r="AE1212" i="13"/>
  <c r="AF1212" i="13" s="1"/>
  <c r="U4091" i="13"/>
  <c r="X4091" i="13" s="1"/>
  <c r="AE4091" i="13"/>
  <c r="AF4091" i="13" s="1"/>
  <c r="AE3078" i="13"/>
  <c r="AF3078" i="13" s="1"/>
  <c r="U3078" i="13"/>
  <c r="X3078" i="13" s="1"/>
  <c r="AE2107" i="13"/>
  <c r="AF2107" i="13" s="1"/>
  <c r="U2107" i="13"/>
  <c r="X2107" i="13" s="1"/>
  <c r="U2672" i="13"/>
  <c r="X2672" i="13" s="1"/>
  <c r="AE4878" i="13"/>
  <c r="AF4878" i="13" s="1"/>
  <c r="U4878" i="13"/>
  <c r="X4878" i="13" s="1"/>
  <c r="U2542" i="13"/>
  <c r="X2542" i="13" s="1"/>
  <c r="AE4882" i="13"/>
  <c r="AF4882" i="13" s="1"/>
  <c r="U4882" i="13"/>
  <c r="X4882" i="13" s="1"/>
  <c r="AE2666" i="13"/>
  <c r="AF2666" i="13" s="1"/>
  <c r="U2666" i="13"/>
  <c r="X2666" i="13" s="1"/>
  <c r="AE454" i="13"/>
  <c r="AF454" i="13" s="1"/>
  <c r="U454" i="13"/>
  <c r="X454" i="13" s="1"/>
  <c r="AE4411" i="13"/>
  <c r="AF4411" i="13" s="1"/>
  <c r="U4411" i="13"/>
  <c r="X4411" i="13" s="1"/>
  <c r="AE433" i="13"/>
  <c r="AF433" i="13" s="1"/>
  <c r="U433" i="13"/>
  <c r="X433" i="13" s="1"/>
  <c r="AF4339" i="13"/>
  <c r="AF4044" i="13"/>
  <c r="U3751" i="13"/>
  <c r="X3751" i="13" s="1"/>
  <c r="U4338" i="13"/>
  <c r="X4338" i="13" s="1"/>
  <c r="AE474" i="13"/>
  <c r="AF474" i="13" s="1"/>
  <c r="AE2454" i="13"/>
  <c r="AF2454" i="13" s="1"/>
  <c r="U2503" i="13"/>
  <c r="X2503" i="13" s="1"/>
  <c r="AE4160" i="13"/>
  <c r="AF4160" i="13" s="1"/>
  <c r="U3214" i="13"/>
  <c r="X3214" i="13" s="1"/>
  <c r="U2518" i="13"/>
  <c r="X2518" i="13" s="1"/>
  <c r="U1903" i="13"/>
  <c r="X1903" i="13" s="1"/>
  <c r="U4257" i="13"/>
  <c r="X4257" i="13" s="1"/>
  <c r="U2269" i="13"/>
  <c r="X2269" i="13" s="1"/>
  <c r="AF1713" i="13"/>
  <c r="AE1377" i="13"/>
  <c r="AF1377" i="13" s="1"/>
  <c r="X1897" i="13"/>
  <c r="U2125" i="13"/>
  <c r="X2125" i="13" s="1"/>
  <c r="AF3684" i="13"/>
  <c r="AF1929" i="13"/>
  <c r="AF1562" i="13"/>
  <c r="AF3868" i="13"/>
  <c r="AF4542" i="13"/>
  <c r="U787" i="13"/>
  <c r="X787" i="13" s="1"/>
  <c r="U961" i="13"/>
  <c r="X961" i="13" s="1"/>
  <c r="AF4415" i="13"/>
  <c r="AE1553" i="13"/>
  <c r="AF1553" i="13" s="1"/>
  <c r="AE2742" i="13"/>
  <c r="AF2742" i="13" s="1"/>
  <c r="X4025" i="13"/>
  <c r="U4454" i="13"/>
  <c r="X4454" i="13" s="1"/>
  <c r="AE4454" i="13"/>
  <c r="AF4454" i="13" s="1"/>
  <c r="U149" i="13"/>
  <c r="X149" i="13" s="1"/>
  <c r="AE3388" i="13"/>
  <c r="AF3388" i="13" s="1"/>
  <c r="U4953" i="13"/>
  <c r="X4953" i="13" s="1"/>
  <c r="AE2373" i="13"/>
  <c r="AF2373" i="13" s="1"/>
  <c r="AF2269" i="13"/>
  <c r="U1488" i="13"/>
  <c r="X1488" i="13" s="1"/>
  <c r="AE2721" i="13"/>
  <c r="AF2721" i="13" s="1"/>
  <c r="X1377" i="13"/>
  <c r="X2612" i="13"/>
  <c r="AF1294" i="13"/>
  <c r="AE4305" i="13"/>
  <c r="AF4305" i="13" s="1"/>
  <c r="U4305" i="13"/>
  <c r="X4305" i="13" s="1"/>
  <c r="X3083" i="13"/>
  <c r="AF2422" i="13"/>
  <c r="U2359" i="13"/>
  <c r="X2359" i="13" s="1"/>
  <c r="U4675" i="13"/>
  <c r="X4675" i="13" s="1"/>
  <c r="U4801" i="13"/>
  <c r="X4801" i="13" s="1"/>
  <c r="U2785" i="13"/>
  <c r="X2785" i="13" s="1"/>
  <c r="AE2259" i="13"/>
  <c r="AF2259" i="13" s="1"/>
  <c r="AE358" i="13"/>
  <c r="AF358" i="13" s="1"/>
  <c r="U358" i="13"/>
  <c r="X358" i="13" s="1"/>
  <c r="X4589" i="13"/>
  <c r="AF3457" i="13"/>
  <c r="X4283" i="13"/>
  <c r="AE5003" i="13"/>
  <c r="AF5003" i="13" s="1"/>
  <c r="U5003" i="13"/>
  <c r="X5003" i="13" s="1"/>
  <c r="AF2344" i="13"/>
  <c r="AF1722" i="13"/>
  <c r="U4020" i="13"/>
  <c r="X4020" i="13" s="1"/>
  <c r="AE4020" i="13"/>
  <c r="AF4020" i="13" s="1"/>
  <c r="AE1965" i="13"/>
  <c r="AF1965" i="13" s="1"/>
  <c r="U1965" i="13"/>
  <c r="X1965" i="13" s="1"/>
  <c r="U2132" i="13"/>
  <c r="X2132" i="13" s="1"/>
  <c r="AE2132" i="13"/>
  <c r="AF2132" i="13" s="1"/>
  <c r="U1041" i="13"/>
  <c r="X1041" i="13" s="1"/>
  <c r="AE1041" i="13"/>
  <c r="AF1041" i="13" s="1"/>
  <c r="AE4218" i="13"/>
  <c r="AF4218" i="13" s="1"/>
  <c r="U4218" i="13"/>
  <c r="X4218" i="13" s="1"/>
  <c r="AE1634" i="13"/>
  <c r="AF1634" i="13" s="1"/>
  <c r="U1634" i="13"/>
  <c r="X1634" i="13" s="1"/>
  <c r="X5043" i="13"/>
  <c r="AE1398" i="13"/>
  <c r="AF1398" i="13" s="1"/>
  <c r="U1398" i="13"/>
  <c r="X1398" i="13" s="1"/>
  <c r="AF2918" i="13"/>
  <c r="X4083" i="13"/>
  <c r="AE2964" i="13"/>
  <c r="AF2964" i="13" s="1"/>
  <c r="U2964" i="13"/>
  <c r="X2964" i="13" s="1"/>
  <c r="U1265" i="13"/>
  <c r="X1265" i="13" s="1"/>
  <c r="AE1265" i="13"/>
  <c r="AF1265" i="13" s="1"/>
  <c r="AF1379" i="13"/>
  <c r="AE2576" i="13"/>
  <c r="AF2576" i="13" s="1"/>
  <c r="U2576" i="13"/>
  <c r="X2576" i="13" s="1"/>
  <c r="AF4674" i="13"/>
  <c r="AF1129" i="13"/>
  <c r="AE517" i="13"/>
  <c r="AF517" i="13" s="1"/>
  <c r="U517" i="13"/>
  <c r="X517" i="13" s="1"/>
  <c r="AF2912" i="13"/>
  <c r="AF3519" i="13"/>
  <c r="X2358" i="13"/>
  <c r="AE3675" i="13"/>
  <c r="AF3675" i="13" s="1"/>
  <c r="U3675" i="13"/>
  <c r="X3675" i="13" s="1"/>
  <c r="AF755" i="13"/>
  <c r="AE4847" i="13"/>
  <c r="AF4847" i="13" s="1"/>
  <c r="U4847" i="13"/>
  <c r="X4847" i="13" s="1"/>
  <c r="AF598" i="13"/>
  <c r="X3361" i="13"/>
  <c r="AE2463" i="13"/>
  <c r="AF2463" i="13" s="1"/>
  <c r="U2463" i="13"/>
  <c r="X2463" i="13" s="1"/>
  <c r="X3562" i="13"/>
  <c r="AF2431" i="13"/>
  <c r="U2712" i="13"/>
  <c r="X2712" i="13" s="1"/>
  <c r="AE2712" i="13"/>
  <c r="AF2712" i="13" s="1"/>
  <c r="AF4076" i="13"/>
  <c r="X1030" i="13"/>
  <c r="AF2506" i="13"/>
  <c r="U2768" i="13"/>
  <c r="X2768" i="13" s="1"/>
  <c r="AE2768" i="13"/>
  <c r="AF2768" i="13" s="1"/>
  <c r="X1392" i="13"/>
  <c r="X3189" i="13"/>
  <c r="AF167" i="13"/>
  <c r="U2360" i="13"/>
  <c r="X2360" i="13" s="1"/>
  <c r="AE2360" i="13"/>
  <c r="AF2360" i="13" s="1"/>
  <c r="X4642" i="13"/>
  <c r="AE3878" i="13"/>
  <c r="AF3878" i="13" s="1"/>
  <c r="U3878" i="13"/>
  <c r="X3878" i="13" s="1"/>
  <c r="AE4392" i="13"/>
  <c r="AF4392" i="13" s="1"/>
  <c r="U4392" i="13"/>
  <c r="X4392" i="13" s="1"/>
  <c r="AE4101" i="13"/>
  <c r="AF4101" i="13" s="1"/>
  <c r="U4101" i="13"/>
  <c r="X4101" i="13" s="1"/>
  <c r="AE5051" i="13"/>
  <c r="AF5051" i="13" s="1"/>
  <c r="U5051" i="13"/>
  <c r="X5051" i="13" s="1"/>
  <c r="U1046" i="13"/>
  <c r="X1046" i="13" s="1"/>
  <c r="AE1046" i="13"/>
  <c r="AF1046" i="13" s="1"/>
  <c r="AF1732" i="13"/>
  <c r="X111" i="13"/>
  <c r="U716" i="13"/>
  <c r="X716" i="13" s="1"/>
  <c r="AE716" i="13"/>
  <c r="AF716" i="13" s="1"/>
  <c r="AF842" i="13"/>
  <c r="AE198" i="13"/>
  <c r="AF198" i="13" s="1"/>
  <c r="U198" i="13"/>
  <c r="X198" i="13" s="1"/>
  <c r="AE2242" i="13"/>
  <c r="AF2242" i="13" s="1"/>
  <c r="U2242" i="13"/>
  <c r="X2242" i="13" s="1"/>
  <c r="U4452" i="13"/>
  <c r="X4452" i="13" s="1"/>
  <c r="AE4452" i="13"/>
  <c r="AF4452" i="13" s="1"/>
  <c r="AE1807" i="13"/>
  <c r="AF1807" i="13" s="1"/>
  <c r="U1807" i="13"/>
  <c r="X1807" i="13" s="1"/>
  <c r="AE1152" i="13"/>
  <c r="AF1152" i="13" s="1"/>
  <c r="U1152" i="13"/>
  <c r="X1152" i="13" s="1"/>
  <c r="U3806" i="13"/>
  <c r="X3806" i="13" s="1"/>
  <c r="AE3806" i="13"/>
  <c r="AF3806" i="13" s="1"/>
  <c r="X1696" i="13"/>
  <c r="X3552" i="13"/>
  <c r="X2207" i="13"/>
  <c r="X1780" i="13"/>
  <c r="AE4445" i="13"/>
  <c r="AF4445" i="13" s="1"/>
  <c r="U4445" i="13"/>
  <c r="X4445" i="13" s="1"/>
  <c r="AF4491" i="13"/>
  <c r="AF1138" i="13"/>
  <c r="AF757" i="13"/>
  <c r="U1049" i="13"/>
  <c r="X1049" i="13" s="1"/>
  <c r="AE1049" i="13"/>
  <c r="AF1049" i="13" s="1"/>
  <c r="U1997" i="13"/>
  <c r="X1997" i="13" s="1"/>
  <c r="AE1997" i="13"/>
  <c r="AF1997" i="13" s="1"/>
  <c r="X1816" i="13"/>
  <c r="AF2398" i="13"/>
  <c r="AF11" i="13"/>
  <c r="AF1367" i="13"/>
  <c r="AE1963" i="13"/>
  <c r="AF1963" i="13" s="1"/>
  <c r="U1963" i="13"/>
  <c r="X1963" i="13" s="1"/>
  <c r="AF4338" i="13"/>
  <c r="X1306" i="13"/>
  <c r="AF2967" i="13"/>
  <c r="X4711" i="13"/>
  <c r="AE3592" i="13"/>
  <c r="AF3592" i="13" s="1"/>
  <c r="U3592" i="13"/>
  <c r="X3592" i="13" s="1"/>
  <c r="U3411" i="13"/>
  <c r="X3411" i="13" s="1"/>
  <c r="AF246" i="13"/>
  <c r="X1600" i="13"/>
  <c r="U3358" i="13"/>
  <c r="X3358" i="13" s="1"/>
  <c r="AE3358" i="13"/>
  <c r="AF3358" i="13" s="1"/>
  <c r="X3243" i="13"/>
  <c r="AE2847" i="13"/>
  <c r="AF2847" i="13" s="1"/>
  <c r="U2847" i="13"/>
  <c r="X2847" i="13" s="1"/>
  <c r="AE5046" i="13"/>
  <c r="AF5046" i="13" s="1"/>
  <c r="U777" i="13"/>
  <c r="X777" i="13" s="1"/>
  <c r="AE777" i="13"/>
  <c r="AF777" i="13" s="1"/>
  <c r="AE3273" i="13"/>
  <c r="AF3273" i="13" s="1"/>
  <c r="U1325" i="13"/>
  <c r="X1325" i="13" s="1"/>
  <c r="AE2991" i="13"/>
  <c r="AF2991" i="13" s="1"/>
  <c r="U2991" i="13"/>
  <c r="X2991" i="13" s="1"/>
  <c r="AE1180" i="13"/>
  <c r="AF1180" i="13" s="1"/>
  <c r="U1180" i="13"/>
  <c r="X1180" i="13" s="1"/>
  <c r="AE3680" i="13"/>
  <c r="AF3680" i="13" s="1"/>
  <c r="AF1166" i="13"/>
  <c r="U1764" i="13"/>
  <c r="X1764" i="13" s="1"/>
  <c r="X335" i="13"/>
  <c r="AE3087" i="13"/>
  <c r="AF3087" i="13" s="1"/>
  <c r="U3087" i="13"/>
  <c r="X3087" i="13" s="1"/>
  <c r="U776" i="13"/>
  <c r="X776" i="13" s="1"/>
  <c r="AE776" i="13"/>
  <c r="AF776" i="13" s="1"/>
  <c r="X563" i="13"/>
  <c r="AE4002" i="13"/>
  <c r="AF4002" i="13" s="1"/>
  <c r="AE2990" i="13"/>
  <c r="AF2990" i="13" s="1"/>
  <c r="U2990" i="13"/>
  <c r="X2990" i="13" s="1"/>
  <c r="U88" i="13"/>
  <c r="X88" i="13" s="1"/>
  <c r="AE88" i="13"/>
  <c r="AF88" i="13" s="1"/>
  <c r="X2489" i="13"/>
  <c r="AF3632" i="13"/>
  <c r="AE4429" i="13"/>
  <c r="AF4429" i="13" s="1"/>
  <c r="U4429" i="13"/>
  <c r="X4429" i="13" s="1"/>
  <c r="U3060" i="13"/>
  <c r="X3060" i="13" s="1"/>
  <c r="AE3060" i="13"/>
  <c r="AF3060" i="13" s="1"/>
  <c r="X2771" i="13"/>
  <c r="AE1159" i="13"/>
  <c r="AF1159" i="13" s="1"/>
  <c r="U1159" i="13"/>
  <c r="X1159" i="13" s="1"/>
  <c r="AE2482" i="13"/>
  <c r="AF2482" i="13" s="1"/>
  <c r="U2482" i="13"/>
  <c r="X2482" i="13" s="1"/>
  <c r="AF116" i="13"/>
  <c r="AE4312" i="13"/>
  <c r="AF4312" i="13" s="1"/>
  <c r="U4312" i="13"/>
  <c r="X4312" i="13" s="1"/>
  <c r="AE4923" i="13"/>
  <c r="AF4923" i="13" s="1"/>
  <c r="U4923" i="13"/>
  <c r="X4923" i="13" s="1"/>
  <c r="AE2007" i="13"/>
  <c r="AF2007" i="13" s="1"/>
  <c r="U2007" i="13"/>
  <c r="X2007" i="13" s="1"/>
  <c r="X1480" i="13"/>
  <c r="AF3979" i="13"/>
  <c r="X1761" i="13"/>
  <c r="U4971" i="13"/>
  <c r="X4971" i="13" s="1"/>
  <c r="AE4971" i="13"/>
  <c r="AF4971" i="13" s="1"/>
  <c r="U4963" i="13"/>
  <c r="X4963" i="13" s="1"/>
  <c r="AE4963" i="13"/>
  <c r="AF4963" i="13" s="1"/>
  <c r="X2649" i="13"/>
  <c r="X2200" i="13"/>
  <c r="AE1010" i="13"/>
  <c r="AF1010" i="13" s="1"/>
  <c r="U1010" i="13"/>
  <c r="X1010" i="13" s="1"/>
  <c r="AE4165" i="13"/>
  <c r="AF4165" i="13" s="1"/>
  <c r="U4165" i="13"/>
  <c r="X4165" i="13" s="1"/>
  <c r="AF3002" i="13"/>
  <c r="U448" i="13"/>
  <c r="X448" i="13" s="1"/>
  <c r="U3893" i="13"/>
  <c r="X3893" i="13" s="1"/>
  <c r="U2818" i="13"/>
  <c r="X2818" i="13" s="1"/>
  <c r="AE2818" i="13"/>
  <c r="AF2818" i="13" s="1"/>
  <c r="AF4127" i="13"/>
  <c r="AE4235" i="13"/>
  <c r="AF4235" i="13" s="1"/>
  <c r="AE90" i="13"/>
  <c r="AF90" i="13" s="1"/>
  <c r="U1861" i="13"/>
  <c r="X1861" i="13" s="1"/>
  <c r="AE4876" i="13"/>
  <c r="AF4876" i="13" s="1"/>
  <c r="AE2096" i="13"/>
  <c r="AF2096" i="13" s="1"/>
  <c r="AF4683" i="13"/>
  <c r="AE4852" i="13"/>
  <c r="AF4852" i="13" s="1"/>
  <c r="U4852" i="13"/>
  <c r="X4852" i="13" s="1"/>
  <c r="AF2031" i="13"/>
  <c r="AE463" i="13"/>
  <c r="AF463" i="13" s="1"/>
  <c r="U463" i="13"/>
  <c r="X463" i="13" s="1"/>
  <c r="AF4505" i="13"/>
  <c r="AE1515" i="13"/>
  <c r="AF1515" i="13" s="1"/>
  <c r="U1515" i="13"/>
  <c r="X1515" i="13" s="1"/>
  <c r="U3835" i="13"/>
  <c r="X3835" i="13" s="1"/>
  <c r="AE2573" i="13"/>
  <c r="AF2573" i="13" s="1"/>
  <c r="U2573" i="13"/>
  <c r="X2573" i="13" s="1"/>
  <c r="U3588" i="13"/>
  <c r="X3588" i="13" s="1"/>
  <c r="AE1186" i="13"/>
  <c r="AF1186" i="13" s="1"/>
  <c r="U2398" i="13"/>
  <c r="X2398" i="13" s="1"/>
  <c r="AE4153" i="13"/>
  <c r="AF4153" i="13" s="1"/>
  <c r="U4153" i="13"/>
  <c r="X4153" i="13" s="1"/>
  <c r="U1933" i="13"/>
  <c r="X1933" i="13" s="1"/>
  <c r="AF3862" i="13"/>
  <c r="AF1743" i="13"/>
  <c r="AE2395" i="13"/>
  <c r="AF2395" i="13" s="1"/>
  <c r="U2395" i="13"/>
  <c r="X2395" i="13" s="1"/>
  <c r="AF572" i="13"/>
  <c r="X91" i="13"/>
  <c r="AF292" i="13"/>
  <c r="AF3649" i="13"/>
  <c r="U3033" i="13"/>
  <c r="X3033" i="13" s="1"/>
  <c r="AE3033" i="13"/>
  <c r="AF3033" i="13" s="1"/>
  <c r="AF4119" i="13"/>
  <c r="AF780" i="13"/>
  <c r="AE1832" i="13"/>
  <c r="AF1832" i="13" s="1"/>
  <c r="U1832" i="13"/>
  <c r="X1832" i="13" s="1"/>
  <c r="AE4315" i="13"/>
  <c r="AF4315" i="13" s="1"/>
  <c r="U4315" i="13"/>
  <c r="X4315" i="13" s="1"/>
  <c r="AE3849" i="13"/>
  <c r="AF3849" i="13" s="1"/>
  <c r="U3849" i="13"/>
  <c r="X3849" i="13" s="1"/>
  <c r="X396" i="13"/>
  <c r="AF2760" i="13"/>
  <c r="U4674" i="13"/>
  <c r="X4674" i="13" s="1"/>
  <c r="AE3115" i="13"/>
  <c r="AF3115" i="13" s="1"/>
  <c r="AF4870" i="13"/>
  <c r="U4683" i="13"/>
  <c r="X4683" i="13" s="1"/>
  <c r="U3507" i="13"/>
  <c r="X3507" i="13" s="1"/>
  <c r="U2041" i="13"/>
  <c r="X2041" i="13" s="1"/>
  <c r="AE1525" i="13"/>
  <c r="AF1525" i="13" s="1"/>
  <c r="U4587" i="13"/>
  <c r="X4587" i="13" s="1"/>
  <c r="AE4089" i="13"/>
  <c r="AF4089" i="13" s="1"/>
  <c r="X1698" i="13"/>
  <c r="AE4244" i="13"/>
  <c r="AF4244" i="13" s="1"/>
  <c r="U4244" i="13"/>
  <c r="X4244" i="13" s="1"/>
  <c r="AF3835" i="13"/>
  <c r="X4362" i="13"/>
  <c r="X3863" i="13"/>
  <c r="AE1676" i="13"/>
  <c r="AF1676" i="13" s="1"/>
  <c r="X1052" i="13"/>
  <c r="AE845" i="13"/>
  <c r="AF845" i="13" s="1"/>
  <c r="AE4203" i="13"/>
  <c r="AF4203" i="13" s="1"/>
  <c r="U4447" i="13"/>
  <c r="X4447" i="13" s="1"/>
  <c r="X1412" i="13"/>
  <c r="U2589" i="13"/>
  <c r="X2589" i="13" s="1"/>
  <c r="AE3738" i="13"/>
  <c r="AF3738" i="13" s="1"/>
  <c r="U3738" i="13"/>
  <c r="X3738" i="13" s="1"/>
  <c r="X4292" i="13"/>
  <c r="AE934" i="13"/>
  <c r="AF934" i="13" s="1"/>
  <c r="AE3093" i="13"/>
  <c r="AF3093" i="13" s="1"/>
  <c r="AE1123" i="13"/>
  <c r="AF1123" i="13" s="1"/>
  <c r="AE4220" i="13"/>
  <c r="AF4220" i="13" s="1"/>
  <c r="U4220" i="13"/>
  <c r="X4220" i="13" s="1"/>
  <c r="U4111" i="13"/>
  <c r="X4111" i="13" s="1"/>
  <c r="AF4881" i="13"/>
  <c r="U4358" i="13"/>
  <c r="X4358" i="13" s="1"/>
  <c r="X3207" i="13"/>
  <c r="U2274" i="13"/>
  <c r="X2274" i="13" s="1"/>
  <c r="AE220" i="13"/>
  <c r="AF220" i="13" s="1"/>
  <c r="AE785" i="13"/>
  <c r="AF785" i="13" s="1"/>
  <c r="U785" i="13"/>
  <c r="X785" i="13" s="1"/>
  <c r="AF2750" i="13"/>
  <c r="X2440" i="13"/>
  <c r="AE1385" i="13"/>
  <c r="AF1385" i="13" s="1"/>
  <c r="U1385" i="13"/>
  <c r="X1385" i="13" s="1"/>
  <c r="U2073" i="13"/>
  <c r="X2073" i="13" s="1"/>
  <c r="AE2198" i="13"/>
  <c r="AF2198" i="13" s="1"/>
  <c r="AF2732" i="13"/>
  <c r="AE4216" i="13"/>
  <c r="AF4216" i="13" s="1"/>
  <c r="AE1505" i="13"/>
  <c r="AF1505" i="13" s="1"/>
  <c r="U1505" i="13"/>
  <c r="X1505" i="13" s="1"/>
  <c r="AE4514" i="13"/>
  <c r="AF4514" i="13" s="1"/>
  <c r="X1289" i="13"/>
  <c r="U217" i="13"/>
  <c r="X217" i="13" s="1"/>
  <c r="AE217" i="13"/>
  <c r="AF217" i="13" s="1"/>
  <c r="AF2785" i="13"/>
  <c r="U30" i="13"/>
  <c r="X30" i="13" s="1"/>
  <c r="AE30" i="13"/>
  <c r="AF30" i="13" s="1"/>
  <c r="U1554" i="13"/>
  <c r="X1554" i="13" s="1"/>
  <c r="AE1554" i="13"/>
  <c r="AF1554" i="13" s="1"/>
  <c r="AE1828" i="13"/>
  <c r="AF1828" i="13" s="1"/>
  <c r="U1828" i="13"/>
  <c r="X1828" i="13" s="1"/>
  <c r="AE237" i="13"/>
  <c r="AF237" i="13" s="1"/>
  <c r="U237" i="13"/>
  <c r="X237" i="13" s="1"/>
  <c r="AF286" i="13"/>
  <c r="X4875" i="13"/>
  <c r="U1808" i="13"/>
  <c r="X1808" i="13" s="1"/>
  <c r="AE1808" i="13"/>
  <c r="AF1808" i="13" s="1"/>
  <c r="AE2106" i="13"/>
  <c r="AF2106" i="13" s="1"/>
  <c r="U2106" i="13"/>
  <c r="X2106" i="13" s="1"/>
  <c r="U352" i="13"/>
  <c r="X352" i="13" s="1"/>
  <c r="AE352" i="13"/>
  <c r="AF352" i="13" s="1"/>
  <c r="AE3753" i="13"/>
  <c r="AF3753" i="13" s="1"/>
  <c r="U3753" i="13"/>
  <c r="X3753" i="13" s="1"/>
  <c r="X546" i="13"/>
  <c r="U4319" i="13"/>
  <c r="X4319" i="13" s="1"/>
  <c r="AE4319" i="13"/>
  <c r="AF4319" i="13" s="1"/>
  <c r="AF4282" i="13"/>
  <c r="AE4258" i="13"/>
  <c r="AF4258" i="13" s="1"/>
  <c r="U4258" i="13"/>
  <c r="X4258" i="13" s="1"/>
  <c r="AE4128" i="13"/>
  <c r="AF4128" i="13" s="1"/>
  <c r="U4128" i="13"/>
  <c r="X4128" i="13" s="1"/>
  <c r="AE2011" i="13"/>
  <c r="AF2011" i="13" s="1"/>
  <c r="U2011" i="13"/>
  <c r="X2011" i="13" s="1"/>
  <c r="AE592" i="13"/>
  <c r="AF592" i="13" s="1"/>
  <c r="U4985" i="13"/>
  <c r="X4985" i="13" s="1"/>
  <c r="AE1101" i="13"/>
  <c r="AF1101" i="13" s="1"/>
  <c r="U3523" i="13"/>
  <c r="X3523" i="13" s="1"/>
  <c r="X4089" i="13"/>
  <c r="AE1477" i="13"/>
  <c r="AF1477" i="13" s="1"/>
  <c r="X3143" i="13"/>
  <c r="AF2465" i="13"/>
  <c r="AE1983" i="13"/>
  <c r="AF1983" i="13" s="1"/>
  <c r="U1983" i="13"/>
  <c r="X1983" i="13" s="1"/>
  <c r="X3687" i="13"/>
  <c r="X3153" i="13"/>
  <c r="X4203" i="13"/>
  <c r="X1059" i="13"/>
  <c r="AF4447" i="13"/>
  <c r="AF1175" i="13"/>
  <c r="AF2170" i="13"/>
  <c r="X1477" i="13"/>
  <c r="AF372" i="13"/>
  <c r="U4056" i="13"/>
  <c r="X4056" i="13" s="1"/>
  <c r="AE4056" i="13"/>
  <c r="AF4056" i="13" s="1"/>
  <c r="X4176" i="13"/>
  <c r="AF1106" i="13"/>
  <c r="X220" i="13"/>
  <c r="U2341" i="13"/>
  <c r="X2341" i="13" s="1"/>
  <c r="AE2341" i="13"/>
  <c r="AF2341" i="13" s="1"/>
  <c r="X4671" i="13"/>
  <c r="X4216" i="13"/>
  <c r="X1616" i="13"/>
  <c r="AE2457" i="13"/>
  <c r="AF2457" i="13" s="1"/>
  <c r="U2457" i="13"/>
  <c r="X2457" i="13" s="1"/>
  <c r="AE2972" i="13"/>
  <c r="AF2972" i="13" s="1"/>
  <c r="U2972" i="13"/>
  <c r="X2972" i="13" s="1"/>
  <c r="AE570" i="13"/>
  <c r="AF570" i="13" s="1"/>
  <c r="U570" i="13"/>
  <c r="X570" i="13" s="1"/>
  <c r="U1246" i="13"/>
  <c r="X1246" i="13" s="1"/>
  <c r="AE1246" i="13"/>
  <c r="AF1246" i="13" s="1"/>
  <c r="AE4110" i="13"/>
  <c r="AF4110" i="13" s="1"/>
  <c r="U4110" i="13"/>
  <c r="X4110" i="13" s="1"/>
  <c r="AE2523" i="13"/>
  <c r="AF2523" i="13" s="1"/>
  <c r="U2523" i="13"/>
  <c r="X2523" i="13" s="1"/>
  <c r="AF1254" i="13"/>
  <c r="U4418" i="13"/>
  <c r="X4418" i="13" s="1"/>
  <c r="AE4418" i="13"/>
  <c r="AF4418" i="13" s="1"/>
  <c r="AE2260" i="13"/>
  <c r="AF2260" i="13" s="1"/>
  <c r="U2260" i="13"/>
  <c r="X2260" i="13" s="1"/>
  <c r="AE1349" i="13"/>
  <c r="AF1349" i="13" s="1"/>
  <c r="U1349" i="13"/>
  <c r="X1349" i="13" s="1"/>
  <c r="X1134" i="13"/>
  <c r="AE4330" i="13"/>
  <c r="AF4330" i="13" s="1"/>
  <c r="U4330" i="13"/>
  <c r="X4330" i="13" s="1"/>
  <c r="U1822" i="13"/>
  <c r="X1822" i="13" s="1"/>
  <c r="U4093" i="13"/>
  <c r="X4093" i="13" s="1"/>
  <c r="AE4868" i="13"/>
  <c r="AF4868" i="13" s="1"/>
  <c r="AE3570" i="13"/>
  <c r="AF3570" i="13" s="1"/>
  <c r="U2848" i="13"/>
  <c r="X2848" i="13" s="1"/>
  <c r="U4600" i="13"/>
  <c r="X4600" i="13" s="1"/>
  <c r="AE3856" i="13"/>
  <c r="AF3856" i="13" s="1"/>
  <c r="U3856" i="13"/>
  <c r="X3856" i="13" s="1"/>
  <c r="X4891" i="13"/>
  <c r="AE6" i="13"/>
  <c r="AF6" i="13" s="1"/>
  <c r="AE1059" i="13"/>
  <c r="AF1059" i="13" s="1"/>
  <c r="AE1779" i="13"/>
  <c r="AF1779" i="13" s="1"/>
  <c r="U2031" i="13"/>
  <c r="X2031" i="13" s="1"/>
  <c r="U965" i="13"/>
  <c r="X965" i="13" s="1"/>
  <c r="U2570" i="13"/>
  <c r="X2570" i="13" s="1"/>
  <c r="AE4304" i="13"/>
  <c r="AF4304" i="13" s="1"/>
  <c r="U4304" i="13"/>
  <c r="X4304" i="13" s="1"/>
  <c r="AE624" i="13"/>
  <c r="AF624" i="13" s="1"/>
  <c r="AE1510" i="13"/>
  <c r="AF1510" i="13" s="1"/>
  <c r="AE177" i="13"/>
  <c r="AF177" i="13" s="1"/>
  <c r="U177" i="13"/>
  <c r="X177" i="13" s="1"/>
  <c r="AE4576" i="13"/>
  <c r="AF4576" i="13" s="1"/>
  <c r="X4277" i="13"/>
  <c r="AF258" i="13"/>
  <c r="X498" i="13"/>
  <c r="U2204" i="13"/>
  <c r="X2204" i="13" s="1"/>
  <c r="AF3000" i="13"/>
  <c r="AF2503" i="13"/>
  <c r="AF4985" i="13"/>
  <c r="AE2318" i="13"/>
  <c r="AF2318" i="13" s="1"/>
  <c r="AE749" i="13"/>
  <c r="AF749" i="13" s="1"/>
  <c r="AF2518" i="13"/>
  <c r="U4496" i="13"/>
  <c r="X4496" i="13" s="1"/>
  <c r="AE2347" i="13"/>
  <c r="AF2347" i="13" s="1"/>
  <c r="U2347" i="13"/>
  <c r="X2347" i="13" s="1"/>
  <c r="U3134" i="13"/>
  <c r="X3134" i="13" s="1"/>
  <c r="U278" i="13"/>
  <c r="X278" i="13" s="1"/>
  <c r="X2380" i="13"/>
  <c r="X102" i="13"/>
  <c r="AE253" i="13"/>
  <c r="AF253" i="13" s="1"/>
  <c r="U253" i="13"/>
  <c r="X253" i="13" s="1"/>
  <c r="AE3325" i="13"/>
  <c r="AF3325" i="13" s="1"/>
  <c r="U4313" i="13"/>
  <c r="X4313" i="13" s="1"/>
  <c r="AE4313" i="13"/>
  <c r="AF4313" i="13" s="1"/>
  <c r="X1545" i="13"/>
  <c r="AF4778" i="13"/>
  <c r="X2428" i="13"/>
  <c r="AE1725" i="13"/>
  <c r="AF1725" i="13" s="1"/>
  <c r="U830" i="13"/>
  <c r="X830" i="13" s="1"/>
  <c r="AE830" i="13"/>
  <c r="AF830" i="13" s="1"/>
  <c r="AF5034" i="13"/>
  <c r="U4712" i="13"/>
  <c r="X4712" i="13" s="1"/>
  <c r="U1333" i="13"/>
  <c r="X1333" i="13" s="1"/>
  <c r="U1794" i="13"/>
  <c r="X1794" i="13" s="1"/>
  <c r="AE4578" i="13"/>
  <c r="AF4578" i="13" s="1"/>
  <c r="AE4179" i="13"/>
  <c r="AF4179" i="13" s="1"/>
  <c r="X4572" i="13"/>
  <c r="AE1004" i="13"/>
  <c r="AF1004" i="13" s="1"/>
  <c r="AF3344" i="13"/>
  <c r="X43" i="13"/>
  <c r="X763" i="13"/>
  <c r="AE1276" i="13"/>
  <c r="AF1276" i="13" s="1"/>
  <c r="U1276" i="13"/>
  <c r="X1276" i="13" s="1"/>
  <c r="AE4605" i="13"/>
  <c r="AF4605" i="13" s="1"/>
  <c r="U4605" i="13"/>
  <c r="X4605" i="13" s="1"/>
  <c r="AE4795" i="13"/>
  <c r="AF4795" i="13" s="1"/>
  <c r="U4795" i="13"/>
  <c r="X4795" i="13" s="1"/>
  <c r="X1445" i="13"/>
  <c r="X1361" i="13"/>
  <c r="U4899" i="13"/>
  <c r="X4899" i="13" s="1"/>
  <c r="AE4899" i="13"/>
  <c r="AF4899" i="13" s="1"/>
  <c r="U1557" i="13"/>
  <c r="X1557" i="13" s="1"/>
  <c r="AE1557" i="13"/>
  <c r="AF1557" i="13" s="1"/>
  <c r="AE262" i="13"/>
  <c r="AF262" i="13" s="1"/>
  <c r="U262" i="13"/>
  <c r="X262" i="13" s="1"/>
  <c r="AE113" i="13"/>
  <c r="AF113" i="13" s="1"/>
  <c r="U113" i="13"/>
  <c r="X113" i="13" s="1"/>
  <c r="AF4550" i="13"/>
  <c r="U2747" i="13"/>
  <c r="X2747" i="13" s="1"/>
  <c r="AE2747" i="13"/>
  <c r="AF2747" i="13" s="1"/>
  <c r="AE2500" i="13"/>
  <c r="AF2500" i="13" s="1"/>
  <c r="U2500" i="13"/>
  <c r="X2500" i="13" s="1"/>
  <c r="AE4644" i="13"/>
  <c r="AF4644" i="13" s="1"/>
  <c r="U4644" i="13"/>
  <c r="X4644" i="13" s="1"/>
  <c r="AE312" i="13"/>
  <c r="AF312" i="13" s="1"/>
  <c r="U312" i="13"/>
  <c r="X312" i="13" s="1"/>
  <c r="AE3240" i="13"/>
  <c r="AF3240" i="13" s="1"/>
  <c r="AE4071" i="13"/>
  <c r="AF4071" i="13" s="1"/>
  <c r="AE786" i="13"/>
  <c r="AF786" i="13" s="1"/>
  <c r="AE2498" i="13"/>
  <c r="AF2498" i="13" s="1"/>
  <c r="AE3333" i="13"/>
  <c r="AF3333" i="13" s="1"/>
  <c r="U3333" i="13"/>
  <c r="X3333" i="13" s="1"/>
  <c r="U4497" i="13"/>
  <c r="X4497" i="13" s="1"/>
  <c r="AF3330" i="13"/>
  <c r="AE3574" i="13"/>
  <c r="AF3574" i="13" s="1"/>
  <c r="U3574" i="13"/>
  <c r="X3574" i="13" s="1"/>
  <c r="AE1273" i="13"/>
  <c r="AF1273" i="13" s="1"/>
  <c r="AF4496" i="13"/>
  <c r="AF615" i="13"/>
  <c r="AE1546" i="13"/>
  <c r="AF1546" i="13" s="1"/>
  <c r="U1546" i="13"/>
  <c r="X1546" i="13" s="1"/>
  <c r="X4071" i="13"/>
  <c r="AE1092" i="13"/>
  <c r="AF1092" i="13" s="1"/>
  <c r="X3114" i="13"/>
  <c r="X4058" i="13"/>
  <c r="AE2384" i="13"/>
  <c r="AF2384" i="13" s="1"/>
  <c r="X2186" i="13"/>
  <c r="U2266" i="13"/>
  <c r="X2266" i="13" s="1"/>
  <c r="X2809" i="13"/>
  <c r="AF310" i="13"/>
  <c r="AF2926" i="13"/>
  <c r="U3862" i="13"/>
  <c r="X3862" i="13" s="1"/>
  <c r="U2960" i="13"/>
  <c r="X2960" i="13" s="1"/>
  <c r="AE183" i="13"/>
  <c r="AF183" i="13" s="1"/>
  <c r="AE1618" i="13"/>
  <c r="AF1618" i="13" s="1"/>
  <c r="U3859" i="13"/>
  <c r="X3859" i="13" s="1"/>
  <c r="AF4587" i="13"/>
  <c r="X4205" i="13"/>
  <c r="AE1318" i="13"/>
  <c r="AF1318" i="13" s="1"/>
  <c r="AE3798" i="13"/>
  <c r="AF3798" i="13" s="1"/>
  <c r="U1658" i="13"/>
  <c r="X1658" i="13" s="1"/>
  <c r="X2093" i="13"/>
  <c r="AE2515" i="13"/>
  <c r="AF2515" i="13" s="1"/>
  <c r="U2515" i="13"/>
  <c r="X2515" i="13" s="1"/>
  <c r="AE4465" i="13"/>
  <c r="AF4465" i="13" s="1"/>
  <c r="U4465" i="13"/>
  <c r="X4465" i="13" s="1"/>
  <c r="U3909" i="13"/>
  <c r="X3909" i="13" s="1"/>
  <c r="X3691" i="13"/>
  <c r="X1725" i="13"/>
  <c r="U4414" i="13"/>
  <c r="X4414" i="13" s="1"/>
  <c r="U1424" i="13"/>
  <c r="X1424" i="13" s="1"/>
  <c r="AF3616" i="13"/>
  <c r="AF4191" i="13"/>
  <c r="AE3825" i="13"/>
  <c r="AF3825" i="13" s="1"/>
  <c r="U3825" i="13"/>
  <c r="X3825" i="13" s="1"/>
  <c r="AF1421" i="13"/>
  <c r="X1004" i="13"/>
  <c r="X1938" i="13"/>
  <c r="AE2790" i="13"/>
  <c r="AF2790" i="13" s="1"/>
  <c r="AF2589" i="13"/>
  <c r="AF1084" i="13"/>
  <c r="AF3554" i="13"/>
  <c r="X1680" i="13"/>
  <c r="X1460" i="13"/>
  <c r="X86" i="13"/>
  <c r="X2800" i="13"/>
  <c r="AE3386" i="13"/>
  <c r="AF3386" i="13" s="1"/>
  <c r="U3386" i="13"/>
  <c r="X3386" i="13" s="1"/>
  <c r="AF1764" i="13"/>
  <c r="AE2035" i="13"/>
  <c r="AF2035" i="13" s="1"/>
  <c r="U2035" i="13"/>
  <c r="X2035" i="13" s="1"/>
  <c r="X3516" i="13"/>
  <c r="X2377" i="13"/>
  <c r="AE2831" i="13"/>
  <c r="AF2831" i="13" s="1"/>
  <c r="U2831" i="13"/>
  <c r="X2831" i="13" s="1"/>
  <c r="X1699" i="13"/>
  <c r="X3727" i="13"/>
  <c r="U784" i="13"/>
  <c r="X784" i="13" s="1"/>
  <c r="AE784" i="13"/>
  <c r="AF784" i="13" s="1"/>
  <c r="AF3865" i="13"/>
  <c r="AE4425" i="13"/>
  <c r="AF4425" i="13" s="1"/>
  <c r="U4425" i="13"/>
  <c r="X4425" i="13" s="1"/>
  <c r="U2325" i="13"/>
  <c r="X2325" i="13" s="1"/>
  <c r="AE2325" i="13"/>
  <c r="AF2325" i="13" s="1"/>
  <c r="U3338" i="13"/>
  <c r="X3338" i="13" s="1"/>
  <c r="AE3338" i="13"/>
  <c r="AF3338" i="13" s="1"/>
  <c r="X388" i="13"/>
  <c r="X3068" i="13"/>
  <c r="X4012" i="13"/>
  <c r="AE1584" i="13"/>
  <c r="AF1584" i="13" s="1"/>
  <c r="U1584" i="13"/>
  <c r="X1584" i="13" s="1"/>
  <c r="AF4741" i="13"/>
  <c r="X2331" i="13"/>
  <c r="AE2055" i="13"/>
  <c r="AF2055" i="13" s="1"/>
  <c r="U2055" i="13"/>
  <c r="X2055" i="13" s="1"/>
  <c r="U67" i="13"/>
  <c r="X67" i="13" s="1"/>
  <c r="AE67" i="13"/>
  <c r="AF67" i="13" s="1"/>
  <c r="AF513" i="13"/>
  <c r="X3240" i="13"/>
  <c r="AF3469" i="13"/>
  <c r="X2510" i="13"/>
  <c r="X2454" i="13"/>
  <c r="U1743" i="13"/>
  <c r="X1743" i="13" s="1"/>
  <c r="AF3121" i="13"/>
  <c r="AF965" i="13"/>
  <c r="X3079" i="13"/>
  <c r="AE4622" i="13"/>
  <c r="AF4622" i="13" s="1"/>
  <c r="U4622" i="13"/>
  <c r="X4622" i="13" s="1"/>
  <c r="AF122" i="13"/>
  <c r="AF4879" i="13"/>
  <c r="AF1854" i="13"/>
  <c r="X2598" i="13"/>
  <c r="AE1022" i="13"/>
  <c r="AF1022" i="13" s="1"/>
  <c r="U1022" i="13"/>
  <c r="X1022" i="13" s="1"/>
  <c r="U4588" i="13"/>
  <c r="X4588" i="13" s="1"/>
  <c r="X3553" i="13"/>
  <c r="AF3196" i="13"/>
  <c r="AF4289" i="13"/>
  <c r="AF3874" i="13"/>
  <c r="AE4303" i="13"/>
  <c r="AF4303" i="13" s="1"/>
  <c r="U4303" i="13"/>
  <c r="X4303" i="13" s="1"/>
  <c r="AE4962" i="13"/>
  <c r="AF4962" i="13" s="1"/>
  <c r="U4962" i="13"/>
  <c r="X4962" i="13" s="1"/>
  <c r="AE560" i="13"/>
  <c r="AF560" i="13" s="1"/>
  <c r="U560" i="13"/>
  <c r="X560" i="13" s="1"/>
  <c r="AE1564" i="13"/>
  <c r="AF1564" i="13" s="1"/>
  <c r="U1564" i="13"/>
  <c r="X1564" i="13" s="1"/>
  <c r="AE1882" i="13"/>
  <c r="AF1882" i="13" s="1"/>
  <c r="U1882" i="13"/>
  <c r="X1882" i="13" s="1"/>
  <c r="AF44" i="13"/>
  <c r="AF298" i="13"/>
  <c r="AE4565" i="13"/>
  <c r="AF4565" i="13" s="1"/>
  <c r="U4565" i="13"/>
  <c r="X4565" i="13" s="1"/>
  <c r="AE1568" i="13"/>
  <c r="AF1568" i="13" s="1"/>
  <c r="U1568" i="13"/>
  <c r="X1568" i="13" s="1"/>
  <c r="U1516" i="13"/>
  <c r="X1516" i="13" s="1"/>
  <c r="AE1516" i="13"/>
  <c r="AF1516" i="13" s="1"/>
  <c r="U954" i="13"/>
  <c r="X954" i="13" s="1"/>
  <c r="AE954" i="13"/>
  <c r="AF954" i="13" s="1"/>
  <c r="AE106" i="13"/>
  <c r="AF106" i="13" s="1"/>
  <c r="U106" i="13"/>
  <c r="X106" i="13" s="1"/>
  <c r="AE2000" i="13"/>
  <c r="AF2000" i="13" s="1"/>
  <c r="U2000" i="13"/>
  <c r="X2000" i="13" s="1"/>
  <c r="AE590" i="13"/>
  <c r="AF590" i="13" s="1"/>
  <c r="U590" i="13"/>
  <c r="X590" i="13" s="1"/>
  <c r="AE3105" i="13"/>
  <c r="AF3105" i="13" s="1"/>
  <c r="U3105" i="13"/>
  <c r="X3105" i="13" s="1"/>
  <c r="U1226" i="13"/>
  <c r="X1226" i="13" s="1"/>
  <c r="AE1226" i="13"/>
  <c r="AF1226" i="13" s="1"/>
  <c r="U4009" i="13"/>
  <c r="X4009" i="13" s="1"/>
  <c r="AE4009" i="13"/>
  <c r="AF4009" i="13" s="1"/>
  <c r="AE1811" i="13"/>
  <c r="AF1811" i="13" s="1"/>
  <c r="U1811" i="13"/>
  <c r="X1811" i="13" s="1"/>
  <c r="AE3458" i="13"/>
  <c r="AF3458" i="13" s="1"/>
  <c r="U3458" i="13"/>
  <c r="AF4371" i="13"/>
  <c r="X621" i="13"/>
  <c r="AE2776" i="13"/>
  <c r="AF2776" i="13" s="1"/>
  <c r="U2776" i="13"/>
  <c r="X2776" i="13" s="1"/>
  <c r="U3208" i="13"/>
  <c r="X3208" i="13" s="1"/>
  <c r="U2037" i="13"/>
  <c r="X2037" i="13" s="1"/>
  <c r="U172" i="13"/>
  <c r="X172" i="13" s="1"/>
  <c r="U2912" i="13"/>
  <c r="X2912" i="13" s="1"/>
  <c r="U848" i="13"/>
  <c r="X848" i="13" s="1"/>
  <c r="AE848" i="13"/>
  <c r="AF848" i="13" s="1"/>
  <c r="U2179" i="13"/>
  <c r="X2179" i="13" s="1"/>
  <c r="AE5042" i="13"/>
  <c r="AF5042" i="13" s="1"/>
  <c r="U5042" i="13"/>
  <c r="X5042" i="13" s="1"/>
  <c r="AE3243" i="13"/>
  <c r="AF3243" i="13" s="1"/>
  <c r="X181" i="13"/>
  <c r="X1296" i="13"/>
  <c r="AF2915" i="13"/>
  <c r="X3001" i="13"/>
  <c r="AE3387" i="13"/>
  <c r="AF3387" i="13" s="1"/>
  <c r="U3387" i="13"/>
  <c r="X3387" i="13" s="1"/>
  <c r="X1482" i="13"/>
  <c r="X624" i="13"/>
  <c r="AE4106" i="13"/>
  <c r="AF4106" i="13" s="1"/>
  <c r="U4106" i="13"/>
  <c r="X4106" i="13" s="1"/>
  <c r="X1581" i="13"/>
  <c r="X1667" i="13"/>
  <c r="AF491" i="13"/>
  <c r="U1237" i="13"/>
  <c r="X1237" i="13" s="1"/>
  <c r="AE1237" i="13"/>
  <c r="AF1237" i="13" s="1"/>
  <c r="AF402" i="13"/>
  <c r="U2841" i="13"/>
  <c r="X2841" i="13" s="1"/>
  <c r="AE2841" i="13"/>
  <c r="AF2841" i="13" s="1"/>
  <c r="AF276" i="13"/>
  <c r="AE3155" i="13"/>
  <c r="AF3155" i="13" s="1"/>
  <c r="U3155" i="13"/>
  <c r="X3155" i="13" s="1"/>
  <c r="X415" i="13"/>
  <c r="U5029" i="13"/>
  <c r="X5029" i="13" s="1"/>
  <c r="AE5029" i="13"/>
  <c r="AF5029" i="13" s="1"/>
  <c r="U462" i="13"/>
  <c r="X462" i="13" s="1"/>
  <c r="AE462" i="13"/>
  <c r="AF462" i="13" s="1"/>
  <c r="U1473" i="13"/>
  <c r="X1473" i="13" s="1"/>
  <c r="U4573" i="13"/>
  <c r="X4573" i="13" s="1"/>
  <c r="X1401" i="13"/>
  <c r="U4476" i="13"/>
  <c r="X4476" i="13" s="1"/>
  <c r="AE4476" i="13"/>
  <c r="AF4476" i="13" s="1"/>
  <c r="U782" i="13"/>
  <c r="X782" i="13" s="1"/>
  <c r="AE782" i="13"/>
  <c r="AF782" i="13" s="1"/>
  <c r="AE500" i="13"/>
  <c r="AF500" i="13" s="1"/>
  <c r="U500" i="13"/>
  <c r="X500" i="13" s="1"/>
  <c r="AE2114" i="13"/>
  <c r="AF2114" i="13" s="1"/>
  <c r="U2114" i="13"/>
  <c r="X2114" i="13" s="1"/>
  <c r="U1006" i="13"/>
  <c r="X1006" i="13" s="1"/>
  <c r="AE1006" i="13"/>
  <c r="AF1006" i="13" s="1"/>
  <c r="AE243" i="13"/>
  <c r="AF243" i="13" s="1"/>
  <c r="U243" i="13"/>
  <c r="X243" i="13" s="1"/>
  <c r="AE527" i="13"/>
  <c r="AF527" i="13" s="1"/>
  <c r="U527" i="13"/>
  <c r="X527" i="13" s="1"/>
  <c r="AE3970" i="13"/>
  <c r="U3970" i="13"/>
  <c r="X3970" i="13" s="1"/>
  <c r="AE2021" i="13"/>
  <c r="AF2021" i="13" s="1"/>
  <c r="U2021" i="13"/>
  <c r="X2021" i="13" s="1"/>
  <c r="AE392" i="13"/>
  <c r="AF392" i="13" s="1"/>
  <c r="U392" i="13"/>
  <c r="X392" i="13" s="1"/>
  <c r="X1443" i="13"/>
  <c r="X171" i="13"/>
  <c r="U373" i="13"/>
  <c r="X373" i="13" s="1"/>
  <c r="X2721" i="13"/>
  <c r="AF3575" i="13"/>
  <c r="AF4397" i="13"/>
  <c r="X1017" i="13"/>
  <c r="AF295" i="13"/>
  <c r="AF1086" i="13"/>
  <c r="U1799" i="13"/>
  <c r="X1799" i="13" s="1"/>
  <c r="X673" i="13"/>
  <c r="U3504" i="13"/>
  <c r="X3504" i="13" s="1"/>
  <c r="X4373" i="13"/>
  <c r="AE80" i="13"/>
  <c r="AF80" i="13" s="1"/>
  <c r="AF4539" i="13"/>
  <c r="U1000" i="13"/>
  <c r="X1000" i="13" s="1"/>
  <c r="AE2328" i="13"/>
  <c r="AF2328" i="13" s="1"/>
  <c r="AE678" i="13"/>
  <c r="AF678" i="13" s="1"/>
  <c r="AF1718" i="13"/>
  <c r="X3304" i="13"/>
  <c r="AF4997" i="13"/>
  <c r="X497" i="13"/>
  <c r="X2382" i="13"/>
  <c r="X4699" i="13"/>
  <c r="U1478" i="13"/>
  <c r="X1478" i="13" s="1"/>
  <c r="X2178" i="13"/>
  <c r="X4016" i="13"/>
  <c r="AF1328" i="13"/>
  <c r="U1099" i="13"/>
  <c r="X1099" i="13" s="1"/>
  <c r="U2208" i="13"/>
  <c r="X2208" i="13" s="1"/>
  <c r="AE2684" i="13"/>
  <c r="AF2684" i="13" s="1"/>
  <c r="AF3973" i="13"/>
  <c r="AF2109" i="13"/>
  <c r="U2727" i="13"/>
  <c r="X2727" i="13" s="1"/>
  <c r="AF4541" i="13"/>
  <c r="X3177" i="13"/>
  <c r="U3401" i="13"/>
  <c r="X3401" i="13" s="1"/>
  <c r="X1458" i="13"/>
  <c r="U3154" i="13"/>
  <c r="X3154" i="13" s="1"/>
  <c r="X4557" i="13"/>
  <c r="U1376" i="13"/>
  <c r="X1376" i="13" s="1"/>
  <c r="X4478" i="13"/>
  <c r="U3098" i="13"/>
  <c r="X3098" i="13" s="1"/>
  <c r="AE2423" i="13"/>
  <c r="AF2423" i="13" s="1"/>
  <c r="X1573" i="13"/>
  <c r="U595" i="13"/>
  <c r="X595" i="13" s="1"/>
  <c r="U227" i="13"/>
  <c r="X227" i="13" s="1"/>
  <c r="U4463" i="13"/>
  <c r="X4463" i="13" s="1"/>
  <c r="AF587" i="13"/>
  <c r="AF1985" i="13"/>
  <c r="X859" i="13"/>
  <c r="U3442" i="13"/>
  <c r="X3442" i="13" s="1"/>
  <c r="AE888" i="13"/>
  <c r="AF888" i="13" s="1"/>
  <c r="AE1489" i="13"/>
  <c r="AF1489" i="13" s="1"/>
  <c r="AE1359" i="13"/>
  <c r="AF1359" i="13" s="1"/>
  <c r="AE1790" i="13"/>
  <c r="AF1790" i="13" s="1"/>
  <c r="AE4068" i="13"/>
  <c r="AF4068" i="13" s="1"/>
  <c r="AE1381" i="13"/>
  <c r="AF1381" i="13" s="1"/>
  <c r="AE2772" i="13"/>
  <c r="AF2772" i="13" s="1"/>
  <c r="AE2645" i="13"/>
  <c r="AF2645" i="13" s="1"/>
  <c r="U384" i="13"/>
  <c r="X384" i="13" s="1"/>
  <c r="AE1778" i="13"/>
  <c r="AF1778" i="13" s="1"/>
  <c r="AE967" i="13"/>
  <c r="AF967" i="13" s="1"/>
  <c r="U3850" i="13"/>
  <c r="X3850" i="13" s="1"/>
  <c r="AE3341" i="13"/>
  <c r="AF3341" i="13" s="1"/>
  <c r="X1119" i="13"/>
  <c r="U4981" i="13"/>
  <c r="X4981" i="13" s="1"/>
  <c r="AF1999" i="13"/>
  <c r="X4169" i="13"/>
  <c r="U607" i="13"/>
  <c r="X607" i="13" s="1"/>
  <c r="U308" i="13"/>
  <c r="X308" i="13" s="1"/>
  <c r="AE3769" i="13"/>
  <c r="AF3769" i="13" s="1"/>
  <c r="AF4783" i="13"/>
  <c r="X4569" i="13"/>
  <c r="X1132" i="13"/>
  <c r="U4515" i="13"/>
  <c r="X4515" i="13" s="1"/>
  <c r="AE2865" i="13"/>
  <c r="AF2865" i="13" s="1"/>
  <c r="X3630" i="13"/>
  <c r="AE4242" i="13"/>
  <c r="AF4242" i="13" s="1"/>
  <c r="U2017" i="13"/>
  <c r="X2017" i="13" s="1"/>
  <c r="U4096" i="13"/>
  <c r="X4096" i="13" s="1"/>
  <c r="AE3534" i="13"/>
  <c r="AF3534" i="13" s="1"/>
  <c r="U449" i="13"/>
  <c r="X449" i="13" s="1"/>
  <c r="AE3972" i="13"/>
  <c r="AF3972" i="13" s="1"/>
  <c r="U79" i="13"/>
  <c r="X79" i="13" s="1"/>
  <c r="AE507" i="13"/>
  <c r="AF507" i="13" s="1"/>
  <c r="U3462" i="13"/>
  <c r="X3462" i="13" s="1"/>
  <c r="AF1622" i="13"/>
  <c r="AE1802" i="13"/>
  <c r="AF1802" i="13" s="1"/>
  <c r="X924" i="13"/>
  <c r="AF4804" i="13"/>
  <c r="U2994" i="13"/>
  <c r="X2994" i="13" s="1"/>
  <c r="AE3451" i="13"/>
  <c r="AF3451" i="13" s="1"/>
  <c r="X2565" i="13"/>
  <c r="U1679" i="13"/>
  <c r="X1679" i="13" s="1"/>
  <c r="AF191" i="13"/>
  <c r="AE3745" i="13"/>
  <c r="AF3745" i="13" s="1"/>
  <c r="X508" i="13"/>
  <c r="AE4747" i="13"/>
  <c r="AF4747" i="13" s="1"/>
  <c r="U1860" i="13"/>
  <c r="X1860" i="13" s="1"/>
  <c r="U4087" i="13"/>
  <c r="X4087" i="13" s="1"/>
  <c r="X2420" i="13"/>
  <c r="AF3953" i="13"/>
  <c r="AE2620" i="13"/>
  <c r="AF2620" i="13" s="1"/>
  <c r="AF3694" i="13"/>
  <c r="X3276" i="13"/>
  <c r="X4172" i="13"/>
  <c r="U1517" i="13"/>
  <c r="X1517" i="13" s="1"/>
  <c r="X3881" i="13"/>
  <c r="U2844" i="13"/>
  <c r="X2844" i="13" s="1"/>
  <c r="U4590" i="13"/>
  <c r="X4590" i="13" s="1"/>
  <c r="U1923" i="13"/>
  <c r="X1923" i="13" s="1"/>
  <c r="AF144" i="13"/>
  <c r="U2046" i="13"/>
  <c r="X2046" i="13" s="1"/>
  <c r="AE4092" i="13"/>
  <c r="AF4092" i="13" s="1"/>
  <c r="U5010" i="13"/>
  <c r="X5010" i="13" s="1"/>
  <c r="U555" i="13"/>
  <c r="X555" i="13" s="1"/>
  <c r="U3661" i="13"/>
  <c r="X3661" i="13" s="1"/>
  <c r="U4760" i="13"/>
  <c r="X4760" i="13" s="1"/>
  <c r="X2152" i="13"/>
  <c r="U240" i="13"/>
  <c r="X240" i="13" s="1"/>
  <c r="AE3701" i="13"/>
  <c r="AF3701" i="13" s="1"/>
  <c r="X4846" i="13"/>
  <c r="AF2929" i="13"/>
  <c r="AF2272" i="13"/>
  <c r="U4109" i="13"/>
  <c r="X4109" i="13" s="1"/>
  <c r="AF2133" i="13"/>
  <c r="AE3258" i="13"/>
  <c r="AF3258" i="13" s="1"/>
  <c r="AF4695" i="13"/>
  <c r="AF1688" i="13"/>
  <c r="AF3828" i="13"/>
  <c r="U4774" i="13"/>
  <c r="X4774" i="13" s="1"/>
  <c r="AE4960" i="13"/>
  <c r="AF4960" i="13" s="1"/>
  <c r="AE2135" i="13"/>
  <c r="AF2135" i="13" s="1"/>
  <c r="U267" i="13"/>
  <c r="X267" i="13" s="1"/>
  <c r="AE3461" i="13"/>
  <c r="AF3461" i="13" s="1"/>
  <c r="U4646" i="13"/>
  <c r="X4646" i="13" s="1"/>
  <c r="U4293" i="13"/>
  <c r="X4293" i="13" s="1"/>
  <c r="AE3924" i="13"/>
  <c r="AF3924" i="13" s="1"/>
  <c r="AF2089" i="13"/>
  <c r="AE3510" i="13"/>
  <c r="AF3510" i="13" s="1"/>
  <c r="X4637" i="13"/>
  <c r="AF4964" i="13"/>
  <c r="AE4172" i="13"/>
  <c r="AF4172" i="13" s="1"/>
  <c r="U3998" i="13"/>
  <c r="X3998" i="13" s="1"/>
  <c r="U3650" i="13"/>
  <c r="X3650" i="13" s="1"/>
  <c r="X1282" i="13"/>
  <c r="U3142" i="13"/>
  <c r="X3142" i="13" s="1"/>
  <c r="AF4003" i="13"/>
  <c r="AE2218" i="13"/>
  <c r="AF2218" i="13" s="1"/>
  <c r="U389" i="13"/>
  <c r="X389" i="13" s="1"/>
  <c r="X3611" i="13"/>
  <c r="AF3861" i="13"/>
  <c r="AE1020" i="13"/>
  <c r="AF1020" i="13" s="1"/>
  <c r="AE460" i="13"/>
  <c r="AF460" i="13" s="1"/>
  <c r="X1492" i="13"/>
  <c r="AF212" i="13"/>
  <c r="AE1262" i="13"/>
  <c r="AF1262" i="13" s="1"/>
  <c r="U3902" i="13"/>
  <c r="X3902" i="13" s="1"/>
  <c r="AE689" i="13"/>
  <c r="AF689" i="13" s="1"/>
  <c r="AE2330" i="13"/>
  <c r="AF2330" i="13" s="1"/>
  <c r="AE623" i="13"/>
  <c r="AF623" i="13" s="1"/>
  <c r="AE477" i="13"/>
  <c r="AF477" i="13" s="1"/>
  <c r="U4973" i="13"/>
  <c r="X4973" i="13" s="1"/>
  <c r="AF4033" i="13"/>
  <c r="U406" i="13"/>
  <c r="X406" i="13" s="1"/>
  <c r="AE2441" i="13"/>
  <c r="AF2441" i="13" s="1"/>
  <c r="AE4152" i="13"/>
  <c r="AF4152" i="13" s="1"/>
  <c r="AF3023" i="13"/>
  <c r="AE3860" i="13"/>
  <c r="AF3860" i="13" s="1"/>
  <c r="AF136" i="13"/>
  <c r="X2310" i="13"/>
  <c r="X3418" i="13"/>
  <c r="X4048" i="13"/>
  <c r="AE2426" i="13"/>
  <c r="AF2426" i="13" s="1"/>
  <c r="AF389" i="13"/>
  <c r="AF1813" i="13"/>
  <c r="AF4780" i="13"/>
  <c r="AE5000" i="13"/>
  <c r="AF5000" i="13" s="1"/>
  <c r="AF4710" i="13"/>
  <c r="AE2682" i="13"/>
  <c r="AF2682" i="13" s="1"/>
  <c r="AE2762" i="13"/>
  <c r="AF2762" i="13" s="1"/>
  <c r="X3020" i="13"/>
  <c r="AF104" i="13"/>
  <c r="AE891" i="13"/>
  <c r="AF891" i="13" s="1"/>
  <c r="AE1428" i="13"/>
  <c r="AF1428" i="13" s="1"/>
  <c r="AF323" i="13"/>
  <c r="U4489" i="13"/>
  <c r="X4489" i="13" s="1"/>
  <c r="AF4230" i="13"/>
  <c r="AE2483" i="13"/>
  <c r="AF2483" i="13" s="1"/>
  <c r="AF758" i="13"/>
  <c r="X3222" i="13"/>
  <c r="U4696" i="13"/>
  <c r="X4696" i="13" s="1"/>
  <c r="U1703" i="13"/>
  <c r="X1703" i="13" s="1"/>
  <c r="AE2837" i="13"/>
  <c r="AF2837" i="13" s="1"/>
  <c r="AE4726" i="13"/>
  <c r="AF4726" i="13" s="1"/>
  <c r="X4690" i="13"/>
  <c r="X1542" i="13"/>
  <c r="U4043" i="13"/>
  <c r="X4043" i="13" s="1"/>
  <c r="X3488" i="13"/>
  <c r="AF512" i="13"/>
  <c r="X2498" i="13"/>
  <c r="U3459" i="13"/>
  <c r="X3459" i="13" s="1"/>
  <c r="AF1283" i="13"/>
  <c r="AF1925" i="13"/>
  <c r="AE3201" i="13"/>
  <c r="AF3201" i="13" s="1"/>
  <c r="AE2417" i="13"/>
  <c r="AF2417" i="13" s="1"/>
  <c r="AE594" i="13"/>
  <c r="AF594" i="13" s="1"/>
  <c r="AF1502" i="13"/>
  <c r="U4680" i="13"/>
  <c r="X4680" i="13" s="1"/>
  <c r="X2492" i="13"/>
  <c r="AF4614" i="13"/>
  <c r="AF236" i="13"/>
  <c r="X97" i="13"/>
  <c r="U4788" i="13"/>
  <c r="X4788" i="13" s="1"/>
  <c r="AE3549" i="13"/>
  <c r="AF3549" i="13" s="1"/>
  <c r="AF549" i="13"/>
  <c r="AF3523" i="13"/>
  <c r="AF4857" i="13"/>
  <c r="AF2037" i="13"/>
  <c r="AF3507" i="13"/>
  <c r="AF319" i="13"/>
  <c r="AF4723" i="13"/>
  <c r="AF4284" i="13"/>
  <c r="X2682" i="13"/>
  <c r="U4168" i="13"/>
  <c r="X4168" i="13" s="1"/>
  <c r="U231" i="13"/>
  <c r="X231" i="13" s="1"/>
  <c r="AE171" i="13"/>
  <c r="AF171" i="13" s="1"/>
  <c r="AF2821" i="13"/>
  <c r="AE1280" i="13"/>
  <c r="AF1280" i="13" s="1"/>
  <c r="AF154" i="13"/>
  <c r="AF1213" i="13"/>
  <c r="AE3244" i="13"/>
  <c r="AF3244" i="13" s="1"/>
  <c r="AF346" i="13"/>
  <c r="U559" i="13"/>
  <c r="X559" i="13" s="1"/>
  <c r="AF1268" i="13"/>
  <c r="AE3579" i="13"/>
  <c r="AF3579" i="13" s="1"/>
  <c r="U950" i="13"/>
  <c r="X950" i="13" s="1"/>
  <c r="U3215" i="13"/>
  <c r="X3215" i="13" s="1"/>
  <c r="U3619" i="13"/>
  <c r="X3619" i="13" s="1"/>
  <c r="AE3614" i="13"/>
  <c r="AF3614" i="13" s="1"/>
  <c r="AE186" i="13"/>
  <c r="AF186" i="13" s="1"/>
  <c r="AE105" i="13"/>
  <c r="AF105" i="13" s="1"/>
  <c r="U4261" i="13"/>
  <c r="X4261" i="13" s="1"/>
  <c r="AF1330" i="13"/>
  <c r="X3528" i="13"/>
  <c r="U3494" i="13"/>
  <c r="X3494" i="13" s="1"/>
  <c r="AE2546" i="13"/>
  <c r="AF2546" i="13" s="1"/>
  <c r="AF3324" i="13"/>
  <c r="AE3284" i="13"/>
  <c r="AF3284" i="13" s="1"/>
  <c r="X1388" i="13"/>
  <c r="AF3900" i="13"/>
  <c r="U4249" i="13"/>
  <c r="X4249" i="13" s="1"/>
  <c r="X157" i="13"/>
  <c r="AE2313" i="13"/>
  <c r="AF2313" i="13" s="1"/>
  <c r="AE3313" i="13"/>
  <c r="AF3313" i="13" s="1"/>
  <c r="X522" i="13"/>
  <c r="AF3505" i="13"/>
  <c r="AE405" i="13"/>
  <c r="AF405" i="13" s="1"/>
  <c r="X3040" i="13"/>
  <c r="X2820" i="13"/>
  <c r="X551" i="13"/>
  <c r="X4510" i="13"/>
  <c r="X2925" i="13"/>
  <c r="AF3102" i="13"/>
  <c r="AF179" i="13"/>
  <c r="X3193" i="13"/>
  <c r="AF4111" i="13"/>
  <c r="AF2898" i="13"/>
  <c r="AF1325" i="13"/>
  <c r="X3699" i="13"/>
  <c r="X4397" i="13"/>
  <c r="X4297" i="13"/>
  <c r="AF1171" i="13"/>
  <c r="AF3615" i="13"/>
  <c r="AF1494" i="13"/>
  <c r="AF4063" i="13"/>
  <c r="AF4707" i="13"/>
  <c r="AF1000" i="13"/>
  <c r="AF3012" i="13"/>
  <c r="AF1799" i="13"/>
  <c r="AF1157" i="13"/>
  <c r="AF72" i="13"/>
  <c r="AF1954" i="13"/>
  <c r="X4134" i="13"/>
  <c r="X1804" i="13"/>
  <c r="AF263" i="13"/>
  <c r="X719" i="13"/>
  <c r="AF3677" i="13"/>
  <c r="AF3556" i="13"/>
  <c r="AF3917" i="13"/>
  <c r="X4231" i="13"/>
  <c r="X2605" i="13"/>
  <c r="AF1478" i="13"/>
  <c r="AF3" i="13"/>
  <c r="AF3954" i="13"/>
  <c r="AF4178" i="13"/>
  <c r="AF3282" i="13"/>
  <c r="X2087" i="13"/>
  <c r="AF2173" i="13"/>
  <c r="AF2353" i="13"/>
  <c r="AF62" i="13"/>
  <c r="AF204" i="13"/>
  <c r="AF3894" i="13"/>
  <c r="AF4499" i="13"/>
  <c r="X1113" i="13"/>
  <c r="X2499" i="13"/>
  <c r="X1072" i="13"/>
  <c r="X1399" i="13"/>
  <c r="U1191" i="13"/>
  <c r="X1191" i="13" s="1"/>
  <c r="AF192" i="13"/>
  <c r="X1790" i="13"/>
  <c r="X3641" i="13"/>
  <c r="AF2220" i="13"/>
  <c r="X1949" i="13"/>
  <c r="U339" i="13"/>
  <c r="X339" i="13" s="1"/>
  <c r="AE2575" i="13"/>
  <c r="AF2575" i="13" s="1"/>
  <c r="AF3481" i="13"/>
  <c r="AF2730" i="13"/>
  <c r="U3894" i="13"/>
  <c r="X3894" i="13" s="1"/>
  <c r="U884" i="13"/>
  <c r="X884" i="13" s="1"/>
  <c r="AE1235" i="13"/>
  <c r="AF1235" i="13" s="1"/>
  <c r="AF966" i="13"/>
  <c r="U2430" i="13"/>
  <c r="X2430" i="13" s="1"/>
  <c r="AE1113" i="13"/>
  <c r="AF1113" i="13" s="1"/>
  <c r="X2743" i="13"/>
  <c r="U1469" i="13"/>
  <c r="X1469" i="13" s="1"/>
  <c r="AE3722" i="13"/>
  <c r="AF3722" i="13" s="1"/>
  <c r="AF4569" i="13"/>
  <c r="U1544" i="13"/>
  <c r="X1544" i="13" s="1"/>
  <c r="AE4382" i="13"/>
  <c r="AF4382" i="13" s="1"/>
  <c r="X3972" i="13"/>
  <c r="U5036" i="13"/>
  <c r="X5036" i="13" s="1"/>
  <c r="X3265" i="13"/>
  <c r="AF4494" i="13"/>
  <c r="U997" i="13"/>
  <c r="X997" i="13" s="1"/>
  <c r="X2298" i="13"/>
  <c r="X1489" i="13"/>
  <c r="AF3816" i="13"/>
  <c r="U2220" i="13"/>
  <c r="X2220" i="13" s="1"/>
  <c r="U1887" i="13"/>
  <c r="X1887" i="13" s="1"/>
  <c r="U2401" i="13"/>
  <c r="X2401" i="13" s="1"/>
  <c r="AE3025" i="13"/>
  <c r="AF3025" i="13" s="1"/>
  <c r="AF3998" i="13"/>
  <c r="AF3008" i="13"/>
  <c r="AF3164" i="13"/>
  <c r="X1768" i="13"/>
  <c r="X4005" i="13"/>
  <c r="X4767" i="13"/>
  <c r="U257" i="13"/>
  <c r="X257" i="13" s="1"/>
  <c r="X1738" i="13"/>
  <c r="AF3305" i="13"/>
  <c r="U1097" i="13"/>
  <c r="X1097" i="13" s="1"/>
  <c r="AF3437" i="13"/>
  <c r="AE972" i="13"/>
  <c r="AF972" i="13" s="1"/>
  <c r="U676" i="13"/>
  <c r="X676" i="13" s="1"/>
  <c r="X3587" i="13"/>
  <c r="U4024" i="13"/>
  <c r="X4024" i="13" s="1"/>
  <c r="AF331" i="13"/>
  <c r="AF4869" i="13"/>
  <c r="U1236" i="13"/>
  <c r="X1236" i="13" s="1"/>
  <c r="AF2824" i="13"/>
  <c r="AF4438" i="13"/>
  <c r="X3924" i="13"/>
  <c r="AF5038" i="13"/>
  <c r="X4561" i="13"/>
  <c r="AE2774" i="13"/>
  <c r="AF2774" i="13" s="1"/>
  <c r="X3161" i="13"/>
  <c r="X2852" i="13"/>
  <c r="X3861" i="13"/>
  <c r="AF150" i="13"/>
  <c r="U337" i="13"/>
  <c r="X337" i="13" s="1"/>
  <c r="AF1610" i="13"/>
  <c r="U1497" i="13"/>
  <c r="X1497" i="13" s="1"/>
  <c r="AF5010" i="13"/>
  <c r="X460" i="13"/>
  <c r="X3731" i="13"/>
  <c r="X1262" i="13"/>
  <c r="U2133" i="13"/>
  <c r="X2133" i="13" s="1"/>
  <c r="AE2601" i="13"/>
  <c r="AF2601" i="13" s="1"/>
  <c r="X839" i="13"/>
  <c r="AE2823" i="13"/>
  <c r="AF2823" i="13" s="1"/>
  <c r="X2135" i="13"/>
  <c r="U3515" i="13"/>
  <c r="X3515" i="13" s="1"/>
  <c r="AE2346" i="13"/>
  <c r="AF2346" i="13" s="1"/>
  <c r="U512" i="13"/>
  <c r="X512" i="13" s="1"/>
  <c r="AF1957" i="13"/>
  <c r="X3405" i="13"/>
  <c r="AE1038" i="13"/>
  <c r="AF1038" i="13" s="1"/>
  <c r="U4455" i="13"/>
  <c r="X4455" i="13" s="1"/>
  <c r="U3278" i="13"/>
  <c r="X3278" i="13" s="1"/>
  <c r="U3821" i="13"/>
  <c r="X3821" i="13" s="1"/>
  <c r="X3491" i="13"/>
  <c r="X1825" i="13"/>
  <c r="AE2834" i="13"/>
  <c r="AF2834" i="13" s="1"/>
  <c r="AE1238" i="13"/>
  <c r="AF1238" i="13" s="1"/>
  <c r="X409" i="13"/>
  <c r="X2966" i="13"/>
  <c r="X4055" i="13"/>
  <c r="U357" i="13"/>
  <c r="X357" i="13" s="1"/>
  <c r="X5000" i="13"/>
  <c r="U4193" i="13"/>
  <c r="X4193" i="13" s="1"/>
  <c r="AF3539" i="13"/>
  <c r="X4085" i="13"/>
  <c r="AF1219" i="13"/>
  <c r="X689" i="13"/>
  <c r="AE2668" i="13"/>
  <c r="AF2668" i="13" s="1"/>
  <c r="X3688" i="13"/>
  <c r="X3213" i="13"/>
  <c r="AF4592" i="13"/>
  <c r="X1943" i="13"/>
  <c r="AF3488" i="13"/>
  <c r="AF1776" i="13"/>
  <c r="X2396" i="13"/>
  <c r="X3292" i="13"/>
  <c r="AF266" i="13"/>
  <c r="AF657" i="13"/>
  <c r="AF2379" i="13"/>
  <c r="U760" i="13"/>
  <c r="X760" i="13" s="1"/>
  <c r="AE2407" i="13"/>
  <c r="AF2407" i="13" s="1"/>
  <c r="U4130" i="13"/>
  <c r="X4130" i="13" s="1"/>
  <c r="X2339" i="13"/>
  <c r="U4670" i="13"/>
  <c r="X4670" i="13" s="1"/>
  <c r="X2668" i="13"/>
  <c r="U323" i="13"/>
  <c r="X323" i="13" s="1"/>
  <c r="X2216" i="13"/>
  <c r="AF1290" i="13"/>
  <c r="AF4661" i="13"/>
  <c r="AE2551" i="13"/>
  <c r="AF2551" i="13" s="1"/>
  <c r="U2174" i="13"/>
  <c r="X2174" i="13" s="1"/>
  <c r="AE2586" i="13"/>
  <c r="AF2586" i="13" s="1"/>
  <c r="U3477" i="13"/>
  <c r="X3477" i="13" s="1"/>
  <c r="X3614" i="13"/>
  <c r="AE1042" i="13"/>
  <c r="AF1042" i="13" s="1"/>
  <c r="U1448" i="13"/>
  <c r="X1448" i="13" s="1"/>
  <c r="AF704" i="13"/>
  <c r="U906" i="13"/>
  <c r="X906" i="13" s="1"/>
  <c r="AF796" i="13"/>
  <c r="AF4955" i="13"/>
  <c r="AF2232" i="13"/>
  <c r="X2343" i="13"/>
  <c r="U1745" i="13"/>
  <c r="X1745" i="13" s="1"/>
  <c r="X170" i="13"/>
  <c r="X1087" i="13"/>
  <c r="X3527" i="13"/>
  <c r="AF3494" i="13"/>
  <c r="AF532" i="13"/>
  <c r="U3238" i="13"/>
  <c r="X3238" i="13" s="1"/>
  <c r="X4395" i="13"/>
  <c r="AF300" i="13"/>
  <c r="AF3397" i="13"/>
  <c r="U479" i="13"/>
  <c r="X479" i="13" s="1"/>
  <c r="AF2050" i="13"/>
  <c r="AE3301" i="13"/>
  <c r="AF3301" i="13" s="1"/>
  <c r="X2551" i="13"/>
  <c r="AE4553" i="13"/>
  <c r="AF4553" i="13" s="1"/>
  <c r="U1094" i="13"/>
  <c r="X1094" i="13" s="1"/>
  <c r="X1558" i="13"/>
  <c r="X4764" i="13"/>
  <c r="AF4261" i="13"/>
  <c r="U688" i="13"/>
  <c r="X688" i="13" s="1"/>
  <c r="AF3597" i="13"/>
  <c r="U3925" i="13"/>
  <c r="X3925" i="13" s="1"/>
  <c r="AF1094" i="13"/>
  <c r="X2229" i="13"/>
  <c r="AF4533" i="13"/>
  <c r="AF2594" i="13"/>
  <c r="AF1026" i="13"/>
  <c r="AF2791" i="13"/>
  <c r="AF2111" i="13"/>
  <c r="AF3454" i="13"/>
  <c r="X3380" i="13"/>
  <c r="X4070" i="13"/>
  <c r="X1359" i="13"/>
  <c r="X4617" i="13"/>
  <c r="AF1895" i="13"/>
  <c r="X3470" i="13"/>
  <c r="X3586" i="13"/>
  <c r="AF4202" i="13"/>
  <c r="AF1165" i="13"/>
  <c r="AF2404" i="13"/>
  <c r="AF2445" i="13"/>
  <c r="AF1719" i="13"/>
  <c r="X4922" i="13"/>
  <c r="AF3662" i="13"/>
  <c r="AF213" i="13"/>
  <c r="AF1461" i="13"/>
  <c r="AF4043" i="13"/>
  <c r="AF41" i="13"/>
  <c r="AF4788" i="13"/>
  <c r="AF2936" i="13"/>
  <c r="AF3590" i="13"/>
  <c r="AF4721" i="13"/>
  <c r="X2889" i="13"/>
  <c r="AF1694" i="13"/>
  <c r="X2407" i="13"/>
  <c r="X4661" i="13"/>
  <c r="AF775" i="13"/>
  <c r="X2586" i="13"/>
  <c r="AF850" i="13"/>
  <c r="AF2128" i="13"/>
  <c r="AF2174" i="13"/>
  <c r="X1485" i="13"/>
  <c r="AF1009" i="13"/>
  <c r="X1939" i="13"/>
  <c r="AF640" i="13"/>
  <c r="X999" i="13"/>
  <c r="AF1933" i="13"/>
  <c r="X2702" i="13"/>
  <c r="X1853" i="13"/>
  <c r="AF83" i="13"/>
  <c r="AF54" i="13"/>
  <c r="X2790" i="13"/>
  <c r="X2556" i="13"/>
  <c r="AF1482" i="13"/>
  <c r="AF3207" i="13"/>
  <c r="X4733" i="13"/>
  <c r="AF4444" i="13"/>
  <c r="X183" i="13"/>
  <c r="AF4121" i="13"/>
  <c r="X1018" i="13"/>
  <c r="AF7" i="13"/>
  <c r="X2934" i="13"/>
  <c r="X3512" i="13"/>
  <c r="X2748" i="13"/>
  <c r="AF1053" i="13"/>
  <c r="AF1067" i="13"/>
  <c r="X2464" i="13"/>
  <c r="U3608" i="13"/>
  <c r="X3608" i="13" s="1"/>
  <c r="X1234" i="13"/>
  <c r="X3100" i="13"/>
  <c r="AE2382" i="13"/>
  <c r="AF2382" i="13" s="1"/>
  <c r="AE3141" i="13"/>
  <c r="AF3141" i="13" s="1"/>
  <c r="AF2698" i="13"/>
  <c r="X1644" i="13"/>
  <c r="X3730" i="13"/>
  <c r="AF4573" i="13"/>
  <c r="U2910" i="13"/>
  <c r="X2910" i="13" s="1"/>
  <c r="X753" i="13"/>
  <c r="AF2103" i="13"/>
  <c r="U4996" i="13"/>
  <c r="X4996" i="13" s="1"/>
  <c r="X1115" i="13"/>
  <c r="AE4771" i="13"/>
  <c r="AF4771" i="13" s="1"/>
  <c r="AF1454" i="13"/>
  <c r="U2151" i="13"/>
  <c r="X2151" i="13" s="1"/>
  <c r="AF445" i="13"/>
  <c r="AF2124" i="13"/>
  <c r="U1586" i="13"/>
  <c r="X1586" i="13" s="1"/>
  <c r="AE2793" i="13"/>
  <c r="AF2793" i="13" s="1"/>
  <c r="AE2387" i="13"/>
  <c r="AF2387" i="13" s="1"/>
  <c r="U4031" i="13"/>
  <c r="X4031" i="13" s="1"/>
  <c r="AE427" i="13"/>
  <c r="AF427" i="13" s="1"/>
  <c r="AF2224" i="13"/>
  <c r="AF1579" i="13"/>
  <c r="U16" i="13"/>
  <c r="X16" i="13" s="1"/>
  <c r="AF722" i="13"/>
  <c r="U4880" i="13"/>
  <c r="X4880" i="13" s="1"/>
  <c r="X3349" i="13"/>
  <c r="X3352" i="13"/>
  <c r="U4402" i="13"/>
  <c r="X4402" i="13" s="1"/>
  <c r="AF4034" i="13"/>
  <c r="X4036" i="13"/>
  <c r="AE4833" i="13"/>
  <c r="AF4833" i="13" s="1"/>
  <c r="AF1980" i="13"/>
  <c r="U4385" i="13"/>
  <c r="X4385" i="13" s="1"/>
  <c r="AF436" i="13"/>
  <c r="U1596" i="13"/>
  <c r="X1596" i="13" s="1"/>
  <c r="AE552" i="13"/>
  <c r="AF552" i="13" s="1"/>
  <c r="AF866" i="13"/>
  <c r="X3313" i="13"/>
  <c r="AF4197" i="13"/>
  <c r="X3677" i="13"/>
  <c r="AF1376" i="13"/>
  <c r="AE2504" i="13"/>
  <c r="AF2504" i="13" s="1"/>
  <c r="AE4322" i="13"/>
  <c r="AF4322" i="13" s="1"/>
  <c r="X2045" i="13"/>
  <c r="U439" i="13"/>
  <c r="X439" i="13" s="1"/>
  <c r="U4499" i="13"/>
  <c r="X4499" i="13" s="1"/>
  <c r="X3289" i="13"/>
  <c r="AE2499" i="13"/>
  <c r="AF2499" i="13" s="1"/>
  <c r="X3219" i="13"/>
  <c r="AF4532" i="13"/>
  <c r="U1847" i="13"/>
  <c r="X1847" i="13" s="1"/>
  <c r="AE2647" i="13"/>
  <c r="AF2647" i="13" s="1"/>
  <c r="U1579" i="13"/>
  <c r="X1579" i="13" s="1"/>
  <c r="AE3610" i="13"/>
  <c r="AF3610" i="13" s="1"/>
  <c r="U4365" i="13"/>
  <c r="X4365" i="13" s="1"/>
  <c r="AF1061" i="13"/>
  <c r="AE1662" i="13"/>
  <c r="AF1662" i="13" s="1"/>
  <c r="U2669" i="13"/>
  <c r="X2669" i="13" s="1"/>
  <c r="AF3644" i="13"/>
  <c r="AF1058" i="13"/>
  <c r="X2637" i="13"/>
  <c r="AE2185" i="13"/>
  <c r="AF2185" i="13" s="1"/>
  <c r="X3919" i="13"/>
  <c r="U3556" i="13"/>
  <c r="X3556" i="13" s="1"/>
  <c r="X3283" i="13"/>
  <c r="X3228" i="13"/>
  <c r="AF4625" i="13"/>
  <c r="X1771" i="13"/>
  <c r="AF2689" i="13"/>
  <c r="X3724" i="13"/>
  <c r="AE708" i="13"/>
  <c r="AF708" i="13" s="1"/>
  <c r="AF4948" i="13"/>
  <c r="AE2916" i="13"/>
  <c r="AF2916" i="13" s="1"/>
  <c r="AF3969" i="13"/>
  <c r="AF682" i="13"/>
  <c r="AF2984" i="13"/>
  <c r="AE5008" i="13"/>
  <c r="AF5008" i="13" s="1"/>
  <c r="X1819" i="13"/>
  <c r="U3876" i="13"/>
  <c r="X3876" i="13" s="1"/>
  <c r="U591" i="13"/>
  <c r="X591" i="13" s="1"/>
  <c r="AF2479" i="13"/>
  <c r="X2322" i="13"/>
  <c r="U1330" i="13"/>
  <c r="X1330" i="13" s="1"/>
  <c r="X4791" i="13"/>
  <c r="AE93" i="13"/>
  <c r="AF93" i="13" s="1"/>
  <c r="AF3385" i="13"/>
  <c r="X4585" i="13"/>
  <c r="AF1681" i="13"/>
  <c r="U1753" i="13"/>
  <c r="X1753" i="13" s="1"/>
  <c r="X575" i="13"/>
  <c r="AF1517" i="13"/>
  <c r="AE2559" i="13"/>
  <c r="AF2559" i="13" s="1"/>
  <c r="AE193" i="13"/>
  <c r="AF193" i="13" s="1"/>
  <c r="X789" i="13"/>
  <c r="AF3265" i="13"/>
  <c r="AF260" i="13"/>
  <c r="X2286" i="13"/>
  <c r="X4869" i="13"/>
  <c r="AF577" i="13"/>
  <c r="X1840" i="13"/>
  <c r="AE275" i="13"/>
  <c r="AF275" i="13" s="1"/>
  <c r="AE2533" i="13"/>
  <c r="AF2533" i="13" s="1"/>
  <c r="AF4656" i="13"/>
  <c r="X4732" i="13"/>
  <c r="X3461" i="13"/>
  <c r="AE878" i="13"/>
  <c r="AF878" i="13" s="1"/>
  <c r="AF2123" i="13"/>
  <c r="U4913" i="13"/>
  <c r="X4913" i="13" s="1"/>
  <c r="X2327" i="13"/>
  <c r="U1824" i="13"/>
  <c r="X1824" i="13" s="1"/>
  <c r="AE2488" i="13"/>
  <c r="AF2488" i="13" s="1"/>
  <c r="AF2609" i="13"/>
  <c r="AF2105" i="13"/>
  <c r="U2835" i="13"/>
  <c r="X2835" i="13" s="1"/>
  <c r="X2745" i="13"/>
  <c r="AE1205" i="13"/>
  <c r="AF1205" i="13" s="1"/>
  <c r="X4310" i="13"/>
  <c r="U213" i="13"/>
  <c r="X213" i="13" s="1"/>
  <c r="X1020" i="13"/>
  <c r="U1879" i="13"/>
  <c r="X1879" i="13" s="1"/>
  <c r="X3858" i="13"/>
  <c r="AE3450" i="13"/>
  <c r="AF3450" i="13" s="1"/>
  <c r="U2386" i="13"/>
  <c r="X2386" i="13" s="1"/>
  <c r="AF282" i="13"/>
  <c r="AE3783" i="13"/>
  <c r="AF3783" i="13" s="1"/>
  <c r="AF4894" i="13"/>
  <c r="X2533" i="13"/>
  <c r="U3023" i="13"/>
  <c r="X3023" i="13" s="1"/>
  <c r="U3578" i="13"/>
  <c r="X3578" i="13" s="1"/>
  <c r="U4955" i="13"/>
  <c r="X4955" i="13" s="1"/>
  <c r="AF1043" i="13"/>
  <c r="X661" i="13"/>
  <c r="AF3210" i="13"/>
  <c r="AE2420" i="13"/>
  <c r="AF2420" i="13" s="1"/>
  <c r="AF4950" i="13"/>
  <c r="U2609" i="13"/>
  <c r="X2609" i="13" s="1"/>
  <c r="AF4013" i="13"/>
  <c r="X833" i="13"/>
  <c r="U4177" i="13"/>
  <c r="X4177" i="13" s="1"/>
  <c r="AF294" i="13"/>
  <c r="U3209" i="13"/>
  <c r="X3209" i="13" s="1"/>
  <c r="X2834" i="13"/>
  <c r="AF4187" i="13"/>
  <c r="U3392" i="13"/>
  <c r="X3392" i="13" s="1"/>
  <c r="AE687" i="13"/>
  <c r="AF687" i="13" s="1"/>
  <c r="U1259" i="13"/>
  <c r="X1259" i="13" s="1"/>
  <c r="U3539" i="13"/>
  <c r="X3539" i="13" s="1"/>
  <c r="AF4024" i="13"/>
  <c r="AF2690" i="13"/>
  <c r="AF407" i="13"/>
  <c r="X2832" i="13"/>
  <c r="X1540" i="13"/>
  <c r="U4950" i="13"/>
  <c r="X4950" i="13" s="1"/>
  <c r="X3138" i="13"/>
  <c r="AE1501" i="13"/>
  <c r="AF1501" i="13" s="1"/>
  <c r="X3741" i="13"/>
  <c r="X2218" i="13"/>
  <c r="AE1105" i="13"/>
  <c r="AF1105" i="13" s="1"/>
  <c r="U127" i="13"/>
  <c r="X127" i="13" s="1"/>
  <c r="U2056" i="13"/>
  <c r="X2056" i="13" s="1"/>
  <c r="AF178" i="13"/>
  <c r="AE3603" i="13"/>
  <c r="AF3603" i="13" s="1"/>
  <c r="X2412" i="13"/>
  <c r="AE2486" i="13"/>
  <c r="AF2486" i="13" s="1"/>
  <c r="AF1102" i="13"/>
  <c r="AE628" i="13"/>
  <c r="AF628" i="13" s="1"/>
  <c r="AE2081" i="13"/>
  <c r="AF2081" i="13" s="1"/>
  <c r="AE643" i="13"/>
  <c r="AF643" i="13" s="1"/>
  <c r="X3623" i="13"/>
  <c r="AE223" i="13"/>
  <c r="AF223" i="13" s="1"/>
  <c r="X2763" i="13"/>
  <c r="AE2946" i="13"/>
  <c r="AF2946" i="13" s="1"/>
  <c r="U3690" i="13"/>
  <c r="X3690" i="13" s="1"/>
  <c r="AE126" i="13"/>
  <c r="AF126" i="13" s="1"/>
  <c r="X1023" i="13"/>
  <c r="AF4816" i="13"/>
  <c r="U4965" i="13"/>
  <c r="X4965" i="13" s="1"/>
  <c r="AF1822" i="13"/>
  <c r="X786" i="13"/>
  <c r="X1609" i="13"/>
  <c r="AE4430" i="13"/>
  <c r="AF4430" i="13" s="1"/>
  <c r="AF397" i="13"/>
  <c r="U4870" i="13"/>
  <c r="X4870" i="13" s="1"/>
  <c r="AF3751" i="13"/>
  <c r="AF4053" i="13"/>
  <c r="X3720" i="13"/>
  <c r="AF1224" i="13"/>
  <c r="AF3316" i="13"/>
  <c r="AF4803" i="13"/>
  <c r="AF3108" i="13"/>
  <c r="X530" i="13"/>
  <c r="AE4545" i="13"/>
  <c r="AF4545" i="13" s="1"/>
  <c r="AF1415" i="13"/>
  <c r="AE4118" i="13"/>
  <c r="AF4118" i="13" s="1"/>
  <c r="AF3214" i="13"/>
  <c r="AF3500" i="13"/>
  <c r="AF4355" i="13"/>
  <c r="X425" i="13"/>
  <c r="X121" i="13"/>
  <c r="AF4768" i="13"/>
  <c r="AF4099" i="13"/>
  <c r="AF1693" i="13"/>
  <c r="U4021" i="13"/>
  <c r="X4021" i="13" s="1"/>
  <c r="U4072" i="13"/>
  <c r="X4072" i="13" s="1"/>
  <c r="X4530" i="13"/>
  <c r="AE2053" i="13"/>
  <c r="AF2053" i="13" s="1"/>
  <c r="U1717" i="13"/>
  <c r="X1717" i="13" s="1"/>
  <c r="U3590" i="13"/>
  <c r="X3590" i="13" s="1"/>
  <c r="X223" i="13"/>
  <c r="AF1898" i="13"/>
  <c r="AE816" i="13"/>
  <c r="AF816" i="13" s="1"/>
  <c r="X3368" i="13"/>
  <c r="AF2277" i="13"/>
  <c r="X2562" i="13"/>
  <c r="X382" i="13"/>
  <c r="AF1960" i="13"/>
  <c r="AF3477" i="13"/>
  <c r="AF559" i="13"/>
  <c r="U4253" i="13"/>
  <c r="X4253" i="13" s="1"/>
  <c r="X1591" i="13"/>
  <c r="AF693" i="13"/>
  <c r="X2239" i="13"/>
  <c r="X2014" i="13"/>
  <c r="AF1240" i="13"/>
  <c r="X3301" i="13"/>
  <c r="U1040" i="13"/>
  <c r="X1040" i="13" s="1"/>
  <c r="U1111" i="13"/>
  <c r="X1111" i="13" s="1"/>
  <c r="X2781" i="13"/>
  <c r="X4921" i="13"/>
  <c r="AF1871" i="13"/>
  <c r="AF296" i="13"/>
  <c r="X4320" i="13"/>
  <c r="AF4480" i="13"/>
  <c r="AF1410" i="13"/>
  <c r="X1157" i="13"/>
  <c r="X2698" i="13"/>
  <c r="X495" i="13"/>
  <c r="X3626" i="13"/>
  <c r="X2391" i="13"/>
  <c r="X1093" i="13"/>
  <c r="AF4688" i="13"/>
  <c r="AF2160" i="13"/>
  <c r="X3938" i="13"/>
  <c r="AF4487" i="13"/>
  <c r="X3010" i="13"/>
  <c r="AF4036" i="13"/>
  <c r="X4442" i="13"/>
  <c r="X4196" i="13"/>
  <c r="AF2144" i="13"/>
  <c r="X4532" i="13"/>
  <c r="X888" i="13"/>
  <c r="AF3351" i="13"/>
  <c r="AF3263" i="13"/>
  <c r="AF884" i="13"/>
  <c r="AF1418" i="13"/>
  <c r="AF1469" i="13"/>
  <c r="X708" i="13"/>
  <c r="AF4352" i="13"/>
  <c r="AF1005" i="13"/>
  <c r="X3116" i="13"/>
  <c r="AF3930" i="13"/>
  <c r="AF533" i="13"/>
  <c r="AF3717" i="13"/>
  <c r="AF595" i="13"/>
  <c r="AF4463" i="13"/>
  <c r="AF732" i="13"/>
  <c r="X3246" i="13"/>
  <c r="AF4232" i="13"/>
  <c r="X275" i="13"/>
  <c r="X2479" i="13"/>
  <c r="AF163" i="13"/>
  <c r="AF2997" i="13"/>
  <c r="X2488" i="13"/>
  <c r="AF194" i="13"/>
  <c r="X4018" i="13"/>
  <c r="AF2885" i="13"/>
  <c r="AF140" i="13"/>
  <c r="X225" i="13"/>
  <c r="AF4206" i="13"/>
  <c r="AF1695" i="13"/>
  <c r="X4503" i="13"/>
  <c r="X4615" i="13"/>
  <c r="AF363" i="13"/>
  <c r="AF4657" i="13"/>
  <c r="U343" i="13"/>
  <c r="X343" i="13" s="1"/>
  <c r="U3620" i="13"/>
  <c r="X3620" i="13" s="1"/>
  <c r="U706" i="13"/>
  <c r="X706" i="13" s="1"/>
  <c r="X2769" i="13"/>
  <c r="AE2339" i="13"/>
  <c r="AF2339" i="13" s="1"/>
  <c r="X2614" i="13"/>
  <c r="AF4072" i="13"/>
  <c r="AF2" i="13"/>
  <c r="X2786" i="13"/>
  <c r="AE4838" i="13"/>
  <c r="AF4838" i="13" s="1"/>
  <c r="AF56" i="13"/>
  <c r="U4757" i="13"/>
  <c r="X4757" i="13" s="1"/>
  <c r="AF4811" i="13"/>
  <c r="X3174" i="13"/>
  <c r="U214" i="13"/>
  <c r="X214" i="13" s="1"/>
  <c r="AF264" i="13"/>
  <c r="X1532" i="13"/>
  <c r="AE3137" i="13"/>
  <c r="AF3137" i="13" s="1"/>
  <c r="X2687" i="13"/>
  <c r="AF4497" i="13"/>
  <c r="AF2041" i="13"/>
  <c r="X3382" i="13"/>
  <c r="X3112" i="13"/>
  <c r="U2458" i="13"/>
  <c r="X2458" i="13" s="1"/>
  <c r="U1767" i="13"/>
  <c r="X1767" i="13" s="1"/>
  <c r="AE806" i="13"/>
  <c r="AF806" i="13" s="1"/>
  <c r="AE1044" i="13"/>
  <c r="AF1044" i="13" s="1"/>
  <c r="AE1449" i="13"/>
  <c r="AF1449" i="13" s="1"/>
  <c r="AF2516" i="13"/>
  <c r="X3195" i="13"/>
  <c r="AE4441" i="13"/>
  <c r="AF4441" i="13" s="1"/>
  <c r="AF3479" i="13"/>
  <c r="X4370" i="13"/>
  <c r="AF3238" i="13"/>
  <c r="AF26" i="13"/>
  <c r="X1528" i="13"/>
  <c r="X4473" i="13"/>
  <c r="U3569" i="13"/>
  <c r="X3569" i="13" s="1"/>
  <c r="AE2554" i="13"/>
  <c r="AF2554" i="13" s="1"/>
  <c r="U1977" i="13"/>
  <c r="X1977" i="13" s="1"/>
  <c r="AF1448" i="13"/>
  <c r="U2963" i="13"/>
  <c r="X2963" i="13" s="1"/>
  <c r="U2719" i="13"/>
  <c r="X2719" i="13" s="1"/>
  <c r="U3857" i="13"/>
  <c r="X3857" i="13" s="1"/>
  <c r="AF2020" i="13"/>
  <c r="AF2026" i="13"/>
  <c r="AF248" i="13"/>
  <c r="AF3851" i="13"/>
  <c r="AE4422" i="13"/>
  <c r="AF4422" i="13" s="1"/>
  <c r="AF1745" i="13"/>
  <c r="X2338" i="13"/>
  <c r="U2026" i="13"/>
  <c r="X2026" i="13" s="1"/>
  <c r="X4627" i="13"/>
  <c r="X2723" i="13"/>
  <c r="AF2846" i="13"/>
  <c r="U4692" i="13"/>
  <c r="X4692" i="13" s="1"/>
  <c r="X3325" i="13"/>
  <c r="U4022" i="13"/>
  <c r="X4022" i="13" s="1"/>
  <c r="U2050" i="13"/>
  <c r="X2050" i="13" s="1"/>
  <c r="AF3925" i="13"/>
  <c r="X4113" i="13"/>
  <c r="AF4323" i="13"/>
  <c r="AF929" i="13"/>
  <c r="X2751" i="13"/>
  <c r="X3443" i="13"/>
  <c r="AF3104" i="13"/>
  <c r="AF2868" i="13"/>
  <c r="AF1034" i="13"/>
  <c r="AF1181" i="13"/>
  <c r="AF3128" i="13"/>
  <c r="X4994" i="13"/>
  <c r="X1676" i="13"/>
  <c r="AF2735" i="13"/>
  <c r="X2539" i="13"/>
  <c r="AF2125" i="13"/>
  <c r="AF2542" i="13"/>
  <c r="X4327" i="13"/>
  <c r="X4834" i="13"/>
  <c r="AF4100" i="13"/>
  <c r="AF3991" i="13"/>
  <c r="X749" i="13"/>
  <c r="AF3558" i="13"/>
  <c r="AF541" i="13"/>
  <c r="AF311" i="13"/>
  <c r="X1123" i="13"/>
  <c r="X3786" i="13"/>
  <c r="AF2234" i="13"/>
  <c r="AF1843" i="13"/>
  <c r="X4054" i="13"/>
  <c r="AF2676" i="13"/>
  <c r="AE2739" i="13"/>
  <c r="AF2739" i="13" s="1"/>
  <c r="X1636" i="13"/>
  <c r="AF2873" i="13"/>
  <c r="X3204" i="13"/>
  <c r="U3723" i="13"/>
  <c r="X3723" i="13" s="1"/>
  <c r="X2720" i="13"/>
  <c r="AF1270" i="13"/>
  <c r="AE2642" i="13"/>
  <c r="AF2642" i="13" s="1"/>
  <c r="AE735" i="13"/>
  <c r="AF735" i="13" s="1"/>
  <c r="AF3713" i="13"/>
  <c r="AF4675" i="13"/>
  <c r="X2198" i="13"/>
  <c r="U152" i="13"/>
  <c r="X152" i="13" s="1"/>
  <c r="AF4385" i="13"/>
  <c r="AF4446" i="13"/>
  <c r="U3973" i="13"/>
  <c r="X3973" i="13" s="1"/>
  <c r="AF1596" i="13"/>
  <c r="U1872" i="13"/>
  <c r="X1872" i="13" s="1"/>
  <c r="U3160" i="13"/>
  <c r="X3160" i="13" s="1"/>
  <c r="X3581" i="13"/>
  <c r="U4197" i="13"/>
  <c r="X4197" i="13" s="1"/>
  <c r="X2160" i="13"/>
  <c r="U2694" i="13"/>
  <c r="X2694" i="13" s="1"/>
  <c r="X2504" i="13"/>
  <c r="U4421" i="13"/>
  <c r="X4421" i="13" s="1"/>
  <c r="X4408" i="13"/>
  <c r="U1160" i="13"/>
  <c r="X1160" i="13" s="1"/>
  <c r="U2228" i="13"/>
  <c r="X2228" i="13" s="1"/>
  <c r="X1140" i="13"/>
  <c r="X1588" i="13"/>
  <c r="X2487" i="13"/>
  <c r="X4817" i="13"/>
  <c r="X280" i="13"/>
  <c r="U2836" i="13"/>
  <c r="X2836" i="13" s="1"/>
  <c r="AE964" i="13"/>
  <c r="AF964" i="13" s="1"/>
  <c r="X3610" i="13"/>
  <c r="X4295" i="13"/>
  <c r="X3671" i="13"/>
  <c r="AF189" i="13"/>
  <c r="U665" i="13"/>
  <c r="X665" i="13" s="1"/>
  <c r="X506" i="13"/>
  <c r="U796" i="13"/>
  <c r="X796" i="13" s="1"/>
  <c r="U4822" i="13"/>
  <c r="X4822" i="13" s="1"/>
  <c r="U3511" i="13"/>
  <c r="X3511" i="13" s="1"/>
  <c r="AE1241" i="13"/>
  <c r="AF1241" i="13" s="1"/>
  <c r="AE3270" i="13"/>
  <c r="AF3270" i="13" s="1"/>
  <c r="X4363" i="13"/>
  <c r="X4771" i="13"/>
  <c r="X4800" i="13"/>
  <c r="U4186" i="13"/>
  <c r="X4186" i="13" s="1"/>
  <c r="U1302" i="13"/>
  <c r="X1302" i="13" s="1"/>
  <c r="U4917" i="13"/>
  <c r="X4917" i="13" s="1"/>
  <c r="AF4915" i="13"/>
  <c r="X902" i="13"/>
  <c r="AF2413" i="13"/>
  <c r="AF2206" i="13"/>
  <c r="AF2449" i="13"/>
  <c r="U2104" i="13"/>
  <c r="X2104" i="13" s="1"/>
  <c r="AF1345" i="13"/>
  <c r="X1120" i="13"/>
  <c r="U4948" i="13"/>
  <c r="X4948" i="13" s="1"/>
  <c r="U221" i="13"/>
  <c r="X221" i="13" s="1"/>
  <c r="AF1852" i="13"/>
  <c r="AE4131" i="13"/>
  <c r="AF4131" i="13" s="1"/>
  <c r="AF218" i="13"/>
  <c r="X1156" i="13"/>
  <c r="AF1311" i="13"/>
  <c r="X3150" i="13"/>
  <c r="X4068" i="13"/>
  <c r="X4792" i="13"/>
  <c r="X435" i="13"/>
  <c r="U1118" i="13"/>
  <c r="X1118" i="13" s="1"/>
  <c r="U3976" i="13"/>
  <c r="X3976" i="13" s="1"/>
  <c r="AE2045" i="13"/>
  <c r="AF2045" i="13" s="1"/>
  <c r="X3110" i="13"/>
  <c r="AF1595" i="13"/>
  <c r="AF4498" i="13"/>
  <c r="AF3139" i="13"/>
  <c r="X2639" i="13"/>
  <c r="X1076" i="13"/>
  <c r="AF483" i="13"/>
  <c r="AF4450" i="13"/>
  <c r="U4155" i="13"/>
  <c r="X4155" i="13" s="1"/>
  <c r="X2317" i="13"/>
  <c r="X2685" i="13"/>
  <c r="U3334" i="13"/>
  <c r="X3334" i="13" s="1"/>
  <c r="AF740" i="13"/>
  <c r="X260" i="13"/>
  <c r="AE924" i="13"/>
  <c r="AF924" i="13" s="1"/>
  <c r="AE690" i="13"/>
  <c r="AF690" i="13" s="1"/>
  <c r="AF255" i="13"/>
  <c r="AF2505" i="13"/>
  <c r="AF3962" i="13"/>
  <c r="AF3056" i="13"/>
  <c r="U3644" i="13"/>
  <c r="X3644" i="13" s="1"/>
  <c r="U377" i="13"/>
  <c r="X377" i="13" s="1"/>
  <c r="AF2931" i="13"/>
  <c r="U4212" i="13"/>
  <c r="X4212" i="13" s="1"/>
  <c r="X4747" i="13"/>
  <c r="X4715" i="13"/>
  <c r="AF2548" i="13"/>
  <c r="X2246" i="13"/>
  <c r="U4703" i="13"/>
  <c r="X4703" i="13" s="1"/>
  <c r="X2094" i="13"/>
  <c r="X2185" i="13"/>
  <c r="U159" i="13"/>
  <c r="X159" i="13" s="1"/>
  <c r="AE52" i="13"/>
  <c r="AF52" i="13" s="1"/>
  <c r="AF452" i="13"/>
  <c r="AF838" i="13"/>
  <c r="X597" i="13"/>
  <c r="AE4005" i="13"/>
  <c r="AF4005" i="13" s="1"/>
  <c r="X3833" i="13"/>
  <c r="X2076" i="13"/>
  <c r="X972" i="13"/>
  <c r="X239" i="13"/>
  <c r="U1652" i="13"/>
  <c r="X1652" i="13" s="1"/>
  <c r="AF3334" i="13"/>
  <c r="U331" i="13"/>
  <c r="X331" i="13" s="1"/>
  <c r="U3495" i="13"/>
  <c r="X3495" i="13" s="1"/>
  <c r="X3245" i="13"/>
  <c r="U2008" i="13"/>
  <c r="X2008" i="13" s="1"/>
  <c r="AE2297" i="13"/>
  <c r="AF2297" i="13" s="1"/>
  <c r="U1688" i="13"/>
  <c r="X1688" i="13" s="1"/>
  <c r="X3944" i="13"/>
  <c r="AF4212" i="13"/>
  <c r="X622" i="13"/>
  <c r="AE1498" i="13"/>
  <c r="AF1498" i="13" s="1"/>
  <c r="U4151" i="13"/>
  <c r="X4151" i="13" s="1"/>
  <c r="U1741" i="13"/>
  <c r="X1741" i="13" s="1"/>
  <c r="X2746" i="13"/>
  <c r="AE2596" i="13"/>
  <c r="AF2596" i="13" s="1"/>
  <c r="U33" i="13"/>
  <c r="X33" i="13" s="1"/>
  <c r="X2209" i="13"/>
  <c r="X1704" i="13"/>
  <c r="AE2569" i="13"/>
  <c r="AF2569" i="13" s="1"/>
  <c r="AF2911" i="13"/>
  <c r="AF3392" i="13"/>
  <c r="AE4839" i="13"/>
  <c r="AF4839" i="13" s="1"/>
  <c r="AF2033" i="13"/>
  <c r="AF3389" i="13"/>
  <c r="AF3757" i="13"/>
  <c r="AF1739" i="13"/>
  <c r="AF4275" i="13"/>
  <c r="X24" i="13"/>
  <c r="AE4966" i="13"/>
  <c r="AF4966" i="13" s="1"/>
  <c r="X2560" i="13"/>
  <c r="AE1507" i="13"/>
  <c r="AF1507" i="13" s="1"/>
  <c r="AF997" i="13"/>
  <c r="U1908" i="13"/>
  <c r="X1908" i="13" s="1"/>
  <c r="U4033" i="13"/>
  <c r="X4033" i="13" s="1"/>
  <c r="U4781" i="13"/>
  <c r="X4781" i="13" s="1"/>
  <c r="U4856" i="13"/>
  <c r="X4856" i="13" s="1"/>
  <c r="X900" i="13"/>
  <c r="AE2832" i="13"/>
  <c r="AF2832" i="13" s="1"/>
  <c r="X3051" i="13"/>
  <c r="X4972" i="13"/>
  <c r="U524" i="13"/>
  <c r="X524" i="13" s="1"/>
  <c r="U1286" i="13"/>
  <c r="X1286" i="13" s="1"/>
  <c r="AE2543" i="13"/>
  <c r="AF2543" i="13" s="1"/>
  <c r="AF2621" i="13"/>
  <c r="AF2535" i="13"/>
  <c r="U4138" i="13"/>
  <c r="X4138" i="13" s="1"/>
  <c r="X945" i="13"/>
  <c r="X4827" i="13"/>
  <c r="AE909" i="13"/>
  <c r="AF909" i="13" s="1"/>
  <c r="X1027" i="13"/>
  <c r="U1995" i="13"/>
  <c r="X1995" i="13" s="1"/>
  <c r="AF988" i="13"/>
  <c r="AF1474" i="13"/>
  <c r="AE1341" i="13"/>
  <c r="AF1341" i="13" s="1"/>
  <c r="AF1601" i="13"/>
  <c r="X4316" i="13"/>
  <c r="X2607" i="13"/>
  <c r="X2486" i="13"/>
  <c r="U3673" i="13"/>
  <c r="X3673" i="13" s="1"/>
  <c r="AF620" i="13"/>
  <c r="AF4760" i="13"/>
  <c r="U3127" i="13"/>
  <c r="X3127" i="13" s="1"/>
  <c r="X3450" i="13"/>
  <c r="AF844" i="13"/>
  <c r="AE2357" i="13"/>
  <c r="AF2357" i="13" s="1"/>
  <c r="AE2315" i="13"/>
  <c r="AF2315" i="13" s="1"/>
  <c r="AF4615" i="13"/>
  <c r="AF4774" i="13"/>
  <c r="X3396" i="13"/>
  <c r="AE1023" i="13"/>
  <c r="AF1023" i="13" s="1"/>
  <c r="U4174" i="13"/>
  <c r="X4174" i="13" s="1"/>
  <c r="X2433" i="13"/>
  <c r="AF4680" i="13"/>
  <c r="AF1995" i="13"/>
  <c r="U4959" i="13"/>
  <c r="X4959" i="13" s="1"/>
  <c r="AF200" i="13"/>
  <c r="AE987" i="13"/>
  <c r="AF987" i="13" s="1"/>
  <c r="U4302" i="13"/>
  <c r="X4302" i="13" s="1"/>
  <c r="U1829" i="13"/>
  <c r="X1829" i="13" s="1"/>
  <c r="U1821" i="13"/>
  <c r="X1821" i="13" s="1"/>
  <c r="AF1192" i="13"/>
  <c r="AF4168" i="13"/>
  <c r="AF4019" i="13"/>
  <c r="AF930" i="13"/>
  <c r="AF1609" i="13"/>
  <c r="AF4843" i="13"/>
  <c r="X1846" i="13"/>
  <c r="AF4174" i="13"/>
  <c r="X2955" i="13"/>
  <c r="AF2803" i="13"/>
  <c r="AF5013" i="13"/>
  <c r="AF87" i="13"/>
  <c r="X3036" i="13"/>
  <c r="X3362" i="13"/>
  <c r="AF1861" i="13"/>
  <c r="AF4957" i="13"/>
  <c r="AF1426" i="13"/>
  <c r="X4095" i="13"/>
  <c r="AF103" i="13"/>
  <c r="X1089" i="13"/>
  <c r="X1856" i="13"/>
  <c r="AF2025" i="13"/>
  <c r="AF4627" i="13"/>
  <c r="X1457" i="13"/>
  <c r="X2137" i="13"/>
  <c r="AF284" i="13"/>
  <c r="AE808" i="13"/>
  <c r="AF808" i="13" s="1"/>
  <c r="AE1289" i="13"/>
  <c r="AF1289" i="13" s="1"/>
  <c r="AF2274" i="13"/>
  <c r="AE241" i="13"/>
  <c r="AF241" i="13" s="1"/>
  <c r="X4014" i="13"/>
  <c r="AF1424" i="13"/>
  <c r="X509" i="13"/>
  <c r="AE3083" i="13"/>
  <c r="AF3083" i="13" s="1"/>
  <c r="AE4699" i="13"/>
  <c r="AF4699" i="13" s="1"/>
  <c r="X4075" i="13"/>
  <c r="X2224" i="13"/>
  <c r="X228" i="13"/>
  <c r="AF996" i="13"/>
  <c r="AE4016" i="13"/>
  <c r="AF4016" i="13" s="1"/>
  <c r="AF4880" i="13"/>
  <c r="AF3967" i="13"/>
  <c r="AF2287" i="13"/>
  <c r="X4344" i="13"/>
  <c r="AF3581" i="13"/>
  <c r="X4761" i="13"/>
  <c r="X1787" i="13"/>
  <c r="X1866" i="13"/>
  <c r="AF2475" i="13"/>
  <c r="X3542" i="13"/>
  <c r="X2497" i="13"/>
  <c r="X4537" i="13"/>
  <c r="AF1111" i="13"/>
  <c r="AF29" i="13"/>
  <c r="X1902" i="13"/>
  <c r="X957" i="13"/>
  <c r="X3162" i="13"/>
  <c r="X4182" i="13"/>
  <c r="AF1605" i="13"/>
  <c r="X609" i="13"/>
  <c r="AF2389" i="13"/>
  <c r="AF5040" i="13"/>
  <c r="AF4171" i="13"/>
  <c r="AF2710" i="13"/>
  <c r="X964" i="13"/>
  <c r="AF4402" i="13"/>
  <c r="X3966" i="13"/>
  <c r="X1904" i="13"/>
  <c r="AF1191" i="13"/>
  <c r="X2684" i="13"/>
  <c r="AF4107" i="13"/>
  <c r="X2778" i="13"/>
  <c r="AF2275" i="13"/>
  <c r="AF2161" i="13"/>
  <c r="AF2049" i="13"/>
  <c r="AF1169" i="13"/>
  <c r="AF3706" i="13"/>
  <c r="AF4087" i="13"/>
  <c r="AF3795" i="13"/>
  <c r="AF1730" i="13"/>
  <c r="AF385" i="13"/>
  <c r="X2442" i="13"/>
  <c r="X635" i="13"/>
  <c r="X4779" i="13"/>
  <c r="X3466" i="13"/>
  <c r="AF4650" i="13"/>
  <c r="AF339" i="13"/>
  <c r="X4886" i="13"/>
  <c r="AF1833" i="13"/>
  <c r="X4579" i="13"/>
  <c r="X457" i="13"/>
  <c r="AF2349" i="13"/>
  <c r="X4383" i="13"/>
  <c r="X3769" i="13"/>
  <c r="AF3462" i="13"/>
  <c r="X2777" i="13"/>
  <c r="X3267" i="13"/>
  <c r="X3509" i="13"/>
  <c r="X2441" i="13"/>
  <c r="X3451" i="13"/>
  <c r="AF828" i="13"/>
  <c r="X600" i="13"/>
  <c r="AF4563" i="13"/>
  <c r="AF1393" i="13"/>
  <c r="AF4455" i="13"/>
  <c r="X4874" i="13"/>
  <c r="X1501" i="13"/>
  <c r="AF4268" i="13"/>
  <c r="X3005" i="13"/>
  <c r="AF4697" i="13"/>
  <c r="AF399" i="13"/>
  <c r="X1260" i="13"/>
  <c r="AF1909" i="13"/>
  <c r="AF2599" i="13"/>
  <c r="X3506" i="13"/>
  <c r="X4378" i="13"/>
  <c r="AF1602" i="13"/>
  <c r="AF4647" i="13"/>
  <c r="X3355" i="13"/>
  <c r="AF3650" i="13"/>
  <c r="X3064" i="13"/>
  <c r="AF3099" i="13"/>
  <c r="AF3838" i="13"/>
  <c r="X1195" i="13"/>
  <c r="X687" i="13"/>
  <c r="AF2794" i="13"/>
  <c r="AF1883" i="13"/>
  <c r="AF231" i="13"/>
  <c r="AF3598" i="13"/>
  <c r="X692" i="13"/>
  <c r="AF1926" i="13"/>
  <c r="AF3726" i="13"/>
  <c r="X1162" i="13"/>
  <c r="X907" i="13"/>
  <c r="AF584" i="13"/>
  <c r="AF3278" i="13"/>
  <c r="AF1916" i="13"/>
  <c r="AF4911" i="13"/>
  <c r="AF172" i="13"/>
  <c r="X3042" i="13"/>
  <c r="X1998" i="13"/>
  <c r="X556" i="13"/>
  <c r="AF2979" i="13"/>
  <c r="AF4271" i="13"/>
  <c r="AF4686" i="13"/>
  <c r="X1428" i="13"/>
  <c r="X2597" i="13"/>
  <c r="X3926" i="13"/>
  <c r="AF4678" i="13"/>
  <c r="AF1746" i="13"/>
  <c r="X2675" i="13"/>
  <c r="AF1423" i="13"/>
  <c r="X3782" i="13"/>
  <c r="X2267" i="13"/>
  <c r="AF1352" i="13"/>
  <c r="AF2350" i="13"/>
  <c r="AF978" i="13"/>
  <c r="AF3146" i="13"/>
  <c r="X1447" i="13"/>
  <c r="X1727" i="13"/>
  <c r="X3676" i="13"/>
  <c r="X4240" i="13"/>
  <c r="AF688" i="13"/>
  <c r="U4314" i="13"/>
  <c r="X4314" i="13" s="1"/>
  <c r="AF2051" i="13"/>
  <c r="U1947" i="13"/>
  <c r="X1947" i="13" s="1"/>
  <c r="AF39" i="13"/>
  <c r="X3370" i="13"/>
  <c r="AF12" i="13"/>
  <c r="X2415" i="13"/>
  <c r="X3337" i="13"/>
  <c r="X4007" i="13"/>
  <c r="X1375" i="13"/>
  <c r="X3285" i="13"/>
  <c r="X2140" i="13"/>
  <c r="AF563" i="13"/>
  <c r="X2373" i="13"/>
  <c r="X2181" i="13"/>
  <c r="U4707" i="13"/>
  <c r="X4707" i="13" s="1"/>
  <c r="AF514" i="13"/>
  <c r="U4393" i="13"/>
  <c r="X4393" i="13" s="1"/>
  <c r="X1168" i="13"/>
  <c r="X2793" i="13"/>
  <c r="AF2304" i="13"/>
  <c r="AF443" i="13"/>
  <c r="AF3938" i="13"/>
  <c r="U1509" i="13"/>
  <c r="X1509" i="13" s="1"/>
  <c r="AF515" i="13"/>
  <c r="AF5045" i="13"/>
  <c r="U4213" i="13"/>
  <c r="X4213" i="13" s="1"/>
  <c r="AF2665" i="13"/>
  <c r="AF370" i="13"/>
  <c r="U82" i="13"/>
  <c r="X82" i="13" s="1"/>
  <c r="X2256" i="13"/>
  <c r="AF4761" i="13"/>
  <c r="AE2656" i="13"/>
  <c r="AF2656" i="13" s="1"/>
  <c r="AE1184" i="13"/>
  <c r="AF1184" i="13" s="1"/>
  <c r="U4990" i="13"/>
  <c r="X4990" i="13" s="1"/>
  <c r="AE1220" i="13"/>
  <c r="AF1220" i="13" s="1"/>
  <c r="AE2568" i="13"/>
  <c r="AF2568" i="13" s="1"/>
  <c r="U1751" i="13"/>
  <c r="X1751" i="13" s="1"/>
  <c r="AF2104" i="13"/>
  <c r="U3826" i="13"/>
  <c r="X3826" i="13" s="1"/>
  <c r="X1989" i="13"/>
  <c r="AE2363" i="13"/>
  <c r="AF2363" i="13" s="1"/>
  <c r="U1311" i="13"/>
  <c r="X1311" i="13" s="1"/>
  <c r="X3332" i="13"/>
  <c r="U2108" i="13"/>
  <c r="X2108" i="13" s="1"/>
  <c r="AF1872" i="13"/>
  <c r="AF4800" i="13"/>
  <c r="AE1312" i="13"/>
  <c r="AF1312" i="13" s="1"/>
  <c r="U2180" i="13"/>
  <c r="X2180" i="13" s="1"/>
  <c r="U1718" i="13"/>
  <c r="X1718" i="13" s="1"/>
  <c r="AF3098" i="13"/>
  <c r="X109" i="13"/>
  <c r="AE251" i="13"/>
  <c r="AF251" i="13" s="1"/>
  <c r="X4001" i="13"/>
  <c r="U1418" i="13"/>
  <c r="X1418" i="13" s="1"/>
  <c r="X985" i="13"/>
  <c r="U2275" i="13"/>
  <c r="X2275" i="13" s="1"/>
  <c r="AE5043" i="13"/>
  <c r="AF5043" i="13" s="1"/>
  <c r="AF542" i="13"/>
  <c r="U1169" i="13"/>
  <c r="X1169" i="13" s="1"/>
  <c r="U3997" i="13"/>
  <c r="X3997" i="13" s="1"/>
  <c r="U4352" i="13"/>
  <c r="X4352" i="13" s="1"/>
  <c r="AE4821" i="13"/>
  <c r="AF4821" i="13" s="1"/>
  <c r="AE1530" i="13"/>
  <c r="AF1530" i="13" s="1"/>
  <c r="X2273" i="13"/>
  <c r="U823" i="13"/>
  <c r="X823" i="13" s="1"/>
  <c r="X5025" i="13"/>
  <c r="U1830" i="13"/>
  <c r="X1830" i="13" s="1"/>
  <c r="AF390" i="13"/>
  <c r="AF2996" i="13"/>
  <c r="AF4353" i="13"/>
  <c r="U2931" i="13"/>
  <c r="X2931" i="13" s="1"/>
  <c r="AF3130" i="13"/>
  <c r="X1014" i="13"/>
  <c r="U4488" i="13"/>
  <c r="X4488" i="13" s="1"/>
  <c r="X3006" i="13"/>
  <c r="AE1309" i="13"/>
  <c r="AF1309" i="13" s="1"/>
  <c r="U3404" i="13"/>
  <c r="X3404" i="13" s="1"/>
  <c r="X3778" i="13"/>
  <c r="U3917" i="13"/>
  <c r="X3917" i="13" s="1"/>
  <c r="U1730" i="13"/>
  <c r="X1730" i="13" s="1"/>
  <c r="AF85" i="13"/>
  <c r="U2406" i="13"/>
  <c r="X2406" i="13" s="1"/>
  <c r="X3604" i="13"/>
  <c r="U2065" i="13"/>
  <c r="X2065" i="13" s="1"/>
  <c r="AF1544" i="13"/>
  <c r="AE2076" i="13"/>
  <c r="AF2076" i="13" s="1"/>
  <c r="AF434" i="13"/>
  <c r="AE291" i="13"/>
  <c r="AF291" i="13" s="1"/>
  <c r="AE4992" i="13"/>
  <c r="AF4992" i="13" s="1"/>
  <c r="U2996" i="13"/>
  <c r="X2996" i="13" s="1"/>
  <c r="X2297" i="13"/>
  <c r="U411" i="13"/>
  <c r="X411" i="13" s="1"/>
  <c r="AF1679" i="13"/>
  <c r="AE3379" i="13"/>
  <c r="AF3379" i="13" s="1"/>
  <c r="U2997" i="13"/>
  <c r="X2997" i="13" s="1"/>
  <c r="U3953" i="13"/>
  <c r="X3953" i="13" s="1"/>
  <c r="X3458" i="13"/>
  <c r="X4810" i="13"/>
  <c r="AE619" i="13"/>
  <c r="AF619" i="13" s="1"/>
  <c r="U3164" i="13"/>
  <c r="X3164" i="13" s="1"/>
  <c r="AF2212" i="13"/>
  <c r="U3956" i="13"/>
  <c r="X3956" i="13" s="1"/>
  <c r="U4828" i="13"/>
  <c r="X4828" i="13" s="1"/>
  <c r="AF614" i="13"/>
  <c r="U4625" i="13"/>
  <c r="X4625" i="13" s="1"/>
  <c r="AE3604" i="13"/>
  <c r="AF3604" i="13" s="1"/>
  <c r="X2079" i="13"/>
  <c r="X1748" i="13"/>
  <c r="AE1110" i="13"/>
  <c r="AF1110" i="13" s="1"/>
  <c r="AE2578" i="13"/>
  <c r="AF2578" i="13" s="1"/>
  <c r="AF4155" i="13"/>
  <c r="U3437" i="13"/>
  <c r="X3437" i="13" s="1"/>
  <c r="U2060" i="13"/>
  <c r="X2060" i="13" s="1"/>
  <c r="AE779" i="13"/>
  <c r="AF779" i="13" s="1"/>
  <c r="X1734" i="13"/>
  <c r="AE75" i="13"/>
  <c r="AF75" i="13" s="1"/>
  <c r="AE2560" i="13"/>
  <c r="AF2560" i="13" s="1"/>
  <c r="X4992" i="13"/>
  <c r="AF4311" i="13"/>
  <c r="AF3908" i="13"/>
  <c r="U2594" i="13"/>
  <c r="X2594" i="13" s="1"/>
  <c r="U4991" i="13"/>
  <c r="X4991" i="13" s="1"/>
  <c r="AE3267" i="13"/>
  <c r="AF3267" i="13" s="1"/>
  <c r="U471" i="13"/>
  <c r="X471" i="13" s="1"/>
  <c r="U4894" i="13"/>
  <c r="X4894" i="13" s="1"/>
  <c r="X1683" i="13"/>
  <c r="U2824" i="13"/>
  <c r="X2824" i="13" s="1"/>
  <c r="AF411" i="13"/>
  <c r="AE234" i="13"/>
  <c r="AF234" i="13" s="1"/>
  <c r="AF2324" i="13"/>
  <c r="U3486" i="13"/>
  <c r="X3486" i="13" s="1"/>
  <c r="U4884" i="13"/>
  <c r="X4884" i="13" s="1"/>
  <c r="X2772" i="13"/>
  <c r="X4743" i="13"/>
  <c r="X3765" i="13"/>
  <c r="U3514" i="13"/>
  <c r="X3514" i="13" s="1"/>
  <c r="X4143" i="13"/>
  <c r="U3481" i="13"/>
  <c r="X3481" i="13" s="1"/>
  <c r="AE1073" i="13"/>
  <c r="AF1073" i="13" s="1"/>
  <c r="U1666" i="13"/>
  <c r="X1666" i="13" s="1"/>
  <c r="U1487" i="13"/>
  <c r="X1487" i="13" s="1"/>
  <c r="AF4981" i="13"/>
  <c r="AF2770" i="13"/>
  <c r="X173" i="13"/>
  <c r="AF607" i="13"/>
  <c r="AF403" i="13"/>
  <c r="AF4809" i="13"/>
  <c r="X712" i="13"/>
  <c r="AE2365" i="13"/>
  <c r="AF2365" i="13" s="1"/>
  <c r="AE1721" i="13"/>
  <c r="AF1721" i="13" s="1"/>
  <c r="AE3246" i="13"/>
  <c r="AF3246" i="13" s="1"/>
  <c r="U1629" i="13"/>
  <c r="X1629" i="13" s="1"/>
  <c r="AF309" i="13"/>
  <c r="AE1492" i="13"/>
  <c r="AF1492" i="13" s="1"/>
  <c r="X4280" i="13"/>
  <c r="AF3867" i="13"/>
  <c r="U4724" i="13"/>
  <c r="X4724" i="13" s="1"/>
  <c r="AF5036" i="13"/>
  <c r="AE4077" i="13"/>
  <c r="AF4077" i="13" s="1"/>
  <c r="AF1561" i="13"/>
  <c r="U1895" i="13"/>
  <c r="X1895" i="13" s="1"/>
  <c r="AE2565" i="13"/>
  <c r="AF2565" i="13" s="1"/>
  <c r="X1762" i="13"/>
  <c r="AE4462" i="13"/>
  <c r="AF4462" i="13" s="1"/>
  <c r="AE3739" i="13"/>
  <c r="AF3739" i="13" s="1"/>
  <c r="AE4704" i="13"/>
  <c r="AF4704" i="13" s="1"/>
  <c r="AE3276" i="13"/>
  <c r="AF3276" i="13" s="1"/>
  <c r="X4348" i="13"/>
  <c r="AE1522" i="13"/>
  <c r="AF1522" i="13" s="1"/>
  <c r="X3432" i="13"/>
  <c r="AF1708" i="13"/>
  <c r="X550" i="13"/>
  <c r="AF348" i="13"/>
  <c r="X2615" i="13"/>
  <c r="AF1536" i="13"/>
  <c r="AF579" i="13"/>
  <c r="AF2070" i="13"/>
  <c r="U2825" i="13"/>
  <c r="X2825" i="13" s="1"/>
  <c r="X283" i="13"/>
  <c r="X487" i="13"/>
  <c r="AF240" i="13"/>
  <c r="AE2777" i="13"/>
  <c r="AF2777" i="13" s="1"/>
  <c r="AF1908" i="13"/>
  <c r="AF119" i="13"/>
  <c r="AF1703" i="13"/>
  <c r="U2115" i="13"/>
  <c r="X2115" i="13" s="1"/>
  <c r="U626" i="13"/>
  <c r="X626" i="13" s="1"/>
  <c r="U930" i="13"/>
  <c r="X930" i="13" s="1"/>
  <c r="AF4138" i="13"/>
  <c r="AF1400" i="13"/>
  <c r="AF2084" i="13"/>
  <c r="U401" i="13"/>
  <c r="X401" i="13" s="1"/>
  <c r="AE2615" i="13"/>
  <c r="AF2615" i="13" s="1"/>
  <c r="AE3611" i="13"/>
  <c r="AF3611" i="13" s="1"/>
  <c r="AF703" i="13"/>
  <c r="AE3320" i="13"/>
  <c r="AF3320" i="13" s="1"/>
  <c r="U3045" i="13"/>
  <c r="X3045" i="13" s="1"/>
  <c r="AF4017" i="13"/>
  <c r="AF3493" i="13"/>
  <c r="U1852" i="13"/>
  <c r="X1852" i="13" s="1"/>
  <c r="X2189" i="13"/>
  <c r="AE671" i="13"/>
  <c r="AF671" i="13" s="1"/>
  <c r="X2823" i="13"/>
  <c r="X2187" i="13"/>
  <c r="X2765" i="13"/>
  <c r="AF2032" i="13"/>
  <c r="AF4600" i="13"/>
  <c r="AE2978" i="13"/>
  <c r="AF2978" i="13" s="1"/>
  <c r="AE3870" i="13"/>
  <c r="AF3870" i="13" s="1"/>
  <c r="U539" i="13"/>
  <c r="X539" i="13" s="1"/>
  <c r="AF3208" i="13"/>
  <c r="AF401" i="13"/>
  <c r="AF2624" i="13"/>
  <c r="AF127" i="13"/>
  <c r="AF301" i="13"/>
  <c r="X1273" i="13"/>
  <c r="AF1998" i="13"/>
  <c r="U3555" i="13"/>
  <c r="X3555" i="13" s="1"/>
  <c r="AE396" i="13"/>
  <c r="AF396" i="13" s="1"/>
  <c r="U450" i="13"/>
  <c r="X450" i="13" s="1"/>
  <c r="AF4" i="13"/>
  <c r="X1510" i="13"/>
  <c r="AE3068" i="13"/>
  <c r="AF3068" i="13" s="1"/>
  <c r="AF989" i="13"/>
  <c r="AF1467" i="13"/>
  <c r="AE1134" i="13"/>
  <c r="AF1134" i="13" s="1"/>
  <c r="AE1357" i="13"/>
  <c r="AF1357" i="13" s="1"/>
  <c r="U3441" i="13"/>
  <c r="X3441" i="13" s="1"/>
  <c r="U2839" i="13"/>
  <c r="X2839" i="13" s="1"/>
  <c r="U4592" i="13"/>
  <c r="X4592" i="13" s="1"/>
  <c r="U4721" i="13"/>
  <c r="X4721" i="13" s="1"/>
  <c r="AF2675" i="13"/>
  <c r="X485" i="13"/>
  <c r="X4748" i="13"/>
  <c r="X3605" i="13"/>
  <c r="U3390" i="13"/>
  <c r="X3390" i="13" s="1"/>
  <c r="X334" i="13"/>
  <c r="AE1075" i="13"/>
  <c r="AF1075" i="13" s="1"/>
  <c r="AF3619" i="13"/>
  <c r="U2791" i="13"/>
  <c r="X2791" i="13" s="1"/>
  <c r="AE679" i="13"/>
  <c r="AF679" i="13" s="1"/>
  <c r="AE2143" i="13"/>
  <c r="AF2143" i="13" s="1"/>
  <c r="AE3926" i="13"/>
  <c r="AF3926" i="13" s="1"/>
  <c r="U2711" i="13"/>
  <c r="X2711" i="13" s="1"/>
  <c r="AE71" i="13"/>
  <c r="AF71" i="13" s="1"/>
  <c r="X2034" i="13"/>
  <c r="AE2660" i="13"/>
  <c r="AF2660" i="13" s="1"/>
  <c r="AE4477" i="13"/>
  <c r="AF4477" i="13" s="1"/>
  <c r="X160" i="13"/>
  <c r="AF355" i="13"/>
  <c r="AF2970" i="13"/>
  <c r="U3146" i="13"/>
  <c r="X3146" i="13" s="1"/>
  <c r="X858" i="13"/>
  <c r="U248" i="13"/>
  <c r="X248" i="13" s="1"/>
  <c r="U593" i="13"/>
  <c r="X593" i="13" s="1"/>
  <c r="AF1215" i="13"/>
  <c r="AE2781" i="13"/>
  <c r="AF2781" i="13" s="1"/>
  <c r="U4648" i="13"/>
  <c r="X4648" i="13" s="1"/>
  <c r="U1009" i="13"/>
  <c r="X1009" i="13" s="1"/>
  <c r="U2083" i="13"/>
  <c r="X2083" i="13" s="1"/>
  <c r="U2392" i="13"/>
  <c r="X2392" i="13" s="1"/>
  <c r="AF3096" i="13"/>
  <c r="X4898" i="13"/>
  <c r="AF3215" i="13"/>
  <c r="AF2958" i="13"/>
  <c r="AF2238" i="13"/>
  <c r="X4464" i="13"/>
  <c r="X4521" i="13"/>
  <c r="X730" i="13"/>
  <c r="X3905" i="13"/>
  <c r="X3632" i="13"/>
  <c r="X3847" i="13"/>
  <c r="X1107" i="13"/>
  <c r="X1021" i="13"/>
  <c r="AF3336" i="13"/>
  <c r="X4666" i="13"/>
  <c r="X1716" i="13"/>
  <c r="X2588" i="13"/>
  <c r="X1576" i="13"/>
  <c r="X2461" i="13"/>
  <c r="AF2256" i="13"/>
  <c r="AF3374" i="13"/>
  <c r="X2656" i="13"/>
  <c r="X1184" i="13"/>
  <c r="X660" i="13"/>
  <c r="X4322" i="13"/>
  <c r="AF1019" i="13"/>
  <c r="AF99" i="13"/>
  <c r="X3141" i="13"/>
  <c r="X672" i="13"/>
  <c r="X4821" i="13"/>
  <c r="AF4213" i="13"/>
  <c r="X202" i="13"/>
  <c r="X3541" i="13"/>
  <c r="AF3026" i="13"/>
  <c r="X3718" i="13"/>
  <c r="U1524" i="13"/>
  <c r="X1524" i="13" s="1"/>
  <c r="AF321" i="13"/>
  <c r="AF2741" i="13"/>
  <c r="U778" i="13"/>
  <c r="X778" i="13" s="1"/>
  <c r="U2161" i="13"/>
  <c r="X2161" i="13" s="1"/>
  <c r="U4807" i="13"/>
  <c r="X4807" i="13" s="1"/>
  <c r="AE4038" i="13"/>
  <c r="AF4038" i="13" s="1"/>
  <c r="U4290" i="13"/>
  <c r="X4290" i="13" s="1"/>
  <c r="U492" i="13"/>
  <c r="X492" i="13" s="1"/>
  <c r="AF4575" i="13"/>
  <c r="X1687" i="13"/>
  <c r="AF766" i="13"/>
  <c r="U1905" i="13"/>
  <c r="X1905" i="13" s="1"/>
  <c r="X5028" i="13"/>
  <c r="U2130" i="13"/>
  <c r="X2130" i="13" s="1"/>
  <c r="U4124" i="13"/>
  <c r="X4124" i="13" s="1"/>
  <c r="X1446" i="13"/>
  <c r="AF3480" i="13"/>
  <c r="AE1620" i="13"/>
  <c r="AF1620" i="13" s="1"/>
  <c r="X2575" i="13"/>
  <c r="X4742" i="13"/>
  <c r="AF3618" i="13"/>
  <c r="X2829" i="13"/>
  <c r="AF442" i="13"/>
  <c r="AF4556" i="13"/>
  <c r="AF1835" i="13"/>
  <c r="U1999" i="13"/>
  <c r="X1999" i="13" s="1"/>
  <c r="X1235" i="13"/>
  <c r="U1570" i="13"/>
  <c r="X1570" i="13" s="1"/>
  <c r="AE3289" i="13"/>
  <c r="AF3289" i="13" s="1"/>
  <c r="X3055" i="13"/>
  <c r="AF1569" i="13"/>
  <c r="X4242" i="13"/>
  <c r="AF230" i="13"/>
  <c r="AF4501" i="13"/>
  <c r="AE4818" i="13"/>
  <c r="AF4818" i="13" s="1"/>
  <c r="AE2870" i="13"/>
  <c r="AF2870" i="13" s="1"/>
  <c r="X291" i="13"/>
  <c r="AF394" i="13"/>
  <c r="U4190" i="13"/>
  <c r="X4190" i="13" s="1"/>
  <c r="AE4663" i="13"/>
  <c r="AF4663" i="13" s="1"/>
  <c r="X3424" i="13"/>
  <c r="X2471" i="13"/>
  <c r="AF4913" i="13"/>
  <c r="U2948" i="13"/>
  <c r="X2948" i="13" s="1"/>
  <c r="AF1711" i="13"/>
  <c r="X1955" i="13"/>
  <c r="AF2401" i="13"/>
  <c r="AF1206" i="13"/>
  <c r="U281" i="13"/>
  <c r="X281" i="13" s="1"/>
  <c r="U1045" i="13"/>
  <c r="X1045" i="13" s="1"/>
  <c r="AF257" i="13"/>
  <c r="X2578" i="13"/>
  <c r="AE3748" i="13"/>
  <c r="AF3748" i="13" s="1"/>
  <c r="AF2833" i="13"/>
  <c r="AF1734" i="13"/>
  <c r="X3771" i="13"/>
  <c r="U3867" i="13"/>
  <c r="X3867" i="13" s="1"/>
  <c r="X2864" i="13"/>
  <c r="AF2697" i="13"/>
  <c r="AF3877" i="13"/>
  <c r="X3739" i="13"/>
  <c r="AF4703" i="13"/>
  <c r="U3551" i="13"/>
  <c r="X3551" i="13" s="1"/>
  <c r="U1643" i="13"/>
  <c r="X1643" i="13" s="1"/>
  <c r="AF1316" i="13"/>
  <c r="AE833" i="13"/>
  <c r="AF833" i="13" s="1"/>
  <c r="X3827" i="13"/>
  <c r="AF1927" i="13"/>
  <c r="U2383" i="13"/>
  <c r="X2383" i="13" s="1"/>
  <c r="U399" i="13"/>
  <c r="X399" i="13" s="1"/>
  <c r="X4207" i="13"/>
  <c r="U2696" i="13"/>
  <c r="X2696" i="13" s="1"/>
  <c r="AE4631" i="13"/>
  <c r="AF4631" i="13" s="1"/>
  <c r="U1915" i="13"/>
  <c r="X1915" i="13" s="1"/>
  <c r="X2491" i="13"/>
  <c r="X3165" i="13"/>
  <c r="AE2563" i="13"/>
  <c r="AF2563" i="13" s="1"/>
  <c r="X4434" i="13"/>
  <c r="X234" i="13"/>
  <c r="X398" i="13"/>
  <c r="U1971" i="13"/>
  <c r="X1971" i="13" s="1"/>
  <c r="X3353" i="13"/>
  <c r="AF3515" i="13"/>
  <c r="AE1056" i="13"/>
  <c r="AF1056" i="13" s="1"/>
  <c r="X2620" i="13"/>
  <c r="AF1887" i="13"/>
  <c r="AF1824" i="13"/>
  <c r="U4722" i="13"/>
  <c r="X4722" i="13" s="1"/>
  <c r="AE3085" i="13"/>
  <c r="AF3085" i="13" s="1"/>
  <c r="U2842" i="13"/>
  <c r="X2842" i="13" s="1"/>
  <c r="AE762" i="13"/>
  <c r="AF762" i="13" s="1"/>
  <c r="U4318" i="13"/>
  <c r="X4318" i="13" s="1"/>
  <c r="U1883" i="13"/>
  <c r="X1883" i="13" s="1"/>
  <c r="U892" i="13"/>
  <c r="X892" i="13" s="1"/>
  <c r="AF4603" i="13"/>
  <c r="AF283" i="13"/>
  <c r="X4077" i="13"/>
  <c r="U421" i="13"/>
  <c r="X421" i="13" s="1"/>
  <c r="AE3802" i="13"/>
  <c r="AF3802" i="13" s="1"/>
  <c r="AF4109" i="13"/>
  <c r="X990" i="13"/>
  <c r="AF1756" i="13"/>
  <c r="AF267" i="13"/>
  <c r="U2939" i="13"/>
  <c r="X2939" i="13" s="1"/>
  <c r="AF4293" i="13"/>
  <c r="U637" i="13"/>
  <c r="X637" i="13" s="1"/>
  <c r="AE2625" i="13"/>
  <c r="AF2625" i="13" s="1"/>
  <c r="X4704" i="13"/>
  <c r="X2417" i="13"/>
  <c r="X1522" i="13"/>
  <c r="U120" i="13"/>
  <c r="X120" i="13" s="1"/>
  <c r="X3329" i="13"/>
  <c r="X909" i="13"/>
  <c r="AE606" i="13"/>
  <c r="AF606" i="13" s="1"/>
  <c r="AF4129" i="13"/>
  <c r="X762" i="13"/>
  <c r="U2549" i="13"/>
  <c r="X2549" i="13" s="1"/>
  <c r="AF1936" i="13"/>
  <c r="U2410" i="13"/>
  <c r="X2410" i="13" s="1"/>
  <c r="U2301" i="13"/>
  <c r="X2301" i="13" s="1"/>
  <c r="AF421" i="13"/>
  <c r="AE1144" i="13"/>
  <c r="AF1144" i="13" s="1"/>
  <c r="X3698" i="13"/>
  <c r="X1108" i="13"/>
  <c r="X1008" i="13"/>
  <c r="X4152" i="13"/>
  <c r="U1746" i="13"/>
  <c r="X1746" i="13" s="1"/>
  <c r="X2023" i="13"/>
  <c r="AF626" i="13"/>
  <c r="X1459" i="13"/>
  <c r="U2648" i="13"/>
  <c r="X2648" i="13" s="1"/>
  <c r="AE2295" i="13"/>
  <c r="AF2295" i="13" s="1"/>
  <c r="U2013" i="13"/>
  <c r="X2013" i="13" s="1"/>
  <c r="AF3907" i="13"/>
  <c r="AF4979" i="13"/>
  <c r="AE2459" i="13"/>
  <c r="AF2459" i="13" s="1"/>
  <c r="X4328" i="13"/>
  <c r="X3320" i="13"/>
  <c r="AF51" i="13"/>
  <c r="AF2549" i="13"/>
  <c r="U2514" i="13"/>
  <c r="X2514" i="13" s="1"/>
  <c r="AF2527" i="13"/>
  <c r="U1785" i="13"/>
  <c r="X1785" i="13" s="1"/>
  <c r="X1648" i="13"/>
  <c r="X628" i="13"/>
  <c r="X3072" i="13"/>
  <c r="AF3759" i="13"/>
  <c r="U1701" i="13"/>
  <c r="X1701" i="13" s="1"/>
  <c r="AF1848" i="13"/>
  <c r="AF4067" i="13"/>
  <c r="AF3073" i="13"/>
  <c r="U4248" i="13"/>
  <c r="X4248" i="13" s="1"/>
  <c r="AE256" i="13"/>
  <c r="AF256" i="13" s="1"/>
  <c r="X3003" i="13"/>
  <c r="U244" i="13"/>
  <c r="X244" i="13" s="1"/>
  <c r="X1223" i="13"/>
  <c r="U1082" i="13"/>
  <c r="X1082" i="13" s="1"/>
  <c r="X503" i="13"/>
  <c r="X2715" i="13"/>
  <c r="AF4509" i="13"/>
  <c r="AF1222" i="13"/>
  <c r="AE3600" i="13"/>
  <c r="AF3600" i="13" s="1"/>
  <c r="U3369" i="13"/>
  <c r="X3369" i="13" s="1"/>
  <c r="U4448" i="13"/>
  <c r="X4448" i="13" s="1"/>
  <c r="AF923" i="13"/>
  <c r="AE4161" i="13"/>
  <c r="AF4161" i="13" s="1"/>
  <c r="U355" i="13"/>
  <c r="X355" i="13" s="1"/>
  <c r="X3095" i="13"/>
  <c r="AE2529" i="13"/>
  <c r="AF2529" i="13" s="1"/>
  <c r="AF1278" i="13"/>
  <c r="U2958" i="13"/>
  <c r="X2958" i="13" s="1"/>
  <c r="X2606" i="13"/>
  <c r="X2801" i="13"/>
  <c r="AF2204" i="13"/>
  <c r="X2318" i="13"/>
  <c r="AF315" i="13"/>
  <c r="X4410" i="13"/>
  <c r="X718" i="13"/>
  <c r="X4123" i="13"/>
  <c r="X3194" i="13"/>
  <c r="AF1647" i="13"/>
  <c r="X3093" i="13"/>
  <c r="AF971" i="13"/>
  <c r="AF2933" i="13"/>
  <c r="AF1623" i="13"/>
  <c r="X3811" i="13"/>
  <c r="AF3909" i="13"/>
  <c r="X2202" i="13"/>
  <c r="X476" i="13"/>
  <c r="AF2588" i="13"/>
  <c r="AF2308" i="13"/>
  <c r="X3374" i="13"/>
  <c r="X1356" i="13"/>
  <c r="AE4014" i="13"/>
  <c r="AF4014" i="13" s="1"/>
  <c r="X77" i="13"/>
  <c r="U1345" i="13"/>
  <c r="X1345" i="13" s="1"/>
  <c r="X668" i="13"/>
  <c r="AF4082" i="13"/>
  <c r="AF1847" i="13"/>
  <c r="X2647" i="13"/>
  <c r="X2817" i="13"/>
  <c r="AF3928" i="13"/>
  <c r="AF4246" i="13"/>
  <c r="U218" i="13"/>
  <c r="X218" i="13" s="1"/>
  <c r="U2434" i="13"/>
  <c r="X2434" i="13" s="1"/>
  <c r="AE4611" i="13"/>
  <c r="AF4611" i="13" s="1"/>
  <c r="AF2244" i="13"/>
  <c r="AE3168" i="13"/>
  <c r="AF3168" i="13" s="1"/>
  <c r="X5009" i="13"/>
  <c r="AE147" i="13"/>
  <c r="AF147" i="13" s="1"/>
  <c r="U286" i="13"/>
  <c r="X286" i="13" s="1"/>
  <c r="AE1284" i="13"/>
  <c r="AF1284" i="13" s="1"/>
  <c r="AE1904" i="13"/>
  <c r="AF1904" i="13" s="1"/>
  <c r="AF2669" i="13"/>
  <c r="X2080" i="13"/>
  <c r="AE547" i="13"/>
  <c r="AF547" i="13" s="1"/>
  <c r="AF4526" i="13"/>
  <c r="AF2151" i="13"/>
  <c r="AF2540" i="13"/>
  <c r="AF3360" i="13"/>
  <c r="AE2149" i="13"/>
  <c r="AF2149" i="13" s="1"/>
  <c r="X235" i="13"/>
  <c r="AE424" i="13"/>
  <c r="AF424" i="13" s="1"/>
  <c r="X4281" i="13"/>
  <c r="AE4520" i="13"/>
  <c r="AF4520" i="13" s="1"/>
  <c r="X4756" i="13"/>
  <c r="U1569" i="13"/>
  <c r="X1569" i="13" s="1"/>
  <c r="AF4980" i="13"/>
  <c r="AF1099" i="13"/>
  <c r="U4487" i="13"/>
  <c r="X4487" i="13" s="1"/>
  <c r="AF2758" i="13"/>
  <c r="U2505" i="13"/>
  <c r="X2505" i="13" s="1"/>
  <c r="AF465" i="13"/>
  <c r="X1615" i="13"/>
  <c r="AE3140" i="13"/>
  <c r="AF3140" i="13" s="1"/>
  <c r="U2111" i="13"/>
  <c r="X2111" i="13" s="1"/>
  <c r="AE4466" i="13"/>
  <c r="AF4466" i="13" s="1"/>
  <c r="X1678" i="13"/>
  <c r="X4694" i="13"/>
  <c r="AF1524" i="13"/>
  <c r="AE1248" i="13"/>
  <c r="AF1248" i="13" s="1"/>
  <c r="AE1603" i="13"/>
  <c r="AF1603" i="13" s="1"/>
  <c r="AE609" i="13"/>
  <c r="AF609" i="13" s="1"/>
  <c r="X2466" i="13"/>
  <c r="U5040" i="13"/>
  <c r="X5040" i="13" s="1"/>
  <c r="U3" i="13"/>
  <c r="X3" i="13" s="1"/>
  <c r="AE1156" i="13"/>
  <c r="AF1156" i="13" s="1"/>
  <c r="X2495" i="13"/>
  <c r="U4232" i="13"/>
  <c r="X4232" i="13" s="1"/>
  <c r="AE2425" i="13"/>
  <c r="AF2425" i="13" s="1"/>
  <c r="X1303" i="13"/>
  <c r="AE4354" i="13"/>
  <c r="AF4354" i="13" s="1"/>
  <c r="AE3537" i="13"/>
  <c r="AF3537" i="13" s="1"/>
  <c r="X4364" i="13"/>
  <c r="X2436" i="13"/>
  <c r="AE1759" i="13"/>
  <c r="AF1759" i="13" s="1"/>
  <c r="AE3782" i="13"/>
  <c r="AF3782" i="13" s="1"/>
  <c r="AE1031" i="13"/>
  <c r="AF1031" i="13" s="1"/>
  <c r="AF4163" i="13"/>
  <c r="AF4623" i="13"/>
  <c r="X2265" i="13"/>
  <c r="AE3470" i="13"/>
  <c r="AF3470" i="13" s="1"/>
  <c r="AF455" i="13"/>
  <c r="AF3430" i="13"/>
  <c r="X4469" i="13"/>
  <c r="AF1045" i="13"/>
  <c r="AF1720" i="13"/>
  <c r="AE4310" i="13"/>
  <c r="AF4310" i="13" s="1"/>
  <c r="AE566" i="13"/>
  <c r="AF566" i="13" s="1"/>
  <c r="X4848" i="13"/>
  <c r="U664" i="13"/>
  <c r="X664" i="13" s="1"/>
  <c r="U1985" i="13"/>
  <c r="X1985" i="13" s="1"/>
  <c r="X3748" i="13"/>
  <c r="U1005" i="13"/>
  <c r="X1005" i="13" s="1"/>
  <c r="U2895" i="13"/>
  <c r="X2895" i="13" s="1"/>
  <c r="AE1362" i="13"/>
  <c r="AF1362" i="13" s="1"/>
  <c r="X1888" i="13"/>
  <c r="U2036" i="13"/>
  <c r="X2036" i="13" s="1"/>
  <c r="X3031" i="13"/>
  <c r="U282" i="13"/>
  <c r="X282" i="13" s="1"/>
  <c r="AE3051" i="13"/>
  <c r="AF3051" i="13" s="1"/>
  <c r="X3877" i="13"/>
  <c r="AE4434" i="13"/>
  <c r="AF4434" i="13" s="1"/>
  <c r="U3828" i="13"/>
  <c r="X3828" i="13" s="1"/>
  <c r="AE2316" i="13"/>
  <c r="AF2316" i="13" s="1"/>
  <c r="AE3353" i="13"/>
  <c r="AF3353" i="13" s="1"/>
  <c r="AE1527" i="13"/>
  <c r="AF1527" i="13" s="1"/>
  <c r="AF224" i="13"/>
  <c r="AE4287" i="13"/>
  <c r="AF4287" i="13" s="1"/>
  <c r="AE4773" i="13"/>
  <c r="AF4773" i="13" s="1"/>
  <c r="AE4922" i="13"/>
  <c r="AF4922" i="13" s="1"/>
  <c r="AE3126" i="13"/>
  <c r="AF3126" i="13" s="1"/>
  <c r="U4806" i="13"/>
  <c r="X4806" i="13" s="1"/>
  <c r="AF3986" i="13"/>
  <c r="X1911" i="13"/>
  <c r="U614" i="13"/>
  <c r="X614" i="13" s="1"/>
  <c r="U348" i="13"/>
  <c r="X348" i="13" s="1"/>
  <c r="X2559" i="13"/>
  <c r="X1307" i="13"/>
  <c r="AE510" i="13"/>
  <c r="AF510" i="13" s="1"/>
  <c r="AE162" i="13"/>
  <c r="AF162" i="13" s="1"/>
  <c r="AF2895" i="13"/>
  <c r="AF4166" i="13"/>
  <c r="AF1091" i="13"/>
  <c r="AF752" i="13"/>
  <c r="U4647" i="13"/>
  <c r="X4647" i="13" s="1"/>
  <c r="U136" i="13"/>
  <c r="X136" i="13" s="1"/>
  <c r="X878" i="13"/>
  <c r="AF4937" i="13"/>
  <c r="AF1643" i="13"/>
  <c r="U4492" i="13"/>
  <c r="X4492" i="13" s="1"/>
  <c r="X4916" i="13"/>
  <c r="AE4547" i="13"/>
  <c r="AF4547" i="13" s="1"/>
  <c r="AF328" i="13"/>
  <c r="AF4361" i="13"/>
  <c r="AF1069" i="13"/>
  <c r="U194" i="13"/>
  <c r="X194" i="13" s="1"/>
  <c r="AF3366" i="13"/>
  <c r="AE4116" i="13"/>
  <c r="AF4116" i="13" s="1"/>
  <c r="U2168" i="13"/>
  <c r="X2168" i="13" s="1"/>
  <c r="AF2307" i="13"/>
  <c r="X3229" i="13"/>
  <c r="AF2386" i="13"/>
  <c r="U4695" i="13"/>
  <c r="X4695" i="13" s="1"/>
  <c r="AE66" i="13"/>
  <c r="AF66" i="13" s="1"/>
  <c r="U2885" i="13"/>
  <c r="X2885" i="13" s="1"/>
  <c r="AE4637" i="13"/>
  <c r="AF4637" i="13" s="1"/>
  <c r="U4563" i="13"/>
  <c r="X4563" i="13" s="1"/>
  <c r="X302" i="13"/>
  <c r="AF4492" i="13"/>
  <c r="X657" i="13"/>
  <c r="X2805" i="13"/>
  <c r="AF165" i="13"/>
  <c r="X3239" i="13"/>
  <c r="AE4122" i="13"/>
  <c r="AF4122" i="13" s="1"/>
  <c r="AF2699" i="13"/>
  <c r="AF1436" i="13"/>
  <c r="AF337" i="13"/>
  <c r="AF1259" i="13"/>
  <c r="X4682" i="13"/>
  <c r="AE1351" i="13"/>
  <c r="AF1351" i="13" s="1"/>
  <c r="AE3072" i="13"/>
  <c r="AF3072" i="13" s="1"/>
  <c r="X3059" i="13"/>
  <c r="X1533" i="13"/>
  <c r="AF612" i="13"/>
  <c r="U1213" i="13"/>
  <c r="X1213" i="13" s="1"/>
  <c r="U4150" i="13"/>
  <c r="X4150" i="13" s="1"/>
  <c r="AF947" i="13"/>
  <c r="U1848" i="13"/>
  <c r="X1848" i="13" s="1"/>
  <c r="X3231" i="13"/>
  <c r="X3115" i="13"/>
  <c r="X867" i="13"/>
  <c r="AE1500" i="13"/>
  <c r="AF1500" i="13" s="1"/>
  <c r="AE3179" i="13"/>
  <c r="AF3179" i="13" s="1"/>
  <c r="AF2570" i="13"/>
  <c r="AF4193" i="13"/>
  <c r="AF4489" i="13"/>
  <c r="X794" i="13"/>
  <c r="X4693" i="13"/>
  <c r="AF2207" i="13"/>
  <c r="X256" i="13"/>
  <c r="AF55" i="13"/>
  <c r="X2587" i="13"/>
  <c r="X4608" i="13"/>
  <c r="AF3441" i="13"/>
  <c r="X174" i="13"/>
  <c r="AF591" i="13"/>
  <c r="AF1233" i="13"/>
  <c r="X4758" i="13"/>
  <c r="X1155" i="13"/>
  <c r="X2313" i="13"/>
  <c r="X791" i="13"/>
  <c r="AF3335" i="13"/>
  <c r="AF2775" i="13"/>
  <c r="AF857" i="13"/>
  <c r="AF4822" i="13"/>
  <c r="X2268" i="13"/>
  <c r="AF448" i="13"/>
  <c r="AF1054" i="13"/>
  <c r="AF917" i="13"/>
  <c r="AF2179" i="13"/>
  <c r="AF4073" i="13"/>
  <c r="X658" i="13"/>
  <c r="AF4558" i="13"/>
  <c r="AF373" i="13"/>
  <c r="X1092" i="13"/>
  <c r="X402" i="13"/>
  <c r="X4701" i="13"/>
  <c r="AF2176" i="13"/>
  <c r="X276" i="13"/>
  <c r="AF3859" i="13"/>
  <c r="AF3872" i="13"/>
  <c r="AF3820" i="13"/>
  <c r="AF943" i="13"/>
  <c r="X4718" i="13"/>
  <c r="X1391" i="13"/>
  <c r="AF4996" i="13"/>
  <c r="AF4986" i="13"/>
  <c r="X986" i="13"/>
  <c r="AF1007" i="13"/>
  <c r="X4325" i="13"/>
  <c r="X4356" i="13"/>
  <c r="AF374" i="13"/>
  <c r="AF3770" i="13"/>
  <c r="X908" i="13"/>
  <c r="AF4419" i="13"/>
  <c r="AF4935" i="13"/>
  <c r="X1103" i="13"/>
  <c r="X4514" i="13"/>
  <c r="AF2663" i="13"/>
  <c r="X3971" i="13"/>
  <c r="AF3257" i="13"/>
  <c r="AF134" i="13"/>
  <c r="U4562" i="13"/>
  <c r="X4562" i="13" s="1"/>
  <c r="X2787" i="13"/>
  <c r="AF1179" i="13"/>
  <c r="AF4829" i="13"/>
  <c r="AF3057" i="13"/>
  <c r="X3048" i="13"/>
  <c r="X2177" i="13"/>
  <c r="U3351" i="13"/>
  <c r="X3351" i="13" s="1"/>
  <c r="AF4866" i="13"/>
  <c r="X4340" i="13"/>
  <c r="AE3993" i="13"/>
  <c r="AF3993" i="13" s="1"/>
  <c r="U3073" i="13"/>
  <c r="X3073" i="13" s="1"/>
  <c r="U284" i="13"/>
  <c r="X284" i="13" s="1"/>
  <c r="U3263" i="13"/>
  <c r="X3263" i="13" s="1"/>
  <c r="AF2694" i="13"/>
  <c r="U2663" i="13"/>
  <c r="X2663" i="13" s="1"/>
  <c r="X1063" i="13"/>
  <c r="U445" i="13"/>
  <c r="X445" i="13" s="1"/>
  <c r="X2861" i="13"/>
  <c r="X3975" i="13"/>
  <c r="AF1812" i="13"/>
  <c r="AE1573" i="13"/>
  <c r="AF1573" i="13" s="1"/>
  <c r="AF4562" i="13"/>
  <c r="AE672" i="13"/>
  <c r="AF672" i="13" s="1"/>
  <c r="U800" i="13"/>
  <c r="X800" i="13" s="1"/>
  <c r="X655" i="13"/>
  <c r="AE3116" i="13"/>
  <c r="AF3116" i="13" s="1"/>
  <c r="X4034" i="13"/>
  <c r="X3168" i="13"/>
  <c r="AE2534" i="13"/>
  <c r="AF2534" i="13" s="1"/>
  <c r="AF1446" i="13"/>
  <c r="AF3876" i="13"/>
  <c r="U3385" i="13"/>
  <c r="X3385" i="13" s="1"/>
  <c r="X2564" i="13"/>
  <c r="AF439" i="13"/>
  <c r="X2149" i="13"/>
  <c r="AF2430" i="13"/>
  <c r="U321" i="13"/>
  <c r="X321" i="13" s="1"/>
  <c r="U2206" i="13"/>
  <c r="X2206" i="13" s="1"/>
  <c r="AF308" i="13"/>
  <c r="AF4729" i="13"/>
  <c r="U1720" i="13"/>
  <c r="X1720" i="13" s="1"/>
  <c r="X2334" i="13"/>
  <c r="AF2352" i="13"/>
  <c r="U3954" i="13"/>
  <c r="X3954" i="13" s="1"/>
  <c r="AE2886" i="13"/>
  <c r="AF2886" i="13" s="1"/>
  <c r="X469" i="13"/>
  <c r="AF2705" i="13"/>
  <c r="U2353" i="13"/>
  <c r="X2353" i="13" s="1"/>
  <c r="X2591" i="13"/>
  <c r="U62" i="13"/>
  <c r="X62" i="13" s="1"/>
  <c r="AE4749" i="13"/>
  <c r="AF4749" i="13" s="1"/>
  <c r="AF2436" i="13"/>
  <c r="AE2606" i="13"/>
  <c r="AF2606" i="13" s="1"/>
  <c r="U2123" i="13"/>
  <c r="X2123" i="13" s="1"/>
  <c r="U3410" i="13"/>
  <c r="X3410" i="13" s="1"/>
  <c r="X4466" i="13"/>
  <c r="AE4478" i="13"/>
  <c r="AF4478" i="13" s="1"/>
  <c r="X3021" i="13"/>
  <c r="X745" i="13"/>
  <c r="AF1747" i="13"/>
  <c r="X364" i="13"/>
  <c r="AF3264" i="13"/>
  <c r="AF4725" i="13"/>
  <c r="X259" i="13"/>
  <c r="U483" i="13"/>
  <c r="X483" i="13" s="1"/>
  <c r="U587" i="13"/>
  <c r="X587" i="13" s="1"/>
  <c r="X4583" i="13"/>
  <c r="AE558" i="13"/>
  <c r="AF558" i="13" s="1"/>
  <c r="X4237" i="13"/>
  <c r="X98" i="13"/>
  <c r="X2886" i="13"/>
  <c r="AF469" i="13"/>
  <c r="AF5015" i="13"/>
  <c r="AE2152" i="13"/>
  <c r="AF2152" i="13" s="1"/>
  <c r="AF2326" i="13"/>
  <c r="U2929" i="13"/>
  <c r="X2929" i="13" s="1"/>
  <c r="AF4190" i="13"/>
  <c r="AF3393" i="13"/>
  <c r="X1198" i="13"/>
  <c r="AF4273" i="13"/>
  <c r="U2681" i="13"/>
  <c r="X2681" i="13" s="1"/>
  <c r="X4960" i="13"/>
  <c r="AF3009" i="13"/>
  <c r="AF4367" i="13"/>
  <c r="X529" i="13"/>
  <c r="AE4827" i="13"/>
  <c r="AF4827" i="13" s="1"/>
  <c r="X207" i="13"/>
  <c r="U4003" i="13"/>
  <c r="X4003" i="13" s="1"/>
  <c r="AF3831" i="13"/>
  <c r="AE2658" i="13"/>
  <c r="AF2658" i="13" s="1"/>
  <c r="U1536" i="13"/>
  <c r="X1536" i="13" s="1"/>
  <c r="U991" i="13"/>
  <c r="X991" i="13" s="1"/>
  <c r="X1110" i="13"/>
  <c r="X994" i="13"/>
  <c r="U4837" i="13"/>
  <c r="X4837" i="13" s="1"/>
  <c r="X3375" i="13"/>
  <c r="X3609" i="13"/>
  <c r="U1774" i="13"/>
  <c r="X1774" i="13" s="1"/>
  <c r="U4804" i="13"/>
  <c r="X4804" i="13" s="1"/>
  <c r="AF2252" i="13"/>
  <c r="AF3721" i="13"/>
  <c r="AF4267" i="13"/>
  <c r="X2509" i="13"/>
  <c r="AE4095" i="13"/>
  <c r="AF4095" i="13" s="1"/>
  <c r="U1543" i="13"/>
  <c r="X1543" i="13" s="1"/>
  <c r="AF273" i="13"/>
  <c r="U2970" i="13"/>
  <c r="X2970" i="13" s="1"/>
  <c r="X4728" i="13"/>
  <c r="AF1666" i="13"/>
  <c r="X4773" i="13"/>
  <c r="AF1786" i="13"/>
  <c r="X1495" i="13"/>
  <c r="U2084" i="13"/>
  <c r="X2084" i="13" s="1"/>
  <c r="X3682" i="13"/>
  <c r="X2709" i="13"/>
  <c r="X2581" i="13"/>
  <c r="AF2056" i="13"/>
  <c r="X1901" i="13"/>
  <c r="AE1128" i="13"/>
  <c r="AF1128" i="13" s="1"/>
  <c r="X1479" i="13"/>
  <c r="AF1671" i="13"/>
  <c r="AF3421" i="13"/>
  <c r="X1432" i="13"/>
  <c r="AF3046" i="13"/>
  <c r="U104" i="13"/>
  <c r="X104" i="13" s="1"/>
  <c r="AF1001" i="13"/>
  <c r="AF3229" i="13"/>
  <c r="AF2010" i="13"/>
  <c r="AF1604" i="13"/>
  <c r="X3783" i="13"/>
  <c r="AE1174" i="13"/>
  <c r="AF1174" i="13" s="1"/>
  <c r="U4555" i="13"/>
  <c r="X4555" i="13" s="1"/>
  <c r="X1112" i="13"/>
  <c r="U1283" i="13"/>
  <c r="X1283" i="13" s="1"/>
  <c r="AF4722" i="13"/>
  <c r="AF4976" i="13"/>
  <c r="X3870" i="13"/>
  <c r="U4943" i="13"/>
  <c r="X4943" i="13" s="1"/>
  <c r="U3907" i="13"/>
  <c r="X3907" i="13" s="1"/>
  <c r="AF1633" i="13"/>
  <c r="AE2709" i="13"/>
  <c r="AF2709" i="13" s="1"/>
  <c r="AF3959" i="13"/>
  <c r="AF4379" i="13"/>
  <c r="X2797" i="13"/>
  <c r="U579" i="13"/>
  <c r="X579" i="13" s="1"/>
  <c r="AE3042" i="13"/>
  <c r="AF3042" i="13" s="1"/>
  <c r="X3896" i="13"/>
  <c r="U1981" i="13"/>
  <c r="X1981" i="13" s="1"/>
  <c r="U674" i="13"/>
  <c r="X674" i="13" s="1"/>
  <c r="AF2478" i="13"/>
  <c r="X410" i="13"/>
  <c r="AE4149" i="13"/>
  <c r="AF4149" i="13" s="1"/>
  <c r="X3256" i="13"/>
  <c r="U2278" i="13"/>
  <c r="X2278" i="13" s="1"/>
  <c r="AF2115" i="13"/>
  <c r="U2196" i="13"/>
  <c r="X2196" i="13" s="1"/>
  <c r="X1210" i="13"/>
  <c r="X137" i="13"/>
  <c r="U3939" i="13"/>
  <c r="X3939" i="13" s="1"/>
  <c r="AF4388" i="13"/>
  <c r="U2455" i="13"/>
  <c r="X2455" i="13" s="1"/>
  <c r="X380" i="13"/>
  <c r="AE2169" i="13"/>
  <c r="AF2169" i="13" s="1"/>
  <c r="U761" i="13"/>
  <c r="X761" i="13" s="1"/>
  <c r="X1575" i="13"/>
  <c r="X544" i="13"/>
  <c r="AF3296" i="13"/>
  <c r="AE111" i="13"/>
  <c r="AF111" i="13" s="1"/>
  <c r="X446" i="13"/>
  <c r="AF2672" i="13"/>
  <c r="U946" i="13"/>
  <c r="X946" i="13" s="1"/>
  <c r="X4908" i="13"/>
  <c r="AE2909" i="13"/>
  <c r="AF2909" i="13" s="1"/>
  <c r="X2811" i="13"/>
  <c r="AF995" i="13"/>
  <c r="U895" i="13"/>
  <c r="X895" i="13" s="1"/>
  <c r="AE1611" i="13"/>
  <c r="AF1611" i="13" s="1"/>
  <c r="U2311" i="13"/>
  <c r="X2311" i="13" s="1"/>
  <c r="X3135" i="13"/>
  <c r="AE356" i="13"/>
  <c r="AF356" i="13" s="1"/>
  <c r="AF4685" i="13"/>
  <c r="AF3690" i="13"/>
  <c r="AE4690" i="13"/>
  <c r="AF4690" i="13" s="1"/>
  <c r="U3324" i="13"/>
  <c r="X3324" i="13" s="1"/>
  <c r="X3069" i="13"/>
  <c r="AE3003" i="13"/>
  <c r="AF3003" i="13" s="1"/>
  <c r="AF244" i="13"/>
  <c r="U2257" i="13"/>
  <c r="X2257" i="13" s="1"/>
  <c r="AF5018" i="13"/>
  <c r="AE1781" i="13"/>
  <c r="AF1781" i="13" s="1"/>
  <c r="U1268" i="13"/>
  <c r="X1268" i="13" s="1"/>
  <c r="AF1082" i="13"/>
  <c r="U866" i="13"/>
  <c r="X866" i="13" s="1"/>
  <c r="U4386" i="13"/>
  <c r="X4386" i="13" s="1"/>
  <c r="AF2839" i="13"/>
  <c r="X603" i="13"/>
  <c r="U346" i="13"/>
  <c r="X346" i="13" s="1"/>
  <c r="X3652" i="13"/>
  <c r="AE3400" i="13"/>
  <c r="AF3400" i="13" s="1"/>
  <c r="X3425" i="13"/>
  <c r="X2662" i="13"/>
  <c r="X4867" i="13"/>
  <c r="AF3941" i="13"/>
  <c r="X1233" i="13"/>
  <c r="AF1550" i="13"/>
  <c r="U3941" i="13"/>
  <c r="X3941" i="13" s="1"/>
  <c r="AE2215" i="13"/>
  <c r="AF2215" i="13" s="1"/>
  <c r="U151" i="13"/>
  <c r="X151" i="13" s="1"/>
  <c r="AF3532" i="13"/>
  <c r="X680" i="13"/>
  <c r="U3178" i="13"/>
  <c r="X3178" i="13" s="1"/>
  <c r="AF4975" i="13"/>
  <c r="AE1457" i="13"/>
  <c r="AF1457" i="13" s="1"/>
  <c r="U3357" i="13"/>
  <c r="X3357" i="13" s="1"/>
  <c r="AE4113" i="13"/>
  <c r="AF4113" i="13" s="1"/>
  <c r="X4865" i="13"/>
  <c r="X1365" i="13"/>
  <c r="AF3653" i="13"/>
  <c r="AE1844" i="13"/>
  <c r="AF1844" i="13" s="1"/>
  <c r="U1792" i="13"/>
  <c r="X1792" i="13" s="1"/>
  <c r="AF1726" i="13"/>
  <c r="X2390" i="13"/>
  <c r="AF3897" i="13"/>
  <c r="AF3970" i="13"/>
  <c r="X2085" i="13"/>
  <c r="AF63" i="13"/>
  <c r="X3159" i="13"/>
  <c r="AF2188" i="13"/>
  <c r="AF216" i="13"/>
  <c r="AF1063" i="13"/>
  <c r="AF1160" i="13"/>
  <c r="X2703" i="13"/>
  <c r="X1812" i="13"/>
  <c r="AF2139" i="13"/>
  <c r="AF366" i="13"/>
  <c r="AF2453" i="13"/>
  <c r="AF3081" i="13"/>
  <c r="AF3066" i="13"/>
  <c r="AF4735" i="13"/>
  <c r="AF414" i="13"/>
  <c r="AF3560" i="13"/>
  <c r="AF53" i="13"/>
  <c r="AF4349" i="13"/>
  <c r="AF664" i="13"/>
  <c r="X2136" i="13"/>
  <c r="X2555" i="13"/>
  <c r="AF4051" i="13"/>
  <c r="AF471" i="13"/>
  <c r="X4274" i="13"/>
  <c r="AF3192" i="13"/>
  <c r="X3701" i="13"/>
  <c r="X1133" i="13"/>
  <c r="X690" i="13"/>
  <c r="X726" i="13"/>
  <c r="X3379" i="13"/>
  <c r="AF3984" i="13"/>
  <c r="X883" i="13"/>
  <c r="X2655" i="13"/>
  <c r="AF1677" i="13"/>
  <c r="AF4515" i="13"/>
  <c r="X561" i="13"/>
  <c r="AF4079" i="13"/>
  <c r="AF1867" i="13"/>
  <c r="X998" i="13"/>
  <c r="AF981" i="13"/>
  <c r="X1498" i="13"/>
  <c r="AF2476" i="13"/>
  <c r="AF3821" i="13"/>
  <c r="X1047" i="13"/>
  <c r="AF1481" i="13"/>
  <c r="AF1923" i="13"/>
  <c r="X4092" i="13"/>
  <c r="AF4459" i="13"/>
  <c r="X4270" i="13"/>
  <c r="X3421" i="13"/>
  <c r="AF1432" i="13"/>
  <c r="AF2117" i="13"/>
  <c r="X1507" i="13"/>
  <c r="AF4236" i="13"/>
  <c r="AF1684" i="13"/>
  <c r="X4726" i="13"/>
  <c r="X2002" i="13"/>
  <c r="AF4090" i="13"/>
  <c r="X2774" i="13"/>
  <c r="X4116" i="13"/>
  <c r="AF5044" i="13"/>
  <c r="X2704" i="13"/>
  <c r="X3029" i="13"/>
  <c r="AF2455" i="13"/>
  <c r="X1924" i="13"/>
  <c r="AF357" i="13"/>
  <c r="U296" i="13"/>
  <c r="X296" i="13" s="1"/>
  <c r="AE272" i="13"/>
  <c r="AF272" i="13" s="1"/>
  <c r="U347" i="13"/>
  <c r="X347" i="13" s="1"/>
  <c r="AF1313" i="13"/>
  <c r="AE879" i="13"/>
  <c r="AF879" i="13" s="1"/>
  <c r="U154" i="13"/>
  <c r="X154" i="13" s="1"/>
  <c r="X3284" i="13"/>
  <c r="AE2723" i="13"/>
  <c r="AF2723" i="13" s="1"/>
  <c r="U3331" i="13"/>
  <c r="X3331" i="13" s="1"/>
  <c r="U4114" i="13"/>
  <c r="X4114" i="13" s="1"/>
  <c r="U4204" i="13"/>
  <c r="X4204" i="13" s="1"/>
  <c r="X1651" i="13"/>
  <c r="U2141" i="13"/>
  <c r="X2141" i="13" s="1"/>
  <c r="U1438" i="13"/>
  <c r="X1438" i="13" s="1"/>
  <c r="AE1223" i="13"/>
  <c r="AF1223" i="13" s="1"/>
  <c r="U1953" i="13"/>
  <c r="X1953" i="13" s="1"/>
  <c r="AE1228" i="13"/>
  <c r="AF1228" i="13" s="1"/>
  <c r="AF3511" i="13"/>
  <c r="AE2343" i="13"/>
  <c r="AF2343" i="13" s="1"/>
  <c r="X1078" i="13"/>
  <c r="AF3331" i="13"/>
  <c r="AF4769" i="13"/>
  <c r="X3496" i="13"/>
  <c r="U3663" i="13"/>
  <c r="X3663" i="13" s="1"/>
  <c r="AF3527" i="13"/>
  <c r="U379" i="13"/>
  <c r="X379" i="13" s="1"/>
  <c r="U2051" i="13"/>
  <c r="X2051" i="13" s="1"/>
  <c r="AF384" i="13"/>
  <c r="U4329" i="13"/>
  <c r="X4329" i="13" s="1"/>
  <c r="AF185" i="13"/>
  <c r="AE157" i="13"/>
  <c r="AF157" i="13" s="1"/>
  <c r="AF4692" i="13"/>
  <c r="X1844" i="13"/>
  <c r="U4777" i="13"/>
  <c r="X4777" i="13" s="1"/>
  <c r="X5001" i="13"/>
  <c r="AF4676" i="13"/>
  <c r="X4533" i="13"/>
  <c r="E25" i="13" l="1" a="1"/>
  <c r="E25" i="13" s="1"/>
  <c r="Y4986" i="13"/>
  <c r="AA4986" i="13" s="1"/>
  <c r="Y1224" i="13"/>
  <c r="AA1224" i="13" s="1"/>
  <c r="Y3827" i="13"/>
  <c r="AA3827" i="13" s="1"/>
  <c r="Y3876" i="13"/>
  <c r="AA3876" i="13" s="1"/>
  <c r="Y4106" i="13"/>
  <c r="AA4106" i="13" s="1"/>
  <c r="Y5042" i="13"/>
  <c r="AA5042" i="13" s="1"/>
  <c r="Y5051" i="13"/>
  <c r="AA5051" i="13" s="1"/>
  <c r="Y3621" i="13"/>
  <c r="AA3621" i="13" s="1"/>
  <c r="Y5031" i="13"/>
  <c r="AA5031" i="13" s="1"/>
  <c r="Y1566" i="13"/>
  <c r="AA1566" i="13" s="1"/>
  <c r="Y1136" i="13"/>
  <c r="AA1136" i="13" s="1"/>
  <c r="Y4349" i="13"/>
  <c r="AA4349" i="13" s="1"/>
  <c r="Y4311" i="13"/>
  <c r="AA4311" i="13" s="1"/>
  <c r="Y1047" i="13"/>
  <c r="AA1047" i="13" s="1"/>
  <c r="Y4386" i="13"/>
  <c r="AA4386" i="13" s="1"/>
  <c r="Y4821" i="13"/>
  <c r="AA4821" i="13" s="1"/>
  <c r="Y4617" i="13"/>
  <c r="AA4617" i="13" s="1"/>
  <c r="Y2972" i="13"/>
  <c r="AA2972" i="13" s="1"/>
  <c r="Y4674" i="13"/>
  <c r="AA4674" i="13" s="1"/>
  <c r="Y4881" i="13"/>
  <c r="AA4881" i="13" s="1"/>
  <c r="Y3567" i="13"/>
  <c r="AA3567" i="13" s="1"/>
  <c r="Y2907" i="13"/>
  <c r="AA2907" i="13" s="1"/>
  <c r="Y4556" i="13"/>
  <c r="AA4556" i="13" s="1"/>
  <c r="Y1482" i="13"/>
  <c r="AA1482" i="13" s="1"/>
  <c r="Y396" i="13"/>
  <c r="AA396" i="13" s="1"/>
  <c r="Y4842" i="13"/>
  <c r="AA4842" i="13" s="1"/>
  <c r="Y3726" i="13"/>
  <c r="AA3726" i="13" s="1"/>
  <c r="Y866" i="13"/>
  <c r="AA866" i="13" s="1"/>
  <c r="Y4916" i="13"/>
  <c r="AA4916" i="13" s="1"/>
  <c r="Y4232" i="13"/>
  <c r="AA4232" i="13" s="1"/>
  <c r="Y201" i="13"/>
  <c r="AA201" i="13" s="1"/>
  <c r="Y681" i="13"/>
  <c r="AA681" i="13" s="1"/>
  <c r="Y4646" i="13"/>
  <c r="AA4646" i="13" s="1"/>
  <c r="Y2841" i="13"/>
  <c r="AA2841" i="13" s="1"/>
  <c r="Y1731" i="13"/>
  <c r="AA1731" i="13" s="1"/>
  <c r="Y3282" i="13"/>
  <c r="AA3282" i="13" s="1"/>
  <c r="Y4491" i="13"/>
  <c r="AA4491" i="13" s="1"/>
  <c r="Y4017" i="13"/>
  <c r="AA4017" i="13" s="1"/>
  <c r="Y2774" i="13"/>
  <c r="AA2774" i="13" s="1"/>
  <c r="Y1311" i="13"/>
  <c r="AA1311" i="13" s="1"/>
  <c r="Y2637" i="13"/>
  <c r="AA2637" i="13" s="1"/>
  <c r="Y4899" i="13"/>
  <c r="AA4899" i="13" s="1"/>
  <c r="Y4587" i="13"/>
  <c r="AA4587" i="13" s="1"/>
  <c r="Y2049" i="13"/>
  <c r="AA2049" i="13" s="1"/>
  <c r="Y2424" i="13"/>
  <c r="AA2424" i="13" s="1"/>
  <c r="Y2277" i="13"/>
  <c r="AA2277" i="13" s="1"/>
  <c r="Y4524" i="13"/>
  <c r="AA4524" i="13" s="1"/>
  <c r="Y2126" i="13"/>
  <c r="AA2126" i="13" s="1"/>
  <c r="Y4422" i="13"/>
  <c r="AA4422" i="13" s="1"/>
  <c r="Y3456" i="13"/>
  <c r="AA3456" i="13" s="1"/>
  <c r="Y4272" i="13"/>
  <c r="AA4272" i="13" s="1"/>
  <c r="Y4727" i="13"/>
  <c r="AA4727" i="13" s="1"/>
  <c r="Y3777" i="13"/>
  <c r="AA3777" i="13" s="1"/>
  <c r="Y1892" i="13"/>
  <c r="AA1892" i="13" s="1"/>
  <c r="Y5024" i="13"/>
  <c r="AA5024" i="13" s="1"/>
  <c r="Y4149" i="13"/>
  <c r="AA4149" i="13" s="1"/>
  <c r="Y299" i="13"/>
  <c r="AA299" i="13" s="1"/>
  <c r="Y5016" i="13"/>
  <c r="AA5016" i="13" s="1"/>
  <c r="Y4457" i="13"/>
  <c r="AA4457" i="13" s="1"/>
  <c r="Y2351" i="13"/>
  <c r="AA2351" i="13" s="1"/>
  <c r="Y774" i="13"/>
  <c r="AA774" i="13" s="1"/>
  <c r="Y2" i="13"/>
  <c r="AA2" i="13" s="1"/>
  <c r="Y5037" i="13"/>
  <c r="AA5037" i="13" s="1"/>
  <c r="Y4752" i="13"/>
  <c r="AA4752" i="13" s="1"/>
  <c r="Y5007" i="13"/>
  <c r="AA5007" i="13" s="1"/>
  <c r="Y3399" i="13"/>
  <c r="AA3399" i="13" s="1"/>
  <c r="Y4947" i="13"/>
  <c r="AA4947" i="13" s="1"/>
  <c r="Y4062" i="13"/>
  <c r="AA4062" i="13" s="1"/>
  <c r="Y2496" i="13"/>
  <c r="AA2496" i="13" s="1"/>
  <c r="Y4932" i="13"/>
  <c r="AA4932" i="13" s="1"/>
  <c r="Y4701" i="13"/>
  <c r="AA4701" i="13" s="1"/>
  <c r="Y1971" i="13"/>
  <c r="AA1971" i="13" s="1"/>
  <c r="Y492" i="13"/>
  <c r="AA492" i="13" s="1"/>
  <c r="Y3161" i="13"/>
  <c r="AA3161" i="13" s="1"/>
  <c r="Y4997" i="13"/>
  <c r="AA4997" i="13" s="1"/>
  <c r="Y4776" i="13"/>
  <c r="AA4776" i="13" s="1"/>
  <c r="Y1812" i="13"/>
  <c r="AA1812" i="13" s="1"/>
  <c r="Y1397" i="13"/>
  <c r="AA1397" i="13" s="1"/>
  <c r="Y3036" i="13"/>
  <c r="AA3036" i="13" s="1"/>
  <c r="Y3512" i="13"/>
  <c r="AA3512" i="13" s="1"/>
  <c r="Y3222" i="13"/>
  <c r="AA3222" i="13" s="1"/>
  <c r="Y4961" i="13"/>
  <c r="AA4961" i="13" s="1"/>
  <c r="Y4191" i="13"/>
  <c r="AA4191" i="13" s="1"/>
  <c r="Y2706" i="13"/>
  <c r="AA2706" i="13" s="1"/>
  <c r="Y957" i="13"/>
  <c r="AA957" i="13" s="1"/>
  <c r="Y587" i="13"/>
  <c r="AA587" i="13" s="1"/>
  <c r="Y3341" i="13"/>
  <c r="AA3341" i="13" s="1"/>
  <c r="Y4862" i="13"/>
  <c r="AA4862" i="13" s="1"/>
  <c r="Y1649" i="13"/>
  <c r="AA1649" i="13" s="1"/>
  <c r="Y5049" i="13"/>
  <c r="AA5049" i="13" s="1"/>
  <c r="Y2567" i="13"/>
  <c r="AA2567" i="13" s="1"/>
  <c r="Y5046" i="13"/>
  <c r="AA5046" i="13" s="1"/>
  <c r="Y3674" i="13"/>
  <c r="AA3674" i="13" s="1"/>
  <c r="Y3971" i="13"/>
  <c r="AA3971" i="13" s="1"/>
  <c r="Y102" i="13"/>
  <c r="AA102" i="13" s="1"/>
  <c r="Y2202" i="13"/>
  <c r="AA2202" i="13" s="1"/>
  <c r="Y3924" i="13"/>
  <c r="AA3924" i="13" s="1"/>
  <c r="Y4974" i="13"/>
  <c r="AA4974" i="13" s="1"/>
  <c r="Y3099" i="13"/>
  <c r="AA3099" i="13" s="1"/>
  <c r="Y4799" i="13"/>
  <c r="AA4799" i="13" s="1"/>
  <c r="Y1283" i="13"/>
  <c r="AA1283" i="13" s="1"/>
  <c r="Y2505" i="13"/>
  <c r="AA2505" i="13" s="1"/>
  <c r="Y2161" i="13"/>
  <c r="AA2161" i="13" s="1"/>
  <c r="Y1643" i="13"/>
  <c r="AA1643" i="13" s="1"/>
  <c r="Y4476" i="13"/>
  <c r="AA4476" i="13" s="1"/>
  <c r="Y4870" i="13"/>
  <c r="AA4870" i="13" s="1"/>
  <c r="Y3263" i="13"/>
  <c r="AA3263" i="13" s="1"/>
  <c r="Y1717" i="13"/>
  <c r="AA1717" i="13" s="1"/>
  <c r="Y1237" i="13"/>
  <c r="AA1237" i="13" s="1"/>
  <c r="Y1516" i="13"/>
  <c r="AA1516" i="13" s="1"/>
  <c r="Y3411" i="13"/>
  <c r="AA3411" i="13" s="1"/>
  <c r="Y4955" i="13"/>
  <c r="AA4955" i="13" s="1"/>
  <c r="Y1554" i="13"/>
  <c r="AA1554" i="13" s="1"/>
  <c r="Y4212" i="13"/>
  <c r="AA4212" i="13" s="1"/>
  <c r="Y3749" i="13"/>
  <c r="AA3749" i="13" s="1"/>
  <c r="Y2848" i="13"/>
  <c r="AA2848" i="13" s="1"/>
  <c r="Y462" i="13"/>
  <c r="AA462" i="13" s="1"/>
  <c r="Y4313" i="13"/>
  <c r="AA4313" i="13" s="1"/>
  <c r="Y2204" i="13"/>
  <c r="AA2204" i="13" s="1"/>
  <c r="Y4358" i="13"/>
  <c r="AA4358" i="13" s="1"/>
  <c r="Y2125" i="13"/>
  <c r="AA2125" i="13" s="1"/>
  <c r="Y2111" i="13"/>
  <c r="AA2111" i="13" s="1"/>
  <c r="Y2791" i="13"/>
  <c r="AA2791" i="13" s="1"/>
  <c r="Y357" i="13"/>
  <c r="AA357" i="13" s="1"/>
  <c r="Y4114" i="13"/>
  <c r="AA4114" i="13" s="1"/>
  <c r="Y331" i="13"/>
  <c r="AA331" i="13" s="1"/>
  <c r="Y539" i="13"/>
  <c r="AA539" i="13" s="1"/>
  <c r="Y2107" i="13"/>
  <c r="AA2107" i="13" s="1"/>
  <c r="Y217" i="13"/>
  <c r="AA217" i="13" s="1"/>
  <c r="Y4111" i="13"/>
  <c r="AA4111" i="13" s="1"/>
  <c r="Y4963" i="13"/>
  <c r="AA4963" i="13" s="1"/>
  <c r="Y1138" i="13"/>
  <c r="AA1138" i="13" s="1"/>
  <c r="Y4722" i="13"/>
  <c r="AA4722" i="13" s="1"/>
  <c r="Y4760" i="13"/>
  <c r="AA4760" i="13" s="1"/>
  <c r="Y4647" i="13"/>
  <c r="AA4647" i="13" s="1"/>
  <c r="Y3164" i="13"/>
  <c r="AA3164" i="13" s="1"/>
  <c r="Y4174" i="13"/>
  <c r="AA4174" i="13" s="1"/>
  <c r="Y761" i="13"/>
  <c r="AA761" i="13" s="1"/>
  <c r="Y4003" i="13"/>
  <c r="AA4003" i="13" s="1"/>
  <c r="Y4971" i="13"/>
  <c r="AA4971" i="13" s="1"/>
  <c r="Y4452" i="13"/>
  <c r="AA4452" i="13" s="1"/>
  <c r="Y3385" i="13"/>
  <c r="AA3385" i="13" s="1"/>
  <c r="Y4492" i="13"/>
  <c r="AA4492" i="13" s="1"/>
  <c r="Y3441" i="13"/>
  <c r="AA3441" i="13" s="1"/>
  <c r="Y3481" i="13"/>
  <c r="AA3481" i="13" s="1"/>
  <c r="Y1688" i="13"/>
  <c r="AA1688" i="13" s="1"/>
  <c r="Y2719" i="13"/>
  <c r="AA2719" i="13" s="1"/>
  <c r="Y3459" i="13"/>
  <c r="AA3459" i="13" s="1"/>
  <c r="Y830" i="13"/>
  <c r="AA830" i="13" s="1"/>
  <c r="Y463" i="13"/>
  <c r="AA463" i="13" s="1"/>
  <c r="Y1651" i="13"/>
  <c r="AA1651" i="13" s="1"/>
  <c r="Y1924" i="13"/>
  <c r="AA1924" i="13" s="1"/>
  <c r="Y1914" i="13"/>
  <c r="AA1914" i="13" s="1"/>
  <c r="Y2580" i="13"/>
  <c r="AA2580" i="13" s="1"/>
  <c r="Y4092" i="13"/>
  <c r="AA4092" i="13" s="1"/>
  <c r="Y118" i="13"/>
  <c r="AA118" i="13" s="1"/>
  <c r="Y3379" i="13"/>
  <c r="AA3379" i="13" s="1"/>
  <c r="Y2136" i="13"/>
  <c r="AA2136" i="13" s="1"/>
  <c r="Y799" i="13"/>
  <c r="AA799" i="13" s="1"/>
  <c r="Y4865" i="13"/>
  <c r="AA4865" i="13" s="1"/>
  <c r="Y3941" i="13"/>
  <c r="AA3941" i="13" s="1"/>
  <c r="Y2988" i="13"/>
  <c r="AA2988" i="13" s="1"/>
  <c r="Y2311" i="13"/>
  <c r="AA2311" i="13" s="1"/>
  <c r="Y410" i="13"/>
  <c r="AA410" i="13" s="1"/>
  <c r="Y4555" i="13"/>
  <c r="AA4555" i="13" s="1"/>
  <c r="Y4773" i="13"/>
  <c r="AA4773" i="13" s="1"/>
  <c r="Y1867" i="13"/>
  <c r="AA1867" i="13" s="1"/>
  <c r="Y1110" i="13"/>
  <c r="AA1110" i="13" s="1"/>
  <c r="Y284" i="13"/>
  <c r="AA284" i="13" s="1"/>
  <c r="Y4356" i="13"/>
  <c r="AA4356" i="13" s="1"/>
  <c r="Y298" i="13"/>
  <c r="AA298" i="13" s="1"/>
  <c r="Y3111" i="13"/>
  <c r="AA3111" i="13" s="1"/>
  <c r="Y721" i="13"/>
  <c r="AA721" i="13" s="1"/>
  <c r="Y2307" i="13"/>
  <c r="AA2307" i="13" s="1"/>
  <c r="Y1326" i="13"/>
  <c r="AA1326" i="13" s="1"/>
  <c r="E26" i="13" a="1"/>
  <c r="E26" i="13" s="1"/>
  <c r="Y1026" i="13"/>
  <c r="AA1026" i="13" s="1"/>
  <c r="Y2895" i="13"/>
  <c r="AA2895" i="13" s="1"/>
  <c r="Y3965" i="13"/>
  <c r="AA3965" i="13" s="1"/>
  <c r="Y4487" i="13"/>
  <c r="AA4487" i="13" s="1"/>
  <c r="Y1255" i="13"/>
  <c r="AA1255" i="13" s="1"/>
  <c r="Y2665" i="13"/>
  <c r="AA2665" i="13" s="1"/>
  <c r="Y3093" i="13"/>
  <c r="AA3093" i="13" s="1"/>
  <c r="Y2801" i="13"/>
  <c r="AA2801" i="13" s="1"/>
  <c r="Y4448" i="13"/>
  <c r="AA4448" i="13" s="1"/>
  <c r="Y3003" i="13"/>
  <c r="AA3003" i="13" s="1"/>
  <c r="Y3072" i="13"/>
  <c r="AA3072" i="13" s="1"/>
  <c r="Y1746" i="13"/>
  <c r="AA1746" i="13" s="1"/>
  <c r="Y120" i="13"/>
  <c r="AA120" i="13" s="1"/>
  <c r="Y398" i="13"/>
  <c r="AA398" i="13" s="1"/>
  <c r="Y2578" i="13"/>
  <c r="AA2578" i="13" s="1"/>
  <c r="Y2838" i="13"/>
  <c r="AA2838" i="13" s="1"/>
  <c r="Y2829" i="13"/>
  <c r="AA2829" i="13" s="1"/>
  <c r="Y5028" i="13"/>
  <c r="AA5028" i="13" s="1"/>
  <c r="Y1669" i="13"/>
  <c r="AA1669" i="13" s="1"/>
  <c r="Y4521" i="13"/>
  <c r="AA4521" i="13" s="1"/>
  <c r="Y2083" i="13"/>
  <c r="AA2083" i="13" s="1"/>
  <c r="Y3146" i="13"/>
  <c r="AA3146" i="13" s="1"/>
  <c r="Y3605" i="13"/>
  <c r="AA3605" i="13" s="1"/>
  <c r="Y4420" i="13"/>
  <c r="AA4420" i="13" s="1"/>
  <c r="Y2187" i="13"/>
  <c r="AA2187" i="13" s="1"/>
  <c r="Y3489" i="13"/>
  <c r="AA3489" i="13" s="1"/>
  <c r="Y1895" i="13"/>
  <c r="AA1895" i="13" s="1"/>
  <c r="Y1666" i="13"/>
  <c r="AA1666" i="13" s="1"/>
  <c r="Y3486" i="13"/>
  <c r="AA3486" i="13" s="1"/>
  <c r="Y2594" i="13"/>
  <c r="AA2594" i="13" s="1"/>
  <c r="Y2996" i="13"/>
  <c r="AA2996" i="13" s="1"/>
  <c r="Y3604" i="13"/>
  <c r="AA3604" i="13" s="1"/>
  <c r="Y2273" i="13"/>
  <c r="AA2273" i="13" s="1"/>
  <c r="Y2275" i="13"/>
  <c r="AA2275" i="13" s="1"/>
  <c r="Y2180" i="13"/>
  <c r="AA2180" i="13" s="1"/>
  <c r="Y4990" i="13"/>
  <c r="AA4990" i="13" s="1"/>
  <c r="Y1509" i="13"/>
  <c r="AA1509" i="13" s="1"/>
  <c r="Y3370" i="13"/>
  <c r="AA3370" i="13" s="1"/>
  <c r="Y3926" i="13"/>
  <c r="AA3926" i="13" s="1"/>
  <c r="Y5047" i="13"/>
  <c r="AA5047" i="13" s="1"/>
  <c r="Y1055" i="13"/>
  <c r="AA1055" i="13" s="1"/>
  <c r="Y734" i="13"/>
  <c r="AA734" i="13" s="1"/>
  <c r="Y501" i="13"/>
  <c r="AA501" i="13" s="1"/>
  <c r="Y4874" i="13"/>
  <c r="AA4874" i="13" s="1"/>
  <c r="Y2441" i="13"/>
  <c r="AA2441" i="13" s="1"/>
  <c r="Y2069" i="13"/>
  <c r="AA2069" i="13" s="1"/>
  <c r="Y4779" i="13"/>
  <c r="AA4779" i="13" s="1"/>
  <c r="Y4678" i="13"/>
  <c r="AA4678" i="13" s="1"/>
  <c r="Y545" i="13"/>
  <c r="AA545" i="13" s="1"/>
  <c r="Y4302" i="13"/>
  <c r="AA4302" i="13" s="1"/>
  <c r="Y4316" i="13"/>
  <c r="AA4316" i="13" s="1"/>
  <c r="Y4827" i="13"/>
  <c r="AA4827" i="13" s="1"/>
  <c r="Y1043" i="13"/>
  <c r="AA1043" i="13" s="1"/>
  <c r="Y1935" i="13"/>
  <c r="AA1935" i="13" s="1"/>
  <c r="Y3944" i="13"/>
  <c r="AA3944" i="13" s="1"/>
  <c r="Y239" i="13"/>
  <c r="AA239" i="13" s="1"/>
  <c r="Y159" i="13"/>
  <c r="AA159" i="13" s="1"/>
  <c r="Y3644" i="13"/>
  <c r="AA3644" i="13" s="1"/>
  <c r="Y4352" i="13"/>
  <c r="AA4352" i="13" s="1"/>
  <c r="Y1930" i="13"/>
  <c r="AA1930" i="13" s="1"/>
  <c r="Y2747" i="13"/>
  <c r="AA2747" i="13" s="1"/>
  <c r="Y4822" i="13"/>
  <c r="AA4822" i="13" s="1"/>
  <c r="Y3610" i="13"/>
  <c r="AA3610" i="13" s="1"/>
  <c r="Y4408" i="13"/>
  <c r="AA4408" i="13" s="1"/>
  <c r="Y2751" i="13"/>
  <c r="AA2751" i="13" s="1"/>
  <c r="Y2026" i="13"/>
  <c r="AA2026" i="13" s="1"/>
  <c r="Y2963" i="13"/>
  <c r="AA2963" i="13" s="1"/>
  <c r="Y4099" i="13"/>
  <c r="AA4099" i="13" s="1"/>
  <c r="Y3248" i="13"/>
  <c r="AA3248" i="13" s="1"/>
  <c r="Y3310" i="13"/>
  <c r="AA3310" i="13" s="1"/>
  <c r="Y4532" i="13"/>
  <c r="AA4532" i="13" s="1"/>
  <c r="Y4178" i="13"/>
  <c r="AA4178" i="13" s="1"/>
  <c r="Y1111" i="13"/>
  <c r="AA1111" i="13" s="1"/>
  <c r="Y3368" i="13"/>
  <c r="AA3368" i="13" s="1"/>
  <c r="Y2923" i="13"/>
  <c r="AA2923" i="13" s="1"/>
  <c r="Y644" i="13"/>
  <c r="AA644" i="13" s="1"/>
  <c r="Y464" i="13"/>
  <c r="AA464" i="13" s="1"/>
  <c r="Y1085" i="13"/>
  <c r="AA1085" i="13" s="1"/>
  <c r="Y2335" i="13"/>
  <c r="AA2335" i="13" s="1"/>
  <c r="Y1298" i="13"/>
  <c r="AA1298" i="13" s="1"/>
  <c r="Y166" i="13"/>
  <c r="AA166" i="13" s="1"/>
  <c r="Y2172" i="13"/>
  <c r="AA2172" i="13" s="1"/>
  <c r="Y4460" i="13"/>
  <c r="AA4460" i="13" s="1"/>
  <c r="Y4260" i="13"/>
  <c r="AA4260" i="13" s="1"/>
  <c r="Y758" i="13"/>
  <c r="AA758" i="13" s="1"/>
  <c r="Y3571" i="13"/>
  <c r="AA3571" i="13" s="1"/>
  <c r="Y3173" i="13"/>
  <c r="AA3173" i="13" s="1"/>
  <c r="Y4121" i="13"/>
  <c r="AA4121" i="13" s="1"/>
  <c r="Y4935" i="13"/>
  <c r="AA4935" i="13" s="1"/>
  <c r="Y1426" i="13"/>
  <c r="AA1426" i="13" s="1"/>
  <c r="Y4571" i="13"/>
  <c r="AA4571" i="13" s="1"/>
  <c r="Y3733" i="13"/>
  <c r="AA3733" i="13" s="1"/>
  <c r="Y3986" i="13"/>
  <c r="AA3986" i="13" s="1"/>
  <c r="Y2075" i="13"/>
  <c r="AA2075" i="13" s="1"/>
  <c r="Y4529" i="13"/>
  <c r="AA4529" i="13" s="1"/>
  <c r="Y631" i="13"/>
  <c r="AA631" i="13" s="1"/>
  <c r="Y4873" i="13"/>
  <c r="AA4873" i="13" s="1"/>
  <c r="Y1700" i="13"/>
  <c r="AA1700" i="13" s="1"/>
  <c r="Y2969" i="13"/>
  <c r="AA2969" i="13" s="1"/>
  <c r="Y4626" i="13"/>
  <c r="AA4626" i="13" s="1"/>
  <c r="Y1305" i="13"/>
  <c r="AA1305" i="13" s="1"/>
  <c r="Y4785" i="13"/>
  <c r="AA4785" i="13" s="1"/>
  <c r="Y3104" i="13"/>
  <c r="AA3104" i="13" s="1"/>
  <c r="Y1873" i="13"/>
  <c r="AA1873" i="13" s="1"/>
  <c r="Y4104" i="13"/>
  <c r="AA4104" i="13" s="1"/>
  <c r="Y158" i="13"/>
  <c r="AA158" i="13" s="1"/>
  <c r="Y1795" i="13"/>
  <c r="AA1795" i="13" s="1"/>
  <c r="Y2645" i="13"/>
  <c r="AA2645" i="13" s="1"/>
  <c r="Y1707" i="13"/>
  <c r="AA1707" i="13" s="1"/>
  <c r="Y3002" i="13"/>
  <c r="AA3002" i="13" s="1"/>
  <c r="Y958" i="13"/>
  <c r="AA958" i="13" s="1"/>
  <c r="Y3930" i="13"/>
  <c r="AA3930" i="13" s="1"/>
  <c r="Y3322" i="13"/>
  <c r="AA3322" i="13" s="1"/>
  <c r="Y521" i="13"/>
  <c r="AA521" i="13" s="1"/>
  <c r="Y4285" i="13"/>
  <c r="AA4285" i="13" s="1"/>
  <c r="Y3376" i="13"/>
  <c r="AA3376" i="13" s="1"/>
  <c r="Y3502" i="13"/>
  <c r="AA3502" i="13" s="1"/>
  <c r="Y4787" i="13"/>
  <c r="AA4787" i="13" s="1"/>
  <c r="Y2012" i="13"/>
  <c r="AA2012" i="13" s="1"/>
  <c r="Y3525" i="13"/>
  <c r="AA3525" i="13" s="1"/>
  <c r="Y4713" i="13"/>
  <c r="AA4713" i="13" s="1"/>
  <c r="Y4679" i="13"/>
  <c r="AA4679" i="13" s="1"/>
  <c r="Y562" i="13"/>
  <c r="AA562" i="13" s="1"/>
  <c r="Y4228" i="13"/>
  <c r="AA4228" i="13" s="1"/>
  <c r="Y3887" i="13"/>
  <c r="AA3887" i="13" s="1"/>
  <c r="Y2145" i="13"/>
  <c r="AA2145" i="13" s="1"/>
  <c r="Y4346" i="13"/>
  <c r="AA4346" i="13" s="1"/>
  <c r="Y640" i="13"/>
  <c r="AA640" i="13" s="1"/>
  <c r="Y2033" i="13"/>
  <c r="AA2033" i="13" s="1"/>
  <c r="Y4194" i="13"/>
  <c r="AA4194" i="13" s="1"/>
  <c r="Y2053" i="13"/>
  <c r="AA2053" i="13" s="1"/>
  <c r="Y1415" i="13"/>
  <c r="AA1415" i="13" s="1"/>
  <c r="Y2686" i="13"/>
  <c r="AA2686" i="13" s="1"/>
  <c r="Y2735" i="13"/>
  <c r="AA2735" i="13" s="1"/>
  <c r="Y4341" i="13"/>
  <c r="AA4341" i="13" s="1"/>
  <c r="Y4098" i="13"/>
  <c r="AA4098" i="13" s="1"/>
  <c r="Y3179" i="13"/>
  <c r="AA3179" i="13" s="1"/>
  <c r="Y620" i="13"/>
  <c r="AA620" i="13" s="1"/>
  <c r="Y2843" i="13"/>
  <c r="AA2843" i="13" s="1"/>
  <c r="Y1071" i="13"/>
  <c r="AA1071" i="13" s="1"/>
  <c r="Y818" i="13"/>
  <c r="AA818" i="13" s="1"/>
  <c r="Y882" i="13"/>
  <c r="AA882" i="13" s="1"/>
  <c r="Y2643" i="13"/>
  <c r="AA2643" i="13" s="1"/>
  <c r="Y3755" i="13"/>
  <c r="AA3755" i="13" s="1"/>
  <c r="Y4239" i="13"/>
  <c r="AA4239" i="13" s="1"/>
  <c r="Y4900" i="13"/>
  <c r="AA4900" i="13" s="1"/>
  <c r="Y80" i="13"/>
  <c r="AA80" i="13" s="1"/>
  <c r="Y340" i="13"/>
  <c r="AA340" i="13" s="1"/>
  <c r="Y4439" i="13"/>
  <c r="AA4439" i="13" s="1"/>
  <c r="Y1247" i="13"/>
  <c r="AA1247" i="13" s="1"/>
  <c r="Y116" i="13"/>
  <c r="AA116" i="13" s="1"/>
  <c r="Y1292" i="13"/>
  <c r="AA1292" i="13" s="1"/>
  <c r="Y2176" i="13"/>
  <c r="AA2176" i="13" s="1"/>
  <c r="Y4702" i="13"/>
  <c r="AA4702" i="13" s="1"/>
  <c r="Y4511" i="13"/>
  <c r="AA4511" i="13" s="1"/>
  <c r="Y2584" i="13"/>
  <c r="AA2584" i="13" s="1"/>
  <c r="Y1982" i="13"/>
  <c r="AA1982" i="13" s="1"/>
  <c r="Y4621" i="13"/>
  <c r="AA4621" i="13" s="1"/>
  <c r="Y937" i="13"/>
  <c r="AA937" i="13" s="1"/>
  <c r="Y2426" i="13"/>
  <c r="AA2426" i="13" s="1"/>
  <c r="Y3572" i="13"/>
  <c r="AA3572" i="13" s="1"/>
  <c r="Y504" i="13"/>
  <c r="AA504" i="13" s="1"/>
  <c r="Y255" i="13"/>
  <c r="AA255" i="13" s="1"/>
  <c r="Y4032" i="13"/>
  <c r="AA4032" i="13" s="1"/>
  <c r="Y1874" i="13"/>
  <c r="AA1874" i="13" s="1"/>
  <c r="Y4738" i="13"/>
  <c r="AA4738" i="13" s="1"/>
  <c r="Y3788" i="13"/>
  <c r="AA3788" i="13" s="1"/>
  <c r="Y3745" i="13"/>
  <c r="AA3745" i="13" s="1"/>
  <c r="Y131" i="13"/>
  <c r="AA131" i="13" s="1"/>
  <c r="Y981" i="13"/>
  <c r="AA981" i="13" s="1"/>
  <c r="Y2432" i="13"/>
  <c r="AA2432" i="13" s="1"/>
  <c r="Y1068" i="13"/>
  <c r="AA1068" i="13" s="1"/>
  <c r="Y951" i="13"/>
  <c r="AA951" i="13" s="1"/>
  <c r="Y827" i="13"/>
  <c r="AA827" i="13" s="1"/>
  <c r="Y2381" i="13"/>
  <c r="AA2381" i="13" s="1"/>
  <c r="Y2569" i="13"/>
  <c r="AA2569" i="13" s="1"/>
  <c r="Y3707" i="13"/>
  <c r="AA3707" i="13" s="1"/>
  <c r="Y1918" i="13"/>
  <c r="AA1918" i="13" s="1"/>
  <c r="Y549" i="13"/>
  <c r="AA549" i="13" s="1"/>
  <c r="Y2223" i="13"/>
  <c r="AA2223" i="13" s="1"/>
  <c r="Y2393" i="13"/>
  <c r="AA2393" i="13" s="1"/>
  <c r="Y934" i="13"/>
  <c r="AA934" i="13" s="1"/>
  <c r="Y1137" i="13"/>
  <c r="AA1137" i="13" s="1"/>
  <c r="Y4211" i="13"/>
  <c r="AA4211" i="13" s="1"/>
  <c r="Y5019" i="13"/>
  <c r="AA5019" i="13" s="1"/>
  <c r="Y3719" i="13"/>
  <c r="AA3719" i="13" s="1"/>
  <c r="Y2522" i="13"/>
  <c r="AA2522" i="13" s="1"/>
  <c r="Y3236" i="13"/>
  <c r="AA3236" i="13" s="1"/>
  <c r="Y4832" i="13"/>
  <c r="AA4832" i="13" s="1"/>
  <c r="Y2153" i="13"/>
  <c r="AA2153" i="13" s="1"/>
  <c r="Y2378" i="13"/>
  <c r="AA2378" i="13" s="1"/>
  <c r="Y4419" i="13"/>
  <c r="AA4419" i="13" s="1"/>
  <c r="Y3814" i="13"/>
  <c r="AA3814" i="13" s="1"/>
  <c r="Y2944" i="13"/>
  <c r="AA2944" i="13" s="1"/>
  <c r="Y2851" i="13"/>
  <c r="AA2851" i="13" s="1"/>
  <c r="Y1324" i="13"/>
  <c r="AA1324" i="13" s="1"/>
  <c r="Y3197" i="13"/>
  <c r="AA3197" i="13" s="1"/>
  <c r="Y247" i="13"/>
  <c r="AA247" i="13" s="1"/>
  <c r="Y531" i="13"/>
  <c r="AA531" i="13" s="1"/>
  <c r="Y4360" i="13"/>
  <c r="AA4360" i="13" s="1"/>
  <c r="Y1328" i="13"/>
  <c r="AA1328" i="13" s="1"/>
  <c r="Y615" i="13"/>
  <c r="AA615" i="13" s="1"/>
  <c r="Y2411" i="13"/>
  <c r="AA2411" i="13" s="1"/>
  <c r="Y3233" i="13"/>
  <c r="AA3233" i="13" s="1"/>
  <c r="Y876" i="13"/>
  <c r="AA876" i="13" s="1"/>
  <c r="Y19" i="13"/>
  <c r="AA19" i="13" s="1"/>
  <c r="Y3188" i="13"/>
  <c r="AA3188" i="13" s="1"/>
  <c r="Y4000" i="13"/>
  <c r="AA4000" i="13" s="1"/>
  <c r="Y205" i="13"/>
  <c r="AA205" i="13" s="1"/>
  <c r="Y4030" i="13"/>
  <c r="AA4030" i="13" s="1"/>
  <c r="Y2144" i="13"/>
  <c r="AA2144" i="13" s="1"/>
  <c r="Y1541" i="13"/>
  <c r="AA1541" i="13" s="1"/>
  <c r="Y4639" i="13"/>
  <c r="AA4639" i="13" s="1"/>
  <c r="Y147" i="13"/>
  <c r="AA147" i="13" s="1"/>
  <c r="Y2871" i="13"/>
  <c r="AA2871" i="13" s="1"/>
  <c r="Y739" i="13"/>
  <c r="AA739" i="13" s="1"/>
  <c r="Y4596" i="13"/>
  <c r="AA4596" i="13" s="1"/>
  <c r="Y2413" i="13"/>
  <c r="AA2413" i="13" s="1"/>
  <c r="Y516" i="13"/>
  <c r="AA516" i="13" s="1"/>
  <c r="Y2744" i="13"/>
  <c r="AA2744" i="13" s="1"/>
  <c r="Y3032" i="13"/>
  <c r="AA3032" i="13" s="1"/>
  <c r="Y3946" i="13"/>
  <c r="AA3946" i="13" s="1"/>
  <c r="Y5041" i="13"/>
  <c r="AA5041" i="13" s="1"/>
  <c r="Y2361" i="13"/>
  <c r="AA2361" i="13" s="1"/>
  <c r="Y427" i="13"/>
  <c r="AA427" i="13" s="1"/>
  <c r="Y4966" i="13"/>
  <c r="AA4966" i="13" s="1"/>
  <c r="Y4545" i="13"/>
  <c r="AA4545" i="13" s="1"/>
  <c r="Y3854" i="13"/>
  <c r="AA3854" i="13" s="1"/>
  <c r="Y55" i="13"/>
  <c r="AA55" i="13" s="1"/>
  <c r="Y974" i="13"/>
  <c r="AA974" i="13" s="1"/>
  <c r="Y3535" i="13"/>
  <c r="AA3535" i="13" s="1"/>
  <c r="Y5008" i="13"/>
  <c r="AA5008" i="13" s="1"/>
  <c r="Y1012" i="13"/>
  <c r="AA1012" i="13" s="1"/>
  <c r="Y2933" i="13"/>
  <c r="AA2933" i="13" s="1"/>
  <c r="Y4983" i="13"/>
  <c r="AA4983" i="13" s="1"/>
  <c r="Y8" i="13"/>
  <c r="AA8" i="13" s="1"/>
  <c r="Y4167" i="13"/>
  <c r="AA4167" i="13" s="1"/>
  <c r="Y4790" i="13"/>
  <c r="AA4790" i="13" s="1"/>
  <c r="Y4665" i="13"/>
  <c r="AA4665" i="13" s="1"/>
  <c r="Y643" i="13"/>
  <c r="AA643" i="13" s="1"/>
  <c r="Y3244" i="13"/>
  <c r="AA3244" i="13" s="1"/>
  <c r="Y4989" i="13"/>
  <c r="AA4989" i="13" s="1"/>
  <c r="Y3018" i="13"/>
  <c r="AA3018" i="13" s="1"/>
  <c r="Y3865" i="13"/>
  <c r="AA3865" i="13" s="1"/>
  <c r="Y4864" i="13"/>
  <c r="AA4864" i="13" s="1"/>
  <c r="Y1003" i="13"/>
  <c r="AA1003" i="13" s="1"/>
  <c r="Y4720" i="13"/>
  <c r="AA4720" i="13" s="1"/>
  <c r="Y1694" i="13"/>
  <c r="AA1694" i="13" s="1"/>
  <c r="Y3041" i="13"/>
  <c r="AA3041" i="13" s="1"/>
  <c r="Y1291" i="13"/>
  <c r="AA1291" i="13" s="1"/>
  <c r="Y1414" i="13"/>
  <c r="AA1414" i="13" s="1"/>
  <c r="Y4546" i="13"/>
  <c r="AA4546" i="13" s="1"/>
  <c r="Y2394" i="13"/>
  <c r="AA2394" i="13" s="1"/>
  <c r="Y3670" i="13"/>
  <c r="AA3670" i="13" s="1"/>
  <c r="Y808" i="13"/>
  <c r="AA808" i="13" s="1"/>
  <c r="Y169" i="13"/>
  <c r="AA169" i="13" s="1"/>
  <c r="Y2446" i="13"/>
  <c r="AA2446" i="13" s="1"/>
  <c r="Y3475" i="13"/>
  <c r="AA3475" i="13" s="1"/>
  <c r="Y4830" i="13"/>
  <c r="AA4830" i="13" s="1"/>
  <c r="Y4863" i="13"/>
  <c r="AA4863" i="13" s="1"/>
  <c r="Y2064" i="13"/>
  <c r="AA2064" i="13" s="1"/>
  <c r="Y2730" i="13"/>
  <c r="AA2730" i="13" s="1"/>
  <c r="Y1254" i="13"/>
  <c r="AA1254" i="13" s="1"/>
  <c r="Y2099" i="13"/>
  <c r="AA2099" i="13" s="1"/>
  <c r="Y1549" i="13"/>
  <c r="AA1549" i="13" s="1"/>
  <c r="Y3212" i="13"/>
  <c r="AA3212" i="13" s="1"/>
  <c r="Y1381" i="13"/>
  <c r="AA1381" i="13" s="1"/>
  <c r="Y731" i="13"/>
  <c r="AA731" i="13" s="1"/>
  <c r="Y1723" i="13"/>
  <c r="AA1723" i="13" s="1"/>
  <c r="Y4824" i="13"/>
  <c r="AA4824" i="13" s="1"/>
  <c r="Y4507" i="13"/>
  <c r="AA4507" i="13" s="1"/>
  <c r="Y359" i="13"/>
  <c r="AA359" i="13" s="1"/>
  <c r="Y3022" i="13"/>
  <c r="AA3022" i="13" s="1"/>
  <c r="Y4614" i="13"/>
  <c r="AA4614" i="13" s="1"/>
  <c r="Y1332" i="13"/>
  <c r="AA1332" i="13" s="1"/>
  <c r="Y3269" i="13"/>
  <c r="AA3269" i="13" s="1"/>
  <c r="Y4979" i="13"/>
  <c r="AA4979" i="13" s="1"/>
  <c r="Y982" i="13"/>
  <c r="AA982" i="13" s="1"/>
  <c r="Y4964" i="13"/>
  <c r="AA4964" i="13" s="1"/>
  <c r="Y4829" i="13"/>
  <c r="AA4829" i="13" s="1"/>
  <c r="Y3899" i="13"/>
  <c r="AA3899" i="13" s="1"/>
  <c r="Y1692" i="13"/>
  <c r="AA1692" i="13" s="1"/>
  <c r="Y795" i="13"/>
  <c r="AA795" i="13" s="1"/>
  <c r="Y187" i="13"/>
  <c r="AA187" i="13" s="1"/>
  <c r="Y4350" i="13"/>
  <c r="AA4350" i="13" s="1"/>
  <c r="Y2545" i="13"/>
  <c r="AA2545" i="13" s="1"/>
  <c r="Y911" i="13"/>
  <c r="AA911" i="13" s="1"/>
  <c r="Y756" i="13"/>
  <c r="AA756" i="13" s="1"/>
  <c r="Y1220" i="13"/>
  <c r="AA1220" i="13" s="1"/>
  <c r="Y1631" i="13"/>
  <c r="AA1631" i="13" s="1"/>
  <c r="Y3094" i="13"/>
  <c r="AA3094" i="13" s="1"/>
  <c r="Y2537" i="13"/>
  <c r="AA2537" i="13" s="1"/>
  <c r="Y825" i="13"/>
  <c r="AA825" i="13" s="1"/>
  <c r="Y1348" i="13"/>
  <c r="AA1348" i="13" s="1"/>
  <c r="Y3015" i="13"/>
  <c r="AA3015" i="13" s="1"/>
  <c r="Y606" i="13"/>
  <c r="AA606" i="13" s="1"/>
  <c r="Y891" i="13"/>
  <c r="AA891" i="13" s="1"/>
  <c r="Y2610" i="13"/>
  <c r="AA2610" i="13" s="1"/>
  <c r="Y952" i="13"/>
  <c r="AA952" i="13" s="1"/>
  <c r="Y863" i="13"/>
  <c r="AA863" i="13" s="1"/>
  <c r="Y4903" i="13"/>
  <c r="AA4903" i="13" s="1"/>
  <c r="Y651" i="13"/>
  <c r="AA651" i="13" s="1"/>
  <c r="Y2270" i="13"/>
  <c r="AA2270" i="13" s="1"/>
  <c r="Y4574" i="13"/>
  <c r="AA4574" i="13" s="1"/>
  <c r="Y1086" i="13"/>
  <c r="AA1086" i="13" s="1"/>
  <c r="Y669" i="13"/>
  <c r="AA669" i="13" s="1"/>
  <c r="Y412" i="13"/>
  <c r="AA412" i="13" s="1"/>
  <c r="Y810" i="13"/>
  <c r="AA810" i="13" s="1"/>
  <c r="Y4223" i="13"/>
  <c r="AA4223" i="13" s="1"/>
  <c r="Y4243" i="13"/>
  <c r="AA4243" i="13" s="1"/>
  <c r="Y1817" i="13"/>
  <c r="AA1817" i="13" s="1"/>
  <c r="Y1598" i="13"/>
  <c r="AA1598" i="13" s="1"/>
  <c r="Y3354" i="13"/>
  <c r="AA3354" i="13" s="1"/>
  <c r="Y588" i="13"/>
  <c r="AA588" i="13" s="1"/>
  <c r="Y2617" i="13"/>
  <c r="AA2617" i="13" s="1"/>
  <c r="Y4065" i="13"/>
  <c r="AA4065" i="13" s="1"/>
  <c r="Y3518" i="13"/>
  <c r="AA3518" i="13" s="1"/>
  <c r="Y2477" i="13"/>
  <c r="AA2477" i="13" s="1"/>
  <c r="Y3423" i="13"/>
  <c r="AA3423" i="13" s="1"/>
  <c r="Y926" i="13"/>
  <c r="AA926" i="13" s="1"/>
  <c r="Y4640" i="13"/>
  <c r="AA4640" i="13" s="1"/>
  <c r="Y1051" i="13"/>
  <c r="AA1051" i="13" s="1"/>
  <c r="Y2148" i="13"/>
  <c r="AA2148" i="13" s="1"/>
  <c r="Y2758" i="13"/>
  <c r="AA2758" i="13" s="1"/>
  <c r="Y4759" i="13"/>
  <c r="AA4759" i="13" s="1"/>
  <c r="Y2683" i="13"/>
  <c r="AA2683" i="13" s="1"/>
  <c r="Y407" i="13"/>
  <c r="AA407" i="13" s="1"/>
  <c r="Y250" i="13"/>
  <c r="AA250" i="13" s="1"/>
  <c r="Y2138" i="13"/>
  <c r="AA2138" i="13" s="1"/>
  <c r="Y2344" i="13"/>
  <c r="AA2344" i="13" s="1"/>
  <c r="Y5032" i="13"/>
  <c r="AA5032" i="13" s="1"/>
  <c r="Y3346" i="13"/>
  <c r="AA3346" i="13" s="1"/>
  <c r="Y272" i="13"/>
  <c r="AA272" i="13" s="1"/>
  <c r="Y2860" i="13"/>
  <c r="AA2860" i="13" s="1"/>
  <c r="Y2722" i="13"/>
  <c r="AA2722" i="13" s="1"/>
  <c r="Y2816" i="13"/>
  <c r="AA2816" i="13" s="1"/>
  <c r="Y874" i="13"/>
  <c r="AA874" i="13" s="1"/>
  <c r="Y1898" i="13"/>
  <c r="AA1898" i="13" s="1"/>
  <c r="Y1164" i="13"/>
  <c r="AA1164" i="13" s="1"/>
  <c r="Y3959" i="13"/>
  <c r="AA3959" i="13" s="1"/>
  <c r="Y2437" i="13"/>
  <c r="AA2437" i="13" s="1"/>
  <c r="Y969" i="13"/>
  <c r="AA969" i="13" s="1"/>
  <c r="Y4444" i="13"/>
  <c r="AA4444" i="13" s="1"/>
  <c r="Y238" i="13"/>
  <c r="AA238" i="13" s="1"/>
  <c r="Y3340" i="13"/>
  <c r="AA3340" i="13" s="1"/>
  <c r="Y4685" i="13"/>
  <c r="AA4685" i="13" s="1"/>
  <c r="Y2219" i="13"/>
  <c r="AA2219" i="13" s="1"/>
  <c r="Y2521" i="13"/>
  <c r="AA2521" i="13" s="1"/>
  <c r="Y1490" i="13"/>
  <c r="AA1490" i="13" s="1"/>
  <c r="Y4905" i="13"/>
  <c r="AA4905" i="13" s="1"/>
  <c r="Y619" i="13"/>
  <c r="AA619" i="13" s="1"/>
  <c r="Y438" i="13"/>
  <c r="AA438" i="13" s="1"/>
  <c r="Y1889" i="13"/>
  <c r="AA1889" i="13" s="1"/>
  <c r="Y2365" i="13"/>
  <c r="AA2365" i="13" s="1"/>
  <c r="Y1936" i="13"/>
  <c r="AA1936" i="13" s="1"/>
  <c r="Y1084" i="13"/>
  <c r="AA1084" i="13" s="1"/>
  <c r="Y3660" i="13"/>
  <c r="AA3660" i="13" s="1"/>
  <c r="Y3566" i="13"/>
  <c r="AA3566" i="13" s="1"/>
  <c r="Y1858" i="13"/>
  <c r="AA1858" i="13" s="1"/>
  <c r="Y1406" i="13"/>
  <c r="AA1406" i="13" s="1"/>
  <c r="Y66" i="13"/>
  <c r="AA66" i="13" s="1"/>
  <c r="Y2134" i="13"/>
  <c r="AA2134" i="13" s="1"/>
  <c r="Y2940" i="13"/>
  <c r="AA2940" i="13" s="1"/>
  <c r="Y3768" i="13"/>
  <c r="AA3768" i="13" s="1"/>
  <c r="Y728" i="13"/>
  <c r="AA728" i="13" s="1"/>
  <c r="Y2773" i="13"/>
  <c r="AA2773" i="13" s="1"/>
  <c r="Y4543" i="13"/>
  <c r="AA4543" i="13" s="1"/>
  <c r="Y1621" i="13"/>
  <c r="AA1621" i="13" s="1"/>
  <c r="Y3597" i="13"/>
  <c r="AA3597" i="13" s="1"/>
  <c r="Y2546" i="13"/>
  <c r="AA2546" i="13" s="1"/>
  <c r="Y2961" i="13"/>
  <c r="AA2961" i="13" s="1"/>
  <c r="Y2460" i="13"/>
  <c r="AA2460" i="13" s="1"/>
  <c r="Y4479" i="13"/>
  <c r="AA4479" i="13" s="1"/>
  <c r="Y3549" i="13"/>
  <c r="AA3549" i="13" s="1"/>
  <c r="Y927" i="13"/>
  <c r="AA927" i="13" s="1"/>
  <c r="Y4175" i="13"/>
  <c r="AA4175" i="13" s="1"/>
  <c r="Y4069" i="13"/>
  <c r="AA4069" i="13" s="1"/>
  <c r="Y4655" i="13"/>
  <c r="AA4655" i="13" s="1"/>
  <c r="Y534" i="13"/>
  <c r="AA534" i="13" s="1"/>
  <c r="Y3934" i="13"/>
  <c r="AA3934" i="13" s="1"/>
  <c r="Y4129" i="13"/>
  <c r="AA4129" i="13" s="1"/>
  <c r="Y980" i="13"/>
  <c r="AA980" i="13" s="1"/>
  <c r="Y336" i="13"/>
  <c r="AA336" i="13" s="1"/>
  <c r="Y3559" i="13"/>
  <c r="AA3559" i="13" s="1"/>
  <c r="Y632" i="13"/>
  <c r="AA632" i="13" s="1"/>
  <c r="Y3046" i="13"/>
  <c r="AA3046" i="13" s="1"/>
  <c r="Y3077" i="13"/>
  <c r="AA3077" i="13" s="1"/>
  <c r="Y38" i="13"/>
  <c r="AA38" i="13" s="1"/>
  <c r="Y2470" i="13"/>
  <c r="AA2470" i="13" s="1"/>
  <c r="Y4401" i="13"/>
  <c r="AA4401" i="13" s="1"/>
  <c r="Y3360" i="13"/>
  <c r="AA3360" i="13" s="1"/>
  <c r="Y443" i="13"/>
  <c r="AA443" i="13" s="1"/>
  <c r="Y2527" i="13"/>
  <c r="AA2527" i="13" s="1"/>
  <c r="Y3242" i="13"/>
  <c r="AA3242" i="13" s="1"/>
  <c r="Y2243" i="13"/>
  <c r="AA2243" i="13" s="1"/>
  <c r="Y245" i="13"/>
  <c r="AA245" i="13" s="1"/>
  <c r="Y1886" i="13"/>
  <c r="AA1886" i="13" s="1"/>
  <c r="Y3962" i="13"/>
  <c r="AA3962" i="13" s="1"/>
  <c r="Y4751" i="13"/>
  <c r="AA4751" i="13" s="1"/>
  <c r="Y2913" i="13"/>
  <c r="AA2913" i="13" s="1"/>
  <c r="Y2630" i="13"/>
  <c r="AA2630" i="13" s="1"/>
  <c r="Y1907" i="13"/>
  <c r="AA1907" i="13" s="1"/>
  <c r="Y3706" i="13"/>
  <c r="AA3706" i="13" s="1"/>
  <c r="Y1563" i="13"/>
  <c r="AA1563" i="13" s="1"/>
  <c r="Y2641" i="13"/>
  <c r="AA2641" i="13" s="1"/>
  <c r="Y163" i="13"/>
  <c r="AA163" i="13" s="1"/>
  <c r="Y20" i="13"/>
  <c r="AA20" i="13" s="1"/>
  <c r="Y1011" i="13"/>
  <c r="AA1011" i="13" s="1"/>
  <c r="Y654" i="13"/>
  <c r="AA654" i="13" s="1"/>
  <c r="Y3533" i="13"/>
  <c r="AA3533" i="13" s="1"/>
  <c r="Y4004" i="13"/>
  <c r="AA4004" i="13" s="1"/>
  <c r="Y2128" i="13"/>
  <c r="AA2128" i="13" s="1"/>
  <c r="Y1238" i="13"/>
  <c r="AA1238" i="13" s="1"/>
  <c r="Y1346" i="13"/>
  <c r="AA1346" i="13" s="1"/>
  <c r="Y2315" i="13"/>
  <c r="AA2315" i="13" s="1"/>
  <c r="Y4591" i="13"/>
  <c r="AA4591" i="13" s="1"/>
  <c r="Y3787" i="13"/>
  <c r="AA3787" i="13" s="1"/>
  <c r="Y4927" i="13"/>
  <c r="AA4927" i="13" s="1"/>
  <c r="Y4226" i="13"/>
  <c r="AA4226" i="13" s="1"/>
  <c r="Y422" i="13"/>
  <c r="AA422" i="13" s="1"/>
  <c r="Y2716" i="13"/>
  <c r="AA2716" i="13" s="1"/>
  <c r="Y4689" i="13"/>
  <c r="AA4689" i="13" s="1"/>
  <c r="Y1344" i="13"/>
  <c r="AA1344" i="13" s="1"/>
  <c r="Y162" i="13"/>
  <c r="AA162" i="13" s="1"/>
  <c r="Y4046" i="13"/>
  <c r="AA4046" i="13" s="1"/>
  <c r="Y2566" i="13"/>
  <c r="AA2566" i="13" s="1"/>
  <c r="Y1637" i="13"/>
  <c r="AA1637" i="13" s="1"/>
  <c r="Y130" i="13"/>
  <c r="AA130" i="13" s="1"/>
  <c r="Y1301" i="13"/>
  <c r="AA1301" i="13" s="1"/>
  <c r="Y2789" i="13"/>
  <c r="AA2789" i="13" s="1"/>
  <c r="Y960" i="13"/>
  <c r="AA960" i="13" s="1"/>
  <c r="Y502" i="13"/>
  <c r="AA502" i="13" s="1"/>
  <c r="Y2030" i="13"/>
  <c r="AA2030" i="13" s="1"/>
  <c r="Y1417" i="13"/>
  <c r="AA1417" i="13" s="1"/>
  <c r="Y879" i="13"/>
  <c r="AA879" i="13" s="1"/>
  <c r="Y1090" i="13"/>
  <c r="AA1090" i="13" s="1"/>
  <c r="Y3784" i="13"/>
  <c r="AA3784" i="13" s="1"/>
  <c r="Y3158" i="13"/>
  <c r="AA3158" i="13" s="1"/>
  <c r="Y1201" i="13"/>
  <c r="AA1201" i="13" s="1"/>
  <c r="Y4982" i="13"/>
  <c r="AA4982" i="13" s="1"/>
  <c r="Y3818" i="13"/>
  <c r="AA3818" i="13" s="1"/>
  <c r="Y142" i="13"/>
  <c r="AA142" i="13" s="1"/>
  <c r="Y249" i="13"/>
  <c r="AA249" i="13" s="1"/>
  <c r="Y203" i="13"/>
  <c r="AA203" i="13" s="1"/>
  <c r="Y771" i="13"/>
  <c r="AA771" i="13" s="1"/>
  <c r="Y1733" i="13"/>
  <c r="AA1733" i="13" s="1"/>
  <c r="Y4500" i="13"/>
  <c r="AA4500" i="13" s="1"/>
  <c r="Y4631" i="13"/>
  <c r="AA4631" i="13" s="1"/>
  <c r="Y2438" i="13"/>
  <c r="AA2438" i="13" s="1"/>
  <c r="Y2182" i="13"/>
  <c r="AA2182" i="13" s="1"/>
  <c r="Y4978" i="13"/>
  <c r="AA4978" i="13" s="1"/>
  <c r="Y4474" i="13"/>
  <c r="AA4474" i="13" s="1"/>
  <c r="Y584" i="13"/>
  <c r="AA584" i="13" s="1"/>
  <c r="Y1323" i="13"/>
  <c r="AA1323" i="13" s="1"/>
  <c r="Y3218" i="13"/>
  <c r="AA3218" i="13" s="1"/>
  <c r="Y3796" i="13"/>
  <c r="AA3796" i="13" s="1"/>
  <c r="Y4251" i="13"/>
  <c r="AA4251" i="13" s="1"/>
  <c r="Y1080" i="13"/>
  <c r="AA1080" i="13" s="1"/>
  <c r="Y2312" i="13"/>
  <c r="AA2312" i="13" s="1"/>
  <c r="Y1468" i="13"/>
  <c r="AA1468" i="13" s="1"/>
  <c r="Y4687" i="13"/>
  <c r="AA4687" i="13" s="1"/>
  <c r="Y1144" i="13"/>
  <c r="AA1144" i="13" s="1"/>
  <c r="Y3435" i="13"/>
  <c r="AA3435" i="13" s="1"/>
  <c r="Y1403" i="13"/>
  <c r="AA1403" i="13" s="1"/>
  <c r="Y5004" i="13"/>
  <c r="AA5004" i="13" s="1"/>
  <c r="Y3291" i="13"/>
  <c r="AA3291" i="13" s="1"/>
  <c r="Y2513" i="13"/>
  <c r="AA2513" i="13" s="1"/>
  <c r="Y2444" i="13"/>
  <c r="AA2444" i="13" s="1"/>
  <c r="Y2714" i="13"/>
  <c r="AA2714" i="13" s="1"/>
  <c r="Y919" i="13"/>
  <c r="AA919" i="13" s="1"/>
  <c r="Y580" i="13"/>
  <c r="AA580" i="13" s="1"/>
  <c r="Y3412" i="13"/>
  <c r="AA3412" i="13" s="1"/>
  <c r="Y1279" i="13"/>
  <c r="AA1279" i="13" s="1"/>
  <c r="Y1214" i="13"/>
  <c r="AA1214" i="13" s="1"/>
  <c r="Y258" i="13"/>
  <c r="AA258" i="13" s="1"/>
  <c r="Y3302" i="13"/>
  <c r="AA3302" i="13" s="1"/>
  <c r="Y3417" i="13"/>
  <c r="AA3417" i="13" s="1"/>
  <c r="Y3145" i="13"/>
  <c r="AA3145" i="13" s="1"/>
  <c r="Y2429" i="13"/>
  <c r="AA2429" i="13" s="1"/>
  <c r="Y1531" i="13"/>
  <c r="AA1531" i="13" s="1"/>
  <c r="Y185" i="13"/>
  <c r="AA185" i="13" s="1"/>
  <c r="Y4906" i="13"/>
  <c r="AA4906" i="13" s="1"/>
  <c r="Y5035" i="13"/>
  <c r="AA5035" i="13" s="1"/>
  <c r="Y1437" i="13"/>
  <c r="AA1437" i="13" s="1"/>
  <c r="Y233" i="13"/>
  <c r="AA233" i="13" s="1"/>
  <c r="Y3415" i="13"/>
  <c r="AA3415" i="13" s="1"/>
  <c r="Y646" i="13"/>
  <c r="AA646" i="13" s="1"/>
  <c r="Y4494" i="13"/>
  <c r="AA4494" i="13" s="1"/>
  <c r="Y4038" i="13"/>
  <c r="AA4038" i="13" s="1"/>
  <c r="Y1091" i="13"/>
  <c r="AA1091" i="13" s="1"/>
  <c r="Y2262" i="13"/>
  <c r="AA2262" i="13" s="1"/>
  <c r="Y3692" i="13"/>
  <c r="AA3692" i="13" s="1"/>
  <c r="Y2635" i="13"/>
  <c r="AA2635" i="13" s="1"/>
  <c r="Y713" i="13"/>
  <c r="AA713" i="13" s="1"/>
  <c r="Y342" i="13"/>
  <c r="AA342" i="13" s="1"/>
  <c r="Y875" i="13"/>
  <c r="AA875" i="13" s="1"/>
  <c r="Y729" i="13"/>
  <c r="AA729" i="13" s="1"/>
  <c r="Y4815" i="13"/>
  <c r="AA4815" i="13" s="1"/>
  <c r="Y394" i="13"/>
  <c r="AA394" i="13" s="1"/>
  <c r="Y3305" i="13"/>
  <c r="AA3305" i="13" s="1"/>
  <c r="Y1395" i="13"/>
  <c r="AA1395" i="13" s="1"/>
  <c r="Y475" i="13"/>
  <c r="AA475" i="13" s="1"/>
  <c r="Y2165" i="13"/>
  <c r="AA2165" i="13" s="1"/>
  <c r="Y279" i="13"/>
  <c r="AA279" i="13" s="1"/>
  <c r="Y2767" i="13"/>
  <c r="AA2767" i="13" s="1"/>
  <c r="Y573" i="13"/>
  <c r="AA573" i="13" s="1"/>
  <c r="Y4662" i="13"/>
  <c r="AA4662" i="13" s="1"/>
  <c r="Y4458" i="13"/>
  <c r="AA4458" i="13" s="1"/>
  <c r="Y2857" i="13"/>
  <c r="AA2857" i="13" s="1"/>
  <c r="Y3259" i="13"/>
  <c r="AA3259" i="13" s="1"/>
  <c r="Y2508" i="13"/>
  <c r="AA2508" i="13" s="1"/>
  <c r="Y4954" i="13"/>
  <c r="AA4954" i="13" s="1"/>
  <c r="Y642" i="13"/>
  <c r="AA642" i="13" s="1"/>
  <c r="Y251" i="13"/>
  <c r="AA251" i="13" s="1"/>
  <c r="Y2249" i="13"/>
  <c r="AA2249" i="13" s="1"/>
  <c r="Y510" i="13"/>
  <c r="AA510" i="13" s="1"/>
  <c r="Y3689" i="13"/>
  <c r="AA3689" i="13" s="1"/>
  <c r="Y4483" i="13"/>
  <c r="AA4483" i="13" s="1"/>
  <c r="Y467" i="13"/>
  <c r="AA467" i="13" s="1"/>
  <c r="Y1208" i="13"/>
  <c r="AA1208" i="13" s="1"/>
  <c r="Y4762" i="13"/>
  <c r="AA4762" i="13" s="1"/>
  <c r="Y295" i="13"/>
  <c r="AA295" i="13" s="1"/>
  <c r="Y1095" i="13"/>
  <c r="AA1095" i="13" s="1"/>
  <c r="Y52" i="13"/>
  <c r="AA52" i="13" s="1"/>
  <c r="Y2638" i="13"/>
  <c r="AA2638" i="13" s="1"/>
  <c r="Y3398" i="13"/>
  <c r="AA3398" i="13" s="1"/>
  <c r="Y1039" i="13"/>
  <c r="AA1039" i="13" s="1"/>
  <c r="Y266" i="13"/>
  <c r="AA266" i="13" s="1"/>
  <c r="Y701" i="13"/>
  <c r="AA701" i="13" s="1"/>
  <c r="Y4840" i="13"/>
  <c r="AA4840" i="13" s="1"/>
  <c r="Y4789" i="13"/>
  <c r="AA4789" i="13" s="1"/>
  <c r="Y1641" i="13"/>
  <c r="AA1641" i="13" s="1"/>
  <c r="Y2921" i="13"/>
  <c r="AA2921" i="13" s="1"/>
  <c r="Y864" i="13"/>
  <c r="AA864" i="13" s="1"/>
  <c r="Y3016" i="13"/>
  <c r="AA3016" i="13" s="1"/>
  <c r="Y4697" i="13"/>
  <c r="AA4697" i="13" s="1"/>
  <c r="Y2753" i="13"/>
  <c r="AA2753" i="13" s="1"/>
  <c r="Y3969" i="13"/>
  <c r="AA3969" i="13" s="1"/>
  <c r="Y1341" i="13"/>
  <c r="AA1341" i="13" s="1"/>
  <c r="Y3716" i="13"/>
  <c r="AA3716" i="13" s="1"/>
  <c r="Y1994" i="13"/>
  <c r="AA1994" i="13" s="1"/>
  <c r="Y139" i="13"/>
  <c r="AA139" i="13" s="1"/>
  <c r="Y1215" i="13"/>
  <c r="AA1215" i="13" s="1"/>
  <c r="Y416" i="13"/>
  <c r="AA416" i="13" s="1"/>
  <c r="Y826" i="13"/>
  <c r="AA826" i="13" s="1"/>
  <c r="Y856" i="13"/>
  <c r="AA856" i="13" s="1"/>
  <c r="Y4181" i="13"/>
  <c r="AA4181" i="13" s="1"/>
  <c r="Y1857" i="13"/>
  <c r="AA1857" i="13" s="1"/>
  <c r="Y1876" i="13"/>
  <c r="AA1876" i="13" s="1"/>
  <c r="Y5030" i="13"/>
  <c r="AA5030" i="13" s="1"/>
  <c r="Y4594" i="13"/>
  <c r="AA4594" i="13" s="1"/>
  <c r="Y3327" i="13"/>
  <c r="AA3327" i="13" s="1"/>
  <c r="Y953" i="13"/>
  <c r="AA953" i="13" s="1"/>
  <c r="Y481" i="13"/>
  <c r="AA481" i="13" s="1"/>
  <c r="Y4413" i="13"/>
  <c r="AA4413" i="13" s="1"/>
  <c r="Y1708" i="13"/>
  <c r="AA1708" i="13" s="1"/>
  <c r="Y1079" i="13"/>
  <c r="AA1079" i="13" s="1"/>
  <c r="Y5026" i="13"/>
  <c r="AA5026" i="13" s="1"/>
  <c r="Y1230" i="13"/>
  <c r="AA1230" i="13" s="1"/>
  <c r="Y3844" i="13"/>
  <c r="AA3844" i="13" s="1"/>
  <c r="Y1147" i="13"/>
  <c r="AA1147" i="13" s="1"/>
  <c r="Y3855" i="13"/>
  <c r="AA3855" i="13" s="1"/>
  <c r="Y428" i="13"/>
  <c r="AA428" i="13" s="1"/>
  <c r="Y2250" i="13"/>
  <c r="AA2250" i="13" s="1"/>
  <c r="Y3860" i="13"/>
  <c r="AA3860" i="13" s="1"/>
  <c r="Y4493" i="13"/>
  <c r="AA4493" i="13" s="1"/>
  <c r="Y3139" i="13"/>
  <c r="AA3139" i="13" s="1"/>
  <c r="Y212" i="13"/>
  <c r="AA212" i="13" s="1"/>
  <c r="Y3853" i="13"/>
  <c r="AA3853" i="13" s="1"/>
  <c r="Y3316" i="13"/>
  <c r="AA3316" i="13" s="1"/>
  <c r="Y2040" i="13"/>
  <c r="AA2040" i="13" s="1"/>
  <c r="Y2729" i="13"/>
  <c r="AA2729" i="13" s="1"/>
  <c r="Y4202" i="13"/>
  <c r="AA4202" i="13" s="1"/>
  <c r="Y3638" i="13"/>
  <c r="AA3638" i="13" s="1"/>
  <c r="Y1979" i="13"/>
  <c r="AA1979" i="13" s="1"/>
  <c r="Y1141" i="13"/>
  <c r="AA1141" i="13" s="1"/>
  <c r="Y1451" i="13"/>
  <c r="AA1451" i="13" s="1"/>
  <c r="Y1802" i="13"/>
  <c r="AA1802" i="13" s="1"/>
  <c r="Y3898" i="13"/>
  <c r="AA3898" i="13" s="1"/>
  <c r="Y4768" i="13"/>
  <c r="AA4768" i="13" s="1"/>
  <c r="Y1835" i="13"/>
  <c r="AA1835" i="13" s="1"/>
  <c r="Y682" i="13"/>
  <c r="AA682" i="13" s="1"/>
  <c r="Y2806" i="13"/>
  <c r="AA2806" i="13" s="1"/>
  <c r="Y2541" i="13"/>
  <c r="AA2541" i="13" s="1"/>
  <c r="Y548" i="13"/>
  <c r="AA548" i="13" s="1"/>
  <c r="Y4896" i="13"/>
  <c r="AA4896" i="13" s="1"/>
  <c r="Y3624" i="13"/>
  <c r="AA3624" i="13" s="1"/>
  <c r="Y1859" i="13"/>
  <c r="AA1859" i="13" s="1"/>
  <c r="Y400" i="13"/>
  <c r="AA400" i="13" s="1"/>
  <c r="Y3510" i="13"/>
  <c r="AA3510" i="13" s="1"/>
  <c r="Y1316" i="13"/>
  <c r="AA1316" i="13" s="1"/>
  <c r="Y2374" i="13"/>
  <c r="AA2374" i="13" s="1"/>
  <c r="Y772" i="13"/>
  <c r="AA772" i="13" s="1"/>
  <c r="Y1343" i="13"/>
  <c r="AA1343" i="13" s="1"/>
  <c r="Y4547" i="13"/>
  <c r="AA4547" i="13" s="1"/>
  <c r="Y4942" i="13"/>
  <c r="AA4942" i="13" s="1"/>
  <c r="Y1290" i="13"/>
  <c r="AA1290" i="13" s="1"/>
  <c r="Y1221" i="13"/>
  <c r="AA1221" i="13" s="1"/>
  <c r="Y200" i="13"/>
  <c r="AA200" i="13" s="1"/>
  <c r="Y3822" i="13"/>
  <c r="AA3822" i="13" s="1"/>
  <c r="Y1684" i="13"/>
  <c r="AA1684" i="13" s="1"/>
  <c r="Y2749" i="13"/>
  <c r="AA2749" i="13" s="1"/>
  <c r="Y344" i="13"/>
  <c r="AA344" i="13" s="1"/>
  <c r="Y3600" i="13"/>
  <c r="AA3600" i="13" s="1"/>
  <c r="Y3498" i="13"/>
  <c r="AA3498" i="13" s="1"/>
  <c r="Y3546" i="13"/>
  <c r="AA3546" i="13" s="1"/>
  <c r="Y434" i="13"/>
  <c r="AA434" i="13" s="1"/>
  <c r="Y992" i="13"/>
  <c r="AA992" i="13" s="1"/>
  <c r="Y499" i="13"/>
  <c r="AA499" i="13" s="1"/>
  <c r="Y2973" i="13"/>
  <c r="AA2973" i="13" s="1"/>
  <c r="Y3929" i="13"/>
  <c r="AA3929" i="13" s="1"/>
  <c r="Y5002" i="13"/>
  <c r="AA5002" i="13" s="1"/>
  <c r="Y4624" i="13"/>
  <c r="AA4624" i="13" s="1"/>
  <c r="Y3964" i="13"/>
  <c r="AA3964" i="13" s="1"/>
  <c r="Y4090" i="13"/>
  <c r="AA4090" i="13" s="1"/>
  <c r="Y1920" i="13"/>
  <c r="AA1920" i="13" s="1"/>
  <c r="Y1073" i="13"/>
  <c r="AA1073" i="13" s="1"/>
  <c r="Y3513" i="13"/>
  <c r="AA3513" i="13" s="1"/>
  <c r="Y2928" i="13"/>
  <c r="AA2928" i="13" s="1"/>
  <c r="Y1671" i="13"/>
  <c r="AA1671" i="13" s="1"/>
  <c r="Y589" i="13"/>
  <c r="AA589" i="13" s="1"/>
  <c r="Y1603" i="13"/>
  <c r="AA1603" i="13" s="1"/>
  <c r="Y92" i="13"/>
  <c r="AA92" i="13" s="1"/>
  <c r="Y4636" i="13"/>
  <c r="AA4636" i="13" s="1"/>
  <c r="Y2089" i="13"/>
  <c r="AA2089" i="13" s="1"/>
  <c r="Y2062" i="13"/>
  <c r="AA2062" i="13" s="1"/>
  <c r="Y3694" i="13"/>
  <c r="AA3694" i="13" s="1"/>
  <c r="Y4643" i="13"/>
  <c r="AA4643" i="13" s="1"/>
  <c r="Y1783" i="13"/>
  <c r="AA1783" i="13" s="1"/>
  <c r="Y4342" i="13"/>
  <c r="AA4342" i="13" s="1"/>
  <c r="Y3008" i="13"/>
  <c r="AA3008" i="13" s="1"/>
  <c r="Y3817" i="13"/>
  <c r="AA3817" i="13" s="1"/>
  <c r="Y5048" i="13"/>
  <c r="AA5048" i="13" s="1"/>
  <c r="Y3932" i="13"/>
  <c r="AA3932" i="13" s="1"/>
  <c r="Y2680" i="13"/>
  <c r="AA2680" i="13" s="1"/>
  <c r="Y1380" i="13"/>
  <c r="AA1380" i="13" s="1"/>
  <c r="Y3792" i="13"/>
  <c r="AA3792" i="13" s="1"/>
  <c r="Y419" i="13"/>
  <c r="AA419" i="13" s="1"/>
  <c r="Y538" i="13"/>
  <c r="AA538" i="13" s="1"/>
  <c r="Y3124" i="13"/>
  <c r="AA3124" i="13" s="1"/>
  <c r="Y652" i="13"/>
  <c r="AA652" i="13" s="1"/>
  <c r="Y3004" i="13"/>
  <c r="AA3004" i="13" s="1"/>
  <c r="Y2481" i="13"/>
  <c r="AA2481" i="13" s="1"/>
  <c r="Y4103" i="13"/>
  <c r="AA4103" i="13" s="1"/>
  <c r="Y3906" i="13"/>
  <c r="AA3906" i="13" s="1"/>
  <c r="Y1285" i="13"/>
  <c r="AA1285" i="13" s="1"/>
  <c r="Y2384" i="13"/>
  <c r="AA2384" i="13" s="1"/>
  <c r="Y2006" i="13"/>
  <c r="AA2006" i="13" s="1"/>
  <c r="Y2531" i="13"/>
  <c r="AA2531" i="13" s="1"/>
  <c r="Y2225" i="13"/>
  <c r="AA2225" i="13" s="1"/>
  <c r="Y1065" i="13"/>
  <c r="AA1065" i="13" s="1"/>
  <c r="Y1309" i="13"/>
  <c r="AA1309" i="13" s="1"/>
  <c r="Y1033" i="13"/>
  <c r="AA1033" i="13" s="1"/>
  <c r="Y3743" i="13"/>
  <c r="AA3743" i="13" s="1"/>
  <c r="Y1231" i="13"/>
  <c r="AA1231" i="13" s="1"/>
  <c r="Y304" i="13"/>
  <c r="AA304" i="13" s="1"/>
  <c r="Y805" i="13"/>
  <c r="AA805" i="13" s="1"/>
  <c r="Y2534" i="13"/>
  <c r="AA2534" i="13" s="1"/>
  <c r="Y122" i="13"/>
  <c r="AA122" i="13" s="1"/>
  <c r="Y525" i="13"/>
  <c r="AA525" i="13" s="1"/>
  <c r="Y4746" i="13"/>
  <c r="AA4746" i="13" s="1"/>
  <c r="Y3662" i="13"/>
  <c r="AA3662" i="13" s="1"/>
  <c r="Y1845" i="13"/>
  <c r="AA1845" i="13" s="1"/>
  <c r="Y834" i="13"/>
  <c r="AA834" i="13" s="1"/>
  <c r="Y2147" i="13"/>
  <c r="AA2147" i="13" s="1"/>
  <c r="Y2757" i="13"/>
  <c r="AA2757" i="13" s="1"/>
  <c r="Y520" i="13"/>
  <c r="AA520" i="13" s="1"/>
  <c r="Y73" i="13"/>
  <c r="AA73" i="13" s="1"/>
  <c r="Y332" i="13"/>
  <c r="AA332" i="13" s="1"/>
  <c r="Y1668" i="13"/>
  <c r="AA1668" i="13" s="1"/>
  <c r="Y4620" i="13"/>
  <c r="AA4620" i="13" s="1"/>
  <c r="Y4047" i="13"/>
  <c r="AA4047" i="13" s="1"/>
  <c r="Y699" i="13"/>
  <c r="AA699" i="13" s="1"/>
  <c r="Y3257" i="13"/>
  <c r="AA3257" i="13" s="1"/>
  <c r="Y2601" i="13"/>
  <c r="AA2601" i="13" s="1"/>
  <c r="Y541" i="13"/>
  <c r="AA541" i="13" s="1"/>
  <c r="Y3952" i="13"/>
  <c r="AA3952" i="13" s="1"/>
  <c r="Y1149" i="13"/>
  <c r="AA1149" i="13" s="1"/>
  <c r="Y3593" i="13"/>
  <c r="AA3593" i="13" s="1"/>
  <c r="Y939" i="13"/>
  <c r="AA939" i="13" s="1"/>
  <c r="Y2175" i="13"/>
  <c r="AA2175" i="13" s="1"/>
  <c r="Y2557" i="13"/>
  <c r="AA2557" i="13" s="1"/>
  <c r="Y2783" i="13"/>
  <c r="AA2783" i="13" s="1"/>
  <c r="Y3225" i="13"/>
  <c r="AA3225" i="13" s="1"/>
  <c r="Y3879" i="13"/>
  <c r="AA3879" i="13" s="1"/>
  <c r="Y289" i="13"/>
  <c r="AA289" i="13" s="1"/>
  <c r="Y4802" i="13"/>
  <c r="AA4802" i="13" s="1"/>
  <c r="Y3710" i="13"/>
  <c r="AA3710" i="13" s="1"/>
  <c r="Y783" i="13"/>
  <c r="AA783" i="13" s="1"/>
  <c r="Y1752" i="13"/>
  <c r="AA1752" i="13" s="1"/>
  <c r="Y3419" i="13"/>
  <c r="AA3419" i="13" s="1"/>
  <c r="Y3736" i="13"/>
  <c r="AA3736" i="13" s="1"/>
  <c r="Y2525" i="13"/>
  <c r="AA2525" i="13" s="1"/>
  <c r="Y899" i="13"/>
  <c r="AA899" i="13" s="1"/>
  <c r="Y3900" i="13"/>
  <c r="AA3900" i="13" s="1"/>
  <c r="Y36" i="13"/>
  <c r="AA36" i="13" s="1"/>
  <c r="Y2619" i="13"/>
  <c r="AA2619" i="13" s="1"/>
  <c r="Y2303" i="13"/>
  <c r="AA2303" i="13" s="1"/>
  <c r="Y4663" i="13"/>
  <c r="AA4663" i="13" s="1"/>
  <c r="Y1465" i="13"/>
  <c r="AA1465" i="13" s="1"/>
  <c r="Y3695" i="13"/>
  <c r="AA3695" i="13" s="1"/>
  <c r="Y4467" i="13"/>
  <c r="AA4467" i="13" s="1"/>
  <c r="Y4586" i="13"/>
  <c r="AA4586" i="13" s="1"/>
  <c r="Y1202" i="13"/>
  <c r="AA1202" i="13" s="1"/>
  <c r="Y617" i="13"/>
  <c r="AA617" i="13" s="1"/>
  <c r="Y2878" i="13"/>
  <c r="AA2878" i="13" s="1"/>
  <c r="Y3536" i="13"/>
  <c r="AA3536" i="13" s="1"/>
  <c r="Y1662" i="13"/>
  <c r="AA1662" i="13" s="1"/>
  <c r="Y2507" i="13"/>
  <c r="AA2507" i="13" s="1"/>
  <c r="Y1389" i="13"/>
  <c r="AA1389" i="13" s="1"/>
  <c r="Y4833" i="13"/>
  <c r="AA4833" i="13" s="1"/>
  <c r="Y1919" i="13"/>
  <c r="AA1919" i="13" s="1"/>
  <c r="Y4700" i="13"/>
  <c r="AA4700" i="13" s="1"/>
  <c r="Y2652" i="13"/>
  <c r="AA2652" i="13" s="1"/>
  <c r="Y3167" i="13"/>
  <c r="AA3167" i="13" s="1"/>
  <c r="Y4797" i="13"/>
  <c r="AA4797" i="13" s="1"/>
  <c r="Y4705" i="13"/>
  <c r="AA4705" i="13" s="1"/>
  <c r="Y4381" i="13"/>
  <c r="AA4381" i="13" s="1"/>
  <c r="Y3306" i="13"/>
  <c r="AA3306" i="13" s="1"/>
  <c r="Y70" i="13"/>
  <c r="AA70" i="13" s="1"/>
  <c r="Y1128" i="13"/>
  <c r="AA1128" i="13" s="1"/>
  <c r="Y484" i="13"/>
  <c r="AA484" i="13" s="1"/>
  <c r="Y3152" i="13"/>
  <c r="AA3152" i="13" s="1"/>
  <c r="Y4404" i="13"/>
  <c r="AA4404" i="13" s="1"/>
  <c r="Y916" i="13"/>
  <c r="AA916" i="13" s="1"/>
  <c r="Y4607" i="13"/>
  <c r="AA4607" i="13" s="1"/>
  <c r="Y678" i="13"/>
  <c r="AA678" i="13" s="1"/>
  <c r="Y3974" i="13"/>
  <c r="AA3974" i="13" s="1"/>
  <c r="Y1464" i="13"/>
  <c r="AA1464" i="13" s="1"/>
  <c r="Y180" i="13"/>
  <c r="AA180" i="13" s="1"/>
  <c r="Y1204" i="13"/>
  <c r="AA1204" i="13" s="1"/>
  <c r="Y2162" i="13"/>
  <c r="AA2162" i="13" s="1"/>
  <c r="Y1601" i="13"/>
  <c r="AA1601" i="13" s="1"/>
  <c r="Y2154" i="13"/>
  <c r="AA2154" i="13" s="1"/>
  <c r="Y2468" i="13"/>
  <c r="AA2468" i="13" s="1"/>
  <c r="Y2192" i="13"/>
  <c r="AA2192" i="13" s="1"/>
  <c r="Y901" i="13"/>
  <c r="AA901" i="13" s="1"/>
  <c r="Y2908" i="13"/>
  <c r="AA2908" i="13" s="1"/>
  <c r="Y2998" i="13"/>
  <c r="AA2998" i="13" s="1"/>
  <c r="Y797" i="13"/>
  <c r="AA797" i="13" s="1"/>
  <c r="Y3882" i="13"/>
  <c r="AA3882" i="13" s="1"/>
  <c r="Y4120" i="13"/>
  <c r="AA4120" i="13" s="1"/>
  <c r="Y704" i="13"/>
  <c r="AA704" i="13" s="1"/>
  <c r="Y4566" i="13"/>
  <c r="AA4566" i="13" s="1"/>
  <c r="Y2563" i="13"/>
  <c r="AA2563" i="13" s="1"/>
  <c r="Y4441" i="13"/>
  <c r="AA4441" i="13" s="1"/>
  <c r="Y769" i="13"/>
  <c r="AA769" i="13" s="1"/>
  <c r="Y4262" i="13"/>
  <c r="AA4262" i="13" s="1"/>
  <c r="Y2476" i="13"/>
  <c r="AA2476" i="13" s="1"/>
  <c r="Y1878" i="13"/>
  <c r="AA1878" i="13" s="1"/>
  <c r="Y2590" i="13"/>
  <c r="AA2590" i="13" s="1"/>
  <c r="Y940" i="13"/>
  <c r="AA940" i="13" s="1"/>
  <c r="Y75" i="13"/>
  <c r="AA75" i="13" s="1"/>
  <c r="Y2883" i="13"/>
  <c r="AA2883" i="13" s="1"/>
  <c r="Y4351" i="13"/>
  <c r="AA4351" i="13" s="1"/>
  <c r="Y568" i="13"/>
  <c r="AA568" i="13" s="1"/>
  <c r="Y2169" i="13"/>
  <c r="AA2169" i="13" s="1"/>
  <c r="Y3990" i="13"/>
  <c r="AA3990" i="13" s="1"/>
  <c r="Y1593" i="13"/>
  <c r="AA1593" i="13" s="1"/>
  <c r="Y45" i="13"/>
  <c r="AA45" i="13" s="1"/>
  <c r="Y2905" i="13"/>
  <c r="AA2905" i="13" s="1"/>
  <c r="Y3122" i="13"/>
  <c r="AA3122" i="13" s="1"/>
  <c r="Y4936" i="13"/>
  <c r="AA4936" i="13" s="1"/>
  <c r="Y4635" i="13"/>
  <c r="AA4635" i="13" s="1"/>
  <c r="Y3758" i="13"/>
  <c r="AA3758" i="13" s="1"/>
  <c r="Y4041" i="13"/>
  <c r="AA4041" i="13" s="1"/>
  <c r="Y2760" i="13"/>
  <c r="AA2760" i="13" s="1"/>
  <c r="Y798" i="13"/>
  <c r="AA798" i="13" s="1"/>
  <c r="Y2978" i="13"/>
  <c r="AA2978" i="13" s="1"/>
  <c r="Y2473" i="13"/>
  <c r="AA2473" i="13" s="1"/>
  <c r="Y3889" i="13"/>
  <c r="AA3889" i="13" s="1"/>
  <c r="Y119" i="13"/>
  <c r="AA119" i="13" s="1"/>
  <c r="Y1400" i="13"/>
  <c r="AA1400" i="13" s="1"/>
  <c r="Y440" i="13"/>
  <c r="AA440" i="13" s="1"/>
  <c r="Y4477" i="13"/>
  <c r="AA4477" i="13" s="1"/>
  <c r="Y1166" i="13"/>
  <c r="AA1166" i="13" s="1"/>
  <c r="Y3367" i="13"/>
  <c r="AA3367" i="13" s="1"/>
  <c r="Y2100" i="13"/>
  <c r="AA2100" i="13" s="1"/>
  <c r="Y3761" i="13"/>
  <c r="AA3761" i="13" s="1"/>
  <c r="Y3580" i="13"/>
  <c r="AA3580" i="13" s="1"/>
  <c r="Y3840" i="13"/>
  <c r="AA3840" i="13" s="1"/>
  <c r="Y1044" i="13"/>
  <c r="AA1044" i="13" s="1"/>
  <c r="Y741" i="13"/>
  <c r="AA741" i="13" s="1"/>
  <c r="Y2689" i="13"/>
  <c r="AA2689" i="13" s="1"/>
  <c r="Y4684" i="13"/>
  <c r="AA4684" i="13" s="1"/>
  <c r="Y1791" i="13"/>
  <c r="AA1791" i="13" s="1"/>
  <c r="Y3728" i="13"/>
  <c r="AA3728" i="13" s="1"/>
  <c r="Y1053" i="13"/>
  <c r="AA1053" i="13" s="1"/>
  <c r="Y3085" i="13"/>
  <c r="AA3085" i="13" s="1"/>
  <c r="Y4427" i="13"/>
  <c r="AA4427" i="13" s="1"/>
  <c r="Y2899" i="13"/>
  <c r="AA2899" i="13" s="1"/>
  <c r="Y4417" i="13"/>
  <c r="AA4417" i="13" s="1"/>
  <c r="Y666" i="13"/>
  <c r="AA666" i="13" s="1"/>
  <c r="Y975" i="13"/>
  <c r="AA975" i="13" s="1"/>
  <c r="Y3463" i="13"/>
  <c r="AA3463" i="13" s="1"/>
  <c r="Y1304" i="13"/>
  <c r="AA1304" i="13" s="1"/>
  <c r="Y3198" i="13"/>
  <c r="AA3198" i="13" s="1"/>
  <c r="Y4938" i="13"/>
  <c r="AA4938" i="13" s="1"/>
  <c r="Y2199" i="13"/>
  <c r="AA2199" i="13" s="1"/>
  <c r="Y1315" i="13"/>
  <c r="AA1315" i="13" s="1"/>
  <c r="Y4052" i="13"/>
  <c r="AA4052" i="13" s="1"/>
  <c r="Y405" i="13"/>
  <c r="AA405" i="13" s="1"/>
  <c r="Y3030" i="13"/>
  <c r="AA3030" i="13" s="1"/>
  <c r="Y4486" i="13"/>
  <c r="AA4486" i="13" s="1"/>
  <c r="Y2195" i="13"/>
  <c r="AA2195" i="13" s="1"/>
  <c r="Y2965" i="13"/>
  <c r="AA2965" i="13" s="1"/>
  <c r="Y459" i="13"/>
  <c r="AA459" i="13" s="1"/>
  <c r="Y1441" i="13"/>
  <c r="AA1441" i="13" s="1"/>
  <c r="Y854" i="13"/>
  <c r="AA854" i="13" s="1"/>
  <c r="Y363" i="13"/>
  <c r="AA363" i="13" s="1"/>
  <c r="Y933" i="13"/>
  <c r="AA933" i="13" s="1"/>
  <c r="Y4937" i="13"/>
  <c r="AA4937" i="13" s="1"/>
  <c r="Y670" i="13"/>
  <c r="AA670" i="13" s="1"/>
  <c r="Y3993" i="13"/>
  <c r="AA3993" i="13" s="1"/>
  <c r="Y722" i="13"/>
  <c r="AA722" i="13" s="1"/>
  <c r="Y2766" i="13"/>
  <c r="AA2766" i="13" s="1"/>
  <c r="Y3942" i="13"/>
  <c r="AA3942" i="13" s="1"/>
  <c r="Y4681" i="13"/>
  <c r="AA4681" i="13" s="1"/>
  <c r="Y2183" i="13"/>
  <c r="AA2183" i="13" s="1"/>
  <c r="Y48" i="13"/>
  <c r="AA48" i="13" s="1"/>
  <c r="Y3201" i="13"/>
  <c r="AA3201" i="13" s="1"/>
  <c r="Y4059" i="13"/>
  <c r="AA4059" i="13" s="1"/>
  <c r="Y2294" i="13"/>
  <c r="AA2294" i="13" s="1"/>
  <c r="Y1607" i="13"/>
  <c r="AA1607" i="13" s="1"/>
  <c r="Y4548" i="13"/>
  <c r="AA4548" i="13" s="1"/>
  <c r="Y1267" i="13"/>
  <c r="AA1267" i="13" s="1"/>
  <c r="Y1632" i="13"/>
  <c r="AA1632" i="13" s="1"/>
  <c r="Y2859" i="13"/>
  <c r="AA2859" i="13" s="1"/>
  <c r="Y2448" i="13"/>
  <c r="AA2448" i="13" s="1"/>
  <c r="Y61" i="13"/>
  <c r="AA61" i="13" s="1"/>
  <c r="Y2870" i="13"/>
  <c r="AA2870" i="13" s="1"/>
  <c r="Y2163" i="13"/>
  <c r="AA2163" i="13" s="1"/>
  <c r="Y1264" i="13"/>
  <c r="AA1264" i="13" s="1"/>
  <c r="Y1760" i="13"/>
  <c r="AA1760" i="13" s="1"/>
  <c r="Y3960" i="13"/>
  <c r="AA3960" i="13" s="1"/>
  <c r="Y543" i="13"/>
  <c r="AA543" i="13" s="1"/>
  <c r="Y1672" i="13"/>
  <c r="AA1672" i="13" s="1"/>
  <c r="Y2957" i="13"/>
  <c r="AA2957" i="13" s="1"/>
  <c r="Y1642" i="13"/>
  <c r="AA1642" i="13" s="1"/>
  <c r="Y2372" i="13"/>
  <c r="AA2372" i="13" s="1"/>
  <c r="Y1211" i="13"/>
  <c r="AA1211" i="13" s="1"/>
  <c r="Y1693" i="13"/>
  <c r="AA1693" i="13" s="1"/>
  <c r="Y2893" i="13"/>
  <c r="AA2893" i="13" s="1"/>
  <c r="Y385" i="13"/>
  <c r="AA385" i="13" s="1"/>
  <c r="Y843" i="13"/>
  <c r="AA843" i="13" s="1"/>
  <c r="Y2881" i="13"/>
  <c r="AA2881" i="13" s="1"/>
  <c r="Y3118" i="13"/>
  <c r="AA3118" i="13" s="1"/>
  <c r="Y1638" i="13"/>
  <c r="AA1638" i="13" s="1"/>
  <c r="Y1809" i="13"/>
  <c r="AA1809" i="13" s="1"/>
  <c r="Y2708" i="13"/>
  <c r="AA2708" i="13" s="1"/>
  <c r="Y1183" i="13"/>
  <c r="AA1183" i="13" s="1"/>
  <c r="Y1627" i="13"/>
  <c r="AA1627" i="13" s="1"/>
  <c r="Y2593" i="13"/>
  <c r="AA2593" i="13" s="1"/>
  <c r="Y3255" i="13"/>
  <c r="AA3255" i="13" s="1"/>
  <c r="Y1978" i="13"/>
  <c r="AA1978" i="13" s="1"/>
  <c r="Y1471" i="13"/>
  <c r="AA1471" i="13" s="1"/>
  <c r="Y608" i="13"/>
  <c r="AA608" i="13" s="1"/>
  <c r="Y74" i="13"/>
  <c r="AA74" i="13" s="1"/>
  <c r="Y2247" i="13"/>
  <c r="AA2247" i="13" s="1"/>
  <c r="Y4241" i="13"/>
  <c r="AA4241" i="13" s="1"/>
  <c r="Y1956" i="13"/>
  <c r="AA1956" i="13" s="1"/>
  <c r="Y100" i="13"/>
  <c r="AA100" i="13" s="1"/>
  <c r="Y461" i="13"/>
  <c r="AA461" i="13" s="1"/>
  <c r="Y229" i="13"/>
  <c r="AA229" i="13" s="1"/>
  <c r="Y1831" i="13"/>
  <c r="AA1831" i="13" s="1"/>
  <c r="Y4184" i="13"/>
  <c r="AA4184" i="13" s="1"/>
  <c r="Y338" i="13"/>
  <c r="AA338" i="13" s="1"/>
  <c r="Y2431" i="13"/>
  <c r="AA2431" i="13" s="1"/>
  <c r="Y1650" i="13"/>
  <c r="AA1650" i="13" s="1"/>
  <c r="Y1197" i="13"/>
  <c r="AA1197" i="13" s="1"/>
  <c r="Y1932" i="13"/>
  <c r="AA1932" i="13" s="1"/>
  <c r="Y2088" i="13"/>
  <c r="AA2088" i="13" s="1"/>
  <c r="Y4013" i="13"/>
  <c r="AA4013" i="13" s="1"/>
  <c r="Y4853" i="13"/>
  <c r="AA4853" i="13" s="1"/>
  <c r="Y4336" i="13"/>
  <c r="AA4336" i="13" s="1"/>
  <c r="Y3762" i="13"/>
  <c r="AA3762" i="13" s="1"/>
  <c r="Y3336" i="13"/>
  <c r="AA3336" i="13" s="1"/>
  <c r="Y4813" i="13"/>
  <c r="AA4813" i="13" s="1"/>
  <c r="Y2710" i="13"/>
  <c r="AA2710" i="13" s="1"/>
  <c r="Y2792" i="13"/>
  <c r="AA2792" i="13" s="1"/>
  <c r="Y4611" i="13"/>
  <c r="AA4611" i="13" s="1"/>
  <c r="Y4554" i="13"/>
  <c r="AA4554" i="13" s="1"/>
  <c r="Y1036" i="13"/>
  <c r="AA1036" i="13" s="1"/>
  <c r="Y4086" i="13"/>
  <c r="AA4086" i="13" s="1"/>
  <c r="Y1404" i="13"/>
  <c r="AA1404" i="13" s="1"/>
  <c r="Y976" i="13"/>
  <c r="AA976" i="13" s="1"/>
  <c r="Y490" i="13"/>
  <c r="AA490" i="13" s="1"/>
  <c r="Y4672" i="13"/>
  <c r="AA4672" i="13" s="1"/>
  <c r="Y1959" i="13"/>
  <c r="AA1959" i="13" s="1"/>
  <c r="Y3530" i="13"/>
  <c r="AA3530" i="13" s="1"/>
  <c r="Y2699" i="13"/>
  <c r="AA2699" i="13" s="1"/>
  <c r="Y4946" i="13"/>
  <c r="AA4946" i="13" s="1"/>
  <c r="Y208" i="13"/>
  <c r="AA208" i="13" s="1"/>
  <c r="Y599" i="13"/>
  <c r="AA599" i="13" s="1"/>
  <c r="Y1869" i="13"/>
  <c r="AA1869" i="13" s="1"/>
  <c r="Y4717" i="13"/>
  <c r="AA4717" i="13" s="1"/>
  <c r="Y263" i="13"/>
  <c r="AA263" i="13" s="1"/>
  <c r="Y4634" i="13"/>
  <c r="AA4634" i="13" s="1"/>
  <c r="Y1560" i="13"/>
  <c r="AA1560" i="13" s="1"/>
  <c r="Y3493" i="13"/>
  <c r="AA3493" i="13" s="1"/>
  <c r="Y3472" i="13"/>
  <c r="AA3472" i="13" s="1"/>
  <c r="Y1521" i="13"/>
  <c r="AA1521" i="13" s="1"/>
  <c r="Y526" i="13"/>
  <c r="AA526" i="13" s="1"/>
  <c r="Y3082" i="13"/>
  <c r="AA3082" i="13" s="1"/>
  <c r="Y959" i="13"/>
  <c r="AA959" i="13" s="1"/>
  <c r="Y3584" i="13"/>
  <c r="AA3584" i="13" s="1"/>
  <c r="Y2945" i="13"/>
  <c r="AA2945" i="13" s="1"/>
  <c r="Y4126" i="13"/>
  <c r="AA4126" i="13" s="1"/>
  <c r="Y42" i="13"/>
  <c r="AA42" i="13" s="1"/>
  <c r="Y968" i="13"/>
  <c r="AA968" i="13" s="1"/>
  <c r="Y2101" i="13"/>
  <c r="AA2101" i="13" s="1"/>
  <c r="Y2540" i="13"/>
  <c r="AA2540" i="13" s="1"/>
  <c r="Y1757" i="13"/>
  <c r="AA1757" i="13" s="1"/>
  <c r="Y2764" i="13"/>
  <c r="AA2764" i="13" s="1"/>
  <c r="Y2577" i="13"/>
  <c r="AA2577" i="13" s="1"/>
  <c r="Y1218" i="13"/>
  <c r="AA1218" i="13" s="1"/>
  <c r="Y3428" i="13"/>
  <c r="AA3428" i="13" s="1"/>
  <c r="Y3508" i="13"/>
  <c r="AA3508" i="13" s="1"/>
  <c r="Y2782" i="13"/>
  <c r="AA2782" i="13" s="1"/>
  <c r="Y4835" i="13"/>
  <c r="AA4835" i="13" s="1"/>
  <c r="Y880" i="13"/>
  <c r="AA880" i="13" s="1"/>
  <c r="Y4629" i="13"/>
  <c r="AA4629" i="13" s="1"/>
  <c r="Y1145" i="13"/>
  <c r="AA1145" i="13" s="1"/>
  <c r="Y3251" i="13"/>
  <c r="AA3251" i="13" s="1"/>
  <c r="Y1408" i="13"/>
  <c r="AA1408" i="13" s="1"/>
  <c r="Y1366" i="13"/>
  <c r="AA1366" i="13" s="1"/>
  <c r="Y4380" i="13"/>
  <c r="AA4380" i="13" s="1"/>
  <c r="Y3538" i="13"/>
  <c r="AA3538" i="13" s="1"/>
  <c r="Y4508" i="13"/>
  <c r="AA4508" i="13" s="1"/>
  <c r="Y2188" i="13"/>
  <c r="AA2188" i="13" s="1"/>
  <c r="Y4958" i="13"/>
  <c r="AA4958" i="13" s="1"/>
  <c r="Y301" i="13"/>
  <c r="AA301" i="13" s="1"/>
  <c r="Y310" i="13"/>
  <c r="AA310" i="13" s="1"/>
  <c r="Y4527" i="13"/>
  <c r="AA4527" i="13" s="1"/>
  <c r="Y4975" i="13"/>
  <c r="AA4975" i="13" s="1"/>
  <c r="Y368" i="13"/>
  <c r="AA368" i="13" s="1"/>
  <c r="Y2932" i="13"/>
  <c r="AA2932" i="13" s="1"/>
  <c r="Y297" i="13"/>
  <c r="AA297" i="13" s="1"/>
  <c r="Y700" i="13"/>
  <c r="AA700" i="13" s="1"/>
  <c r="Y2408" i="13"/>
  <c r="AA2408" i="13" s="1"/>
  <c r="Y1178" i="13"/>
  <c r="AA1178" i="13" s="1"/>
  <c r="Y4803" i="13"/>
  <c r="AA4803" i="13" s="1"/>
  <c r="Y4045" i="13"/>
  <c r="AA4045" i="13" s="1"/>
  <c r="Y1670" i="13"/>
  <c r="AA1670" i="13" s="1"/>
  <c r="Y4616" i="13"/>
  <c r="AA4616" i="13" s="1"/>
  <c r="Y1839" i="13"/>
  <c r="AA1839" i="13" s="1"/>
  <c r="Y2102" i="13"/>
  <c r="AA2102" i="13" s="1"/>
  <c r="Y1710" i="13"/>
  <c r="AA1710" i="13" s="1"/>
  <c r="Y2402" i="13"/>
  <c r="AA2402" i="13" s="1"/>
  <c r="Y564" i="13"/>
  <c r="AA564" i="13" s="1"/>
  <c r="Y4926" i="13"/>
  <c r="AA4926" i="13" s="1"/>
  <c r="Y705" i="13"/>
  <c r="AA705" i="13" s="1"/>
  <c r="Y3131" i="13"/>
  <c r="AA3131" i="13" s="1"/>
  <c r="Y1312" i="13"/>
  <c r="AA1312" i="13" s="1"/>
  <c r="Y648" i="13"/>
  <c r="AA648" i="13" s="1"/>
  <c r="Y677" i="13"/>
  <c r="AA677" i="13" s="1"/>
  <c r="Y2629" i="13"/>
  <c r="AA2629" i="13" s="1"/>
  <c r="Y4334" i="13"/>
  <c r="AA4334" i="13" s="1"/>
  <c r="Y2759" i="13"/>
  <c r="AA2759" i="13" s="1"/>
  <c r="Y2658" i="13"/>
  <c r="AA2658" i="13" s="1"/>
  <c r="Y809" i="13"/>
  <c r="AA809" i="13" s="1"/>
  <c r="Y3659" i="13"/>
  <c r="AA3659" i="13" s="1"/>
  <c r="Y3734" i="13"/>
  <c r="AA3734" i="13" s="1"/>
  <c r="Y2949" i="13"/>
  <c r="AA2949" i="13" s="1"/>
  <c r="Y1321" i="13"/>
  <c r="AA1321" i="13" s="1"/>
  <c r="Y1594" i="13"/>
  <c r="AA1594" i="13" s="1"/>
  <c r="Y105" i="13"/>
  <c r="AA105" i="13" s="1"/>
  <c r="Y4199" i="13"/>
  <c r="AA4199" i="13" s="1"/>
  <c r="Y3252" i="13"/>
  <c r="AA3252" i="13" s="1"/>
  <c r="Y4534" i="13"/>
  <c r="AA4534" i="13" s="1"/>
  <c r="Y1559" i="13"/>
  <c r="AA1559" i="13" s="1"/>
  <c r="Y855" i="13"/>
  <c r="AA855" i="13" s="1"/>
  <c r="Y1773" i="13"/>
  <c r="AA1773" i="13" s="1"/>
  <c r="Y2822" i="13"/>
  <c r="AA2822" i="13" s="1"/>
  <c r="Y914" i="13"/>
  <c r="AA914" i="13" s="1"/>
  <c r="Y468" i="13"/>
  <c r="AA468" i="13" s="1"/>
  <c r="Y4737" i="13"/>
  <c r="AA4737" i="13" s="1"/>
  <c r="Y3467" i="13"/>
  <c r="AA3467" i="13" s="1"/>
  <c r="Y4164" i="13"/>
  <c r="AA4164" i="13" s="1"/>
  <c r="Y3627" i="13"/>
  <c r="AA3627" i="13" s="1"/>
  <c r="Y2120" i="13"/>
  <c r="AA2120" i="13" s="1"/>
  <c r="Y215" i="13"/>
  <c r="AA215" i="13" s="1"/>
  <c r="Y3057" i="13"/>
  <c r="AA3057" i="13" s="1"/>
  <c r="Y1657" i="13"/>
  <c r="AA1657" i="13" s="1"/>
  <c r="Y4883" i="13"/>
  <c r="AA4883" i="13" s="1"/>
  <c r="Y1496" i="13"/>
  <c r="AA1496" i="13" s="1"/>
  <c r="Y4949" i="13"/>
  <c r="AA4949" i="13" s="1"/>
  <c r="Y3230" i="13"/>
  <c r="AA3230" i="13" s="1"/>
  <c r="Y2086" i="13"/>
  <c r="AA2086" i="13" s="1"/>
  <c r="Y4719" i="13"/>
  <c r="AA4719" i="13" s="1"/>
  <c r="Y4382" i="13"/>
  <c r="AA4382" i="13" s="1"/>
  <c r="Y2650" i="13"/>
  <c r="AA2650" i="13" s="1"/>
  <c r="Y3802" i="13"/>
  <c r="AA3802" i="13" s="1"/>
  <c r="Y1098" i="13"/>
  <c r="AA1098" i="13" s="1"/>
  <c r="Y1659" i="13"/>
  <c r="AA1659" i="13" s="1"/>
  <c r="Y3287" i="13"/>
  <c r="AA3287" i="13" s="1"/>
  <c r="Y1050" i="13"/>
  <c r="AA1050" i="13" s="1"/>
  <c r="Y3789" i="13"/>
  <c r="AA3789" i="13" s="1"/>
  <c r="Y1088" i="13"/>
  <c r="AA1088" i="13" s="1"/>
  <c r="Y2812" i="13"/>
  <c r="AA2812" i="13" s="1"/>
  <c r="Y2837" i="13"/>
  <c r="AA2837" i="13" s="1"/>
  <c r="Y2632" i="13"/>
  <c r="AA2632" i="13" s="1"/>
  <c r="Y3936" i="13"/>
  <c r="AA3936" i="13" s="1"/>
  <c r="Y150" i="13"/>
  <c r="AA150" i="13" s="1"/>
  <c r="Y381" i="13"/>
  <c r="AA381" i="13" s="1"/>
  <c r="Y4468" i="13"/>
  <c r="AA4468" i="13" s="1"/>
  <c r="Y4659" i="13"/>
  <c r="AA4659" i="13" s="1"/>
  <c r="Y4391" i="13"/>
  <c r="AA4391" i="13" s="1"/>
  <c r="Y206" i="13"/>
  <c r="AA206" i="13" s="1"/>
  <c r="Y2920" i="13"/>
  <c r="AA2920" i="13" s="1"/>
  <c r="Y750" i="13"/>
  <c r="AA750" i="13" s="1"/>
  <c r="Y2005" i="13"/>
  <c r="AA2005" i="13" s="1"/>
  <c r="Y3317" i="13"/>
  <c r="AA3317" i="13" s="1"/>
  <c r="Y4416" i="13"/>
  <c r="AA4416" i="13" s="1"/>
  <c r="Y804" i="13"/>
  <c r="AA804" i="13" s="1"/>
  <c r="Y2127" i="13"/>
  <c r="AA2127" i="13" s="1"/>
  <c r="Y2357" i="13"/>
  <c r="AA2357" i="13" s="1"/>
  <c r="Y877" i="13"/>
  <c r="AA877" i="13" s="1"/>
  <c r="Y1712" i="13"/>
  <c r="AA1712" i="13" s="1"/>
  <c r="Y931" i="13"/>
  <c r="AA931" i="13" s="1"/>
  <c r="Y4424" i="13"/>
  <c r="AA4424" i="13" s="1"/>
  <c r="Y942" i="13"/>
  <c r="AA942" i="13" s="1"/>
  <c r="Y837" i="13"/>
  <c r="AA837" i="13" s="1"/>
  <c r="Y76" i="13"/>
  <c r="AA76" i="13" s="1"/>
  <c r="Y2519" i="13"/>
  <c r="AA2519" i="13" s="1"/>
  <c r="Y1196" i="13"/>
  <c r="AA1196" i="13" s="1"/>
  <c r="Y2164" i="13"/>
  <c r="AA2164" i="13" s="1"/>
  <c r="Y1117" i="13"/>
  <c r="AA1117" i="13" s="1"/>
  <c r="Y2999" i="13"/>
  <c r="AA2999" i="13" s="1"/>
  <c r="Y898" i="13"/>
  <c r="AA898" i="13" s="1"/>
  <c r="Y4539" i="13"/>
  <c r="AA4539" i="13" s="1"/>
  <c r="Y1870" i="13"/>
  <c r="AA1870" i="13" s="1"/>
  <c r="Y1945" i="13"/>
  <c r="AA1945" i="13" s="1"/>
  <c r="Y4517" i="13"/>
  <c r="AA4517" i="13" s="1"/>
  <c r="Y1695" i="13"/>
  <c r="AA1695" i="13" s="1"/>
  <c r="Y4267" i="13"/>
  <c r="AA4267" i="13" s="1"/>
  <c r="Y4525" i="13"/>
  <c r="AA4525" i="13" s="1"/>
  <c r="Y4353" i="13"/>
  <c r="AA4353" i="13" s="1"/>
  <c r="Y4265" i="13"/>
  <c r="AA4265" i="13" s="1"/>
  <c r="Y3636" i="13"/>
  <c r="AA3636" i="13" s="1"/>
  <c r="Y1455" i="13"/>
  <c r="AA1455" i="13" s="1"/>
  <c r="Y2924" i="13"/>
  <c r="AA2924" i="13" s="1"/>
  <c r="Y2271" i="13"/>
  <c r="AA2271" i="13" s="1"/>
  <c r="Y1909" i="13"/>
  <c r="AA1909" i="13" s="1"/>
  <c r="Y1126" i="13"/>
  <c r="AA1126" i="13" s="1"/>
  <c r="Y1500" i="13"/>
  <c r="AA1500" i="13" s="1"/>
  <c r="Y4753" i="13"/>
  <c r="AA4753" i="13" s="1"/>
  <c r="Y2024" i="13"/>
  <c r="AA2024" i="13" s="1"/>
  <c r="Y1274" i="13"/>
  <c r="AA1274" i="13" s="1"/>
  <c r="Y3602" i="13"/>
  <c r="AA3602" i="13" s="1"/>
  <c r="Y3058" i="13"/>
  <c r="AA3058" i="13" s="1"/>
  <c r="Y4520" i="13"/>
  <c r="AA4520" i="13" s="1"/>
  <c r="Y2918" i="13"/>
  <c r="AA2918" i="13" s="1"/>
  <c r="Y3106" i="13"/>
  <c r="AA3106" i="13" s="1"/>
  <c r="Y3250" i="13"/>
  <c r="AA3250" i="13" s="1"/>
  <c r="Y2982" i="13"/>
  <c r="AA2982" i="13" s="1"/>
  <c r="Y1750" i="13"/>
  <c r="AA1750" i="13" s="1"/>
  <c r="Y135" i="13"/>
  <c r="AA135" i="13" s="1"/>
  <c r="Y4501" i="13"/>
  <c r="AA4501" i="13" s="1"/>
  <c r="Y4471" i="13"/>
  <c r="AA4471" i="13" s="1"/>
  <c r="Y2543" i="13"/>
  <c r="AA2543" i="13" s="1"/>
  <c r="Y4602" i="13"/>
  <c r="AA4602" i="13" s="1"/>
  <c r="Y1538" i="13"/>
  <c r="AA1538" i="13" s="1"/>
  <c r="Y4516" i="13"/>
  <c r="AA4516" i="13" s="1"/>
  <c r="Y3988" i="13"/>
  <c r="AA3988" i="13" s="1"/>
  <c r="Y3319" i="13"/>
  <c r="AA3319" i="13" s="1"/>
  <c r="Y4431" i="13"/>
  <c r="AA4431" i="13" s="1"/>
  <c r="Y4836" i="13"/>
  <c r="AA4836" i="13" s="1"/>
  <c r="Y3772" i="13"/>
  <c r="AA3772" i="13" s="1"/>
  <c r="Y2659" i="13"/>
  <c r="AA2659" i="13" s="1"/>
  <c r="Y2142" i="13"/>
  <c r="AA2142" i="13" s="1"/>
  <c r="Y4657" i="13"/>
  <c r="AA4657" i="13" s="1"/>
  <c r="Y1384" i="13"/>
  <c r="AA1384" i="13" s="1"/>
  <c r="Y1823" i="13"/>
  <c r="AA1823" i="13" s="1"/>
  <c r="Y15" i="13"/>
  <c r="AA15" i="13" s="1"/>
  <c r="Y2736" i="13"/>
  <c r="AA2736" i="13" s="1"/>
  <c r="Y2376" i="13"/>
  <c r="AA2376" i="13" s="1"/>
  <c r="Y1105" i="13"/>
  <c r="AA1105" i="13" s="1"/>
  <c r="Y319" i="13"/>
  <c r="AA319" i="13" s="1"/>
  <c r="Y451" i="13"/>
  <c r="AA451" i="13" s="1"/>
  <c r="Y2644" i="13"/>
  <c r="AA2644" i="13" s="1"/>
  <c r="Y2018" i="13"/>
  <c r="AA2018" i="13" s="1"/>
  <c r="Y2042" i="13"/>
  <c r="AA2042" i="13" s="1"/>
  <c r="Y1814" i="13"/>
  <c r="AA1814" i="13" s="1"/>
  <c r="Y4405" i="13"/>
  <c r="AA4405" i="13" s="1"/>
  <c r="Y3409" i="13"/>
  <c r="AA3409" i="13" s="1"/>
  <c r="Y4029" i="13"/>
  <c r="AA4029" i="13" s="1"/>
  <c r="Y1176" i="13"/>
  <c r="AA1176" i="13" s="1"/>
  <c r="Y2738" i="13"/>
  <c r="AA2738" i="13" s="1"/>
  <c r="Y2631" i="13"/>
  <c r="AA2631" i="13" s="1"/>
  <c r="Y3148" i="13"/>
  <c r="AA3148" i="13" s="1"/>
  <c r="Y2995" i="13"/>
  <c r="AA2995" i="13" s="1"/>
  <c r="Y3891" i="13"/>
  <c r="AA3891" i="13" s="1"/>
  <c r="Y1228" i="13"/>
  <c r="AA1228" i="13" s="1"/>
  <c r="Y4" i="13"/>
  <c r="AA4" i="13" s="1"/>
  <c r="Y333" i="13"/>
  <c r="AA333" i="13" s="1"/>
  <c r="Y1435" i="13"/>
  <c r="AA1435" i="13" s="1"/>
  <c r="Y349" i="13"/>
  <c r="AA349" i="13" s="1"/>
  <c r="Y1394" i="13"/>
  <c r="AA1394" i="13" s="1"/>
  <c r="Y4400" i="13"/>
  <c r="AA4400" i="13" s="1"/>
  <c r="Y184" i="13"/>
  <c r="AA184" i="13" s="1"/>
  <c r="Y1163" i="13"/>
  <c r="AA1163" i="13" s="1"/>
  <c r="Y697" i="13"/>
  <c r="AA697" i="13" s="1"/>
  <c r="Y2701" i="13"/>
  <c r="AA2701" i="13" s="1"/>
  <c r="Y83" i="13"/>
  <c r="AA83" i="13" s="1"/>
  <c r="Y929" i="13"/>
  <c r="AA929" i="13" s="1"/>
  <c r="Y71" i="13"/>
  <c r="AA71" i="13" s="1"/>
  <c r="Y209" i="13"/>
  <c r="AA209" i="13" s="1"/>
  <c r="Y1278" i="13"/>
  <c r="AA1278" i="13" s="1"/>
  <c r="Y1025" i="13"/>
  <c r="AA1025" i="13" s="1"/>
  <c r="Y1585" i="13"/>
  <c r="AA1585" i="13" s="1"/>
  <c r="Y572" i="13"/>
  <c r="AA572" i="13" s="1"/>
  <c r="Y134" i="13"/>
  <c r="AA134" i="13" s="1"/>
  <c r="Y1781" i="13"/>
  <c r="AA1781" i="13" s="1"/>
  <c r="Y2956" i="13"/>
  <c r="AA2956" i="13" s="1"/>
  <c r="Y1102" i="13"/>
  <c r="AA1102" i="13" s="1"/>
  <c r="Y3648" i="13"/>
  <c r="AA3648" i="13" s="1"/>
  <c r="Y920" i="13"/>
  <c r="AA920" i="13" s="1"/>
  <c r="Y3575" i="13"/>
  <c r="AA3575" i="13" s="1"/>
  <c r="Y523" i="13"/>
  <c r="AA523" i="13" s="1"/>
  <c r="Y601" i="13"/>
  <c r="AA601" i="13" s="1"/>
  <c r="Y3274" i="13"/>
  <c r="AA3274" i="13" s="1"/>
  <c r="Y1686" i="13"/>
  <c r="AA1686" i="13" s="1"/>
  <c r="Y3920" i="13"/>
  <c r="AA3920" i="13" s="1"/>
  <c r="Y1599" i="13"/>
  <c r="AA1599" i="13" s="1"/>
  <c r="Y2884" i="13"/>
  <c r="AA2884" i="13" s="1"/>
  <c r="Y3043" i="13"/>
  <c r="AA3043" i="13" s="1"/>
  <c r="Y4998" i="13"/>
  <c r="AA4998" i="13" s="1"/>
  <c r="Y246" i="13"/>
  <c r="AA246" i="13" s="1"/>
  <c r="Y4217" i="13"/>
  <c r="AA4217" i="13" s="1"/>
  <c r="Y2867" i="13"/>
  <c r="AA2867" i="13" s="1"/>
  <c r="Y1754" i="13"/>
  <c r="AA1754" i="13" s="1"/>
  <c r="Y3482" i="13"/>
  <c r="AA3482" i="13" s="1"/>
  <c r="Y2535" i="13"/>
  <c r="AA2535" i="13" s="1"/>
  <c r="Y2707" i="13"/>
  <c r="AA2707" i="13" s="1"/>
  <c r="Y3190" i="13"/>
  <c r="AA3190" i="13" s="1"/>
  <c r="Y4907" i="13"/>
  <c r="AA4907" i="13" s="1"/>
  <c r="Y694" i="13"/>
  <c r="AA694" i="13" s="1"/>
  <c r="Y1574" i="13"/>
  <c r="AA1574" i="13" s="1"/>
  <c r="Y4209" i="13"/>
  <c r="AA4209" i="13" s="1"/>
  <c r="Y1048" i="13"/>
  <c r="AA1048" i="13" s="1"/>
  <c r="Y265" i="13"/>
  <c r="AA265" i="13" s="1"/>
  <c r="Y2404" i="13"/>
  <c r="AA2404" i="13" s="1"/>
  <c r="Y4133" i="13"/>
  <c r="AA4133" i="13" s="1"/>
  <c r="Y3653" i="13"/>
  <c r="AA3653" i="13" s="1"/>
  <c r="Y4970" i="13"/>
  <c r="AA4970" i="13" s="1"/>
  <c r="Y153" i="13"/>
  <c r="AA153" i="13" s="1"/>
  <c r="Y3307" i="13"/>
  <c r="AA3307" i="13" s="1"/>
  <c r="Y4612" i="13"/>
  <c r="AA4612" i="13" s="1"/>
  <c r="Y1200" i="13"/>
  <c r="AA1200" i="13" s="1"/>
  <c r="Y2044" i="13"/>
  <c r="AA2044" i="13" s="1"/>
  <c r="Y3537" i="13"/>
  <c r="AA3537" i="13" s="1"/>
  <c r="Y1765" i="13"/>
  <c r="AA1765" i="13" s="1"/>
  <c r="Y4368" i="13"/>
  <c r="AA4368" i="13" s="1"/>
  <c r="Y2558" i="13"/>
  <c r="AA2558" i="13" s="1"/>
  <c r="Y1015" i="13"/>
  <c r="AA1015" i="13" s="1"/>
  <c r="Y4173" i="13"/>
  <c r="AA4173" i="13" s="1"/>
  <c r="Y4355" i="13"/>
  <c r="AA4355" i="13" s="1"/>
  <c r="Y3286" i="13"/>
  <c r="AA3286" i="13" s="1"/>
  <c r="Y743" i="13"/>
  <c r="AA743" i="13" s="1"/>
  <c r="Y1548" i="13"/>
  <c r="AA1548" i="13" s="1"/>
  <c r="Y2724" i="13"/>
  <c r="AA2724" i="13" s="1"/>
  <c r="Y4064" i="13"/>
  <c r="AA4064" i="13" s="1"/>
  <c r="Y2979" i="13"/>
  <c r="AA2979" i="13" s="1"/>
  <c r="Y5021" i="13"/>
  <c r="AA5021" i="13" s="1"/>
  <c r="Y653" i="13"/>
  <c r="AA653" i="13" s="1"/>
  <c r="Y1969" i="13"/>
  <c r="AA1969" i="13" s="1"/>
  <c r="Y4825" i="13"/>
  <c r="AA4825" i="13" s="1"/>
  <c r="Y4564" i="13"/>
  <c r="AA4564" i="13" s="1"/>
  <c r="Y4925" i="13"/>
  <c r="AA4925" i="13" s="1"/>
  <c r="Y4433" i="13"/>
  <c r="AA4433" i="13" s="1"/>
  <c r="Y328" i="13"/>
  <c r="AA328" i="13" s="1"/>
  <c r="Y3895" i="13"/>
  <c r="AA3895" i="13" s="1"/>
  <c r="Y2364" i="13"/>
  <c r="AA2364" i="13" s="1"/>
  <c r="Y4866" i="13"/>
  <c r="AA4866" i="13" s="1"/>
  <c r="Y2043" i="13"/>
  <c r="AA2043" i="13" s="1"/>
  <c r="Y4423" i="13"/>
  <c r="AA4423" i="13" s="1"/>
  <c r="Y1739" i="13"/>
  <c r="AA1739" i="13" s="1"/>
  <c r="Y4234" i="13"/>
  <c r="AA4234" i="13" s="1"/>
  <c r="Y1551" i="13"/>
  <c r="AA1551" i="13" s="1"/>
  <c r="Y442" i="13"/>
  <c r="AA442" i="13" s="1"/>
  <c r="Y2263" i="13"/>
  <c r="AA2263" i="13" s="1"/>
  <c r="Y2039" i="13"/>
  <c r="AA2039" i="13" s="1"/>
  <c r="Y1967" i="13"/>
  <c r="AA1967" i="13" s="1"/>
  <c r="Y1801" i="13"/>
  <c r="AA1801" i="13" s="1"/>
  <c r="Y4763" i="13"/>
  <c r="AA4763" i="13" s="1"/>
  <c r="Y4654" i="13"/>
  <c r="AA4654" i="13" s="1"/>
  <c r="Y3679" i="13"/>
  <c r="AA3679" i="13" s="1"/>
  <c r="Y514" i="13"/>
  <c r="AA514" i="13" s="1"/>
  <c r="Y2370" i="13"/>
  <c r="AA2370" i="13" s="1"/>
  <c r="Y2971" i="13"/>
  <c r="AA2971" i="13" s="1"/>
  <c r="Y3140" i="13"/>
  <c r="AA3140" i="13" s="1"/>
  <c r="Y3526" i="13"/>
  <c r="AA3526" i="13" s="1"/>
  <c r="Y1512" i="13"/>
  <c r="AA1512" i="13" s="1"/>
  <c r="Y1508" i="13"/>
  <c r="AA1508" i="13" s="1"/>
  <c r="Y47" i="13"/>
  <c r="AA47" i="13" s="1"/>
  <c r="Y133" i="13"/>
  <c r="AA133" i="13" s="1"/>
  <c r="Y3958" i="13"/>
  <c r="AA3958" i="13" s="1"/>
  <c r="Y1338" i="13"/>
  <c r="AA1338" i="13" s="1"/>
  <c r="Y2975" i="13"/>
  <c r="AA2975" i="13" s="1"/>
  <c r="Y3801" i="13"/>
  <c r="AA3801" i="13" s="1"/>
  <c r="Y1297" i="13"/>
  <c r="AA1297" i="13" s="1"/>
  <c r="Y1626" i="13"/>
  <c r="AA1626" i="13" s="1"/>
  <c r="Y466" i="13"/>
  <c r="AA466" i="13" s="1"/>
  <c r="Y2167" i="13"/>
  <c r="AA2167" i="13" s="1"/>
  <c r="Y1174" i="13"/>
  <c r="AA1174" i="13" s="1"/>
  <c r="Y1571" i="13"/>
  <c r="AA1571" i="13" s="1"/>
  <c r="Y4010" i="13"/>
  <c r="AA4010" i="13" s="1"/>
  <c r="Y287" i="13"/>
  <c r="AA287" i="13" s="1"/>
  <c r="Y2879" i="13"/>
  <c r="AA2879" i="13" s="1"/>
  <c r="Y3181" i="13"/>
  <c r="AA3181" i="13" s="1"/>
  <c r="Y2445" i="13"/>
  <c r="AA2445" i="13" s="1"/>
  <c r="Y3061" i="13"/>
  <c r="AA3061" i="13" s="1"/>
  <c r="Y675" i="13"/>
  <c r="AA675" i="13" s="1"/>
  <c r="Y1060" i="13"/>
  <c r="AA1060" i="13" s="1"/>
  <c r="Y2490" i="13"/>
  <c r="AA2490" i="13" s="1"/>
  <c r="Y4227" i="13"/>
  <c r="AA4227" i="13" s="1"/>
  <c r="Y3326" i="13"/>
  <c r="AA3326" i="13" s="1"/>
  <c r="Y1590" i="13"/>
  <c r="AA1590" i="13" s="1"/>
  <c r="Y552" i="13"/>
  <c r="AA552" i="13" s="1"/>
  <c r="Y1504" i="13"/>
  <c r="AA1504" i="13" s="1"/>
  <c r="Y1057" i="13"/>
  <c r="AA1057" i="13" s="1"/>
  <c r="Y4078" i="13"/>
  <c r="AA4078" i="13" s="1"/>
  <c r="Y1863" i="13"/>
  <c r="AA1863" i="13" s="1"/>
  <c r="Y3628" i="13"/>
  <c r="AA3628" i="13" s="1"/>
  <c r="Y1372" i="13"/>
  <c r="AA1372" i="13" s="1"/>
  <c r="Y145" i="13"/>
  <c r="AA145" i="13" s="1"/>
  <c r="Y1167" i="13"/>
  <c r="AA1167" i="13" s="1"/>
  <c r="Y2235" i="13"/>
  <c r="AA2235" i="13" s="1"/>
  <c r="Y4929" i="13"/>
  <c r="AA4929" i="13" s="1"/>
  <c r="Y4553" i="13"/>
  <c r="AA4553" i="13" s="1"/>
  <c r="Y26" i="13"/>
  <c r="AA26" i="13" s="1"/>
  <c r="Y2780" i="13"/>
  <c r="AA2780" i="13" s="1"/>
  <c r="Y3785" i="13"/>
  <c r="AA3785" i="13" s="1"/>
  <c r="Y3804" i="13"/>
  <c r="AA3804" i="13" s="1"/>
  <c r="Y4910" i="13"/>
  <c r="AA4910" i="13" s="1"/>
  <c r="Y4141" i="13"/>
  <c r="AA4141" i="13" s="1"/>
  <c r="Y3063" i="13"/>
  <c r="AA3063" i="13" s="1"/>
  <c r="Y3904" i="13"/>
  <c r="AA3904" i="13" s="1"/>
  <c r="Y2892" i="13"/>
  <c r="AA2892" i="13" s="1"/>
  <c r="Y3223" i="13"/>
  <c r="AA3223" i="13" s="1"/>
  <c r="Y2626" i="13"/>
  <c r="AA2626" i="13" s="1"/>
  <c r="Y2316" i="13"/>
  <c r="AA2316" i="13" s="1"/>
  <c r="Y724" i="13"/>
  <c r="AA724" i="13" s="1"/>
  <c r="Y3149" i="13"/>
  <c r="AA3149" i="13" s="1"/>
  <c r="Y2352" i="13"/>
  <c r="AA2352" i="13" s="1"/>
  <c r="Y3216" i="13"/>
  <c r="AA3216" i="13" s="1"/>
  <c r="Y2215" i="13"/>
  <c r="AA2215" i="13" s="1"/>
  <c r="Y2688" i="13"/>
  <c r="AA2688" i="13" s="1"/>
  <c r="Y1689" i="13"/>
  <c r="AA1689" i="13" s="1"/>
  <c r="Y4485" i="13"/>
  <c r="AA4485" i="13" s="1"/>
  <c r="Y2754" i="13"/>
  <c r="AA2754" i="13" s="1"/>
  <c r="Y1526" i="13"/>
  <c r="AA1526" i="13" s="1"/>
  <c r="Y270" i="13"/>
  <c r="AA270" i="13" s="1"/>
  <c r="Y4734" i="13"/>
  <c r="AA4734" i="13" s="1"/>
  <c r="Y1374" i="13"/>
  <c r="AA1374" i="13" s="1"/>
  <c r="Y69" i="13"/>
  <c r="AA69" i="13" s="1"/>
  <c r="Y3795" i="13"/>
  <c r="AA3795" i="13" s="1"/>
  <c r="Y1217" i="13"/>
  <c r="AA1217" i="13" s="1"/>
  <c r="Y1300" i="13"/>
  <c r="AA1300" i="13" s="1"/>
  <c r="Y4170" i="13"/>
  <c r="AA4170" i="13" s="1"/>
  <c r="Y3205" i="13"/>
  <c r="AA3205" i="13" s="1"/>
  <c r="Y1769" i="13"/>
  <c r="AA1769" i="13" s="1"/>
  <c r="Y5020" i="13"/>
  <c r="AA5020" i="13" s="1"/>
  <c r="Y1620" i="13"/>
  <c r="AA1620" i="13" s="1"/>
  <c r="Y2977" i="13"/>
  <c r="AA2977" i="13" s="1"/>
  <c r="Y309" i="13"/>
  <c r="AA309" i="13" s="1"/>
  <c r="Y2678" i="13"/>
  <c r="AA2678" i="13" s="1"/>
  <c r="Y2158" i="13"/>
  <c r="AA2158" i="13" s="1"/>
  <c r="Y1655" i="13"/>
  <c r="AA1655" i="13" s="1"/>
  <c r="Y2403" i="13"/>
  <c r="AA2403" i="13" s="1"/>
  <c r="Y197" i="13"/>
  <c r="AA197" i="13" s="1"/>
  <c r="Y3431" i="13"/>
  <c r="AA3431" i="13" s="1"/>
  <c r="Y2974" i="13"/>
  <c r="AA2974" i="13" s="1"/>
  <c r="Y2078" i="13"/>
  <c r="AA2078" i="13" s="1"/>
  <c r="Y4939" i="13"/>
  <c r="AA4939" i="13" s="1"/>
  <c r="Y4730" i="13"/>
  <c r="AA4730" i="13" s="1"/>
  <c r="Y241" i="13"/>
  <c r="AA241" i="13" s="1"/>
  <c r="Y2863" i="13"/>
  <c r="AA2863" i="13" s="1"/>
  <c r="Y318" i="13"/>
  <c r="AA318" i="13" s="1"/>
  <c r="Y2902" i="13"/>
  <c r="AA2902" i="13" s="1"/>
  <c r="Y138" i="13"/>
  <c r="AA138" i="13" s="1"/>
  <c r="Y647" i="13"/>
  <c r="AA647" i="13" s="1"/>
  <c r="Y432" i="13"/>
  <c r="AA432" i="13" s="1"/>
  <c r="Y408" i="13"/>
  <c r="AA408" i="13" s="1"/>
  <c r="Y625" i="13"/>
  <c r="AA625" i="13" s="1"/>
  <c r="Y1360" i="13"/>
  <c r="AA1360" i="13" s="1"/>
  <c r="Y1342" i="13"/>
  <c r="AA1342" i="13" s="1"/>
  <c r="Y3266" i="13"/>
  <c r="AA3266" i="13" s="1"/>
  <c r="Y4115" i="13"/>
  <c r="AA4115" i="13" s="1"/>
  <c r="Y1628" i="13"/>
  <c r="AA1628" i="13" s="1"/>
  <c r="Y4409" i="13"/>
  <c r="AA4409" i="13" s="1"/>
  <c r="Y3123" i="13"/>
  <c r="AA3123" i="13" s="1"/>
  <c r="Y1336" i="13"/>
  <c r="AA1336" i="13" s="1"/>
  <c r="Y813" i="13"/>
  <c r="AA813" i="13" s="1"/>
  <c r="Y1827" i="13"/>
  <c r="AA1827" i="13" s="1"/>
  <c r="Y3842" i="13"/>
  <c r="AA3842" i="13" s="1"/>
  <c r="Y314" i="13"/>
  <c r="AA314" i="13" s="1"/>
  <c r="Y3258" i="13"/>
  <c r="AA3258" i="13" s="1"/>
  <c r="Y2300" i="13"/>
  <c r="AA2300" i="13" s="1"/>
  <c r="Y2129" i="13"/>
  <c r="AA2129" i="13" s="1"/>
  <c r="Y3175" i="13"/>
  <c r="AA3175" i="13" s="1"/>
  <c r="Y1185" i="13"/>
  <c r="AA1185" i="13" s="1"/>
  <c r="Y288" i="13"/>
  <c r="AA288" i="13" s="1"/>
  <c r="Y912" i="13"/>
  <c r="AA912" i="13" s="1"/>
  <c r="Y897" i="13"/>
  <c r="AA897" i="13" s="1"/>
  <c r="Y1472" i="13"/>
  <c r="AA1472" i="13" s="1"/>
  <c r="Y2110" i="13"/>
  <c r="AA2110" i="13" s="1"/>
  <c r="Y18" i="13"/>
  <c r="AA18" i="13" s="1"/>
  <c r="Y2288" i="13"/>
  <c r="AA2288" i="13" s="1"/>
  <c r="Y1193" i="13"/>
  <c r="AA1193" i="13" s="1"/>
  <c r="Y987" i="13"/>
  <c r="AA987" i="13" s="1"/>
  <c r="Y4384" i="13"/>
  <c r="AA4384" i="13" s="1"/>
  <c r="Y2501" i="13"/>
  <c r="AA2501" i="13" s="1"/>
  <c r="Y2291" i="13"/>
  <c r="AA2291" i="13" s="1"/>
  <c r="Y4841" i="13"/>
  <c r="AA4841" i="13" s="1"/>
  <c r="Y2435" i="13"/>
  <c r="AA2435" i="13" s="1"/>
  <c r="Y1319" i="13"/>
  <c r="AA1319" i="13" s="1"/>
  <c r="Y1862" i="13"/>
  <c r="AA1862" i="13" s="1"/>
  <c r="Y226" i="13"/>
  <c r="AA226" i="13" s="1"/>
  <c r="Y3794" i="13"/>
  <c r="AA3794" i="13" s="1"/>
  <c r="Y2646" i="13"/>
  <c r="AA2646" i="13" s="1"/>
  <c r="Y3931" i="13"/>
  <c r="AA3931" i="13" s="1"/>
  <c r="Y3722" i="13"/>
  <c r="AA3722" i="13" s="1"/>
  <c r="Y2520" i="13"/>
  <c r="AA2520" i="13" s="1"/>
  <c r="Y4601" i="13"/>
  <c r="AA4601" i="13" s="1"/>
  <c r="Y3883" i="13"/>
  <c r="AA3883" i="13" s="1"/>
  <c r="Y1954" i="13"/>
  <c r="AA1954" i="13" s="1"/>
  <c r="Y4406" i="13"/>
  <c r="AA4406" i="13" s="1"/>
  <c r="Y2221" i="13"/>
  <c r="AA2221" i="13" s="1"/>
  <c r="Y1042" i="13"/>
  <c r="AA1042" i="13" s="1"/>
  <c r="Y748" i="13"/>
  <c r="AA748" i="13" s="1"/>
  <c r="Y101" i="13"/>
  <c r="AA101" i="13" s="1"/>
  <c r="Y27" i="13"/>
  <c r="AA27" i="13" s="1"/>
  <c r="Y317" i="13"/>
  <c r="AA317" i="13" s="1"/>
  <c r="Y2320" i="13"/>
  <c r="AA2320" i="13" s="1"/>
  <c r="Y1013" i="13"/>
  <c r="AA1013" i="13" s="1"/>
  <c r="Y3479" i="13"/>
  <c r="AA3479" i="13" s="1"/>
  <c r="Y371" i="13"/>
  <c r="AA371" i="13" s="1"/>
  <c r="Y662" i="13"/>
  <c r="AA662" i="13" s="1"/>
  <c r="Y1514" i="13"/>
  <c r="AA1514" i="13" s="1"/>
  <c r="Y4628" i="13"/>
  <c r="AA4628" i="13" s="1"/>
  <c r="Y569" i="13"/>
  <c r="AA569" i="13" s="1"/>
  <c r="Y54" i="13"/>
  <c r="AA54" i="13" s="1"/>
  <c r="Y811" i="13"/>
  <c r="AA811" i="13" s="1"/>
  <c r="Y2052" i="13"/>
  <c r="AA2052" i="13" s="1"/>
  <c r="Y4578" i="13"/>
  <c r="AA4578" i="13" s="1"/>
  <c r="Y3185" i="13"/>
  <c r="AA3185" i="13" s="1"/>
  <c r="Y2794" i="13"/>
  <c r="AA2794" i="13" s="1"/>
  <c r="Y3297" i="13"/>
  <c r="AA3297" i="13" s="1"/>
  <c r="Y4264" i="13"/>
  <c r="AA4264" i="13" s="1"/>
  <c r="Y935" i="13"/>
  <c r="AA935" i="13" s="1"/>
  <c r="Y1944" i="13"/>
  <c r="AA1944" i="13" s="1"/>
  <c r="Y3756" i="13"/>
  <c r="AA3756" i="13" s="1"/>
  <c r="Y1357" i="13"/>
  <c r="AA1357" i="13" s="1"/>
  <c r="Y437" i="13"/>
  <c r="AA437" i="13" s="1"/>
  <c r="Y2493" i="13"/>
  <c r="AA2493" i="13" s="1"/>
  <c r="Y3711" i="13"/>
  <c r="AA3711" i="13" s="1"/>
  <c r="Y2452" i="13"/>
  <c r="AA2452" i="13" s="1"/>
  <c r="Y1019" i="13"/>
  <c r="AA1019" i="13" s="1"/>
  <c r="Y2947" i="13"/>
  <c r="AA2947" i="13" s="1"/>
  <c r="Y3422" i="13"/>
  <c r="AA3422" i="13" s="1"/>
  <c r="Y515" i="13"/>
  <c r="AA515" i="13" s="1"/>
  <c r="Y977" i="13"/>
  <c r="AA977" i="13" s="1"/>
  <c r="Y3446" i="13"/>
  <c r="AA3446" i="13" s="1"/>
  <c r="Y1980" i="13"/>
  <c r="AA1980" i="13" s="1"/>
  <c r="Y943" i="13"/>
  <c r="AA943" i="13" s="1"/>
  <c r="Y1530" i="13"/>
  <c r="AA1530" i="13" s="1"/>
  <c r="Y3897" i="13"/>
  <c r="AA3897" i="13" s="1"/>
  <c r="Y1339" i="13"/>
  <c r="AA1339" i="13" s="1"/>
  <c r="Y850" i="13"/>
  <c r="AA850" i="13" s="1"/>
  <c r="Y1299" i="13"/>
  <c r="AA1299" i="13" s="1"/>
  <c r="Y2329" i="13"/>
  <c r="AA2329" i="13" s="1"/>
  <c r="Y39" i="13"/>
  <c r="AA39" i="13" s="1"/>
  <c r="Y4377" i="13"/>
  <c r="AA4377" i="13" s="1"/>
  <c r="Y4999" i="13"/>
  <c r="AA4999" i="13" s="1"/>
  <c r="Y4844" i="13"/>
  <c r="AA4844" i="13" s="1"/>
  <c r="Y768" i="13"/>
  <c r="AA768" i="13" s="1"/>
  <c r="Y4440" i="13"/>
  <c r="AA4440" i="13" s="1"/>
  <c r="Y4535" i="13"/>
  <c r="AA4535" i="13" s="1"/>
  <c r="Y313" i="13"/>
  <c r="AA313" i="13" s="1"/>
  <c r="Y1241" i="13"/>
  <c r="AA1241" i="13" s="1"/>
  <c r="Y3805" i="13"/>
  <c r="AA3805" i="13" s="1"/>
  <c r="Y1640" i="13"/>
  <c r="AA1640" i="13" s="1"/>
  <c r="Y494" i="13"/>
  <c r="AA494" i="13" s="1"/>
  <c r="Y1002" i="13"/>
  <c r="AA1002" i="13" s="1"/>
  <c r="Y3640" i="13"/>
  <c r="AA3640" i="13" s="1"/>
  <c r="Y4306" i="13"/>
  <c r="AA4306" i="13" s="1"/>
  <c r="Y702" i="13"/>
  <c r="AA702" i="13" s="1"/>
  <c r="Y4897" i="13"/>
  <c r="AA4897" i="13" s="1"/>
  <c r="Y3563" i="13"/>
  <c r="AA3563" i="13" s="1"/>
  <c r="Y903" i="13"/>
  <c r="AA903" i="13" s="1"/>
  <c r="Y3119" i="13"/>
  <c r="AA3119" i="13" s="1"/>
  <c r="Y4298" i="13"/>
  <c r="AA4298" i="13" s="1"/>
  <c r="Y913" i="13"/>
  <c r="AA913" i="13" s="1"/>
  <c r="Y1793" i="13"/>
  <c r="AA1793" i="13" s="1"/>
  <c r="Y269" i="13"/>
  <c r="AA269" i="13" s="1"/>
  <c r="Y2363" i="13"/>
  <c r="AA2363" i="13" s="1"/>
  <c r="Y4793" i="13"/>
  <c r="AA4793" i="13" s="1"/>
  <c r="Y1567" i="13"/>
  <c r="AA1567" i="13" s="1"/>
  <c r="Y2616" i="13"/>
  <c r="AA2616" i="13" s="1"/>
  <c r="Y2677" i="13"/>
  <c r="AA2677" i="13" s="1"/>
  <c r="Y3823" i="13"/>
  <c r="AA3823" i="13" s="1"/>
  <c r="Y1539" i="13"/>
  <c r="AA1539" i="13" s="1"/>
  <c r="Y738" i="13"/>
  <c r="AA738" i="13" s="1"/>
  <c r="Y4595" i="13"/>
  <c r="AA4595" i="13" s="1"/>
  <c r="Y3279" i="13"/>
  <c r="AA3279" i="13" s="1"/>
  <c r="Y815" i="13"/>
  <c r="AA815" i="13" s="1"/>
  <c r="Y4324" i="13"/>
  <c r="AA4324" i="13" s="1"/>
  <c r="Y477" i="13"/>
  <c r="AA477" i="13" s="1"/>
  <c r="Y2074" i="13"/>
  <c r="AA2074" i="13" s="1"/>
  <c r="Y4145" i="13"/>
  <c r="AA4145" i="13" s="1"/>
  <c r="Y5033" i="13"/>
  <c r="AA5033" i="13" s="1"/>
  <c r="Y3529" i="13"/>
  <c r="AA3529" i="13" s="1"/>
  <c r="Y4904" i="13"/>
  <c r="AA4904" i="13" s="1"/>
  <c r="Y1996" i="13"/>
  <c r="AA1996" i="13" s="1"/>
  <c r="Y4638" i="13"/>
  <c r="AA4638" i="13" s="1"/>
  <c r="Y3703" i="13"/>
  <c r="AA3703" i="13" s="1"/>
  <c r="Y967" i="13"/>
  <c r="AA967" i="13" s="1"/>
  <c r="Y2846" i="13"/>
  <c r="AA2846" i="13" s="1"/>
  <c r="Y742" i="13"/>
  <c r="AA742" i="13" s="1"/>
  <c r="Y1854" i="13"/>
  <c r="AA1854" i="13" s="1"/>
  <c r="Y3852" i="13"/>
  <c r="AA3852" i="13" s="1"/>
  <c r="Y3979" i="13"/>
  <c r="AA3979" i="13" s="1"/>
  <c r="Y3579" i="13"/>
  <c r="AA3579" i="13" s="1"/>
  <c r="Y4006" i="13"/>
  <c r="AA4006" i="13" s="1"/>
  <c r="Y4889" i="13"/>
  <c r="AA4889" i="13" s="1"/>
  <c r="Y49" i="13"/>
  <c r="AA49" i="13" s="1"/>
  <c r="Y2419" i="13"/>
  <c r="AA2419" i="13" s="1"/>
  <c r="Y3573" i="13"/>
  <c r="AA3573" i="13" s="1"/>
  <c r="Y2103" i="13"/>
  <c r="AA2103" i="13" s="1"/>
  <c r="Y3468" i="13"/>
  <c r="AA3468" i="13" s="1"/>
  <c r="Y2091" i="13"/>
  <c r="AA2091" i="13" s="1"/>
  <c r="Y740" i="13"/>
  <c r="AA740" i="13" s="1"/>
  <c r="Y316" i="13"/>
  <c r="AA316" i="13" s="1"/>
  <c r="Y983" i="13"/>
  <c r="AA983" i="13" s="1"/>
  <c r="Y988" i="13"/>
  <c r="AA988" i="13" s="1"/>
  <c r="Y1506" i="13"/>
  <c r="AA1506" i="13" s="1"/>
  <c r="Y547" i="13"/>
  <c r="AA547" i="13" s="1"/>
  <c r="Y3321" i="13"/>
  <c r="AA3321" i="13" s="1"/>
  <c r="Y4119" i="13"/>
  <c r="AA4119" i="13" s="1"/>
  <c r="Y123" i="13"/>
  <c r="AA123" i="13" s="1"/>
  <c r="Y955" i="13"/>
  <c r="AA955" i="13" s="1"/>
  <c r="Y3634" i="13"/>
  <c r="AA3634" i="13" s="1"/>
  <c r="Y2016" i="13"/>
  <c r="AA2016" i="13" s="1"/>
  <c r="Y3565" i="13"/>
  <c r="AA3565" i="13" s="1"/>
  <c r="Y1913" i="13"/>
  <c r="AA1913" i="13" s="1"/>
  <c r="Y836" i="13"/>
  <c r="AA836" i="13" s="1"/>
  <c r="Y3126" i="13"/>
  <c r="AA3126" i="13" s="1"/>
  <c r="Y1715" i="13"/>
  <c r="AA1715" i="13" s="1"/>
  <c r="Y3866" i="13"/>
  <c r="AA3866" i="13" s="1"/>
  <c r="Y885" i="13"/>
  <c r="AA885" i="13" s="1"/>
  <c r="Y3339" i="13"/>
  <c r="AA3339" i="13" s="1"/>
  <c r="Y3076" i="13"/>
  <c r="AA3076" i="13" s="1"/>
  <c r="Y41" i="13"/>
  <c r="AA41" i="13" s="1"/>
  <c r="Y3330" i="13"/>
  <c r="AA3330" i="13" s="1"/>
  <c r="Y4755" i="13"/>
  <c r="AA4755" i="13" s="1"/>
  <c r="Y2524" i="13"/>
  <c r="AA2524" i="13" s="1"/>
  <c r="Y2399" i="13"/>
  <c r="AA2399" i="13" s="1"/>
  <c r="Y567" i="13"/>
  <c r="AA567" i="13" s="1"/>
  <c r="Y4159" i="13"/>
  <c r="AA4159" i="13" s="1"/>
  <c r="Y3053" i="13"/>
  <c r="AA3053" i="13" s="1"/>
  <c r="Y1737" i="13"/>
  <c r="AA1737" i="13" s="1"/>
  <c r="Y4784" i="13"/>
  <c r="AA4784" i="13" s="1"/>
  <c r="Y4282" i="13"/>
  <c r="AA4282" i="13" s="1"/>
  <c r="Y1871" i="13"/>
  <c r="AA1871" i="13" s="1"/>
  <c r="Y3799" i="13"/>
  <c r="AA3799" i="13" s="1"/>
  <c r="Y1189" i="13"/>
  <c r="AA1189" i="13" s="1"/>
  <c r="Y3776" i="13"/>
  <c r="AA3776" i="13" s="1"/>
  <c r="Y3886" i="13"/>
  <c r="AA3886" i="13" s="1"/>
  <c r="Y1706" i="13"/>
  <c r="AA1706" i="13" s="1"/>
  <c r="Y3725" i="13"/>
  <c r="AA3725" i="13" s="1"/>
  <c r="Y3957" i="13"/>
  <c r="AA3957" i="13" s="1"/>
  <c r="Y2282" i="13"/>
  <c r="AA2282" i="13" s="1"/>
  <c r="Y3294" i="13"/>
  <c r="AA3294" i="13" s="1"/>
  <c r="Y4332" i="13"/>
  <c r="AA4332" i="13" s="1"/>
  <c r="Y2150" i="13"/>
  <c r="AA2150" i="13" s="1"/>
  <c r="Y4326" i="13"/>
  <c r="AA4326" i="13" s="1"/>
  <c r="Y3933" i="13"/>
  <c r="AA3933" i="13" s="1"/>
  <c r="Y871" i="13"/>
  <c r="AA871" i="13" s="1"/>
  <c r="Y1721" i="13"/>
  <c r="AA1721" i="13" s="1"/>
  <c r="Y1653" i="13"/>
  <c r="AA1653" i="13" s="1"/>
  <c r="Y2469" i="13"/>
  <c r="AA2469" i="13" s="1"/>
  <c r="Y4871" i="13"/>
  <c r="AA4871" i="13" s="1"/>
  <c r="Y2166" i="13"/>
  <c r="AA2166" i="13" s="1"/>
  <c r="Y1252" i="13"/>
  <c r="AA1252" i="13" s="1"/>
  <c r="Y528" i="13"/>
  <c r="AA528" i="13" s="1"/>
  <c r="Y2113" i="13"/>
  <c r="AA2113" i="13" s="1"/>
  <c r="Y5022" i="13"/>
  <c r="AA5022" i="13" s="1"/>
  <c r="Y4818" i="13"/>
  <c r="AA4818" i="13" s="1"/>
  <c r="Y4912" i="13"/>
  <c r="AA4912" i="13" s="1"/>
  <c r="Y53" i="13"/>
  <c r="AA53" i="13" s="1"/>
  <c r="Y2009" i="13"/>
  <c r="AA2009" i="13" s="1"/>
  <c r="Y511" i="13"/>
  <c r="AA511" i="13" s="1"/>
  <c r="Y4805" i="13"/>
  <c r="AA4805" i="13" s="1"/>
  <c r="Y2660" i="13"/>
  <c r="AA2660" i="13" s="1"/>
  <c r="Y1219" i="13"/>
  <c r="AA1219" i="13" s="1"/>
  <c r="Y2989" i="13"/>
  <c r="AA2989" i="13" s="1"/>
  <c r="Y2726" i="13"/>
  <c r="AA2726" i="13" s="1"/>
  <c r="Y925" i="13"/>
  <c r="AA925" i="13" s="1"/>
  <c r="Y1612" i="13"/>
  <c r="AA1612" i="13" s="1"/>
  <c r="Y4214" i="13"/>
  <c r="AA4214" i="13" s="1"/>
  <c r="Y1035" i="13"/>
  <c r="AA1035" i="13" s="1"/>
  <c r="Y2919" i="13"/>
  <c r="AA2919" i="13" s="1"/>
  <c r="Y3708" i="13"/>
  <c r="AA3708" i="13" s="1"/>
  <c r="Y393" i="13"/>
  <c r="AA393" i="13" s="1"/>
  <c r="Y684" i="13"/>
  <c r="AA684" i="13" s="1"/>
  <c r="Y3107" i="13"/>
  <c r="AA3107" i="13" s="1"/>
  <c r="Y3485" i="13"/>
  <c r="AA3485" i="13" s="1"/>
  <c r="Y4931" i="13"/>
  <c r="AA4931" i="13" s="1"/>
  <c r="Y868" i="13"/>
  <c r="AA868" i="13" s="1"/>
  <c r="Y889" i="13"/>
  <c r="AA889" i="13" s="1"/>
  <c r="Y3281" i="13"/>
  <c r="AA3281" i="13" s="1"/>
  <c r="Y3949" i="13"/>
  <c r="AA3949" i="13" s="1"/>
  <c r="Y1467" i="13"/>
  <c r="AA1467" i="13" s="1"/>
  <c r="Y4633" i="13"/>
  <c r="AA4633" i="13" s="1"/>
  <c r="Y3074" i="13"/>
  <c r="AA3074" i="13" s="1"/>
  <c r="Y486" i="13"/>
  <c r="AA486" i="13" s="1"/>
  <c r="Y3839" i="13"/>
  <c r="AA3839" i="13" s="1"/>
  <c r="Y4372" i="13"/>
  <c r="AA4372" i="13" s="1"/>
  <c r="Y3427" i="13"/>
  <c r="AA3427" i="13" s="1"/>
  <c r="Y3752" i="13"/>
  <c r="AA3752" i="13" s="1"/>
  <c r="Y585" i="13"/>
  <c r="AA585" i="13" s="1"/>
  <c r="Y2450" i="13"/>
  <c r="AA2450" i="13" s="1"/>
  <c r="Y4890" i="13"/>
  <c r="AA4890" i="13" s="1"/>
  <c r="Y2285" i="13"/>
  <c r="AA2285" i="13" s="1"/>
  <c r="Y3737" i="13"/>
  <c r="AA3737" i="13" s="1"/>
  <c r="Y610" i="13"/>
  <c r="AA610" i="13" s="1"/>
  <c r="Y2255" i="13"/>
  <c r="AA2255" i="13" s="1"/>
  <c r="Y2387" i="13"/>
  <c r="AA2387" i="13" s="1"/>
  <c r="Y736" i="13"/>
  <c r="AA736" i="13" s="1"/>
  <c r="Y1199" i="13"/>
  <c r="AA1199" i="13" s="1"/>
  <c r="Y2815" i="13"/>
  <c r="AA2815" i="13" s="1"/>
  <c r="Y3342" i="13"/>
  <c r="AA3342" i="13" s="1"/>
  <c r="Y3249" i="13"/>
  <c r="AA3249" i="13" s="1"/>
  <c r="Y2914" i="13"/>
  <c r="AA2914" i="13" s="1"/>
  <c r="Y4673" i="13"/>
  <c r="AA4673" i="13" s="1"/>
  <c r="Y2604" i="13"/>
  <c r="AA2604" i="13" s="1"/>
  <c r="Y2528" i="13"/>
  <c r="AA2528" i="13" s="1"/>
  <c r="Y5034" i="13"/>
  <c r="AA5034" i="13" s="1"/>
  <c r="Y1368" i="13"/>
  <c r="AA1368" i="13" s="1"/>
  <c r="Y3991" i="13"/>
  <c r="AA3991" i="13" s="1"/>
  <c r="Y2116" i="13"/>
  <c r="AA2116" i="13" s="1"/>
  <c r="Y746" i="13"/>
  <c r="AA746" i="13" s="1"/>
  <c r="Y1362" i="13"/>
  <c r="AA1362" i="13" s="1"/>
  <c r="Y4658" i="13"/>
  <c r="AA4658" i="13" s="1"/>
  <c r="Y3520" i="13"/>
  <c r="AA3520" i="13" s="1"/>
  <c r="Y1114" i="13"/>
  <c r="AA1114" i="13" s="1"/>
  <c r="Y186" i="13"/>
  <c r="AA186" i="13" s="1"/>
  <c r="Y2553" i="13"/>
  <c r="AA2553" i="13" s="1"/>
  <c r="Y4581" i="13"/>
  <c r="AA4581" i="13" s="1"/>
  <c r="Y4859" i="13"/>
  <c r="AA4859" i="13" s="1"/>
  <c r="Y4914" i="13"/>
  <c r="AA4914" i="13" s="1"/>
  <c r="Y1732" i="13"/>
  <c r="AA1732" i="13" s="1"/>
  <c r="Y4819" i="13"/>
  <c r="AA4819" i="13" s="1"/>
  <c r="Y1476" i="13"/>
  <c r="AA1476" i="13" s="1"/>
  <c r="Y188" i="13"/>
  <c r="AA188" i="13" s="1"/>
  <c r="Y3923" i="13"/>
  <c r="AA3923" i="13" s="1"/>
  <c r="Y4541" i="13"/>
  <c r="AA4541" i="13" s="1"/>
  <c r="Y1355" i="13"/>
  <c r="AA1355" i="13" s="1"/>
  <c r="Y4652" i="13"/>
  <c r="AA4652" i="13" s="1"/>
  <c r="Y1320" i="13"/>
  <c r="AA1320" i="13" s="1"/>
  <c r="Y2937" i="13"/>
  <c r="AA2937" i="13" s="1"/>
  <c r="Y3705" i="13"/>
  <c r="AA3705" i="13" s="1"/>
  <c r="Y2449" i="13"/>
  <c r="AA2449" i="13" s="1"/>
  <c r="Y2019" i="13"/>
  <c r="AA2019" i="13" s="1"/>
  <c r="Y3531" i="13"/>
  <c r="AA3531" i="13" s="1"/>
  <c r="Y4551" i="13"/>
  <c r="AA4551" i="13" s="1"/>
  <c r="Y685" i="13"/>
  <c r="AA685" i="13" s="1"/>
  <c r="Y4279" i="13"/>
  <c r="AA4279" i="13" s="1"/>
  <c r="Y802" i="13"/>
  <c r="AA802" i="13" s="1"/>
  <c r="Y3713" i="13"/>
  <c r="AA3713" i="13" s="1"/>
  <c r="Y2259" i="13"/>
  <c r="AA2259" i="13" s="1"/>
  <c r="Y696" i="13"/>
  <c r="AA696" i="13" s="1"/>
  <c r="Y2119" i="13"/>
  <c r="AA2119" i="13" s="1"/>
  <c r="Y3449" i="13"/>
  <c r="AA3449" i="13" s="1"/>
  <c r="Y4839" i="13"/>
  <c r="AA4839" i="13" s="1"/>
  <c r="Y2992" i="13"/>
  <c r="AA2992" i="13" s="1"/>
  <c r="Y3047" i="13"/>
  <c r="AA3047" i="13" s="1"/>
  <c r="Y693" i="13"/>
  <c r="AA693" i="13" s="1"/>
  <c r="Y1486" i="13"/>
  <c r="AA1486" i="13" s="1"/>
  <c r="Y1329" i="13"/>
  <c r="AA1329" i="13" s="1"/>
  <c r="Y759" i="13"/>
  <c r="AA759" i="13" s="1"/>
  <c r="Y3365" i="13"/>
  <c r="AA3365" i="13" s="1"/>
  <c r="Y1673" i="13"/>
  <c r="AA1673" i="13" s="1"/>
  <c r="Y3815" i="13"/>
  <c r="AA3815" i="13" s="1"/>
  <c r="Y4396" i="13"/>
  <c r="AA4396" i="13" s="1"/>
  <c r="Y34" i="13"/>
  <c r="AA34" i="13" s="1"/>
  <c r="Y386" i="13"/>
  <c r="AA386" i="13" s="1"/>
  <c r="Y715" i="13"/>
  <c r="AA715" i="13" s="1"/>
  <c r="Y4390" i="13"/>
  <c r="AA4390" i="13" s="1"/>
  <c r="Y3947" i="13"/>
  <c r="AA3947" i="13" s="1"/>
  <c r="Y3922" i="13"/>
  <c r="AA3922" i="13" s="1"/>
  <c r="Y2875" i="13"/>
  <c r="AA2875" i="13" s="1"/>
  <c r="Y1806" i="13"/>
  <c r="AA1806" i="13" s="1"/>
  <c r="Y3445" i="13"/>
  <c r="AA3445" i="13" s="1"/>
  <c r="Y2054" i="13"/>
  <c r="AA2054" i="13" s="1"/>
  <c r="Y1243" i="13"/>
  <c r="AA1243" i="13" s="1"/>
  <c r="Y493" i="13"/>
  <c r="AA493" i="13" s="1"/>
  <c r="Y4208" i="13"/>
  <c r="AA4208" i="13" s="1"/>
  <c r="Y3791" i="13"/>
  <c r="AA3791" i="13" s="1"/>
  <c r="Y2742" i="13"/>
  <c r="AA2742" i="13" s="1"/>
  <c r="Y480" i="13"/>
  <c r="AA480" i="13" s="1"/>
  <c r="Y3378" i="13"/>
  <c r="AA3378" i="13" s="1"/>
  <c r="Y3810" i="13"/>
  <c r="AA3810" i="13" s="1"/>
  <c r="Y2157" i="13"/>
  <c r="AA2157" i="13" s="1"/>
  <c r="Y2901" i="13"/>
  <c r="AA2901" i="13" s="1"/>
  <c r="Y1194" i="13"/>
  <c r="AA1194" i="13" s="1"/>
  <c r="Y4430" i="13"/>
  <c r="AA4430" i="13" s="1"/>
  <c r="Y2081" i="13"/>
  <c r="AA2081" i="13" s="1"/>
  <c r="Y612" i="13"/>
  <c r="AA612" i="13" s="1"/>
  <c r="Y3109" i="13"/>
  <c r="AA3109" i="13" s="1"/>
  <c r="Y103" i="13"/>
  <c r="AA103" i="13" s="1"/>
  <c r="Y1106" i="13"/>
  <c r="AA1106" i="13" s="1"/>
  <c r="Y2323" i="13"/>
  <c r="AA2323" i="13" s="1"/>
  <c r="Y1061" i="13"/>
  <c r="AA1061" i="13" s="1"/>
  <c r="Y1257" i="13"/>
  <c r="AA1257" i="13" s="1"/>
  <c r="Y3851" i="13"/>
  <c r="AA3851" i="13" s="1"/>
  <c r="Y1968" i="13"/>
  <c r="AA1968" i="13" s="1"/>
  <c r="Y190" i="13"/>
  <c r="AA190" i="13" s="1"/>
  <c r="Y1142" i="13"/>
  <c r="AA1142" i="13" s="1"/>
  <c r="Y1744" i="13"/>
  <c r="AA1744" i="13" s="1"/>
  <c r="Y4147" i="13"/>
  <c r="AA4147" i="13" s="1"/>
  <c r="Y3090" i="13"/>
  <c r="AA3090" i="13" s="1"/>
  <c r="Y1962" i="13"/>
  <c r="AA1962" i="13" s="1"/>
  <c r="Y482" i="13"/>
  <c r="AA482" i="13" s="1"/>
  <c r="Y1275" i="13"/>
  <c r="AA1275" i="13" s="1"/>
  <c r="Y4371" i="13"/>
  <c r="AA4371" i="13" s="1"/>
  <c r="Y1948" i="13"/>
  <c r="AA1948" i="13" s="1"/>
  <c r="Y3989" i="13"/>
  <c r="AA3989" i="13" s="1"/>
  <c r="Y3101" i="13"/>
  <c r="AA3101" i="13" s="1"/>
  <c r="Y2853" i="13"/>
  <c r="AA2853" i="13" s="1"/>
  <c r="Y752" i="13"/>
  <c r="AA752" i="13" s="1"/>
  <c r="Y845" i="13"/>
  <c r="AA845" i="13" s="1"/>
  <c r="Y984" i="13"/>
  <c r="AA984" i="13" s="1"/>
  <c r="Y2849" i="13"/>
  <c r="AA2849" i="13" s="1"/>
  <c r="Y5050" i="13"/>
  <c r="AA5050" i="13" s="1"/>
  <c r="Y3191" i="13"/>
  <c r="AA3191" i="13" s="1"/>
  <c r="Y3984" i="13"/>
  <c r="AA3984" i="13" s="1"/>
  <c r="Y2146" i="13"/>
  <c r="AA2146" i="13" s="1"/>
  <c r="Y2309" i="13"/>
  <c r="AA2309" i="13" s="1"/>
  <c r="Y56" i="13"/>
  <c r="AA56" i="13" s="1"/>
  <c r="Y189" i="13"/>
  <c r="AA189" i="13" s="1"/>
  <c r="Y1450" i="13"/>
  <c r="AA1450" i="13" s="1"/>
  <c r="Y1116" i="13"/>
  <c r="AA1116" i="13" s="1"/>
  <c r="Y3363" i="13"/>
  <c r="AA3363" i="13" s="1"/>
  <c r="Y4011" i="13"/>
  <c r="AA4011" i="13" s="1"/>
  <c r="Y4437" i="13"/>
  <c r="AA4437" i="13" s="1"/>
  <c r="Y4259" i="13"/>
  <c r="AA4259" i="13" s="1"/>
  <c r="Y3299" i="13"/>
  <c r="AA3299" i="13" s="1"/>
  <c r="Y4567" i="13"/>
  <c r="AA4567" i="13" s="1"/>
  <c r="Y819" i="13"/>
  <c r="AA819" i="13" s="1"/>
  <c r="Y2346" i="13"/>
  <c r="AA2346" i="13" s="1"/>
  <c r="Y1370" i="13"/>
  <c r="AA1370" i="13" s="1"/>
  <c r="Y4127" i="13"/>
  <c r="AA4127" i="13" s="1"/>
  <c r="Y832" i="13"/>
  <c r="AA832" i="13" s="1"/>
  <c r="Y4823" i="13"/>
  <c r="AA4823" i="13" s="1"/>
  <c r="Y3433" i="13"/>
  <c r="AA3433" i="13" s="1"/>
  <c r="Y1383" i="13"/>
  <c r="AA1383" i="13" s="1"/>
  <c r="Y1037" i="13"/>
  <c r="AA1037" i="13" s="1"/>
  <c r="Y1711" i="13"/>
  <c r="AA1711" i="13" s="1"/>
  <c r="Y1293" i="13"/>
  <c r="AA1293" i="13" s="1"/>
  <c r="Y2326" i="13"/>
  <c r="AA2326" i="13" s="1"/>
  <c r="Y3848" i="13"/>
  <c r="AA3848" i="13" s="1"/>
  <c r="Y4632" i="13"/>
  <c r="AA4632" i="13" s="1"/>
  <c r="Y353" i="13"/>
  <c r="AA353" i="13" s="1"/>
  <c r="Y2191" i="13"/>
  <c r="AA2191" i="13" s="1"/>
  <c r="Y404" i="13"/>
  <c r="AA404" i="13" s="1"/>
  <c r="Y4786" i="13"/>
  <c r="AA4786" i="13" s="1"/>
  <c r="Y3684" i="13"/>
  <c r="AA3684" i="13" s="1"/>
  <c r="Y4263" i="13"/>
  <c r="AA4263" i="13" s="1"/>
  <c r="Y3430" i="13"/>
  <c r="AA3430" i="13" s="1"/>
  <c r="Y4619" i="13"/>
  <c r="AA4619" i="13" s="1"/>
  <c r="Y566" i="13"/>
  <c r="AA566" i="13" s="1"/>
  <c r="Y1677" i="13"/>
  <c r="AA1677" i="13" s="1"/>
  <c r="Y4247" i="13"/>
  <c r="AA4247" i="13" s="1"/>
  <c r="Y4849" i="13"/>
  <c r="AA4849" i="13" s="1"/>
  <c r="Y4688" i="13"/>
  <c r="AA4688" i="13" s="1"/>
  <c r="Y1206" i="13"/>
  <c r="AA1206" i="13" s="1"/>
  <c r="Y1960" i="13"/>
  <c r="AA1960" i="13" s="1"/>
  <c r="Y3408" i="13"/>
  <c r="AA3408" i="13" s="1"/>
  <c r="Y3977" i="13"/>
  <c r="AA3977" i="13" s="1"/>
  <c r="Y307" i="13"/>
  <c r="AA307" i="13" s="1"/>
  <c r="Y3027" i="13"/>
  <c r="AA3027" i="13" s="1"/>
  <c r="Y2299" i="13"/>
  <c r="AA2299" i="13" s="1"/>
  <c r="Y4387" i="13"/>
  <c r="AA4387" i="13" s="1"/>
  <c r="Y571" i="13"/>
  <c r="AA571" i="13" s="1"/>
  <c r="Y3709" i="13"/>
  <c r="AA3709" i="13" s="1"/>
  <c r="Y641" i="13"/>
  <c r="AA641" i="13" s="1"/>
  <c r="Y2717" i="13"/>
  <c r="AA2717" i="13" s="1"/>
  <c r="Y4367" i="13"/>
  <c r="AA4367" i="13" s="1"/>
  <c r="Y3961" i="13"/>
  <c r="AA3961" i="13" s="1"/>
  <c r="Y5018" i="13"/>
  <c r="AA5018" i="13" s="1"/>
  <c r="Y4582" i="13"/>
  <c r="AA4582" i="13" s="1"/>
  <c r="Y2028" i="13"/>
  <c r="AA2028" i="13" s="1"/>
  <c r="Y2897" i="13"/>
  <c r="AA2897" i="13" s="1"/>
  <c r="Y4229" i="13"/>
  <c r="AA4229" i="13" s="1"/>
  <c r="Y2585" i="13"/>
  <c r="AA2585" i="13" s="1"/>
  <c r="Y4831" i="13"/>
  <c r="AA4831" i="13" s="1"/>
  <c r="Y374" i="13"/>
  <c r="AA374" i="13" s="1"/>
  <c r="Y966" i="13"/>
  <c r="AA966" i="13" s="1"/>
  <c r="Y1461" i="13"/>
  <c r="AA1461" i="13" s="1"/>
  <c r="Y3130" i="13"/>
  <c r="AA3130" i="13" s="1"/>
  <c r="Y962" i="13"/>
  <c r="AA962" i="13" s="1"/>
  <c r="Y1841" i="13"/>
  <c r="AA1841" i="13" s="1"/>
  <c r="Y99" i="13"/>
  <c r="AA99" i="13" s="1"/>
  <c r="Y3226" i="13"/>
  <c r="AA3226" i="13" s="1"/>
  <c r="Y4575" i="13"/>
  <c r="AA4575" i="13" s="1"/>
  <c r="Y4812" i="13"/>
  <c r="AA4812" i="13" s="1"/>
  <c r="Y1527" i="13"/>
  <c r="AA1527" i="13" s="1"/>
  <c r="Y1702" i="13"/>
  <c r="AA1702" i="13" s="1"/>
  <c r="Y1572" i="13"/>
  <c r="AA1572" i="13" s="1"/>
  <c r="Y2332" i="13"/>
  <c r="AA2332" i="13" s="1"/>
  <c r="Y3774" i="13"/>
  <c r="AA3774" i="13" s="1"/>
  <c r="Y292" i="13"/>
  <c r="AA292" i="13" s="1"/>
  <c r="Y835" i="13"/>
  <c r="AA835" i="13" s="1"/>
  <c r="Y1096" i="13"/>
  <c r="AA1096" i="13" s="1"/>
  <c r="Y4484" i="13"/>
  <c r="AA4484" i="13" s="1"/>
  <c r="Y1972" i="13"/>
  <c r="AA1972" i="13" s="1"/>
  <c r="Y2936" i="13"/>
  <c r="AA2936" i="13" s="1"/>
  <c r="Y4388" i="13"/>
  <c r="AA4388" i="13" s="1"/>
  <c r="Y3846" i="13"/>
  <c r="AA3846" i="13" s="1"/>
  <c r="Y2371" i="13"/>
  <c r="AA2371" i="13" s="1"/>
  <c r="Y581" i="13"/>
  <c r="AA581" i="13" s="1"/>
  <c r="Y3715" i="13"/>
  <c r="AA3715" i="13" s="1"/>
  <c r="Y542" i="13"/>
  <c r="AA542" i="13" s="1"/>
  <c r="Y4148" i="13"/>
  <c r="AA4148" i="13" s="1"/>
  <c r="Y4187" i="13"/>
  <c r="AA4187" i="13" s="1"/>
  <c r="Y4284" i="13"/>
  <c r="AA4284" i="13" s="1"/>
  <c r="Y3582" i="13"/>
  <c r="AA3582" i="13" s="1"/>
  <c r="Y4736" i="13"/>
  <c r="AA4736" i="13" s="1"/>
  <c r="Y193" i="13"/>
  <c r="AA193" i="13" s="1"/>
  <c r="Y366" i="13"/>
  <c r="AA366" i="13" s="1"/>
  <c r="Y458" i="13"/>
  <c r="AA458" i="13" s="1"/>
  <c r="Y4664" i="13"/>
  <c r="AA4664" i="13" s="1"/>
  <c r="Y1810" i="13"/>
  <c r="AA1810" i="13" s="1"/>
  <c r="Y2532" i="13"/>
  <c r="AA2532" i="13" s="1"/>
  <c r="Y3612" i="13"/>
  <c r="AA3612" i="13" s="1"/>
  <c r="Y3875" i="13"/>
  <c r="AA3875" i="13" s="1"/>
  <c r="Y1880" i="13"/>
  <c r="AA1880" i="13" s="1"/>
  <c r="Y59" i="13"/>
  <c r="AA59" i="13" s="1"/>
  <c r="Y1758" i="13"/>
  <c r="AA1758" i="13" s="1"/>
  <c r="Y2725" i="13"/>
  <c r="AA2725" i="13" s="1"/>
  <c r="Y4035" i="13"/>
  <c r="AA4035" i="13" s="1"/>
  <c r="Y3011" i="13"/>
  <c r="AA3011" i="13" s="1"/>
  <c r="Y2194" i="13"/>
  <c r="AA2194" i="13" s="1"/>
  <c r="Y1709" i="13"/>
  <c r="AA1709" i="13" s="1"/>
  <c r="Y4775" i="13"/>
  <c r="AA4775" i="13" s="1"/>
  <c r="Y667" i="13"/>
  <c r="AA667" i="13" s="1"/>
  <c r="Y1973" i="13"/>
  <c r="AA1973" i="13" s="1"/>
  <c r="Y3700" i="13"/>
  <c r="AA3700" i="13" s="1"/>
  <c r="Y2985" i="13"/>
  <c r="AA2985" i="13" s="1"/>
  <c r="Y1431" i="13"/>
  <c r="AA1431" i="13" s="1"/>
  <c r="Y3464" i="13"/>
  <c r="AA3464" i="13" s="1"/>
  <c r="Y4084" i="13"/>
  <c r="AA4084" i="13" s="1"/>
  <c r="Y831" i="13"/>
  <c r="AA831" i="13" s="1"/>
  <c r="Y2903" i="13"/>
  <c r="AA2903" i="13" s="1"/>
  <c r="Y3372" i="13"/>
  <c r="AA3372" i="13" s="1"/>
  <c r="Y444" i="13"/>
  <c r="AA444" i="13" s="1"/>
  <c r="Y4987" i="13"/>
  <c r="AA4987" i="13" s="1"/>
  <c r="Y3247" i="13"/>
  <c r="AA3247" i="13" s="1"/>
  <c r="Y801" i="13"/>
  <c r="AA801" i="13" s="1"/>
  <c r="Y2830" i="13"/>
  <c r="AA2830" i="13" s="1"/>
  <c r="Y2854" i="13"/>
  <c r="AA2854" i="13" s="1"/>
  <c r="Y3453" i="13"/>
  <c r="AA3453" i="13" s="1"/>
  <c r="Y3347" i="13"/>
  <c r="AA3347" i="13" s="1"/>
  <c r="Y3211" i="13"/>
  <c r="AA3211" i="13" s="1"/>
  <c r="Y3613" i="13"/>
  <c r="AA3613" i="13" s="1"/>
  <c r="Y1158" i="13"/>
  <c r="AA1158" i="13" s="1"/>
  <c r="Y3303" i="13"/>
  <c r="AA3303" i="13" s="1"/>
  <c r="Y4770" i="13"/>
  <c r="AA4770" i="13" s="1"/>
  <c r="Y367" i="13"/>
  <c r="AA367" i="13" s="1"/>
  <c r="Y2608" i="13"/>
  <c r="AA2608" i="13" s="1"/>
  <c r="Y324" i="13"/>
  <c r="AA324" i="13" s="1"/>
  <c r="Y3631" i="13"/>
  <c r="AA3631" i="13" s="1"/>
  <c r="Y3434" i="13"/>
  <c r="AA3434" i="13" s="1"/>
  <c r="Y4660" i="13"/>
  <c r="AA4660" i="13" s="1"/>
  <c r="Y4183" i="13"/>
  <c r="AA4183" i="13" s="1"/>
  <c r="Y2362" i="13"/>
  <c r="AA2362" i="13" s="1"/>
  <c r="Y1942" i="13"/>
  <c r="AA1942" i="13" s="1"/>
  <c r="Y3199" i="13"/>
  <c r="AA3199" i="13" s="1"/>
  <c r="Y747" i="13"/>
  <c r="AA747" i="13" s="1"/>
  <c r="Y4731" i="13"/>
  <c r="AA4731" i="13" s="1"/>
  <c r="Y1308" i="13"/>
  <c r="AA1308" i="13" s="1"/>
  <c r="Y792" i="13"/>
  <c r="AA792" i="13" s="1"/>
  <c r="Y2511" i="13"/>
  <c r="AA2511" i="13" s="1"/>
  <c r="Y4854" i="13"/>
  <c r="AA4854" i="13" s="1"/>
  <c r="Y1139" i="13"/>
  <c r="AA1139" i="13" s="1"/>
  <c r="Y167" i="13"/>
  <c r="AA167" i="13" s="1"/>
  <c r="Y3448" i="13"/>
  <c r="AA3448" i="13" s="1"/>
  <c r="Y4412" i="13"/>
  <c r="AA4412" i="13" s="1"/>
  <c r="Y3665" i="13"/>
  <c r="AA3665" i="13" s="1"/>
  <c r="Y1520" i="13"/>
  <c r="AA1520" i="13" s="1"/>
  <c r="Y2336" i="13"/>
  <c r="AA2336" i="13" s="1"/>
  <c r="Y1613" i="13"/>
  <c r="AA1613" i="13" s="1"/>
  <c r="Y1335" i="13"/>
  <c r="AA1335" i="13" s="1"/>
  <c r="Y3176" i="13"/>
  <c r="AA3176" i="13" s="1"/>
  <c r="Y1606" i="13"/>
  <c r="AA1606" i="13" s="1"/>
  <c r="Y3779" i="13"/>
  <c r="AA3779" i="13" s="1"/>
  <c r="Y3980" i="13"/>
  <c r="AA3980" i="13" s="1"/>
  <c r="Y2118" i="13"/>
  <c r="AA2118" i="13" s="1"/>
  <c r="Y4584" i="13"/>
  <c r="AA4584" i="13" s="1"/>
  <c r="Y3235" i="13"/>
  <c r="AA3235" i="13" s="1"/>
  <c r="Y639" i="13"/>
  <c r="AA639" i="13" s="1"/>
  <c r="Y3834" i="13"/>
  <c r="AA3834" i="13" s="1"/>
  <c r="Y4741" i="13"/>
  <c r="AA4741" i="13" s="1"/>
  <c r="Y3113" i="13"/>
  <c r="AA3113" i="13" s="1"/>
  <c r="Y766" i="13"/>
  <c r="AA766" i="13" s="1"/>
  <c r="Y1261" i="13"/>
  <c r="AA1261" i="13" s="1"/>
  <c r="Y3545" i="13"/>
  <c r="AA3545" i="13" s="1"/>
  <c r="Y1354" i="13"/>
  <c r="AA1354" i="13" s="1"/>
  <c r="Y3315" i="13"/>
  <c r="AA3315" i="13" s="1"/>
  <c r="Y3793" i="13"/>
  <c r="AA3793" i="13" s="1"/>
  <c r="Y2922" i="13"/>
  <c r="AA2922" i="13" s="1"/>
  <c r="Y1772" i="13"/>
  <c r="AA1772" i="13" s="1"/>
  <c r="Y2755" i="13"/>
  <c r="AA2755" i="13" s="1"/>
  <c r="Y3824" i="13"/>
  <c r="AA3824" i="13" s="1"/>
  <c r="Y2930" i="13"/>
  <c r="AA2930" i="13" s="1"/>
  <c r="Y2596" i="13"/>
  <c r="AA2596" i="13" s="1"/>
  <c r="Y532" i="13"/>
  <c r="AA532" i="13" s="1"/>
  <c r="Y714" i="13"/>
  <c r="AA714" i="13" s="1"/>
  <c r="Y3798" i="13"/>
  <c r="AA3798" i="13" s="1"/>
  <c r="Y3013" i="13"/>
  <c r="AA3013" i="13" s="1"/>
  <c r="Y881" i="13"/>
  <c r="AA881" i="13" s="1"/>
  <c r="Y2840" i="13"/>
  <c r="AA2840" i="13" s="1"/>
  <c r="Y2877" i="13"/>
  <c r="AA2877" i="13" s="1"/>
  <c r="Y9" i="13"/>
  <c r="AA9" i="13" s="1"/>
  <c r="Y2342" i="13"/>
  <c r="AA2342" i="13" s="1"/>
  <c r="Y1280" i="13"/>
  <c r="AA1280" i="13" s="1"/>
  <c r="Y4518" i="13"/>
  <c r="AA4518" i="13" s="1"/>
  <c r="Y841" i="13"/>
  <c r="AA841" i="13" s="1"/>
  <c r="Y905" i="13"/>
  <c r="AA905" i="13" s="1"/>
  <c r="Y3664" i="13"/>
  <c r="AA3664" i="13" s="1"/>
  <c r="Y5006" i="13"/>
  <c r="AA5006" i="13" s="1"/>
  <c r="Y4531" i="13"/>
  <c r="AA4531" i="13" s="1"/>
  <c r="Y199" i="13"/>
  <c r="AA199" i="13" s="1"/>
  <c r="Y4604" i="13"/>
  <c r="AA4604" i="13" s="1"/>
  <c r="Y3136" i="13"/>
  <c r="AA3136" i="13" s="1"/>
  <c r="Y3420" i="13"/>
  <c r="AA3420" i="13" s="1"/>
  <c r="Y4796" i="13"/>
  <c r="AA4796" i="13" s="1"/>
  <c r="Y3394" i="13"/>
  <c r="AA3394" i="13" s="1"/>
  <c r="Y4598" i="13"/>
  <c r="AA4598" i="13" s="1"/>
  <c r="Y2251" i="13"/>
  <c r="AA2251" i="13" s="1"/>
  <c r="Y779" i="13"/>
  <c r="AA779" i="13" s="1"/>
  <c r="Y1250" i="13"/>
  <c r="AA1250" i="13" s="1"/>
  <c r="Y4888" i="13"/>
  <c r="AA4888" i="13" s="1"/>
  <c r="Y1371" i="13"/>
  <c r="AA1371" i="13" s="1"/>
  <c r="Y1922" i="13"/>
  <c r="AA1922" i="13" s="1"/>
  <c r="Y2938" i="13"/>
  <c r="AA2938" i="13" s="1"/>
  <c r="Y2253" i="13"/>
  <c r="AA2253" i="13" s="1"/>
  <c r="Y4180" i="13"/>
  <c r="AA4180" i="13" s="1"/>
  <c r="Y3921" i="13"/>
  <c r="AA3921" i="13" s="1"/>
  <c r="Y2340" i="13"/>
  <c r="AA2340" i="13" s="1"/>
  <c r="Y3764" i="13"/>
  <c r="AA3764" i="13" s="1"/>
  <c r="Y894" i="13"/>
  <c r="AA894" i="13" s="1"/>
  <c r="Y604" i="13"/>
  <c r="AA604" i="13" s="1"/>
  <c r="Y1420" i="13"/>
  <c r="AA1420" i="13" s="1"/>
  <c r="Y4309" i="13"/>
  <c r="AA4309" i="13" s="1"/>
  <c r="Y4335" i="13"/>
  <c r="AA4335" i="13" s="1"/>
  <c r="Y1314" i="13"/>
  <c r="AA1314" i="13" s="1"/>
  <c r="Y3544" i="13"/>
  <c r="AA3544" i="13" s="1"/>
  <c r="Y4930" i="13"/>
  <c r="AA4930" i="13" s="1"/>
  <c r="Y4394" i="13"/>
  <c r="AA4394" i="13" s="1"/>
  <c r="Y1466" i="13"/>
  <c r="AA1466" i="13" s="1"/>
  <c r="Y1736" i="13"/>
  <c r="AA1736" i="13" s="1"/>
  <c r="Y4140" i="13"/>
  <c r="AA4140" i="13" s="1"/>
  <c r="Y4254" i="13"/>
  <c r="AA4254" i="13" s="1"/>
  <c r="Y3253" i="13"/>
  <c r="AA3253" i="13" s="1"/>
  <c r="Y2319" i="13"/>
  <c r="AA2319" i="13" s="1"/>
  <c r="Y4475" i="13"/>
  <c r="AA4475" i="13" s="1"/>
  <c r="Y4560" i="13"/>
  <c r="AA4560" i="13" s="1"/>
  <c r="Y3873" i="13"/>
  <c r="AA3873" i="13" s="1"/>
  <c r="Y2306" i="13"/>
  <c r="AA2306" i="13" s="1"/>
  <c r="Y1334" i="13"/>
  <c r="AA1334" i="13" s="1"/>
  <c r="Y3501" i="13"/>
  <c r="AA3501" i="13" s="1"/>
  <c r="Y1937" i="13"/>
  <c r="AA1937" i="13" s="1"/>
  <c r="Y3407" i="13"/>
  <c r="AA3407" i="13" s="1"/>
  <c r="Y2517" i="13"/>
  <c r="AA2517" i="13" s="1"/>
  <c r="Y4794" i="13"/>
  <c r="AA4794" i="13" s="1"/>
  <c r="Y2595" i="13"/>
  <c r="AA2595" i="13" s="1"/>
  <c r="Y3547" i="13"/>
  <c r="AA3547" i="13" s="1"/>
  <c r="Y3763" i="13"/>
  <c r="AA3763" i="13" s="1"/>
  <c r="Y3820" i="13"/>
  <c r="AA3820" i="13" s="1"/>
  <c r="Y4855" i="13"/>
  <c r="AA4855" i="13" s="1"/>
  <c r="Y4354" i="13"/>
  <c r="AA4354" i="13" s="1"/>
  <c r="Y2599" i="13"/>
  <c r="AA2599" i="13" s="1"/>
  <c r="Y3807" i="13"/>
  <c r="AA3807" i="13" s="1"/>
  <c r="Y4708" i="13"/>
  <c r="AA4708" i="13" s="1"/>
  <c r="Y2171" i="13"/>
  <c r="AA2171" i="13" s="1"/>
  <c r="Y4651" i="13"/>
  <c r="AA4651" i="13" s="1"/>
  <c r="Y1826" i="13"/>
  <c r="AA1826" i="13" s="1"/>
  <c r="Y1407" i="13"/>
  <c r="AA1407" i="13" s="1"/>
  <c r="Y932" i="13"/>
  <c r="AA932" i="13" s="1"/>
  <c r="Y1454" i="13"/>
  <c r="AA1454" i="13" s="1"/>
  <c r="Y4845" i="13"/>
  <c r="AA4845" i="13" s="1"/>
  <c r="Y793" i="13"/>
  <c r="AA793" i="13" s="1"/>
  <c r="Y3800" i="13"/>
  <c r="AA3800" i="13" s="1"/>
  <c r="Y3308" i="13"/>
  <c r="AA3308" i="13" s="1"/>
  <c r="Y4749" i="13"/>
  <c r="AA4749" i="13" s="1"/>
  <c r="Y3275" i="13"/>
  <c r="AA3275" i="13" s="1"/>
  <c r="Y921" i="13"/>
  <c r="AA921" i="13" s="1"/>
  <c r="Y1249" i="13"/>
  <c r="AA1249" i="13" s="1"/>
  <c r="Y1537" i="13"/>
  <c r="AA1537" i="13" s="1"/>
  <c r="Y489" i="13"/>
  <c r="AA489" i="13" s="1"/>
  <c r="Y13" i="13"/>
  <c r="AA13" i="13" s="1"/>
  <c r="Y3088" i="13"/>
  <c r="AA3088" i="13" s="1"/>
  <c r="Y4252" i="13"/>
  <c r="AA4252" i="13" s="1"/>
  <c r="Y1256" i="13"/>
  <c r="AA1256" i="13" s="1"/>
  <c r="Y261" i="13"/>
  <c r="AA261" i="13" s="1"/>
  <c r="Y2674" i="13"/>
  <c r="AA2674" i="13" s="1"/>
  <c r="Y232" i="13"/>
  <c r="AA232" i="13" s="1"/>
  <c r="Y2354" i="13"/>
  <c r="AA2354" i="13" s="1"/>
  <c r="Y3901" i="13"/>
  <c r="AA3901" i="13" s="1"/>
  <c r="Y3646" i="13"/>
  <c r="AA3646" i="13" s="1"/>
  <c r="Y3832" i="13"/>
  <c r="AA3832" i="13" s="1"/>
  <c r="Y1396" i="13"/>
  <c r="AA1396" i="13" s="1"/>
  <c r="Y1440" i="13"/>
  <c r="AA1440" i="13" s="1"/>
  <c r="Y4219" i="13"/>
  <c r="AA4219" i="13" s="1"/>
  <c r="Y2872" i="13"/>
  <c r="AA2872" i="13" s="1"/>
  <c r="Y25" i="13"/>
  <c r="AA25" i="13" s="1"/>
  <c r="Y3133" i="13"/>
  <c r="AA3133" i="13" s="1"/>
  <c r="Y112" i="13"/>
  <c r="AA112" i="13" s="1"/>
  <c r="Y1577" i="13"/>
  <c r="AA1577" i="13" s="1"/>
  <c r="Y865" i="13"/>
  <c r="AA865" i="13" s="1"/>
  <c r="Y2484" i="13"/>
  <c r="AA2484" i="13" s="1"/>
  <c r="Y2813" i="13"/>
  <c r="AA2813" i="13" s="1"/>
  <c r="Y306" i="13"/>
  <c r="AA306" i="13" s="1"/>
  <c r="Y387" i="13"/>
  <c r="AA387" i="13" s="1"/>
  <c r="Y1001" i="13"/>
  <c r="AA1001" i="13" s="1"/>
  <c r="Y2356" i="13"/>
  <c r="AA2356" i="13" s="1"/>
  <c r="Y4656" i="13"/>
  <c r="AA4656" i="13" s="1"/>
  <c r="Y4296" i="13"/>
  <c r="AA4296" i="13" s="1"/>
  <c r="Y254" i="13"/>
  <c r="AA254" i="13" s="1"/>
  <c r="Y1798" i="13"/>
  <c r="AA1798" i="13" s="1"/>
  <c r="Y2280" i="13"/>
  <c r="AA2280" i="13" s="1"/>
  <c r="Y3948" i="13"/>
  <c r="AA3948" i="13" s="1"/>
  <c r="Y236" i="13"/>
  <c r="AA236" i="13" s="1"/>
  <c r="Y4357" i="13"/>
  <c r="AA4357" i="13" s="1"/>
  <c r="Y1906" i="13"/>
  <c r="AA1906" i="13" s="1"/>
  <c r="Y424" i="13"/>
  <c r="AA424" i="13" s="1"/>
  <c r="Y3914" i="13"/>
  <c r="AA3914" i="13" s="1"/>
  <c r="Y4667" i="13"/>
  <c r="AA4667" i="13" s="1"/>
  <c r="Y293" i="13"/>
  <c r="AA293" i="13" s="1"/>
  <c r="Y3484" i="13"/>
  <c r="AA3484" i="13" s="1"/>
  <c r="Y2082" i="13"/>
  <c r="AA2082" i="13" s="1"/>
  <c r="Y4676" i="13"/>
  <c r="AA4676" i="13" s="1"/>
  <c r="Y3561" i="13"/>
  <c r="AA3561" i="13" s="1"/>
  <c r="Y4192" i="13"/>
  <c r="AA4192" i="13" s="1"/>
  <c r="Y455" i="13"/>
  <c r="AA455" i="13" s="1"/>
  <c r="Y63" i="13"/>
  <c r="AA63" i="13" s="1"/>
  <c r="Y372" i="13"/>
  <c r="AA372" i="13" s="1"/>
  <c r="Y4559" i="13"/>
  <c r="AA4559" i="13" s="1"/>
  <c r="Y1310" i="13"/>
  <c r="AA1310" i="13" s="1"/>
  <c r="Y2190" i="13"/>
  <c r="AA2190" i="13" s="1"/>
  <c r="Y2572" i="13"/>
  <c r="AA2572" i="13" s="1"/>
  <c r="Y4512" i="13"/>
  <c r="AA4512" i="13" s="1"/>
  <c r="Y2808" i="13"/>
  <c r="AA2808" i="13" s="1"/>
  <c r="Y717" i="13"/>
  <c r="AA717" i="13" s="1"/>
  <c r="Y3864" i="13"/>
  <c r="AA3864" i="13" s="1"/>
  <c r="Y2289" i="13"/>
  <c r="AA2289" i="13" s="1"/>
  <c r="Y775" i="13"/>
  <c r="AA775" i="13" s="1"/>
  <c r="Y1240" i="13"/>
  <c r="AA1240" i="13" s="1"/>
  <c r="Y3732" i="13"/>
  <c r="AA3732" i="13" s="1"/>
  <c r="Y816" i="13"/>
  <c r="AA816" i="13" s="1"/>
  <c r="Y1724" i="13"/>
  <c r="AA1724" i="13" s="1"/>
  <c r="Y4618" i="13"/>
  <c r="AA4618" i="13" s="1"/>
  <c r="Y3503" i="13"/>
  <c r="AA3503" i="13" s="1"/>
  <c r="Y3746" i="13"/>
  <c r="AA3746" i="13" s="1"/>
  <c r="Y922" i="13"/>
  <c r="AA922" i="13" s="1"/>
  <c r="Y3065" i="13"/>
  <c r="AA3065" i="13" s="1"/>
  <c r="Y57" i="13"/>
  <c r="AA57" i="13" s="1"/>
  <c r="Y22" i="13"/>
  <c r="AA22" i="13" s="1"/>
  <c r="Y1245" i="13"/>
  <c r="AA1245" i="13" s="1"/>
  <c r="Y3505" i="13"/>
  <c r="AA3505" i="13" s="1"/>
  <c r="Y4136" i="13"/>
  <c r="AA4136" i="13" s="1"/>
  <c r="Y4108" i="13"/>
  <c r="AA4108" i="13" s="1"/>
  <c r="Y2022" i="13"/>
  <c r="AA2022" i="13" s="1"/>
  <c r="Y4723" i="13"/>
  <c r="AA4723" i="13" s="1"/>
  <c r="Y1150" i="13"/>
  <c r="AA1150" i="13" s="1"/>
  <c r="Y4710" i="13"/>
  <c r="AA4710" i="13" s="1"/>
  <c r="Y4225" i="13"/>
  <c r="AA4225" i="13" s="1"/>
  <c r="Y1729" i="13"/>
  <c r="AA1729" i="13" s="1"/>
  <c r="Y4287" i="13"/>
  <c r="AA4287" i="13" s="1"/>
  <c r="Y1849" i="13"/>
  <c r="AA1849" i="13" s="1"/>
  <c r="Y4725" i="13"/>
  <c r="AA4725" i="13" s="1"/>
  <c r="Y3892" i="13"/>
  <c r="AA3892" i="13" s="1"/>
  <c r="Y3642" i="13"/>
  <c r="AA3642" i="13" s="1"/>
  <c r="Y2679" i="13"/>
  <c r="AA2679" i="13" s="1"/>
  <c r="Y4097" i="13"/>
  <c r="AA4097" i="13" s="1"/>
  <c r="Y616" i="13"/>
  <c r="AA616" i="13" s="1"/>
  <c r="Y4117" i="13"/>
  <c r="AA4117" i="13" s="1"/>
  <c r="Y1416" i="13"/>
  <c r="AA1416" i="13" s="1"/>
  <c r="Y2804" i="13"/>
  <c r="AA2804" i="13" s="1"/>
  <c r="Y2155" i="13"/>
  <c r="AA2155" i="13" s="1"/>
  <c r="Y2367" i="13"/>
  <c r="AA2367" i="13" s="1"/>
  <c r="Y2752" i="13"/>
  <c r="AA2752" i="13" s="1"/>
  <c r="Y3091" i="13"/>
  <c r="AA3091" i="13" s="1"/>
  <c r="Y1796" i="13"/>
  <c r="AA1796" i="13" s="1"/>
  <c r="Y2304" i="13"/>
  <c r="AA2304" i="13" s="1"/>
  <c r="Y4850" i="13"/>
  <c r="AA4850" i="13" s="1"/>
  <c r="Y2226" i="13"/>
  <c r="AA2226" i="13" s="1"/>
  <c r="Y869" i="13"/>
  <c r="AA869" i="13" s="1"/>
  <c r="Y1154" i="13"/>
  <c r="AA1154" i="13" s="1"/>
  <c r="Y2421" i="13"/>
  <c r="AA2421" i="13" s="1"/>
  <c r="Y3837" i="13"/>
  <c r="AA3837" i="13" s="1"/>
  <c r="Y2954" i="13"/>
  <c r="AA2954" i="13" s="1"/>
  <c r="Y2613" i="13"/>
  <c r="AA2613" i="13" s="1"/>
  <c r="Y5014" i="13"/>
  <c r="AA5014" i="13" s="1"/>
  <c r="Y649" i="13"/>
  <c r="AA649" i="13" s="1"/>
  <c r="Y2066" i="13"/>
  <c r="AA2066" i="13" s="1"/>
  <c r="Y2634" i="13"/>
  <c r="AA2634" i="13" s="1"/>
  <c r="Y3039" i="13"/>
  <c r="AA3039" i="13" s="1"/>
  <c r="Y4321" i="13"/>
  <c r="AA4321" i="13" s="1"/>
  <c r="Y2400" i="13"/>
  <c r="AA2400" i="13" s="1"/>
  <c r="Y4860" i="13"/>
  <c r="AA4860" i="13" s="1"/>
  <c r="Y4669" i="13"/>
  <c r="AA4669" i="13" s="1"/>
  <c r="Y1483" i="13"/>
  <c r="AA1483" i="13" s="1"/>
  <c r="Y1493" i="13"/>
  <c r="AA1493" i="13" s="1"/>
  <c r="Y4195" i="13"/>
  <c r="AA4195" i="13" s="1"/>
  <c r="Y300" i="13"/>
  <c r="AA300" i="13" s="1"/>
  <c r="Y3781" i="13"/>
  <c r="AA3781" i="13" s="1"/>
  <c r="Y4081" i="13"/>
  <c r="AA4081" i="13" s="1"/>
  <c r="Y861" i="13"/>
  <c r="AA861" i="13" s="1"/>
  <c r="Y60" i="13"/>
  <c r="AA60" i="13" s="1"/>
  <c r="Y1411" i="13"/>
  <c r="AA1411" i="13" s="1"/>
  <c r="Y1427" i="13"/>
  <c r="AA1427" i="13" s="1"/>
  <c r="Y273" i="13"/>
  <c r="AA273" i="13" s="1"/>
  <c r="Y2670" i="13"/>
  <c r="AA2670" i="13" s="1"/>
  <c r="Y3888" i="13"/>
  <c r="AA3888" i="13" s="1"/>
  <c r="Y3633" i="13"/>
  <c r="AA3633" i="13" s="1"/>
  <c r="Y1547" i="13"/>
  <c r="AA1547" i="13" s="1"/>
  <c r="Y1556" i="13"/>
  <c r="AA1556" i="13" s="1"/>
  <c r="Y90" i="13"/>
  <c r="AA90" i="13" s="1"/>
  <c r="Y1430" i="13"/>
  <c r="AA1430" i="13" s="1"/>
  <c r="Y2173" i="13"/>
  <c r="AA2173" i="13" s="1"/>
  <c r="Y1618" i="13"/>
  <c r="AA1618" i="13" s="1"/>
  <c r="Y2862" i="13"/>
  <c r="AA2862" i="13" s="1"/>
  <c r="Y1288" i="13"/>
  <c r="AA1288" i="13" s="1"/>
  <c r="Y2896" i="13"/>
  <c r="AA2896" i="13" s="1"/>
  <c r="Y3413" i="13"/>
  <c r="AA3413" i="13" s="1"/>
  <c r="Y4513" i="13"/>
  <c r="AA4513" i="13" s="1"/>
  <c r="Y2651" i="13"/>
  <c r="AA2651" i="13" s="1"/>
  <c r="Y4538" i="13"/>
  <c r="AA4538" i="13" s="1"/>
  <c r="Y376" i="13"/>
  <c r="AA376" i="13" s="1"/>
  <c r="Y1364" i="13"/>
  <c r="AA1364" i="13" s="1"/>
  <c r="Y1605" i="13"/>
  <c r="AA1605" i="13" s="1"/>
  <c r="Y3618" i="13"/>
  <c r="AA3618" i="13" s="1"/>
  <c r="Y2097" i="13"/>
  <c r="AA2097" i="13" s="1"/>
  <c r="Y2293" i="13"/>
  <c r="AA2293" i="13" s="1"/>
  <c r="Y11" i="13"/>
  <c r="AA11" i="13" s="1"/>
  <c r="Y1502" i="13"/>
  <c r="AA1502" i="13" s="1"/>
  <c r="Y3388" i="13"/>
  <c r="AA3388" i="13" s="1"/>
  <c r="Y2550" i="13"/>
  <c r="AA2550" i="13" s="1"/>
  <c r="Y3577" i="13"/>
  <c r="AA3577" i="13" s="1"/>
  <c r="Y3678" i="13"/>
  <c r="AA3678" i="13" s="1"/>
  <c r="Y4941" i="13"/>
  <c r="AA4941" i="13" s="1"/>
  <c r="Y2112" i="13"/>
  <c r="AA2112" i="13" s="1"/>
  <c r="Y4369" i="13"/>
  <c r="AA4369" i="13" s="1"/>
  <c r="Y2414" i="13"/>
  <c r="AA2414" i="13" s="1"/>
  <c r="Y2603" i="13"/>
  <c r="AA2603" i="13" s="1"/>
  <c r="Y148" i="13"/>
  <c r="AA148" i="13" s="1"/>
  <c r="Y3742" i="13"/>
  <c r="AA3742" i="13" s="1"/>
  <c r="Y3808" i="13"/>
  <c r="AA3808" i="13" s="1"/>
  <c r="Y224" i="13"/>
  <c r="AA224" i="13" s="1"/>
  <c r="Y3680" i="13"/>
  <c r="AA3680" i="13" s="1"/>
  <c r="Y89" i="13"/>
  <c r="AA89" i="13" s="1"/>
  <c r="Y2868" i="13"/>
  <c r="AA2868" i="13" s="1"/>
  <c r="Y2986" i="13"/>
  <c r="AA2986" i="13" s="1"/>
  <c r="Y821" i="13"/>
  <c r="AA821" i="13" s="1"/>
  <c r="Y1728" i="13"/>
  <c r="AA1728" i="13" s="1"/>
  <c r="Y2814" i="13"/>
  <c r="AA2814" i="13" s="1"/>
  <c r="Y2337" i="13"/>
  <c r="AA2337" i="13" s="1"/>
  <c r="Y1074" i="13"/>
  <c r="AA1074" i="13" s="1"/>
  <c r="Y4449" i="13"/>
  <c r="AA4449" i="13" s="1"/>
  <c r="Y4436" i="13"/>
  <c r="AA4436" i="13" s="1"/>
  <c r="Y623" i="13"/>
  <c r="AA623" i="13" s="1"/>
  <c r="Y695" i="13"/>
  <c r="AA695" i="13" s="1"/>
  <c r="Y3874" i="13"/>
  <c r="AA3874" i="13" s="1"/>
  <c r="Y108" i="13"/>
  <c r="AA108" i="13" s="1"/>
  <c r="Y2105" i="13"/>
  <c r="AA2105" i="13" s="1"/>
  <c r="Y3615" i="13"/>
  <c r="AA3615" i="13" s="1"/>
  <c r="Y1893" i="13"/>
  <c r="AA1893" i="13" s="1"/>
  <c r="Y1674" i="13"/>
  <c r="AA1674" i="13" s="1"/>
  <c r="Y1413" i="13"/>
  <c r="AA1413" i="13" s="1"/>
  <c r="Y3595" i="13"/>
  <c r="AA3595" i="13" s="1"/>
  <c r="Y2850" i="13"/>
  <c r="AA2850" i="13" s="1"/>
  <c r="Y3371" i="13"/>
  <c r="AA3371" i="13" s="1"/>
  <c r="Y846" i="13"/>
  <c r="AA846" i="13" s="1"/>
  <c r="Y423" i="13"/>
  <c r="AA423" i="13" s="1"/>
  <c r="Y4435" i="13"/>
  <c r="AA4435" i="13" s="1"/>
  <c r="Y2321" i="13"/>
  <c r="AA2321" i="13" s="1"/>
  <c r="Y1578" i="13"/>
  <c r="AA1578" i="13" s="1"/>
  <c r="Y1181" i="13"/>
  <c r="AA1181" i="13" s="1"/>
  <c r="Y2890" i="13"/>
  <c r="AA2890" i="13" s="1"/>
  <c r="Y2205" i="13"/>
  <c r="AA2205" i="13" s="1"/>
  <c r="Y1429" i="13"/>
  <c r="AA1429" i="13" s="1"/>
  <c r="Y1350" i="13"/>
  <c r="AA1350" i="13" s="1"/>
  <c r="Y536" i="13"/>
  <c r="AA536" i="13" s="1"/>
  <c r="Y390" i="13"/>
  <c r="AA390" i="13" s="1"/>
  <c r="Y1227" i="13"/>
  <c r="AA1227" i="13" s="1"/>
  <c r="Y1070" i="13"/>
  <c r="AA1070" i="13" s="1"/>
  <c r="Y2485" i="13"/>
  <c r="AA2485" i="13" s="1"/>
  <c r="Y1170" i="13"/>
  <c r="AA1170" i="13" s="1"/>
  <c r="Y1463" i="13"/>
  <c r="AA1463" i="13" s="1"/>
  <c r="Y2048" i="13"/>
  <c r="AA2048" i="13" s="1"/>
  <c r="Y4868" i="13"/>
  <c r="AA4868" i="13" s="1"/>
  <c r="Y2734" i="13"/>
  <c r="AA2734" i="13" s="1"/>
  <c r="Y938" i="13"/>
  <c r="AA938" i="13" s="1"/>
  <c r="Y2061" i="13"/>
  <c r="AA2061" i="13" s="1"/>
  <c r="Y2443" i="13"/>
  <c r="AA2443" i="13" s="1"/>
  <c r="Y583" i="13"/>
  <c r="AA583" i="13" s="1"/>
  <c r="Y2254" i="13"/>
  <c r="AA2254" i="13" s="1"/>
  <c r="Y824" i="13"/>
  <c r="AA824" i="13" s="1"/>
  <c r="Y3560" i="13"/>
  <c r="AA3560" i="13" s="1"/>
  <c r="Y1986" i="13"/>
  <c r="AA1986" i="13" s="1"/>
  <c r="Y2389" i="13"/>
  <c r="AA2389" i="13" s="1"/>
  <c r="Y1713" i="13"/>
  <c r="AA1713" i="13" s="1"/>
  <c r="Y4550" i="13"/>
  <c r="AA4550" i="13" s="1"/>
  <c r="Y3473" i="13"/>
  <c r="AA3473" i="13" s="1"/>
  <c r="Y4783" i="13"/>
  <c r="AA4783" i="13" s="1"/>
  <c r="Y3667" i="13"/>
  <c r="AA3667" i="13" s="1"/>
  <c r="Y3884" i="13"/>
  <c r="AA3884" i="13" s="1"/>
  <c r="Y2980" i="13"/>
  <c r="AA2980" i="13" s="1"/>
  <c r="Y4019" i="13"/>
  <c r="AA4019" i="13" s="1"/>
  <c r="Y4984" i="13"/>
  <c r="AA4984" i="13" s="1"/>
  <c r="Y1239" i="13"/>
  <c r="AA1239" i="13" s="1"/>
  <c r="Y2314" i="13"/>
  <c r="AA2314" i="13" s="1"/>
  <c r="Y365" i="13"/>
  <c r="AA365" i="13" s="1"/>
  <c r="Y3096" i="13"/>
  <c r="AA3096" i="13" s="1"/>
  <c r="Y2574" i="13"/>
  <c r="AA2574" i="13" s="1"/>
  <c r="Y3187" i="13"/>
  <c r="AA3187" i="13" s="1"/>
  <c r="Y4389" i="13"/>
  <c r="AA4389" i="13" s="1"/>
  <c r="Y1056" i="13"/>
  <c r="AA1056" i="13" s="1"/>
  <c r="Y1177" i="13"/>
  <c r="AA1177" i="13" s="1"/>
  <c r="Y2622" i="13"/>
  <c r="AA2622" i="13" s="1"/>
  <c r="Y128" i="13"/>
  <c r="AA128" i="13" s="1"/>
  <c r="Y828" i="13"/>
  <c r="AA828" i="13" s="1"/>
  <c r="Y3438" i="13"/>
  <c r="AA3438" i="13" s="1"/>
  <c r="Y3937" i="13"/>
  <c r="AA3937" i="13" s="1"/>
  <c r="Y1484" i="13"/>
  <c r="AA1484" i="13" s="1"/>
  <c r="Y1161" i="13"/>
  <c r="AA1161" i="13" s="1"/>
  <c r="Y4146" i="13"/>
  <c r="AA4146" i="13" s="1"/>
  <c r="Y3147" i="13"/>
  <c r="AA3147" i="13" s="1"/>
  <c r="Y1125" i="13"/>
  <c r="AA1125" i="13" s="1"/>
  <c r="Y3241" i="13"/>
  <c r="AA3241" i="13" s="1"/>
  <c r="Y1032" i="13"/>
  <c r="AA1032" i="13" s="1"/>
  <c r="Y6" i="13"/>
  <c r="AA6" i="13" s="1"/>
  <c r="Y2241" i="13"/>
  <c r="AA2241" i="13" s="1"/>
  <c r="Y1317" i="13"/>
  <c r="AA1317" i="13" s="1"/>
  <c r="Y2472" i="13"/>
  <c r="AA2472" i="13" s="1"/>
  <c r="Y842" i="13"/>
  <c r="AA842" i="13" s="1"/>
  <c r="Y3686" i="13"/>
  <c r="AA3686" i="13" s="1"/>
  <c r="Y2345" i="13"/>
  <c r="AA2345" i="13" s="1"/>
  <c r="Y453" i="13"/>
  <c r="AA453" i="13" s="1"/>
  <c r="Y4407" i="13"/>
  <c r="AA4407" i="13" s="1"/>
  <c r="Y2856" i="13"/>
  <c r="AA2856" i="13" s="1"/>
  <c r="Y2579" i="13"/>
  <c r="AA2579" i="13" s="1"/>
  <c r="Y822" i="13"/>
  <c r="AA822" i="13" s="1"/>
  <c r="Y2475" i="13"/>
  <c r="AA2475" i="13" s="1"/>
  <c r="Y2248" i="13"/>
  <c r="AA2248" i="13" s="1"/>
  <c r="Y1928" i="13"/>
  <c r="AA1928" i="13" s="1"/>
  <c r="Y1104" i="13"/>
  <c r="AA1104" i="13" s="1"/>
  <c r="Y2876" i="13"/>
  <c r="AA2876" i="13" s="1"/>
  <c r="Y4453" i="13"/>
  <c r="AA4453" i="13" s="1"/>
  <c r="Y611" i="13"/>
  <c r="AA611" i="13" s="1"/>
  <c r="Y4288" i="13"/>
  <c r="AA4288" i="13" s="1"/>
  <c r="Y2047" i="13"/>
  <c r="AA2047" i="13" s="1"/>
  <c r="Y3497" i="13"/>
  <c r="AA3497" i="13" s="1"/>
  <c r="Y146" i="13"/>
  <c r="AA146" i="13" s="1"/>
  <c r="Y2536" i="13"/>
  <c r="AA2536" i="13" s="1"/>
  <c r="Y268" i="13"/>
  <c r="AA268" i="13" s="1"/>
  <c r="Y3395" i="13"/>
  <c r="AA3395" i="13" s="1"/>
  <c r="Y3132" i="13"/>
  <c r="AA3132" i="13" s="1"/>
  <c r="Y1453" i="13"/>
  <c r="AA1453" i="13" s="1"/>
  <c r="Y351" i="13"/>
  <c r="AA351" i="13" s="1"/>
  <c r="Y2761" i="13"/>
  <c r="AA2761" i="13" s="1"/>
  <c r="Y1550" i="13"/>
  <c r="AA1550" i="13" s="1"/>
  <c r="Y2143" i="13"/>
  <c r="AA2143" i="13" s="1"/>
  <c r="Y4698" i="13"/>
  <c r="AA4698" i="13" s="1"/>
  <c r="Y1386" i="13"/>
  <c r="AA1386" i="13" s="1"/>
  <c r="Y4599" i="13"/>
  <c r="AA4599" i="13" s="1"/>
  <c r="Y3729" i="13"/>
  <c r="AA3729" i="13" s="1"/>
  <c r="Y1961" i="13"/>
  <c r="AA1961" i="13" s="1"/>
  <c r="Y2544" i="13"/>
  <c r="AA2544" i="13" s="1"/>
  <c r="Y2015" i="13"/>
  <c r="AA2015" i="13" s="1"/>
  <c r="Y2004" i="13"/>
  <c r="AA2004" i="13" s="1"/>
  <c r="Y4735" i="13"/>
  <c r="AA4735" i="13" s="1"/>
  <c r="Y754" i="13"/>
  <c r="AA754" i="13" s="1"/>
  <c r="Y4374" i="13"/>
  <c r="AA4374" i="13" s="1"/>
  <c r="Y4472" i="13"/>
  <c r="AA4472" i="13" s="1"/>
  <c r="Y1834" i="13"/>
  <c r="AA1834" i="13" s="1"/>
  <c r="Y1899" i="13"/>
  <c r="AA1899" i="13" s="1"/>
  <c r="Y3151" i="13"/>
  <c r="AA3151" i="13" s="1"/>
  <c r="Y2232" i="13"/>
  <c r="AA2232" i="13" s="1"/>
  <c r="Y4536" i="13"/>
  <c r="AA4536" i="13" s="1"/>
  <c r="Y1735" i="13"/>
  <c r="AA1735" i="13" s="1"/>
  <c r="Y1940" i="13"/>
  <c r="AA1940" i="13" s="1"/>
  <c r="Y1722" i="13"/>
  <c r="AA1722" i="13" s="1"/>
  <c r="Y4233" i="13"/>
  <c r="AA4233" i="13" s="1"/>
  <c r="Y2935" i="13"/>
  <c r="AA2935" i="13" s="1"/>
  <c r="Y5012" i="13"/>
  <c r="AA5012" i="13" s="1"/>
  <c r="Y1583" i="13"/>
  <c r="AA1583" i="13" s="1"/>
  <c r="Y2090" i="13"/>
  <c r="AA2090" i="13" s="1"/>
  <c r="Y887" i="13"/>
  <c r="AA887" i="13" s="1"/>
  <c r="Y618" i="13"/>
  <c r="AA618" i="13" s="1"/>
  <c r="Y3460" i="13"/>
  <c r="AA3460" i="13" s="1"/>
  <c r="Y2941" i="13"/>
  <c r="AA2941" i="13" s="1"/>
  <c r="Y4461" i="13"/>
  <c r="AA4461" i="13" s="1"/>
  <c r="Y1225" i="13"/>
  <c r="AA1225" i="13" s="1"/>
  <c r="Y2762" i="13"/>
  <c r="AA2762" i="13" s="1"/>
  <c r="Y1101" i="13"/>
  <c r="AA1101" i="13" s="1"/>
  <c r="Y2664" i="13"/>
  <c r="AA2664" i="13" s="1"/>
  <c r="Y537" i="13"/>
  <c r="AA537" i="13" s="1"/>
  <c r="Y1390" i="13"/>
  <c r="AA1390" i="13" s="1"/>
  <c r="Y2866" i="13"/>
  <c r="AA2866" i="13" s="1"/>
  <c r="Y3393" i="13"/>
  <c r="AA3393" i="13" s="1"/>
  <c r="Y2159" i="13"/>
  <c r="AA2159" i="13" s="1"/>
  <c r="Y3647" i="13"/>
  <c r="AA3647" i="13" s="1"/>
  <c r="Y4301" i="13"/>
  <c r="AA4301" i="13" s="1"/>
  <c r="Y725" i="13"/>
  <c r="AA725" i="13" s="1"/>
  <c r="Y2623" i="13"/>
  <c r="AA2623" i="13" s="1"/>
  <c r="Y345" i="13"/>
  <c r="AA345" i="13" s="1"/>
  <c r="Y1340" i="13"/>
  <c r="AA1340" i="13" s="1"/>
  <c r="Y4552" i="13"/>
  <c r="AA4552" i="13" s="1"/>
  <c r="Y3766" i="13"/>
  <c r="AA3766" i="13" s="1"/>
  <c r="Y3568" i="13"/>
  <c r="AA3568" i="13" s="1"/>
  <c r="Y4522" i="13"/>
  <c r="AA4522" i="13" s="1"/>
  <c r="Y3617" i="13"/>
  <c r="AA3617" i="13" s="1"/>
  <c r="Y1151" i="13"/>
  <c r="AA1151" i="13" s="1"/>
  <c r="Y3300" i="13"/>
  <c r="AA3300" i="13" s="1"/>
  <c r="Y773" i="13"/>
  <c r="AA773" i="13" s="1"/>
  <c r="Y2959" i="13"/>
  <c r="AA2959" i="13" s="1"/>
  <c r="Y2217" i="13"/>
  <c r="AA2217" i="13" s="1"/>
  <c r="Y195" i="13"/>
  <c r="AA195" i="13" s="1"/>
  <c r="Y1784" i="13"/>
  <c r="AA1784" i="13" s="1"/>
  <c r="Y1422" i="13"/>
  <c r="AA1422" i="13" s="1"/>
  <c r="Y2667" i="13"/>
  <c r="AA2667" i="13" s="1"/>
  <c r="Y744" i="13"/>
  <c r="AA744" i="13" s="1"/>
  <c r="Y1172" i="13"/>
  <c r="AA1172" i="13" s="1"/>
  <c r="Y1192" i="13"/>
  <c r="AA1192" i="13" s="1"/>
  <c r="Y645" i="13"/>
  <c r="AA645" i="13" s="1"/>
  <c r="Y2561" i="13"/>
  <c r="AA2561" i="13" s="1"/>
  <c r="Y4919" i="13"/>
  <c r="AA4919" i="13" s="1"/>
  <c r="Y1058" i="13"/>
  <c r="AA1058" i="13" s="1"/>
  <c r="Y3381" i="13"/>
  <c r="AA3381" i="13" s="1"/>
  <c r="Y23" i="13"/>
  <c r="AA23" i="13" s="1"/>
  <c r="Y3034" i="13"/>
  <c r="AA3034" i="13" s="1"/>
  <c r="Y155" i="13"/>
  <c r="AA155" i="13" s="1"/>
  <c r="Y1749" i="13"/>
  <c r="AA1749" i="13" s="1"/>
  <c r="Y3499" i="13"/>
  <c r="AA3499" i="13" s="1"/>
  <c r="Y3364" i="13"/>
  <c r="AA3364" i="13" s="1"/>
  <c r="Y311" i="13"/>
  <c r="AA311" i="13" s="1"/>
  <c r="Y4039" i="13"/>
  <c r="AA4039" i="13" s="1"/>
  <c r="Y698" i="13"/>
  <c r="AA698" i="13" s="1"/>
  <c r="Y3056" i="13"/>
  <c r="AA3056" i="13" s="1"/>
  <c r="Y3280" i="13"/>
  <c r="AA3280" i="13" s="1"/>
  <c r="Y3643" i="13"/>
  <c r="AA3643" i="13" s="1"/>
  <c r="Y4650" i="13"/>
  <c r="AA4650" i="13" s="1"/>
  <c r="Y2025" i="13"/>
  <c r="AA2025" i="13" s="1"/>
  <c r="Y350" i="13"/>
  <c r="AA350" i="13" s="1"/>
  <c r="Y4462" i="13"/>
  <c r="AA4462" i="13" s="1"/>
  <c r="Y1331" i="13"/>
  <c r="AA1331" i="13" s="1"/>
  <c r="Y3356" i="13"/>
  <c r="AA3356" i="13" s="1"/>
  <c r="Y21" i="13"/>
  <c r="AA21" i="13" s="1"/>
  <c r="Y3656" i="13"/>
  <c r="AA3656" i="13" s="1"/>
  <c r="Y1373" i="13"/>
  <c r="AA1373" i="13" s="1"/>
  <c r="Y910" i="13"/>
  <c r="AA910" i="13" s="1"/>
  <c r="Y4766" i="13"/>
  <c r="AA4766" i="13" s="1"/>
  <c r="Y426" i="13"/>
  <c r="AA426" i="13" s="1"/>
  <c r="Y3137" i="13"/>
  <c r="AA3137" i="13" s="1"/>
  <c r="Y558" i="13"/>
  <c r="AA558" i="13" s="1"/>
  <c r="Y4808" i="13"/>
  <c r="AA4808" i="13" s="1"/>
  <c r="Y2388" i="13"/>
  <c r="AA2388" i="13" s="1"/>
  <c r="Y4060" i="13"/>
  <c r="AA4060" i="13" s="1"/>
  <c r="Y2739" i="13"/>
  <c r="AA2739" i="13" s="1"/>
  <c r="Y4347" i="13"/>
  <c r="AA4347" i="13" s="1"/>
  <c r="Y1525" i="13"/>
  <c r="AA1525" i="13" s="1"/>
  <c r="Y2439" i="13"/>
  <c r="AA2439" i="13" s="1"/>
  <c r="Y594" i="13"/>
  <c r="AA594" i="13" s="1"/>
  <c r="Y144" i="13"/>
  <c r="AA144" i="13" s="1"/>
  <c r="Y3521" i="13"/>
  <c r="AA3521" i="13" s="1"/>
  <c r="Y3452" i="13"/>
  <c r="AA3452" i="13" s="1"/>
  <c r="Y737" i="13"/>
  <c r="AA737" i="13" s="1"/>
  <c r="Y4944" i="13"/>
  <c r="AA4944" i="13" s="1"/>
  <c r="Y853" i="13"/>
  <c r="AA853" i="13" s="1"/>
  <c r="Y1850" i="13"/>
  <c r="AA1850" i="13" s="1"/>
  <c r="Y613" i="13"/>
  <c r="AA613" i="13" s="1"/>
  <c r="Y4131" i="13"/>
  <c r="AA4131" i="13" s="1"/>
  <c r="Y2131" i="13"/>
  <c r="AA2131" i="13" s="1"/>
  <c r="Y1244" i="13"/>
  <c r="AA1244" i="13" s="1"/>
  <c r="Y2409" i="13"/>
  <c r="AA2409" i="13" s="1"/>
  <c r="Y2369" i="13"/>
  <c r="AA2369" i="13" s="1"/>
  <c r="Y125" i="13"/>
  <c r="AA125" i="13" s="1"/>
  <c r="Y3702" i="13"/>
  <c r="AA3702" i="13" s="1"/>
  <c r="Y1864" i="13"/>
  <c r="AA1864" i="13" s="1"/>
  <c r="Y2526" i="13"/>
  <c r="AA2526" i="13" s="1"/>
  <c r="Y2211" i="13"/>
  <c r="AA2211" i="13" s="1"/>
  <c r="Y4144" i="13"/>
  <c r="AA4144" i="13" s="1"/>
  <c r="Y963" i="13"/>
  <c r="AA963" i="13" s="1"/>
  <c r="Y3186" i="13"/>
  <c r="AA3186" i="13" s="1"/>
  <c r="Y857" i="13"/>
  <c r="AA857" i="13" s="1"/>
  <c r="Y770" i="13"/>
  <c r="AA770" i="13" s="1"/>
  <c r="Y3025" i="13"/>
  <c r="AA3025" i="13" s="1"/>
  <c r="Y4568" i="13"/>
  <c r="AA4568" i="13" s="1"/>
  <c r="Y2203" i="13"/>
  <c r="AA2203" i="13" s="1"/>
  <c r="Y4002" i="13"/>
  <c r="AA4002" i="13" s="1"/>
  <c r="Y3813" i="13"/>
  <c r="AA3813" i="13" s="1"/>
  <c r="Y2943" i="13"/>
  <c r="AA2943" i="13" s="1"/>
  <c r="Y2756" i="13"/>
  <c r="AA2756" i="13" s="1"/>
  <c r="Y2366" i="13"/>
  <c r="AA2366" i="13" s="1"/>
  <c r="Y1619" i="13"/>
  <c r="AA1619" i="13" s="1"/>
  <c r="Y2516" i="13"/>
  <c r="AA2516" i="13" s="1"/>
  <c r="Y1770" i="13"/>
  <c r="AA1770" i="13" s="1"/>
  <c r="Y1763" i="13"/>
  <c r="AA1763" i="13" s="1"/>
  <c r="Y4201" i="13"/>
  <c r="AA4201" i="13" s="1"/>
  <c r="Y1639" i="13"/>
  <c r="AA1639" i="13" s="1"/>
  <c r="Y2673" i="13"/>
  <c r="AA2673" i="13" s="1"/>
  <c r="Y4132" i="13"/>
  <c r="AA4132" i="13" s="1"/>
  <c r="Y2276" i="13"/>
  <c r="AA2276" i="13" s="1"/>
  <c r="Y1742" i="13"/>
  <c r="AA1742" i="13" s="1"/>
  <c r="Y1611" i="13"/>
  <c r="AA1611" i="13" s="1"/>
  <c r="Y4080" i="13"/>
  <c r="AA4080" i="13" s="1"/>
  <c r="Y870" i="13"/>
  <c r="AA870" i="13" s="1"/>
  <c r="Y1896" i="13"/>
  <c r="AA1896" i="13" s="1"/>
  <c r="Y1187" i="13"/>
  <c r="AA1187" i="13" s="1"/>
  <c r="Y4222" i="13"/>
  <c r="AA4222" i="13" s="1"/>
  <c r="Y1028" i="13"/>
  <c r="AA1028" i="13" s="1"/>
  <c r="Y3598" i="13"/>
  <c r="AA3598" i="13" s="1"/>
  <c r="Y1269" i="13"/>
  <c r="AA1269" i="13" s="1"/>
  <c r="Y4706" i="13"/>
  <c r="AA4706" i="13" s="1"/>
  <c r="Y1100" i="13"/>
  <c r="AA1100" i="13" s="1"/>
  <c r="Y4613" i="13"/>
  <c r="AA4613" i="13" s="1"/>
  <c r="Y1499" i="13"/>
  <c r="AA1499" i="13" s="1"/>
  <c r="Y1592" i="13"/>
  <c r="AA1592" i="13" s="1"/>
  <c r="Y1165" i="13"/>
  <c r="AA1165" i="13" s="1"/>
  <c r="Y4074" i="13"/>
  <c r="AA4074" i="13" s="1"/>
  <c r="Y3654" i="13"/>
  <c r="AA3654" i="13" s="1"/>
  <c r="Y2330" i="13"/>
  <c r="AA2330" i="13" s="1"/>
  <c r="Y107" i="13"/>
  <c r="AA107" i="13" s="1"/>
  <c r="Y3714" i="13"/>
  <c r="AA3714" i="13" s="1"/>
  <c r="Y4945" i="13"/>
  <c r="AA4945" i="13" s="1"/>
  <c r="Y3260" i="13"/>
  <c r="AA3260" i="13" s="1"/>
  <c r="Y1462" i="13"/>
  <c r="AA1462" i="13" s="1"/>
  <c r="Y3978" i="13"/>
  <c r="AA3978" i="13" s="1"/>
  <c r="Y2261" i="13"/>
  <c r="AA2261" i="13" s="1"/>
  <c r="Y4443" i="13"/>
  <c r="AA4443" i="13" s="1"/>
  <c r="Y720" i="13"/>
  <c r="AA720" i="13" s="1"/>
  <c r="Y326" i="13"/>
  <c r="AA326" i="13" s="1"/>
  <c r="Y1281" i="13"/>
  <c r="AA1281" i="13" s="1"/>
  <c r="Y4210" i="13"/>
  <c r="AA4210" i="13" s="1"/>
  <c r="Y2821" i="13"/>
  <c r="AA2821" i="13" s="1"/>
  <c r="Y1562" i="13"/>
  <c r="AA1562" i="13" s="1"/>
  <c r="Y3144" i="13"/>
  <c r="AA3144" i="13" s="1"/>
  <c r="Y2072" i="13"/>
  <c r="AA2072" i="13" s="1"/>
  <c r="Y1271" i="13"/>
  <c r="AA1271" i="13" s="1"/>
  <c r="Y1595" i="13"/>
  <c r="AA1595" i="13" s="1"/>
  <c r="Y4122" i="13"/>
  <c r="AA4122" i="13" s="1"/>
  <c r="Y844" i="13"/>
  <c r="AA844" i="13" s="1"/>
  <c r="Y634" i="13"/>
  <c r="AA634" i="13" s="1"/>
  <c r="Y3532" i="13"/>
  <c r="AA3532" i="13" s="1"/>
  <c r="Y2029" i="13"/>
  <c r="AA2029" i="13" s="1"/>
  <c r="Y3910" i="13"/>
  <c r="AA3910" i="13" s="1"/>
  <c r="Y2826" i="13"/>
  <c r="AA2826" i="13" s="1"/>
  <c r="Y1681" i="13"/>
  <c r="AA1681" i="13" s="1"/>
  <c r="Y596" i="13"/>
  <c r="AA596" i="13" s="1"/>
  <c r="Y4645" i="13"/>
  <c r="AA4645" i="13" s="1"/>
  <c r="Y1503" i="13"/>
  <c r="AA1503" i="13" s="1"/>
  <c r="Y2737" i="13"/>
  <c r="AA2737" i="13" s="1"/>
  <c r="Y4504" i="13"/>
  <c r="AA4504" i="13" s="1"/>
  <c r="Y3500" i="13"/>
  <c r="AA3500" i="13" s="1"/>
  <c r="Y2170" i="13"/>
  <c r="AA2170" i="13" s="1"/>
  <c r="Y1352" i="13"/>
  <c r="AA1352" i="13" s="1"/>
  <c r="Y557" i="13"/>
  <c r="AA557" i="13" s="1"/>
  <c r="Y2828" i="13"/>
  <c r="AA2828" i="13" s="1"/>
  <c r="Y4366" i="13"/>
  <c r="AA4366" i="13" s="1"/>
  <c r="Y3987" i="13"/>
  <c r="AA3987" i="13" s="1"/>
  <c r="Y2405" i="13"/>
  <c r="AA2405" i="13" s="1"/>
  <c r="Y242" i="13"/>
  <c r="AA242" i="13" s="1"/>
  <c r="Y3704" i="13"/>
  <c r="AA3704" i="13" s="1"/>
  <c r="Y3918" i="13"/>
  <c r="AA3918" i="13" s="1"/>
  <c r="Y4161" i="13"/>
  <c r="AA4161" i="13" s="1"/>
  <c r="Y4102" i="13"/>
  <c r="AA4102" i="13" s="1"/>
  <c r="Y2418" i="13"/>
  <c r="AA2418" i="13" s="1"/>
  <c r="Y1146" i="13"/>
  <c r="AA1146" i="13" s="1"/>
  <c r="Y1382" i="13"/>
  <c r="AA1382" i="13" s="1"/>
  <c r="Y2691" i="13"/>
  <c r="AA2691" i="13" s="1"/>
  <c r="Y1190" i="13"/>
  <c r="AA1190" i="13" s="1"/>
  <c r="Y1216" i="13"/>
  <c r="AA1216" i="13" s="1"/>
  <c r="Y2788" i="13"/>
  <c r="AA2788" i="13" s="1"/>
  <c r="Y576" i="13"/>
  <c r="AA576" i="13" s="1"/>
  <c r="Y211" i="13"/>
  <c r="AA211" i="13" s="1"/>
  <c r="Y4215" i="13"/>
  <c r="AA4215" i="13" s="1"/>
  <c r="Y1755" i="13"/>
  <c r="AA1755" i="13" s="1"/>
  <c r="Y210" i="13"/>
  <c r="AA210" i="13" s="1"/>
  <c r="Y1452" i="13"/>
  <c r="AA1452" i="13" s="1"/>
  <c r="Y1625" i="13"/>
  <c r="AA1625" i="13" s="1"/>
  <c r="Y659" i="13"/>
  <c r="AA659" i="13" s="1"/>
  <c r="Y1675" i="13"/>
  <c r="AA1675" i="13" s="1"/>
  <c r="Y3426" i="13"/>
  <c r="AA3426" i="13" s="1"/>
  <c r="Y4139" i="13"/>
  <c r="AA4139" i="13" s="1"/>
  <c r="Y4082" i="13"/>
  <c r="AA4082" i="13" s="1"/>
  <c r="Y143" i="13"/>
  <c r="AA143" i="13" s="1"/>
  <c r="Y3478" i="13"/>
  <c r="AA3478" i="13" s="1"/>
  <c r="Y192" i="13"/>
  <c r="AA192" i="13" s="1"/>
  <c r="Y1952" i="13"/>
  <c r="AA1952" i="13" s="1"/>
  <c r="Y3655" i="13"/>
  <c r="AA3655" i="13" s="1"/>
  <c r="Y2705" i="13"/>
  <c r="AA2705" i="13" s="1"/>
  <c r="Y1927" i="13"/>
  <c r="AA1927" i="13" s="1"/>
  <c r="Y1358" i="13"/>
  <c r="AA1358" i="13" s="1"/>
  <c r="Y2425" i="13"/>
  <c r="AA2425" i="13" s="1"/>
  <c r="Y2422" i="13"/>
  <c r="AA2422" i="13" s="1"/>
  <c r="Y3203" i="13"/>
  <c r="AA3203" i="13" s="1"/>
  <c r="Y1130" i="13"/>
  <c r="AA1130" i="13" s="1"/>
  <c r="Y356" i="13"/>
  <c r="AA356" i="13" s="1"/>
  <c r="Y1714" i="13"/>
  <c r="AA1714" i="13" s="1"/>
  <c r="Y4403" i="13"/>
  <c r="AA4403" i="13" s="1"/>
  <c r="Y1135" i="13"/>
  <c r="AA1135" i="13" s="1"/>
  <c r="Y3750" i="13"/>
  <c r="AA3750" i="13" s="1"/>
  <c r="Y4933" i="13"/>
  <c r="AA4933" i="13" s="1"/>
  <c r="Y3696" i="13"/>
  <c r="AA3696" i="13" s="1"/>
  <c r="Y2661" i="13"/>
  <c r="AA2661" i="13" s="1"/>
  <c r="Y2355" i="13"/>
  <c r="AA2355" i="13" s="1"/>
  <c r="Y2855" i="13"/>
  <c r="AA2855" i="13" s="1"/>
  <c r="Y873" i="13"/>
  <c r="AA873" i="13" s="1"/>
  <c r="Y2695" i="13"/>
  <c r="AA2695" i="13" s="1"/>
  <c r="Y2653" i="13"/>
  <c r="AA2653" i="13" s="1"/>
  <c r="Y3845" i="13"/>
  <c r="AA3845" i="13" s="1"/>
  <c r="Y85" i="13"/>
  <c r="AA85" i="13" s="1"/>
  <c r="Y3928" i="13"/>
  <c r="AA3928" i="13" s="1"/>
  <c r="Y1425" i="13"/>
  <c r="AA1425" i="13" s="1"/>
  <c r="Y2474" i="13"/>
  <c r="AA2474" i="13" s="1"/>
  <c r="Y1661" i="13"/>
  <c r="AA1661" i="13" s="1"/>
  <c r="Y3908" i="13"/>
  <c r="AA3908" i="13" s="1"/>
  <c r="Y4008" i="13"/>
  <c r="AA4008" i="13" s="1"/>
  <c r="Y1449" i="13"/>
  <c r="AA1449" i="13" s="1"/>
  <c r="Y2483" i="13"/>
  <c r="AA2483" i="13" s="1"/>
  <c r="Y2349" i="13"/>
  <c r="AA2349" i="13" s="1"/>
  <c r="Y1229" i="13"/>
  <c r="AA1229" i="13" s="1"/>
  <c r="Y4977" i="13"/>
  <c r="AA4977" i="13" s="1"/>
  <c r="Y4118" i="13"/>
  <c r="AA4118" i="13" s="1"/>
  <c r="Y2423" i="13"/>
  <c r="AA2423" i="13" s="1"/>
  <c r="Y2258" i="13"/>
  <c r="AA2258" i="13" s="1"/>
  <c r="Y2375" i="13"/>
  <c r="AA2375" i="13" s="1"/>
  <c r="Y2887" i="13"/>
  <c r="AA2887" i="13" s="1"/>
  <c r="Y4112" i="13"/>
  <c r="AA4112" i="13" s="1"/>
  <c r="Y115" i="13"/>
  <c r="AA115" i="13" s="1"/>
  <c r="Y3403" i="13"/>
  <c r="AA3403" i="13" s="1"/>
  <c r="Y2916" i="13"/>
  <c r="AA2916" i="13" s="1"/>
  <c r="Y1868" i="13"/>
  <c r="AA1868" i="13" s="1"/>
  <c r="Y764" i="13"/>
  <c r="AA764" i="13" s="1"/>
  <c r="Y5011" i="13"/>
  <c r="AA5011" i="13" s="1"/>
  <c r="Y1910" i="13"/>
  <c r="AA1910" i="13" s="1"/>
  <c r="Y4317" i="13"/>
  <c r="AA4317" i="13" s="1"/>
  <c r="Y1029" i="13"/>
  <c r="AA1029" i="13" s="1"/>
  <c r="Y1148" i="13"/>
  <c r="AA1148" i="13" s="1"/>
  <c r="Y3373" i="13"/>
  <c r="AA3373" i="13" s="1"/>
  <c r="Y1875" i="13"/>
  <c r="AA1875" i="13" s="1"/>
  <c r="Y4798" i="13"/>
  <c r="AA4798" i="13" s="1"/>
  <c r="Y1203" i="13"/>
  <c r="AA1203" i="13" s="1"/>
  <c r="Y872" i="13"/>
  <c r="AA872" i="13" s="1"/>
  <c r="Y4100" i="13"/>
  <c r="AA4100" i="13" s="1"/>
  <c r="Y3081" i="13"/>
  <c r="AA3081" i="13" s="1"/>
  <c r="Y3543" i="13"/>
  <c r="AA3543" i="13" s="1"/>
  <c r="Y2063" i="13"/>
  <c r="AA2063" i="13" s="1"/>
  <c r="Y4156" i="13"/>
  <c r="AA4156" i="13" s="1"/>
  <c r="Y3017" i="13"/>
  <c r="AA3017" i="13" s="1"/>
  <c r="Y4331" i="13"/>
  <c r="AA4331" i="13" s="1"/>
  <c r="Y4630" i="13"/>
  <c r="AA4630" i="13" s="1"/>
  <c r="Y2900" i="13"/>
  <c r="AA2900" i="13" s="1"/>
  <c r="Y4294" i="13"/>
  <c r="AA4294" i="13" s="1"/>
  <c r="Y1434" i="13"/>
  <c r="AA1434" i="13" s="1"/>
  <c r="Y4163" i="13"/>
  <c r="AA4163" i="13" s="1"/>
  <c r="Y3086" i="13"/>
  <c r="AA3086" i="13" s="1"/>
  <c r="Y3163" i="13"/>
  <c r="AA3163" i="13" s="1"/>
  <c r="Y4918" i="13"/>
  <c r="AA4918" i="13" s="1"/>
  <c r="Y2582" i="13"/>
  <c r="AA2582" i="13" s="1"/>
  <c r="Y3183" i="13"/>
  <c r="AA3183" i="13" s="1"/>
  <c r="Y2193" i="13"/>
  <c r="AA2193" i="13" s="1"/>
  <c r="Y4814" i="13"/>
  <c r="AA4814" i="13" s="1"/>
  <c r="Y3318" i="13"/>
  <c r="AA3318" i="13" s="1"/>
  <c r="Y2654" i="13"/>
  <c r="AA2654" i="13" s="1"/>
  <c r="Y2296" i="13"/>
  <c r="AA2296" i="13" s="1"/>
  <c r="Y4142" i="13"/>
  <c r="AA4142" i="13" s="1"/>
  <c r="Y124" i="13"/>
  <c r="AA124" i="13" s="1"/>
  <c r="Y129" i="13"/>
  <c r="AA129" i="13" s="1"/>
  <c r="Y3293" i="13"/>
  <c r="AA3293" i="13" s="1"/>
  <c r="Y4838" i="13"/>
  <c r="AA4838" i="13" s="1"/>
  <c r="Y4885" i="13"/>
  <c r="AA4885" i="13" s="1"/>
  <c r="Y3830" i="13"/>
  <c r="AA3830" i="13" s="1"/>
  <c r="Y3583" i="13"/>
  <c r="AA3583" i="13" s="1"/>
  <c r="Y156" i="13"/>
  <c r="AA156" i="13" s="1"/>
  <c r="Y1511" i="13"/>
  <c r="AA1511" i="13" s="1"/>
  <c r="Y1663" i="13"/>
  <c r="AA1663" i="13" s="1"/>
  <c r="Y3637" i="13"/>
  <c r="AA3637" i="13" s="1"/>
  <c r="Y4028" i="13"/>
  <c r="AA4028" i="13" s="1"/>
  <c r="Y3108" i="13"/>
  <c r="AA3108" i="13" s="1"/>
  <c r="Y2494" i="13"/>
  <c r="AA2494" i="13" s="1"/>
  <c r="Y1016" i="13"/>
  <c r="AA1016" i="13" s="1"/>
  <c r="Y114" i="13"/>
  <c r="AA114" i="13" s="1"/>
  <c r="Y1608" i="13"/>
  <c r="AA1608" i="13" s="1"/>
  <c r="Y2385" i="13"/>
  <c r="AA2385" i="13" s="1"/>
  <c r="Y87" i="13"/>
  <c r="AA87" i="13" s="1"/>
  <c r="Y605" i="13"/>
  <c r="AA605" i="13" s="1"/>
  <c r="Y4049" i="13"/>
  <c r="AA4049" i="13" s="1"/>
  <c r="Y1433" i="13"/>
  <c r="AA1433" i="13" s="1"/>
  <c r="Y196" i="13"/>
  <c r="AA196" i="13" s="1"/>
  <c r="Y1654" i="13"/>
  <c r="AA1654" i="13" s="1"/>
  <c r="Y2728" i="13"/>
  <c r="AA2728" i="13" s="1"/>
  <c r="Y3206" i="13"/>
  <c r="AA3206" i="13" s="1"/>
  <c r="Y1851" i="13"/>
  <c r="AA1851" i="13" s="1"/>
  <c r="Y2095" i="13"/>
  <c r="AA2095" i="13" s="1"/>
  <c r="Y890" i="13"/>
  <c r="AA890" i="13" s="1"/>
  <c r="Y4066" i="13"/>
  <c r="AA4066" i="13" s="1"/>
  <c r="Y3345" i="13"/>
  <c r="AA3345" i="13" s="1"/>
  <c r="Y2731" i="13"/>
  <c r="AA2731" i="13" s="1"/>
  <c r="Y3128" i="13"/>
  <c r="AA3128" i="13" s="1"/>
  <c r="Y2462" i="13"/>
  <c r="AA2462" i="13" s="1"/>
  <c r="Y3775" i="13"/>
  <c r="AA3775" i="13" s="1"/>
  <c r="Y3071" i="13"/>
  <c r="AA3071" i="13" s="1"/>
  <c r="Y1580" i="13"/>
  <c r="AA1580" i="13" s="1"/>
  <c r="Y4895" i="13"/>
  <c r="AA4895" i="13" s="1"/>
  <c r="Y4023" i="13"/>
  <c r="AA4023" i="13" s="1"/>
  <c r="Y4345" i="13"/>
  <c r="AA4345" i="13" s="1"/>
  <c r="Y2796" i="13"/>
  <c r="AA2796" i="13" s="1"/>
  <c r="Y2627" i="13"/>
  <c r="AA2627" i="13" s="1"/>
  <c r="Y2201" i="13"/>
  <c r="AA2201" i="13" s="1"/>
  <c r="Y1513" i="13"/>
  <c r="AA1513" i="13" s="1"/>
  <c r="Y852" i="13"/>
  <c r="AA852" i="13" s="1"/>
  <c r="Y3773" i="13"/>
  <c r="AA3773" i="13" s="1"/>
  <c r="Y3097" i="13"/>
  <c r="AA3097" i="13" s="1"/>
  <c r="Y2827" i="13"/>
  <c r="AA2827" i="13" s="1"/>
  <c r="Y3955" i="13"/>
  <c r="AA3955" i="13" s="1"/>
  <c r="Y126" i="13"/>
  <c r="AA126" i="13" s="1"/>
  <c r="Y4745" i="13"/>
  <c r="AA4745" i="13" s="1"/>
  <c r="Y636" i="13"/>
  <c r="AA636" i="13" s="1"/>
  <c r="Y1912" i="13"/>
  <c r="AA1912" i="13" s="1"/>
  <c r="Y81" i="13"/>
  <c r="AA81" i="13" s="1"/>
  <c r="Y915" i="13"/>
  <c r="AA915" i="13" s="1"/>
  <c r="Y3270" i="13"/>
  <c r="AA3270" i="13" s="1"/>
  <c r="Y2348" i="13"/>
  <c r="AA2348" i="13" s="1"/>
  <c r="Y2904" i="13"/>
  <c r="AA2904" i="13" s="1"/>
  <c r="Y732" i="13"/>
  <c r="AA732" i="13" s="1"/>
  <c r="Y3277" i="13"/>
  <c r="AA3277" i="13" s="1"/>
  <c r="Y2328" i="13"/>
  <c r="AA2328" i="13" s="1"/>
  <c r="Y928" i="13"/>
  <c r="AA928" i="13" s="1"/>
  <c r="Y3885" i="13"/>
  <c r="AA3885" i="13" s="1"/>
  <c r="Y847" i="13"/>
  <c r="AA847" i="13" s="1"/>
  <c r="Y2642" i="13"/>
  <c r="AA2642" i="13" s="1"/>
  <c r="Y540" i="13"/>
  <c r="AA540" i="13" s="1"/>
  <c r="Y2272" i="13"/>
  <c r="AA2272" i="13" s="1"/>
  <c r="Y4677" i="13"/>
  <c r="AA4677" i="13" s="1"/>
  <c r="Y3658" i="13"/>
  <c r="AA3658" i="13" s="1"/>
  <c r="Y1242" i="13"/>
  <c r="AA1242" i="13" s="1"/>
  <c r="Y2027" i="13"/>
  <c r="AA2027" i="13" s="1"/>
  <c r="Y1747" i="13"/>
  <c r="AA1747" i="13" s="1"/>
  <c r="Y1992" i="13"/>
  <c r="AA1992" i="13" s="1"/>
  <c r="Y4901" i="13"/>
  <c r="AA4901" i="13" s="1"/>
  <c r="Y3603" i="13"/>
  <c r="AA3603" i="13" s="1"/>
  <c r="Y3982" i="13"/>
  <c r="AA3982" i="13" s="1"/>
  <c r="Y3967" i="13"/>
  <c r="AA3967" i="13" s="1"/>
  <c r="Y4376" i="13"/>
  <c r="AA4376" i="13" s="1"/>
  <c r="Y1778" i="13"/>
  <c r="AA1778" i="13" s="1"/>
  <c r="Y1456" i="13"/>
  <c r="AA1456" i="13" s="1"/>
  <c r="Y3476" i="13"/>
  <c r="AA3476" i="13" s="1"/>
  <c r="Y3389" i="13"/>
  <c r="AA3389" i="13" s="1"/>
  <c r="Y4668" i="13"/>
  <c r="AA4668" i="13" s="1"/>
  <c r="Y2368" i="13"/>
  <c r="AA2368" i="13" s="1"/>
  <c r="Y1604" i="13"/>
  <c r="AA1604" i="13" s="1"/>
  <c r="Y949" i="13"/>
  <c r="AA949" i="13" s="1"/>
  <c r="Y978" i="13"/>
  <c r="AA978" i="13" s="1"/>
  <c r="Y3744" i="13"/>
  <c r="AA3744" i="13" s="1"/>
  <c r="Y1353" i="13"/>
  <c r="AA1353" i="13" s="1"/>
  <c r="Y735" i="13"/>
  <c r="AA735" i="13" s="1"/>
  <c r="Y4892" i="13"/>
  <c r="AA4892" i="13" s="1"/>
  <c r="Y1614" i="13"/>
  <c r="AA1614" i="13" s="1"/>
  <c r="Y3348" i="13"/>
  <c r="AA3348" i="13" s="1"/>
  <c r="Y4470" i="13"/>
  <c r="AA4470" i="13" s="1"/>
  <c r="Y2529" i="13"/>
  <c r="AA2529" i="13" s="1"/>
  <c r="Y320" i="13"/>
  <c r="AA320" i="13" s="1"/>
  <c r="Y3169" i="13"/>
  <c r="AA3169" i="13" s="1"/>
  <c r="Y3803" i="13"/>
  <c r="AA3803" i="13" s="1"/>
  <c r="Y3038" i="13"/>
  <c r="AA3038" i="13" s="1"/>
  <c r="Y4909" i="13"/>
  <c r="AA4909" i="13" s="1"/>
  <c r="Y3557" i="13"/>
  <c r="AA3557" i="13" s="1"/>
  <c r="Y473" i="13"/>
  <c r="AA473" i="13" s="1"/>
  <c r="Y2038" i="13"/>
  <c r="AA2038" i="13" s="1"/>
  <c r="Y3254" i="13"/>
  <c r="AA3254" i="13" s="1"/>
  <c r="Y420" i="13"/>
  <c r="AA420" i="13" s="1"/>
  <c r="Y3809" i="13"/>
  <c r="AA3809" i="13" s="1"/>
  <c r="Y3221" i="13"/>
  <c r="AA3221" i="13" s="1"/>
  <c r="Y1818" i="13"/>
  <c r="AA1818" i="13" s="1"/>
  <c r="Y3912" i="13"/>
  <c r="AA3912" i="13" s="1"/>
  <c r="Y1775" i="13"/>
  <c r="AA1775" i="13" s="1"/>
  <c r="Y3983" i="13"/>
  <c r="AA3983" i="13" s="1"/>
  <c r="Y1789" i="13"/>
  <c r="AA1789" i="13" s="1"/>
  <c r="Y2305" i="13"/>
  <c r="AA2305" i="13" s="1"/>
  <c r="Y4988" i="13"/>
  <c r="AA4988" i="13" s="1"/>
  <c r="Y4826" i="13"/>
  <c r="AA4826" i="13" s="1"/>
  <c r="Y711" i="13"/>
  <c r="AA711" i="13" s="1"/>
  <c r="Y2333" i="13"/>
  <c r="AA2333" i="13" s="1"/>
  <c r="Y3639" i="13"/>
  <c r="AA3639" i="13" s="1"/>
  <c r="Y1378" i="13"/>
  <c r="AA1378" i="13" s="1"/>
  <c r="Y2554" i="13"/>
  <c r="AA2554" i="13" s="1"/>
  <c r="Y360" i="13"/>
  <c r="AA360" i="13" s="1"/>
  <c r="Y2427" i="13"/>
  <c r="AA2427" i="13" s="1"/>
  <c r="Y1865" i="13"/>
  <c r="AA1865" i="13" s="1"/>
  <c r="Y2451" i="13"/>
  <c r="AA2451" i="13" s="1"/>
  <c r="Y2906" i="13"/>
  <c r="AA2906" i="13" s="1"/>
  <c r="Y3172" i="13"/>
  <c r="AA3172" i="13" s="1"/>
  <c r="Y686" i="13"/>
  <c r="AA686" i="13" s="1"/>
  <c r="Y3067" i="13"/>
  <c r="AA3067" i="13" s="1"/>
  <c r="Y378" i="13"/>
  <c r="AA378" i="13" s="1"/>
  <c r="Y2453" i="13"/>
  <c r="AA2453" i="13" s="1"/>
  <c r="Y2230" i="13"/>
  <c r="AA2230" i="13" s="1"/>
  <c r="Y465" i="13"/>
  <c r="AA465" i="13" s="1"/>
  <c r="Y4198" i="13"/>
  <c r="AA4198" i="13" s="1"/>
  <c r="Y554" i="13"/>
  <c r="AA554" i="13" s="1"/>
  <c r="Y2210" i="13"/>
  <c r="AA2210" i="13" s="1"/>
  <c r="Y3780" i="13"/>
  <c r="AA3780" i="13" s="1"/>
  <c r="Y478" i="13"/>
  <c r="AA478" i="13" s="1"/>
  <c r="Y325" i="13"/>
  <c r="AA325" i="13" s="1"/>
  <c r="Y4042" i="13"/>
  <c r="AA4042" i="13" s="1"/>
  <c r="Y1719" i="13"/>
  <c r="AA1719" i="13" s="1"/>
  <c r="Y3903" i="13"/>
  <c r="AA3903" i="13" s="1"/>
  <c r="Y2459" i="13"/>
  <c r="AA2459" i="13" s="1"/>
  <c r="Y4549" i="13"/>
  <c r="AA4549" i="13" s="1"/>
  <c r="Y2548" i="13"/>
  <c r="AA2548" i="13" s="1"/>
  <c r="Y3271" i="13"/>
  <c r="AA3271" i="13" s="1"/>
  <c r="Y164" i="13"/>
  <c r="AA164" i="13" s="1"/>
  <c r="Y1232" i="13"/>
  <c r="AA1232" i="13" s="1"/>
  <c r="Y2240" i="13"/>
  <c r="AA2240" i="13" s="1"/>
  <c r="Y418" i="13"/>
  <c r="AA418" i="13" s="1"/>
  <c r="Y1347" i="13"/>
  <c r="AA1347" i="13" s="1"/>
  <c r="Y305" i="13"/>
  <c r="AA305" i="13" s="1"/>
  <c r="Y1038" i="13"/>
  <c r="AA1038" i="13" s="1"/>
  <c r="Y1186" i="13"/>
  <c r="AA1186" i="13" s="1"/>
  <c r="Y1529" i="13"/>
  <c r="AA1529" i="13" s="1"/>
  <c r="Y2231" i="13"/>
  <c r="AA2231" i="13" s="1"/>
  <c r="Y3182" i="13"/>
  <c r="AA3182" i="13" s="1"/>
  <c r="Y1109" i="13"/>
  <c r="AA1109" i="13" s="1"/>
  <c r="Y3298" i="13"/>
  <c r="AA3298" i="13" s="1"/>
  <c r="Y781" i="13"/>
  <c r="AA781" i="13" s="1"/>
  <c r="Y3717" i="13"/>
  <c r="AA3717" i="13" s="1"/>
  <c r="Y4934" i="13"/>
  <c r="AA4934" i="13" s="1"/>
  <c r="Y1075" i="13"/>
  <c r="AA1075" i="13" s="1"/>
  <c r="Y3945" i="13"/>
  <c r="AA3945" i="13" s="1"/>
  <c r="Y3669" i="13"/>
  <c r="AA3669" i="13" s="1"/>
  <c r="Y290" i="13"/>
  <c r="AA290" i="13" s="1"/>
  <c r="Y1976" i="13"/>
  <c r="AA1976" i="13" s="1"/>
  <c r="Y1776" i="13"/>
  <c r="AA1776" i="13" s="1"/>
  <c r="Y3054" i="13"/>
  <c r="AA3054" i="13" s="1"/>
  <c r="Y3816" i="13"/>
  <c r="AA3816" i="13" s="1"/>
  <c r="Y1143" i="13"/>
  <c r="AA1143" i="13" s="1"/>
  <c r="Y4519" i="13"/>
  <c r="AA4519" i="13" s="1"/>
  <c r="Y3841" i="13"/>
  <c r="AA3841" i="13" s="1"/>
  <c r="Y1248" i="13"/>
  <c r="AA1248" i="13" s="1"/>
  <c r="Y3534" i="13"/>
  <c r="AA3534" i="13" s="1"/>
  <c r="Y2302" i="13"/>
  <c r="AA2302" i="13" s="1"/>
  <c r="Y4754" i="13"/>
  <c r="AA4754" i="13" s="1"/>
  <c r="Y4709" i="13"/>
  <c r="AA4709" i="13" s="1"/>
  <c r="Y3735" i="13"/>
  <c r="AA3735" i="13" s="1"/>
  <c r="Y1894" i="13"/>
  <c r="AA1894" i="13" s="1"/>
  <c r="Y3999" i="13"/>
  <c r="AA3999" i="13" s="1"/>
  <c r="Y1630" i="13"/>
  <c r="AA1630" i="13" s="1"/>
  <c r="Y4399" i="13"/>
  <c r="AA4399" i="13" s="1"/>
  <c r="Y1419" i="13"/>
  <c r="AA1419" i="13" s="1"/>
  <c r="Y788" i="13"/>
  <c r="AA788" i="13" s="1"/>
  <c r="Y918" i="13"/>
  <c r="AA918" i="13" s="1"/>
  <c r="Y2968" i="13"/>
  <c r="AA2968" i="13" s="1"/>
  <c r="Y1837" i="13"/>
  <c r="AA1837" i="13" s="1"/>
  <c r="Y3007" i="13"/>
  <c r="AA3007" i="13" s="1"/>
  <c r="Y3683" i="13"/>
  <c r="AA3683" i="13" s="1"/>
  <c r="Y3994" i="13"/>
  <c r="AA3994" i="13" s="1"/>
  <c r="Y1475" i="13"/>
  <c r="AA1475" i="13" s="1"/>
  <c r="Y4750" i="13"/>
  <c r="AA4750" i="13" s="1"/>
  <c r="Y4432" i="13"/>
  <c r="AA4432" i="13" s="1"/>
  <c r="Y2962" i="13"/>
  <c r="AA2962" i="13" s="1"/>
  <c r="Y1272" i="13"/>
  <c r="AA1272" i="13" s="1"/>
  <c r="Y277" i="13"/>
  <c r="AA277" i="13" s="1"/>
  <c r="Y4820" i="13"/>
  <c r="AA4820" i="13" s="1"/>
  <c r="Y3790" i="13"/>
  <c r="AA3790" i="13" s="1"/>
  <c r="Y354" i="13"/>
  <c r="AA354" i="13" s="1"/>
  <c r="Y727" i="13"/>
  <c r="AA727" i="13" s="1"/>
  <c r="Y1034" i="13"/>
  <c r="AA1034" i="13" s="1"/>
  <c r="Y64" i="13"/>
  <c r="AA64" i="13" s="1"/>
  <c r="Y161" i="13"/>
  <c r="AA161" i="13" s="1"/>
  <c r="Y2583" i="13"/>
  <c r="AA2583" i="13" s="1"/>
  <c r="Y4540" i="13"/>
  <c r="AA4540" i="13" s="1"/>
  <c r="Y3797" i="13"/>
  <c r="AA3797" i="13" s="1"/>
  <c r="Y2568" i="13"/>
  <c r="AA2568" i="13" s="1"/>
  <c r="Y3049" i="13"/>
  <c r="AA3049" i="13" s="1"/>
  <c r="Y3224" i="13"/>
  <c r="AA3224" i="13" s="1"/>
  <c r="Y369" i="13"/>
  <c r="AA369" i="13" s="1"/>
  <c r="Y3323" i="13"/>
  <c r="AA3323" i="13" s="1"/>
  <c r="Y2236" i="13"/>
  <c r="AA2236" i="13" s="1"/>
  <c r="Y1624" i="13"/>
  <c r="AA1624" i="13" s="1"/>
  <c r="Y650" i="13"/>
  <c r="AA650" i="13" s="1"/>
  <c r="Y2798" i="13"/>
  <c r="AA2798" i="13" s="1"/>
  <c r="Y4506" i="13"/>
  <c r="AA4506" i="13" s="1"/>
  <c r="Y2324" i="13"/>
  <c r="AA2324" i="13" s="1"/>
  <c r="Y2480" i="13"/>
  <c r="AA2480" i="13" s="1"/>
  <c r="Y4809" i="13"/>
  <c r="AA4809" i="13" s="1"/>
  <c r="Y3740" i="13"/>
  <c r="AA3740" i="13" s="1"/>
  <c r="Y3414" i="13"/>
  <c r="AA3414" i="13" s="1"/>
  <c r="Y1470" i="13"/>
  <c r="AA1470" i="13" s="1"/>
  <c r="Y175" i="13"/>
  <c r="AA175" i="13" s="1"/>
  <c r="Y1565" i="13"/>
  <c r="AA1565" i="13" s="1"/>
  <c r="Y4482" i="13"/>
  <c r="AA4482" i="13" s="1"/>
  <c r="Y806" i="13"/>
  <c r="AA806" i="13" s="1"/>
  <c r="Y2611" i="13"/>
  <c r="AA2611" i="13" s="1"/>
  <c r="Y4375" i="13"/>
  <c r="AA4375" i="13" s="1"/>
  <c r="Y230" i="13"/>
  <c r="AA230" i="13" s="1"/>
  <c r="Y2625" i="13"/>
  <c r="AA2625" i="13" s="1"/>
  <c r="Y1205" i="13"/>
  <c r="AA1205" i="13" s="1"/>
  <c r="Y403" i="13"/>
  <c r="AA403" i="13" s="1"/>
  <c r="Y4162" i="13"/>
  <c r="AA4162" i="13" s="1"/>
  <c r="Y4915" i="13"/>
  <c r="AA4915" i="13" s="1"/>
  <c r="Y849" i="13"/>
  <c r="AA849" i="13" s="1"/>
  <c r="Y1931" i="13"/>
  <c r="AA1931" i="13" s="1"/>
  <c r="Y3156" i="13"/>
  <c r="AA3156" i="13" s="1"/>
  <c r="Y12" i="13"/>
  <c r="AA12" i="13" s="1"/>
  <c r="Y2810" i="13"/>
  <c r="AA2810" i="13" s="1"/>
  <c r="Y829" i="13"/>
  <c r="AA829" i="13" s="1"/>
  <c r="Y4179" i="13"/>
  <c r="AA4179" i="13" s="1"/>
  <c r="Y2227" i="13"/>
  <c r="AA2227" i="13" s="1"/>
  <c r="Y989" i="13"/>
  <c r="AA989" i="13" s="1"/>
  <c r="Y638" i="13"/>
  <c r="AA638" i="13" s="1"/>
  <c r="Y4171" i="13"/>
  <c r="AA4171" i="13" s="1"/>
  <c r="Y4861" i="13"/>
  <c r="AA4861" i="13" s="1"/>
  <c r="Y578" i="13"/>
  <c r="AA578" i="13" s="1"/>
  <c r="Y2909" i="13"/>
  <c r="AA2909" i="13" s="1"/>
  <c r="Y1066" i="13"/>
  <c r="AA1066" i="13" s="1"/>
  <c r="Y838" i="13"/>
  <c r="AA838" i="13" s="1"/>
  <c r="Y2197" i="13"/>
  <c r="AA2197" i="13" s="1"/>
  <c r="Y1786" i="13"/>
  <c r="AA1786" i="13" s="1"/>
  <c r="Y3050" i="13"/>
  <c r="AA3050" i="13" s="1"/>
  <c r="Y4951" i="13"/>
  <c r="AA4951" i="13" s="1"/>
  <c r="Y3951" i="13"/>
  <c r="AA3951" i="13" s="1"/>
  <c r="Y633" i="13"/>
  <c r="AA633" i="13" s="1"/>
  <c r="Y1318" i="13"/>
  <c r="AA1318" i="13" s="1"/>
  <c r="Y505" i="13"/>
  <c r="AA505" i="13" s="1"/>
  <c r="Y3996" i="13"/>
  <c r="AA3996" i="13" s="1"/>
  <c r="Y2214" i="13"/>
  <c r="AA2214" i="13" s="1"/>
  <c r="Y4094" i="13"/>
  <c r="AA4094" i="13" s="1"/>
  <c r="Y3981" i="13"/>
  <c r="AA3981" i="13" s="1"/>
  <c r="Y3217" i="13"/>
  <c r="AA3217" i="13" s="1"/>
  <c r="Y93" i="13"/>
  <c r="AA93" i="13" s="1"/>
  <c r="Y3645" i="13"/>
  <c r="AA3645" i="13" s="1"/>
  <c r="Y530" i="13"/>
  <c r="AA530" i="13" s="1"/>
  <c r="Y3690" i="13"/>
  <c r="AA3690" i="13" s="1"/>
  <c r="Y3138" i="13"/>
  <c r="AA3138" i="13" s="1"/>
  <c r="Y2834" i="13"/>
  <c r="AA2834" i="13" s="1"/>
  <c r="Y661" i="13"/>
  <c r="AA661" i="13" s="1"/>
  <c r="Y2386" i="13"/>
  <c r="AA2386" i="13" s="1"/>
  <c r="Y4585" i="13"/>
  <c r="AA4585" i="13" s="1"/>
  <c r="Y3724" i="13"/>
  <c r="AA3724" i="13" s="1"/>
  <c r="Y4499" i="13"/>
  <c r="AA4499" i="13" s="1"/>
  <c r="Y3352" i="13"/>
  <c r="AA3352" i="13" s="1"/>
  <c r="Y776" i="13"/>
  <c r="AA776" i="13" s="1"/>
  <c r="Y1018" i="13"/>
  <c r="AA1018" i="13" s="1"/>
  <c r="Y3358" i="13"/>
  <c r="AA3358" i="13" s="1"/>
  <c r="Y3599" i="13"/>
  <c r="AA3599" i="13" s="1"/>
  <c r="Y4273" i="13"/>
  <c r="AA4273" i="13" s="1"/>
  <c r="Y1558" i="13"/>
  <c r="AA1558" i="13" s="1"/>
  <c r="Y2966" i="13"/>
  <c r="AA2966" i="13" s="1"/>
  <c r="Y4238" i="13"/>
  <c r="AA4238" i="13" s="1"/>
  <c r="Y1622" i="13"/>
  <c r="AA1622" i="13" s="1"/>
  <c r="Y4767" i="13"/>
  <c r="AA4767" i="13" s="1"/>
  <c r="Y2298" i="13"/>
  <c r="AA2298" i="13" s="1"/>
  <c r="Y1790" i="13"/>
  <c r="AA1790" i="13" s="1"/>
  <c r="Y2087" i="13"/>
  <c r="AA2087" i="13" s="1"/>
  <c r="Y2109" i="13"/>
  <c r="AA2109" i="13" s="1"/>
  <c r="Y3916" i="13"/>
  <c r="AA3916" i="13" s="1"/>
  <c r="Y2292" i="13"/>
  <c r="AA2292" i="13" s="1"/>
  <c r="Y1388" i="13"/>
  <c r="AA1388" i="13" s="1"/>
  <c r="Y4168" i="13"/>
  <c r="AA4168" i="13" s="1"/>
  <c r="Y2492" i="13"/>
  <c r="AA2492" i="13" s="1"/>
  <c r="Y4696" i="13"/>
  <c r="AA4696" i="13" s="1"/>
  <c r="Y3020" i="13"/>
  <c r="AA3020" i="13" s="1"/>
  <c r="Y1282" i="13"/>
  <c r="AA1282" i="13" s="1"/>
  <c r="Y4515" i="13"/>
  <c r="AA4515" i="13" s="1"/>
  <c r="Y2565" i="13"/>
  <c r="AA2565" i="13" s="1"/>
  <c r="Y3192" i="13"/>
  <c r="AA3192" i="13" s="1"/>
  <c r="Y1376" i="13"/>
  <c r="AA1376" i="13" s="1"/>
  <c r="Y1017" i="13"/>
  <c r="AA1017" i="13" s="1"/>
  <c r="Y373" i="13"/>
  <c r="AA373" i="13" s="1"/>
  <c r="Y3105" i="13"/>
  <c r="AA3105" i="13" s="1"/>
  <c r="Y3616" i="13"/>
  <c r="AA3616" i="13" s="1"/>
  <c r="Y1743" i="13"/>
  <c r="AA1743" i="13" s="1"/>
  <c r="Y2510" i="13"/>
  <c r="AA2510" i="13" s="1"/>
  <c r="Y2055" i="13"/>
  <c r="AA2055" i="13" s="1"/>
  <c r="Y388" i="13"/>
  <c r="AA388" i="13" s="1"/>
  <c r="Y2831" i="13"/>
  <c r="AA2831" i="13" s="1"/>
  <c r="Y1460" i="13"/>
  <c r="AA1460" i="13" s="1"/>
  <c r="Y3825" i="13"/>
  <c r="AA3825" i="13" s="1"/>
  <c r="Y4465" i="13"/>
  <c r="AA4465" i="13" s="1"/>
  <c r="Y4205" i="13"/>
  <c r="AA4205" i="13" s="1"/>
  <c r="Y2186" i="13"/>
  <c r="AA2186" i="13" s="1"/>
  <c r="Y113" i="13"/>
  <c r="AA113" i="13" s="1"/>
  <c r="Y4795" i="13"/>
  <c r="AA4795" i="13" s="1"/>
  <c r="Y278" i="13"/>
  <c r="AA278" i="13" s="1"/>
  <c r="Y4330" i="13"/>
  <c r="AA4330" i="13" s="1"/>
  <c r="Y1616" i="13"/>
  <c r="AA1616" i="13" s="1"/>
  <c r="Y1124" i="13"/>
  <c r="AA1124" i="13" s="1"/>
  <c r="Y4985" i="13"/>
  <c r="AA4985" i="13" s="1"/>
  <c r="Y30" i="13"/>
  <c r="AA30" i="13" s="1"/>
  <c r="Y709" i="13"/>
  <c r="AA709" i="13" s="1"/>
  <c r="Y110" i="13"/>
  <c r="AA110" i="13" s="1"/>
  <c r="Y1515" i="13"/>
  <c r="AA1515" i="13" s="1"/>
  <c r="Y2482" i="13"/>
  <c r="AA2482" i="13" s="1"/>
  <c r="Y1306" i="13"/>
  <c r="AA1306" i="13" s="1"/>
  <c r="Y4392" i="13"/>
  <c r="AA4392" i="13" s="1"/>
  <c r="Y1690" i="13"/>
  <c r="AA1690" i="13" s="1"/>
  <c r="Y517" i="13"/>
  <c r="AA517" i="13" s="1"/>
  <c r="Y5043" i="13"/>
  <c r="AA5043" i="13" s="1"/>
  <c r="Y2785" i="13"/>
  <c r="AA2785" i="13" s="1"/>
  <c r="Y2612" i="13"/>
  <c r="AA2612" i="13" s="1"/>
  <c r="Y3234" i="13"/>
  <c r="AA3234" i="13" s="1"/>
  <c r="Y2234" i="13"/>
  <c r="AA2234" i="13" s="1"/>
  <c r="Y1535" i="13"/>
  <c r="AA1535" i="13" s="1"/>
  <c r="Y3440" i="13"/>
  <c r="AA3440" i="13" s="1"/>
  <c r="Y3439" i="13"/>
  <c r="AA3439" i="13" s="1"/>
  <c r="Y4609" i="13"/>
  <c r="AA4609" i="13" s="1"/>
  <c r="Y2003" i="13"/>
  <c r="AA2003" i="13" s="1"/>
  <c r="Y361" i="13"/>
  <c r="AA361" i="13" s="1"/>
  <c r="Y95" i="13"/>
  <c r="AA95" i="13" s="1"/>
  <c r="Y1555" i="13"/>
  <c r="AA1555" i="13" s="1"/>
  <c r="Y2676" i="13"/>
  <c r="AA2676" i="13" s="1"/>
  <c r="Y1523" i="13"/>
  <c r="AA1523" i="13" s="1"/>
  <c r="Y44" i="13"/>
  <c r="AA44" i="13" s="1"/>
  <c r="Y1405" i="13"/>
  <c r="AA1405" i="13" s="1"/>
  <c r="Y3202" i="13"/>
  <c r="AA3202" i="13" s="1"/>
  <c r="Y2397" i="13"/>
  <c r="AA2397" i="13" s="1"/>
  <c r="Y3328" i="13"/>
  <c r="AA3328" i="13" s="1"/>
  <c r="Y1064" i="13"/>
  <c r="AA1064" i="13" s="1"/>
  <c r="Y755" i="13"/>
  <c r="AA755" i="13" s="1"/>
  <c r="Y1697" i="13"/>
  <c r="AA1697" i="13" s="1"/>
  <c r="Y1031" i="13"/>
  <c r="AA1031" i="13" s="1"/>
  <c r="Y2552" i="13"/>
  <c r="AA2552" i="13" s="1"/>
  <c r="Y2156" i="13"/>
  <c r="AA2156" i="13" s="1"/>
  <c r="Y3115" i="13"/>
  <c r="AA3115" i="13" s="1"/>
  <c r="Y4682" i="13"/>
  <c r="AA4682" i="13" s="1"/>
  <c r="Y4695" i="13"/>
  <c r="AA4695" i="13" s="1"/>
  <c r="Y194" i="13"/>
  <c r="AA194" i="13" s="1"/>
  <c r="Y4806" i="13"/>
  <c r="AA4806" i="13" s="1"/>
  <c r="Y1005" i="13"/>
  <c r="AA1005" i="13" s="1"/>
  <c r="Y3576" i="13"/>
  <c r="AA3576" i="13" s="1"/>
  <c r="Y1153" i="13"/>
  <c r="AA1153" i="13" s="1"/>
  <c r="Y235" i="13"/>
  <c r="AA235" i="13" s="1"/>
  <c r="Y1127" i="13"/>
  <c r="AA1127" i="13" s="1"/>
  <c r="Y1356" i="13"/>
  <c r="AA1356" i="13" s="1"/>
  <c r="Y3028" i="13"/>
  <c r="AA3028" i="13" s="1"/>
  <c r="Y3890" i="13"/>
  <c r="AA3890" i="13" s="1"/>
  <c r="Y2606" i="13"/>
  <c r="AA2606" i="13" s="1"/>
  <c r="Y3369" i="13"/>
  <c r="AA3369" i="13" s="1"/>
  <c r="Y628" i="13"/>
  <c r="AA628" i="13" s="1"/>
  <c r="Y2549" i="13"/>
  <c r="AA2549" i="13" s="1"/>
  <c r="Y1522" i="13"/>
  <c r="AA1522" i="13" s="1"/>
  <c r="Y990" i="13"/>
  <c r="AA990" i="13" s="1"/>
  <c r="Y4318" i="13"/>
  <c r="AA4318" i="13" s="1"/>
  <c r="Y234" i="13"/>
  <c r="AA234" i="13" s="1"/>
  <c r="Y3739" i="13"/>
  <c r="AA3739" i="13" s="1"/>
  <c r="Y2948" i="13"/>
  <c r="AA2948" i="13" s="1"/>
  <c r="Y291" i="13"/>
  <c r="AA291" i="13" s="1"/>
  <c r="Y1905" i="13"/>
  <c r="AA1905" i="13" s="1"/>
  <c r="Y2461" i="13"/>
  <c r="AA2461" i="13" s="1"/>
  <c r="Y1705" i="13"/>
  <c r="AA1705" i="13" s="1"/>
  <c r="Y1009" i="13"/>
  <c r="AA1009" i="13" s="1"/>
  <c r="Y2711" i="13"/>
  <c r="AA2711" i="13" s="1"/>
  <c r="Y4748" i="13"/>
  <c r="AA4748" i="13" s="1"/>
  <c r="Y450" i="13"/>
  <c r="AA450" i="13" s="1"/>
  <c r="Y790" i="13"/>
  <c r="AA790" i="13" s="1"/>
  <c r="Y3227" i="13"/>
  <c r="AA3227" i="13" s="1"/>
  <c r="Y4280" i="13"/>
  <c r="AA4280" i="13" s="1"/>
  <c r="Y712" i="13"/>
  <c r="AA712" i="13" s="1"/>
  <c r="Y2795" i="13"/>
  <c r="AA2795" i="13" s="1"/>
  <c r="Y2406" i="13"/>
  <c r="AA2406" i="13" s="1"/>
  <c r="Y1014" i="13"/>
  <c r="AA1014" i="13" s="1"/>
  <c r="Y985" i="13"/>
  <c r="AA985" i="13" s="1"/>
  <c r="Y1989" i="13"/>
  <c r="AA1989" i="13" s="1"/>
  <c r="Y3676" i="13"/>
  <c r="AA3676" i="13" s="1"/>
  <c r="Y979" i="13"/>
  <c r="AA979" i="13" s="1"/>
  <c r="Y907" i="13"/>
  <c r="AA907" i="13" s="1"/>
  <c r="Y4924" i="13"/>
  <c r="AA4924" i="13" s="1"/>
  <c r="Y1561" i="13"/>
  <c r="AA1561" i="13" s="1"/>
  <c r="Y4383" i="13"/>
  <c r="AA4383" i="13" s="1"/>
  <c r="Y3492" i="13"/>
  <c r="AA3492" i="13" s="1"/>
  <c r="Y4155" i="13"/>
  <c r="AA4155" i="13" s="1"/>
  <c r="Y3402" i="13"/>
  <c r="AA3402" i="13" s="1"/>
  <c r="Y3767" i="13"/>
  <c r="AA3767" i="13" s="1"/>
  <c r="Y4154" i="13"/>
  <c r="AA4154" i="13" s="1"/>
  <c r="Y4761" i="13"/>
  <c r="AA4761" i="13" s="1"/>
  <c r="Y3384" i="13"/>
  <c r="AA3384" i="13" s="1"/>
  <c r="Y3524" i="13"/>
  <c r="AA3524" i="13" s="1"/>
  <c r="Y4053" i="13"/>
  <c r="AA4053" i="13" s="1"/>
  <c r="Y1926" i="13"/>
  <c r="AA1926" i="13" s="1"/>
  <c r="Y3450" i="13"/>
  <c r="AA3450" i="13" s="1"/>
  <c r="Y4033" i="13"/>
  <c r="AA4033" i="13" s="1"/>
  <c r="Y33" i="13"/>
  <c r="AA33" i="13" s="1"/>
  <c r="Y972" i="13"/>
  <c r="AA972" i="13" s="1"/>
  <c r="Y2185" i="13"/>
  <c r="AA2185" i="13" s="1"/>
  <c r="Y2317" i="13"/>
  <c r="AA2317" i="13" s="1"/>
  <c r="Y2104" i="13"/>
  <c r="AA2104" i="13" s="1"/>
  <c r="Y3272" i="13"/>
  <c r="AA3272" i="13" s="1"/>
  <c r="Y796" i="13"/>
  <c r="AA796" i="13" s="1"/>
  <c r="Y4421" i="13"/>
  <c r="AA4421" i="13" s="1"/>
  <c r="Y749" i="13"/>
  <c r="AA749" i="13" s="1"/>
  <c r="Y1676" i="13"/>
  <c r="AA1676" i="13" s="1"/>
  <c r="Y4370" i="13"/>
  <c r="AA4370" i="13" s="1"/>
  <c r="Y1532" i="13"/>
  <c r="AA1532" i="13" s="1"/>
  <c r="Y2882" i="13"/>
  <c r="AA2882" i="13" s="1"/>
  <c r="Y3220" i="13"/>
  <c r="AA3220" i="13" s="1"/>
  <c r="Y1990" i="13"/>
  <c r="AA1990" i="13" s="1"/>
  <c r="Y4323" i="13"/>
  <c r="AA4323" i="13" s="1"/>
  <c r="Y1448" i="13"/>
  <c r="AA1448" i="13" s="1"/>
  <c r="Y519" i="13"/>
  <c r="AA519" i="13" s="1"/>
  <c r="Y2412" i="13"/>
  <c r="AA2412" i="13" s="1"/>
  <c r="Y4015" i="13"/>
  <c r="AA4015" i="13" s="1"/>
  <c r="Y3209" i="13"/>
  <c r="AA3209" i="13" s="1"/>
  <c r="Y789" i="13"/>
  <c r="AA789" i="13" s="1"/>
  <c r="Y439" i="13"/>
  <c r="AA439" i="13" s="1"/>
  <c r="Y1596" i="13"/>
  <c r="AA1596" i="13" s="1"/>
  <c r="Y3349" i="13"/>
  <c r="AA3349" i="13" s="1"/>
  <c r="Y941" i="13"/>
  <c r="AA941" i="13" s="1"/>
  <c r="Y1410" i="13"/>
  <c r="AA1410" i="13" s="1"/>
  <c r="Y2098" i="13"/>
  <c r="AA2098" i="13" s="1"/>
  <c r="Y1939" i="13"/>
  <c r="AA1939" i="13" s="1"/>
  <c r="Y5023" i="13"/>
  <c r="AA5023" i="13" s="1"/>
  <c r="Y4606" i="13"/>
  <c r="AA4606" i="13" s="1"/>
  <c r="Y1094" i="13"/>
  <c r="AA1094" i="13" s="1"/>
  <c r="Y2339" i="13"/>
  <c r="AA2339" i="13" s="1"/>
  <c r="Y3292" i="13"/>
  <c r="AA3292" i="13" s="1"/>
  <c r="Y409" i="13"/>
  <c r="AA409" i="13" s="1"/>
  <c r="Y3405" i="13"/>
  <c r="AA3405" i="13" s="1"/>
  <c r="Y2133" i="13"/>
  <c r="AA2133" i="13" s="1"/>
  <c r="Y3861" i="13"/>
  <c r="AA3861" i="13" s="1"/>
  <c r="Y676" i="13"/>
  <c r="AA676" i="13" s="1"/>
  <c r="Y4005" i="13"/>
  <c r="AA4005" i="13" s="1"/>
  <c r="Y884" i="13"/>
  <c r="AA884" i="13" s="1"/>
  <c r="Y2925" i="13"/>
  <c r="AA2925" i="13" s="1"/>
  <c r="Y559" i="13"/>
  <c r="AA559" i="13" s="1"/>
  <c r="Y2672" i="13"/>
  <c r="AA2672" i="13" s="1"/>
  <c r="Y4680" i="13"/>
  <c r="AA4680" i="13" s="1"/>
  <c r="Y3488" i="13"/>
  <c r="AA3488" i="13" s="1"/>
  <c r="Y3418" i="13"/>
  <c r="AA3418" i="13" s="1"/>
  <c r="Y4973" i="13"/>
  <c r="AA4973" i="13" s="1"/>
  <c r="Y2420" i="13"/>
  <c r="AA2420" i="13" s="1"/>
  <c r="Y449" i="13"/>
  <c r="AA449" i="13" s="1"/>
  <c r="Y4463" i="13"/>
  <c r="AA4463" i="13" s="1"/>
  <c r="Y1478" i="13"/>
  <c r="AA1478" i="13" s="1"/>
  <c r="Y4009" i="13"/>
  <c r="AA4009" i="13" s="1"/>
  <c r="Y171" i="13"/>
  <c r="AA171" i="13" s="1"/>
  <c r="Y243" i="13"/>
  <c r="AA243" i="13" s="1"/>
  <c r="Y733" i="13"/>
  <c r="AA733" i="13" s="1"/>
  <c r="Y1294" i="13"/>
  <c r="AA1294" i="13" s="1"/>
  <c r="Y1667" i="13"/>
  <c r="AA1667" i="13" s="1"/>
  <c r="Y3001" i="13"/>
  <c r="AA3001" i="13" s="1"/>
  <c r="Y621" i="13"/>
  <c r="AA621" i="13" s="1"/>
  <c r="Y4303" i="13"/>
  <c r="AA4303" i="13" s="1"/>
  <c r="Y2598" i="13"/>
  <c r="AA2598" i="13" s="1"/>
  <c r="Y2428" i="13"/>
  <c r="AA2428" i="13" s="1"/>
  <c r="Y3134" i="13"/>
  <c r="AA3134" i="13" s="1"/>
  <c r="Y4110" i="13"/>
  <c r="AA4110" i="13" s="1"/>
  <c r="Y2530" i="13"/>
  <c r="AA2530" i="13" s="1"/>
  <c r="Y4319" i="13"/>
  <c r="AA4319" i="13" s="1"/>
  <c r="Y1387" i="13"/>
  <c r="AA1387" i="13" s="1"/>
  <c r="Y2073" i="13"/>
  <c r="AA2073" i="13" s="1"/>
  <c r="Y3207" i="13"/>
  <c r="AA3207" i="13" s="1"/>
  <c r="Y4292" i="13"/>
  <c r="AA4292" i="13" s="1"/>
  <c r="Y1698" i="13"/>
  <c r="AA1698" i="13" s="1"/>
  <c r="Y4056" i="13"/>
  <c r="AA4056" i="13" s="1"/>
  <c r="Y4153" i="13"/>
  <c r="AA4153" i="13" s="1"/>
  <c r="Y1861" i="13"/>
  <c r="AA1861" i="13" s="1"/>
  <c r="Y4165" i="13"/>
  <c r="AA4165" i="13" s="1"/>
  <c r="Y1761" i="13"/>
  <c r="AA1761" i="13" s="1"/>
  <c r="Y2489" i="13"/>
  <c r="AA2489" i="13" s="1"/>
  <c r="Y2740" i="13"/>
  <c r="AA2740" i="13" s="1"/>
  <c r="Y1816" i="13"/>
  <c r="AA1816" i="13" s="1"/>
  <c r="Y4445" i="13"/>
  <c r="AA4445" i="13" s="1"/>
  <c r="Y1152" i="13"/>
  <c r="AA1152" i="13" s="1"/>
  <c r="Y716" i="13"/>
  <c r="AA716" i="13" s="1"/>
  <c r="Y1634" i="13"/>
  <c r="AA1634" i="13" s="1"/>
  <c r="Y4801" i="13"/>
  <c r="AA4801" i="13" s="1"/>
  <c r="Y4289" i="13"/>
  <c r="AA4289" i="13" s="1"/>
  <c r="Y4257" i="13"/>
  <c r="AA4257" i="13" s="1"/>
  <c r="Y4338" i="13"/>
  <c r="AA4338" i="13" s="1"/>
  <c r="Y3129" i="13"/>
  <c r="AA3129" i="13" s="1"/>
  <c r="Y2279" i="13"/>
  <c r="AA2279" i="13" s="1"/>
  <c r="Y3651" i="13"/>
  <c r="AA3651" i="13" s="1"/>
  <c r="Y3601" i="13"/>
  <c r="AA3601" i="13" s="1"/>
  <c r="Y917" i="13"/>
  <c r="AA917" i="13" s="1"/>
  <c r="Y3429" i="13"/>
  <c r="AA3429" i="13" s="1"/>
  <c r="Y2693" i="13"/>
  <c r="AA2693" i="13" s="1"/>
  <c r="Y470" i="13"/>
  <c r="AA470" i="13" s="1"/>
  <c r="Y1900" i="13"/>
  <c r="AA1900" i="13" s="1"/>
  <c r="Y3554" i="13"/>
  <c r="AA3554" i="13" s="1"/>
  <c r="Y4744" i="13"/>
  <c r="AA4744" i="13" s="1"/>
  <c r="Y2184" i="13"/>
  <c r="AA2184" i="13" s="1"/>
  <c r="Y1363" i="13"/>
  <c r="AA1363" i="13" s="1"/>
  <c r="Y1934" i="13"/>
  <c r="AA1934" i="13" s="1"/>
  <c r="Y4044" i="13"/>
  <c r="AA4044" i="13" s="1"/>
  <c r="Y1766" i="13"/>
  <c r="AA1766" i="13" s="1"/>
  <c r="Y1759" i="13"/>
  <c r="AA1759" i="13" s="1"/>
  <c r="Y3455" i="13"/>
  <c r="AA3455" i="13" s="1"/>
  <c r="Y726" i="13"/>
  <c r="AA726" i="13" s="1"/>
  <c r="Y3357" i="13"/>
  <c r="AA3357" i="13" s="1"/>
  <c r="Y1233" i="13"/>
  <c r="AA1233" i="13" s="1"/>
  <c r="Y603" i="13"/>
  <c r="AA603" i="13" s="1"/>
  <c r="Y895" i="13"/>
  <c r="AA895" i="13" s="1"/>
  <c r="Y1575" i="13"/>
  <c r="AA1575" i="13" s="1"/>
  <c r="Y137" i="13"/>
  <c r="AA137" i="13" s="1"/>
  <c r="Y3907" i="13"/>
  <c r="AA3907" i="13" s="1"/>
  <c r="Y4728" i="13"/>
  <c r="AA4728" i="13" s="1"/>
  <c r="Y991" i="13"/>
  <c r="AA991" i="13" s="1"/>
  <c r="Y3410" i="13"/>
  <c r="AA3410" i="13" s="1"/>
  <c r="Y4051" i="13"/>
  <c r="AA4051" i="13" s="1"/>
  <c r="Y2206" i="13"/>
  <c r="AA2206" i="13" s="1"/>
  <c r="Y4034" i="13"/>
  <c r="AA4034" i="13" s="1"/>
  <c r="Y3975" i="13"/>
  <c r="AA3975" i="13" s="1"/>
  <c r="Y2787" i="13"/>
  <c r="AA2787" i="13" s="1"/>
  <c r="Y1103" i="13"/>
  <c r="AA1103" i="13" s="1"/>
  <c r="Y780" i="13"/>
  <c r="AA780" i="13" s="1"/>
  <c r="Y256" i="13"/>
  <c r="AA256" i="13" s="1"/>
  <c r="Y2233" i="13"/>
  <c r="AA2233" i="13" s="1"/>
  <c r="Y1213" i="13"/>
  <c r="AA1213" i="13" s="1"/>
  <c r="Y3721" i="13"/>
  <c r="AA3721" i="13" s="1"/>
  <c r="Y3828" i="13"/>
  <c r="AA3828" i="13" s="1"/>
  <c r="Y5015" i="13"/>
  <c r="AA5015" i="13" s="1"/>
  <c r="Y1615" i="13"/>
  <c r="AA1615" i="13" s="1"/>
  <c r="Y476" i="13"/>
  <c r="AA476" i="13" s="1"/>
  <c r="Y3194" i="13"/>
  <c r="AA3194" i="13" s="1"/>
  <c r="Y2958" i="13"/>
  <c r="AA2958" i="13" s="1"/>
  <c r="Y1648" i="13"/>
  <c r="AA1648" i="13" s="1"/>
  <c r="Y2013" i="13"/>
  <c r="AA2013" i="13" s="1"/>
  <c r="Y4152" i="13"/>
  <c r="AA4152" i="13" s="1"/>
  <c r="Y762" i="13"/>
  <c r="AA762" i="13" s="1"/>
  <c r="Y2417" i="13"/>
  <c r="AA2417" i="13" s="1"/>
  <c r="Y4434" i="13"/>
  <c r="AA4434" i="13" s="1"/>
  <c r="Y4207" i="13"/>
  <c r="AA4207" i="13" s="1"/>
  <c r="Y4742" i="13"/>
  <c r="AA4742" i="13" s="1"/>
  <c r="Y778" i="13"/>
  <c r="AA778" i="13" s="1"/>
  <c r="Y3541" i="13"/>
  <c r="AA3541" i="13" s="1"/>
  <c r="Y3622" i="13"/>
  <c r="AA3622" i="13" s="1"/>
  <c r="Y1576" i="13"/>
  <c r="AA1576" i="13" s="1"/>
  <c r="Y3685" i="13"/>
  <c r="AA3685" i="13" s="1"/>
  <c r="Y4648" i="13"/>
  <c r="AA4648" i="13" s="1"/>
  <c r="Y485" i="13"/>
  <c r="AA485" i="13" s="1"/>
  <c r="Y3045" i="13"/>
  <c r="AA3045" i="13" s="1"/>
  <c r="Y1393" i="13"/>
  <c r="AA1393" i="13" s="1"/>
  <c r="Y1782" i="13"/>
  <c r="AA1782" i="13" s="1"/>
  <c r="Y4810" i="13"/>
  <c r="AA4810" i="13" s="1"/>
  <c r="Y4902" i="13"/>
  <c r="AA4902" i="13" s="1"/>
  <c r="Y4969" i="13"/>
  <c r="AA4969" i="13" s="1"/>
  <c r="Y1966" i="13"/>
  <c r="AA1966" i="13" s="1"/>
  <c r="Y2597" i="13"/>
  <c r="AA2597" i="13" s="1"/>
  <c r="Y1162" i="13"/>
  <c r="AA1162" i="13" s="1"/>
  <c r="Y3064" i="13"/>
  <c r="AA3064" i="13" s="1"/>
  <c r="Y1444" i="13"/>
  <c r="AA1444" i="13" s="1"/>
  <c r="Y2070" i="13"/>
  <c r="AA2070" i="13" s="1"/>
  <c r="Y3509" i="13"/>
  <c r="AA3509" i="13" s="1"/>
  <c r="Y4993" i="13"/>
  <c r="AA4993" i="13" s="1"/>
  <c r="Y635" i="13"/>
  <c r="AA635" i="13" s="1"/>
  <c r="Y1902" i="13"/>
  <c r="AA1902" i="13" s="1"/>
  <c r="Y4480" i="13"/>
  <c r="AA4480" i="13" s="1"/>
  <c r="Y4095" i="13"/>
  <c r="AA4095" i="13" s="1"/>
  <c r="Y3564" i="13"/>
  <c r="AA3564" i="13" s="1"/>
  <c r="Y3127" i="13"/>
  <c r="AA3127" i="13" s="1"/>
  <c r="Y945" i="13"/>
  <c r="AA945" i="13" s="1"/>
  <c r="Y1286" i="13"/>
  <c r="AA1286" i="13" s="1"/>
  <c r="Y1908" i="13"/>
  <c r="AA1908" i="13" s="1"/>
  <c r="Y3712" i="13"/>
  <c r="AA3712" i="13" s="1"/>
  <c r="Y2076" i="13"/>
  <c r="AA2076" i="13" s="1"/>
  <c r="Y2094" i="13"/>
  <c r="AA2094" i="13" s="1"/>
  <c r="Y4107" i="13"/>
  <c r="AA4107" i="13" s="1"/>
  <c r="Y1156" i="13"/>
  <c r="AA1156" i="13" s="1"/>
  <c r="Y506" i="13"/>
  <c r="AA506" i="13" s="1"/>
  <c r="Y2836" i="13"/>
  <c r="AA2836" i="13" s="1"/>
  <c r="Y2504" i="13"/>
  <c r="AA2504" i="13" s="1"/>
  <c r="Y4054" i="13"/>
  <c r="AA4054" i="13" s="1"/>
  <c r="Y2338" i="13"/>
  <c r="AA2338" i="13" s="1"/>
  <c r="Y2212" i="13"/>
  <c r="AA2212" i="13" s="1"/>
  <c r="Y4307" i="13"/>
  <c r="AA4307" i="13" s="1"/>
  <c r="Y4772" i="13"/>
  <c r="AA4772" i="13" s="1"/>
  <c r="Y4446" i="13"/>
  <c r="AA4446" i="13" s="1"/>
  <c r="Y1591" i="13"/>
  <c r="AA1591" i="13" s="1"/>
  <c r="Y4530" i="13"/>
  <c r="AA4530" i="13" s="1"/>
  <c r="Y3037" i="13"/>
  <c r="AA3037" i="13" s="1"/>
  <c r="Y2763" i="13"/>
  <c r="AA2763" i="13" s="1"/>
  <c r="Y1277" i="13"/>
  <c r="AA1277" i="13" s="1"/>
  <c r="Y4206" i="13"/>
  <c r="AA4206" i="13" s="1"/>
  <c r="Y3858" i="13"/>
  <c r="AA3858" i="13" s="1"/>
  <c r="Y1840" i="13"/>
  <c r="AA1840" i="13" s="1"/>
  <c r="Y1771" i="13"/>
  <c r="AA1771" i="13" s="1"/>
  <c r="Y1579" i="13"/>
  <c r="AA1579" i="13" s="1"/>
  <c r="Y2045" i="13"/>
  <c r="AA2045" i="13" s="1"/>
  <c r="Y4880" i="13"/>
  <c r="AA4880" i="13" s="1"/>
  <c r="Y753" i="13"/>
  <c r="AA753" i="13" s="1"/>
  <c r="Y782" i="13"/>
  <c r="AA782" i="13" s="1"/>
  <c r="Y216" i="13"/>
  <c r="AA216" i="13" s="1"/>
  <c r="Y2407" i="13"/>
  <c r="AA2407" i="13" s="1"/>
  <c r="Y4922" i="13"/>
  <c r="AA4922" i="13" s="1"/>
  <c r="Y1359" i="13"/>
  <c r="AA1359" i="13" s="1"/>
  <c r="Y3527" i="13"/>
  <c r="AA3527" i="13" s="1"/>
  <c r="Y1988" i="13"/>
  <c r="AA1988" i="13" s="1"/>
  <c r="Y2396" i="13"/>
  <c r="AA2396" i="13" s="1"/>
  <c r="Y689" i="13"/>
  <c r="AA689" i="13" s="1"/>
  <c r="Y2592" i="13"/>
  <c r="AA2592" i="13" s="1"/>
  <c r="Y2401" i="13"/>
  <c r="AA2401" i="13" s="1"/>
  <c r="Y3894" i="13"/>
  <c r="AA3894" i="13" s="1"/>
  <c r="Y1191" i="13"/>
  <c r="AA1191" i="13" s="1"/>
  <c r="Y4266" i="13"/>
  <c r="AA4266" i="13" s="1"/>
  <c r="Y1568" i="13"/>
  <c r="AA1568" i="13" s="1"/>
  <c r="Y4510" i="13"/>
  <c r="AA4510" i="13" s="1"/>
  <c r="Y4261" i="13"/>
  <c r="AA4261" i="13" s="1"/>
  <c r="Y4043" i="13"/>
  <c r="AA4043" i="13" s="1"/>
  <c r="Y2310" i="13"/>
  <c r="AA2310" i="13" s="1"/>
  <c r="Y3650" i="13"/>
  <c r="AA3650" i="13" s="1"/>
  <c r="Y267" i="13"/>
  <c r="AA267" i="13" s="1"/>
  <c r="Y4846" i="13"/>
  <c r="AA4846" i="13" s="1"/>
  <c r="Y1923" i="13"/>
  <c r="AA1923" i="13" s="1"/>
  <c r="Y4087" i="13"/>
  <c r="AA4087" i="13" s="1"/>
  <c r="Y308" i="13"/>
  <c r="AA308" i="13" s="1"/>
  <c r="Y227" i="13"/>
  <c r="AA227" i="13" s="1"/>
  <c r="Y4557" i="13"/>
  <c r="AA4557" i="13" s="1"/>
  <c r="Y4699" i="13"/>
  <c r="AA4699" i="13" s="1"/>
  <c r="Y4063" i="13"/>
  <c r="AA4063" i="13" s="1"/>
  <c r="Y1443" i="13"/>
  <c r="AA1443" i="13" s="1"/>
  <c r="Y1843" i="13"/>
  <c r="AA1843" i="13" s="1"/>
  <c r="Y4091" i="13"/>
  <c r="AA4091" i="13" s="1"/>
  <c r="Y590" i="13"/>
  <c r="AA590" i="13" s="1"/>
  <c r="Y1882" i="13"/>
  <c r="AA1882" i="13" s="1"/>
  <c r="Y2926" i="13"/>
  <c r="AA2926" i="13" s="1"/>
  <c r="Y2331" i="13"/>
  <c r="AA2331" i="13" s="1"/>
  <c r="Y2377" i="13"/>
  <c r="AA2377" i="13" s="1"/>
  <c r="Y1680" i="13"/>
  <c r="AA1680" i="13" s="1"/>
  <c r="Y2515" i="13"/>
  <c r="AA2515" i="13" s="1"/>
  <c r="Y3859" i="13"/>
  <c r="AA3859" i="13" s="1"/>
  <c r="Y4058" i="13"/>
  <c r="AA4058" i="13" s="1"/>
  <c r="Y262" i="13"/>
  <c r="AA262" i="13" s="1"/>
  <c r="Y4605" i="13"/>
  <c r="AA4605" i="13" s="1"/>
  <c r="Y4572" i="13"/>
  <c r="AA4572" i="13" s="1"/>
  <c r="Y2347" i="13"/>
  <c r="AA2347" i="13" s="1"/>
  <c r="Y177" i="13"/>
  <c r="AA177" i="13" s="1"/>
  <c r="Y4891" i="13"/>
  <c r="AA4891" i="13" s="1"/>
  <c r="Y1134" i="13"/>
  <c r="AA1134" i="13" s="1"/>
  <c r="Y3550" i="13"/>
  <c r="AA3550" i="13" s="1"/>
  <c r="Y546" i="13"/>
  <c r="AA546" i="13" s="1"/>
  <c r="Y4875" i="13"/>
  <c r="AA4875" i="13" s="1"/>
  <c r="Y1385" i="13"/>
  <c r="AA1385" i="13" s="1"/>
  <c r="Y3738" i="13"/>
  <c r="AA3738" i="13" s="1"/>
  <c r="Y1052" i="13"/>
  <c r="AA1052" i="13" s="1"/>
  <c r="Y2768" i="13"/>
  <c r="AA2768" i="13" s="1"/>
  <c r="Y2732" i="13"/>
  <c r="AA2732" i="13" s="1"/>
  <c r="Y751" i="13"/>
  <c r="AA751" i="13" s="1"/>
  <c r="Y1159" i="13"/>
  <c r="AA1159" i="13" s="1"/>
  <c r="Y2987" i="13"/>
  <c r="AA2987" i="13" s="1"/>
  <c r="Y3592" i="13"/>
  <c r="AA3592" i="13" s="1"/>
  <c r="Y111" i="13"/>
  <c r="AA111" i="13" s="1"/>
  <c r="Y2124" i="13"/>
  <c r="AA2124" i="13" s="1"/>
  <c r="Y2542" i="13"/>
  <c r="AA2542" i="13" s="1"/>
  <c r="Y4675" i="13"/>
  <c r="AA4675" i="13" s="1"/>
  <c r="Y1377" i="13"/>
  <c r="AA1377" i="13" s="1"/>
  <c r="Y3035" i="13"/>
  <c r="AA3035" i="13" s="1"/>
  <c r="Y3314" i="13"/>
  <c r="AA3314" i="13" s="1"/>
  <c r="Y1921" i="13"/>
  <c r="AA1921" i="13" s="1"/>
  <c r="Y582" i="13"/>
  <c r="AA582" i="13" s="1"/>
  <c r="Y4887" i="13"/>
  <c r="AA4887" i="13" s="1"/>
  <c r="Y5013" i="13"/>
  <c r="AA5013" i="13" s="1"/>
  <c r="Y1975" i="13"/>
  <c r="AA1975" i="13" s="1"/>
  <c r="Y1779" i="13"/>
  <c r="AA1779" i="13" s="1"/>
  <c r="Y4050" i="13"/>
  <c r="AA4050" i="13" s="1"/>
  <c r="Y3084" i="13"/>
  <c r="AA3084" i="13" s="1"/>
  <c r="Y630" i="13"/>
  <c r="AA630" i="13" s="1"/>
  <c r="Y2700" i="13"/>
  <c r="AA2700" i="13" s="1"/>
  <c r="Y1295" i="13"/>
  <c r="AA1295" i="13" s="1"/>
  <c r="Y4526" i="13"/>
  <c r="AA4526" i="13" s="1"/>
  <c r="Y3943" i="13"/>
  <c r="AA3943" i="13" s="1"/>
  <c r="Y3309" i="13"/>
  <c r="AA3309" i="13" s="1"/>
  <c r="Y4286" i="13"/>
  <c r="AA4286" i="13" s="1"/>
  <c r="Y2447" i="13"/>
  <c r="AA2447" i="13" s="1"/>
  <c r="Y1974" i="13"/>
  <c r="AA1974" i="13" s="1"/>
  <c r="Y1367" i="13"/>
  <c r="AA1367" i="13" s="1"/>
  <c r="Y3000" i="13"/>
  <c r="AA3000" i="13" s="1"/>
  <c r="Y2456" i="13"/>
  <c r="AA2456" i="13" s="1"/>
  <c r="Y4811" i="13"/>
  <c r="AA4811" i="13" s="1"/>
  <c r="Y1207" i="13"/>
  <c r="AA1207" i="13" s="1"/>
  <c r="Y379" i="13"/>
  <c r="AA379" i="13" s="1"/>
  <c r="Y1133" i="13"/>
  <c r="AA1133" i="13" s="1"/>
  <c r="Y445" i="13"/>
  <c r="AA445" i="13" s="1"/>
  <c r="Y3296" i="13"/>
  <c r="AA3296" i="13" s="1"/>
  <c r="Y878" i="13"/>
  <c r="AA878" i="13" s="1"/>
  <c r="Y3698" i="13"/>
  <c r="AA3698" i="13" s="1"/>
  <c r="Y4290" i="13"/>
  <c r="AA4290" i="13" s="1"/>
  <c r="Y1273" i="13"/>
  <c r="AA1273" i="13" s="1"/>
  <c r="Y1734" i="13"/>
  <c r="AA1734" i="13" s="1"/>
  <c r="Y4138" i="13"/>
  <c r="AA4138" i="13" s="1"/>
  <c r="Y435" i="13"/>
  <c r="AA435" i="13" s="1"/>
  <c r="Y4615" i="13"/>
  <c r="AA4615" i="13" s="1"/>
  <c r="Y2748" i="13"/>
  <c r="AA2748" i="13" s="1"/>
  <c r="Y1078" i="13"/>
  <c r="AA1078" i="13" s="1"/>
  <c r="Y4976" i="13"/>
  <c r="AA4976" i="13" s="1"/>
  <c r="Y104" i="13"/>
  <c r="AA104" i="13" s="1"/>
  <c r="Y483" i="13"/>
  <c r="AA483" i="13" s="1"/>
  <c r="Y3073" i="13"/>
  <c r="AA3073" i="13" s="1"/>
  <c r="Y1645" i="13"/>
  <c r="AA1645" i="13" s="1"/>
  <c r="Y4329" i="13"/>
  <c r="AA4329" i="13" s="1"/>
  <c r="Y3331" i="13"/>
  <c r="AA3331" i="13" s="1"/>
  <c r="Y4649" i="13"/>
  <c r="AA4649" i="13" s="1"/>
  <c r="Y2467" i="13"/>
  <c r="AA2467" i="13" s="1"/>
  <c r="Y2010" i="13"/>
  <c r="AA2010" i="13" s="1"/>
  <c r="Y1498" i="13"/>
  <c r="AA1498" i="13" s="1"/>
  <c r="Y3089" i="13"/>
  <c r="AA3089" i="13" s="1"/>
  <c r="Y4193" i="13"/>
  <c r="AA4193" i="13" s="1"/>
  <c r="Y1210" i="13"/>
  <c r="AA1210" i="13" s="1"/>
  <c r="Y674" i="13"/>
  <c r="AA674" i="13" s="1"/>
  <c r="Y4943" i="13"/>
  <c r="AA4943" i="13" s="1"/>
  <c r="Y3783" i="13"/>
  <c r="AA3783" i="13" s="1"/>
  <c r="Y1432" i="13"/>
  <c r="AA1432" i="13" s="1"/>
  <c r="Y2581" i="13"/>
  <c r="AA2581" i="13" s="1"/>
  <c r="Y3338" i="13"/>
  <c r="AA3338" i="13" s="1"/>
  <c r="Y2123" i="13"/>
  <c r="AA2123" i="13" s="1"/>
  <c r="Y469" i="13"/>
  <c r="AA469" i="13" s="1"/>
  <c r="Y2861" i="13"/>
  <c r="AA2861" i="13" s="1"/>
  <c r="Y4340" i="13"/>
  <c r="AA4340" i="13" s="1"/>
  <c r="Y4562" i="13"/>
  <c r="AA4562" i="13" s="1"/>
  <c r="Y4325" i="13"/>
  <c r="AA4325" i="13" s="1"/>
  <c r="Y4718" i="13"/>
  <c r="AA4718" i="13" s="1"/>
  <c r="Y533" i="13"/>
  <c r="AA533" i="13" s="1"/>
  <c r="Y4758" i="13"/>
  <c r="AA4758" i="13" s="1"/>
  <c r="Y302" i="13"/>
  <c r="AA302" i="13" s="1"/>
  <c r="Y4157" i="13"/>
  <c r="AA4157" i="13" s="1"/>
  <c r="Y4928" i="13"/>
  <c r="AA4928" i="13" s="1"/>
  <c r="Y1307" i="13"/>
  <c r="AA1307" i="13" s="1"/>
  <c r="Y820" i="13"/>
  <c r="AA820" i="13" s="1"/>
  <c r="Y3748" i="13"/>
  <c r="AA3748" i="13" s="1"/>
  <c r="Y2080" i="13"/>
  <c r="AA2080" i="13" s="1"/>
  <c r="Y668" i="13"/>
  <c r="AA668" i="13" s="1"/>
  <c r="Y4528" i="13"/>
  <c r="AA4528" i="13" s="1"/>
  <c r="Y2463" i="13"/>
  <c r="AA2463" i="13" s="1"/>
  <c r="Y2775" i="13"/>
  <c r="AA2775" i="13" s="1"/>
  <c r="Y1785" i="13"/>
  <c r="AA1785" i="13" s="1"/>
  <c r="Y1008" i="13"/>
  <c r="AA1008" i="13" s="1"/>
  <c r="Y1436" i="13"/>
  <c r="AA1436" i="13" s="1"/>
  <c r="Y2842" i="13"/>
  <c r="AA2842" i="13" s="1"/>
  <c r="Y399" i="13"/>
  <c r="AA399" i="13" s="1"/>
  <c r="Y2471" i="13"/>
  <c r="AA2471" i="13" s="1"/>
  <c r="Y2575" i="13"/>
  <c r="AA2575" i="13" s="1"/>
  <c r="Y1687" i="13"/>
  <c r="AA1687" i="13" s="1"/>
  <c r="Y1021" i="13"/>
  <c r="AA1021" i="13" s="1"/>
  <c r="Y2281" i="13"/>
  <c r="AA2281" i="13" s="1"/>
  <c r="Y160" i="13"/>
  <c r="AA160" i="13" s="1"/>
  <c r="Y4067" i="13"/>
  <c r="AA4067" i="13" s="1"/>
  <c r="Y3555" i="13"/>
  <c r="AA3555" i="13" s="1"/>
  <c r="Y2942" i="13"/>
  <c r="AA2942" i="13" s="1"/>
  <c r="Y4348" i="13"/>
  <c r="AA4348" i="13" s="1"/>
  <c r="Y1891" i="13"/>
  <c r="AA1891" i="13" s="1"/>
  <c r="Y4143" i="13"/>
  <c r="AA4143" i="13" s="1"/>
  <c r="Y4992" i="13"/>
  <c r="AA4992" i="13" s="1"/>
  <c r="Y1748" i="13"/>
  <c r="AA1748" i="13" s="1"/>
  <c r="Y3458" i="13"/>
  <c r="AA3458" i="13" s="1"/>
  <c r="Y1730" i="13"/>
  <c r="AA1730" i="13" s="1"/>
  <c r="Y3826" i="13"/>
  <c r="AA3826" i="13" s="1"/>
  <c r="Y2140" i="13"/>
  <c r="AA2140" i="13" s="1"/>
  <c r="Y1129" i="13"/>
  <c r="AA1129" i="13" s="1"/>
  <c r="Y1727" i="13"/>
  <c r="AA1727" i="13" s="1"/>
  <c r="Y2267" i="13"/>
  <c r="AA2267" i="13" s="1"/>
  <c r="Y1428" i="13"/>
  <c r="AA1428" i="13" s="1"/>
  <c r="Y3267" i="13"/>
  <c r="AA3267" i="13" s="1"/>
  <c r="Y457" i="13"/>
  <c r="AA457" i="13" s="1"/>
  <c r="Y4027" i="13"/>
  <c r="AA4027" i="13" s="1"/>
  <c r="Y191" i="13"/>
  <c r="AA191" i="13" s="1"/>
  <c r="Y1777" i="13"/>
  <c r="AA1777" i="13" s="1"/>
  <c r="Y1121" i="13"/>
  <c r="AA1121" i="13" s="1"/>
  <c r="Y1685" i="13"/>
  <c r="AA1685" i="13" s="1"/>
  <c r="Y4344" i="13"/>
  <c r="AA4344" i="13" s="1"/>
  <c r="Y4200" i="13"/>
  <c r="AA4200" i="13" s="1"/>
  <c r="Y2955" i="13"/>
  <c r="AA2955" i="13" s="1"/>
  <c r="Y3396" i="13"/>
  <c r="AA3396" i="13" s="1"/>
  <c r="Y2746" i="13"/>
  <c r="AA2746" i="13" s="1"/>
  <c r="Y3290" i="13"/>
  <c r="AA3290" i="13" s="1"/>
  <c r="Y767" i="13"/>
  <c r="AA767" i="13" s="1"/>
  <c r="Y4800" i="13"/>
  <c r="AA4800" i="13" s="1"/>
  <c r="Y553" i="13"/>
  <c r="AA553" i="13" s="1"/>
  <c r="Y280" i="13"/>
  <c r="AA280" i="13" s="1"/>
  <c r="Y4418" i="13"/>
  <c r="AA4418" i="13" s="1"/>
  <c r="Y2750" i="13"/>
  <c r="AA2750" i="13" s="1"/>
  <c r="Y4994" i="13"/>
  <c r="AA4994" i="13" s="1"/>
  <c r="Y4113" i="13"/>
  <c r="AA4113" i="13" s="1"/>
  <c r="Y1977" i="13"/>
  <c r="AA1977" i="13" s="1"/>
  <c r="Y1767" i="13"/>
  <c r="AA1767" i="13" s="1"/>
  <c r="Y3487" i="13"/>
  <c r="AA3487" i="13" s="1"/>
  <c r="Y2786" i="13"/>
  <c r="AA2786" i="13" s="1"/>
  <c r="Y944" i="13"/>
  <c r="AA944" i="13" s="1"/>
  <c r="Y2488" i="13"/>
  <c r="AA2488" i="13" s="1"/>
  <c r="Y708" i="13"/>
  <c r="AA708" i="13" s="1"/>
  <c r="Y3754" i="13"/>
  <c r="AA3754" i="13" s="1"/>
  <c r="Y3938" i="13"/>
  <c r="AA3938" i="13" s="1"/>
  <c r="Y1093" i="13"/>
  <c r="AA1093" i="13" s="1"/>
  <c r="Y4320" i="13"/>
  <c r="AA4320" i="13" s="1"/>
  <c r="Y1040" i="13"/>
  <c r="AA1040" i="13" s="1"/>
  <c r="Y4253" i="13"/>
  <c r="AA4253" i="13" s="1"/>
  <c r="Y223" i="13"/>
  <c r="AA223" i="13" s="1"/>
  <c r="Y4072" i="13"/>
  <c r="AA4072" i="13" s="1"/>
  <c r="Y1322" i="13"/>
  <c r="AA1322" i="13" s="1"/>
  <c r="Y4950" i="13"/>
  <c r="AA4950" i="13" s="1"/>
  <c r="Y3539" i="13"/>
  <c r="AA3539" i="13" s="1"/>
  <c r="Y3578" i="13"/>
  <c r="AA3578" i="13" s="1"/>
  <c r="Y1879" i="13"/>
  <c r="AA1879" i="13" s="1"/>
  <c r="Y1819" i="13"/>
  <c r="AA1819" i="13" s="1"/>
  <c r="Y1586" i="13"/>
  <c r="AA1586" i="13" s="1"/>
  <c r="Y183" i="13"/>
  <c r="AA183" i="13" s="1"/>
  <c r="Y2556" i="13"/>
  <c r="AA2556" i="13" s="1"/>
  <c r="Y1087" i="13"/>
  <c r="AA1087" i="13" s="1"/>
  <c r="Y4130" i="13"/>
  <c r="AA4130" i="13" s="1"/>
  <c r="Y3635" i="13"/>
  <c r="AA3635" i="13" s="1"/>
  <c r="Y1069" i="13"/>
  <c r="AA1069" i="13" s="1"/>
  <c r="Y2852" i="13"/>
  <c r="AA2852" i="13" s="1"/>
  <c r="Y2833" i="13"/>
  <c r="AA2833" i="13" s="1"/>
  <c r="Y1887" i="13"/>
  <c r="AA1887" i="13" s="1"/>
  <c r="Y1399" i="13"/>
  <c r="AA1399" i="13" s="1"/>
  <c r="Y2287" i="13"/>
  <c r="AA2287" i="13" s="1"/>
  <c r="Y3012" i="13"/>
  <c r="AA3012" i="13" s="1"/>
  <c r="Y551" i="13"/>
  <c r="AA551" i="13" s="1"/>
  <c r="Y522" i="13"/>
  <c r="AA522" i="13" s="1"/>
  <c r="Y602" i="13"/>
  <c r="AA602" i="13" s="1"/>
  <c r="Y2379" i="13"/>
  <c r="AA2379" i="13" s="1"/>
  <c r="Y3998" i="13"/>
  <c r="AA3998" i="13" s="1"/>
  <c r="Y4590" i="13"/>
  <c r="AA4590" i="13" s="1"/>
  <c r="Y4096" i="13"/>
  <c r="AA4096" i="13" s="1"/>
  <c r="Y607" i="13"/>
  <c r="AA607" i="13" s="1"/>
  <c r="Y384" i="13"/>
  <c r="AA384" i="13" s="1"/>
  <c r="Y765" i="13"/>
  <c r="AA765" i="13" s="1"/>
  <c r="Y3154" i="13"/>
  <c r="AA3154" i="13" s="1"/>
  <c r="Y2382" i="13"/>
  <c r="AA2382" i="13" s="1"/>
  <c r="Y392" i="13"/>
  <c r="AA392" i="13" s="1"/>
  <c r="Y415" i="13"/>
  <c r="AA415" i="13" s="1"/>
  <c r="Y1581" i="13"/>
  <c r="AA1581" i="13" s="1"/>
  <c r="Y1518" i="13"/>
  <c r="AA1518" i="13" s="1"/>
  <c r="Y3240" i="13"/>
  <c r="AA3240" i="13" s="1"/>
  <c r="Y3516" i="13"/>
  <c r="AA3516" i="13" s="1"/>
  <c r="Y3121" i="13"/>
  <c r="AA3121" i="13" s="1"/>
  <c r="Y1188" i="13"/>
  <c r="AA1188" i="13" s="1"/>
  <c r="Y3574" i="13"/>
  <c r="AA3574" i="13" s="1"/>
  <c r="Y312" i="13"/>
  <c r="AA312" i="13" s="1"/>
  <c r="Y3856" i="13"/>
  <c r="AA3856" i="13" s="1"/>
  <c r="Y1349" i="13"/>
  <c r="AA1349" i="13" s="1"/>
  <c r="Y4216" i="13"/>
  <c r="AA4216" i="13" s="1"/>
  <c r="Y2636" i="13"/>
  <c r="AA2636" i="13" s="1"/>
  <c r="Y2011" i="13"/>
  <c r="AA2011" i="13" s="1"/>
  <c r="Y2398" i="13"/>
  <c r="AA2398" i="13" s="1"/>
  <c r="Y1081" i="13"/>
  <c r="AA1081" i="13" s="1"/>
  <c r="Y1010" i="13"/>
  <c r="AA1010" i="13" s="1"/>
  <c r="Y1480" i="13"/>
  <c r="AA1480" i="13" s="1"/>
  <c r="Y3087" i="13"/>
  <c r="AA3087" i="13" s="1"/>
  <c r="Y1180" i="13"/>
  <c r="AA1180" i="13" s="1"/>
  <c r="Y1807" i="13"/>
  <c r="AA1807" i="13" s="1"/>
  <c r="Y1392" i="13"/>
  <c r="AA1392" i="13" s="1"/>
  <c r="Y4218" i="13"/>
  <c r="AA4218" i="13" s="1"/>
  <c r="Y5003" i="13"/>
  <c r="AA5003" i="13" s="1"/>
  <c r="Y2359" i="13"/>
  <c r="AA2359" i="13" s="1"/>
  <c r="Y413" i="13"/>
  <c r="AA413" i="13" s="1"/>
  <c r="Y2666" i="13"/>
  <c r="AA2666" i="13" s="1"/>
  <c r="Y1815" i="13"/>
  <c r="AA1815" i="13" s="1"/>
  <c r="Y182" i="13"/>
  <c r="AA182" i="13" s="1"/>
  <c r="Y4073" i="13"/>
  <c r="AA4073" i="13" s="1"/>
  <c r="Y4876" i="13"/>
  <c r="AA4876" i="13" s="1"/>
  <c r="Y679" i="13"/>
  <c r="AA679" i="13" s="1"/>
  <c r="Y84" i="13"/>
  <c r="AA84" i="13" s="1"/>
  <c r="Y1803" i="13"/>
  <c r="AA1803" i="13" s="1"/>
  <c r="Y4857" i="13"/>
  <c r="AA4857" i="13" s="1"/>
  <c r="Y1991" i="13"/>
  <c r="AA1991" i="13" s="1"/>
  <c r="Y58" i="13"/>
  <c r="AA58" i="13" s="1"/>
  <c r="Y3273" i="13"/>
  <c r="AA3273" i="13" s="1"/>
  <c r="Y1589" i="13"/>
  <c r="AA1589" i="13" s="1"/>
  <c r="Y3232" i="13"/>
  <c r="AA3232" i="13" s="1"/>
  <c r="Y1077" i="13"/>
  <c r="AA1077" i="13" s="1"/>
  <c r="Y65" i="13"/>
  <c r="AA65" i="13" s="1"/>
  <c r="Y2784" i="13"/>
  <c r="AA2784" i="13" s="1"/>
  <c r="Y3570" i="13"/>
  <c r="AA3570" i="13" s="1"/>
  <c r="Y1284" i="13"/>
  <c r="AA1284" i="13" s="1"/>
  <c r="Y2096" i="13"/>
  <c r="AA2096" i="13" s="1"/>
  <c r="Y264" i="13"/>
  <c r="AA264" i="13" s="1"/>
  <c r="Y2032" i="13"/>
  <c r="AA2032" i="13" s="1"/>
  <c r="Y4255" i="13"/>
  <c r="AA4255" i="13" s="1"/>
  <c r="Y4495" i="13"/>
  <c r="AA4495" i="13" s="1"/>
  <c r="Y1553" i="13"/>
  <c r="AA1553" i="13" s="1"/>
  <c r="Y4533" i="13"/>
  <c r="AA4533" i="13" s="1"/>
  <c r="Y3682" i="13"/>
  <c r="AA3682" i="13" s="1"/>
  <c r="Y3351" i="13"/>
  <c r="AA3351" i="13" s="1"/>
  <c r="Y282" i="13"/>
  <c r="AA282" i="13" s="1"/>
  <c r="Y2715" i="13"/>
  <c r="AA2715" i="13" s="1"/>
  <c r="Y4077" i="13"/>
  <c r="AA4077" i="13" s="1"/>
  <c r="Y1683" i="13"/>
  <c r="AA1683" i="13" s="1"/>
  <c r="Y4204" i="13"/>
  <c r="AA4204" i="13" s="1"/>
  <c r="Y4274" i="13"/>
  <c r="AA4274" i="13" s="1"/>
  <c r="Y2257" i="13"/>
  <c r="AA2257" i="13" s="1"/>
  <c r="Y3939" i="13"/>
  <c r="AA3939" i="13" s="1"/>
  <c r="Y3697" i="13"/>
  <c r="AA3697" i="13" s="1"/>
  <c r="Y4466" i="13"/>
  <c r="AA4466" i="13" s="1"/>
  <c r="Y3168" i="13"/>
  <c r="AA3168" i="13" s="1"/>
  <c r="Y4514" i="13"/>
  <c r="AA4514" i="13" s="1"/>
  <c r="Y561" i="13"/>
  <c r="AA561" i="13" s="1"/>
  <c r="Y1964" i="13"/>
  <c r="AA1964" i="13" s="1"/>
  <c r="Y204" i="13"/>
  <c r="AA204" i="13" s="1"/>
  <c r="Y2390" i="13"/>
  <c r="AA2390" i="13" s="1"/>
  <c r="Y3069" i="13"/>
  <c r="AA3069" i="13" s="1"/>
  <c r="Y1981" i="13"/>
  <c r="AA1981" i="13" s="1"/>
  <c r="Y1481" i="13"/>
  <c r="AA1481" i="13" s="1"/>
  <c r="Y4804" i="13"/>
  <c r="AA4804" i="13" s="1"/>
  <c r="Y1536" i="13"/>
  <c r="AA1536" i="13" s="1"/>
  <c r="Y259" i="13"/>
  <c r="AA259" i="13" s="1"/>
  <c r="Y321" i="13"/>
  <c r="AA321" i="13" s="1"/>
  <c r="Y655" i="13"/>
  <c r="AA655" i="13" s="1"/>
  <c r="Y791" i="13"/>
  <c r="AA791" i="13" s="1"/>
  <c r="Y518" i="13"/>
  <c r="AA518" i="13" s="1"/>
  <c r="Y1646" i="13"/>
  <c r="AA1646" i="13" s="1"/>
  <c r="Y3231" i="13"/>
  <c r="AA3231" i="13" s="1"/>
  <c r="Y4563" i="13"/>
  <c r="AA4563" i="13" s="1"/>
  <c r="Y3229" i="13"/>
  <c r="AA3229" i="13" s="1"/>
  <c r="Y2559" i="13"/>
  <c r="AA2559" i="13" s="1"/>
  <c r="Y3877" i="13"/>
  <c r="AA3877" i="13" s="1"/>
  <c r="Y2001" i="13"/>
  <c r="AA2001" i="13" s="1"/>
  <c r="Y3264" i="13"/>
  <c r="AA3264" i="13" s="1"/>
  <c r="Y2495" i="13"/>
  <c r="AA2495" i="13" s="1"/>
  <c r="Y3026" i="13"/>
  <c r="AA3026" i="13" s="1"/>
  <c r="Y2434" i="13"/>
  <c r="AA2434" i="13" s="1"/>
  <c r="Y1179" i="13"/>
  <c r="AA1179" i="13" s="1"/>
  <c r="Y4123" i="13"/>
  <c r="AA4123" i="13" s="1"/>
  <c r="Y2648" i="13"/>
  <c r="AA2648" i="13" s="1"/>
  <c r="Y1108" i="13"/>
  <c r="AA1108" i="13" s="1"/>
  <c r="Y4704" i="13"/>
  <c r="AA4704" i="13" s="1"/>
  <c r="Y3366" i="13"/>
  <c r="AA3366" i="13" s="1"/>
  <c r="Y3165" i="13"/>
  <c r="AA3165" i="13" s="1"/>
  <c r="Y2383" i="13"/>
  <c r="AA2383" i="13" s="1"/>
  <c r="Y1045" i="13"/>
  <c r="AA1045" i="13" s="1"/>
  <c r="Y3424" i="13"/>
  <c r="AA3424" i="13" s="1"/>
  <c r="Y1006" i="13"/>
  <c r="AA1006" i="13" s="1"/>
  <c r="Y4322" i="13"/>
  <c r="AA4322" i="13" s="1"/>
  <c r="Y2588" i="13"/>
  <c r="AA2588" i="13" s="1"/>
  <c r="Y4464" i="13"/>
  <c r="AA4464" i="13" s="1"/>
  <c r="Y3343" i="13"/>
  <c r="AA3343" i="13" s="1"/>
  <c r="Y2615" i="13"/>
  <c r="AA2615" i="13" s="1"/>
  <c r="Y2690" i="13"/>
  <c r="AA2690" i="13" s="1"/>
  <c r="Y3514" i="13"/>
  <c r="AA3514" i="13" s="1"/>
  <c r="Y2079" i="13"/>
  <c r="AA2079" i="13" s="1"/>
  <c r="Y3953" i="13"/>
  <c r="AA3953" i="13" s="1"/>
  <c r="Y2931" i="13"/>
  <c r="AA2931" i="13" s="1"/>
  <c r="Y2741" i="13"/>
  <c r="AA2741" i="13" s="1"/>
  <c r="Y2256" i="13"/>
  <c r="AA2256" i="13" s="1"/>
  <c r="Y4707" i="13"/>
  <c r="AA4707" i="13" s="1"/>
  <c r="Y1947" i="13"/>
  <c r="AA1947" i="13" s="1"/>
  <c r="Y3782" i="13"/>
  <c r="AA3782" i="13" s="1"/>
  <c r="Y4339" i="13"/>
  <c r="AA4339" i="13" s="1"/>
  <c r="Y1884" i="13"/>
  <c r="AA1884" i="13" s="1"/>
  <c r="Y4378" i="13"/>
  <c r="AA4378" i="13" s="1"/>
  <c r="Y2777" i="13"/>
  <c r="AA2777" i="13" s="1"/>
  <c r="Y4981" i="13"/>
  <c r="AA4981" i="13" s="1"/>
  <c r="Y1820" i="13"/>
  <c r="AA1820" i="13" s="1"/>
  <c r="Y2442" i="13"/>
  <c r="AA2442" i="13" s="1"/>
  <c r="Y2684" i="13"/>
  <c r="AA2684" i="13" s="1"/>
  <c r="Y3871" i="13"/>
  <c r="AA3871" i="13" s="1"/>
  <c r="Y391" i="13"/>
  <c r="AA391" i="13" s="1"/>
  <c r="Y5045" i="13"/>
  <c r="AA5045" i="13" s="1"/>
  <c r="Y509" i="13"/>
  <c r="AA509" i="13" s="1"/>
  <c r="Y2692" i="13"/>
  <c r="AA2692" i="13" s="1"/>
  <c r="Y78" i="13"/>
  <c r="AA78" i="13" s="1"/>
  <c r="Y3044" i="13"/>
  <c r="AA3044" i="13" s="1"/>
  <c r="Y524" i="13"/>
  <c r="AA524" i="13" s="1"/>
  <c r="Y1439" i="13"/>
  <c r="AA1439" i="13" s="1"/>
  <c r="Y1741" i="13"/>
  <c r="AA1741" i="13" s="1"/>
  <c r="Y3833" i="13"/>
  <c r="AA3833" i="13" s="1"/>
  <c r="Y2246" i="13"/>
  <c r="AA2246" i="13" s="1"/>
  <c r="Y3976" i="13"/>
  <c r="AA3976" i="13" s="1"/>
  <c r="Y4771" i="13"/>
  <c r="AA4771" i="13" s="1"/>
  <c r="Y4817" i="13"/>
  <c r="AA4817" i="13" s="1"/>
  <c r="Y2160" i="13"/>
  <c r="AA2160" i="13" s="1"/>
  <c r="Y152" i="13"/>
  <c r="AA152" i="13" s="1"/>
  <c r="Y2458" i="13"/>
  <c r="AA2458" i="13" s="1"/>
  <c r="Y214" i="13"/>
  <c r="AA214" i="13" s="1"/>
  <c r="Y5038" i="13"/>
  <c r="AA5038" i="13" s="1"/>
  <c r="Y3060" i="13"/>
  <c r="AA3060" i="13" s="1"/>
  <c r="Y2391" i="13"/>
  <c r="AA2391" i="13" s="1"/>
  <c r="Y3301" i="13"/>
  <c r="AA3301" i="13" s="1"/>
  <c r="Y341" i="13"/>
  <c r="AA341" i="13" s="1"/>
  <c r="Y1609" i="13"/>
  <c r="AA1609" i="13" s="1"/>
  <c r="Y1540" i="13"/>
  <c r="AA1540" i="13" s="1"/>
  <c r="Y4177" i="13"/>
  <c r="AA4177" i="13" s="1"/>
  <c r="Y1020" i="13"/>
  <c r="AA1020" i="13" s="1"/>
  <c r="Y2327" i="13"/>
  <c r="AA2327" i="13" s="1"/>
  <c r="Y3228" i="13"/>
  <c r="AA3228" i="13" s="1"/>
  <c r="Y4385" i="13"/>
  <c r="AA4385" i="13" s="1"/>
  <c r="Y16" i="13"/>
  <c r="AA16" i="13" s="1"/>
  <c r="Y2910" i="13"/>
  <c r="AA2910" i="13" s="1"/>
  <c r="Y3100" i="13"/>
  <c r="AA3100" i="13" s="1"/>
  <c r="Y2790" i="13"/>
  <c r="AA2790" i="13" s="1"/>
  <c r="Y2586" i="13"/>
  <c r="AA2586" i="13" s="1"/>
  <c r="Y4070" i="13"/>
  <c r="AA4070" i="13" s="1"/>
  <c r="Y2551" i="13"/>
  <c r="AA2551" i="13" s="1"/>
  <c r="Y170" i="13"/>
  <c r="AA170" i="13" s="1"/>
  <c r="Y4893" i="13"/>
  <c r="AA4893" i="13" s="1"/>
  <c r="Y512" i="13"/>
  <c r="AA512" i="13" s="1"/>
  <c r="Y1262" i="13"/>
  <c r="AA1262" i="13" s="1"/>
  <c r="Y1768" i="13"/>
  <c r="AA1768" i="13" s="1"/>
  <c r="Y1469" i="13"/>
  <c r="AA1469" i="13" s="1"/>
  <c r="Y1072" i="13"/>
  <c r="AA1072" i="13" s="1"/>
  <c r="Y4299" i="13"/>
  <c r="AA4299" i="13" s="1"/>
  <c r="Y40" i="13"/>
  <c r="AA40" i="13" s="1"/>
  <c r="Y2820" i="13"/>
  <c r="AA2820" i="13" s="1"/>
  <c r="Y2682" i="13"/>
  <c r="AA2682" i="13" s="1"/>
  <c r="Y3611" i="13"/>
  <c r="AA3611" i="13" s="1"/>
  <c r="Y240" i="13"/>
  <c r="AA240" i="13" s="1"/>
  <c r="Y2844" i="13"/>
  <c r="AA2844" i="13" s="1"/>
  <c r="Y1860" i="13"/>
  <c r="AA1860" i="13" s="1"/>
  <c r="Y2994" i="13"/>
  <c r="AA2994" i="13" s="1"/>
  <c r="Y2017" i="13"/>
  <c r="AA2017" i="13" s="1"/>
  <c r="Y4169" i="13"/>
  <c r="AA4169" i="13" s="1"/>
  <c r="Y3442" i="13"/>
  <c r="AA3442" i="13" s="1"/>
  <c r="Y1458" i="13"/>
  <c r="AA1458" i="13" s="1"/>
  <c r="Y497" i="13"/>
  <c r="AA497" i="13" s="1"/>
  <c r="Y862" i="13"/>
  <c r="AA862" i="13" s="1"/>
  <c r="Y3558" i="13"/>
  <c r="AA3558" i="13" s="1"/>
  <c r="Y1296" i="13"/>
  <c r="AA1296" i="13" s="1"/>
  <c r="Y2179" i="13"/>
  <c r="AA2179" i="13" s="1"/>
  <c r="Y2000" i="13"/>
  <c r="AA2000" i="13" s="1"/>
  <c r="Y1564" i="13"/>
  <c r="AA1564" i="13" s="1"/>
  <c r="Y2454" i="13"/>
  <c r="AA2454" i="13" s="1"/>
  <c r="Y2035" i="13"/>
  <c r="AA2035" i="13" s="1"/>
  <c r="Y2093" i="13"/>
  <c r="AA2093" i="13" s="1"/>
  <c r="Y3114" i="13"/>
  <c r="AA3114" i="13" s="1"/>
  <c r="Y7" i="13"/>
  <c r="AA7" i="13" s="1"/>
  <c r="Y1276" i="13"/>
  <c r="AA1276" i="13" s="1"/>
  <c r="Y1545" i="13"/>
  <c r="AA1545" i="13" s="1"/>
  <c r="Y1246" i="13"/>
  <c r="AA1246" i="13" s="1"/>
  <c r="Y4671" i="13"/>
  <c r="AA4671" i="13" s="1"/>
  <c r="Y1059" i="13"/>
  <c r="AA1059" i="13" s="1"/>
  <c r="Y3143" i="13"/>
  <c r="AA3143" i="13" s="1"/>
  <c r="Y237" i="13"/>
  <c r="AA237" i="13" s="1"/>
  <c r="Y2440" i="13"/>
  <c r="AA2440" i="13" s="1"/>
  <c r="Y3849" i="13"/>
  <c r="AA3849" i="13" s="1"/>
  <c r="Y2395" i="13"/>
  <c r="AA2395" i="13" s="1"/>
  <c r="Y1951" i="13"/>
  <c r="AA1951" i="13" s="1"/>
  <c r="Y2007" i="13"/>
  <c r="AA2007" i="13" s="1"/>
  <c r="Y2771" i="13"/>
  <c r="AA2771" i="13" s="1"/>
  <c r="Y88" i="13"/>
  <c r="AA88" i="13" s="1"/>
  <c r="Y2847" i="13"/>
  <c r="AA2847" i="13" s="1"/>
  <c r="Y3878" i="13"/>
  <c r="AA3878" i="13" s="1"/>
  <c r="Y4415" i="13"/>
  <c r="AA4415" i="13" s="1"/>
  <c r="Y1265" i="13"/>
  <c r="AA1265" i="13" s="1"/>
  <c r="Y1488" i="13"/>
  <c r="AA1488" i="13" s="1"/>
  <c r="Y1903" i="13"/>
  <c r="AA1903" i="13" s="1"/>
  <c r="Y4816" i="13"/>
  <c r="AA4816" i="13" s="1"/>
  <c r="Y3868" i="13"/>
  <c r="AA3868" i="13" s="1"/>
  <c r="Y1623" i="13"/>
  <c r="AA1623" i="13" s="1"/>
  <c r="Y4037" i="13"/>
  <c r="AA4037" i="13" s="1"/>
  <c r="Y430" i="13"/>
  <c r="AA430" i="13" s="1"/>
  <c r="Y168" i="13"/>
  <c r="AA168" i="13" s="1"/>
  <c r="Y285" i="13"/>
  <c r="AA285" i="13" s="1"/>
  <c r="Y671" i="13"/>
  <c r="AA671" i="13" s="1"/>
  <c r="Y17" i="13"/>
  <c r="AA17" i="13" s="1"/>
  <c r="Y5039" i="13"/>
  <c r="AA5039" i="13" s="1"/>
  <c r="Y3383" i="13"/>
  <c r="AA3383" i="13" s="1"/>
  <c r="Y5017" i="13"/>
  <c r="AA5017" i="13" s="1"/>
  <c r="Y3397" i="13"/>
  <c r="AA3397" i="13" s="1"/>
  <c r="Y4490" i="13"/>
  <c r="AA4490" i="13" s="1"/>
  <c r="Y2953" i="13"/>
  <c r="AA2953" i="13" s="1"/>
  <c r="Y3014" i="13"/>
  <c r="AA3014" i="13" s="1"/>
  <c r="Y2058" i="13"/>
  <c r="AA2058" i="13" s="1"/>
  <c r="Y4877" i="13"/>
  <c r="AA4877" i="13" s="1"/>
  <c r="Y4558" i="13"/>
  <c r="AA4558" i="13" s="1"/>
  <c r="Y362" i="13"/>
  <c r="AA362" i="13" s="1"/>
  <c r="Y303" i="13"/>
  <c r="AA303" i="13" s="1"/>
  <c r="Y4505" i="13"/>
  <c r="AA4505" i="13" s="1"/>
  <c r="Y2655" i="13"/>
  <c r="AA2655" i="13" s="1"/>
  <c r="Y544" i="13"/>
  <c r="AA544" i="13" s="1"/>
  <c r="Y4980" i="13"/>
  <c r="AA4980" i="13" s="1"/>
  <c r="Y2051" i="13"/>
  <c r="AA2051" i="13" s="1"/>
  <c r="Y3284" i="13"/>
  <c r="AA3284" i="13" s="1"/>
  <c r="Y176" i="13"/>
  <c r="AA176" i="13" s="1"/>
  <c r="Y4570" i="13"/>
  <c r="AA4570" i="13" s="1"/>
  <c r="Y4116" i="13"/>
  <c r="AA4116" i="13" s="1"/>
  <c r="Y2002" i="13"/>
  <c r="AA2002" i="13" s="1"/>
  <c r="Y1507" i="13"/>
  <c r="AA1507" i="13" s="1"/>
  <c r="Y690" i="13"/>
  <c r="AA690" i="13" s="1"/>
  <c r="Y3359" i="13"/>
  <c r="AA3359" i="13" s="1"/>
  <c r="Y1494" i="13"/>
  <c r="AA1494" i="13" s="1"/>
  <c r="Y2811" i="13"/>
  <c r="AA2811" i="13" s="1"/>
  <c r="Y2196" i="13"/>
  <c r="AA2196" i="13" s="1"/>
  <c r="Y3896" i="13"/>
  <c r="AA3896" i="13" s="1"/>
  <c r="Y3870" i="13"/>
  <c r="AA3870" i="13" s="1"/>
  <c r="Y2709" i="13"/>
  <c r="AA2709" i="13" s="1"/>
  <c r="Y2970" i="13"/>
  <c r="AA2970" i="13" s="1"/>
  <c r="Y1774" i="13"/>
  <c r="AA1774" i="13" s="1"/>
  <c r="Y4960" i="13"/>
  <c r="AA4960" i="13" s="1"/>
  <c r="Y329" i="13"/>
  <c r="AA329" i="13" s="1"/>
  <c r="Y3954" i="13"/>
  <c r="AA3954" i="13" s="1"/>
  <c r="Y800" i="13"/>
  <c r="AA800" i="13" s="1"/>
  <c r="Y986" i="13"/>
  <c r="AA986" i="13" s="1"/>
  <c r="Y402" i="13"/>
  <c r="AA402" i="13" s="1"/>
  <c r="Y2718" i="13"/>
  <c r="AA2718" i="13" s="1"/>
  <c r="Y1533" i="13"/>
  <c r="AA1533" i="13" s="1"/>
  <c r="Y140" i="13"/>
  <c r="AA140" i="13" s="1"/>
  <c r="Y896" i="13"/>
  <c r="AA896" i="13" s="1"/>
  <c r="Y2252" i="13"/>
  <c r="AA2252" i="13" s="1"/>
  <c r="Y1985" i="13"/>
  <c r="AA1985" i="13" s="1"/>
  <c r="Y4469" i="13"/>
  <c r="AA4469" i="13" s="1"/>
  <c r="Y4694" i="13"/>
  <c r="AA4694" i="13" s="1"/>
  <c r="Y3480" i="13"/>
  <c r="AA3480" i="13" s="1"/>
  <c r="Y4278" i="13"/>
  <c r="AA4278" i="13" s="1"/>
  <c r="Y1345" i="13"/>
  <c r="AA1345" i="13" s="1"/>
  <c r="Y3374" i="13"/>
  <c r="AA3374" i="13" s="1"/>
  <c r="Y2713" i="13"/>
  <c r="AA2713" i="13" s="1"/>
  <c r="Y718" i="13"/>
  <c r="AA718" i="13" s="1"/>
  <c r="Y2514" i="13"/>
  <c r="AA2514" i="13" s="1"/>
  <c r="Y421" i="13"/>
  <c r="AA421" i="13" s="1"/>
  <c r="Y2620" i="13"/>
  <c r="AA2620" i="13" s="1"/>
  <c r="Y2491" i="13"/>
  <c r="AA2491" i="13" s="1"/>
  <c r="Y281" i="13"/>
  <c r="AA281" i="13" s="1"/>
  <c r="Y1570" i="13"/>
  <c r="AA1570" i="13" s="1"/>
  <c r="Y202" i="13"/>
  <c r="AA202" i="13" s="1"/>
  <c r="Y4523" i="13"/>
  <c r="AA4523" i="13" s="1"/>
  <c r="Y3268" i="13"/>
  <c r="AA3268" i="13" s="1"/>
  <c r="Y1107" i="13"/>
  <c r="AA1107" i="13" s="1"/>
  <c r="Y971" i="13"/>
  <c r="AA971" i="13" s="1"/>
  <c r="Y1222" i="13"/>
  <c r="AA1222" i="13" s="1"/>
  <c r="Y710" i="13"/>
  <c r="AA710" i="13" s="1"/>
  <c r="Y4481" i="13"/>
  <c r="AA4481" i="13" s="1"/>
  <c r="Y2823" i="13"/>
  <c r="AA2823" i="13" s="1"/>
  <c r="Y1824" i="13"/>
  <c r="AA1824" i="13" s="1"/>
  <c r="Y3757" i="13"/>
  <c r="AA3757" i="13" s="1"/>
  <c r="Y339" i="13"/>
  <c r="AA339" i="13" s="1"/>
  <c r="Y2824" i="13"/>
  <c r="AA2824" i="13" s="1"/>
  <c r="Y2997" i="13"/>
  <c r="AA2997" i="13" s="1"/>
  <c r="Y3917" i="13"/>
  <c r="AA3917" i="13" s="1"/>
  <c r="Y3997" i="13"/>
  <c r="AA3997" i="13" s="1"/>
  <c r="Y1751" i="13"/>
  <c r="AA1751" i="13" s="1"/>
  <c r="Y82" i="13"/>
  <c r="AA82" i="13" s="1"/>
  <c r="Y2793" i="13"/>
  <c r="AA2793" i="13" s="1"/>
  <c r="Y2181" i="13"/>
  <c r="AA2181" i="13" s="1"/>
  <c r="Y1447" i="13"/>
  <c r="AA1447" i="13" s="1"/>
  <c r="Y893" i="13"/>
  <c r="AA893" i="13" s="1"/>
  <c r="Y687" i="13"/>
  <c r="AA687" i="13" s="1"/>
  <c r="Y2068" i="13"/>
  <c r="AA2068" i="13" s="1"/>
  <c r="Y1957" i="13"/>
  <c r="AA1957" i="13" s="1"/>
  <c r="Y4579" i="13"/>
  <c r="AA4579" i="13" s="1"/>
  <c r="Y488" i="13"/>
  <c r="AA488" i="13" s="1"/>
  <c r="Y1270" i="13"/>
  <c r="AA1270" i="13" s="1"/>
  <c r="Y370" i="13"/>
  <c r="AA370" i="13" s="1"/>
  <c r="Y2020" i="13"/>
  <c r="AA2020" i="13" s="1"/>
  <c r="Y4911" i="13"/>
  <c r="AA4911" i="13" s="1"/>
  <c r="Y3237" i="13"/>
  <c r="AA3237" i="13" s="1"/>
  <c r="Y4972" i="13"/>
  <c r="AA4972" i="13" s="1"/>
  <c r="Y2008" i="13"/>
  <c r="AA2008" i="13" s="1"/>
  <c r="Y1118" i="13"/>
  <c r="AA1118" i="13" s="1"/>
  <c r="Y902" i="13"/>
  <c r="AA902" i="13" s="1"/>
  <c r="Y4363" i="13"/>
  <c r="AA4363" i="13" s="1"/>
  <c r="Y665" i="13"/>
  <c r="AA665" i="13" s="1"/>
  <c r="Y2487" i="13"/>
  <c r="AA2487" i="13" s="1"/>
  <c r="Y4197" i="13"/>
  <c r="AA4197" i="13" s="1"/>
  <c r="Y2720" i="13"/>
  <c r="AA2720" i="13" s="1"/>
  <c r="Y3786" i="13"/>
  <c r="AA3786" i="13" s="1"/>
  <c r="Y2050" i="13"/>
  <c r="AA2050" i="13" s="1"/>
  <c r="Y3569" i="13"/>
  <c r="AA3569" i="13" s="1"/>
  <c r="Y3112" i="13"/>
  <c r="AA3112" i="13" s="1"/>
  <c r="Y225" i="13"/>
  <c r="AA225" i="13" s="1"/>
  <c r="Y4018" i="13"/>
  <c r="AA4018" i="13" s="1"/>
  <c r="Y4398" i="13"/>
  <c r="AA4398" i="13" s="1"/>
  <c r="Y3522" i="13"/>
  <c r="AA3522" i="13" s="1"/>
  <c r="Y4450" i="13"/>
  <c r="AA4450" i="13" s="1"/>
  <c r="Y4196" i="13"/>
  <c r="AA4196" i="13" s="1"/>
  <c r="Y3626" i="13"/>
  <c r="AA3626" i="13" s="1"/>
  <c r="Y4291" i="13"/>
  <c r="AA4291" i="13" s="1"/>
  <c r="Y2067" i="13"/>
  <c r="AA2067" i="13" s="1"/>
  <c r="Y786" i="13"/>
  <c r="AA786" i="13" s="1"/>
  <c r="Y3623" i="13"/>
  <c r="AA3623" i="13" s="1"/>
  <c r="Y2056" i="13"/>
  <c r="AA2056" i="13" s="1"/>
  <c r="Y1259" i="13"/>
  <c r="AA1259" i="13" s="1"/>
  <c r="Y833" i="13"/>
  <c r="AA833" i="13" s="1"/>
  <c r="Y2533" i="13"/>
  <c r="AA2533" i="13" s="1"/>
  <c r="Y4913" i="13"/>
  <c r="AA4913" i="13" s="1"/>
  <c r="Y3668" i="13"/>
  <c r="AA3668" i="13" s="1"/>
  <c r="Y4791" i="13"/>
  <c r="AA4791" i="13" s="1"/>
  <c r="Y3283" i="13"/>
  <c r="AA3283" i="13" s="1"/>
  <c r="Y2669" i="13"/>
  <c r="AA2669" i="13" s="1"/>
  <c r="Y1847" i="13"/>
  <c r="AA1847" i="13" s="1"/>
  <c r="Y4597" i="13"/>
  <c r="AA4597" i="13" s="1"/>
  <c r="Y2889" i="13"/>
  <c r="AA2889" i="13" s="1"/>
  <c r="Y1062" i="13"/>
  <c r="AA1062" i="13" s="1"/>
  <c r="Y3380" i="13"/>
  <c r="AA3380" i="13" s="1"/>
  <c r="Y2229" i="13"/>
  <c r="AA2229" i="13" s="1"/>
  <c r="Y1745" i="13"/>
  <c r="AA1745" i="13" s="1"/>
  <c r="Y4085" i="13"/>
  <c r="AA4085" i="13" s="1"/>
  <c r="Y1825" i="13"/>
  <c r="AA1825" i="13" s="1"/>
  <c r="Y3731" i="13"/>
  <c r="AA3731" i="13" s="1"/>
  <c r="Y1097" i="13"/>
  <c r="AA1097" i="13" s="1"/>
  <c r="Y3265" i="13"/>
  <c r="AA3265" i="13" s="1"/>
  <c r="Y4498" i="13"/>
  <c r="AA4498" i="13" s="1"/>
  <c r="Y4308" i="13"/>
  <c r="AA4308" i="13" s="1"/>
  <c r="Y719" i="13"/>
  <c r="AA719" i="13" s="1"/>
  <c r="Y4297" i="13"/>
  <c r="AA4297" i="13" s="1"/>
  <c r="Y2213" i="13"/>
  <c r="AA2213" i="13" s="1"/>
  <c r="Y3040" i="13"/>
  <c r="AA3040" i="13" s="1"/>
  <c r="Y4245" i="13"/>
  <c r="AA4245" i="13" s="1"/>
  <c r="Y4788" i="13"/>
  <c r="AA4788" i="13" s="1"/>
  <c r="Y2502" i="13"/>
  <c r="AA2502" i="13" s="1"/>
  <c r="Y4489" i="13"/>
  <c r="AA4489" i="13" s="1"/>
  <c r="Y4774" i="13"/>
  <c r="AA4774" i="13" s="1"/>
  <c r="Y2152" i="13"/>
  <c r="AA2152" i="13" s="1"/>
  <c r="Y3881" i="13"/>
  <c r="AA3881" i="13" s="1"/>
  <c r="Y595" i="13"/>
  <c r="AA595" i="13" s="1"/>
  <c r="Y3155" i="13"/>
  <c r="AA3155" i="13" s="1"/>
  <c r="Y3469" i="13"/>
  <c r="AA3469" i="13" s="1"/>
  <c r="Y4425" i="13"/>
  <c r="AA4425" i="13" s="1"/>
  <c r="Y1424" i="13"/>
  <c r="AA1424" i="13" s="1"/>
  <c r="Y1658" i="13"/>
  <c r="AA1658" i="13" s="1"/>
  <c r="Y4644" i="13"/>
  <c r="AA4644" i="13" s="1"/>
  <c r="Y1794" i="13"/>
  <c r="AA1794" i="13" s="1"/>
  <c r="Y4496" i="13"/>
  <c r="AA4496" i="13" s="1"/>
  <c r="Y4600" i="13"/>
  <c r="AA4600" i="13" s="1"/>
  <c r="Y2260" i="13"/>
  <c r="AA2260" i="13" s="1"/>
  <c r="Y570" i="13"/>
  <c r="AA570" i="13" s="1"/>
  <c r="Y4203" i="13"/>
  <c r="AA4203" i="13" s="1"/>
  <c r="Y4128" i="13"/>
  <c r="AA4128" i="13" s="1"/>
  <c r="Y383" i="13"/>
  <c r="AA383" i="13" s="1"/>
  <c r="Y1289" i="13"/>
  <c r="AA1289" i="13" s="1"/>
  <c r="Y315" i="13"/>
  <c r="AA315" i="13" s="1"/>
  <c r="Y4220" i="13"/>
  <c r="AA4220" i="13" s="1"/>
  <c r="Y2589" i="13"/>
  <c r="AA2589" i="13" s="1"/>
  <c r="Y3863" i="13"/>
  <c r="AA3863" i="13" s="1"/>
  <c r="Y2041" i="13"/>
  <c r="AA2041" i="13" s="1"/>
  <c r="Y3078" i="13"/>
  <c r="AA3078" i="13" s="1"/>
  <c r="Y2200" i="13"/>
  <c r="AA2200" i="13" s="1"/>
  <c r="Y2990" i="13"/>
  <c r="AA2990" i="13" s="1"/>
  <c r="Y2416" i="13"/>
  <c r="AA2416" i="13" s="1"/>
  <c r="Y2991" i="13"/>
  <c r="AA2991" i="13" s="1"/>
  <c r="Y4711" i="13"/>
  <c r="AA4711" i="13" s="1"/>
  <c r="Y3416" i="13"/>
  <c r="AA3416" i="13" s="1"/>
  <c r="Y1997" i="13"/>
  <c r="AA1997" i="13" s="1"/>
  <c r="Y1780" i="13"/>
  <c r="AA1780" i="13" s="1"/>
  <c r="Y2964" i="13"/>
  <c r="AA2964" i="13" s="1"/>
  <c r="Y4283" i="13"/>
  <c r="AA4283" i="13" s="1"/>
  <c r="Y2518" i="13"/>
  <c r="AA2518" i="13" s="1"/>
  <c r="Y2807" i="13"/>
  <c r="AA2807" i="13" s="1"/>
  <c r="Y4882" i="13"/>
  <c r="AA4882" i="13" s="1"/>
  <c r="Y414" i="13"/>
  <c r="AA414" i="13" s="1"/>
  <c r="Y1212" i="13"/>
  <c r="AA1212" i="13" s="1"/>
  <c r="Y132" i="13"/>
  <c r="AA132" i="13" s="1"/>
  <c r="Y2640" i="13"/>
  <c r="AA2640" i="13" s="1"/>
  <c r="Y3629" i="13"/>
  <c r="AA3629" i="13" s="1"/>
  <c r="Y4653" i="13"/>
  <c r="AA4653" i="13" s="1"/>
  <c r="Y4502" i="13"/>
  <c r="AA4502" i="13" s="1"/>
  <c r="Y2869" i="13"/>
  <c r="AA2869" i="13" s="1"/>
  <c r="Y1970" i="13"/>
  <c r="AA1970" i="13" s="1"/>
  <c r="Y4359" i="13"/>
  <c r="AA4359" i="13" s="1"/>
  <c r="Y3927" i="13"/>
  <c r="AA3927" i="13" s="1"/>
  <c r="Y3196" i="13"/>
  <c r="AA3196" i="13" s="1"/>
  <c r="Y2898" i="13"/>
  <c r="AA2898" i="13" s="1"/>
  <c r="Y3672" i="13"/>
  <c r="AA3672" i="13" s="1"/>
  <c r="Y1958" i="13"/>
  <c r="AA1958" i="13" s="1"/>
  <c r="Y1890" i="13"/>
  <c r="AA1890" i="13" s="1"/>
  <c r="Y3940" i="13"/>
  <c r="AA3940" i="13" s="1"/>
  <c r="Y3184" i="13"/>
  <c r="AA3184" i="13" s="1"/>
  <c r="Y2122" i="13"/>
  <c r="AA2122" i="13" s="1"/>
  <c r="Y2283" i="13"/>
  <c r="AA2283" i="13" s="1"/>
  <c r="Y1327" i="13"/>
  <c r="AA1327" i="13" s="1"/>
  <c r="Y1813" i="13"/>
  <c r="AA1813" i="13" s="1"/>
  <c r="Y883" i="13"/>
  <c r="AA883" i="13" s="1"/>
  <c r="Y174" i="13"/>
  <c r="AA174" i="13" s="1"/>
  <c r="Y664" i="13"/>
  <c r="AA664" i="13" s="1"/>
  <c r="Y4410" i="13"/>
  <c r="AA4410" i="13" s="1"/>
  <c r="Y3009" i="13"/>
  <c r="AA3009" i="13" s="1"/>
  <c r="Y4968" i="13"/>
  <c r="AA4968" i="13" s="1"/>
  <c r="Y10" i="13"/>
  <c r="AA10" i="13" s="1"/>
  <c r="Y600" i="13"/>
  <c r="AA600" i="13" s="1"/>
  <c r="Y1846" i="13"/>
  <c r="AA1846" i="13" s="1"/>
  <c r="Y3051" i="13"/>
  <c r="AA3051" i="13" s="1"/>
  <c r="Y3723" i="13"/>
  <c r="AA3723" i="13" s="1"/>
  <c r="Y4473" i="13"/>
  <c r="AA4473" i="13" s="1"/>
  <c r="Y3246" i="13"/>
  <c r="AA3246" i="13" s="1"/>
  <c r="Y3590" i="13"/>
  <c r="AA3590" i="13" s="1"/>
  <c r="Y1582" i="13"/>
  <c r="AA1582" i="13" s="1"/>
  <c r="Y4733" i="13"/>
  <c r="AA4733" i="13" s="1"/>
  <c r="Y2343" i="13"/>
  <c r="AA2343" i="13" s="1"/>
  <c r="Y1943" i="13"/>
  <c r="AA1943" i="13" s="1"/>
  <c r="Y3491" i="13"/>
  <c r="AA3491" i="13" s="1"/>
  <c r="Y4275" i="13"/>
  <c r="AA4275" i="13" s="1"/>
  <c r="Y3540" i="13"/>
  <c r="AA3540" i="13" s="1"/>
  <c r="Y5036" i="13"/>
  <c r="AA5036" i="13" s="1"/>
  <c r="Y2743" i="13"/>
  <c r="AA2743" i="13" s="1"/>
  <c r="Y1258" i="13"/>
  <c r="AA1258" i="13" s="1"/>
  <c r="Y1950" i="13"/>
  <c r="AA1950" i="13" s="1"/>
  <c r="Y2264" i="13"/>
  <c r="AA2264" i="13" s="1"/>
  <c r="Y3619" i="13"/>
  <c r="AA3619" i="13" s="1"/>
  <c r="Y5" i="13"/>
  <c r="AA5" i="13" s="1"/>
  <c r="Y1542" i="13"/>
  <c r="AA1542" i="13" s="1"/>
  <c r="Y3902" i="13"/>
  <c r="AA3902" i="13" s="1"/>
  <c r="Y389" i="13"/>
  <c r="AA389" i="13" s="1"/>
  <c r="Y4637" i="13"/>
  <c r="AA4637" i="13" s="1"/>
  <c r="Y1517" i="13"/>
  <c r="AA1517" i="13" s="1"/>
  <c r="Y924" i="13"/>
  <c r="AA924" i="13" s="1"/>
  <c r="Y3630" i="13"/>
  <c r="AA3630" i="13" s="1"/>
  <c r="Y1573" i="13"/>
  <c r="AA1573" i="13" s="1"/>
  <c r="Y3066" i="13"/>
  <c r="AA3066" i="13" s="1"/>
  <c r="Y2208" i="13"/>
  <c r="AA2208" i="13" s="1"/>
  <c r="Y3657" i="13"/>
  <c r="AA3657" i="13" s="1"/>
  <c r="Y4373" i="13"/>
  <c r="AA4373" i="13" s="1"/>
  <c r="Y1325" i="13"/>
  <c r="AA1325" i="13" s="1"/>
  <c r="Y2021" i="13"/>
  <c r="AA2021" i="13" s="1"/>
  <c r="Y624" i="13"/>
  <c r="AA624" i="13" s="1"/>
  <c r="Y848" i="13"/>
  <c r="AA848" i="13" s="1"/>
  <c r="Y1811" i="13"/>
  <c r="AA1811" i="13" s="1"/>
  <c r="Y3295" i="13"/>
  <c r="AA3295" i="13" s="1"/>
  <c r="Y3553" i="13"/>
  <c r="AA3553" i="13" s="1"/>
  <c r="Y4622" i="13"/>
  <c r="AA4622" i="13" s="1"/>
  <c r="Y2915" i="13"/>
  <c r="AA2915" i="13" s="1"/>
  <c r="Y4414" i="13"/>
  <c r="AA4414" i="13" s="1"/>
  <c r="Y2960" i="13"/>
  <c r="AA2960" i="13" s="1"/>
  <c r="Y4497" i="13"/>
  <c r="AA4497" i="13" s="1"/>
  <c r="Y1557" i="13"/>
  <c r="AA1557" i="13" s="1"/>
  <c r="Y763" i="13"/>
  <c r="AA763" i="13" s="1"/>
  <c r="Y1333" i="13"/>
  <c r="AA1333" i="13" s="1"/>
  <c r="Y4304" i="13"/>
  <c r="AA4304" i="13" s="1"/>
  <c r="Y1691" i="13"/>
  <c r="AA1691" i="13" s="1"/>
  <c r="Y3153" i="13"/>
  <c r="AA3153" i="13" s="1"/>
  <c r="Y3753" i="13"/>
  <c r="AA3753" i="13" s="1"/>
  <c r="Y3033" i="13"/>
  <c r="AA3033" i="13" s="1"/>
  <c r="Y1412" i="13"/>
  <c r="AA1412" i="13" s="1"/>
  <c r="Y3507" i="13"/>
  <c r="AA3507" i="13" s="1"/>
  <c r="Y3588" i="13"/>
  <c r="AA3588" i="13" s="1"/>
  <c r="Y2818" i="13"/>
  <c r="AA2818" i="13" s="1"/>
  <c r="Y2649" i="13"/>
  <c r="AA2649" i="13" s="1"/>
  <c r="Y3243" i="13"/>
  <c r="AA3243" i="13" s="1"/>
  <c r="Y1963" i="13"/>
  <c r="AA1963" i="13" s="1"/>
  <c r="Y4021" i="13"/>
  <c r="AA4021" i="13" s="1"/>
  <c r="Y4642" i="13"/>
  <c r="AA4642" i="13" s="1"/>
  <c r="Y3102" i="13"/>
  <c r="AA3102" i="13" s="1"/>
  <c r="Y3562" i="13"/>
  <c r="AA3562" i="13" s="1"/>
  <c r="Y3675" i="13"/>
  <c r="AA3675" i="13" s="1"/>
  <c r="Y3083" i="13"/>
  <c r="AA3083" i="13" s="1"/>
  <c r="Y598" i="13"/>
  <c r="AA598" i="13" s="1"/>
  <c r="Y4025" i="13"/>
  <c r="AA4025" i="13" s="1"/>
  <c r="Y3125" i="13"/>
  <c r="AA3125" i="13" s="1"/>
  <c r="Y3170" i="13"/>
  <c r="AA3170" i="13" s="1"/>
  <c r="Y3400" i="13"/>
  <c r="AA3400" i="13" s="1"/>
  <c r="Y327" i="13"/>
  <c r="AA327" i="13" s="1"/>
  <c r="Y117" i="13"/>
  <c r="AA117" i="13" s="1"/>
  <c r="Y2547" i="13"/>
  <c r="AA2547" i="13" s="1"/>
  <c r="Y2984" i="13"/>
  <c r="AA2984" i="13" s="1"/>
  <c r="Y803" i="13"/>
  <c r="AA803" i="13" s="1"/>
  <c r="Y252" i="13"/>
  <c r="AA252" i="13" s="1"/>
  <c r="Y3024" i="13"/>
  <c r="AA3024" i="13" s="1"/>
  <c r="Y691" i="13"/>
  <c r="AA691" i="13" s="1"/>
  <c r="Y2950" i="13"/>
  <c r="AA2950" i="13" s="1"/>
  <c r="Y1313" i="13"/>
  <c r="AA1313" i="13" s="1"/>
  <c r="Y2819" i="13"/>
  <c r="AA2819" i="13" s="1"/>
  <c r="Y4765" i="13"/>
  <c r="AA4765" i="13" s="1"/>
  <c r="Y4451" i="13"/>
  <c r="AA4451" i="13" s="1"/>
  <c r="Y1665" i="13"/>
  <c r="AA1665" i="13" s="1"/>
  <c r="Y970" i="13"/>
  <c r="AA970" i="13" s="1"/>
  <c r="Y51" i="13"/>
  <c r="AA51" i="13" s="1"/>
  <c r="Y851" i="13"/>
  <c r="AA851" i="13" s="1"/>
  <c r="Y2858" i="13"/>
  <c r="AA2858" i="13" s="1"/>
  <c r="Y1953" i="13"/>
  <c r="AA1953" i="13" s="1"/>
  <c r="Y947" i="13"/>
  <c r="AA947" i="13" s="1"/>
  <c r="Y2886" i="13"/>
  <c r="AA2886" i="13" s="1"/>
  <c r="Y4693" i="13"/>
  <c r="AA4693" i="13" s="1"/>
  <c r="Y1131" i="13"/>
  <c r="AA1131" i="13" s="1"/>
  <c r="Y3811" i="13"/>
  <c r="AA3811" i="13" s="1"/>
  <c r="Y2864" i="13"/>
  <c r="AA2864" i="13" s="1"/>
  <c r="Y274" i="13"/>
  <c r="AA274" i="13" s="1"/>
  <c r="Y2108" i="13"/>
  <c r="AA2108" i="13" s="1"/>
  <c r="Y1474" i="13"/>
  <c r="AA1474" i="13" s="1"/>
  <c r="Y3474" i="13"/>
  <c r="AA3474" i="13" s="1"/>
  <c r="Y4959" i="13"/>
  <c r="AA4959" i="13" s="1"/>
  <c r="Y3245" i="13"/>
  <c r="AA3245" i="13" s="1"/>
  <c r="Y3581" i="13"/>
  <c r="AA3581" i="13" s="1"/>
  <c r="Y4834" i="13"/>
  <c r="AA4834" i="13" s="1"/>
  <c r="Y3382" i="13"/>
  <c r="AA3382" i="13" s="1"/>
  <c r="Y888" i="13"/>
  <c r="AA888" i="13" s="1"/>
  <c r="Y3120" i="13"/>
  <c r="AA3120" i="13" s="1"/>
  <c r="Y1330" i="13"/>
  <c r="AA1330" i="13" s="1"/>
  <c r="Y1234" i="13"/>
  <c r="AA1234" i="13" s="1"/>
  <c r="Y3751" i="13"/>
  <c r="AA3751" i="13" s="1"/>
  <c r="Y4782" i="13"/>
  <c r="AA4782" i="13" s="1"/>
  <c r="Y2839" i="13"/>
  <c r="AA2839" i="13" s="1"/>
  <c r="Y3029" i="13"/>
  <c r="AA3029" i="13" s="1"/>
  <c r="Y4780" i="13"/>
  <c r="AA4780" i="13" s="1"/>
  <c r="Y998" i="13"/>
  <c r="AA998" i="13" s="1"/>
  <c r="Y4952" i="13"/>
  <c r="AA4952" i="13" s="1"/>
  <c r="Y3701" i="13"/>
  <c r="AA3701" i="13" s="1"/>
  <c r="Y1792" i="13"/>
  <c r="AA1792" i="13" s="1"/>
  <c r="Y3178" i="13"/>
  <c r="AA3178" i="13" s="1"/>
  <c r="Y2662" i="13"/>
  <c r="AA2662" i="13" s="1"/>
  <c r="Y4908" i="13"/>
  <c r="AA4908" i="13" s="1"/>
  <c r="Y380" i="13"/>
  <c r="AA380" i="13" s="1"/>
  <c r="Y579" i="13"/>
  <c r="AA579" i="13" s="1"/>
  <c r="Y4236" i="13"/>
  <c r="AA4236" i="13" s="1"/>
  <c r="Y1479" i="13"/>
  <c r="AA1479" i="13" s="1"/>
  <c r="Y2084" i="13"/>
  <c r="AA2084" i="13" s="1"/>
  <c r="Y1543" i="13"/>
  <c r="AA1543" i="13" s="1"/>
  <c r="Y4079" i="13"/>
  <c r="AA4079" i="13" s="1"/>
  <c r="Y98" i="13"/>
  <c r="AA98" i="13" s="1"/>
  <c r="Y364" i="13"/>
  <c r="AA364" i="13" s="1"/>
  <c r="Y1063" i="13"/>
  <c r="AA1063" i="13" s="1"/>
  <c r="Y2244" i="13"/>
  <c r="AA2244" i="13" s="1"/>
  <c r="Y1092" i="13"/>
  <c r="AA1092" i="13" s="1"/>
  <c r="Y2268" i="13"/>
  <c r="AA2268" i="13" s="1"/>
  <c r="Y794" i="13"/>
  <c r="AA794" i="13" s="1"/>
  <c r="Y165" i="13"/>
  <c r="AA165" i="13" s="1"/>
  <c r="Y37" i="13"/>
  <c r="AA37" i="13" s="1"/>
  <c r="Y3589" i="13"/>
  <c r="AA3589" i="13" s="1"/>
  <c r="Y936" i="13"/>
  <c r="AA936" i="13" s="1"/>
  <c r="Y614" i="13"/>
  <c r="AA614" i="13" s="1"/>
  <c r="Y3031" i="13"/>
  <c r="AA3031" i="13" s="1"/>
  <c r="Y4364" i="13"/>
  <c r="AA4364" i="13" s="1"/>
  <c r="Y3" i="13"/>
  <c r="Y1678" i="13"/>
  <c r="AA1678" i="13" s="1"/>
  <c r="Y4756" i="13"/>
  <c r="AA4756" i="13" s="1"/>
  <c r="Y3770" i="13"/>
  <c r="AA3770" i="13" s="1"/>
  <c r="Y993" i="13"/>
  <c r="AA993" i="13" s="1"/>
  <c r="Y456" i="13"/>
  <c r="AA456" i="13" s="1"/>
  <c r="Y3095" i="13"/>
  <c r="AA3095" i="13" s="1"/>
  <c r="Y4361" i="13"/>
  <c r="AA4361" i="13" s="1"/>
  <c r="Y1915" i="13"/>
  <c r="AA1915" i="13" s="1"/>
  <c r="Y3867" i="13"/>
  <c r="AA3867" i="13" s="1"/>
  <c r="Y4221" i="13"/>
  <c r="AA4221" i="13" s="1"/>
  <c r="Y4242" i="13"/>
  <c r="AA4242" i="13" s="1"/>
  <c r="Y1999" i="13"/>
  <c r="AA1999" i="13" s="1"/>
  <c r="Y1446" i="13"/>
  <c r="AA1446" i="13" s="1"/>
  <c r="Y1524" i="13"/>
  <c r="AA1524" i="13" s="1"/>
  <c r="Y2891" i="13"/>
  <c r="AA2891" i="13" s="1"/>
  <c r="Y1184" i="13"/>
  <c r="AA1184" i="13" s="1"/>
  <c r="Y1716" i="13"/>
  <c r="AA1716" i="13" s="1"/>
  <c r="Y3632" i="13"/>
  <c r="AA3632" i="13" s="1"/>
  <c r="Y4509" i="13"/>
  <c r="AA4509" i="13" s="1"/>
  <c r="Y4721" i="13"/>
  <c r="AA4721" i="13" s="1"/>
  <c r="Y2189" i="13"/>
  <c r="AA2189" i="13" s="1"/>
  <c r="Y4293" i="13"/>
  <c r="AA4293" i="13" s="1"/>
  <c r="Y487" i="13"/>
  <c r="AA487" i="13" s="1"/>
  <c r="Y219" i="13"/>
  <c r="AA219" i="13" s="1"/>
  <c r="Y4610" i="13"/>
  <c r="AA4610" i="13" s="1"/>
  <c r="Y173" i="13"/>
  <c r="AA173" i="13" s="1"/>
  <c r="Y3765" i="13"/>
  <c r="AA3765" i="13" s="1"/>
  <c r="Y4894" i="13"/>
  <c r="AA4894" i="13" s="1"/>
  <c r="Y3404" i="13"/>
  <c r="AA3404" i="13" s="1"/>
  <c r="Y1169" i="13"/>
  <c r="AA1169" i="13" s="1"/>
  <c r="Y3332" i="13"/>
  <c r="AA3332" i="13" s="1"/>
  <c r="Y3806" i="13"/>
  <c r="AA3806" i="13" s="1"/>
  <c r="Y1168" i="13"/>
  <c r="AA1168" i="13" s="1"/>
  <c r="Y2373" i="13"/>
  <c r="AA2373" i="13" s="1"/>
  <c r="Y1375" i="13"/>
  <c r="AA1375" i="13" s="1"/>
  <c r="Y4314" i="13"/>
  <c r="AA4314" i="13" s="1"/>
  <c r="Y692" i="13"/>
  <c r="AA692" i="13" s="1"/>
  <c r="Y703" i="13"/>
  <c r="AA703" i="13" s="1"/>
  <c r="Y3005" i="13"/>
  <c r="AA3005" i="13" s="1"/>
  <c r="Y1866" i="13"/>
  <c r="AA1866" i="13" s="1"/>
  <c r="Y1800" i="13"/>
  <c r="AA1800" i="13" s="1"/>
  <c r="Y4014" i="13"/>
  <c r="AA4014" i="13" s="1"/>
  <c r="Y1993" i="13"/>
  <c r="AA1993" i="13" s="1"/>
  <c r="Y4268" i="13"/>
  <c r="AA4268" i="13" s="1"/>
  <c r="Y3462" i="13"/>
  <c r="AA3462" i="13" s="1"/>
  <c r="Y3350" i="13"/>
  <c r="AA3350" i="13" s="1"/>
  <c r="Y4151" i="13"/>
  <c r="AA4151" i="13" s="1"/>
  <c r="Y3495" i="13"/>
  <c r="AA3495" i="13" s="1"/>
  <c r="Y597" i="13"/>
  <c r="AA597" i="13" s="1"/>
  <c r="Y4715" i="13"/>
  <c r="AA4715" i="13" s="1"/>
  <c r="Y260" i="13"/>
  <c r="AA260" i="13" s="1"/>
  <c r="Y2639" i="13"/>
  <c r="AA2639" i="13" s="1"/>
  <c r="Y221" i="13"/>
  <c r="AA221" i="13" s="1"/>
  <c r="Y1140" i="13"/>
  <c r="AA1140" i="13" s="1"/>
  <c r="Y3160" i="13"/>
  <c r="AA3160" i="13" s="1"/>
  <c r="Y3204" i="13"/>
  <c r="AA3204" i="13" s="1"/>
  <c r="Y4327" i="13"/>
  <c r="AA4327" i="13" s="1"/>
  <c r="Y3325" i="13"/>
  <c r="AA3325" i="13" s="1"/>
  <c r="Y1528" i="13"/>
  <c r="AA1528" i="13" s="1"/>
  <c r="Y3195" i="13"/>
  <c r="AA3195" i="13" s="1"/>
  <c r="Y3174" i="13"/>
  <c r="AA3174" i="13" s="1"/>
  <c r="Y4503" i="13"/>
  <c r="AA4503" i="13" s="1"/>
  <c r="Y997" i="13"/>
  <c r="AA997" i="13" s="1"/>
  <c r="Y2479" i="13"/>
  <c r="AA2479" i="13" s="1"/>
  <c r="Y4337" i="13"/>
  <c r="AA4337" i="13" s="1"/>
  <c r="Y1067" i="13"/>
  <c r="AA1067" i="13" s="1"/>
  <c r="Y495" i="13"/>
  <c r="AA495" i="13" s="1"/>
  <c r="Y683" i="13"/>
  <c r="AA683" i="13" s="1"/>
  <c r="Y4137" i="13"/>
  <c r="AA4137" i="13" s="1"/>
  <c r="Y2609" i="13"/>
  <c r="AA2609" i="13" s="1"/>
  <c r="Y4310" i="13"/>
  <c r="AA4310" i="13" s="1"/>
  <c r="Y3019" i="13"/>
  <c r="AA3019" i="13" s="1"/>
  <c r="Y2286" i="13"/>
  <c r="AA2286" i="13" s="1"/>
  <c r="Y575" i="13"/>
  <c r="AA575" i="13" s="1"/>
  <c r="Y3219" i="13"/>
  <c r="AA3219" i="13" s="1"/>
  <c r="Y3677" i="13"/>
  <c r="AA3677" i="13" s="1"/>
  <c r="Y2151" i="13"/>
  <c r="AA2151" i="13" s="1"/>
  <c r="Y3730" i="13"/>
  <c r="AA3730" i="13" s="1"/>
  <c r="Y3608" i="13"/>
  <c r="AA3608" i="13" s="1"/>
  <c r="Y1853" i="13"/>
  <c r="AA1853" i="13" s="1"/>
  <c r="Y1485" i="13"/>
  <c r="AA1485" i="13" s="1"/>
  <c r="Y1253" i="13"/>
  <c r="AA1253" i="13" s="1"/>
  <c r="Y3586" i="13"/>
  <c r="AA3586" i="13" s="1"/>
  <c r="Y3925" i="13"/>
  <c r="AA3925" i="13" s="1"/>
  <c r="Y479" i="13"/>
  <c r="AA479" i="13" s="1"/>
  <c r="Y3614" i="13"/>
  <c r="AA3614" i="13" s="1"/>
  <c r="Y2216" i="13"/>
  <c r="AA2216" i="13" s="1"/>
  <c r="Y760" i="13"/>
  <c r="AA760" i="13" s="1"/>
  <c r="Y3821" i="13"/>
  <c r="AA3821" i="13" s="1"/>
  <c r="Y3515" i="13"/>
  <c r="AA3515" i="13" s="1"/>
  <c r="Y460" i="13"/>
  <c r="AA460" i="13" s="1"/>
  <c r="Y1788" i="13"/>
  <c r="AA1788" i="13" s="1"/>
  <c r="Y1236" i="13"/>
  <c r="AA1236" i="13" s="1"/>
  <c r="Y2220" i="13"/>
  <c r="AA2220" i="13" s="1"/>
  <c r="Y3972" i="13"/>
  <c r="AA3972" i="13" s="1"/>
  <c r="Y2499" i="13"/>
  <c r="AA2499" i="13" s="1"/>
  <c r="Y3215" i="13"/>
  <c r="AA3215" i="13" s="1"/>
  <c r="Y4577" i="13"/>
  <c r="AA4577" i="13" s="1"/>
  <c r="Y4690" i="13"/>
  <c r="AA4690" i="13" s="1"/>
  <c r="Y5044" i="13"/>
  <c r="AA5044" i="13" s="1"/>
  <c r="Y3661" i="13"/>
  <c r="AA3661" i="13" s="1"/>
  <c r="Y4172" i="13"/>
  <c r="AA4172" i="13" s="1"/>
  <c r="Y859" i="13"/>
  <c r="AA859" i="13" s="1"/>
  <c r="Y3401" i="13"/>
  <c r="AA3401" i="13" s="1"/>
  <c r="Y1099" i="13"/>
  <c r="AA1099" i="13" s="1"/>
  <c r="Y3304" i="13"/>
  <c r="AA3304" i="13" s="1"/>
  <c r="Y3504" i="13"/>
  <c r="AA3504" i="13" s="1"/>
  <c r="Y2114" i="13"/>
  <c r="AA2114" i="13" s="1"/>
  <c r="Y1401" i="13"/>
  <c r="AA1401" i="13" s="1"/>
  <c r="Y2912" i="13"/>
  <c r="AA2912" i="13" s="1"/>
  <c r="Y106" i="13"/>
  <c r="AA106" i="13" s="1"/>
  <c r="Y560" i="13"/>
  <c r="AA560" i="13" s="1"/>
  <c r="Y4188" i="13"/>
  <c r="AA4188" i="13" s="1"/>
  <c r="Y4580" i="13"/>
  <c r="AA4580" i="13" s="1"/>
  <c r="Y1584" i="13"/>
  <c r="AA1584" i="13" s="1"/>
  <c r="Y1725" i="13"/>
  <c r="AA1725" i="13" s="1"/>
  <c r="Y3862" i="13"/>
  <c r="AA3862" i="13" s="1"/>
  <c r="Y4071" i="13"/>
  <c r="AA4071" i="13" s="1"/>
  <c r="Y2500" i="13"/>
  <c r="AA2500" i="13" s="1"/>
  <c r="Y4712" i="13"/>
  <c r="AA4712" i="13" s="1"/>
  <c r="Y973" i="13"/>
  <c r="AA973" i="13" s="1"/>
  <c r="Y4258" i="13"/>
  <c r="AA4258" i="13" s="1"/>
  <c r="Y1828" i="13"/>
  <c r="AA1828" i="13" s="1"/>
  <c r="Y1505" i="13"/>
  <c r="AA1505" i="13" s="1"/>
  <c r="Y785" i="13"/>
  <c r="AA785" i="13" s="1"/>
  <c r="Y948" i="13"/>
  <c r="AA948" i="13" s="1"/>
  <c r="Y472" i="13"/>
  <c r="AA472" i="13" s="1"/>
  <c r="Y4362" i="13"/>
  <c r="AA4362" i="13" s="1"/>
  <c r="Y4683" i="13"/>
  <c r="AA4683" i="13" s="1"/>
  <c r="Y2573" i="13"/>
  <c r="AA2573" i="13" s="1"/>
  <c r="Y3893" i="13"/>
  <c r="AA3893" i="13" s="1"/>
  <c r="Y335" i="13"/>
  <c r="AA335" i="13" s="1"/>
  <c r="Y1797" i="13"/>
  <c r="AA1797" i="13" s="1"/>
  <c r="Y2207" i="13"/>
  <c r="AA2207" i="13" s="1"/>
  <c r="Y2242" i="13"/>
  <c r="AA2242" i="13" s="1"/>
  <c r="Y1046" i="13"/>
  <c r="AA1046" i="13" s="1"/>
  <c r="Y4589" i="13"/>
  <c r="AA4589" i="13" s="1"/>
  <c r="Y3214" i="13"/>
  <c r="AA3214" i="13" s="1"/>
  <c r="Y222" i="13"/>
  <c r="AA222" i="13" s="1"/>
  <c r="Y513" i="13"/>
  <c r="AA513" i="13" s="1"/>
  <c r="Y3992" i="13"/>
  <c r="AA3992" i="13" s="1"/>
  <c r="Y2290" i="13"/>
  <c r="AA2290" i="13" s="1"/>
  <c r="Y28" i="13"/>
  <c r="AA28" i="13" s="1"/>
  <c r="Y4769" i="13"/>
  <c r="AA4769" i="13" s="1"/>
  <c r="Y3080" i="13"/>
  <c r="AA3080" i="13" s="1"/>
  <c r="Y3585" i="13"/>
  <c r="AA3585" i="13" s="1"/>
  <c r="Y4105" i="13"/>
  <c r="AA4105" i="13" s="1"/>
  <c r="Y2465" i="13"/>
  <c r="AA2465" i="13" s="1"/>
  <c r="Y904" i="13"/>
  <c r="AA904" i="13" s="1"/>
  <c r="Y4843" i="13"/>
  <c r="AA4843" i="13" s="1"/>
  <c r="Y1083" i="13"/>
  <c r="AA1083" i="13" s="1"/>
  <c r="Y4300" i="13"/>
  <c r="AA4300" i="13" s="1"/>
  <c r="Y3666" i="13"/>
  <c r="AA3666" i="13" s="1"/>
  <c r="Y3062" i="13"/>
  <c r="AA3062" i="13" s="1"/>
  <c r="Y1941" i="13"/>
  <c r="AA1941" i="13" s="1"/>
  <c r="Y723" i="13"/>
  <c r="AA723" i="13" s="1"/>
  <c r="Y3693" i="13"/>
  <c r="AA3693" i="13" s="1"/>
  <c r="Y2633" i="13"/>
  <c r="AA2633" i="13" s="1"/>
  <c r="Y441" i="13"/>
  <c r="AA441" i="13" s="1"/>
  <c r="Y3377" i="13"/>
  <c r="AA3377" i="13" s="1"/>
  <c r="Y1987" i="13"/>
  <c r="AA1987" i="13" s="1"/>
  <c r="Y2149" i="13"/>
  <c r="AA2149" i="13" s="1"/>
  <c r="Y2885" i="13"/>
  <c r="AA2885" i="13" s="1"/>
  <c r="Y218" i="13"/>
  <c r="AA218" i="13" s="1"/>
  <c r="Y2614" i="13"/>
  <c r="AA2614" i="13" s="1"/>
  <c r="Y2704" i="13"/>
  <c r="AA2704" i="13" s="1"/>
  <c r="Y1617" i="13"/>
  <c r="AA1617" i="13" s="1"/>
  <c r="Y4726" i="13"/>
  <c r="AA4726" i="13" s="1"/>
  <c r="Y3421" i="13"/>
  <c r="AA3421" i="13" s="1"/>
  <c r="Y2770" i="13"/>
  <c r="AA2770" i="13" s="1"/>
  <c r="Y452" i="13"/>
  <c r="AA452" i="13" s="1"/>
  <c r="Y3157" i="13"/>
  <c r="AA3157" i="13" s="1"/>
  <c r="Y436" i="13"/>
  <c r="AA436" i="13" s="1"/>
  <c r="Y680" i="13"/>
  <c r="AA680" i="13" s="1"/>
  <c r="Y3425" i="13"/>
  <c r="AA3425" i="13" s="1"/>
  <c r="Y946" i="13"/>
  <c r="AA946" i="13" s="1"/>
  <c r="Y2455" i="13"/>
  <c r="AA2455" i="13" s="1"/>
  <c r="Y1495" i="13"/>
  <c r="AA1495" i="13" s="1"/>
  <c r="Y3609" i="13"/>
  <c r="AA3609" i="13" s="1"/>
  <c r="Y207" i="13"/>
  <c r="AA207" i="13" s="1"/>
  <c r="Y1198" i="13"/>
  <c r="AA1198" i="13" s="1"/>
  <c r="Y4237" i="13"/>
  <c r="AA4237" i="13" s="1"/>
  <c r="Y2334" i="13"/>
  <c r="AA2334" i="13" s="1"/>
  <c r="Y2564" i="13"/>
  <c r="AA2564" i="13" s="1"/>
  <c r="Y14" i="13"/>
  <c r="AA14" i="13" s="1"/>
  <c r="Y2177" i="13"/>
  <c r="AA2177" i="13" s="1"/>
  <c r="Y3963" i="13"/>
  <c r="AA3963" i="13" s="1"/>
  <c r="Y1726" i="13"/>
  <c r="AA1726" i="13" s="1"/>
  <c r="Y1155" i="13"/>
  <c r="AA1155" i="13" s="1"/>
  <c r="Y395" i="13"/>
  <c r="AA395" i="13" s="1"/>
  <c r="Y3239" i="13"/>
  <c r="AA3239" i="13" s="1"/>
  <c r="Y1756" i="13"/>
  <c r="AA1756" i="13" s="1"/>
  <c r="Y2602" i="13"/>
  <c r="AA2602" i="13" s="1"/>
  <c r="Y2077" i="13"/>
  <c r="AA2077" i="13" s="1"/>
  <c r="Y1911" i="13"/>
  <c r="AA1911" i="13" s="1"/>
  <c r="Y4057" i="13"/>
  <c r="AA4057" i="13" s="1"/>
  <c r="Y4848" i="13"/>
  <c r="AA4848" i="13" s="1"/>
  <c r="Y2733" i="13"/>
  <c r="AA2733" i="13" s="1"/>
  <c r="Y5040" i="13"/>
  <c r="AA5040" i="13" s="1"/>
  <c r="Y4923" i="13"/>
  <c r="AA4923" i="13" s="1"/>
  <c r="Y286" i="13"/>
  <c r="AA286" i="13" s="1"/>
  <c r="Y807" i="13"/>
  <c r="AA807" i="13" s="1"/>
  <c r="Y355" i="13"/>
  <c r="AA355" i="13" s="1"/>
  <c r="Y503" i="13"/>
  <c r="AA503" i="13" s="1"/>
  <c r="Y1459" i="13"/>
  <c r="AA1459" i="13" s="1"/>
  <c r="Y909" i="13"/>
  <c r="AA909" i="13" s="1"/>
  <c r="Y3771" i="13"/>
  <c r="AA3771" i="13" s="1"/>
  <c r="Y4248" i="13"/>
  <c r="AA4248" i="13" s="1"/>
  <c r="Y4807" i="13"/>
  <c r="AA4807" i="13" s="1"/>
  <c r="Y3718" i="13"/>
  <c r="AA3718" i="13" s="1"/>
  <c r="Y179" i="13"/>
  <c r="AA179" i="13" s="1"/>
  <c r="Y3872" i="13"/>
  <c r="AA3872" i="13" s="1"/>
  <c r="Y1409" i="13"/>
  <c r="AA1409" i="13" s="1"/>
  <c r="Y593" i="13"/>
  <c r="AA593" i="13" s="1"/>
  <c r="Y2034" i="13"/>
  <c r="AA2034" i="13" s="1"/>
  <c r="Y4592" i="13"/>
  <c r="AA4592" i="13" s="1"/>
  <c r="Y1740" i="13"/>
  <c r="AA1740" i="13" s="1"/>
  <c r="Y2600" i="13"/>
  <c r="AA2600" i="13" s="1"/>
  <c r="Y401" i="13"/>
  <c r="AA401" i="13" s="1"/>
  <c r="Y3391" i="13"/>
  <c r="AA3391" i="13" s="1"/>
  <c r="Y283" i="13"/>
  <c r="AA283" i="13" s="1"/>
  <c r="Y550" i="13"/>
  <c r="AA550" i="13" s="1"/>
  <c r="Y2512" i="13"/>
  <c r="AA2512" i="13" s="1"/>
  <c r="Y4743" i="13"/>
  <c r="AA4743" i="13" s="1"/>
  <c r="Y2697" i="13"/>
  <c r="AA2697" i="13" s="1"/>
  <c r="Y4828" i="13"/>
  <c r="AA4828" i="13" s="1"/>
  <c r="Y1830" i="13"/>
  <c r="AA1830" i="13" s="1"/>
  <c r="Y5029" i="13"/>
  <c r="AA5029" i="13" s="1"/>
  <c r="Y1647" i="13"/>
  <c r="AA1647" i="13" s="1"/>
  <c r="Y4007" i="13"/>
  <c r="AA4007" i="13" s="1"/>
  <c r="Y429" i="13"/>
  <c r="AA429" i="13" s="1"/>
  <c r="Y3180" i="13"/>
  <c r="AA3180" i="13" s="1"/>
  <c r="Y556" i="13"/>
  <c r="AA556" i="13" s="1"/>
  <c r="Y4189" i="13"/>
  <c r="AA4189" i="13" s="1"/>
  <c r="Y3625" i="13"/>
  <c r="AA3625" i="13" s="1"/>
  <c r="Y1287" i="13"/>
  <c r="AA1287" i="13" s="1"/>
  <c r="Y3829" i="13"/>
  <c r="AA3829" i="13" s="1"/>
  <c r="Y1369" i="13"/>
  <c r="AA1369" i="13" s="1"/>
  <c r="Y3966" i="13"/>
  <c r="AA3966" i="13" s="1"/>
  <c r="Y4182" i="13"/>
  <c r="AA4182" i="13" s="1"/>
  <c r="Y4537" i="13"/>
  <c r="AA4537" i="13" s="1"/>
  <c r="Y4158" i="13"/>
  <c r="AA4158" i="13" s="1"/>
  <c r="Y2137" i="13"/>
  <c r="AA2137" i="13" s="1"/>
  <c r="Y4940" i="13"/>
  <c r="AA4940" i="13" s="1"/>
  <c r="Y2880" i="13"/>
  <c r="AA2880" i="13" s="1"/>
  <c r="Y1838" i="13"/>
  <c r="AA1838" i="13" s="1"/>
  <c r="Y1602" i="13"/>
  <c r="AA1602" i="13" s="1"/>
  <c r="Y3673" i="13"/>
  <c r="AA3673" i="13" s="1"/>
  <c r="Y3406" i="13"/>
  <c r="AA3406" i="13" s="1"/>
  <c r="Y2560" i="13"/>
  <c r="AA2560" i="13" s="1"/>
  <c r="Y4747" i="13"/>
  <c r="AA4747" i="13" s="1"/>
  <c r="Y4792" i="13"/>
  <c r="AA4792" i="13" s="1"/>
  <c r="Y4948" i="13"/>
  <c r="AA4948" i="13" s="1"/>
  <c r="Y4917" i="13"/>
  <c r="AA4917" i="13" s="1"/>
  <c r="Y2228" i="13"/>
  <c r="AA2228" i="13" s="1"/>
  <c r="Y1872" i="13"/>
  <c r="AA1872" i="13" s="1"/>
  <c r="Y4250" i="13"/>
  <c r="AA4250" i="13" s="1"/>
  <c r="Y4692" i="13"/>
  <c r="AA4692" i="13" s="1"/>
  <c r="Y2874" i="13"/>
  <c r="AA2874" i="13" s="1"/>
  <c r="Y2769" i="13"/>
  <c r="AA2769" i="13" s="1"/>
  <c r="Y2071" i="13"/>
  <c r="AA2071" i="13" s="1"/>
  <c r="Y4442" i="13"/>
  <c r="AA4442" i="13" s="1"/>
  <c r="Y31" i="13"/>
  <c r="AA31" i="13" s="1"/>
  <c r="Y4921" i="13"/>
  <c r="AA4921" i="13" s="1"/>
  <c r="Y382" i="13"/>
  <c r="AA382" i="13" s="1"/>
  <c r="Y3819" i="13"/>
  <c r="AA3819" i="13" s="1"/>
  <c r="Y3720" i="13"/>
  <c r="AA3720" i="13" s="1"/>
  <c r="Y4965" i="13"/>
  <c r="AA4965" i="13" s="1"/>
  <c r="Y3392" i="13"/>
  <c r="AA3392" i="13" s="1"/>
  <c r="Y3465" i="13"/>
  <c r="AA3465" i="13" s="1"/>
  <c r="Y2322" i="13"/>
  <c r="AA2322" i="13" s="1"/>
  <c r="Y2983" i="13"/>
  <c r="AA2983" i="13" s="1"/>
  <c r="Y4036" i="13"/>
  <c r="AA4036" i="13" s="1"/>
  <c r="Y1644" i="13"/>
  <c r="AA1644" i="13" s="1"/>
  <c r="Y2464" i="13"/>
  <c r="AA2464" i="13" s="1"/>
  <c r="Y2702" i="13"/>
  <c r="AA2702" i="13" s="1"/>
  <c r="Y397" i="13"/>
  <c r="AA397" i="13" s="1"/>
  <c r="Y4024" i="13"/>
  <c r="AA4024" i="13" s="1"/>
  <c r="Y3470" i="13"/>
  <c r="AA3470" i="13" s="1"/>
  <c r="Y4920" i="13"/>
  <c r="AA4920" i="13" s="1"/>
  <c r="Y3477" i="13"/>
  <c r="AA3477" i="13" s="1"/>
  <c r="Y323" i="13"/>
  <c r="AA323" i="13" s="1"/>
  <c r="Y3911" i="13"/>
  <c r="AA3911" i="13" s="1"/>
  <c r="Y3278" i="13"/>
  <c r="AA3278" i="13" s="1"/>
  <c r="Y2135" i="13"/>
  <c r="AA2135" i="13" s="1"/>
  <c r="Y1738" i="13"/>
  <c r="AA1738" i="13" s="1"/>
  <c r="Y1805" i="13"/>
  <c r="AA1805" i="13" s="1"/>
  <c r="Y3454" i="13"/>
  <c r="AA3454" i="13" s="1"/>
  <c r="Y1949" i="13"/>
  <c r="AA1949" i="13" s="1"/>
  <c r="Y2605" i="13"/>
  <c r="AA2605" i="13" s="1"/>
  <c r="Y1764" i="13"/>
  <c r="AA1764" i="13" s="1"/>
  <c r="Y3457" i="13"/>
  <c r="AA3457" i="13" s="1"/>
  <c r="Y3494" i="13"/>
  <c r="AA3494" i="13" s="1"/>
  <c r="Y950" i="13"/>
  <c r="AA950" i="13" s="1"/>
  <c r="Y97" i="13"/>
  <c r="AA97" i="13" s="1"/>
  <c r="Y555" i="13"/>
  <c r="AA555" i="13" s="1"/>
  <c r="Y3276" i="13"/>
  <c r="AA3276" i="13" s="1"/>
  <c r="Y508" i="13"/>
  <c r="AA508" i="13" s="1"/>
  <c r="Y3177" i="13"/>
  <c r="AA3177" i="13" s="1"/>
  <c r="Y673" i="13"/>
  <c r="AA673" i="13" s="1"/>
  <c r="Y3970" i="13"/>
  <c r="AA3970" i="13" s="1"/>
  <c r="Y3985" i="13"/>
  <c r="AA3985" i="13" s="1"/>
  <c r="Y3387" i="13"/>
  <c r="AA3387" i="13" s="1"/>
  <c r="Y172" i="13"/>
  <c r="AA172" i="13" s="1"/>
  <c r="Y4565" i="13"/>
  <c r="AA4565" i="13" s="1"/>
  <c r="Y4588" i="13"/>
  <c r="AA4588" i="13" s="1"/>
  <c r="Y3691" i="13"/>
  <c r="AA3691" i="13" s="1"/>
  <c r="Y253" i="13"/>
  <c r="AA253" i="13" s="1"/>
  <c r="Y2570" i="13"/>
  <c r="AA2570" i="13" s="1"/>
  <c r="Y1660" i="13"/>
  <c r="AA1660" i="13" s="1"/>
  <c r="Y1477" i="13"/>
  <c r="AA1477" i="13" s="1"/>
  <c r="Y3687" i="13"/>
  <c r="AA3687" i="13" s="1"/>
  <c r="Y4447" i="13"/>
  <c r="AA4447" i="13" s="1"/>
  <c r="Y1049" i="13"/>
  <c r="AA1049" i="13" s="1"/>
  <c r="Y3552" i="13"/>
  <c r="AA3552" i="13" s="1"/>
  <c r="Y3200" i="13"/>
  <c r="AA3200" i="13" s="1"/>
  <c r="Y2358" i="13"/>
  <c r="AA2358" i="13" s="1"/>
  <c r="Y4083" i="13"/>
  <c r="AA4083" i="13" s="1"/>
  <c r="Y2506" i="13"/>
  <c r="AA2506" i="13" s="1"/>
  <c r="Y4305" i="13"/>
  <c r="AA4305" i="13" s="1"/>
  <c r="Y1664" i="13"/>
  <c r="AA1664" i="13" s="1"/>
  <c r="Y2238" i="13"/>
  <c r="AA2238" i="13" s="1"/>
  <c r="Y4716" i="13"/>
  <c r="AA4716" i="13" s="1"/>
  <c r="Y2222" i="13"/>
  <c r="AA2222" i="13" s="1"/>
  <c r="Y956" i="13"/>
  <c r="AA956" i="13" s="1"/>
  <c r="Y3483" i="13"/>
  <c r="AA3483" i="13" s="1"/>
  <c r="Y68" i="13"/>
  <c r="AA68" i="13" s="1"/>
  <c r="Y46" i="13"/>
  <c r="AA46" i="13" s="1"/>
  <c r="Y4224" i="13"/>
  <c r="AA4224" i="13" s="1"/>
  <c r="Y417" i="13"/>
  <c r="AA417" i="13" s="1"/>
  <c r="Y5027" i="13"/>
  <c r="AA5027" i="13" s="1"/>
  <c r="Y1251" i="13"/>
  <c r="AA1251" i="13" s="1"/>
  <c r="Y4740" i="13"/>
  <c r="AA4740" i="13" s="1"/>
  <c r="Y1171" i="13"/>
  <c r="AA1171" i="13" s="1"/>
  <c r="Y2237" i="13"/>
  <c r="AA2237" i="13" s="1"/>
  <c r="Y4125" i="13"/>
  <c r="AA4125" i="13" s="1"/>
  <c r="Y2802" i="13"/>
  <c r="AA2802" i="13" s="1"/>
  <c r="Y178" i="13"/>
  <c r="AA178" i="13" s="1"/>
  <c r="Y1402" i="13"/>
  <c r="AA1402" i="13" s="1"/>
  <c r="Y1122" i="13"/>
  <c r="AA1122" i="13" s="1"/>
  <c r="Y2313" i="13"/>
  <c r="AA2313" i="13" s="1"/>
  <c r="Y348" i="13"/>
  <c r="AA348" i="13" s="1"/>
  <c r="Y2894" i="13"/>
  <c r="AA2894" i="13" s="1"/>
  <c r="Y1235" i="13"/>
  <c r="AA1235" i="13" s="1"/>
  <c r="Y3778" i="13"/>
  <c r="AA3778" i="13" s="1"/>
  <c r="Y5001" i="13"/>
  <c r="AA5001" i="13" s="1"/>
  <c r="Y3023" i="13"/>
  <c r="AA3023" i="13" s="1"/>
  <c r="Y4276" i="13"/>
  <c r="AA4276" i="13" s="1"/>
  <c r="Y2278" i="13"/>
  <c r="AA2278" i="13" s="1"/>
  <c r="Y2797" i="13"/>
  <c r="AA2797" i="13" s="1"/>
  <c r="Y3375" i="13"/>
  <c r="AA3375" i="13" s="1"/>
  <c r="Y62" i="13"/>
  <c r="AA62" i="13" s="1"/>
  <c r="Y2663" i="13"/>
  <c r="AA2663" i="13" s="1"/>
  <c r="Y3048" i="13"/>
  <c r="AA3048" i="13" s="1"/>
  <c r="Y1534" i="13"/>
  <c r="AA1534" i="13" s="1"/>
  <c r="Y1808" i="13"/>
  <c r="AA1808" i="13" s="1"/>
  <c r="Y995" i="13"/>
  <c r="AA995" i="13" s="1"/>
  <c r="Y4185" i="13"/>
  <c r="AA4185" i="13" s="1"/>
  <c r="Y1848" i="13"/>
  <c r="AA1848" i="13" s="1"/>
  <c r="Y2478" i="13"/>
  <c r="AA2478" i="13" s="1"/>
  <c r="Y330" i="13"/>
  <c r="AA330" i="13" s="1"/>
  <c r="Y136" i="13"/>
  <c r="AA136" i="13" s="1"/>
  <c r="Y3831" i="13"/>
  <c r="AA3831" i="13" s="1"/>
  <c r="Y2036" i="13"/>
  <c r="AA2036" i="13" s="1"/>
  <c r="Y3103" i="13"/>
  <c r="AA3103" i="13" s="1"/>
  <c r="Y2466" i="13"/>
  <c r="AA2466" i="13" s="1"/>
  <c r="Y2817" i="13"/>
  <c r="AA2817" i="13" s="1"/>
  <c r="Y3471" i="13"/>
  <c r="AA3471" i="13" s="1"/>
  <c r="Y2318" i="13"/>
  <c r="AA2318" i="13" s="1"/>
  <c r="Y1082" i="13"/>
  <c r="AA1082" i="13" s="1"/>
  <c r="Y1701" i="13"/>
  <c r="AA1701" i="13" s="1"/>
  <c r="Y3320" i="13"/>
  <c r="AA3320" i="13" s="1"/>
  <c r="Y2301" i="13"/>
  <c r="AA2301" i="13" s="1"/>
  <c r="Y892" i="13"/>
  <c r="AA892" i="13" s="1"/>
  <c r="Y3353" i="13"/>
  <c r="AA3353" i="13" s="1"/>
  <c r="Y4190" i="13"/>
  <c r="AA4190" i="13" s="1"/>
  <c r="Y2106" i="13"/>
  <c r="AA2106" i="13" s="1"/>
  <c r="Y4124" i="13"/>
  <c r="AA4124" i="13" s="1"/>
  <c r="Y3869" i="13"/>
  <c r="AA3869" i="13" s="1"/>
  <c r="Y672" i="13"/>
  <c r="AA672" i="13" s="1"/>
  <c r="Y663" i="13"/>
  <c r="AA663" i="13" s="1"/>
  <c r="Y629" i="13"/>
  <c r="AA629" i="13" s="1"/>
  <c r="Y3905" i="13"/>
  <c r="AA3905" i="13" s="1"/>
  <c r="Y4898" i="13"/>
  <c r="AA4898" i="13" s="1"/>
  <c r="Y248" i="13"/>
  <c r="AA248" i="13" s="1"/>
  <c r="Y4858" i="13"/>
  <c r="AA4858" i="13" s="1"/>
  <c r="Y334" i="13"/>
  <c r="AA334" i="13" s="1"/>
  <c r="Y4686" i="13"/>
  <c r="AA4686" i="13" s="1"/>
  <c r="Y3594" i="13"/>
  <c r="AA3594" i="13" s="1"/>
  <c r="Y626" i="13"/>
  <c r="AA626" i="13" s="1"/>
  <c r="Y2825" i="13"/>
  <c r="AA2825" i="13" s="1"/>
  <c r="Y471" i="13"/>
  <c r="AA471" i="13" s="1"/>
  <c r="Y2060" i="13"/>
  <c r="AA2060" i="13" s="1"/>
  <c r="Y3956" i="13"/>
  <c r="AA3956" i="13" s="1"/>
  <c r="Y3006" i="13"/>
  <c r="AA3006" i="13" s="1"/>
  <c r="Y5025" i="13"/>
  <c r="AA5025" i="13" s="1"/>
  <c r="Y109" i="13"/>
  <c r="AA109" i="13" s="1"/>
  <c r="Y3386" i="13"/>
  <c r="AA3386" i="13" s="1"/>
  <c r="Y4213" i="13"/>
  <c r="AA4213" i="13" s="1"/>
  <c r="Y2873" i="13"/>
  <c r="AA2873" i="13" s="1"/>
  <c r="Y3337" i="13"/>
  <c r="AA3337" i="13" s="1"/>
  <c r="Y2675" i="13"/>
  <c r="AA2675" i="13" s="1"/>
  <c r="Y3288" i="13"/>
  <c r="AA3288" i="13" s="1"/>
  <c r="Y1877" i="13"/>
  <c r="AA1877" i="13" s="1"/>
  <c r="Y3355" i="13"/>
  <c r="AA3355" i="13" s="1"/>
  <c r="Y1260" i="13"/>
  <c r="AA1260" i="13" s="1"/>
  <c r="Y1501" i="13"/>
  <c r="AA1501" i="13" s="1"/>
  <c r="Y1610" i="13"/>
  <c r="AA1610" i="13" s="1"/>
  <c r="Y4886" i="13"/>
  <c r="AA4886" i="13" s="1"/>
  <c r="Y4426" i="13"/>
  <c r="AA4426" i="13" s="1"/>
  <c r="Y2571" i="13"/>
  <c r="AA2571" i="13" s="1"/>
  <c r="Y2778" i="13"/>
  <c r="AA2778" i="13" s="1"/>
  <c r="Y3162" i="13"/>
  <c r="AA3162" i="13" s="1"/>
  <c r="Y3812" i="13"/>
  <c r="AA3812" i="13" s="1"/>
  <c r="Y3171" i="13"/>
  <c r="AA3171" i="13" s="1"/>
  <c r="Y228" i="13"/>
  <c r="AA228" i="13" s="1"/>
  <c r="Y1856" i="13"/>
  <c r="AA1856" i="13" s="1"/>
  <c r="Y3362" i="13"/>
  <c r="AA3362" i="13" s="1"/>
  <c r="Y4135" i="13"/>
  <c r="AA4135" i="13" s="1"/>
  <c r="Y1995" i="13"/>
  <c r="AA1995" i="13" s="1"/>
  <c r="Y900" i="13"/>
  <c r="AA900" i="13" s="1"/>
  <c r="Y1704" i="13"/>
  <c r="AA1704" i="13" s="1"/>
  <c r="Y3334" i="13"/>
  <c r="AA3334" i="13" s="1"/>
  <c r="Y4068" i="13"/>
  <c r="AA4068" i="13" s="1"/>
  <c r="Y1302" i="13"/>
  <c r="AA1302" i="13" s="1"/>
  <c r="Y3671" i="13"/>
  <c r="AA3671" i="13" s="1"/>
  <c r="Y2274" i="13"/>
  <c r="AA2274" i="13" s="1"/>
  <c r="Y447" i="13"/>
  <c r="AA447" i="13" s="1"/>
  <c r="Y2803" i="13"/>
  <c r="AA2803" i="13" s="1"/>
  <c r="Y706" i="13"/>
  <c r="AA706" i="13" s="1"/>
  <c r="Y2284" i="13"/>
  <c r="AA2284" i="13" s="1"/>
  <c r="Y275" i="13"/>
  <c r="AA275" i="13" s="1"/>
  <c r="Y2698" i="13"/>
  <c r="AA2698" i="13" s="1"/>
  <c r="Y2014" i="13"/>
  <c r="AA2014" i="13" s="1"/>
  <c r="Y2562" i="13"/>
  <c r="AA2562" i="13" s="1"/>
  <c r="Y2218" i="13"/>
  <c r="AA2218" i="13" s="1"/>
  <c r="Y2832" i="13"/>
  <c r="AA2832" i="13" s="1"/>
  <c r="Y2745" i="13"/>
  <c r="AA2745" i="13" s="1"/>
  <c r="Y3461" i="13"/>
  <c r="AA3461" i="13" s="1"/>
  <c r="Y2325" i="13"/>
  <c r="AA2325" i="13" s="1"/>
  <c r="Y3556" i="13"/>
  <c r="AA3556" i="13" s="1"/>
  <c r="Y3313" i="13"/>
  <c r="AA3313" i="13" s="1"/>
  <c r="Y4026" i="13"/>
  <c r="AA4026" i="13" s="1"/>
  <c r="Y1421" i="13"/>
  <c r="AA1421" i="13" s="1"/>
  <c r="Y4661" i="13"/>
  <c r="AA4661" i="13" s="1"/>
  <c r="Y688" i="13"/>
  <c r="AA688" i="13" s="1"/>
  <c r="Y586" i="13"/>
  <c r="AA586" i="13" s="1"/>
  <c r="Y2668" i="13"/>
  <c r="AA2668" i="13" s="1"/>
  <c r="Y3213" i="13"/>
  <c r="AA3213" i="13" s="1"/>
  <c r="Y5000" i="13"/>
  <c r="AA5000" i="13" s="1"/>
  <c r="Y4455" i="13"/>
  <c r="AA4455" i="13" s="1"/>
  <c r="Y1497" i="13"/>
  <c r="AA1497" i="13" s="1"/>
  <c r="Y3995" i="13"/>
  <c r="AA3995" i="13" s="1"/>
  <c r="Y496" i="13"/>
  <c r="AA496" i="13" s="1"/>
  <c r="Y2430" i="13"/>
  <c r="AA2430" i="13" s="1"/>
  <c r="Y4231" i="13"/>
  <c r="AA4231" i="13" s="1"/>
  <c r="Y1804" i="13"/>
  <c r="AA1804" i="13" s="1"/>
  <c r="Y3193" i="13"/>
  <c r="AA3193" i="13" s="1"/>
  <c r="Y157" i="13"/>
  <c r="AA157" i="13" s="1"/>
  <c r="Y1633" i="13"/>
  <c r="AA1633" i="13" s="1"/>
  <c r="Y1492" i="13"/>
  <c r="AA1492" i="13" s="1"/>
  <c r="Y5010" i="13"/>
  <c r="AA5010" i="13" s="1"/>
  <c r="Y1132" i="13"/>
  <c r="AA1132" i="13" s="1"/>
  <c r="Y1119" i="13"/>
  <c r="AA1119" i="13" s="1"/>
  <c r="Y3098" i="13"/>
  <c r="AA3098" i="13" s="1"/>
  <c r="Y1799" i="13"/>
  <c r="AA1799" i="13" s="1"/>
  <c r="Y2721" i="13"/>
  <c r="AA2721" i="13" s="1"/>
  <c r="Y500" i="13"/>
  <c r="AA500" i="13" s="1"/>
  <c r="Y4573" i="13"/>
  <c r="AA4573" i="13" s="1"/>
  <c r="Y2269" i="13"/>
  <c r="AA2269" i="13" s="1"/>
  <c r="Y181" i="13"/>
  <c r="AA181" i="13" s="1"/>
  <c r="Y2037" i="13"/>
  <c r="AA2037" i="13" s="1"/>
  <c r="Y1022" i="13"/>
  <c r="AA1022" i="13" s="1"/>
  <c r="Y3079" i="13"/>
  <c r="AA3079" i="13" s="1"/>
  <c r="Y777" i="13"/>
  <c r="AA777" i="13" s="1"/>
  <c r="Y67" i="13"/>
  <c r="AA67" i="13" s="1"/>
  <c r="Y4012" i="13"/>
  <c r="AA4012" i="13" s="1"/>
  <c r="Y784" i="13"/>
  <c r="AA784" i="13" s="1"/>
  <c r="Y1938" i="13"/>
  <c r="AA1938" i="13" s="1"/>
  <c r="Y4778" i="13"/>
  <c r="AA4778" i="13" s="1"/>
  <c r="Y4879" i="13"/>
  <c r="AA4879" i="13" s="1"/>
  <c r="Y1546" i="13"/>
  <c r="AA1546" i="13" s="1"/>
  <c r="Y3333" i="13"/>
  <c r="AA3333" i="13" s="1"/>
  <c r="Y1361" i="13"/>
  <c r="AA1361" i="13" s="1"/>
  <c r="Y43" i="13"/>
  <c r="AA43" i="13" s="1"/>
  <c r="Y498" i="13"/>
  <c r="AA498" i="13" s="1"/>
  <c r="Y965" i="13"/>
  <c r="AA965" i="13" s="1"/>
  <c r="Y4093" i="13"/>
  <c r="AA4093" i="13" s="1"/>
  <c r="Y220" i="13"/>
  <c r="AA220" i="13" s="1"/>
  <c r="Y4714" i="13"/>
  <c r="AA4714" i="13" s="1"/>
  <c r="Y4089" i="13"/>
  <c r="AA4089" i="13" s="1"/>
  <c r="Y352" i="13"/>
  <c r="AA352" i="13" s="1"/>
  <c r="Y1054" i="13"/>
  <c r="AA1054" i="13" s="1"/>
  <c r="Y4244" i="13"/>
  <c r="AA4244" i="13" s="1"/>
  <c r="Y4315" i="13"/>
  <c r="AA4315" i="13" s="1"/>
  <c r="Y1933" i="13"/>
  <c r="AA1933" i="13" s="1"/>
  <c r="Y2981" i="13"/>
  <c r="AA2981" i="13" s="1"/>
  <c r="Y4312" i="13"/>
  <c r="AA4312" i="13" s="1"/>
  <c r="Y4429" i="13"/>
  <c r="AA4429" i="13" s="1"/>
  <c r="Y4454" i="13"/>
  <c r="AA4454" i="13" s="1"/>
  <c r="Y2059" i="13"/>
  <c r="AA2059" i="13" s="1"/>
  <c r="Y1696" i="13"/>
  <c r="AA1696" i="13" s="1"/>
  <c r="Y198" i="13"/>
  <c r="AA198" i="13" s="1"/>
  <c r="Y2360" i="13"/>
  <c r="AA2360" i="13" s="1"/>
  <c r="Y2976" i="13"/>
  <c r="AA2976" i="13" s="1"/>
  <c r="Y3361" i="13"/>
  <c r="AA3361" i="13" s="1"/>
  <c r="Y1965" i="13"/>
  <c r="AA1965" i="13" s="1"/>
  <c r="Y358" i="13"/>
  <c r="AA358" i="13" s="1"/>
  <c r="Y4953" i="13"/>
  <c r="AA4953" i="13" s="1"/>
  <c r="Y1897" i="13"/>
  <c r="AA1897" i="13" s="1"/>
  <c r="Y3760" i="13"/>
  <c r="AA3760" i="13" s="1"/>
  <c r="Y433" i="13"/>
  <c r="AA433" i="13" s="1"/>
  <c r="Y3436" i="13"/>
  <c r="AA3436" i="13" s="1"/>
  <c r="Y707" i="13"/>
  <c r="AA707" i="13" s="1"/>
  <c r="Y2657" i="13"/>
  <c r="AA2657" i="13" s="1"/>
  <c r="Y35" i="13"/>
  <c r="AA35" i="13" s="1"/>
  <c r="Y2946" i="13"/>
  <c r="AA2946" i="13" s="1"/>
  <c r="Y3649" i="13"/>
  <c r="AA3649" i="13" s="1"/>
  <c r="Y3052" i="13"/>
  <c r="AA3052" i="13" s="1"/>
  <c r="Y3447" i="13"/>
  <c r="AA3447" i="13" s="1"/>
  <c r="Y507" i="13"/>
  <c r="AA507" i="13" s="1"/>
  <c r="Y4269" i="13"/>
  <c r="AA4269" i="13" s="1"/>
  <c r="Y4456" i="13"/>
  <c r="AA4456" i="13" s="1"/>
  <c r="Y32" i="13"/>
  <c r="AA32" i="13" s="1"/>
  <c r="Y1491" i="13"/>
  <c r="AA1491" i="13" s="1"/>
  <c r="Y1917" i="13"/>
  <c r="AA1917" i="13" s="1"/>
  <c r="Y3519" i="13"/>
  <c r="AA3519" i="13" s="1"/>
  <c r="Y574" i="13"/>
  <c r="AA574" i="13" s="1"/>
  <c r="Y860" i="13"/>
  <c r="AA860" i="13" s="1"/>
  <c r="Y1587" i="13"/>
  <c r="AA1587" i="13" s="1"/>
  <c r="Y474" i="13"/>
  <c r="AA474" i="13" s="1"/>
  <c r="Y1209" i="13"/>
  <c r="AA1209" i="13" s="1"/>
  <c r="Y4867" i="13"/>
  <c r="AA4867" i="13" s="1"/>
  <c r="Y4995" i="13"/>
  <c r="AA4995" i="13" s="1"/>
  <c r="Y908" i="13"/>
  <c r="AA908" i="13" s="1"/>
  <c r="Y2168" i="13"/>
  <c r="AA2168" i="13" s="1"/>
  <c r="Y1569" i="13"/>
  <c r="AA1569" i="13" s="1"/>
  <c r="Y4379" i="13"/>
  <c r="AA4379" i="13" s="1"/>
  <c r="Y3847" i="13"/>
  <c r="AA3847" i="13" s="1"/>
  <c r="Y930" i="13"/>
  <c r="AA930" i="13" s="1"/>
  <c r="Y4625" i="13"/>
  <c r="AA4625" i="13" s="1"/>
  <c r="Y1904" i="13"/>
  <c r="AA1904" i="13" s="1"/>
  <c r="Y3070" i="13"/>
  <c r="AA3070" i="13" s="1"/>
  <c r="Y1588" i="13"/>
  <c r="AA1588" i="13" s="1"/>
  <c r="Y1123" i="13"/>
  <c r="AA1123" i="13" s="1"/>
  <c r="Y4957" i="13"/>
  <c r="AA4957" i="13" s="1"/>
  <c r="Y3311" i="13"/>
  <c r="AA3311" i="13" s="1"/>
  <c r="Y4869" i="13"/>
  <c r="AA4869" i="13" s="1"/>
  <c r="Y1418" i="13"/>
  <c r="AA1418" i="13" s="1"/>
  <c r="Y2092" i="13"/>
  <c r="AA2092" i="13" s="1"/>
  <c r="Y2952" i="13"/>
  <c r="AA2952" i="13" s="1"/>
  <c r="Y3324" i="13"/>
  <c r="AA3324" i="13" s="1"/>
  <c r="Y3663" i="13"/>
  <c r="AA3663" i="13" s="1"/>
  <c r="Y1182" i="13"/>
  <c r="AA1182" i="13" s="1"/>
  <c r="Y1438" i="13"/>
  <c r="AA1438" i="13" s="1"/>
  <c r="Y1365" i="13"/>
  <c r="AA1365" i="13" s="1"/>
  <c r="Y4593" i="13"/>
  <c r="AA4593" i="13" s="1"/>
  <c r="Y4837" i="13"/>
  <c r="AA4837" i="13" s="1"/>
  <c r="Y745" i="13"/>
  <c r="AA745" i="13" s="1"/>
  <c r="Y4230" i="13"/>
  <c r="AA4230" i="13" s="1"/>
  <c r="Y294" i="13"/>
  <c r="AA294" i="13" s="1"/>
  <c r="Y3596" i="13"/>
  <c r="AA3596" i="13" s="1"/>
  <c r="Y4281" i="13"/>
  <c r="AA4281" i="13" s="1"/>
  <c r="Y2647" i="13"/>
  <c r="AA2647" i="13" s="1"/>
  <c r="Y1223" i="13"/>
  <c r="AA1223" i="13" s="1"/>
  <c r="Y4328" i="13"/>
  <c r="AA4328" i="13" s="1"/>
  <c r="Y2410" i="13"/>
  <c r="AA2410" i="13" s="1"/>
  <c r="Y2939" i="13"/>
  <c r="AA2939" i="13" s="1"/>
  <c r="Y4166" i="13"/>
  <c r="AA4166" i="13" s="1"/>
  <c r="Y1955" i="13"/>
  <c r="AA1955" i="13" s="1"/>
  <c r="Y2130" i="13"/>
  <c r="AA2130" i="13" s="1"/>
  <c r="Y1836" i="13"/>
  <c r="AA1836" i="13" s="1"/>
  <c r="Y4246" i="13"/>
  <c r="AA4246" i="13" s="1"/>
  <c r="Y2656" i="13"/>
  <c r="AA2656" i="13" s="1"/>
  <c r="Y1984" i="13"/>
  <c r="AA1984" i="13" s="1"/>
  <c r="Y730" i="13"/>
  <c r="AA730" i="13" s="1"/>
  <c r="Y858" i="13"/>
  <c r="AA858" i="13" s="1"/>
  <c r="Y4271" i="13"/>
  <c r="AA4271" i="13" s="1"/>
  <c r="Y1852" i="13"/>
  <c r="AA1852" i="13" s="1"/>
  <c r="Y1682" i="13"/>
  <c r="AA1682" i="13" s="1"/>
  <c r="Y1762" i="13"/>
  <c r="AA1762" i="13" s="1"/>
  <c r="Y4703" i="13"/>
  <c r="AA4703" i="13" s="1"/>
  <c r="Y2772" i="13"/>
  <c r="AA2772" i="13" s="1"/>
  <c r="Y3437" i="13"/>
  <c r="AA3437" i="13" s="1"/>
  <c r="Y411" i="13"/>
  <c r="AA411" i="13" s="1"/>
  <c r="Y2132" i="13"/>
  <c r="AA2132" i="13" s="1"/>
  <c r="Y1842" i="13"/>
  <c r="AA1842" i="13" s="1"/>
  <c r="Y4393" i="13"/>
  <c r="AA4393" i="13" s="1"/>
  <c r="Y2415" i="13"/>
  <c r="AA2415" i="13" s="1"/>
  <c r="Y4240" i="13"/>
  <c r="AA4240" i="13" s="1"/>
  <c r="Y1998" i="13"/>
  <c r="AA1998" i="13" s="1"/>
  <c r="Y3606" i="13"/>
  <c r="AA3606" i="13" s="1"/>
  <c r="Y1195" i="13"/>
  <c r="AA1195" i="13" s="1"/>
  <c r="Y2618" i="13"/>
  <c r="AA2618" i="13" s="1"/>
  <c r="Y4256" i="13"/>
  <c r="AA4256" i="13" s="1"/>
  <c r="Y3117" i="13"/>
  <c r="AA3117" i="13" s="1"/>
  <c r="Y2497" i="13"/>
  <c r="AA2497" i="13" s="1"/>
  <c r="Y4343" i="13"/>
  <c r="AA4343" i="13" s="1"/>
  <c r="Y2224" i="13"/>
  <c r="AA2224" i="13" s="1"/>
  <c r="Y1089" i="13"/>
  <c r="AA1089" i="13" s="1"/>
  <c r="Y1423" i="13"/>
  <c r="AA1423" i="13" s="1"/>
  <c r="Y2993" i="13"/>
  <c r="AA2993" i="13" s="1"/>
  <c r="Y1821" i="13"/>
  <c r="AA1821" i="13" s="1"/>
  <c r="Y2671" i="13"/>
  <c r="AA2671" i="13" s="1"/>
  <c r="Y2486" i="13"/>
  <c r="AA2486" i="13" s="1"/>
  <c r="Y1027" i="13"/>
  <c r="AA1027" i="13" s="1"/>
  <c r="Y3913" i="13"/>
  <c r="AA3913" i="13" s="1"/>
  <c r="Y4856" i="13"/>
  <c r="AA4856" i="13" s="1"/>
  <c r="Y24" i="13"/>
  <c r="AA24" i="13" s="1"/>
  <c r="Y2209" i="13"/>
  <c r="AA2209" i="13" s="1"/>
  <c r="Y622" i="13"/>
  <c r="AA622" i="13" s="1"/>
  <c r="Y3150" i="13"/>
  <c r="AA3150" i="13" s="1"/>
  <c r="Y1120" i="13"/>
  <c r="AA1120" i="13" s="1"/>
  <c r="Y4186" i="13"/>
  <c r="AA4186" i="13" s="1"/>
  <c r="Y29" i="13"/>
  <c r="AA29" i="13" s="1"/>
  <c r="Y3973" i="13"/>
  <c r="AA3973" i="13" s="1"/>
  <c r="Y996" i="13"/>
  <c r="AA996" i="13" s="1"/>
  <c r="Y1636" i="13"/>
  <c r="AA1636" i="13" s="1"/>
  <c r="Y2539" i="13"/>
  <c r="AA2539" i="13" s="1"/>
  <c r="Y3443" i="13"/>
  <c r="AA3443" i="13" s="1"/>
  <c r="Y2723" i="13"/>
  <c r="AA2723" i="13" s="1"/>
  <c r="Y3857" i="13"/>
  <c r="AA3857" i="13" s="1"/>
  <c r="Y4757" i="13"/>
  <c r="AA4757" i="13" s="1"/>
  <c r="Y3620" i="13"/>
  <c r="AA3620" i="13" s="1"/>
  <c r="Y1024" i="13"/>
  <c r="AA1024" i="13" s="1"/>
  <c r="Y2911" i="13"/>
  <c r="AA2911" i="13" s="1"/>
  <c r="Y577" i="13"/>
  <c r="AA577" i="13" s="1"/>
  <c r="Y3517" i="13"/>
  <c r="AA3517" i="13" s="1"/>
  <c r="Y1442" i="13"/>
  <c r="AA1442" i="13" s="1"/>
  <c r="Y3010" i="13"/>
  <c r="AA3010" i="13" s="1"/>
  <c r="Y1157" i="13"/>
  <c r="AA1157" i="13" s="1"/>
  <c r="Y1266" i="13"/>
  <c r="AA1266" i="13" s="1"/>
  <c r="Y121" i="13"/>
  <c r="AA121" i="13" s="1"/>
  <c r="Y1023" i="13"/>
  <c r="AA1023" i="13" s="1"/>
  <c r="Y3741" i="13"/>
  <c r="AA3741" i="13" s="1"/>
  <c r="Y2835" i="13"/>
  <c r="AA2835" i="13" s="1"/>
  <c r="Y4732" i="13"/>
  <c r="AA4732" i="13" s="1"/>
  <c r="Y1753" i="13"/>
  <c r="AA1753" i="13" s="1"/>
  <c r="Y591" i="13"/>
  <c r="AA591" i="13" s="1"/>
  <c r="Y3919" i="13"/>
  <c r="AA3919" i="13" s="1"/>
  <c r="Y4365" i="13"/>
  <c r="AA4365" i="13" s="1"/>
  <c r="Y1115" i="13"/>
  <c r="AA1115" i="13" s="1"/>
  <c r="Y2934" i="13"/>
  <c r="AA2934" i="13" s="1"/>
  <c r="Y3681" i="13"/>
  <c r="AA3681" i="13" s="1"/>
  <c r="Y4438" i="13"/>
  <c r="AA4438" i="13" s="1"/>
  <c r="Y4395" i="13"/>
  <c r="AA4395" i="13" s="1"/>
  <c r="Y906" i="13"/>
  <c r="AA906" i="13" s="1"/>
  <c r="Y3688" i="13"/>
  <c r="AA3688" i="13" s="1"/>
  <c r="Y431" i="13"/>
  <c r="AA431" i="13" s="1"/>
  <c r="Y1489" i="13"/>
  <c r="AA1489" i="13" s="1"/>
  <c r="Y1544" i="13"/>
  <c r="AA1544" i="13" s="1"/>
  <c r="Y4134" i="13"/>
  <c r="AA4134" i="13" s="1"/>
  <c r="Y4397" i="13"/>
  <c r="AA4397" i="13" s="1"/>
  <c r="Y4249" i="13"/>
  <c r="AA4249" i="13" s="1"/>
  <c r="Y3528" i="13"/>
  <c r="AA3528" i="13" s="1"/>
  <c r="Y1703" i="13"/>
  <c r="AA1703" i="13" s="1"/>
  <c r="Y406" i="13"/>
  <c r="AA406" i="13" s="1"/>
  <c r="Y4459" i="13"/>
  <c r="AA4459" i="13" s="1"/>
  <c r="Y4569" i="13"/>
  <c r="AA4569" i="13" s="1"/>
  <c r="Y4016" i="13"/>
  <c r="AA4016" i="13" s="1"/>
  <c r="Y1473" i="13"/>
  <c r="AA1473" i="13" s="1"/>
  <c r="Y4542" i="13"/>
  <c r="AA4542" i="13" s="1"/>
  <c r="Y3208" i="13"/>
  <c r="AA3208" i="13" s="1"/>
  <c r="Y954" i="13"/>
  <c r="AA954" i="13" s="1"/>
  <c r="Y4962" i="13"/>
  <c r="AA4962" i="13" s="1"/>
  <c r="Y3727" i="13"/>
  <c r="AA3727" i="13" s="1"/>
  <c r="Y2800" i="13"/>
  <c r="AA2800" i="13" s="1"/>
  <c r="Y1004" i="13"/>
  <c r="AA1004" i="13" s="1"/>
  <c r="Y2809" i="13"/>
  <c r="AA2809" i="13" s="1"/>
  <c r="Y2712" i="13"/>
  <c r="AA2712" i="13" s="1"/>
  <c r="Y2341" i="13"/>
  <c r="AA2341" i="13" s="1"/>
  <c r="Y2031" i="13"/>
  <c r="AA2031" i="13" s="1"/>
  <c r="Y2457" i="13"/>
  <c r="AA2457" i="13" s="1"/>
  <c r="Y1983" i="13"/>
  <c r="AA1983" i="13" s="1"/>
  <c r="Y3523" i="13"/>
  <c r="AA3523" i="13" s="1"/>
  <c r="Y3344" i="13"/>
  <c r="AA3344" i="13" s="1"/>
  <c r="Y50" i="13"/>
  <c r="AA50" i="13" s="1"/>
  <c r="Y91" i="13"/>
  <c r="AA91" i="13" s="1"/>
  <c r="Y3935" i="13"/>
  <c r="AA3935" i="13" s="1"/>
  <c r="Y4852" i="13"/>
  <c r="AA4852" i="13" s="1"/>
  <c r="Y448" i="13"/>
  <c r="AA448" i="13" s="1"/>
  <c r="Y1600" i="13"/>
  <c r="AA1600" i="13" s="1"/>
  <c r="Y4101" i="13"/>
  <c r="AA4101" i="13" s="1"/>
  <c r="Y1030" i="13"/>
  <c r="AA1030" i="13" s="1"/>
  <c r="Y2576" i="13"/>
  <c r="AA2576" i="13" s="1"/>
  <c r="Y1398" i="13"/>
  <c r="AA1398" i="13" s="1"/>
  <c r="Y4076" i="13"/>
  <c r="AA4076" i="13" s="1"/>
  <c r="Y961" i="13"/>
  <c r="AA961" i="13" s="1"/>
  <c r="Y2503" i="13"/>
  <c r="AA2503" i="13" s="1"/>
  <c r="Y1855" i="13"/>
  <c r="AA1855" i="13" s="1"/>
  <c r="Y322" i="13"/>
  <c r="AA322" i="13" s="1"/>
  <c r="Y840" i="13"/>
  <c r="AA840" i="13" s="1"/>
  <c r="Y4739" i="13"/>
  <c r="AA4739" i="13" s="1"/>
  <c r="Y4428" i="13"/>
  <c r="AA4428" i="13" s="1"/>
  <c r="Y1656" i="13"/>
  <c r="AA1656" i="13" s="1"/>
  <c r="Y4576" i="13"/>
  <c r="AA4576" i="13" s="1"/>
  <c r="Y1351" i="13"/>
  <c r="AA1351" i="13" s="1"/>
  <c r="Y3607" i="13"/>
  <c r="AA3607" i="13" s="1"/>
  <c r="Y1925" i="13"/>
  <c r="AA1925" i="13" s="1"/>
  <c r="Y3548" i="13"/>
  <c r="AA3548" i="13" s="1"/>
  <c r="Y3166" i="13"/>
  <c r="AA3166" i="13" s="1"/>
  <c r="Y2967" i="13"/>
  <c r="AA2967" i="13" s="1"/>
  <c r="Y817" i="13"/>
  <c r="AA817" i="13" s="1"/>
  <c r="Y2057" i="13"/>
  <c r="AA2057" i="13" s="1"/>
  <c r="Y886" i="13"/>
  <c r="AA886" i="13" s="1"/>
  <c r="Y94" i="13"/>
  <c r="AA94" i="13" s="1"/>
  <c r="Y3591" i="13"/>
  <c r="AA3591" i="13" s="1"/>
  <c r="Y2917" i="13"/>
  <c r="AA2917" i="13" s="1"/>
  <c r="Y4160" i="13"/>
  <c r="AA4160" i="13" s="1"/>
  <c r="Y4061" i="13"/>
  <c r="AA4061" i="13" s="1"/>
  <c r="Y141" i="13"/>
  <c r="AA141" i="13" s="1"/>
  <c r="Y154" i="13"/>
  <c r="AA154" i="13" s="1"/>
  <c r="Y3159" i="13"/>
  <c r="AA3159" i="13" s="1"/>
  <c r="Y2681" i="13"/>
  <c r="AA2681" i="13" s="1"/>
  <c r="Y3059" i="13"/>
  <c r="AA3059" i="13" s="1"/>
  <c r="Y2436" i="13"/>
  <c r="AA2436" i="13" s="1"/>
  <c r="Y2927" i="13"/>
  <c r="AA2927" i="13" s="1"/>
  <c r="Y637" i="13"/>
  <c r="AA637" i="13" s="1"/>
  <c r="Y660" i="13"/>
  <c r="AA660" i="13" s="1"/>
  <c r="Y1629" i="13"/>
  <c r="AA1629" i="13" s="1"/>
  <c r="Y4001" i="13"/>
  <c r="AA4001" i="13" s="1"/>
  <c r="Y3285" i="13"/>
  <c r="AA3285" i="13" s="1"/>
  <c r="Y3506" i="13"/>
  <c r="AA3506" i="13" s="1"/>
  <c r="Y609" i="13"/>
  <c r="AA609" i="13" s="1"/>
  <c r="Y1916" i="13"/>
  <c r="AA1916" i="13" s="1"/>
  <c r="Y1833" i="13"/>
  <c r="AA1833" i="13" s="1"/>
  <c r="Y1076" i="13"/>
  <c r="AA1076" i="13" s="1"/>
  <c r="Y2198" i="13"/>
  <c r="AA2198" i="13" s="1"/>
  <c r="Y4022" i="13"/>
  <c r="AA4022" i="13" s="1"/>
  <c r="Y1041" i="13"/>
  <c r="AA1041" i="13" s="1"/>
  <c r="Y127" i="13"/>
  <c r="AA127" i="13" s="1"/>
  <c r="Y213" i="13"/>
  <c r="AA213" i="13" s="1"/>
  <c r="Y3843" i="13"/>
  <c r="AA3843" i="13" s="1"/>
  <c r="Y96" i="13"/>
  <c r="AA96" i="13" s="1"/>
  <c r="Y2799" i="13"/>
  <c r="AA2799" i="13" s="1"/>
  <c r="Y347" i="13"/>
  <c r="AA347" i="13" s="1"/>
  <c r="Y4270" i="13"/>
  <c r="AA4270" i="13" s="1"/>
  <c r="Y2555" i="13"/>
  <c r="AA2555" i="13" s="1"/>
  <c r="Y4777" i="13"/>
  <c r="AA4777" i="13" s="1"/>
  <c r="Y3496" i="13"/>
  <c r="AA3496" i="13" s="1"/>
  <c r="Y4641" i="13"/>
  <c r="AA4641" i="13" s="1"/>
  <c r="Y2703" i="13"/>
  <c r="AA2703" i="13" s="1"/>
  <c r="Y2085" i="13"/>
  <c r="AA2085" i="13" s="1"/>
  <c r="Y151" i="13"/>
  <c r="AA151" i="13" s="1"/>
  <c r="Y3652" i="13"/>
  <c r="AA3652" i="13" s="1"/>
  <c r="Y1268" i="13"/>
  <c r="AA1268" i="13" s="1"/>
  <c r="Y446" i="13"/>
  <c r="AA446" i="13" s="1"/>
  <c r="Y1881" i="13"/>
  <c r="AA1881" i="13" s="1"/>
  <c r="Y3256" i="13"/>
  <c r="AA3256" i="13" s="1"/>
  <c r="Y1901" i="13"/>
  <c r="AA1901" i="13" s="1"/>
  <c r="Y2628" i="13"/>
  <c r="AA2628" i="13" s="1"/>
  <c r="Y3968" i="13"/>
  <c r="AA3968" i="13" s="1"/>
  <c r="Y529" i="13"/>
  <c r="AA529" i="13" s="1"/>
  <c r="Y2591" i="13"/>
  <c r="AA2591" i="13" s="1"/>
  <c r="Y1720" i="13"/>
  <c r="AA1720" i="13" s="1"/>
  <c r="Y1226" i="13"/>
  <c r="AA1226" i="13" s="1"/>
  <c r="Y2888" i="13"/>
  <c r="AA2888" i="13" s="1"/>
  <c r="Y4608" i="13"/>
  <c r="AA4608" i="13" s="1"/>
  <c r="Y271" i="13"/>
  <c r="AA271" i="13" s="1"/>
  <c r="Y867" i="13"/>
  <c r="AA867" i="13" s="1"/>
  <c r="Y2805" i="13"/>
  <c r="AA2805" i="13" s="1"/>
  <c r="Y2245" i="13"/>
  <c r="AA2245" i="13" s="1"/>
  <c r="Y1888" i="13"/>
  <c r="AA1888" i="13" s="1"/>
  <c r="Y2265" i="13"/>
  <c r="AA2265" i="13" s="1"/>
  <c r="Y4729" i="13"/>
  <c r="AA4729" i="13" s="1"/>
  <c r="Y2694" i="13"/>
  <c r="AA2694" i="13" s="1"/>
  <c r="Y5009" i="13"/>
  <c r="AA5009" i="13" s="1"/>
  <c r="Y77" i="13"/>
  <c r="AA77" i="13" s="1"/>
  <c r="Y3261" i="13"/>
  <c r="AA3261" i="13" s="1"/>
  <c r="Y1844" i="13"/>
  <c r="AA1844" i="13" s="1"/>
  <c r="Y2141" i="13"/>
  <c r="AA2141" i="13" s="1"/>
  <c r="Y296" i="13"/>
  <c r="AA296" i="13" s="1"/>
  <c r="Y3838" i="13"/>
  <c r="AA3838" i="13" s="1"/>
  <c r="Y3950" i="13"/>
  <c r="AA3950" i="13" s="1"/>
  <c r="Y1337" i="13"/>
  <c r="AA1337" i="13" s="1"/>
  <c r="Y1173" i="13"/>
  <c r="AA1173" i="13" s="1"/>
  <c r="Y3335" i="13"/>
  <c r="AA3335" i="13" s="1"/>
  <c r="Y346" i="13"/>
  <c r="AA346" i="13" s="1"/>
  <c r="Y3135" i="13"/>
  <c r="AA3135" i="13" s="1"/>
  <c r="Y1112" i="13"/>
  <c r="AA1112" i="13" s="1"/>
  <c r="Y2117" i="13"/>
  <c r="AA2117" i="13" s="1"/>
  <c r="Y2121" i="13"/>
  <c r="AA2121" i="13" s="1"/>
  <c r="Y535" i="13"/>
  <c r="AA535" i="13" s="1"/>
  <c r="Y2509" i="13"/>
  <c r="AA2509" i="13" s="1"/>
  <c r="Y994" i="13"/>
  <c r="AA994" i="13" s="1"/>
  <c r="Y2929" i="13"/>
  <c r="AA2929" i="13" s="1"/>
  <c r="Y4583" i="13"/>
  <c r="AA4583" i="13" s="1"/>
  <c r="Y3021" i="13"/>
  <c r="AA3021" i="13" s="1"/>
  <c r="Y2353" i="13"/>
  <c r="AA2353" i="13" s="1"/>
  <c r="Y2139" i="13"/>
  <c r="AA2139" i="13" s="1"/>
  <c r="Y1391" i="13"/>
  <c r="AA1391" i="13" s="1"/>
  <c r="Y276" i="13"/>
  <c r="AA276" i="13" s="1"/>
  <c r="Y658" i="13"/>
  <c r="AA658" i="13" s="1"/>
  <c r="Y1552" i="13"/>
  <c r="AA1552" i="13" s="1"/>
  <c r="Y2587" i="13"/>
  <c r="AA2587" i="13" s="1"/>
  <c r="Y4150" i="13"/>
  <c r="AA4150" i="13" s="1"/>
  <c r="Y4603" i="13"/>
  <c r="AA4603" i="13" s="1"/>
  <c r="Y657" i="13"/>
  <c r="AA657" i="13" s="1"/>
  <c r="Y3075" i="13"/>
  <c r="AA3075" i="13" s="1"/>
  <c r="Y1303" i="13"/>
  <c r="AA1303" i="13" s="1"/>
  <c r="Y3880" i="13"/>
  <c r="AA3880" i="13" s="1"/>
  <c r="Y72" i="13"/>
  <c r="AA72" i="13" s="1"/>
  <c r="Y1007" i="13"/>
  <c r="AA1007" i="13" s="1"/>
  <c r="Y244" i="13"/>
  <c r="AA244" i="13" s="1"/>
  <c r="Y2023" i="13"/>
  <c r="AA2023" i="13" s="1"/>
  <c r="Y3329" i="13"/>
  <c r="AA3329" i="13" s="1"/>
  <c r="Y1883" i="13"/>
  <c r="AA1883" i="13" s="1"/>
  <c r="Y2696" i="13"/>
  <c r="AA2696" i="13" s="1"/>
  <c r="Y3551" i="13"/>
  <c r="AA3551" i="13" s="1"/>
  <c r="Y4623" i="13"/>
  <c r="AA4623" i="13" s="1"/>
  <c r="Y3055" i="13"/>
  <c r="AA3055" i="13" s="1"/>
  <c r="Y2308" i="13"/>
  <c r="AA2308" i="13" s="1"/>
  <c r="Y3141" i="13"/>
  <c r="AA3141" i="13" s="1"/>
  <c r="Y4666" i="13"/>
  <c r="AA4666" i="13" s="1"/>
  <c r="Y2392" i="13"/>
  <c r="AA2392" i="13" s="1"/>
  <c r="Y923" i="13"/>
  <c r="AA923" i="13" s="1"/>
  <c r="Y3390" i="13"/>
  <c r="AA3390" i="13" s="1"/>
  <c r="Y3759" i="13"/>
  <c r="AA3759" i="13" s="1"/>
  <c r="Y1510" i="13"/>
  <c r="AA1510" i="13" s="1"/>
  <c r="Y2765" i="13"/>
  <c r="AA2765" i="13" s="1"/>
  <c r="Y2115" i="13"/>
  <c r="AA2115" i="13" s="1"/>
  <c r="Y3432" i="13"/>
  <c r="AA3432" i="13" s="1"/>
  <c r="Y4724" i="13"/>
  <c r="AA4724" i="13" s="1"/>
  <c r="Y1487" i="13"/>
  <c r="AA1487" i="13" s="1"/>
  <c r="Y4884" i="13"/>
  <c r="AA4884" i="13" s="1"/>
  <c r="Y4991" i="13"/>
  <c r="AA4991" i="13" s="1"/>
  <c r="Y2297" i="13"/>
  <c r="AA2297" i="13" s="1"/>
  <c r="Y2065" i="13"/>
  <c r="AA2065" i="13" s="1"/>
  <c r="Y4488" i="13"/>
  <c r="AA4488" i="13" s="1"/>
  <c r="Y823" i="13"/>
  <c r="AA823" i="13" s="1"/>
  <c r="Y1718" i="13"/>
  <c r="AA1718" i="13" s="1"/>
  <c r="Y4020" i="13"/>
  <c r="AA4020" i="13" s="1"/>
  <c r="Y1597" i="13"/>
  <c r="AA1597" i="13" s="1"/>
  <c r="Y3042" i="13"/>
  <c r="AA3042" i="13" s="1"/>
  <c r="Y1263" i="13"/>
  <c r="AA1263" i="13" s="1"/>
  <c r="Y4333" i="13"/>
  <c r="AA4333" i="13" s="1"/>
  <c r="Y3451" i="13"/>
  <c r="AA3451" i="13" s="1"/>
  <c r="Y3769" i="13"/>
  <c r="AA3769" i="13" s="1"/>
  <c r="Y3466" i="13"/>
  <c r="AA3466" i="13" s="1"/>
  <c r="Y964" i="13"/>
  <c r="AA964" i="13" s="1"/>
  <c r="Y3542" i="13"/>
  <c r="AA3542" i="13" s="1"/>
  <c r="Y1787" i="13"/>
  <c r="AA1787" i="13" s="1"/>
  <c r="Y4075" i="13"/>
  <c r="AA4075" i="13" s="1"/>
  <c r="Y1457" i="13"/>
  <c r="AA1457" i="13" s="1"/>
  <c r="Y2350" i="13"/>
  <c r="AA2350" i="13" s="1"/>
  <c r="Y5005" i="13"/>
  <c r="AA5005" i="13" s="1"/>
  <c r="Y1829" i="13"/>
  <c r="AA1829" i="13" s="1"/>
  <c r="Y2433" i="13"/>
  <c r="AA2433" i="13" s="1"/>
  <c r="Y2607" i="13"/>
  <c r="AA2607" i="13" s="1"/>
  <c r="Y3210" i="13"/>
  <c r="AA3210" i="13" s="1"/>
  <c r="Y4781" i="13"/>
  <c r="AA4781" i="13" s="1"/>
  <c r="Y3312" i="13"/>
  <c r="AA3312" i="13" s="1"/>
  <c r="Y1652" i="13"/>
  <c r="AA1652" i="13" s="1"/>
  <c r="Y377" i="13"/>
  <c r="AA377" i="13" s="1"/>
  <c r="Y2685" i="13"/>
  <c r="AA2685" i="13" s="1"/>
  <c r="Y3110" i="13"/>
  <c r="AA3110" i="13" s="1"/>
  <c r="Y3511" i="13"/>
  <c r="AA3511" i="13" s="1"/>
  <c r="Y4295" i="13"/>
  <c r="AA4295" i="13" s="1"/>
  <c r="Y1160" i="13"/>
  <c r="AA1160" i="13" s="1"/>
  <c r="Y1635" i="13"/>
  <c r="AA1635" i="13" s="1"/>
  <c r="Y4088" i="13"/>
  <c r="AA4088" i="13" s="1"/>
  <c r="Y4627" i="13"/>
  <c r="AA4627" i="13" s="1"/>
  <c r="Y2687" i="13"/>
  <c r="AA2687" i="13" s="1"/>
  <c r="Y343" i="13"/>
  <c r="AA343" i="13" s="1"/>
  <c r="Y3092" i="13"/>
  <c r="AA3092" i="13" s="1"/>
  <c r="Y2621" i="13"/>
  <c r="AA2621" i="13" s="1"/>
  <c r="Y3116" i="13"/>
  <c r="AA3116" i="13" s="1"/>
  <c r="Y627" i="13"/>
  <c r="AA627" i="13" s="1"/>
  <c r="Y2781" i="13"/>
  <c r="AA2781" i="13" s="1"/>
  <c r="Y2239" i="13"/>
  <c r="AA2239" i="13" s="1"/>
  <c r="Y425" i="13"/>
  <c r="AA425" i="13" s="1"/>
  <c r="Y2845" i="13"/>
  <c r="AA2845" i="13" s="1"/>
  <c r="Y3289" i="13"/>
  <c r="AA3289" i="13" s="1"/>
  <c r="Y4402" i="13"/>
  <c r="AA4402" i="13" s="1"/>
  <c r="Y4031" i="13"/>
  <c r="AA4031" i="13" s="1"/>
  <c r="Y4996" i="13"/>
  <c r="AA4996" i="13" s="1"/>
  <c r="Y999" i="13"/>
  <c r="AA999" i="13" s="1"/>
  <c r="Y4040" i="13"/>
  <c r="AA4040" i="13" s="1"/>
  <c r="Y375" i="13"/>
  <c r="AA375" i="13" s="1"/>
  <c r="Y3490" i="13"/>
  <c r="AA3490" i="13" s="1"/>
  <c r="Y4764" i="13"/>
  <c r="AA4764" i="13" s="1"/>
  <c r="Y3238" i="13"/>
  <c r="AA3238" i="13" s="1"/>
  <c r="Y2174" i="13"/>
  <c r="AA2174" i="13" s="1"/>
  <c r="Y4670" i="13"/>
  <c r="AA4670" i="13" s="1"/>
  <c r="Y4055" i="13"/>
  <c r="AA4055" i="13" s="1"/>
  <c r="Y839" i="13"/>
  <c r="AA839" i="13" s="1"/>
  <c r="Y337" i="13"/>
  <c r="AA337" i="13" s="1"/>
  <c r="Y4561" i="13"/>
  <c r="AA4561" i="13" s="1"/>
  <c r="Y3587" i="13"/>
  <c r="AA3587" i="13" s="1"/>
  <c r="Y257" i="13"/>
  <c r="AA257" i="13" s="1"/>
  <c r="Y2779" i="13"/>
  <c r="AA2779" i="13" s="1"/>
  <c r="Y3262" i="13"/>
  <c r="AA3262" i="13" s="1"/>
  <c r="Y3641" i="13"/>
  <c r="AA3641" i="13" s="1"/>
  <c r="Y1113" i="13"/>
  <c r="AA1113" i="13" s="1"/>
  <c r="Y3699" i="13"/>
  <c r="AA3699" i="13" s="1"/>
  <c r="Y812" i="13"/>
  <c r="AA812" i="13" s="1"/>
  <c r="Y4967" i="13"/>
  <c r="AA4967" i="13" s="1"/>
  <c r="Y231" i="13"/>
  <c r="AA231" i="13" s="1"/>
  <c r="Y2498" i="13"/>
  <c r="AA2498" i="13" s="1"/>
  <c r="Y4048" i="13"/>
  <c r="AA4048" i="13" s="1"/>
  <c r="Y3142" i="13"/>
  <c r="AA3142" i="13" s="1"/>
  <c r="Y4109" i="13"/>
  <c r="AA4109" i="13" s="1"/>
  <c r="Y2046" i="13"/>
  <c r="AA2046" i="13" s="1"/>
  <c r="Y1679" i="13"/>
  <c r="AA1679" i="13" s="1"/>
  <c r="Y79" i="13"/>
  <c r="AA79" i="13" s="1"/>
  <c r="Y3850" i="13"/>
  <c r="AA3850" i="13" s="1"/>
  <c r="Y4478" i="13"/>
  <c r="AA4478" i="13" s="1"/>
  <c r="Y2727" i="13"/>
  <c r="AA2727" i="13" s="1"/>
  <c r="Y2178" i="13"/>
  <c r="AA2178" i="13" s="1"/>
  <c r="Y1000" i="13"/>
  <c r="AA1000" i="13" s="1"/>
  <c r="Y527" i="13"/>
  <c r="AA527" i="13" s="1"/>
  <c r="Y1929" i="13"/>
  <c r="AA1929" i="13" s="1"/>
  <c r="Y2776" i="13"/>
  <c r="AA2776" i="13" s="1"/>
  <c r="Y491" i="13"/>
  <c r="AA491" i="13" s="1"/>
  <c r="Y4544" i="13"/>
  <c r="AA4544" i="13" s="1"/>
  <c r="Y3068" i="13"/>
  <c r="AA3068" i="13" s="1"/>
  <c r="Y1699" i="13"/>
  <c r="AA1699" i="13" s="1"/>
  <c r="Y86" i="13"/>
  <c r="AA86" i="13" s="1"/>
  <c r="Y3909" i="13"/>
  <c r="AA3909" i="13" s="1"/>
  <c r="Y2266" i="13"/>
  <c r="AA2266" i="13" s="1"/>
  <c r="Y1445" i="13"/>
  <c r="AA1445" i="13" s="1"/>
  <c r="Y2380" i="13"/>
  <c r="AA2380" i="13" s="1"/>
  <c r="Y1175" i="13"/>
  <c r="AA1175" i="13" s="1"/>
  <c r="Y4277" i="13"/>
  <c r="AA4277" i="13" s="1"/>
  <c r="Y1822" i="13"/>
  <c r="AA1822" i="13" s="1"/>
  <c r="Y2523" i="13"/>
  <c r="AA2523" i="13" s="1"/>
  <c r="Y4176" i="13"/>
  <c r="AA4176" i="13" s="1"/>
  <c r="Y1832" i="13"/>
  <c r="AA1832" i="13" s="1"/>
  <c r="Y3835" i="13"/>
  <c r="AA3835" i="13" s="1"/>
  <c r="Y563" i="13"/>
  <c r="AA563" i="13" s="1"/>
  <c r="Y565" i="13"/>
  <c r="AA565" i="13" s="1"/>
  <c r="Y3189" i="13"/>
  <c r="AA3189" i="13" s="1"/>
  <c r="Y4847" i="13"/>
  <c r="AA4847" i="13" s="1"/>
  <c r="Y149" i="13"/>
  <c r="AA149" i="13" s="1"/>
  <c r="Y787" i="13"/>
  <c r="AA787" i="13" s="1"/>
  <c r="Y4411" i="13"/>
  <c r="AA4411" i="13" s="1"/>
  <c r="Y454" i="13"/>
  <c r="AA454" i="13" s="1"/>
  <c r="Y4878" i="13"/>
  <c r="AA4878" i="13" s="1"/>
  <c r="Y2538" i="13"/>
  <c r="AA2538" i="13" s="1"/>
  <c r="Y3747" i="13"/>
  <c r="AA3747" i="13" s="1"/>
  <c r="Y4851" i="13"/>
  <c r="AA4851" i="13" s="1"/>
  <c r="Y2295" i="13"/>
  <c r="AA2295" i="13" s="1"/>
  <c r="Y592" i="13"/>
  <c r="AA592" i="13" s="1"/>
  <c r="Y757" i="13"/>
  <c r="AA757" i="13" s="1"/>
  <c r="Y3444" i="13"/>
  <c r="AA3444" i="13" s="1"/>
  <c r="Y1885" i="13"/>
  <c r="AA1885" i="13" s="1"/>
  <c r="Y3836" i="13"/>
  <c r="AA3836" i="13" s="1"/>
  <c r="Y656" i="13"/>
  <c r="AA656" i="13" s="1"/>
  <c r="Y4691" i="13"/>
  <c r="AA4691" i="13" s="1"/>
  <c r="Y2951" i="13"/>
  <c r="AA2951" i="13" s="1"/>
  <c r="Y814" i="13"/>
  <c r="AA814" i="13" s="1"/>
  <c r="Y4235" i="13"/>
  <c r="AA4235" i="13" s="1"/>
  <c r="Y4872" i="13"/>
  <c r="AA4872" i="13" s="1"/>
  <c r="Y1519" i="13"/>
  <c r="AA1519" i="13" s="1"/>
  <c r="Y3915" i="13"/>
  <c r="AA3915" i="13" s="1"/>
  <c r="Y2624" i="13"/>
  <c r="AA2624" i="13" s="1"/>
  <c r="Y1946" i="13"/>
  <c r="AA1946" i="13" s="1"/>
  <c r="Y1379" i="13"/>
  <c r="AA1379" i="13" s="1"/>
  <c r="Y2865" i="13"/>
  <c r="AA2865" i="13" s="1"/>
  <c r="Y4956" i="13"/>
  <c r="AA4956" i="13" s="1"/>
  <c r="AA3" i="13" l="1"/>
  <c r="C21" i="13" a="1"/>
  <c r="C21" i="13" s="1"/>
  <c r="C25" i="13" a="1"/>
  <c r="C25" i="13" s="1"/>
  <c r="C26" i="13" a="1"/>
  <c r="C26" i="13" s="1"/>
  <c r="C24" i="13" a="1"/>
  <c r="C24" i="13" s="1"/>
  <c r="C22" i="13" a="1"/>
  <c r="C22" i="13" s="1"/>
  <c r="C23" i="13" a="1"/>
  <c r="C23" i="13" s="1"/>
  <c r="D21" i="13" l="1" a="1"/>
  <c r="D21" i="13" s="1"/>
  <c r="D26" i="13" a="1"/>
  <c r="D26" i="13" s="1"/>
  <c r="D25" i="13" a="1"/>
  <c r="D25" i="13" s="1"/>
  <c r="D22" i="13" a="1"/>
  <c r="D22" i="13" s="1"/>
  <c r="D23" i="13" a="1"/>
  <c r="D23" i="13" s="1"/>
  <c r="D24" i="13" a="1"/>
  <c r="D2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<sst xmlns="http://schemas.openxmlformats.org/spreadsheetml/2006/main" count="3285" uniqueCount="1253">
  <si>
    <t>Battery State of Charge (%)</t>
  </si>
  <si>
    <t>Charging Speed (kW)</t>
  </si>
  <si>
    <t>Time
(H:MM:SS)</t>
  </si>
  <si>
    <t>Energy Charged (kWh)</t>
  </si>
  <si>
    <t>100 kW</t>
  </si>
  <si>
    <t>0 kWh</t>
  </si>
  <si>
    <t>0.8 kWh</t>
  </si>
  <si>
    <t>139 kW</t>
  </si>
  <si>
    <t>138 kW</t>
  </si>
  <si>
    <t>135 kW</t>
  </si>
  <si>
    <t>132 kW</t>
  </si>
  <si>
    <t>30.0 kWh</t>
  </si>
  <si>
    <t>130 kW</t>
  </si>
  <si>
    <t>30.8 kWh</t>
  </si>
  <si>
    <t>128 kW</t>
  </si>
  <si>
    <t>31.6 kWh</t>
  </si>
  <si>
    <t>125 kW</t>
  </si>
  <si>
    <t>110 kW</t>
  </si>
  <si>
    <t>99 kW</t>
  </si>
  <si>
    <t>91 kW</t>
  </si>
  <si>
    <t>85 kW</t>
  </si>
  <si>
    <t>79 kW</t>
  </si>
  <si>
    <t>73 kW</t>
  </si>
  <si>
    <t>58.5 kWh</t>
  </si>
  <si>
    <t>62 kW</t>
  </si>
  <si>
    <t>60.8 kWh</t>
  </si>
  <si>
    <t>61.6 kWh</t>
  </si>
  <si>
    <t>62.4 kWh</t>
  </si>
  <si>
    <t>56 kW</t>
  </si>
  <si>
    <t>50 kW</t>
  </si>
  <si>
    <t>25 kW</t>
  </si>
  <si>
    <t>22 kW</t>
  </si>
  <si>
    <t>Start SoC (%)</t>
  </si>
  <si>
    <t>End SoC (%)</t>
  </si>
  <si>
    <t>Charging Time (min)</t>
  </si>
  <si>
    <t>Total Charging Time (min)</t>
  </si>
  <si>
    <t>Driving Time (min)</t>
  </si>
  <si>
    <t>Total Trip Time (min)</t>
  </si>
  <si>
    <t>Time Rank</t>
  </si>
  <si>
    <t>Stop Rank</t>
  </si>
  <si>
    <t>Stop/Time Rank</t>
  </si>
  <si>
    <t>Time-Optimal</t>
  </si>
  <si>
    <t>Stop-Optimal</t>
  </si>
  <si>
    <t>Simplified</t>
  </si>
  <si>
    <t>Charger Detour Time (min)</t>
  </si>
  <si>
    <t>Driving Distance (miles)</t>
  </si>
  <si>
    <t>Highway Speed (mph)</t>
  </si>
  <si>
    <t>Simplified Charging Strategy</t>
  </si>
  <si>
    <t>DCFC Beginning SoC (%)</t>
  </si>
  <si>
    <t>DCFC Ending SoC (%)</t>
  </si>
  <si>
    <t>Minimum SoC Allowed (%)</t>
  </si>
  <si>
    <t>Time &amp; Stop-Optimal Strategies</t>
  </si>
  <si>
    <t>Scenario Parameters</t>
  </si>
  <si>
    <t>Value</t>
  </si>
  <si>
    <t>1.5 kWh</t>
  </si>
  <si>
    <t>18.5 kWh</t>
  </si>
  <si>
    <t>19.2 kWh</t>
  </si>
  <si>
    <t>20.0 kWh</t>
  </si>
  <si>
    <t>37.0 kWh</t>
  </si>
  <si>
    <t>37.7 kWh</t>
  </si>
  <si>
    <t>38.5 kWh</t>
  </si>
  <si>
    <t>40.0 kWh</t>
  </si>
  <si>
    <t>56.2 kWh</t>
  </si>
  <si>
    <t>57.0 kWh</t>
  </si>
  <si>
    <t>140 kW</t>
  </si>
  <si>
    <t>68 kW</t>
  </si>
  <si>
    <t>44 kW</t>
  </si>
  <si>
    <t>31 kW</t>
  </si>
  <si>
    <t>23 kW</t>
  </si>
  <si>
    <t>8.5 kWh</t>
  </si>
  <si>
    <t>16.2 kWh</t>
  </si>
  <si>
    <t>141 kW</t>
  </si>
  <si>
    <t>24.6 kWh</t>
  </si>
  <si>
    <t>137 kW</t>
  </si>
  <si>
    <t>133 kW</t>
  </si>
  <si>
    <t>131 kW</t>
  </si>
  <si>
    <t>127 kW</t>
  </si>
  <si>
    <t>32.3 kWh</t>
  </si>
  <si>
    <t>119 kW</t>
  </si>
  <si>
    <t>40.8 kWh</t>
  </si>
  <si>
    <t>116 kW</t>
  </si>
  <si>
    <t>41.6 kWh</t>
  </si>
  <si>
    <t>115 kW</t>
  </si>
  <si>
    <t>113 kW</t>
  </si>
  <si>
    <t>49.3 kWh</t>
  </si>
  <si>
    <t>57.8 kWh</t>
  </si>
  <si>
    <t>65.4 kWh</t>
  </si>
  <si>
    <t>49 kW</t>
  </si>
  <si>
    <t>24 kW</t>
  </si>
  <si>
    <t>20 kW</t>
  </si>
  <si>
    <t>3.8 kWh</t>
  </si>
  <si>
    <t>7.7 kWh</t>
  </si>
  <si>
    <t>15.4 kWh</t>
  </si>
  <si>
    <t>26.2 kWh</t>
  </si>
  <si>
    <t>33.9 kWh</t>
  </si>
  <si>
    <t>34.6 kWh</t>
  </si>
  <si>
    <t>45.4 kWh</t>
  </si>
  <si>
    <t>53.1 kWh</t>
  </si>
  <si>
    <t>Battery SoC (%)</t>
  </si>
  <si>
    <t>City Speed (mph)</t>
  </si>
  <si>
    <t>Charger Detour Distance per Charge (miles)</t>
  </si>
  <si>
    <t>Vehicle Parameters</t>
  </si>
  <si>
    <t>Vehicle Model</t>
  </si>
  <si>
    <t>Volvo EX30 Single Motor Extended Range</t>
  </si>
  <si>
    <t>Range Data Source</t>
  </si>
  <si>
    <t>Charging Curve Data Source</t>
  </si>
  <si>
    <t>https://evkx.net/models/volvo/ex30/ex30_single_motor_extended_range/rangeandconsumption/</t>
  </si>
  <si>
    <t>https://evkx.net/models/volvo/ex30/ex30_single_motor_extended_range/chargingcurve/</t>
  </si>
  <si>
    <t>Start of Trip SoC (%)</t>
  </si>
  <si>
    <t>Strategy Results</t>
  </si>
  <si>
    <t>Charging SoC Range (%)</t>
  </si>
  <si>
    <t>End of Trip Range (miles)</t>
  </si>
  <si>
    <t>Total Time (min)</t>
  </si>
  <si>
    <t>4.6 kWh</t>
  </si>
  <si>
    <t>6.9 kWh</t>
  </si>
  <si>
    <t>136 kW</t>
  </si>
  <si>
    <t>9.2 kWh</t>
  </si>
  <si>
    <t>10.0 kWh</t>
  </si>
  <si>
    <t>10.8 kWh</t>
  </si>
  <si>
    <t>17.7 kWh</t>
  </si>
  <si>
    <t>20.8 kWh</t>
  </si>
  <si>
    <t>21.6 kWh</t>
  </si>
  <si>
    <t>23.9 kWh</t>
  </si>
  <si>
    <t>25.4 kWh</t>
  </si>
  <si>
    <t>27.0 kWh</t>
  </si>
  <si>
    <t>27.7 kWh</t>
  </si>
  <si>
    <t>28.5 kWh</t>
  </si>
  <si>
    <t>33.1 kWh</t>
  </si>
  <si>
    <t>35.4 kWh</t>
  </si>
  <si>
    <t>126 kW</t>
  </si>
  <si>
    <t>42.4 kWh</t>
  </si>
  <si>
    <t>43.1 kWh</t>
  </si>
  <si>
    <t>47.0 kWh</t>
  </si>
  <si>
    <t>50.0 kWh</t>
  </si>
  <si>
    <t>51.6 kWh</t>
  </si>
  <si>
    <t>52.4 kWh</t>
  </si>
  <si>
    <t>53.9 kWh</t>
  </si>
  <si>
    <t>107 kW</t>
  </si>
  <si>
    <t>106 kW</t>
  </si>
  <si>
    <t>96 kW</t>
  </si>
  <si>
    <t>64.7 kWh</t>
  </si>
  <si>
    <t>37 kW</t>
  </si>
  <si>
    <t>66.2 kWh</t>
  </si>
  <si>
    <t>70.8 kWh</t>
  </si>
  <si>
    <t>74.7 kWh</t>
  </si>
  <si>
    <t>75.5 kWh</t>
  </si>
  <si>
    <t>21 kW</t>
  </si>
  <si>
    <t>Charging Stops</t>
  </si>
  <si>
    <t>Distance Driven on Initial SoC (miles)</t>
  </si>
  <si>
    <t>Total Distance Driven (miles)</t>
  </si>
  <si>
    <t>Distance Recharged (miles)</t>
  </si>
  <si>
    <t>Distance Remaining at End of Trip (miles)</t>
  </si>
  <si>
    <t>205 kW</t>
  </si>
  <si>
    <t>0.7 kWh</t>
  </si>
  <si>
    <t>213 kW</t>
  </si>
  <si>
    <t>215 kW</t>
  </si>
  <si>
    <t>2.2 kWh</t>
  </si>
  <si>
    <t>3.0 kWh</t>
  </si>
  <si>
    <t>217 kW</t>
  </si>
  <si>
    <t>3.7 kWh</t>
  </si>
  <si>
    <t>218 kW</t>
  </si>
  <si>
    <t>4.4 kWh</t>
  </si>
  <si>
    <t>219 kW</t>
  </si>
  <si>
    <t>5.2 kWh</t>
  </si>
  <si>
    <t>5.9 kWh</t>
  </si>
  <si>
    <t>220 kW</t>
  </si>
  <si>
    <t>6.7 kWh</t>
  </si>
  <si>
    <t>221 kW</t>
  </si>
  <si>
    <t>7.4 kWh</t>
  </si>
  <si>
    <t>8.1 kWh</t>
  </si>
  <si>
    <t>222 kW</t>
  </si>
  <si>
    <t>8.9 kWh</t>
  </si>
  <si>
    <t>9.6 kWh</t>
  </si>
  <si>
    <t>223 kW</t>
  </si>
  <si>
    <t>10.4 kWh</t>
  </si>
  <si>
    <t>11.1 kWh</t>
  </si>
  <si>
    <t>11.8 kWh</t>
  </si>
  <si>
    <t>12.6 kWh</t>
  </si>
  <si>
    <t>224 kW</t>
  </si>
  <si>
    <t>13.3 kWh</t>
  </si>
  <si>
    <t>14.1 kWh</t>
  </si>
  <si>
    <t>14.8 kWh</t>
  </si>
  <si>
    <t>15.5 kWh</t>
  </si>
  <si>
    <t>16.3 kWh</t>
  </si>
  <si>
    <t>225 kW</t>
  </si>
  <si>
    <t>17.0 kWh</t>
  </si>
  <si>
    <t>17.8 kWh</t>
  </si>
  <si>
    <t>226 kW</t>
  </si>
  <si>
    <t>20.7 kWh</t>
  </si>
  <si>
    <t>21.5 kWh</t>
  </si>
  <si>
    <t>22.2 kWh</t>
  </si>
  <si>
    <t>22.9 kWh</t>
  </si>
  <si>
    <t>227 kW</t>
  </si>
  <si>
    <t>23.7 kWh</t>
  </si>
  <si>
    <t>24.4 kWh</t>
  </si>
  <si>
    <t>25.2 kWh</t>
  </si>
  <si>
    <t>25.9 kWh</t>
  </si>
  <si>
    <t>230 kW</t>
  </si>
  <si>
    <t>26.6 kWh</t>
  </si>
  <si>
    <t>27.4 kWh</t>
  </si>
  <si>
    <t>28.1 kWh</t>
  </si>
  <si>
    <t>28.9 kWh</t>
  </si>
  <si>
    <t>232 kW</t>
  </si>
  <si>
    <t>29.6 kWh</t>
  </si>
  <si>
    <t>231 kW</t>
  </si>
  <si>
    <t>30.3 kWh</t>
  </si>
  <si>
    <t>31.1 kWh</t>
  </si>
  <si>
    <t>233 kW</t>
  </si>
  <si>
    <t>31.8 kWh</t>
  </si>
  <si>
    <t>32.6 kWh</t>
  </si>
  <si>
    <t>33.3 kWh</t>
  </si>
  <si>
    <t>234 kW</t>
  </si>
  <si>
    <t>34.0 kWh</t>
  </si>
  <si>
    <t>210 kW</t>
  </si>
  <si>
    <t>34.8 kWh</t>
  </si>
  <si>
    <t>186 kW</t>
  </si>
  <si>
    <t>35.5 kWh</t>
  </si>
  <si>
    <t>36.3 kWh</t>
  </si>
  <si>
    <t>187 kW</t>
  </si>
  <si>
    <t>39.2 kWh</t>
  </si>
  <si>
    <t>188 kW</t>
  </si>
  <si>
    <t>40.7 kWh</t>
  </si>
  <si>
    <t>189 kW</t>
  </si>
  <si>
    <t>41.4 kWh</t>
  </si>
  <si>
    <t>180 kW</t>
  </si>
  <si>
    <t>42.2 kWh</t>
  </si>
  <si>
    <t>182 kW</t>
  </si>
  <si>
    <t>42.9 kWh</t>
  </si>
  <si>
    <t>184 kW</t>
  </si>
  <si>
    <t>43.7 kWh</t>
  </si>
  <si>
    <t>185 kW</t>
  </si>
  <si>
    <t>44.4 kWh</t>
  </si>
  <si>
    <t>45.1 kWh</t>
  </si>
  <si>
    <t>45.9 kWh</t>
  </si>
  <si>
    <t>46.6 kWh</t>
  </si>
  <si>
    <t>190 kW</t>
  </si>
  <si>
    <t>47.4 kWh</t>
  </si>
  <si>
    <t>48.1 kWh</t>
  </si>
  <si>
    <t>191 kW</t>
  </si>
  <si>
    <t>48.8 kWh</t>
  </si>
  <si>
    <t>192 kW</t>
  </si>
  <si>
    <t>49.6 kWh</t>
  </si>
  <si>
    <t>193 kW</t>
  </si>
  <si>
    <t>50.3 kWh</t>
  </si>
  <si>
    <t>51.1 kWh</t>
  </si>
  <si>
    <t>51.8 kWh</t>
  </si>
  <si>
    <t>168 kW</t>
  </si>
  <si>
    <t>52.5 kWh</t>
  </si>
  <si>
    <t>53.3 kWh</t>
  </si>
  <si>
    <t>54.0 kWh</t>
  </si>
  <si>
    <t>169 kW</t>
  </si>
  <si>
    <t>54.8 kWh</t>
  </si>
  <si>
    <t>55.5 kWh</t>
  </si>
  <si>
    <t>157 kW</t>
  </si>
  <si>
    <t>158 kW</t>
  </si>
  <si>
    <t>57.7 kWh</t>
  </si>
  <si>
    <t>59.2 kWh</t>
  </si>
  <si>
    <t>59.9 kWh</t>
  </si>
  <si>
    <t>60.7 kWh</t>
  </si>
  <si>
    <t>122 kW</t>
  </si>
  <si>
    <t>61.4 kWh</t>
  </si>
  <si>
    <t>62.2 kWh</t>
  </si>
  <si>
    <t>62.9 kWh</t>
  </si>
  <si>
    <t>97 kW</t>
  </si>
  <si>
    <t>63.6 kWh</t>
  </si>
  <si>
    <t>82 kW</t>
  </si>
  <si>
    <t>64.4 kWh</t>
  </si>
  <si>
    <t>65.1 kWh</t>
  </si>
  <si>
    <t>65.9 kWh</t>
  </si>
  <si>
    <t>63 kW</t>
  </si>
  <si>
    <t>66.6 kWh</t>
  </si>
  <si>
    <t>59 kW</t>
  </si>
  <si>
    <t>67.3 kWh</t>
  </si>
  <si>
    <t>53 kW</t>
  </si>
  <si>
    <t>68.1 kWh</t>
  </si>
  <si>
    <t>68.8 kWh</t>
  </si>
  <si>
    <t>69.6 kWh</t>
  </si>
  <si>
    <t>40 kW</t>
  </si>
  <si>
    <t>70.3 kWh</t>
  </si>
  <si>
    <t>36 kW</t>
  </si>
  <si>
    <t>71.0 kWh</t>
  </si>
  <si>
    <t>71.8 kWh</t>
  </si>
  <si>
    <t>72.5 kWh</t>
  </si>
  <si>
    <t>16 kW</t>
  </si>
  <si>
    <t>73.3 kWh</t>
  </si>
  <si>
    <t>12 kW</t>
  </si>
  <si>
    <t>74.0 kWh</t>
  </si>
  <si>
    <t>Hyundai Ioniq 6 Long Range RWD</t>
  </si>
  <si>
    <t>https://evkx.net/models/hyundai/ioniq_6/ioniq_6_long_range_rwd/rangeandconsumption/</t>
  </si>
  <si>
    <t>https://evkx.net/models/hyundai/ioniq_6/ioniq_6_long_range_rwd/chargingcurve/</t>
  </si>
  <si>
    <t>60 kW</t>
  </si>
  <si>
    <t>70 kW</t>
  </si>
  <si>
    <t>1.7 kWh</t>
  </si>
  <si>
    <t>80 kW</t>
  </si>
  <si>
    <t>2.6 kWh</t>
  </si>
  <si>
    <t>90 kW</t>
  </si>
  <si>
    <t>3.4 kWh</t>
  </si>
  <si>
    <t>4.2 kWh</t>
  </si>
  <si>
    <t>5.1 kWh</t>
  </si>
  <si>
    <t>120 kW</t>
  </si>
  <si>
    <t>6.0 kWh</t>
  </si>
  <si>
    <t>6.8 kWh</t>
  </si>
  <si>
    <t>7.6 kWh</t>
  </si>
  <si>
    <t>150 kW</t>
  </si>
  <si>
    <t>9.4 kWh</t>
  </si>
  <si>
    <t>151 kW</t>
  </si>
  <si>
    <t>10.2 kWh</t>
  </si>
  <si>
    <t>11.0 kWh</t>
  </si>
  <si>
    <t>152 kW</t>
  </si>
  <si>
    <t>11.9 kWh</t>
  </si>
  <si>
    <t>12.8 kWh</t>
  </si>
  <si>
    <t>153 kW</t>
  </si>
  <si>
    <t>13.6 kWh</t>
  </si>
  <si>
    <t>14.4 kWh</t>
  </si>
  <si>
    <t>15.3 kWh</t>
  </si>
  <si>
    <t>149 kW</t>
  </si>
  <si>
    <t>148 kW</t>
  </si>
  <si>
    <t>18.7 kWh</t>
  </si>
  <si>
    <t>19.6 kWh</t>
  </si>
  <si>
    <t>147 kW</t>
  </si>
  <si>
    <t>20.4 kWh</t>
  </si>
  <si>
    <t>146 kW</t>
  </si>
  <si>
    <t>21.2 kWh</t>
  </si>
  <si>
    <t>145 kW</t>
  </si>
  <si>
    <t>22.1 kWh</t>
  </si>
  <si>
    <t>144 kW</t>
  </si>
  <si>
    <t>23.0 kWh</t>
  </si>
  <si>
    <t>143 kW</t>
  </si>
  <si>
    <t>23.8 kWh</t>
  </si>
  <si>
    <t>25.5 kWh</t>
  </si>
  <si>
    <t>26.4 kWh</t>
  </si>
  <si>
    <t>27.2 kWh</t>
  </si>
  <si>
    <t>28.0 kWh</t>
  </si>
  <si>
    <t>129 kW</t>
  </si>
  <si>
    <t>29.8 kWh</t>
  </si>
  <si>
    <t>30.6 kWh</t>
  </si>
  <si>
    <t>31.4 kWh</t>
  </si>
  <si>
    <t>123 kW</t>
  </si>
  <si>
    <t>33.2 kWh</t>
  </si>
  <si>
    <t>121 kW</t>
  </si>
  <si>
    <t>35.7 kWh</t>
  </si>
  <si>
    <t>36.6 kWh</t>
  </si>
  <si>
    <t>37.4 kWh</t>
  </si>
  <si>
    <t>118 kW</t>
  </si>
  <si>
    <t>38.2 kWh</t>
  </si>
  <si>
    <t>39.1 kWh</t>
  </si>
  <si>
    <t>117 kW</t>
  </si>
  <si>
    <t>42.5 kWh</t>
  </si>
  <si>
    <t>43.4 kWh</t>
  </si>
  <si>
    <t>44.2 kWh</t>
  </si>
  <si>
    <t>114 kW</t>
  </si>
  <si>
    <t>45.0 kWh</t>
  </si>
  <si>
    <t>46.8 kWh</t>
  </si>
  <si>
    <t>112 kW</t>
  </si>
  <si>
    <t>47.6 kWh</t>
  </si>
  <si>
    <t>111 kW</t>
  </si>
  <si>
    <t>48.4 kWh</t>
  </si>
  <si>
    <t>95 kW</t>
  </si>
  <si>
    <t>50.2 kWh</t>
  </si>
  <si>
    <t>51.0 kWh</t>
  </si>
  <si>
    <t>64 kW</t>
  </si>
  <si>
    <t>58 kW</t>
  </si>
  <si>
    <t>52.7 kWh</t>
  </si>
  <si>
    <t>57 kW</t>
  </si>
  <si>
    <t>53.6 kWh</t>
  </si>
  <si>
    <t>54.4 kWh</t>
  </si>
  <si>
    <t>55 kW</t>
  </si>
  <si>
    <t>55.2 kWh</t>
  </si>
  <si>
    <t>54 kW</t>
  </si>
  <si>
    <t>56.1 kWh</t>
  </si>
  <si>
    <t>58.6 kWh</t>
  </si>
  <si>
    <t>75 kW</t>
  </si>
  <si>
    <t>59.5 kWh</t>
  </si>
  <si>
    <t>76 kW</t>
  </si>
  <si>
    <t>60.4 kWh</t>
  </si>
  <si>
    <t>78 kW</t>
  </si>
  <si>
    <t>61.2 kWh</t>
  </si>
  <si>
    <t>62.0 kWh</t>
  </si>
  <si>
    <t>63.8 kWh</t>
  </si>
  <si>
    <t>64.6 kWh</t>
  </si>
  <si>
    <t>77 kW</t>
  </si>
  <si>
    <t>66.3 kWh</t>
  </si>
  <si>
    <t>69 kW</t>
  </si>
  <si>
    <t>67.2 kWh</t>
  </si>
  <si>
    <t>65 kW</t>
  </si>
  <si>
    <t>68.0 kWh</t>
  </si>
  <si>
    <t>69.7 kWh</t>
  </si>
  <si>
    <t>70.6 kWh</t>
  </si>
  <si>
    <t>71.4 kWh</t>
  </si>
  <si>
    <t>72.2 kWh</t>
  </si>
  <si>
    <t>52 kW</t>
  </si>
  <si>
    <t>73.1 kWh</t>
  </si>
  <si>
    <t>47 kW</t>
  </si>
  <si>
    <t>74.8 kWh</t>
  </si>
  <si>
    <t>45 kW</t>
  </si>
  <si>
    <t>75.6 kWh</t>
  </si>
  <si>
    <t>42 kW</t>
  </si>
  <si>
    <t>76.5 kWh</t>
  </si>
  <si>
    <t>77.4 kWh</t>
  </si>
  <si>
    <t>38 kW</t>
  </si>
  <si>
    <t>78.2 kWh</t>
  </si>
  <si>
    <t>79.0 kWh</t>
  </si>
  <si>
    <t>34 kW</t>
  </si>
  <si>
    <t>79.9 kWh</t>
  </si>
  <si>
    <t>80.8 kWh</t>
  </si>
  <si>
    <t>29 kW</t>
  </si>
  <si>
    <t>81.6 kWh</t>
  </si>
  <si>
    <t>27 kW</t>
  </si>
  <si>
    <t>82.4 kWh</t>
  </si>
  <si>
    <t>83.3 kWh</t>
  </si>
  <si>
    <t>84.2 kWh</t>
  </si>
  <si>
    <t>85.0 kWh</t>
  </si>
  <si>
    <t>Chevrolet Equinox EV AWD</t>
  </si>
  <si>
    <t>https://evkx.net/models/chevrolet/equinox_ev/equinox_ev_awd/rangeandconsumption/</t>
  </si>
  <si>
    <t>https://evkx.net/models/chevrolet/equinox_ev/equinox_ev_awd/chargingcurve/</t>
  </si>
  <si>
    <t>81 kW</t>
  </si>
  <si>
    <t>0.6 kWh</t>
  </si>
  <si>
    <t>1.3 kWh</t>
  </si>
  <si>
    <t>83 kW</t>
  </si>
  <si>
    <t>1.9 kWh</t>
  </si>
  <si>
    <t>84 kW</t>
  </si>
  <si>
    <t>3.2 kWh</t>
  </si>
  <si>
    <t>86 kW</t>
  </si>
  <si>
    <t>87 kW</t>
  </si>
  <si>
    <t>4.5 kWh</t>
  </si>
  <si>
    <t>88 kW</t>
  </si>
  <si>
    <t>89 kW</t>
  </si>
  <si>
    <t>5.8 kWh</t>
  </si>
  <si>
    <t>6.4 kWh</t>
  </si>
  <si>
    <t>7.0 kWh</t>
  </si>
  <si>
    <t>8.3 kWh</t>
  </si>
  <si>
    <t>9.0 kWh</t>
  </si>
  <si>
    <t>10.9 kWh</t>
  </si>
  <si>
    <t>134 kW</t>
  </si>
  <si>
    <t>11.5 kWh</t>
  </si>
  <si>
    <t>12.2 kWh</t>
  </si>
  <si>
    <t>13.4 kWh</t>
  </si>
  <si>
    <t>14.7 kWh</t>
  </si>
  <si>
    <t>16.0 kWh</t>
  </si>
  <si>
    <t>16.6 kWh</t>
  </si>
  <si>
    <t>17.3 kWh</t>
  </si>
  <si>
    <t>17.9 kWh</t>
  </si>
  <si>
    <t>18.6 kWh</t>
  </si>
  <si>
    <t>19.8 kWh</t>
  </si>
  <si>
    <t>20.5 kWh</t>
  </si>
  <si>
    <t>21.1 kWh</t>
  </si>
  <si>
    <t>21.8 kWh</t>
  </si>
  <si>
    <t>22.4 kWh</t>
  </si>
  <si>
    <t>109 kW</t>
  </si>
  <si>
    <t>24.3 kWh</t>
  </si>
  <si>
    <t>103 kW</t>
  </si>
  <si>
    <t>25.0 kWh</t>
  </si>
  <si>
    <t>104 kW</t>
  </si>
  <si>
    <t>25.6 kWh</t>
  </si>
  <si>
    <t>26.9 kWh</t>
  </si>
  <si>
    <t>27.5 kWh</t>
  </si>
  <si>
    <t>28.2 kWh</t>
  </si>
  <si>
    <t>28.8 kWh</t>
  </si>
  <si>
    <t>29.4 kWh</t>
  </si>
  <si>
    <t>30.1 kWh</t>
  </si>
  <si>
    <t>30.7 kWh</t>
  </si>
  <si>
    <t>32.0 kWh</t>
  </si>
  <si>
    <t>72 kW</t>
  </si>
  <si>
    <t>35.2 kWh</t>
  </si>
  <si>
    <t>35.8 kWh</t>
  </si>
  <si>
    <t>36.5 kWh</t>
  </si>
  <si>
    <t>37.1 kWh</t>
  </si>
  <si>
    <t>61 kW</t>
  </si>
  <si>
    <t>37.8 kWh</t>
  </si>
  <si>
    <t>38.4 kWh</t>
  </si>
  <si>
    <t>39.0 kWh</t>
  </si>
  <si>
    <t>39.7 kWh</t>
  </si>
  <si>
    <t>40.3 kWh</t>
  </si>
  <si>
    <t>41.0 kWh</t>
  </si>
  <si>
    <t>43.5 kWh</t>
  </si>
  <si>
    <t>44.8 kWh</t>
  </si>
  <si>
    <t>46 kW</t>
  </si>
  <si>
    <t>46.1 kWh</t>
  </si>
  <si>
    <t>43 kW</t>
  </si>
  <si>
    <t>46.7 kWh</t>
  </si>
  <si>
    <t>48.0 kWh</t>
  </si>
  <si>
    <t>48.6 kWh</t>
  </si>
  <si>
    <t>39 kW</t>
  </si>
  <si>
    <t>49.9 kWh</t>
  </si>
  <si>
    <t>50.6 kWh</t>
  </si>
  <si>
    <t>51.2 kWh</t>
  </si>
  <si>
    <t>35 kW</t>
  </si>
  <si>
    <t>33 kW</t>
  </si>
  <si>
    <t>53.8 kWh</t>
  </si>
  <si>
    <t>55.0 kWh</t>
  </si>
  <si>
    <t>55.7 kWh</t>
  </si>
  <si>
    <t>56.3 kWh</t>
  </si>
  <si>
    <t>28 kW</t>
  </si>
  <si>
    <t>57.6 kWh</t>
  </si>
  <si>
    <t>26 kW</t>
  </si>
  <si>
    <t>58.2 kWh</t>
  </si>
  <si>
    <t>58.9 kWh</t>
  </si>
  <si>
    <t>60.2 kWh</t>
  </si>
  <si>
    <t>17 kW</t>
  </si>
  <si>
    <t>14 kW</t>
  </si>
  <si>
    <t>62.1 kWh</t>
  </si>
  <si>
    <t>10 kW</t>
  </si>
  <si>
    <t>62.7 kWh</t>
  </si>
  <si>
    <t>8 kW</t>
  </si>
  <si>
    <t>63.4 kWh</t>
  </si>
  <si>
    <t>6 kW</t>
  </si>
  <si>
    <t>64.0 kWh</t>
  </si>
  <si>
    <t>Toyota bZ4X AWD</t>
  </si>
  <si>
    <t>https://evkx.net/models/toyota/bz4x/bz4x_awd/rangeandconsumption/</t>
  </si>
  <si>
    <t>https://evkx.net/models/toyota/bz4x/bz4x_awd/chargingcurve/</t>
  </si>
  <si>
    <t>Number of Charges Needed</t>
  </si>
  <si>
    <t>Useable Range Per Charge (miles)</t>
  </si>
  <si>
    <t>Charging Detour Distance (miles)</t>
  </si>
  <si>
    <t>Maximum Initial Journey (miles)</t>
  </si>
  <si>
    <t>Remaining Distance after First Leg (miles)</t>
  </si>
  <si>
    <t>Last Charge Needed</t>
  </si>
  <si>
    <t>Range Gained Per Charge (miles)</t>
  </si>
  <si>
    <t>VehicleList</t>
  </si>
  <si>
    <t>Chevy Equinox</t>
  </si>
  <si>
    <t>Chevy Silverado</t>
  </si>
  <si>
    <t>Ford F-150 Lightning</t>
  </si>
  <si>
    <t>Ford Mustang Mach-e</t>
  </si>
  <si>
    <t>Hyundai Ioniq 5</t>
  </si>
  <si>
    <t>Hyundai Ioniq 6</t>
  </si>
  <si>
    <t>Li Auto MEGA</t>
  </si>
  <si>
    <t>Polestar 2</t>
  </si>
  <si>
    <t>Tesla Cybertruck</t>
  </si>
  <si>
    <t>Tesla Model 3</t>
  </si>
  <si>
    <t>Tesla Model Y</t>
  </si>
  <si>
    <t>Toyota bZ4X</t>
  </si>
  <si>
    <t>Volkswagen ID.4</t>
  </si>
  <si>
    <t>Volvo EX30</t>
  </si>
  <si>
    <t>Zeekr 7X</t>
  </si>
  <si>
    <t>Hyundai Ioniq 5 Long Range AWD</t>
  </si>
  <si>
    <t>Vehicle Range @70mph (miles)</t>
  </si>
  <si>
    <t>https://evkx.net/models/hyundai/ioniq_5/ioniq_5_long_range_awd/rangeandconsumption/</t>
  </si>
  <si>
    <t>https://evkx.net/models/hyundai/ioniq_5/ioniq_5_long_range_awd/chargingcurve/</t>
  </si>
  <si>
    <t>1.6 kWh</t>
  </si>
  <si>
    <t>2.4 kWh</t>
  </si>
  <si>
    <t>4.0 kWh</t>
  </si>
  <si>
    <t>4.8 kWh</t>
  </si>
  <si>
    <t>5.6 kWh</t>
  </si>
  <si>
    <t>7.2 kWh</t>
  </si>
  <si>
    <t>8.0 kWh</t>
  </si>
  <si>
    <t>8.8 kWh</t>
  </si>
  <si>
    <t>11.2 kWh</t>
  </si>
  <si>
    <t>12.0 kWh</t>
  </si>
  <si>
    <t>15.2 kWh</t>
  </si>
  <si>
    <t>16.8 kWh</t>
  </si>
  <si>
    <t>17.6 kWh</t>
  </si>
  <si>
    <t>18.4 kWh</t>
  </si>
  <si>
    <t>246 kW</t>
  </si>
  <si>
    <t>247 kW</t>
  </si>
  <si>
    <t>23.2 kWh</t>
  </si>
  <si>
    <t>249 kW</t>
  </si>
  <si>
    <t>24.0 kWh</t>
  </si>
  <si>
    <t>24.8 kWh</t>
  </si>
  <si>
    <t>250 kW</t>
  </si>
  <si>
    <t>251 kW</t>
  </si>
  <si>
    <t>30.4 kWh</t>
  </si>
  <si>
    <t>31.2 kWh</t>
  </si>
  <si>
    <t>253 kW</t>
  </si>
  <si>
    <t>32.8 kWh</t>
  </si>
  <si>
    <t>33.6 kWh</t>
  </si>
  <si>
    <t>34.4 kWh</t>
  </si>
  <si>
    <t>254 kW</t>
  </si>
  <si>
    <t>255 kW</t>
  </si>
  <si>
    <t>36.0 kWh</t>
  </si>
  <si>
    <t>36.8 kWh</t>
  </si>
  <si>
    <t>37.6 kWh</t>
  </si>
  <si>
    <t>256 kW</t>
  </si>
  <si>
    <t>257 kW</t>
  </si>
  <si>
    <t>204 kW</t>
  </si>
  <si>
    <t>43.2 kWh</t>
  </si>
  <si>
    <t>44.0 kWh</t>
  </si>
  <si>
    <t>207 kW</t>
  </si>
  <si>
    <t>45.6 kWh</t>
  </si>
  <si>
    <t>195 kW</t>
  </si>
  <si>
    <t>46.4 kWh</t>
  </si>
  <si>
    <t>47.2 kWh</t>
  </si>
  <si>
    <t>196 kW</t>
  </si>
  <si>
    <t>160 kW</t>
  </si>
  <si>
    <t>50.4 kWh</t>
  </si>
  <si>
    <t>161 kW</t>
  </si>
  <si>
    <t>52.0 kWh</t>
  </si>
  <si>
    <t>52.8 kWh</t>
  </si>
  <si>
    <t>162 kW</t>
  </si>
  <si>
    <t>56.0 kWh</t>
  </si>
  <si>
    <t>56.8 kWh</t>
  </si>
  <si>
    <t>58.4 kWh</t>
  </si>
  <si>
    <t>60.0 kWh</t>
  </si>
  <si>
    <t>63.2 kWh</t>
  </si>
  <si>
    <t>67 kW</t>
  </si>
  <si>
    <t>64.8 kWh</t>
  </si>
  <si>
    <t>65.6 kWh</t>
  </si>
  <si>
    <t>48 kW</t>
  </si>
  <si>
    <t>66.4 kWh</t>
  </si>
  <si>
    <t>32 kW</t>
  </si>
  <si>
    <t>70.4 kWh</t>
  </si>
  <si>
    <t>71.2 kWh</t>
  </si>
  <si>
    <t>72.0 kWh</t>
  </si>
  <si>
    <t>30 kW</t>
  </si>
  <si>
    <t>72.8 kWh</t>
  </si>
  <si>
    <t>73.6 kWh</t>
  </si>
  <si>
    <t>19 kW</t>
  </si>
  <si>
    <t>74.4 kWh</t>
  </si>
  <si>
    <t>75.2 kWh</t>
  </si>
  <si>
    <t>76.0 kWh</t>
  </si>
  <si>
    <t>76.8 kWh</t>
  </si>
  <si>
    <t>77.6 kWh</t>
  </si>
  <si>
    <t>9 kW</t>
  </si>
  <si>
    <t>78.4 kWh</t>
  </si>
  <si>
    <t>79.2 kWh</t>
  </si>
  <si>
    <t>80.0 kWh</t>
  </si>
  <si>
    <t>Polestar 2 Long Range Single Motor</t>
  </si>
  <si>
    <t>https://evkx.net/models/polestar/2/2_long_range_single_motor/rangeandconsumption/</t>
  </si>
  <si>
    <t>https://evkx.net/models/polestar/2/2_long_range_single_motor/chargingcurve/</t>
  </si>
  <si>
    <t>165 kW</t>
  </si>
  <si>
    <t>4.7 kWh</t>
  </si>
  <si>
    <t>200 kW</t>
  </si>
  <si>
    <t>5.5 kWh</t>
  </si>
  <si>
    <t>202 kW</t>
  </si>
  <si>
    <t>6.3 kWh</t>
  </si>
  <si>
    <t>203 kW</t>
  </si>
  <si>
    <t>7.1 kWh</t>
  </si>
  <si>
    <t>7.9 kWh</t>
  </si>
  <si>
    <t>206 kW</t>
  </si>
  <si>
    <t>8.7 kWh</t>
  </si>
  <si>
    <t>9.5 kWh</t>
  </si>
  <si>
    <t>10.3 kWh</t>
  </si>
  <si>
    <t>14.2 kWh</t>
  </si>
  <si>
    <t>15.0 kWh</t>
  </si>
  <si>
    <t>15.8 kWh</t>
  </si>
  <si>
    <t>17.4 kWh</t>
  </si>
  <si>
    <t>173 kW</t>
  </si>
  <si>
    <t>18.2 kWh</t>
  </si>
  <si>
    <t>175 kW</t>
  </si>
  <si>
    <t>19.0 kWh</t>
  </si>
  <si>
    <t>21.3 kWh</t>
  </si>
  <si>
    <t>163 kW</t>
  </si>
  <si>
    <t>166 kW</t>
  </si>
  <si>
    <t>167 kW</t>
  </si>
  <si>
    <t>24.5 kWh</t>
  </si>
  <si>
    <t>25.3 kWh</t>
  </si>
  <si>
    <t>26.1 kWh</t>
  </si>
  <si>
    <t>27.6 kWh</t>
  </si>
  <si>
    <t>28.4 kWh</t>
  </si>
  <si>
    <t>159 kW</t>
  </si>
  <si>
    <t>29.2 kWh</t>
  </si>
  <si>
    <t>32.4 kWh</t>
  </si>
  <si>
    <t>35.6 kWh</t>
  </si>
  <si>
    <t>37.9 kWh</t>
  </si>
  <si>
    <t>38.7 kWh</t>
  </si>
  <si>
    <t>39.5 kWh</t>
  </si>
  <si>
    <t>41.1 kWh</t>
  </si>
  <si>
    <t>41.9 kWh</t>
  </si>
  <si>
    <t>42.7 kWh</t>
  </si>
  <si>
    <t>45.8 kWh</t>
  </si>
  <si>
    <t>48.2 kWh</t>
  </si>
  <si>
    <t>49.0 kWh</t>
  </si>
  <si>
    <t>49.8 kWh</t>
  </si>
  <si>
    <t>51.4 kWh</t>
  </si>
  <si>
    <t>52.1 kWh</t>
  </si>
  <si>
    <t>105 kW</t>
  </si>
  <si>
    <t>52.9 kWh</t>
  </si>
  <si>
    <t>53.7 kWh</t>
  </si>
  <si>
    <t>102 kW</t>
  </si>
  <si>
    <t>54.5 kWh</t>
  </si>
  <si>
    <t>98 kW</t>
  </si>
  <si>
    <t>55.3 kWh</t>
  </si>
  <si>
    <t>94 kW</t>
  </si>
  <si>
    <t>56.9 kWh</t>
  </si>
  <si>
    <t>67.9 kWh</t>
  </si>
  <si>
    <t>68.7 kWh</t>
  </si>
  <si>
    <t>69.5 kWh</t>
  </si>
  <si>
    <t>71.1 kWh</t>
  </si>
  <si>
    <t>71.9 kWh</t>
  </si>
  <si>
    <t>72.7 kWh</t>
  </si>
  <si>
    <t>73.5 kWh</t>
  </si>
  <si>
    <t>74.3 kWh</t>
  </si>
  <si>
    <t>75.0 kWh</t>
  </si>
  <si>
    <t>75.8 kWh</t>
  </si>
  <si>
    <t>76.6 kWh</t>
  </si>
  <si>
    <t>18 kW</t>
  </si>
  <si>
    <t>Tesla Model 3 (Standard Range)</t>
  </si>
  <si>
    <t>https://evkx.net/models/tesla/model_3/model_3/rangeandconsumption/</t>
  </si>
  <si>
    <t>https://evkx.net/models/tesla/model_3/model_3/chargingcurve/</t>
  </si>
  <si>
    <r>
      <t>Vehicle Range @</t>
    </r>
    <r>
      <rPr>
        <sz val="11"/>
        <color rgb="FFFF0000"/>
        <rFont val="Aptos Narrow"/>
        <family val="2"/>
        <scheme val="minor"/>
      </rPr>
      <t>75</t>
    </r>
    <r>
      <rPr>
        <sz val="11"/>
        <rFont val="Aptos Narrow"/>
        <family val="2"/>
        <scheme val="minor"/>
      </rPr>
      <t>mph (miles)</t>
    </r>
  </si>
  <si>
    <t>74 kW</t>
  </si>
  <si>
    <t>1.2 kWh</t>
  </si>
  <si>
    <t>1.8 kWh</t>
  </si>
  <si>
    <t>3.5 kWh</t>
  </si>
  <si>
    <t>4.1 kWh</t>
  </si>
  <si>
    <t>5.3 kWh</t>
  </si>
  <si>
    <t>6.5 kWh</t>
  </si>
  <si>
    <t>10.6 kWh</t>
  </si>
  <si>
    <t>12.4 kWh</t>
  </si>
  <si>
    <t>13.0 kWh</t>
  </si>
  <si>
    <t>124 kW</t>
  </si>
  <si>
    <t>15.9 kWh</t>
  </si>
  <si>
    <t>16.5 kWh</t>
  </si>
  <si>
    <t>17.1 kWh</t>
  </si>
  <si>
    <t>18.3 kWh</t>
  </si>
  <si>
    <t>18.9 kWh</t>
  </si>
  <si>
    <t>19.5 kWh</t>
  </si>
  <si>
    <t>20.1 kWh</t>
  </si>
  <si>
    <t>20.6 kWh</t>
  </si>
  <si>
    <t>108 kW</t>
  </si>
  <si>
    <t>23.6 kWh</t>
  </si>
  <si>
    <t>24.2 kWh</t>
  </si>
  <si>
    <t>101 kW</t>
  </si>
  <si>
    <t>26.0 kWh</t>
  </si>
  <si>
    <t>27.1 kWh</t>
  </si>
  <si>
    <t>92 kW</t>
  </si>
  <si>
    <t>28.3 kWh</t>
  </si>
  <si>
    <t>29.5 kWh</t>
  </si>
  <si>
    <t>31.3 kWh</t>
  </si>
  <si>
    <t>31.9 kWh</t>
  </si>
  <si>
    <t>33.0 kWh</t>
  </si>
  <si>
    <t>71 kW</t>
  </si>
  <si>
    <t>34.2 kWh</t>
  </si>
  <si>
    <t>66 kW</t>
  </si>
  <si>
    <t>37.2 kWh</t>
  </si>
  <si>
    <t>38.9 kWh</t>
  </si>
  <si>
    <t>40.1 kWh</t>
  </si>
  <si>
    <t>41.3 kWh</t>
  </si>
  <si>
    <t>51 kW</t>
  </si>
  <si>
    <t>46.0 kWh</t>
  </si>
  <si>
    <t>47.8 kWh</t>
  </si>
  <si>
    <t>41 kW</t>
  </si>
  <si>
    <t>50.7 kWh</t>
  </si>
  <si>
    <t>51.3 kWh</t>
  </si>
  <si>
    <t>51.9 kWh</t>
  </si>
  <si>
    <t>54.3 kWh</t>
  </si>
  <si>
    <t>54.9 kWh</t>
  </si>
  <si>
    <t>56.6 kWh</t>
  </si>
  <si>
    <t>57.2 kWh</t>
  </si>
  <si>
    <t>11 kW</t>
  </si>
  <si>
    <t>5 kW</t>
  </si>
  <si>
    <t>59.0 kWh</t>
  </si>
  <si>
    <t>154 kW</t>
  </si>
  <si>
    <t>155 kW</t>
  </si>
  <si>
    <t>156 kW</t>
  </si>
  <si>
    <t>Chevrolet Silverado EV 4WT</t>
  </si>
  <si>
    <t>https://evkx.net/models/chevrolet/silverado_ev/silverado_ev_4wt/rangeandconsumption/</t>
  </si>
  <si>
    <t>https://evkx.net/models/chevrolet/silverado_ev/silverado_ev_4wt/chargingcurve/</t>
  </si>
  <si>
    <t>340 kW</t>
  </si>
  <si>
    <t>355 kW</t>
  </si>
  <si>
    <t>4.3 kWh</t>
  </si>
  <si>
    <t>358 kW</t>
  </si>
  <si>
    <t>8.6 kWh</t>
  </si>
  <si>
    <t>360 kW</t>
  </si>
  <si>
    <t>357 kW</t>
  </si>
  <si>
    <t>12.9 kWh</t>
  </si>
  <si>
    <t>356 kW</t>
  </si>
  <si>
    <t>17.2 kWh</t>
  </si>
  <si>
    <t>361 kW</t>
  </si>
  <si>
    <t>19.4 kWh</t>
  </si>
  <si>
    <t>362 kW</t>
  </si>
  <si>
    <t>25.8 kWh</t>
  </si>
  <si>
    <t>32.2 kWh</t>
  </si>
  <si>
    <t>43.0 kWh</t>
  </si>
  <si>
    <t>359 kW</t>
  </si>
  <si>
    <t>45.2 kWh</t>
  </si>
  <si>
    <t>47.3 kWh</t>
  </si>
  <si>
    <t>49.4 kWh</t>
  </si>
  <si>
    <t>55.9 kWh</t>
  </si>
  <si>
    <t>58.0 kWh</t>
  </si>
  <si>
    <t>342 kW</t>
  </si>
  <si>
    <t>64.5 kWh</t>
  </si>
  <si>
    <t>339 kW</t>
  </si>
  <si>
    <t>333 kW</t>
  </si>
  <si>
    <t>330 kW</t>
  </si>
  <si>
    <t>324 kW</t>
  </si>
  <si>
    <t>327 kW</t>
  </si>
  <si>
    <t>320 kW</t>
  </si>
  <si>
    <t>312 kW</t>
  </si>
  <si>
    <t>79.6 kWh</t>
  </si>
  <si>
    <t>317 kW</t>
  </si>
  <si>
    <t>81.7 kWh</t>
  </si>
  <si>
    <t>303 kW</t>
  </si>
  <si>
    <t>83.8 kWh</t>
  </si>
  <si>
    <t>294 kW</t>
  </si>
  <si>
    <t>86.0 kWh</t>
  </si>
  <si>
    <t>295 kW</t>
  </si>
  <si>
    <t>88.2 kWh</t>
  </si>
  <si>
    <t>288 kW</t>
  </si>
  <si>
    <t>90.3 kWh</t>
  </si>
  <si>
    <t>283 kW</t>
  </si>
  <si>
    <t>92.4 kWh</t>
  </si>
  <si>
    <t>281 kW</t>
  </si>
  <si>
    <t>94.6 kWh</t>
  </si>
  <si>
    <t>96.8 kWh</t>
  </si>
  <si>
    <t>285 kW</t>
  </si>
  <si>
    <t>98.9 kWh</t>
  </si>
  <si>
    <t>290 kW</t>
  </si>
  <si>
    <t>101.0 kWh</t>
  </si>
  <si>
    <t>287 kW</t>
  </si>
  <si>
    <t>103.2 kWh</t>
  </si>
  <si>
    <t>284 kW</t>
  </si>
  <si>
    <t>105.4 kWh</t>
  </si>
  <si>
    <t>107.5 kWh</t>
  </si>
  <si>
    <t>109.6 kWh</t>
  </si>
  <si>
    <t>280 kW</t>
  </si>
  <si>
    <t>111.8 kWh</t>
  </si>
  <si>
    <t>277 kW</t>
  </si>
  <si>
    <t>114.0 kWh</t>
  </si>
  <si>
    <t>116.1 kWh</t>
  </si>
  <si>
    <t>273 kW</t>
  </si>
  <si>
    <t>118.2 kWh</t>
  </si>
  <si>
    <t>271 kW</t>
  </si>
  <si>
    <t>120.4 kWh</t>
  </si>
  <si>
    <t>269 kW</t>
  </si>
  <si>
    <t>122.6 kWh</t>
  </si>
  <si>
    <t>266 kW</t>
  </si>
  <si>
    <t>124.7 kWh</t>
  </si>
  <si>
    <t>263 kW</t>
  </si>
  <si>
    <t>126.8 kWh</t>
  </si>
  <si>
    <t>260 kW</t>
  </si>
  <si>
    <t>129.0 kWh</t>
  </si>
  <si>
    <t>131.2 kWh</t>
  </si>
  <si>
    <t>248 kW</t>
  </si>
  <si>
    <t>133.3 kWh</t>
  </si>
  <si>
    <t>244 kW</t>
  </si>
  <si>
    <t>135.4 kWh</t>
  </si>
  <si>
    <t>241 kW</t>
  </si>
  <si>
    <t>137.6 kWh</t>
  </si>
  <si>
    <t>240 kW</t>
  </si>
  <si>
    <t>139.8 kWh</t>
  </si>
  <si>
    <t>238 kW</t>
  </si>
  <si>
    <t>141.9 kWh</t>
  </si>
  <si>
    <t>235 kW</t>
  </si>
  <si>
    <t>144.0 kWh</t>
  </si>
  <si>
    <t>146.2 kWh</t>
  </si>
  <si>
    <t>148.4 kWh</t>
  </si>
  <si>
    <t>150.5 kWh</t>
  </si>
  <si>
    <t>152.6 kWh</t>
  </si>
  <si>
    <t>154.8 kWh</t>
  </si>
  <si>
    <t>157.0 kWh</t>
  </si>
  <si>
    <t>159.1 kWh</t>
  </si>
  <si>
    <t>161.2 kWh</t>
  </si>
  <si>
    <t>216 kW</t>
  </si>
  <si>
    <t>163.4 kWh</t>
  </si>
  <si>
    <t>201 kW</t>
  </si>
  <si>
    <t>165.6 kWh</t>
  </si>
  <si>
    <t>167.7 kWh</t>
  </si>
  <si>
    <t>169.8 kWh</t>
  </si>
  <si>
    <t>172.0 kWh</t>
  </si>
  <si>
    <t>174.2 kWh</t>
  </si>
  <si>
    <t>176.3 kWh</t>
  </si>
  <si>
    <t>178.4 kWh</t>
  </si>
  <si>
    <t>180.6 kWh</t>
  </si>
  <si>
    <t>182.8 kWh</t>
  </si>
  <si>
    <t>184.9 kWh</t>
  </si>
  <si>
    <t>187.0 kWh</t>
  </si>
  <si>
    <t>189.2 kWh</t>
  </si>
  <si>
    <t>191.4 kWh</t>
  </si>
  <si>
    <t>193.5 kWh</t>
  </si>
  <si>
    <t>195.6 kWh</t>
  </si>
  <si>
    <t>197.8 kWh</t>
  </si>
  <si>
    <t>200.0 kWh</t>
  </si>
  <si>
    <t>202.1 kWh</t>
  </si>
  <si>
    <t>204.2 kWh</t>
  </si>
  <si>
    <t>206.4 kWh</t>
  </si>
  <si>
    <t>208.6 kWh</t>
  </si>
  <si>
    <t>210.7 kWh</t>
  </si>
  <si>
    <t>212.8 kWh</t>
  </si>
  <si>
    <t>15 kW</t>
  </si>
  <si>
    <t>215.0 kWh</t>
  </si>
  <si>
    <t xml:space="preserve">Tesla Cybertruck AWD </t>
  </si>
  <si>
    <t>https://evkx.net/models/tesla/cybertruck/cybertruck_awd/rangeandconsumption/</t>
  </si>
  <si>
    <t>https://evkx.net/models/tesla/cybertruck/cybertruck_awd/chargingcurve/</t>
  </si>
  <si>
    <t>310 kW</t>
  </si>
  <si>
    <t>300 kW</t>
  </si>
  <si>
    <t>4.9 kWh</t>
  </si>
  <si>
    <t>6.1 kWh</t>
  </si>
  <si>
    <t>276 kW</t>
  </si>
  <si>
    <t>272 kW</t>
  </si>
  <si>
    <t>9.8 kWh</t>
  </si>
  <si>
    <t>267 kW</t>
  </si>
  <si>
    <t>13.5 kWh</t>
  </si>
  <si>
    <t>265 kW</t>
  </si>
  <si>
    <t>252 kW</t>
  </si>
  <si>
    <t>22.0 kWh</t>
  </si>
  <si>
    <t>23.3 kWh</t>
  </si>
  <si>
    <t>25.7 kWh</t>
  </si>
  <si>
    <t>245 kW</t>
  </si>
  <si>
    <t>237 kW</t>
  </si>
  <si>
    <t>228 kW</t>
  </si>
  <si>
    <t>34.3 kWh</t>
  </si>
  <si>
    <t>38.0 kWh</t>
  </si>
  <si>
    <t>40.4 kWh</t>
  </si>
  <si>
    <t>44.1 kWh</t>
  </si>
  <si>
    <t>178 kW</t>
  </si>
  <si>
    <t>45.3 kWh</t>
  </si>
  <si>
    <t>170 kW</t>
  </si>
  <si>
    <t>55.1 kWh</t>
  </si>
  <si>
    <t>56.4 kWh</t>
  </si>
  <si>
    <t>58.8 kWh</t>
  </si>
  <si>
    <t>62.5 kWh</t>
  </si>
  <si>
    <t>63.7 kWh</t>
  </si>
  <si>
    <t>64.9 kWh</t>
  </si>
  <si>
    <t>67.4 kWh</t>
  </si>
  <si>
    <t>68.6 kWh</t>
  </si>
  <si>
    <t>69.8 kWh</t>
  </si>
  <si>
    <t>72.3 kWh</t>
  </si>
  <si>
    <t>77.2 kWh</t>
  </si>
  <si>
    <t>93 kW</t>
  </si>
  <si>
    <t>82.1 kWh</t>
  </si>
  <si>
    <t>84.5 kWh</t>
  </si>
  <si>
    <t>85.8 kWh</t>
  </si>
  <si>
    <t>87.0 kWh</t>
  </si>
  <si>
    <t>89.4 kWh</t>
  </si>
  <si>
    <t>90.6 kWh</t>
  </si>
  <si>
    <t>91.9 kWh</t>
  </si>
  <si>
    <t>93.1 kWh</t>
  </si>
  <si>
    <t>94.3 kWh</t>
  </si>
  <si>
    <t>95.6 kWh</t>
  </si>
  <si>
    <t>98.0 kWh</t>
  </si>
  <si>
    <t>99.2 kWh</t>
  </si>
  <si>
    <t>100.4 kWh</t>
  </si>
  <si>
    <t>101.7 kWh</t>
  </si>
  <si>
    <t>102.9 kWh</t>
  </si>
  <si>
    <t>104.1 kWh</t>
  </si>
  <si>
    <t>106.6 kWh</t>
  </si>
  <si>
    <t>107.8 kWh</t>
  </si>
  <si>
    <t>109.0 kWh</t>
  </si>
  <si>
    <t>110.2 kWh</t>
  </si>
  <si>
    <t>111.5 kWh</t>
  </si>
  <si>
    <t>112.7 kWh</t>
  </si>
  <si>
    <t>113.9 kWh</t>
  </si>
  <si>
    <t>115.2 kWh</t>
  </si>
  <si>
    <t>116.4 kWh</t>
  </si>
  <si>
    <t>117.6 kWh</t>
  </si>
  <si>
    <t>118.8 kWh</t>
  </si>
  <si>
    <t>120.0 kWh</t>
  </si>
  <si>
    <t>121.3 kWh</t>
  </si>
  <si>
    <t>3 kW</t>
  </si>
  <si>
    <t>122.5 kWh</t>
  </si>
  <si>
    <t>https://evkx.net/models/li_auto/mega/mega/rangeandconsumption/</t>
  </si>
  <si>
    <t>https://evkx.net/models/li_auto/mega/mega/chargingcurve/</t>
  </si>
  <si>
    <t>1 kWh</t>
  </si>
  <si>
    <t>400 kW</t>
  </si>
  <si>
    <t>2 kWh</t>
  </si>
  <si>
    <t>520 kW</t>
  </si>
  <si>
    <t>3 kWh</t>
  </si>
  <si>
    <t>4 kWh</t>
  </si>
  <si>
    <t>5 kWh</t>
  </si>
  <si>
    <t>6 kWh</t>
  </si>
  <si>
    <t>519 kW</t>
  </si>
  <si>
    <t>7 kWh</t>
  </si>
  <si>
    <t>8 kWh</t>
  </si>
  <si>
    <t>518 kW</t>
  </si>
  <si>
    <t>9 kWh</t>
  </si>
  <si>
    <t>10 kWh</t>
  </si>
  <si>
    <t>517 kW</t>
  </si>
  <si>
    <t>11 kWh</t>
  </si>
  <si>
    <t>12 kWh</t>
  </si>
  <si>
    <t>516 kW</t>
  </si>
  <si>
    <t>13 kWh</t>
  </si>
  <si>
    <t>14 kWh</t>
  </si>
  <si>
    <t>15 kWh</t>
  </si>
  <si>
    <t>515 kW</t>
  </si>
  <si>
    <t>16 kWh</t>
  </si>
  <si>
    <t>17 kWh</t>
  </si>
  <si>
    <t>18 kWh</t>
  </si>
  <si>
    <t>19 kWh</t>
  </si>
  <si>
    <t>20 kWh</t>
  </si>
  <si>
    <t>21 kWh</t>
  </si>
  <si>
    <t>459 kW</t>
  </si>
  <si>
    <t>22 kWh</t>
  </si>
  <si>
    <t>460 kW</t>
  </si>
  <si>
    <t>23 kWh</t>
  </si>
  <si>
    <t>24 kWh</t>
  </si>
  <si>
    <t>461 kW</t>
  </si>
  <si>
    <t>25 kWh</t>
  </si>
  <si>
    <t>26 kWh</t>
  </si>
  <si>
    <t>462 kW</t>
  </si>
  <si>
    <t>27 kWh</t>
  </si>
  <si>
    <t>28 kWh</t>
  </si>
  <si>
    <t>465 kW</t>
  </si>
  <si>
    <t>29 kWh</t>
  </si>
  <si>
    <t>467 kW</t>
  </si>
  <si>
    <t>30 kWh</t>
  </si>
  <si>
    <t>470 kW</t>
  </si>
  <si>
    <t>31 kWh</t>
  </si>
  <si>
    <t>32 kWh</t>
  </si>
  <si>
    <t>464 kW</t>
  </si>
  <si>
    <t>33 kWh</t>
  </si>
  <si>
    <t>34 kWh</t>
  </si>
  <si>
    <t>35 kWh</t>
  </si>
  <si>
    <t>466 kW</t>
  </si>
  <si>
    <t>36 kWh</t>
  </si>
  <si>
    <t>37 kWh</t>
  </si>
  <si>
    <t>38 kWh</t>
  </si>
  <si>
    <t>39 kWh</t>
  </si>
  <si>
    <t>40 kWh</t>
  </si>
  <si>
    <t>41 kWh</t>
  </si>
  <si>
    <t>42 kWh</t>
  </si>
  <si>
    <t>463 kW</t>
  </si>
  <si>
    <t>43 kWh</t>
  </si>
  <si>
    <t>44 kWh</t>
  </si>
  <si>
    <t>45 kWh</t>
  </si>
  <si>
    <t>445 kW</t>
  </si>
  <si>
    <t>46 kWh</t>
  </si>
  <si>
    <t>446 kW</t>
  </si>
  <si>
    <t>47 kWh</t>
  </si>
  <si>
    <t>48 kWh</t>
  </si>
  <si>
    <t>447 kW</t>
  </si>
  <si>
    <t>49 kWh</t>
  </si>
  <si>
    <t>448 kW</t>
  </si>
  <si>
    <t>50 kWh</t>
  </si>
  <si>
    <t>428 kW</t>
  </si>
  <si>
    <t>51 kWh</t>
  </si>
  <si>
    <t>408 kW</t>
  </si>
  <si>
    <t>52 kWh</t>
  </si>
  <si>
    <t>53 kWh</t>
  </si>
  <si>
    <t>409 kW</t>
  </si>
  <si>
    <t>54 kWh</t>
  </si>
  <si>
    <t>410 kW</t>
  </si>
  <si>
    <t>55 kWh</t>
  </si>
  <si>
    <t>56 kWh</t>
  </si>
  <si>
    <t>411 kW</t>
  </si>
  <si>
    <t>57 kWh</t>
  </si>
  <si>
    <t>412 kW</t>
  </si>
  <si>
    <t>58 kWh</t>
  </si>
  <si>
    <t>378 kW</t>
  </si>
  <si>
    <t>59 kWh</t>
  </si>
  <si>
    <t>60 kWh</t>
  </si>
  <si>
    <t>379 kW</t>
  </si>
  <si>
    <t>61 kWh</t>
  </si>
  <si>
    <t>381 kW</t>
  </si>
  <si>
    <t>62 kWh</t>
  </si>
  <si>
    <t>367 kW</t>
  </si>
  <si>
    <t>63 kWh</t>
  </si>
  <si>
    <t>353 kW</t>
  </si>
  <si>
    <t>64 kWh</t>
  </si>
  <si>
    <t>354 kW</t>
  </si>
  <si>
    <t>65 kWh</t>
  </si>
  <si>
    <t>66 kWh</t>
  </si>
  <si>
    <t>67 kWh</t>
  </si>
  <si>
    <t>68 kWh</t>
  </si>
  <si>
    <t>69 kWh</t>
  </si>
  <si>
    <t>344 kW</t>
  </si>
  <si>
    <t>70 kWh</t>
  </si>
  <si>
    <t>331 kW</t>
  </si>
  <si>
    <t>71 kWh</t>
  </si>
  <si>
    <t>332 kW</t>
  </si>
  <si>
    <t>72 kWh</t>
  </si>
  <si>
    <t>73 kWh</t>
  </si>
  <si>
    <t>334 kW</t>
  </si>
  <si>
    <t>74 kWh</t>
  </si>
  <si>
    <t>75 kWh</t>
  </si>
  <si>
    <t>305 kW</t>
  </si>
  <si>
    <t>76 kWh</t>
  </si>
  <si>
    <t>306 kW</t>
  </si>
  <si>
    <t>77 kWh</t>
  </si>
  <si>
    <t>308 kW</t>
  </si>
  <si>
    <t>78 kWh</t>
  </si>
  <si>
    <t>79 kWh</t>
  </si>
  <si>
    <t>80 kWh</t>
  </si>
  <si>
    <t>81 kWh</t>
  </si>
  <si>
    <t>82 kWh</t>
  </si>
  <si>
    <t>83 kWh</t>
  </si>
  <si>
    <t>84 kWh</t>
  </si>
  <si>
    <t>85 kWh</t>
  </si>
  <si>
    <t>86 kWh</t>
  </si>
  <si>
    <t>87 kWh</t>
  </si>
  <si>
    <t>88 kWh</t>
  </si>
  <si>
    <t>89 kWh</t>
  </si>
  <si>
    <t>90 kWh</t>
  </si>
  <si>
    <t>91 kWh</t>
  </si>
  <si>
    <t>92 kWh</t>
  </si>
  <si>
    <t>93 kWh</t>
  </si>
  <si>
    <t>94 kWh</t>
  </si>
  <si>
    <t>95 kWh</t>
  </si>
  <si>
    <t>96 kWh</t>
  </si>
  <si>
    <t>97 kWh</t>
  </si>
  <si>
    <t>98 kWh</t>
  </si>
  <si>
    <t>99 kWh</t>
  </si>
  <si>
    <t>100 kWh</t>
  </si>
  <si>
    <t>Zeekr 7X (Standard Range RWD / Golden Battery)</t>
  </si>
  <si>
    <t>https://evkx.net/models/zeekr/7x/7x_standard_range_rwd/rangeandconsumption/</t>
  </si>
  <si>
    <t>https://evkx.net/models/zeekr/7x/7x_standard_range_rwd/chargingcurve/</t>
  </si>
  <si>
    <t>380 kW</t>
  </si>
  <si>
    <t>450 kW</t>
  </si>
  <si>
    <t>458 kW</t>
  </si>
  <si>
    <t>469 kW</t>
  </si>
  <si>
    <t>471 kW</t>
  </si>
  <si>
    <t>473 kW</t>
  </si>
  <si>
    <t>422 kW</t>
  </si>
  <si>
    <t>421 kW</t>
  </si>
  <si>
    <t>420 kW</t>
  </si>
  <si>
    <t>415 kW</t>
  </si>
  <si>
    <t>404 kW</t>
  </si>
  <si>
    <t>399 kW</t>
  </si>
  <si>
    <t>398 kW</t>
  </si>
  <si>
    <t>393 kW</t>
  </si>
  <si>
    <t>389 kW</t>
  </si>
  <si>
    <t>387 kW</t>
  </si>
  <si>
    <t>377 kW</t>
  </si>
  <si>
    <t>371 kW</t>
  </si>
  <si>
    <t>351 kW</t>
  </si>
  <si>
    <t>347 kW</t>
  </si>
  <si>
    <t>349 kW</t>
  </si>
  <si>
    <t>348 kW</t>
  </si>
  <si>
    <t>346 kW</t>
  </si>
  <si>
    <t>345 kW</t>
  </si>
  <si>
    <t>335 kW</t>
  </si>
  <si>
    <t>329 kW</t>
  </si>
  <si>
    <t>325 kW</t>
  </si>
  <si>
    <t>314 kW</t>
  </si>
  <si>
    <t>296 kW</t>
  </si>
  <si>
    <t>286 kW</t>
  </si>
  <si>
    <t>278 kW</t>
  </si>
  <si>
    <t>268 kW</t>
  </si>
  <si>
    <t>258 kW</t>
  </si>
  <si>
    <t>198 kW</t>
  </si>
  <si>
    <t>183 kW</t>
  </si>
  <si>
    <t>177 kW</t>
  </si>
  <si>
    <t>172 kW</t>
  </si>
  <si>
    <t>Tesla Model Y Long Range</t>
  </si>
  <si>
    <t>https://evkx.net/models/tesla/model_y/model_y_long_range/rangeandconsumption/</t>
  </si>
  <si>
    <t>https://evkx.net/models/tesla/model_y/model_y_long_range/chargingcurve/</t>
  </si>
  <si>
    <t>211 kW</t>
  </si>
  <si>
    <t>197 kW</t>
  </si>
  <si>
    <t>179 kW</t>
  </si>
  <si>
    <t>171 kW</t>
  </si>
  <si>
    <t>13 kW</t>
  </si>
  <si>
    <t>Ford F-150 Lightning Standard Range</t>
  </si>
  <si>
    <t>https://evkx.net/models/ford/f150_lightning/f150_lightning_standard_range/rangeandconsumption/</t>
  </si>
  <si>
    <t>https://evkx.net/models/ford/f150_lightning/f150_lightning_standard_range/chargingcurve/</t>
  </si>
  <si>
    <t>1.0 kWh</t>
  </si>
  <si>
    <t>2.0 kWh</t>
  </si>
  <si>
    <t>2.9 kWh</t>
  </si>
  <si>
    <t>3.9 kWh</t>
  </si>
  <si>
    <t>7.8 kWh</t>
  </si>
  <si>
    <t>12.7 kWh</t>
  </si>
  <si>
    <t>13.7 kWh</t>
  </si>
  <si>
    <t>15.7 kWh</t>
  </si>
  <si>
    <t>16.7 kWh</t>
  </si>
  <si>
    <t>22.5 kWh</t>
  </si>
  <si>
    <t>23.5 kWh</t>
  </si>
  <si>
    <t>26.5 kWh</t>
  </si>
  <si>
    <t>35.3 kWh</t>
  </si>
  <si>
    <t>40.2 kWh</t>
  </si>
  <si>
    <t>41.2 kWh</t>
  </si>
  <si>
    <t>42.1 kWh</t>
  </si>
  <si>
    <t>59.8 kWh</t>
  </si>
  <si>
    <t>61.7 kWh</t>
  </si>
  <si>
    <t>65.7 kWh</t>
  </si>
  <si>
    <t>67.6 kWh</t>
  </si>
  <si>
    <t>71.5 kWh</t>
  </si>
  <si>
    <t>74.5 kWh</t>
  </si>
  <si>
    <t>76.4 kWh</t>
  </si>
  <si>
    <t>79.4 kWh</t>
  </si>
  <si>
    <t>80.4 kWh</t>
  </si>
  <si>
    <t>81.3 kWh</t>
  </si>
  <si>
    <t>82.3 kWh</t>
  </si>
  <si>
    <t>84.3 kWh</t>
  </si>
  <si>
    <t>85.3 kWh</t>
  </si>
  <si>
    <t>86.2 kWh</t>
  </si>
  <si>
    <t>87.2 kWh</t>
  </si>
  <si>
    <t>89.2 kWh</t>
  </si>
  <si>
    <t>90.2 kWh</t>
  </si>
  <si>
    <t>91.1 kWh</t>
  </si>
  <si>
    <t>92.1 kWh</t>
  </si>
  <si>
    <t>94.1 kWh</t>
  </si>
  <si>
    <t>95.1 kWh</t>
  </si>
  <si>
    <t>96.0 kWh</t>
  </si>
  <si>
    <t>97.0 kWh</t>
  </si>
  <si>
    <t>7 kW</t>
  </si>
  <si>
    <t>Ford Mustang Mach-E Long Range AWD</t>
  </si>
  <si>
    <t>https://evkx.net/models/ford/mustang_mach-e/mustang_mach-e_long_range_awd/rangeandconsumption/</t>
  </si>
  <si>
    <t>https://evkx.net/models/ford/mustang_mach-e/mustang_mach-e_long_range_awd/chargingcurve/</t>
  </si>
  <si>
    <t>0.9 kWh</t>
  </si>
  <si>
    <t>2.8 kWh</t>
  </si>
  <si>
    <t>10.1 kWh</t>
  </si>
  <si>
    <t>13.8 kWh</t>
  </si>
  <si>
    <t>15.6 kWh</t>
  </si>
  <si>
    <t>17.5 kWh</t>
  </si>
  <si>
    <t>19.3 kWh</t>
  </si>
  <si>
    <t>20.2 kWh</t>
  </si>
  <si>
    <t>26.7 kWh</t>
  </si>
  <si>
    <t>35.0 kWh</t>
  </si>
  <si>
    <t>35.9 kWh</t>
  </si>
  <si>
    <t>38.6 kWh</t>
  </si>
  <si>
    <t>39.6 kWh</t>
  </si>
  <si>
    <t>40.5 kWh</t>
  </si>
  <si>
    <t>42.3 kWh</t>
  </si>
  <si>
    <t>46.9 kWh</t>
  </si>
  <si>
    <t>49.7 kWh</t>
  </si>
  <si>
    <t>51.5 kWh</t>
  </si>
  <si>
    <t>53.4 kWh</t>
  </si>
  <si>
    <t>62.6 kWh</t>
  </si>
  <si>
    <t>63.5 kWh</t>
  </si>
  <si>
    <t>65.3 kWh</t>
  </si>
  <si>
    <t>69.0 kWh</t>
  </si>
  <si>
    <t>69.9 kWh</t>
  </si>
  <si>
    <t>75.4 kWh</t>
  </si>
  <si>
    <t>77.3 kWh</t>
  </si>
  <si>
    <t>79.1 kWh</t>
  </si>
  <si>
    <t>81.0 kWh</t>
  </si>
  <si>
    <t>81.9 kWh</t>
  </si>
  <si>
    <t>82.8 kWh</t>
  </si>
  <si>
    <t>83.7 kWh</t>
  </si>
  <si>
    <t>84.6 kWh</t>
  </si>
  <si>
    <t>85.6 kWh</t>
  </si>
  <si>
    <t>86.5 kWh</t>
  </si>
  <si>
    <t>87.4 kWh</t>
  </si>
  <si>
    <t>88.3 kWh</t>
  </si>
  <si>
    <t>92.0 kWh</t>
  </si>
  <si>
    <t>https://evkx.net/models/volkswagen/id.4/id.4_pro/rangeandconsumption/</t>
  </si>
  <si>
    <t>Volkswagen ID.4 Pro</t>
  </si>
  <si>
    <t>https://evkx.net/models/volkswagen/id.4/id.4_pro/chargingcurve/</t>
  </si>
  <si>
    <t>2.3 kWh</t>
  </si>
  <si>
    <t>3.1 kWh</t>
  </si>
  <si>
    <t>5.4 kWh</t>
  </si>
  <si>
    <t>6.2 kWh</t>
  </si>
  <si>
    <t>11.6 kWh</t>
  </si>
  <si>
    <t>12.3 kWh</t>
  </si>
  <si>
    <t>13.1 kWh</t>
  </si>
  <si>
    <t>13.9 kWh</t>
  </si>
  <si>
    <t>14.6 kWh</t>
  </si>
  <si>
    <t>16.9 kWh</t>
  </si>
  <si>
    <t>22.3 kWh</t>
  </si>
  <si>
    <t>23.1 kWh</t>
  </si>
  <si>
    <t>29.3 kWh</t>
  </si>
  <si>
    <t>36.2 kWh</t>
  </si>
  <si>
    <t>39.3 kWh</t>
  </si>
  <si>
    <t>43.9 kWh</t>
  </si>
  <si>
    <t>44.7 kWh</t>
  </si>
  <si>
    <t>46.2 kWh</t>
  </si>
  <si>
    <t>47.7 kWh</t>
  </si>
  <si>
    <t>48.5 kWh</t>
  </si>
  <si>
    <t>50.8 kWh</t>
  </si>
  <si>
    <t>54.7 kWh</t>
  </si>
  <si>
    <t>55.4 kWh</t>
  </si>
  <si>
    <t>59.3 kWh</t>
  </si>
  <si>
    <t>60.1 kWh</t>
  </si>
  <si>
    <t>63.1 kWh</t>
  </si>
  <si>
    <t>63.9 kWh</t>
  </si>
  <si>
    <t>67.0 kWh</t>
  </si>
  <si>
    <t>67.8 kWh</t>
  </si>
  <si>
    <t>68.5 kWh</t>
  </si>
  <si>
    <t>69.3 kWh</t>
  </si>
  <si>
    <t>70.1 kWh</t>
  </si>
  <si>
    <t>71.6 kWh</t>
  </si>
  <si>
    <t>72.4 kWh</t>
  </si>
  <si>
    <t>73.2 kWh</t>
  </si>
  <si>
    <t>73.9 kWh</t>
  </si>
  <si>
    <t>76.2 kWh</t>
  </si>
  <si>
    <t>77.0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</si>
</sst>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_(* #,##0.000000_);_(* \(#,##0.000000\);_(* &quot;-&quot;??_);_(@_)"/>
    <numFmt numFmtId="168" formatCode="_(* #,##0.0_);_(* \(#,##0.0\);_(* &quot;-&quot;?_);_(@_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D4D4C"/>
      <name val="Inherit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69">
    <xf numFmtId="0" fontId="0" fillId="0" borderId="0" xfId="0"/>
    <xf numFmtId="9" fontId="0" fillId="2" borderId="1" xfId="0" applyNumberFormat="1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21" fontId="0" fillId="2" borderId="2" xfId="0" applyNumberFormat="1" applyFill="1" applyBorder="1" applyAlignment="1">
      <alignment horizontal="right" vertical="center" wrapText="1"/>
    </xf>
    <xf numFmtId="0" fontId="0" fillId="2" borderId="3" xfId="0" applyFill="1" applyBorder="1" applyAlignment="1">
      <alignment horizontal="right" vertical="center" wrapText="1"/>
    </xf>
    <xf numFmtId="9" fontId="0" fillId="2" borderId="4" xfId="0" applyNumberFormat="1" applyFill="1" applyBorder="1" applyAlignment="1">
      <alignment horizontal="right" vertical="center" wrapText="1"/>
    </xf>
    <xf numFmtId="0" fontId="0" fillId="2" borderId="5" xfId="0" applyFill="1" applyBorder="1" applyAlignment="1">
      <alignment horizontal="right" vertical="center" wrapText="1"/>
    </xf>
    <xf numFmtId="21" fontId="0" fillId="2" borderId="5" xfId="0" applyNumberFormat="1" applyFill="1" applyBorder="1" applyAlignment="1">
      <alignment horizontal="right" vertical="center" wrapText="1"/>
    </xf>
    <xf numFmtId="0" fontId="0" fillId="2" borderId="6" xfId="0" applyFill="1" applyBorder="1" applyAlignment="1">
      <alignment horizontal="right" vertical="center" wrapText="1"/>
    </xf>
    <xf numFmtId="9" fontId="0" fillId="2" borderId="7" xfId="0" applyNumberFormat="1" applyFill="1" applyBorder="1" applyAlignment="1">
      <alignment horizontal="right" vertical="center" wrapText="1"/>
    </xf>
    <xf numFmtId="0" fontId="0" fillId="2" borderId="8" xfId="0" applyFill="1" applyBorder="1" applyAlignment="1">
      <alignment horizontal="right" vertical="center" wrapText="1"/>
    </xf>
    <xf numFmtId="21" fontId="0" fillId="2" borderId="8" xfId="0" applyNumberFormat="1" applyFill="1" applyBorder="1" applyAlignment="1">
      <alignment horizontal="right" vertical="center" wrapText="1"/>
    </xf>
    <xf numFmtId="0" fontId="0" fillId="2" borderId="9" xfId="0" applyFill="1" applyBorder="1" applyAlignment="1">
      <alignment horizontal="right" vertical="center" wrapText="1"/>
    </xf>
    <xf numFmtId="164" fontId="0" fillId="0" borderId="0" xfId="0" applyNumberFormat="1"/>
    <xf numFmtId="0" fontId="3" fillId="0" borderId="0" xfId="0" applyFont="1" applyAlignment="1">
      <alignment vertical="center"/>
    </xf>
    <xf numFmtId="166" fontId="0" fillId="0" borderId="0" xfId="1" applyNumberFormat="1" applyFont="1"/>
    <xf numFmtId="0" fontId="4" fillId="3" borderId="0" xfId="0" applyFont="1" applyFill="1"/>
    <xf numFmtId="0" fontId="2" fillId="0" borderId="0" xfId="0" applyFont="1"/>
    <xf numFmtId="0" fontId="2" fillId="0" borderId="5" xfId="0" applyFont="1" applyBorder="1"/>
    <xf numFmtId="0" fontId="2" fillId="0" borderId="10" xfId="0" applyFont="1" applyBorder="1"/>
    <xf numFmtId="168" fontId="0" fillId="0" borderId="0" xfId="0" applyNumberFormat="1"/>
    <xf numFmtId="43" fontId="0" fillId="0" borderId="0" xfId="0" applyNumberFormat="1"/>
    <xf numFmtId="0" fontId="0" fillId="0" borderId="5" xfId="0" applyBorder="1"/>
    <xf numFmtId="165" fontId="0" fillId="0" borderId="5" xfId="1" applyNumberFormat="1" applyFont="1" applyBorder="1"/>
    <xf numFmtId="166" fontId="0" fillId="0" borderId="5" xfId="1" applyNumberFormat="1" applyFont="1" applyBorder="1"/>
    <xf numFmtId="167" fontId="0" fillId="0" borderId="5" xfId="1" applyNumberFormat="1" applyFont="1" applyBorder="1"/>
    <xf numFmtId="164" fontId="0" fillId="0" borderId="5" xfId="0" applyNumberFormat="1" applyBorder="1"/>
    <xf numFmtId="0" fontId="4" fillId="3" borderId="0" xfId="0" applyFont="1" applyFill="1" applyAlignment="1">
      <alignment horizontal="right"/>
    </xf>
    <xf numFmtId="0" fontId="0" fillId="0" borderId="5" xfId="0" applyBorder="1" applyAlignment="1">
      <alignment horizontal="right"/>
    </xf>
    <xf numFmtId="165" fontId="0" fillId="0" borderId="5" xfId="1" applyNumberFormat="1" applyFont="1" applyBorder="1" applyAlignment="1">
      <alignment horizontal="right"/>
    </xf>
    <xf numFmtId="0" fontId="4" fillId="3" borderId="0" xfId="0" applyFont="1" applyFill="1" applyAlignment="1">
      <alignment horizontal="center" vertical="center" wrapText="1"/>
    </xf>
    <xf numFmtId="0" fontId="7" fillId="0" borderId="10" xfId="0" applyFont="1" applyBorder="1"/>
    <xf numFmtId="166" fontId="0" fillId="0" borderId="0" xfId="0" applyNumberFormat="1"/>
    <xf numFmtId="0" fontId="4" fillId="3" borderId="0" xfId="0" applyFont="1" applyFill="1" applyAlignment="1">
      <alignment wrapText="1"/>
    </xf>
    <xf numFmtId="0" fontId="0" fillId="4" borderId="5" xfId="0" applyFill="1" applyBorder="1"/>
    <xf numFmtId="165" fontId="0" fillId="4" borderId="5" xfId="1" applyNumberFormat="1" applyFont="1" applyFill="1" applyBorder="1"/>
    <xf numFmtId="0" fontId="0" fillId="4" borderId="0" xfId="0" applyFill="1"/>
    <xf numFmtId="166" fontId="0" fillId="0" borderId="5" xfId="1" applyNumberFormat="1" applyFont="1" applyBorder="1" applyAlignment="1">
      <alignment horizontal="right"/>
    </xf>
    <xf numFmtId="0" fontId="4" fillId="3" borderId="0" xfId="0" applyFont="1" applyFill="1" applyAlignment="1">
      <alignment vertical="center"/>
    </xf>
    <xf numFmtId="166" fontId="0" fillId="2" borderId="11" xfId="1" applyNumberFormat="1" applyFont="1" applyFill="1" applyBorder="1" applyAlignment="1">
      <alignment horizontal="right"/>
    </xf>
    <xf numFmtId="165" fontId="0" fillId="2" borderId="11" xfId="1" applyNumberFormat="1" applyFont="1" applyFill="1" applyBorder="1" applyAlignment="1">
      <alignment horizontal="right"/>
    </xf>
    <xf numFmtId="166" fontId="5" fillId="2" borderId="11" xfId="1" applyNumberFormat="1" applyFont="1" applyFill="1" applyBorder="1" applyAlignment="1">
      <alignment horizontal="right"/>
    </xf>
    <xf numFmtId="9" fontId="5" fillId="2" borderId="11" xfId="2" applyFont="1" applyFill="1" applyBorder="1" applyAlignment="1">
      <alignment horizontal="right"/>
    </xf>
    <xf numFmtId="166" fontId="4" fillId="3" borderId="0" xfId="1" applyNumberFormat="1" applyFont="1" applyFill="1" applyAlignment="1">
      <alignment horizontal="right"/>
    </xf>
    <xf numFmtId="0" fontId="0" fillId="0" borderId="5" xfId="0" applyBorder="1" applyAlignment="1">
      <alignment wrapText="1"/>
    </xf>
    <xf numFmtId="0" fontId="0" fillId="4" borderId="5" xfId="0" applyFill="1" applyBorder="1" applyAlignment="1">
      <alignment wrapText="1"/>
    </xf>
    <xf numFmtId="0" fontId="0" fillId="0" borderId="0" xfId="0" applyAlignment="1">
      <alignment wrapText="1"/>
    </xf>
    <xf numFmtId="165" fontId="0" fillId="0" borderId="0" xfId="1" applyNumberFormat="1" applyFont="1"/>
    <xf numFmtId="0" fontId="4" fillId="3" borderId="5" xfId="0" applyFont="1" applyFill="1" applyBorder="1"/>
    <xf numFmtId="0" fontId="5" fillId="0" borderId="5" xfId="0" applyFont="1" applyBorder="1"/>
    <xf numFmtId="0" fontId="5" fillId="0" borderId="15" xfId="0" applyFont="1" applyBorder="1"/>
    <xf numFmtId="0" fontId="5" fillId="0" borderId="16" xfId="0" applyFont="1" applyBorder="1"/>
    <xf numFmtId="0" fontId="0" fillId="0" borderId="10" xfId="0" applyBorder="1"/>
    <xf numFmtId="0" fontId="5" fillId="0" borderId="10" xfId="0" applyFont="1" applyBorder="1"/>
    <xf numFmtId="9" fontId="0" fillId="0" borderId="5" xfId="0" applyNumberFormat="1" applyFill="1" applyBorder="1" applyAlignment="1">
      <alignment horizontal="right" vertical="center" wrapText="1"/>
    </xf>
    <xf numFmtId="21" fontId="0" fillId="0" borderId="5" xfId="0" applyNumberFormat="1" applyFill="1" applyBorder="1" applyAlignment="1">
      <alignment horizontal="right" vertical="center" wrapText="1"/>
    </xf>
    <xf numFmtId="0" fontId="4" fillId="3" borderId="0" xfId="0" applyFont="1" applyFill="1" applyAlignment="1">
      <alignment horizontal="left"/>
    </xf>
    <xf numFmtId="0" fontId="0" fillId="2" borderId="13" xfId="1" applyNumberFormat="1" applyFont="1" applyFill="1" applyBorder="1" applyAlignment="1">
      <alignment horizontal="left"/>
    </xf>
    <xf numFmtId="0" fontId="0" fillId="2" borderId="14" xfId="1" applyNumberFormat="1" applyFont="1" applyFill="1" applyBorder="1" applyAlignment="1">
      <alignment horizontal="left"/>
    </xf>
    <xf numFmtId="0" fontId="0" fillId="2" borderId="12" xfId="1" applyNumberFormat="1" applyFont="1" applyFill="1" applyBorder="1" applyAlignment="1">
      <alignment horizontal="left"/>
    </xf>
    <xf numFmtId="0" fontId="0" fillId="0" borderId="18" xfId="1" applyNumberFormat="1" applyFont="1" applyFill="1" applyBorder="1" applyAlignment="1">
      <alignment horizontal="left"/>
    </xf>
    <xf numFmtId="0" fontId="0" fillId="0" borderId="5" xfId="1" applyNumberFormat="1" applyFont="1" applyFill="1" applyBorder="1" applyAlignment="1">
      <alignment horizontal="left"/>
    </xf>
    <xf numFmtId="0" fontId="4" fillId="3" borderId="17" xfId="0" applyFont="1" applyFill="1" applyBorder="1" applyAlignment="1">
      <alignment horizontal="center"/>
    </xf>
    <xf numFmtId="0" fontId="5" fillId="2" borderId="13" xfId="1" applyNumberFormat="1" applyFont="1" applyFill="1" applyBorder="1" applyAlignment="1">
      <alignment horizontal="left"/>
    </xf>
    <xf numFmtId="0" fontId="5" fillId="2" borderId="14" xfId="1" applyNumberFormat="1" applyFont="1" applyFill="1" applyBorder="1" applyAlignment="1">
      <alignment horizontal="left"/>
    </xf>
    <xf numFmtId="0" fontId="5" fillId="2" borderId="12" xfId="1" applyNumberFormat="1" applyFont="1" applyFill="1" applyBorder="1" applyAlignment="1">
      <alignment horizontal="left"/>
    </xf>
    <xf numFmtId="0" fontId="6" fillId="2" borderId="13" xfId="3" applyNumberFormat="1" applyFill="1" applyBorder="1" applyAlignment="1">
      <alignment horizontal="left"/>
    </xf>
    <xf numFmtId="0" fontId="6" fillId="2" borderId="14" xfId="3" applyNumberFormat="1" applyFill="1" applyBorder="1" applyAlignment="1">
      <alignment horizontal="left"/>
    </xf>
    <xf numFmtId="0" fontId="6" fillId="2" borderId="12" xfId="3" applyNumberFormat="1" applyFill="1" applyBorder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">
    <dxf>
      <font>
        <color rgb="FFC00000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Trip Time vs Charging 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Dashboard!$X$1</c:f>
              <c:strCache>
                <c:ptCount val="1"/>
                <c:pt idx="0">
                  <c:v>Total Trip Time (min)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Dashboard!$S$2:$S$5051</c:f>
              <c:numCache>
                <c:formatCode>_(* #,##0_);_(* \(#,##0\);_(* "-"??_);_(@_)</c:formatCode>
                <c:ptCount val="5050"/>
                <c:pt idx="0">
                  <c:v>-3340</c:v>
                </c:pt>
                <c:pt idx="1">
                  <c:v>397</c:v>
                </c:pt>
                <c:pt idx="2">
                  <c:v>188</c:v>
                </c:pt>
                <c:pt idx="3">
                  <c:v>123</c:v>
                </c:pt>
                <c:pt idx="4">
                  <c:v>92</c:v>
                </c:pt>
                <c:pt idx="5">
                  <c:v>73</c:v>
                </c:pt>
                <c:pt idx="6">
                  <c:v>61</c:v>
                </c:pt>
                <c:pt idx="7">
                  <c:v>52</c:v>
                </c:pt>
                <c:pt idx="8">
                  <c:v>45</c:v>
                </c:pt>
                <c:pt idx="9">
                  <c:v>40</c:v>
                </c:pt>
                <c:pt idx="10">
                  <c:v>36</c:v>
                </c:pt>
                <c:pt idx="11">
                  <c:v>33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24</c:v>
                </c:pt>
                <c:pt idx="16">
                  <c:v>23</c:v>
                </c:pt>
                <c:pt idx="17">
                  <c:v>21</c:v>
                </c:pt>
                <c:pt idx="18">
                  <c:v>20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17</c:v>
                </c:pt>
                <c:pt idx="23">
                  <c:v>16</c:v>
                </c:pt>
                <c:pt idx="24">
                  <c:v>15</c:v>
                </c:pt>
                <c:pt idx="25">
                  <c:v>15</c:v>
                </c:pt>
                <c:pt idx="26">
                  <c:v>14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-3340</c:v>
                </c:pt>
                <c:pt idx="101">
                  <c:v>397</c:v>
                </c:pt>
                <c:pt idx="102">
                  <c:v>188</c:v>
                </c:pt>
                <c:pt idx="103">
                  <c:v>123</c:v>
                </c:pt>
                <c:pt idx="104">
                  <c:v>92</c:v>
                </c:pt>
                <c:pt idx="105">
                  <c:v>73</c:v>
                </c:pt>
                <c:pt idx="106">
                  <c:v>61</c:v>
                </c:pt>
                <c:pt idx="107">
                  <c:v>52</c:v>
                </c:pt>
                <c:pt idx="108">
                  <c:v>45</c:v>
                </c:pt>
                <c:pt idx="109">
                  <c:v>40</c:v>
                </c:pt>
                <c:pt idx="110">
                  <c:v>36</c:v>
                </c:pt>
                <c:pt idx="111">
                  <c:v>33</c:v>
                </c:pt>
                <c:pt idx="112">
                  <c:v>30</c:v>
                </c:pt>
                <c:pt idx="113">
                  <c:v>28</c:v>
                </c:pt>
                <c:pt idx="114">
                  <c:v>26</c:v>
                </c:pt>
                <c:pt idx="115">
                  <c:v>24</c:v>
                </c:pt>
                <c:pt idx="116">
                  <c:v>23</c:v>
                </c:pt>
                <c:pt idx="117">
                  <c:v>21</c:v>
                </c:pt>
                <c:pt idx="118">
                  <c:v>20</c:v>
                </c:pt>
                <c:pt idx="119">
                  <c:v>19</c:v>
                </c:pt>
                <c:pt idx="120">
                  <c:v>18</c:v>
                </c:pt>
                <c:pt idx="121">
                  <c:v>17</c:v>
                </c:pt>
                <c:pt idx="122">
                  <c:v>17</c:v>
                </c:pt>
                <c:pt idx="123">
                  <c:v>16</c:v>
                </c:pt>
                <c:pt idx="124">
                  <c:v>15</c:v>
                </c:pt>
                <c:pt idx="125">
                  <c:v>15</c:v>
                </c:pt>
                <c:pt idx="126">
                  <c:v>14</c:v>
                </c:pt>
                <c:pt idx="127">
                  <c:v>14</c:v>
                </c:pt>
                <c:pt idx="128">
                  <c:v>13</c:v>
                </c:pt>
                <c:pt idx="129">
                  <c:v>13</c:v>
                </c:pt>
                <c:pt idx="130">
                  <c:v>12</c:v>
                </c:pt>
                <c:pt idx="131">
                  <c:v>12</c:v>
                </c:pt>
                <c:pt idx="132">
                  <c:v>12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10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-3340</c:v>
                </c:pt>
                <c:pt idx="200">
                  <c:v>397</c:v>
                </c:pt>
                <c:pt idx="201">
                  <c:v>188</c:v>
                </c:pt>
                <c:pt idx="202">
                  <c:v>123</c:v>
                </c:pt>
                <c:pt idx="203">
                  <c:v>92</c:v>
                </c:pt>
                <c:pt idx="204">
                  <c:v>73</c:v>
                </c:pt>
                <c:pt idx="205">
                  <c:v>61</c:v>
                </c:pt>
                <c:pt idx="206">
                  <c:v>52</c:v>
                </c:pt>
                <c:pt idx="207">
                  <c:v>45</c:v>
                </c:pt>
                <c:pt idx="208">
                  <c:v>40</c:v>
                </c:pt>
                <c:pt idx="209">
                  <c:v>36</c:v>
                </c:pt>
                <c:pt idx="210">
                  <c:v>33</c:v>
                </c:pt>
                <c:pt idx="211">
                  <c:v>30</c:v>
                </c:pt>
                <c:pt idx="212">
                  <c:v>28</c:v>
                </c:pt>
                <c:pt idx="213">
                  <c:v>26</c:v>
                </c:pt>
                <c:pt idx="214">
                  <c:v>24</c:v>
                </c:pt>
                <c:pt idx="215">
                  <c:v>23</c:v>
                </c:pt>
                <c:pt idx="216">
                  <c:v>21</c:v>
                </c:pt>
                <c:pt idx="217">
                  <c:v>20</c:v>
                </c:pt>
                <c:pt idx="218">
                  <c:v>19</c:v>
                </c:pt>
                <c:pt idx="219">
                  <c:v>18</c:v>
                </c:pt>
                <c:pt idx="220">
                  <c:v>17</c:v>
                </c:pt>
                <c:pt idx="221">
                  <c:v>17</c:v>
                </c:pt>
                <c:pt idx="222">
                  <c:v>16</c:v>
                </c:pt>
                <c:pt idx="223">
                  <c:v>15</c:v>
                </c:pt>
                <c:pt idx="224">
                  <c:v>15</c:v>
                </c:pt>
                <c:pt idx="225">
                  <c:v>14</c:v>
                </c:pt>
                <c:pt idx="226">
                  <c:v>14</c:v>
                </c:pt>
                <c:pt idx="227">
                  <c:v>13</c:v>
                </c:pt>
                <c:pt idx="228">
                  <c:v>13</c:v>
                </c:pt>
                <c:pt idx="229">
                  <c:v>12</c:v>
                </c:pt>
                <c:pt idx="230">
                  <c:v>12</c:v>
                </c:pt>
                <c:pt idx="231">
                  <c:v>12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9</c:v>
                </c:pt>
                <c:pt idx="240">
                  <c:v>9</c:v>
                </c:pt>
                <c:pt idx="241">
                  <c:v>9</c:v>
                </c:pt>
                <c:pt idx="242">
                  <c:v>9</c:v>
                </c:pt>
                <c:pt idx="243">
                  <c:v>9</c:v>
                </c:pt>
                <c:pt idx="244">
                  <c:v>8</c:v>
                </c:pt>
                <c:pt idx="245">
                  <c:v>8</c:v>
                </c:pt>
                <c:pt idx="246">
                  <c:v>8</c:v>
                </c:pt>
                <c:pt idx="247">
                  <c:v>8</c:v>
                </c:pt>
                <c:pt idx="248">
                  <c:v>8</c:v>
                </c:pt>
                <c:pt idx="249">
                  <c:v>8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6</c:v>
                </c:pt>
                <c:pt idx="263">
                  <c:v>6</c:v>
                </c:pt>
                <c:pt idx="264">
                  <c:v>6</c:v>
                </c:pt>
                <c:pt idx="265">
                  <c:v>6</c:v>
                </c:pt>
                <c:pt idx="266">
                  <c:v>6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-3340</c:v>
                </c:pt>
                <c:pt idx="298">
                  <c:v>397</c:v>
                </c:pt>
                <c:pt idx="299">
                  <c:v>188</c:v>
                </c:pt>
                <c:pt idx="300">
                  <c:v>123</c:v>
                </c:pt>
                <c:pt idx="301">
                  <c:v>92</c:v>
                </c:pt>
                <c:pt idx="302">
                  <c:v>73</c:v>
                </c:pt>
                <c:pt idx="303">
                  <c:v>61</c:v>
                </c:pt>
                <c:pt idx="304">
                  <c:v>52</c:v>
                </c:pt>
                <c:pt idx="305">
                  <c:v>45</c:v>
                </c:pt>
                <c:pt idx="306">
                  <c:v>40</c:v>
                </c:pt>
                <c:pt idx="307">
                  <c:v>36</c:v>
                </c:pt>
                <c:pt idx="308">
                  <c:v>33</c:v>
                </c:pt>
                <c:pt idx="309">
                  <c:v>30</c:v>
                </c:pt>
                <c:pt idx="310">
                  <c:v>28</c:v>
                </c:pt>
                <c:pt idx="311">
                  <c:v>26</c:v>
                </c:pt>
                <c:pt idx="312">
                  <c:v>24</c:v>
                </c:pt>
                <c:pt idx="313">
                  <c:v>23</c:v>
                </c:pt>
                <c:pt idx="314">
                  <c:v>21</c:v>
                </c:pt>
                <c:pt idx="315">
                  <c:v>20</c:v>
                </c:pt>
                <c:pt idx="316">
                  <c:v>19</c:v>
                </c:pt>
                <c:pt idx="317">
                  <c:v>18</c:v>
                </c:pt>
                <c:pt idx="318">
                  <c:v>17</c:v>
                </c:pt>
                <c:pt idx="319">
                  <c:v>17</c:v>
                </c:pt>
                <c:pt idx="320">
                  <c:v>16</c:v>
                </c:pt>
                <c:pt idx="321">
                  <c:v>15</c:v>
                </c:pt>
                <c:pt idx="322">
                  <c:v>15</c:v>
                </c:pt>
                <c:pt idx="323">
                  <c:v>14</c:v>
                </c:pt>
                <c:pt idx="324">
                  <c:v>14</c:v>
                </c:pt>
                <c:pt idx="325">
                  <c:v>13</c:v>
                </c:pt>
                <c:pt idx="326">
                  <c:v>13</c:v>
                </c:pt>
                <c:pt idx="327">
                  <c:v>12</c:v>
                </c:pt>
                <c:pt idx="328">
                  <c:v>12</c:v>
                </c:pt>
                <c:pt idx="329">
                  <c:v>12</c:v>
                </c:pt>
                <c:pt idx="330">
                  <c:v>11</c:v>
                </c:pt>
                <c:pt idx="331">
                  <c:v>11</c:v>
                </c:pt>
                <c:pt idx="332">
                  <c:v>11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8</c:v>
                </c:pt>
                <c:pt idx="343">
                  <c:v>8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6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-3340</c:v>
                </c:pt>
                <c:pt idx="395">
                  <c:v>397</c:v>
                </c:pt>
                <c:pt idx="396">
                  <c:v>188</c:v>
                </c:pt>
                <c:pt idx="397">
                  <c:v>123</c:v>
                </c:pt>
                <c:pt idx="398">
                  <c:v>92</c:v>
                </c:pt>
                <c:pt idx="399">
                  <c:v>73</c:v>
                </c:pt>
                <c:pt idx="400">
                  <c:v>61</c:v>
                </c:pt>
                <c:pt idx="401">
                  <c:v>52</c:v>
                </c:pt>
                <c:pt idx="402">
                  <c:v>45</c:v>
                </c:pt>
                <c:pt idx="403">
                  <c:v>40</c:v>
                </c:pt>
                <c:pt idx="404">
                  <c:v>36</c:v>
                </c:pt>
                <c:pt idx="405">
                  <c:v>33</c:v>
                </c:pt>
                <c:pt idx="406">
                  <c:v>30</c:v>
                </c:pt>
                <c:pt idx="407">
                  <c:v>28</c:v>
                </c:pt>
                <c:pt idx="408">
                  <c:v>26</c:v>
                </c:pt>
                <c:pt idx="409">
                  <c:v>24</c:v>
                </c:pt>
                <c:pt idx="410">
                  <c:v>23</c:v>
                </c:pt>
                <c:pt idx="411">
                  <c:v>21</c:v>
                </c:pt>
                <c:pt idx="412">
                  <c:v>20</c:v>
                </c:pt>
                <c:pt idx="413">
                  <c:v>19</c:v>
                </c:pt>
                <c:pt idx="414">
                  <c:v>18</c:v>
                </c:pt>
                <c:pt idx="415">
                  <c:v>17</c:v>
                </c:pt>
                <c:pt idx="416">
                  <c:v>17</c:v>
                </c:pt>
                <c:pt idx="417">
                  <c:v>16</c:v>
                </c:pt>
                <c:pt idx="418">
                  <c:v>15</c:v>
                </c:pt>
                <c:pt idx="419">
                  <c:v>15</c:v>
                </c:pt>
                <c:pt idx="420">
                  <c:v>14</c:v>
                </c:pt>
                <c:pt idx="421">
                  <c:v>14</c:v>
                </c:pt>
                <c:pt idx="422">
                  <c:v>13</c:v>
                </c:pt>
                <c:pt idx="423">
                  <c:v>13</c:v>
                </c:pt>
                <c:pt idx="424">
                  <c:v>12</c:v>
                </c:pt>
                <c:pt idx="425">
                  <c:v>12</c:v>
                </c:pt>
                <c:pt idx="426">
                  <c:v>12</c:v>
                </c:pt>
                <c:pt idx="427">
                  <c:v>11</c:v>
                </c:pt>
                <c:pt idx="428">
                  <c:v>11</c:v>
                </c:pt>
                <c:pt idx="429">
                  <c:v>11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4</c:v>
                </c:pt>
                <c:pt idx="489">
                  <c:v>4</c:v>
                </c:pt>
                <c:pt idx="490">
                  <c:v>-3340</c:v>
                </c:pt>
                <c:pt idx="491">
                  <c:v>397</c:v>
                </c:pt>
                <c:pt idx="492">
                  <c:v>188</c:v>
                </c:pt>
                <c:pt idx="493">
                  <c:v>123</c:v>
                </c:pt>
                <c:pt idx="494">
                  <c:v>92</c:v>
                </c:pt>
                <c:pt idx="495">
                  <c:v>73</c:v>
                </c:pt>
                <c:pt idx="496">
                  <c:v>61</c:v>
                </c:pt>
                <c:pt idx="497">
                  <c:v>52</c:v>
                </c:pt>
                <c:pt idx="498">
                  <c:v>45</c:v>
                </c:pt>
                <c:pt idx="499">
                  <c:v>40</c:v>
                </c:pt>
                <c:pt idx="500">
                  <c:v>36</c:v>
                </c:pt>
                <c:pt idx="501">
                  <c:v>33</c:v>
                </c:pt>
                <c:pt idx="502">
                  <c:v>30</c:v>
                </c:pt>
                <c:pt idx="503">
                  <c:v>28</c:v>
                </c:pt>
                <c:pt idx="504">
                  <c:v>26</c:v>
                </c:pt>
                <c:pt idx="505">
                  <c:v>24</c:v>
                </c:pt>
                <c:pt idx="506">
                  <c:v>23</c:v>
                </c:pt>
                <c:pt idx="507">
                  <c:v>21</c:v>
                </c:pt>
                <c:pt idx="508">
                  <c:v>20</c:v>
                </c:pt>
                <c:pt idx="509">
                  <c:v>19</c:v>
                </c:pt>
                <c:pt idx="510">
                  <c:v>18</c:v>
                </c:pt>
                <c:pt idx="511">
                  <c:v>17</c:v>
                </c:pt>
                <c:pt idx="512">
                  <c:v>17</c:v>
                </c:pt>
                <c:pt idx="513">
                  <c:v>16</c:v>
                </c:pt>
                <c:pt idx="514">
                  <c:v>15</c:v>
                </c:pt>
                <c:pt idx="515">
                  <c:v>15</c:v>
                </c:pt>
                <c:pt idx="516">
                  <c:v>14</c:v>
                </c:pt>
                <c:pt idx="517">
                  <c:v>14</c:v>
                </c:pt>
                <c:pt idx="518">
                  <c:v>13</c:v>
                </c:pt>
                <c:pt idx="519">
                  <c:v>13</c:v>
                </c:pt>
                <c:pt idx="520">
                  <c:v>12</c:v>
                </c:pt>
                <c:pt idx="521">
                  <c:v>12</c:v>
                </c:pt>
                <c:pt idx="522">
                  <c:v>12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10</c:v>
                </c:pt>
                <c:pt idx="527">
                  <c:v>10</c:v>
                </c:pt>
                <c:pt idx="528">
                  <c:v>10</c:v>
                </c:pt>
                <c:pt idx="529">
                  <c:v>10</c:v>
                </c:pt>
                <c:pt idx="530">
                  <c:v>9</c:v>
                </c:pt>
                <c:pt idx="531">
                  <c:v>9</c:v>
                </c:pt>
                <c:pt idx="532">
                  <c:v>9</c:v>
                </c:pt>
                <c:pt idx="533">
                  <c:v>9</c:v>
                </c:pt>
                <c:pt idx="534">
                  <c:v>9</c:v>
                </c:pt>
                <c:pt idx="535">
                  <c:v>8</c:v>
                </c:pt>
                <c:pt idx="536">
                  <c:v>8</c:v>
                </c:pt>
                <c:pt idx="537">
                  <c:v>8</c:v>
                </c:pt>
                <c:pt idx="538">
                  <c:v>8</c:v>
                </c:pt>
                <c:pt idx="539">
                  <c:v>8</c:v>
                </c:pt>
                <c:pt idx="540">
                  <c:v>8</c:v>
                </c:pt>
                <c:pt idx="541">
                  <c:v>7</c:v>
                </c:pt>
                <c:pt idx="542">
                  <c:v>7</c:v>
                </c:pt>
                <c:pt idx="543">
                  <c:v>7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7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6</c:v>
                </c:pt>
                <c:pt idx="555">
                  <c:v>6</c:v>
                </c:pt>
                <c:pt idx="556">
                  <c:v>6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-3340</c:v>
                </c:pt>
                <c:pt idx="586">
                  <c:v>397</c:v>
                </c:pt>
                <c:pt idx="587">
                  <c:v>188</c:v>
                </c:pt>
                <c:pt idx="588">
                  <c:v>123</c:v>
                </c:pt>
                <c:pt idx="589">
                  <c:v>92</c:v>
                </c:pt>
                <c:pt idx="590">
                  <c:v>73</c:v>
                </c:pt>
                <c:pt idx="591">
                  <c:v>61</c:v>
                </c:pt>
                <c:pt idx="592">
                  <c:v>52</c:v>
                </c:pt>
                <c:pt idx="593">
                  <c:v>45</c:v>
                </c:pt>
                <c:pt idx="594">
                  <c:v>40</c:v>
                </c:pt>
                <c:pt idx="595">
                  <c:v>36</c:v>
                </c:pt>
                <c:pt idx="596">
                  <c:v>33</c:v>
                </c:pt>
                <c:pt idx="597">
                  <c:v>30</c:v>
                </c:pt>
                <c:pt idx="598">
                  <c:v>28</c:v>
                </c:pt>
                <c:pt idx="599">
                  <c:v>26</c:v>
                </c:pt>
                <c:pt idx="600">
                  <c:v>24</c:v>
                </c:pt>
                <c:pt idx="601">
                  <c:v>23</c:v>
                </c:pt>
                <c:pt idx="602">
                  <c:v>21</c:v>
                </c:pt>
                <c:pt idx="603">
                  <c:v>20</c:v>
                </c:pt>
                <c:pt idx="604">
                  <c:v>19</c:v>
                </c:pt>
                <c:pt idx="605">
                  <c:v>18</c:v>
                </c:pt>
                <c:pt idx="606">
                  <c:v>17</c:v>
                </c:pt>
                <c:pt idx="607">
                  <c:v>17</c:v>
                </c:pt>
                <c:pt idx="608">
                  <c:v>16</c:v>
                </c:pt>
                <c:pt idx="609">
                  <c:v>15</c:v>
                </c:pt>
                <c:pt idx="610">
                  <c:v>15</c:v>
                </c:pt>
                <c:pt idx="611">
                  <c:v>14</c:v>
                </c:pt>
                <c:pt idx="612">
                  <c:v>14</c:v>
                </c:pt>
                <c:pt idx="613">
                  <c:v>13</c:v>
                </c:pt>
                <c:pt idx="614">
                  <c:v>13</c:v>
                </c:pt>
                <c:pt idx="615">
                  <c:v>12</c:v>
                </c:pt>
                <c:pt idx="616">
                  <c:v>12</c:v>
                </c:pt>
                <c:pt idx="617">
                  <c:v>12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9</c:v>
                </c:pt>
                <c:pt idx="626">
                  <c:v>9</c:v>
                </c:pt>
                <c:pt idx="627">
                  <c:v>9</c:v>
                </c:pt>
                <c:pt idx="628">
                  <c:v>9</c:v>
                </c:pt>
                <c:pt idx="629">
                  <c:v>9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7</c:v>
                </c:pt>
                <c:pt idx="637">
                  <c:v>7</c:v>
                </c:pt>
                <c:pt idx="638">
                  <c:v>7</c:v>
                </c:pt>
                <c:pt idx="639">
                  <c:v>7</c:v>
                </c:pt>
                <c:pt idx="640">
                  <c:v>7</c:v>
                </c:pt>
                <c:pt idx="641">
                  <c:v>7</c:v>
                </c:pt>
                <c:pt idx="642">
                  <c:v>7</c:v>
                </c:pt>
                <c:pt idx="643">
                  <c:v>7</c:v>
                </c:pt>
                <c:pt idx="644">
                  <c:v>7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-3340</c:v>
                </c:pt>
                <c:pt idx="680">
                  <c:v>397</c:v>
                </c:pt>
                <c:pt idx="681">
                  <c:v>188</c:v>
                </c:pt>
                <c:pt idx="682">
                  <c:v>123</c:v>
                </c:pt>
                <c:pt idx="683">
                  <c:v>92</c:v>
                </c:pt>
                <c:pt idx="684">
                  <c:v>73</c:v>
                </c:pt>
                <c:pt idx="685">
                  <c:v>61</c:v>
                </c:pt>
                <c:pt idx="686">
                  <c:v>52</c:v>
                </c:pt>
                <c:pt idx="687">
                  <c:v>45</c:v>
                </c:pt>
                <c:pt idx="688">
                  <c:v>40</c:v>
                </c:pt>
                <c:pt idx="689">
                  <c:v>36</c:v>
                </c:pt>
                <c:pt idx="690">
                  <c:v>33</c:v>
                </c:pt>
                <c:pt idx="691">
                  <c:v>30</c:v>
                </c:pt>
                <c:pt idx="692">
                  <c:v>28</c:v>
                </c:pt>
                <c:pt idx="693">
                  <c:v>26</c:v>
                </c:pt>
                <c:pt idx="694">
                  <c:v>24</c:v>
                </c:pt>
                <c:pt idx="695">
                  <c:v>23</c:v>
                </c:pt>
                <c:pt idx="696">
                  <c:v>21</c:v>
                </c:pt>
                <c:pt idx="697">
                  <c:v>20</c:v>
                </c:pt>
                <c:pt idx="698">
                  <c:v>19</c:v>
                </c:pt>
                <c:pt idx="699">
                  <c:v>18</c:v>
                </c:pt>
                <c:pt idx="700">
                  <c:v>17</c:v>
                </c:pt>
                <c:pt idx="701">
                  <c:v>17</c:v>
                </c:pt>
                <c:pt idx="702">
                  <c:v>16</c:v>
                </c:pt>
                <c:pt idx="703">
                  <c:v>15</c:v>
                </c:pt>
                <c:pt idx="704">
                  <c:v>15</c:v>
                </c:pt>
                <c:pt idx="705">
                  <c:v>14</c:v>
                </c:pt>
                <c:pt idx="706">
                  <c:v>14</c:v>
                </c:pt>
                <c:pt idx="707">
                  <c:v>13</c:v>
                </c:pt>
                <c:pt idx="708">
                  <c:v>13</c:v>
                </c:pt>
                <c:pt idx="709">
                  <c:v>12</c:v>
                </c:pt>
                <c:pt idx="710">
                  <c:v>12</c:v>
                </c:pt>
                <c:pt idx="711">
                  <c:v>12</c:v>
                </c:pt>
                <c:pt idx="712">
                  <c:v>11</c:v>
                </c:pt>
                <c:pt idx="713">
                  <c:v>11</c:v>
                </c:pt>
                <c:pt idx="714">
                  <c:v>11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9</c:v>
                </c:pt>
                <c:pt idx="720">
                  <c:v>9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7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6</c:v>
                </c:pt>
                <c:pt idx="743">
                  <c:v>6</c:v>
                </c:pt>
                <c:pt idx="744">
                  <c:v>6</c:v>
                </c:pt>
                <c:pt idx="745">
                  <c:v>6</c:v>
                </c:pt>
                <c:pt idx="746">
                  <c:v>6</c:v>
                </c:pt>
                <c:pt idx="747">
                  <c:v>6</c:v>
                </c:pt>
                <c:pt idx="748">
                  <c:v>6</c:v>
                </c:pt>
                <c:pt idx="749">
                  <c:v>6</c:v>
                </c:pt>
                <c:pt idx="750">
                  <c:v>6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-3340</c:v>
                </c:pt>
                <c:pt idx="773">
                  <c:v>397</c:v>
                </c:pt>
                <c:pt idx="774">
                  <c:v>188</c:v>
                </c:pt>
                <c:pt idx="775">
                  <c:v>123</c:v>
                </c:pt>
                <c:pt idx="776">
                  <c:v>92</c:v>
                </c:pt>
                <c:pt idx="777">
                  <c:v>73</c:v>
                </c:pt>
                <c:pt idx="778">
                  <c:v>61</c:v>
                </c:pt>
                <c:pt idx="779">
                  <c:v>52</c:v>
                </c:pt>
                <c:pt idx="780">
                  <c:v>45</c:v>
                </c:pt>
                <c:pt idx="781">
                  <c:v>40</c:v>
                </c:pt>
                <c:pt idx="782">
                  <c:v>36</c:v>
                </c:pt>
                <c:pt idx="783">
                  <c:v>33</c:v>
                </c:pt>
                <c:pt idx="784">
                  <c:v>30</c:v>
                </c:pt>
                <c:pt idx="785">
                  <c:v>28</c:v>
                </c:pt>
                <c:pt idx="786">
                  <c:v>26</c:v>
                </c:pt>
                <c:pt idx="787">
                  <c:v>24</c:v>
                </c:pt>
                <c:pt idx="788">
                  <c:v>23</c:v>
                </c:pt>
                <c:pt idx="789">
                  <c:v>21</c:v>
                </c:pt>
                <c:pt idx="790">
                  <c:v>20</c:v>
                </c:pt>
                <c:pt idx="791">
                  <c:v>19</c:v>
                </c:pt>
                <c:pt idx="792">
                  <c:v>18</c:v>
                </c:pt>
                <c:pt idx="793">
                  <c:v>17</c:v>
                </c:pt>
                <c:pt idx="794">
                  <c:v>17</c:v>
                </c:pt>
                <c:pt idx="795">
                  <c:v>16</c:v>
                </c:pt>
                <c:pt idx="796">
                  <c:v>15</c:v>
                </c:pt>
                <c:pt idx="797">
                  <c:v>15</c:v>
                </c:pt>
                <c:pt idx="798">
                  <c:v>14</c:v>
                </c:pt>
                <c:pt idx="799">
                  <c:v>14</c:v>
                </c:pt>
                <c:pt idx="800">
                  <c:v>13</c:v>
                </c:pt>
                <c:pt idx="801">
                  <c:v>13</c:v>
                </c:pt>
                <c:pt idx="802">
                  <c:v>12</c:v>
                </c:pt>
                <c:pt idx="803">
                  <c:v>12</c:v>
                </c:pt>
                <c:pt idx="804">
                  <c:v>12</c:v>
                </c:pt>
                <c:pt idx="805">
                  <c:v>11</c:v>
                </c:pt>
                <c:pt idx="806">
                  <c:v>11</c:v>
                </c:pt>
                <c:pt idx="807">
                  <c:v>11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10</c:v>
                </c:pt>
                <c:pt idx="812">
                  <c:v>9</c:v>
                </c:pt>
                <c:pt idx="813">
                  <c:v>9</c:v>
                </c:pt>
                <c:pt idx="814">
                  <c:v>9</c:v>
                </c:pt>
                <c:pt idx="815">
                  <c:v>9</c:v>
                </c:pt>
                <c:pt idx="816">
                  <c:v>9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7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7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6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4</c:v>
                </c:pt>
                <c:pt idx="862">
                  <c:v>4</c:v>
                </c:pt>
                <c:pt idx="863">
                  <c:v>4</c:v>
                </c:pt>
                <c:pt idx="864">
                  <c:v>-3340</c:v>
                </c:pt>
                <c:pt idx="865">
                  <c:v>397</c:v>
                </c:pt>
                <c:pt idx="866">
                  <c:v>188</c:v>
                </c:pt>
                <c:pt idx="867">
                  <c:v>123</c:v>
                </c:pt>
                <c:pt idx="868">
                  <c:v>92</c:v>
                </c:pt>
                <c:pt idx="869">
                  <c:v>73</c:v>
                </c:pt>
                <c:pt idx="870">
                  <c:v>61</c:v>
                </c:pt>
                <c:pt idx="871">
                  <c:v>52</c:v>
                </c:pt>
                <c:pt idx="872">
                  <c:v>45</c:v>
                </c:pt>
                <c:pt idx="873">
                  <c:v>40</c:v>
                </c:pt>
                <c:pt idx="874">
                  <c:v>36</c:v>
                </c:pt>
                <c:pt idx="875">
                  <c:v>33</c:v>
                </c:pt>
                <c:pt idx="876">
                  <c:v>30</c:v>
                </c:pt>
                <c:pt idx="877">
                  <c:v>28</c:v>
                </c:pt>
                <c:pt idx="878">
                  <c:v>26</c:v>
                </c:pt>
                <c:pt idx="879">
                  <c:v>24</c:v>
                </c:pt>
                <c:pt idx="880">
                  <c:v>23</c:v>
                </c:pt>
                <c:pt idx="881">
                  <c:v>21</c:v>
                </c:pt>
                <c:pt idx="882">
                  <c:v>20</c:v>
                </c:pt>
                <c:pt idx="883">
                  <c:v>19</c:v>
                </c:pt>
                <c:pt idx="884">
                  <c:v>18</c:v>
                </c:pt>
                <c:pt idx="885">
                  <c:v>17</c:v>
                </c:pt>
                <c:pt idx="886">
                  <c:v>17</c:v>
                </c:pt>
                <c:pt idx="887">
                  <c:v>16</c:v>
                </c:pt>
                <c:pt idx="888">
                  <c:v>15</c:v>
                </c:pt>
                <c:pt idx="889">
                  <c:v>15</c:v>
                </c:pt>
                <c:pt idx="890">
                  <c:v>14</c:v>
                </c:pt>
                <c:pt idx="891">
                  <c:v>14</c:v>
                </c:pt>
                <c:pt idx="892">
                  <c:v>13</c:v>
                </c:pt>
                <c:pt idx="893">
                  <c:v>13</c:v>
                </c:pt>
                <c:pt idx="894">
                  <c:v>12</c:v>
                </c:pt>
                <c:pt idx="895">
                  <c:v>12</c:v>
                </c:pt>
                <c:pt idx="896">
                  <c:v>12</c:v>
                </c:pt>
                <c:pt idx="897">
                  <c:v>11</c:v>
                </c:pt>
                <c:pt idx="898">
                  <c:v>11</c:v>
                </c:pt>
                <c:pt idx="899">
                  <c:v>11</c:v>
                </c:pt>
                <c:pt idx="900">
                  <c:v>10</c:v>
                </c:pt>
                <c:pt idx="901">
                  <c:v>10</c:v>
                </c:pt>
                <c:pt idx="902">
                  <c:v>10</c:v>
                </c:pt>
                <c:pt idx="903">
                  <c:v>10</c:v>
                </c:pt>
                <c:pt idx="904">
                  <c:v>9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8</c:v>
                </c:pt>
                <c:pt idx="910">
                  <c:v>8</c:v>
                </c:pt>
                <c:pt idx="911">
                  <c:v>8</c:v>
                </c:pt>
                <c:pt idx="912">
                  <c:v>8</c:v>
                </c:pt>
                <c:pt idx="913">
                  <c:v>8</c:v>
                </c:pt>
                <c:pt idx="914">
                  <c:v>8</c:v>
                </c:pt>
                <c:pt idx="915">
                  <c:v>7</c:v>
                </c:pt>
                <c:pt idx="916">
                  <c:v>7</c:v>
                </c:pt>
                <c:pt idx="917">
                  <c:v>7</c:v>
                </c:pt>
                <c:pt idx="918">
                  <c:v>7</c:v>
                </c:pt>
                <c:pt idx="919">
                  <c:v>7</c:v>
                </c:pt>
                <c:pt idx="920">
                  <c:v>7</c:v>
                </c:pt>
                <c:pt idx="921">
                  <c:v>7</c:v>
                </c:pt>
                <c:pt idx="922">
                  <c:v>7</c:v>
                </c:pt>
                <c:pt idx="923">
                  <c:v>7</c:v>
                </c:pt>
                <c:pt idx="924">
                  <c:v>6</c:v>
                </c:pt>
                <c:pt idx="925">
                  <c:v>6</c:v>
                </c:pt>
                <c:pt idx="926">
                  <c:v>6</c:v>
                </c:pt>
                <c:pt idx="927">
                  <c:v>6</c:v>
                </c:pt>
                <c:pt idx="928">
                  <c:v>6</c:v>
                </c:pt>
                <c:pt idx="929">
                  <c:v>6</c:v>
                </c:pt>
                <c:pt idx="930">
                  <c:v>6</c:v>
                </c:pt>
                <c:pt idx="931">
                  <c:v>6</c:v>
                </c:pt>
                <c:pt idx="932">
                  <c:v>6</c:v>
                </c:pt>
                <c:pt idx="933">
                  <c:v>6</c:v>
                </c:pt>
                <c:pt idx="934">
                  <c:v>6</c:v>
                </c:pt>
                <c:pt idx="935">
                  <c:v>6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4</c:v>
                </c:pt>
                <c:pt idx="954">
                  <c:v>4</c:v>
                </c:pt>
                <c:pt idx="955">
                  <c:v>-3340</c:v>
                </c:pt>
                <c:pt idx="956">
                  <c:v>397</c:v>
                </c:pt>
                <c:pt idx="957">
                  <c:v>188</c:v>
                </c:pt>
                <c:pt idx="958">
                  <c:v>123</c:v>
                </c:pt>
                <c:pt idx="959">
                  <c:v>92</c:v>
                </c:pt>
                <c:pt idx="960">
                  <c:v>73</c:v>
                </c:pt>
                <c:pt idx="961">
                  <c:v>61</c:v>
                </c:pt>
                <c:pt idx="962">
                  <c:v>52</c:v>
                </c:pt>
                <c:pt idx="963">
                  <c:v>45</c:v>
                </c:pt>
                <c:pt idx="964">
                  <c:v>40</c:v>
                </c:pt>
                <c:pt idx="965">
                  <c:v>36</c:v>
                </c:pt>
                <c:pt idx="966">
                  <c:v>33</c:v>
                </c:pt>
                <c:pt idx="967">
                  <c:v>30</c:v>
                </c:pt>
                <c:pt idx="968">
                  <c:v>28</c:v>
                </c:pt>
                <c:pt idx="969">
                  <c:v>26</c:v>
                </c:pt>
                <c:pt idx="970">
                  <c:v>24</c:v>
                </c:pt>
                <c:pt idx="971">
                  <c:v>23</c:v>
                </c:pt>
                <c:pt idx="972">
                  <c:v>21</c:v>
                </c:pt>
                <c:pt idx="973">
                  <c:v>20</c:v>
                </c:pt>
                <c:pt idx="974">
                  <c:v>19</c:v>
                </c:pt>
                <c:pt idx="975">
                  <c:v>18</c:v>
                </c:pt>
                <c:pt idx="976">
                  <c:v>17</c:v>
                </c:pt>
                <c:pt idx="977">
                  <c:v>17</c:v>
                </c:pt>
                <c:pt idx="978">
                  <c:v>16</c:v>
                </c:pt>
                <c:pt idx="979">
                  <c:v>15</c:v>
                </c:pt>
                <c:pt idx="980">
                  <c:v>15</c:v>
                </c:pt>
                <c:pt idx="981">
                  <c:v>14</c:v>
                </c:pt>
                <c:pt idx="982">
                  <c:v>14</c:v>
                </c:pt>
                <c:pt idx="983">
                  <c:v>13</c:v>
                </c:pt>
                <c:pt idx="984">
                  <c:v>13</c:v>
                </c:pt>
                <c:pt idx="985">
                  <c:v>12</c:v>
                </c:pt>
                <c:pt idx="986">
                  <c:v>12</c:v>
                </c:pt>
                <c:pt idx="987">
                  <c:v>12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10</c:v>
                </c:pt>
                <c:pt idx="992">
                  <c:v>10</c:v>
                </c:pt>
                <c:pt idx="993">
                  <c:v>10</c:v>
                </c:pt>
                <c:pt idx="994">
                  <c:v>10</c:v>
                </c:pt>
                <c:pt idx="995">
                  <c:v>9</c:v>
                </c:pt>
                <c:pt idx="996">
                  <c:v>9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8</c:v>
                </c:pt>
                <c:pt idx="1006">
                  <c:v>7</c:v>
                </c:pt>
                <c:pt idx="1007">
                  <c:v>7</c:v>
                </c:pt>
                <c:pt idx="1008">
                  <c:v>7</c:v>
                </c:pt>
                <c:pt idx="1009">
                  <c:v>7</c:v>
                </c:pt>
                <c:pt idx="1010">
                  <c:v>7</c:v>
                </c:pt>
                <c:pt idx="1011">
                  <c:v>7</c:v>
                </c:pt>
                <c:pt idx="1012">
                  <c:v>7</c:v>
                </c:pt>
                <c:pt idx="1013">
                  <c:v>7</c:v>
                </c:pt>
                <c:pt idx="1014">
                  <c:v>7</c:v>
                </c:pt>
                <c:pt idx="1015">
                  <c:v>6</c:v>
                </c:pt>
                <c:pt idx="1016">
                  <c:v>6</c:v>
                </c:pt>
                <c:pt idx="1017">
                  <c:v>6</c:v>
                </c:pt>
                <c:pt idx="1018">
                  <c:v>6</c:v>
                </c:pt>
                <c:pt idx="1019">
                  <c:v>6</c:v>
                </c:pt>
                <c:pt idx="1020">
                  <c:v>6</c:v>
                </c:pt>
                <c:pt idx="1021">
                  <c:v>6</c:v>
                </c:pt>
                <c:pt idx="1022">
                  <c:v>6</c:v>
                </c:pt>
                <c:pt idx="1023">
                  <c:v>6</c:v>
                </c:pt>
                <c:pt idx="1024">
                  <c:v>6</c:v>
                </c:pt>
                <c:pt idx="1025">
                  <c:v>6</c:v>
                </c:pt>
                <c:pt idx="1026">
                  <c:v>6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4</c:v>
                </c:pt>
                <c:pt idx="1045">
                  <c:v>-3340</c:v>
                </c:pt>
                <c:pt idx="1046">
                  <c:v>397</c:v>
                </c:pt>
                <c:pt idx="1047">
                  <c:v>188</c:v>
                </c:pt>
                <c:pt idx="1048">
                  <c:v>123</c:v>
                </c:pt>
                <c:pt idx="1049">
                  <c:v>92</c:v>
                </c:pt>
                <c:pt idx="1050">
                  <c:v>73</c:v>
                </c:pt>
                <c:pt idx="1051">
                  <c:v>61</c:v>
                </c:pt>
                <c:pt idx="1052">
                  <c:v>52</c:v>
                </c:pt>
                <c:pt idx="1053">
                  <c:v>45</c:v>
                </c:pt>
                <c:pt idx="1054">
                  <c:v>40</c:v>
                </c:pt>
                <c:pt idx="1055">
                  <c:v>36</c:v>
                </c:pt>
                <c:pt idx="1056">
                  <c:v>33</c:v>
                </c:pt>
                <c:pt idx="1057">
                  <c:v>30</c:v>
                </c:pt>
                <c:pt idx="1058">
                  <c:v>28</c:v>
                </c:pt>
                <c:pt idx="1059">
                  <c:v>26</c:v>
                </c:pt>
                <c:pt idx="1060">
                  <c:v>24</c:v>
                </c:pt>
                <c:pt idx="1061">
                  <c:v>23</c:v>
                </c:pt>
                <c:pt idx="1062">
                  <c:v>21</c:v>
                </c:pt>
                <c:pt idx="1063">
                  <c:v>20</c:v>
                </c:pt>
                <c:pt idx="1064">
                  <c:v>19</c:v>
                </c:pt>
                <c:pt idx="1065">
                  <c:v>18</c:v>
                </c:pt>
                <c:pt idx="1066">
                  <c:v>17</c:v>
                </c:pt>
                <c:pt idx="1067">
                  <c:v>17</c:v>
                </c:pt>
                <c:pt idx="1068">
                  <c:v>16</c:v>
                </c:pt>
                <c:pt idx="1069">
                  <c:v>15</c:v>
                </c:pt>
                <c:pt idx="1070">
                  <c:v>15</c:v>
                </c:pt>
                <c:pt idx="1071">
                  <c:v>14</c:v>
                </c:pt>
                <c:pt idx="1072">
                  <c:v>14</c:v>
                </c:pt>
                <c:pt idx="1073">
                  <c:v>13</c:v>
                </c:pt>
                <c:pt idx="1074">
                  <c:v>13</c:v>
                </c:pt>
                <c:pt idx="1075">
                  <c:v>12</c:v>
                </c:pt>
                <c:pt idx="1076">
                  <c:v>12</c:v>
                </c:pt>
                <c:pt idx="1077">
                  <c:v>12</c:v>
                </c:pt>
                <c:pt idx="1078">
                  <c:v>11</c:v>
                </c:pt>
                <c:pt idx="1079">
                  <c:v>11</c:v>
                </c:pt>
                <c:pt idx="1080">
                  <c:v>11</c:v>
                </c:pt>
                <c:pt idx="1081">
                  <c:v>10</c:v>
                </c:pt>
                <c:pt idx="1082">
                  <c:v>10</c:v>
                </c:pt>
                <c:pt idx="1083">
                  <c:v>10</c:v>
                </c:pt>
                <c:pt idx="1084">
                  <c:v>10</c:v>
                </c:pt>
                <c:pt idx="1085">
                  <c:v>9</c:v>
                </c:pt>
                <c:pt idx="1086">
                  <c:v>9</c:v>
                </c:pt>
                <c:pt idx="1087">
                  <c:v>9</c:v>
                </c:pt>
                <c:pt idx="1088">
                  <c:v>9</c:v>
                </c:pt>
                <c:pt idx="1089">
                  <c:v>9</c:v>
                </c:pt>
                <c:pt idx="1090">
                  <c:v>8</c:v>
                </c:pt>
                <c:pt idx="1091">
                  <c:v>8</c:v>
                </c:pt>
                <c:pt idx="1092">
                  <c:v>8</c:v>
                </c:pt>
                <c:pt idx="1093">
                  <c:v>8</c:v>
                </c:pt>
                <c:pt idx="1094">
                  <c:v>8</c:v>
                </c:pt>
                <c:pt idx="1095">
                  <c:v>8</c:v>
                </c:pt>
                <c:pt idx="1096">
                  <c:v>7</c:v>
                </c:pt>
                <c:pt idx="1097">
                  <c:v>7</c:v>
                </c:pt>
                <c:pt idx="1098">
                  <c:v>7</c:v>
                </c:pt>
                <c:pt idx="1099">
                  <c:v>7</c:v>
                </c:pt>
                <c:pt idx="1100">
                  <c:v>7</c:v>
                </c:pt>
                <c:pt idx="1101">
                  <c:v>7</c:v>
                </c:pt>
                <c:pt idx="1102">
                  <c:v>7</c:v>
                </c:pt>
                <c:pt idx="1103">
                  <c:v>7</c:v>
                </c:pt>
                <c:pt idx="1104">
                  <c:v>7</c:v>
                </c:pt>
                <c:pt idx="1105">
                  <c:v>6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-3340</c:v>
                </c:pt>
                <c:pt idx="1135">
                  <c:v>397</c:v>
                </c:pt>
                <c:pt idx="1136">
                  <c:v>188</c:v>
                </c:pt>
                <c:pt idx="1137">
                  <c:v>123</c:v>
                </c:pt>
                <c:pt idx="1138">
                  <c:v>92</c:v>
                </c:pt>
                <c:pt idx="1139">
                  <c:v>73</c:v>
                </c:pt>
                <c:pt idx="1140">
                  <c:v>61</c:v>
                </c:pt>
                <c:pt idx="1141">
                  <c:v>52</c:v>
                </c:pt>
                <c:pt idx="1142">
                  <c:v>45</c:v>
                </c:pt>
                <c:pt idx="1143">
                  <c:v>40</c:v>
                </c:pt>
                <c:pt idx="1144">
                  <c:v>36</c:v>
                </c:pt>
                <c:pt idx="1145">
                  <c:v>33</c:v>
                </c:pt>
                <c:pt idx="1146">
                  <c:v>30</c:v>
                </c:pt>
                <c:pt idx="1147">
                  <c:v>28</c:v>
                </c:pt>
                <c:pt idx="1148">
                  <c:v>26</c:v>
                </c:pt>
                <c:pt idx="1149">
                  <c:v>24</c:v>
                </c:pt>
                <c:pt idx="1150">
                  <c:v>23</c:v>
                </c:pt>
                <c:pt idx="1151">
                  <c:v>21</c:v>
                </c:pt>
                <c:pt idx="1152">
                  <c:v>20</c:v>
                </c:pt>
                <c:pt idx="1153">
                  <c:v>19</c:v>
                </c:pt>
                <c:pt idx="1154">
                  <c:v>18</c:v>
                </c:pt>
                <c:pt idx="1155">
                  <c:v>17</c:v>
                </c:pt>
                <c:pt idx="1156">
                  <c:v>17</c:v>
                </c:pt>
                <c:pt idx="1157">
                  <c:v>16</c:v>
                </c:pt>
                <c:pt idx="1158">
                  <c:v>15</c:v>
                </c:pt>
                <c:pt idx="1159">
                  <c:v>15</c:v>
                </c:pt>
                <c:pt idx="1160">
                  <c:v>14</c:v>
                </c:pt>
                <c:pt idx="1161">
                  <c:v>14</c:v>
                </c:pt>
                <c:pt idx="1162">
                  <c:v>13</c:v>
                </c:pt>
                <c:pt idx="1163">
                  <c:v>13</c:v>
                </c:pt>
                <c:pt idx="1164">
                  <c:v>12</c:v>
                </c:pt>
                <c:pt idx="1165">
                  <c:v>12</c:v>
                </c:pt>
                <c:pt idx="1166">
                  <c:v>12</c:v>
                </c:pt>
                <c:pt idx="1167">
                  <c:v>11</c:v>
                </c:pt>
                <c:pt idx="1168">
                  <c:v>11</c:v>
                </c:pt>
                <c:pt idx="1169">
                  <c:v>11</c:v>
                </c:pt>
                <c:pt idx="1170">
                  <c:v>10</c:v>
                </c:pt>
                <c:pt idx="1171">
                  <c:v>10</c:v>
                </c:pt>
                <c:pt idx="1172">
                  <c:v>10</c:v>
                </c:pt>
                <c:pt idx="1173">
                  <c:v>10</c:v>
                </c:pt>
                <c:pt idx="1174">
                  <c:v>9</c:v>
                </c:pt>
                <c:pt idx="1175">
                  <c:v>9</c:v>
                </c:pt>
                <c:pt idx="1176">
                  <c:v>9</c:v>
                </c:pt>
                <c:pt idx="1177">
                  <c:v>9</c:v>
                </c:pt>
                <c:pt idx="1178">
                  <c:v>9</c:v>
                </c:pt>
                <c:pt idx="1179">
                  <c:v>8</c:v>
                </c:pt>
                <c:pt idx="1180">
                  <c:v>8</c:v>
                </c:pt>
                <c:pt idx="1181">
                  <c:v>8</c:v>
                </c:pt>
                <c:pt idx="1182">
                  <c:v>8</c:v>
                </c:pt>
                <c:pt idx="1183">
                  <c:v>8</c:v>
                </c:pt>
                <c:pt idx="1184">
                  <c:v>8</c:v>
                </c:pt>
                <c:pt idx="1185">
                  <c:v>7</c:v>
                </c:pt>
                <c:pt idx="1186">
                  <c:v>7</c:v>
                </c:pt>
                <c:pt idx="1187">
                  <c:v>7</c:v>
                </c:pt>
                <c:pt idx="1188">
                  <c:v>7</c:v>
                </c:pt>
                <c:pt idx="1189">
                  <c:v>7</c:v>
                </c:pt>
                <c:pt idx="1190">
                  <c:v>7</c:v>
                </c:pt>
                <c:pt idx="1191">
                  <c:v>7</c:v>
                </c:pt>
                <c:pt idx="1192">
                  <c:v>7</c:v>
                </c:pt>
                <c:pt idx="1193">
                  <c:v>7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6</c:v>
                </c:pt>
                <c:pt idx="1206">
                  <c:v>5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-3340</c:v>
                </c:pt>
                <c:pt idx="1223">
                  <c:v>397</c:v>
                </c:pt>
                <c:pt idx="1224">
                  <c:v>188</c:v>
                </c:pt>
                <c:pt idx="1225">
                  <c:v>123</c:v>
                </c:pt>
                <c:pt idx="1226">
                  <c:v>92</c:v>
                </c:pt>
                <c:pt idx="1227">
                  <c:v>73</c:v>
                </c:pt>
                <c:pt idx="1228">
                  <c:v>61</c:v>
                </c:pt>
                <c:pt idx="1229">
                  <c:v>52</c:v>
                </c:pt>
                <c:pt idx="1230">
                  <c:v>45</c:v>
                </c:pt>
                <c:pt idx="1231">
                  <c:v>40</c:v>
                </c:pt>
                <c:pt idx="1232">
                  <c:v>36</c:v>
                </c:pt>
                <c:pt idx="1233">
                  <c:v>33</c:v>
                </c:pt>
                <c:pt idx="1234">
                  <c:v>30</c:v>
                </c:pt>
                <c:pt idx="1235">
                  <c:v>28</c:v>
                </c:pt>
                <c:pt idx="1236">
                  <c:v>26</c:v>
                </c:pt>
                <c:pt idx="1237">
                  <c:v>24</c:v>
                </c:pt>
                <c:pt idx="1238">
                  <c:v>23</c:v>
                </c:pt>
                <c:pt idx="1239">
                  <c:v>21</c:v>
                </c:pt>
                <c:pt idx="1240">
                  <c:v>20</c:v>
                </c:pt>
                <c:pt idx="1241">
                  <c:v>19</c:v>
                </c:pt>
                <c:pt idx="1242">
                  <c:v>18</c:v>
                </c:pt>
                <c:pt idx="1243">
                  <c:v>17</c:v>
                </c:pt>
                <c:pt idx="1244">
                  <c:v>17</c:v>
                </c:pt>
                <c:pt idx="1245">
                  <c:v>16</c:v>
                </c:pt>
                <c:pt idx="1246">
                  <c:v>15</c:v>
                </c:pt>
                <c:pt idx="1247">
                  <c:v>15</c:v>
                </c:pt>
                <c:pt idx="1248">
                  <c:v>14</c:v>
                </c:pt>
                <c:pt idx="1249">
                  <c:v>14</c:v>
                </c:pt>
                <c:pt idx="1250">
                  <c:v>13</c:v>
                </c:pt>
                <c:pt idx="1251">
                  <c:v>13</c:v>
                </c:pt>
                <c:pt idx="1252">
                  <c:v>12</c:v>
                </c:pt>
                <c:pt idx="1253">
                  <c:v>12</c:v>
                </c:pt>
                <c:pt idx="1254">
                  <c:v>12</c:v>
                </c:pt>
                <c:pt idx="1255">
                  <c:v>11</c:v>
                </c:pt>
                <c:pt idx="1256">
                  <c:v>11</c:v>
                </c:pt>
                <c:pt idx="1257">
                  <c:v>11</c:v>
                </c:pt>
                <c:pt idx="1258">
                  <c:v>10</c:v>
                </c:pt>
                <c:pt idx="1259">
                  <c:v>10</c:v>
                </c:pt>
                <c:pt idx="1260">
                  <c:v>10</c:v>
                </c:pt>
                <c:pt idx="1261">
                  <c:v>10</c:v>
                </c:pt>
                <c:pt idx="1262">
                  <c:v>9</c:v>
                </c:pt>
                <c:pt idx="1263">
                  <c:v>9</c:v>
                </c:pt>
                <c:pt idx="1264">
                  <c:v>9</c:v>
                </c:pt>
                <c:pt idx="1265">
                  <c:v>9</c:v>
                </c:pt>
                <c:pt idx="1266">
                  <c:v>9</c:v>
                </c:pt>
                <c:pt idx="1267">
                  <c:v>8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7</c:v>
                </c:pt>
                <c:pt idx="1274">
                  <c:v>7</c:v>
                </c:pt>
                <c:pt idx="1275">
                  <c:v>7</c:v>
                </c:pt>
                <c:pt idx="1276">
                  <c:v>7</c:v>
                </c:pt>
                <c:pt idx="1277">
                  <c:v>7</c:v>
                </c:pt>
                <c:pt idx="1278">
                  <c:v>7</c:v>
                </c:pt>
                <c:pt idx="1279">
                  <c:v>7</c:v>
                </c:pt>
                <c:pt idx="1280">
                  <c:v>7</c:v>
                </c:pt>
                <c:pt idx="1281">
                  <c:v>7</c:v>
                </c:pt>
                <c:pt idx="1282">
                  <c:v>6</c:v>
                </c:pt>
                <c:pt idx="1283">
                  <c:v>6</c:v>
                </c:pt>
                <c:pt idx="1284">
                  <c:v>6</c:v>
                </c:pt>
                <c:pt idx="1285">
                  <c:v>6</c:v>
                </c:pt>
                <c:pt idx="1286">
                  <c:v>6</c:v>
                </c:pt>
                <c:pt idx="1287">
                  <c:v>6</c:v>
                </c:pt>
                <c:pt idx="1288">
                  <c:v>6</c:v>
                </c:pt>
                <c:pt idx="1289">
                  <c:v>6</c:v>
                </c:pt>
                <c:pt idx="1290">
                  <c:v>6</c:v>
                </c:pt>
                <c:pt idx="1291">
                  <c:v>6</c:v>
                </c:pt>
                <c:pt idx="1292">
                  <c:v>6</c:v>
                </c:pt>
                <c:pt idx="1293">
                  <c:v>6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-3340</c:v>
                </c:pt>
                <c:pt idx="1310">
                  <c:v>397</c:v>
                </c:pt>
                <c:pt idx="1311">
                  <c:v>188</c:v>
                </c:pt>
                <c:pt idx="1312">
                  <c:v>123</c:v>
                </c:pt>
                <c:pt idx="1313">
                  <c:v>92</c:v>
                </c:pt>
                <c:pt idx="1314">
                  <c:v>73</c:v>
                </c:pt>
                <c:pt idx="1315">
                  <c:v>61</c:v>
                </c:pt>
                <c:pt idx="1316">
                  <c:v>52</c:v>
                </c:pt>
                <c:pt idx="1317">
                  <c:v>45</c:v>
                </c:pt>
                <c:pt idx="1318">
                  <c:v>40</c:v>
                </c:pt>
                <c:pt idx="1319">
                  <c:v>36</c:v>
                </c:pt>
                <c:pt idx="1320">
                  <c:v>33</c:v>
                </c:pt>
                <c:pt idx="1321">
                  <c:v>30</c:v>
                </c:pt>
                <c:pt idx="1322">
                  <c:v>28</c:v>
                </c:pt>
                <c:pt idx="1323">
                  <c:v>26</c:v>
                </c:pt>
                <c:pt idx="1324">
                  <c:v>24</c:v>
                </c:pt>
                <c:pt idx="1325">
                  <c:v>23</c:v>
                </c:pt>
                <c:pt idx="1326">
                  <c:v>21</c:v>
                </c:pt>
                <c:pt idx="1327">
                  <c:v>20</c:v>
                </c:pt>
                <c:pt idx="1328">
                  <c:v>19</c:v>
                </c:pt>
                <c:pt idx="1329">
                  <c:v>18</c:v>
                </c:pt>
                <c:pt idx="1330">
                  <c:v>17</c:v>
                </c:pt>
                <c:pt idx="1331">
                  <c:v>17</c:v>
                </c:pt>
                <c:pt idx="1332">
                  <c:v>16</c:v>
                </c:pt>
                <c:pt idx="1333">
                  <c:v>15</c:v>
                </c:pt>
                <c:pt idx="1334">
                  <c:v>15</c:v>
                </c:pt>
                <c:pt idx="1335">
                  <c:v>14</c:v>
                </c:pt>
                <c:pt idx="1336">
                  <c:v>14</c:v>
                </c:pt>
                <c:pt idx="1337">
                  <c:v>13</c:v>
                </c:pt>
                <c:pt idx="1338">
                  <c:v>13</c:v>
                </c:pt>
                <c:pt idx="1339">
                  <c:v>12</c:v>
                </c:pt>
                <c:pt idx="1340">
                  <c:v>12</c:v>
                </c:pt>
                <c:pt idx="1341">
                  <c:v>12</c:v>
                </c:pt>
                <c:pt idx="1342">
                  <c:v>11</c:v>
                </c:pt>
                <c:pt idx="1343">
                  <c:v>11</c:v>
                </c:pt>
                <c:pt idx="1344">
                  <c:v>11</c:v>
                </c:pt>
                <c:pt idx="1345">
                  <c:v>10</c:v>
                </c:pt>
                <c:pt idx="1346">
                  <c:v>10</c:v>
                </c:pt>
                <c:pt idx="1347">
                  <c:v>10</c:v>
                </c:pt>
                <c:pt idx="1348">
                  <c:v>10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8</c:v>
                </c:pt>
                <c:pt idx="1355">
                  <c:v>8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7</c:v>
                </c:pt>
                <c:pt idx="1361">
                  <c:v>7</c:v>
                </c:pt>
                <c:pt idx="1362">
                  <c:v>7</c:v>
                </c:pt>
                <c:pt idx="1363">
                  <c:v>7</c:v>
                </c:pt>
                <c:pt idx="1364">
                  <c:v>7</c:v>
                </c:pt>
                <c:pt idx="1365">
                  <c:v>7</c:v>
                </c:pt>
                <c:pt idx="1366">
                  <c:v>7</c:v>
                </c:pt>
                <c:pt idx="1367">
                  <c:v>7</c:v>
                </c:pt>
                <c:pt idx="1368">
                  <c:v>7</c:v>
                </c:pt>
                <c:pt idx="1369">
                  <c:v>6</c:v>
                </c:pt>
                <c:pt idx="1370">
                  <c:v>6</c:v>
                </c:pt>
                <c:pt idx="1371">
                  <c:v>6</c:v>
                </c:pt>
                <c:pt idx="1372">
                  <c:v>6</c:v>
                </c:pt>
                <c:pt idx="1373">
                  <c:v>6</c:v>
                </c:pt>
                <c:pt idx="1374">
                  <c:v>6</c:v>
                </c:pt>
                <c:pt idx="1375">
                  <c:v>6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-3340</c:v>
                </c:pt>
                <c:pt idx="1396">
                  <c:v>397</c:v>
                </c:pt>
                <c:pt idx="1397">
                  <c:v>188</c:v>
                </c:pt>
                <c:pt idx="1398">
                  <c:v>123</c:v>
                </c:pt>
                <c:pt idx="1399">
                  <c:v>92</c:v>
                </c:pt>
                <c:pt idx="1400">
                  <c:v>73</c:v>
                </c:pt>
                <c:pt idx="1401">
                  <c:v>61</c:v>
                </c:pt>
                <c:pt idx="1402">
                  <c:v>52</c:v>
                </c:pt>
                <c:pt idx="1403">
                  <c:v>45</c:v>
                </c:pt>
                <c:pt idx="1404">
                  <c:v>40</c:v>
                </c:pt>
                <c:pt idx="1405">
                  <c:v>36</c:v>
                </c:pt>
                <c:pt idx="1406">
                  <c:v>33</c:v>
                </c:pt>
                <c:pt idx="1407">
                  <c:v>30</c:v>
                </c:pt>
                <c:pt idx="1408">
                  <c:v>28</c:v>
                </c:pt>
                <c:pt idx="1409">
                  <c:v>26</c:v>
                </c:pt>
                <c:pt idx="1410">
                  <c:v>24</c:v>
                </c:pt>
                <c:pt idx="1411">
                  <c:v>23</c:v>
                </c:pt>
                <c:pt idx="1412">
                  <c:v>21</c:v>
                </c:pt>
                <c:pt idx="1413">
                  <c:v>20</c:v>
                </c:pt>
                <c:pt idx="1414">
                  <c:v>19</c:v>
                </c:pt>
                <c:pt idx="1415">
                  <c:v>18</c:v>
                </c:pt>
                <c:pt idx="1416">
                  <c:v>17</c:v>
                </c:pt>
                <c:pt idx="1417">
                  <c:v>17</c:v>
                </c:pt>
                <c:pt idx="1418">
                  <c:v>16</c:v>
                </c:pt>
                <c:pt idx="1419">
                  <c:v>15</c:v>
                </c:pt>
                <c:pt idx="1420">
                  <c:v>15</c:v>
                </c:pt>
                <c:pt idx="1421">
                  <c:v>14</c:v>
                </c:pt>
                <c:pt idx="1422">
                  <c:v>14</c:v>
                </c:pt>
                <c:pt idx="1423">
                  <c:v>13</c:v>
                </c:pt>
                <c:pt idx="1424">
                  <c:v>13</c:v>
                </c:pt>
                <c:pt idx="1425">
                  <c:v>12</c:v>
                </c:pt>
                <c:pt idx="1426">
                  <c:v>12</c:v>
                </c:pt>
                <c:pt idx="1427">
                  <c:v>12</c:v>
                </c:pt>
                <c:pt idx="1428">
                  <c:v>11</c:v>
                </c:pt>
                <c:pt idx="1429">
                  <c:v>11</c:v>
                </c:pt>
                <c:pt idx="1430">
                  <c:v>11</c:v>
                </c:pt>
                <c:pt idx="1431">
                  <c:v>10</c:v>
                </c:pt>
                <c:pt idx="1432">
                  <c:v>10</c:v>
                </c:pt>
                <c:pt idx="1433">
                  <c:v>10</c:v>
                </c:pt>
                <c:pt idx="1434">
                  <c:v>10</c:v>
                </c:pt>
                <c:pt idx="1435">
                  <c:v>9</c:v>
                </c:pt>
                <c:pt idx="1436">
                  <c:v>9</c:v>
                </c:pt>
                <c:pt idx="1437">
                  <c:v>9</c:v>
                </c:pt>
                <c:pt idx="1438">
                  <c:v>9</c:v>
                </c:pt>
                <c:pt idx="1439">
                  <c:v>9</c:v>
                </c:pt>
                <c:pt idx="1440">
                  <c:v>8</c:v>
                </c:pt>
                <c:pt idx="1441">
                  <c:v>8</c:v>
                </c:pt>
                <c:pt idx="1442">
                  <c:v>8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7</c:v>
                </c:pt>
                <c:pt idx="1447">
                  <c:v>7</c:v>
                </c:pt>
                <c:pt idx="1448">
                  <c:v>7</c:v>
                </c:pt>
                <c:pt idx="1449">
                  <c:v>7</c:v>
                </c:pt>
                <c:pt idx="1450">
                  <c:v>7</c:v>
                </c:pt>
                <c:pt idx="1451">
                  <c:v>7</c:v>
                </c:pt>
                <c:pt idx="1452">
                  <c:v>7</c:v>
                </c:pt>
                <c:pt idx="1453">
                  <c:v>7</c:v>
                </c:pt>
                <c:pt idx="1454">
                  <c:v>7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6</c:v>
                </c:pt>
                <c:pt idx="1462">
                  <c:v>6</c:v>
                </c:pt>
                <c:pt idx="1463">
                  <c:v>6</c:v>
                </c:pt>
                <c:pt idx="1464">
                  <c:v>6</c:v>
                </c:pt>
                <c:pt idx="1465">
                  <c:v>6</c:v>
                </c:pt>
                <c:pt idx="1466">
                  <c:v>6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-3340</c:v>
                </c:pt>
                <c:pt idx="1481">
                  <c:v>397</c:v>
                </c:pt>
                <c:pt idx="1482">
                  <c:v>188</c:v>
                </c:pt>
                <c:pt idx="1483">
                  <c:v>123</c:v>
                </c:pt>
                <c:pt idx="1484">
                  <c:v>92</c:v>
                </c:pt>
                <c:pt idx="1485">
                  <c:v>73</c:v>
                </c:pt>
                <c:pt idx="1486">
                  <c:v>61</c:v>
                </c:pt>
                <c:pt idx="1487">
                  <c:v>52</c:v>
                </c:pt>
                <c:pt idx="1488">
                  <c:v>45</c:v>
                </c:pt>
                <c:pt idx="1489">
                  <c:v>40</c:v>
                </c:pt>
                <c:pt idx="1490">
                  <c:v>36</c:v>
                </c:pt>
                <c:pt idx="1491">
                  <c:v>33</c:v>
                </c:pt>
                <c:pt idx="1492">
                  <c:v>30</c:v>
                </c:pt>
                <c:pt idx="1493">
                  <c:v>28</c:v>
                </c:pt>
                <c:pt idx="1494">
                  <c:v>26</c:v>
                </c:pt>
                <c:pt idx="1495">
                  <c:v>24</c:v>
                </c:pt>
                <c:pt idx="1496">
                  <c:v>23</c:v>
                </c:pt>
                <c:pt idx="1497">
                  <c:v>21</c:v>
                </c:pt>
                <c:pt idx="1498">
                  <c:v>20</c:v>
                </c:pt>
                <c:pt idx="1499">
                  <c:v>19</c:v>
                </c:pt>
                <c:pt idx="1500">
                  <c:v>18</c:v>
                </c:pt>
                <c:pt idx="1501">
                  <c:v>17</c:v>
                </c:pt>
                <c:pt idx="1502">
                  <c:v>17</c:v>
                </c:pt>
                <c:pt idx="1503">
                  <c:v>16</c:v>
                </c:pt>
                <c:pt idx="1504">
                  <c:v>15</c:v>
                </c:pt>
                <c:pt idx="1505">
                  <c:v>15</c:v>
                </c:pt>
                <c:pt idx="1506">
                  <c:v>14</c:v>
                </c:pt>
                <c:pt idx="1507">
                  <c:v>14</c:v>
                </c:pt>
                <c:pt idx="1508">
                  <c:v>13</c:v>
                </c:pt>
                <c:pt idx="1509">
                  <c:v>13</c:v>
                </c:pt>
                <c:pt idx="1510">
                  <c:v>12</c:v>
                </c:pt>
                <c:pt idx="1511">
                  <c:v>12</c:v>
                </c:pt>
                <c:pt idx="1512">
                  <c:v>12</c:v>
                </c:pt>
                <c:pt idx="1513">
                  <c:v>11</c:v>
                </c:pt>
                <c:pt idx="1514">
                  <c:v>11</c:v>
                </c:pt>
                <c:pt idx="1515">
                  <c:v>11</c:v>
                </c:pt>
                <c:pt idx="1516">
                  <c:v>10</c:v>
                </c:pt>
                <c:pt idx="1517">
                  <c:v>10</c:v>
                </c:pt>
                <c:pt idx="1518">
                  <c:v>10</c:v>
                </c:pt>
                <c:pt idx="1519">
                  <c:v>10</c:v>
                </c:pt>
                <c:pt idx="1520">
                  <c:v>9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7</c:v>
                </c:pt>
                <c:pt idx="1532">
                  <c:v>7</c:v>
                </c:pt>
                <c:pt idx="1533">
                  <c:v>7</c:v>
                </c:pt>
                <c:pt idx="1534">
                  <c:v>7</c:v>
                </c:pt>
                <c:pt idx="1535">
                  <c:v>7</c:v>
                </c:pt>
                <c:pt idx="1536">
                  <c:v>7</c:v>
                </c:pt>
                <c:pt idx="1537">
                  <c:v>7</c:v>
                </c:pt>
                <c:pt idx="1538">
                  <c:v>7</c:v>
                </c:pt>
                <c:pt idx="1539">
                  <c:v>7</c:v>
                </c:pt>
                <c:pt idx="1540">
                  <c:v>6</c:v>
                </c:pt>
                <c:pt idx="1541">
                  <c:v>6</c:v>
                </c:pt>
                <c:pt idx="1542">
                  <c:v>6</c:v>
                </c:pt>
                <c:pt idx="1543">
                  <c:v>6</c:v>
                </c:pt>
                <c:pt idx="1544">
                  <c:v>6</c:v>
                </c:pt>
                <c:pt idx="1545">
                  <c:v>6</c:v>
                </c:pt>
                <c:pt idx="1546">
                  <c:v>6</c:v>
                </c:pt>
                <c:pt idx="1547">
                  <c:v>6</c:v>
                </c:pt>
                <c:pt idx="1548">
                  <c:v>6</c:v>
                </c:pt>
                <c:pt idx="1549">
                  <c:v>6</c:v>
                </c:pt>
                <c:pt idx="1550">
                  <c:v>6</c:v>
                </c:pt>
                <c:pt idx="1551">
                  <c:v>6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-3340</c:v>
                </c:pt>
                <c:pt idx="1565">
                  <c:v>397</c:v>
                </c:pt>
                <c:pt idx="1566">
                  <c:v>188</c:v>
                </c:pt>
                <c:pt idx="1567">
                  <c:v>123</c:v>
                </c:pt>
                <c:pt idx="1568">
                  <c:v>92</c:v>
                </c:pt>
                <c:pt idx="1569">
                  <c:v>73</c:v>
                </c:pt>
                <c:pt idx="1570">
                  <c:v>61</c:v>
                </c:pt>
                <c:pt idx="1571">
                  <c:v>52</c:v>
                </c:pt>
                <c:pt idx="1572">
                  <c:v>45</c:v>
                </c:pt>
                <c:pt idx="1573">
                  <c:v>40</c:v>
                </c:pt>
                <c:pt idx="1574">
                  <c:v>36</c:v>
                </c:pt>
                <c:pt idx="1575">
                  <c:v>33</c:v>
                </c:pt>
                <c:pt idx="1576">
                  <c:v>30</c:v>
                </c:pt>
                <c:pt idx="1577">
                  <c:v>28</c:v>
                </c:pt>
                <c:pt idx="1578">
                  <c:v>26</c:v>
                </c:pt>
                <c:pt idx="1579">
                  <c:v>24</c:v>
                </c:pt>
                <c:pt idx="1580">
                  <c:v>23</c:v>
                </c:pt>
                <c:pt idx="1581">
                  <c:v>21</c:v>
                </c:pt>
                <c:pt idx="1582">
                  <c:v>20</c:v>
                </c:pt>
                <c:pt idx="1583">
                  <c:v>19</c:v>
                </c:pt>
                <c:pt idx="1584">
                  <c:v>18</c:v>
                </c:pt>
                <c:pt idx="1585">
                  <c:v>17</c:v>
                </c:pt>
                <c:pt idx="1586">
                  <c:v>17</c:v>
                </c:pt>
                <c:pt idx="1587">
                  <c:v>16</c:v>
                </c:pt>
                <c:pt idx="1588">
                  <c:v>15</c:v>
                </c:pt>
                <c:pt idx="1589">
                  <c:v>15</c:v>
                </c:pt>
                <c:pt idx="1590">
                  <c:v>14</c:v>
                </c:pt>
                <c:pt idx="1591">
                  <c:v>14</c:v>
                </c:pt>
                <c:pt idx="1592">
                  <c:v>13</c:v>
                </c:pt>
                <c:pt idx="1593">
                  <c:v>13</c:v>
                </c:pt>
                <c:pt idx="1594">
                  <c:v>12</c:v>
                </c:pt>
                <c:pt idx="1595">
                  <c:v>12</c:v>
                </c:pt>
                <c:pt idx="1596">
                  <c:v>12</c:v>
                </c:pt>
                <c:pt idx="1597">
                  <c:v>11</c:v>
                </c:pt>
                <c:pt idx="1598">
                  <c:v>11</c:v>
                </c:pt>
                <c:pt idx="1599">
                  <c:v>11</c:v>
                </c:pt>
                <c:pt idx="1600">
                  <c:v>10</c:v>
                </c:pt>
                <c:pt idx="1601">
                  <c:v>10</c:v>
                </c:pt>
                <c:pt idx="1602">
                  <c:v>10</c:v>
                </c:pt>
                <c:pt idx="1603">
                  <c:v>10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9</c:v>
                </c:pt>
                <c:pt idx="1609">
                  <c:v>8</c:v>
                </c:pt>
                <c:pt idx="1610">
                  <c:v>8</c:v>
                </c:pt>
                <c:pt idx="1611">
                  <c:v>8</c:v>
                </c:pt>
                <c:pt idx="1612">
                  <c:v>8</c:v>
                </c:pt>
                <c:pt idx="1613">
                  <c:v>8</c:v>
                </c:pt>
                <c:pt idx="1614">
                  <c:v>8</c:v>
                </c:pt>
                <c:pt idx="1615">
                  <c:v>7</c:v>
                </c:pt>
                <c:pt idx="1616">
                  <c:v>7</c:v>
                </c:pt>
                <c:pt idx="1617">
                  <c:v>7</c:v>
                </c:pt>
                <c:pt idx="1618">
                  <c:v>7</c:v>
                </c:pt>
                <c:pt idx="1619">
                  <c:v>7</c:v>
                </c:pt>
                <c:pt idx="1620">
                  <c:v>7</c:v>
                </c:pt>
                <c:pt idx="1621">
                  <c:v>7</c:v>
                </c:pt>
                <c:pt idx="1622">
                  <c:v>7</c:v>
                </c:pt>
                <c:pt idx="1623">
                  <c:v>7</c:v>
                </c:pt>
                <c:pt idx="1624">
                  <c:v>6</c:v>
                </c:pt>
                <c:pt idx="1625">
                  <c:v>6</c:v>
                </c:pt>
                <c:pt idx="1626">
                  <c:v>6</c:v>
                </c:pt>
                <c:pt idx="1627">
                  <c:v>6</c:v>
                </c:pt>
                <c:pt idx="1628">
                  <c:v>6</c:v>
                </c:pt>
                <c:pt idx="1629">
                  <c:v>6</c:v>
                </c:pt>
                <c:pt idx="1630">
                  <c:v>6</c:v>
                </c:pt>
                <c:pt idx="1631">
                  <c:v>6</c:v>
                </c:pt>
                <c:pt idx="1632">
                  <c:v>6</c:v>
                </c:pt>
                <c:pt idx="1633">
                  <c:v>6</c:v>
                </c:pt>
                <c:pt idx="1634">
                  <c:v>6</c:v>
                </c:pt>
                <c:pt idx="1635">
                  <c:v>6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-3340</c:v>
                </c:pt>
                <c:pt idx="1648">
                  <c:v>397</c:v>
                </c:pt>
                <c:pt idx="1649">
                  <c:v>188</c:v>
                </c:pt>
                <c:pt idx="1650">
                  <c:v>123</c:v>
                </c:pt>
                <c:pt idx="1651">
                  <c:v>92</c:v>
                </c:pt>
                <c:pt idx="1652">
                  <c:v>73</c:v>
                </c:pt>
                <c:pt idx="1653">
                  <c:v>61</c:v>
                </c:pt>
                <c:pt idx="1654">
                  <c:v>52</c:v>
                </c:pt>
                <c:pt idx="1655">
                  <c:v>45</c:v>
                </c:pt>
                <c:pt idx="1656">
                  <c:v>40</c:v>
                </c:pt>
                <c:pt idx="1657">
                  <c:v>36</c:v>
                </c:pt>
                <c:pt idx="1658">
                  <c:v>33</c:v>
                </c:pt>
                <c:pt idx="1659">
                  <c:v>30</c:v>
                </c:pt>
                <c:pt idx="1660">
                  <c:v>28</c:v>
                </c:pt>
                <c:pt idx="1661">
                  <c:v>26</c:v>
                </c:pt>
                <c:pt idx="1662">
                  <c:v>24</c:v>
                </c:pt>
                <c:pt idx="1663">
                  <c:v>23</c:v>
                </c:pt>
                <c:pt idx="1664">
                  <c:v>21</c:v>
                </c:pt>
                <c:pt idx="1665">
                  <c:v>20</c:v>
                </c:pt>
                <c:pt idx="1666">
                  <c:v>19</c:v>
                </c:pt>
                <c:pt idx="1667">
                  <c:v>18</c:v>
                </c:pt>
                <c:pt idx="1668">
                  <c:v>17</c:v>
                </c:pt>
                <c:pt idx="1669">
                  <c:v>17</c:v>
                </c:pt>
                <c:pt idx="1670">
                  <c:v>16</c:v>
                </c:pt>
                <c:pt idx="1671">
                  <c:v>15</c:v>
                </c:pt>
                <c:pt idx="1672">
                  <c:v>15</c:v>
                </c:pt>
                <c:pt idx="1673">
                  <c:v>14</c:v>
                </c:pt>
                <c:pt idx="1674">
                  <c:v>14</c:v>
                </c:pt>
                <c:pt idx="1675">
                  <c:v>13</c:v>
                </c:pt>
                <c:pt idx="1676">
                  <c:v>13</c:v>
                </c:pt>
                <c:pt idx="1677">
                  <c:v>12</c:v>
                </c:pt>
                <c:pt idx="1678">
                  <c:v>12</c:v>
                </c:pt>
                <c:pt idx="1679">
                  <c:v>12</c:v>
                </c:pt>
                <c:pt idx="1680">
                  <c:v>11</c:v>
                </c:pt>
                <c:pt idx="1681">
                  <c:v>11</c:v>
                </c:pt>
                <c:pt idx="1682">
                  <c:v>11</c:v>
                </c:pt>
                <c:pt idx="1683">
                  <c:v>10</c:v>
                </c:pt>
                <c:pt idx="1684">
                  <c:v>10</c:v>
                </c:pt>
                <c:pt idx="1685">
                  <c:v>10</c:v>
                </c:pt>
                <c:pt idx="1686">
                  <c:v>10</c:v>
                </c:pt>
                <c:pt idx="1687">
                  <c:v>9</c:v>
                </c:pt>
                <c:pt idx="1688">
                  <c:v>9</c:v>
                </c:pt>
                <c:pt idx="1689">
                  <c:v>9</c:v>
                </c:pt>
                <c:pt idx="1690">
                  <c:v>9</c:v>
                </c:pt>
                <c:pt idx="1691">
                  <c:v>9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8</c:v>
                </c:pt>
                <c:pt idx="1697">
                  <c:v>8</c:v>
                </c:pt>
                <c:pt idx="1698">
                  <c:v>7</c:v>
                </c:pt>
                <c:pt idx="1699">
                  <c:v>7</c:v>
                </c:pt>
                <c:pt idx="1700">
                  <c:v>7</c:v>
                </c:pt>
                <c:pt idx="1701">
                  <c:v>7</c:v>
                </c:pt>
                <c:pt idx="1702">
                  <c:v>7</c:v>
                </c:pt>
                <c:pt idx="1703">
                  <c:v>7</c:v>
                </c:pt>
                <c:pt idx="1704">
                  <c:v>7</c:v>
                </c:pt>
                <c:pt idx="1705">
                  <c:v>7</c:v>
                </c:pt>
                <c:pt idx="1706">
                  <c:v>7</c:v>
                </c:pt>
                <c:pt idx="1707">
                  <c:v>6</c:v>
                </c:pt>
                <c:pt idx="1708">
                  <c:v>6</c:v>
                </c:pt>
                <c:pt idx="1709">
                  <c:v>6</c:v>
                </c:pt>
                <c:pt idx="1710">
                  <c:v>6</c:v>
                </c:pt>
                <c:pt idx="1711">
                  <c:v>6</c:v>
                </c:pt>
                <c:pt idx="1712">
                  <c:v>6</c:v>
                </c:pt>
                <c:pt idx="1713">
                  <c:v>6</c:v>
                </c:pt>
                <c:pt idx="1714">
                  <c:v>6</c:v>
                </c:pt>
                <c:pt idx="1715">
                  <c:v>6</c:v>
                </c:pt>
                <c:pt idx="1716">
                  <c:v>6</c:v>
                </c:pt>
                <c:pt idx="1717">
                  <c:v>6</c:v>
                </c:pt>
                <c:pt idx="1718">
                  <c:v>6</c:v>
                </c:pt>
                <c:pt idx="1719">
                  <c:v>5</c:v>
                </c:pt>
                <c:pt idx="1720">
                  <c:v>5</c:v>
                </c:pt>
                <c:pt idx="1721">
                  <c:v>5</c:v>
                </c:pt>
                <c:pt idx="1722">
                  <c:v>5</c:v>
                </c:pt>
                <c:pt idx="1723">
                  <c:v>5</c:v>
                </c:pt>
                <c:pt idx="1724">
                  <c:v>5</c:v>
                </c:pt>
                <c:pt idx="1725">
                  <c:v>5</c:v>
                </c:pt>
                <c:pt idx="1726">
                  <c:v>5</c:v>
                </c:pt>
                <c:pt idx="1727">
                  <c:v>5</c:v>
                </c:pt>
                <c:pt idx="1728">
                  <c:v>5</c:v>
                </c:pt>
                <c:pt idx="1729">
                  <c:v>-3340</c:v>
                </c:pt>
                <c:pt idx="1730">
                  <c:v>397</c:v>
                </c:pt>
                <c:pt idx="1731">
                  <c:v>188</c:v>
                </c:pt>
                <c:pt idx="1732">
                  <c:v>123</c:v>
                </c:pt>
                <c:pt idx="1733">
                  <c:v>92</c:v>
                </c:pt>
                <c:pt idx="1734">
                  <c:v>73</c:v>
                </c:pt>
                <c:pt idx="1735">
                  <c:v>61</c:v>
                </c:pt>
                <c:pt idx="1736">
                  <c:v>52</c:v>
                </c:pt>
                <c:pt idx="1737">
                  <c:v>45</c:v>
                </c:pt>
                <c:pt idx="1738">
                  <c:v>40</c:v>
                </c:pt>
                <c:pt idx="1739">
                  <c:v>36</c:v>
                </c:pt>
                <c:pt idx="1740">
                  <c:v>33</c:v>
                </c:pt>
                <c:pt idx="1741">
                  <c:v>30</c:v>
                </c:pt>
                <c:pt idx="1742">
                  <c:v>28</c:v>
                </c:pt>
                <c:pt idx="1743">
                  <c:v>26</c:v>
                </c:pt>
                <c:pt idx="1744">
                  <c:v>24</c:v>
                </c:pt>
                <c:pt idx="1745">
                  <c:v>23</c:v>
                </c:pt>
                <c:pt idx="1746">
                  <c:v>21</c:v>
                </c:pt>
                <c:pt idx="1747">
                  <c:v>20</c:v>
                </c:pt>
                <c:pt idx="1748">
                  <c:v>19</c:v>
                </c:pt>
                <c:pt idx="1749">
                  <c:v>18</c:v>
                </c:pt>
                <c:pt idx="1750">
                  <c:v>17</c:v>
                </c:pt>
                <c:pt idx="1751">
                  <c:v>17</c:v>
                </c:pt>
                <c:pt idx="1752">
                  <c:v>16</c:v>
                </c:pt>
                <c:pt idx="1753">
                  <c:v>15</c:v>
                </c:pt>
                <c:pt idx="1754">
                  <c:v>15</c:v>
                </c:pt>
                <c:pt idx="1755">
                  <c:v>14</c:v>
                </c:pt>
                <c:pt idx="1756">
                  <c:v>14</c:v>
                </c:pt>
                <c:pt idx="1757">
                  <c:v>13</c:v>
                </c:pt>
                <c:pt idx="1758">
                  <c:v>13</c:v>
                </c:pt>
                <c:pt idx="1759">
                  <c:v>12</c:v>
                </c:pt>
                <c:pt idx="1760">
                  <c:v>12</c:v>
                </c:pt>
                <c:pt idx="1761">
                  <c:v>12</c:v>
                </c:pt>
                <c:pt idx="1762">
                  <c:v>11</c:v>
                </c:pt>
                <c:pt idx="1763">
                  <c:v>11</c:v>
                </c:pt>
                <c:pt idx="1764">
                  <c:v>11</c:v>
                </c:pt>
                <c:pt idx="1765">
                  <c:v>10</c:v>
                </c:pt>
                <c:pt idx="1766">
                  <c:v>10</c:v>
                </c:pt>
                <c:pt idx="1767">
                  <c:v>10</c:v>
                </c:pt>
                <c:pt idx="1768">
                  <c:v>10</c:v>
                </c:pt>
                <c:pt idx="1769">
                  <c:v>9</c:v>
                </c:pt>
                <c:pt idx="1770">
                  <c:v>9</c:v>
                </c:pt>
                <c:pt idx="1771">
                  <c:v>9</c:v>
                </c:pt>
                <c:pt idx="1772">
                  <c:v>9</c:v>
                </c:pt>
                <c:pt idx="1773">
                  <c:v>9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7</c:v>
                </c:pt>
                <c:pt idx="1781">
                  <c:v>7</c:v>
                </c:pt>
                <c:pt idx="1782">
                  <c:v>7</c:v>
                </c:pt>
                <c:pt idx="1783">
                  <c:v>7</c:v>
                </c:pt>
                <c:pt idx="1784">
                  <c:v>7</c:v>
                </c:pt>
                <c:pt idx="1785">
                  <c:v>7</c:v>
                </c:pt>
                <c:pt idx="1786">
                  <c:v>7</c:v>
                </c:pt>
                <c:pt idx="1787">
                  <c:v>7</c:v>
                </c:pt>
                <c:pt idx="1788">
                  <c:v>7</c:v>
                </c:pt>
                <c:pt idx="1789">
                  <c:v>6</c:v>
                </c:pt>
                <c:pt idx="1790">
                  <c:v>6</c:v>
                </c:pt>
                <c:pt idx="1791">
                  <c:v>6</c:v>
                </c:pt>
                <c:pt idx="1792">
                  <c:v>6</c:v>
                </c:pt>
                <c:pt idx="1793">
                  <c:v>6</c:v>
                </c:pt>
                <c:pt idx="1794">
                  <c:v>6</c:v>
                </c:pt>
                <c:pt idx="1795">
                  <c:v>6</c:v>
                </c:pt>
                <c:pt idx="1796">
                  <c:v>6</c:v>
                </c:pt>
                <c:pt idx="1797">
                  <c:v>6</c:v>
                </c:pt>
                <c:pt idx="1798">
                  <c:v>6</c:v>
                </c:pt>
                <c:pt idx="1799">
                  <c:v>6</c:v>
                </c:pt>
                <c:pt idx="1800">
                  <c:v>6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</c:v>
                </c:pt>
                <c:pt idx="1808">
                  <c:v>5</c:v>
                </c:pt>
                <c:pt idx="1809">
                  <c:v>5</c:v>
                </c:pt>
                <c:pt idx="1810">
                  <c:v>-3340</c:v>
                </c:pt>
                <c:pt idx="1811">
                  <c:v>397</c:v>
                </c:pt>
                <c:pt idx="1812">
                  <c:v>188</c:v>
                </c:pt>
                <c:pt idx="1813">
                  <c:v>123</c:v>
                </c:pt>
                <c:pt idx="1814">
                  <c:v>92</c:v>
                </c:pt>
                <c:pt idx="1815">
                  <c:v>73</c:v>
                </c:pt>
                <c:pt idx="1816">
                  <c:v>61</c:v>
                </c:pt>
                <c:pt idx="1817">
                  <c:v>52</c:v>
                </c:pt>
                <c:pt idx="1818">
                  <c:v>45</c:v>
                </c:pt>
                <c:pt idx="1819">
                  <c:v>40</c:v>
                </c:pt>
                <c:pt idx="1820">
                  <c:v>36</c:v>
                </c:pt>
                <c:pt idx="1821">
                  <c:v>33</c:v>
                </c:pt>
                <c:pt idx="1822">
                  <c:v>30</c:v>
                </c:pt>
                <c:pt idx="1823">
                  <c:v>28</c:v>
                </c:pt>
                <c:pt idx="1824">
                  <c:v>26</c:v>
                </c:pt>
                <c:pt idx="1825">
                  <c:v>24</c:v>
                </c:pt>
                <c:pt idx="1826">
                  <c:v>23</c:v>
                </c:pt>
                <c:pt idx="1827">
                  <c:v>21</c:v>
                </c:pt>
                <c:pt idx="1828">
                  <c:v>20</c:v>
                </c:pt>
                <c:pt idx="1829">
                  <c:v>19</c:v>
                </c:pt>
                <c:pt idx="1830">
                  <c:v>18</c:v>
                </c:pt>
                <c:pt idx="1831">
                  <c:v>17</c:v>
                </c:pt>
                <c:pt idx="1832">
                  <c:v>17</c:v>
                </c:pt>
                <c:pt idx="1833">
                  <c:v>16</c:v>
                </c:pt>
                <c:pt idx="1834">
                  <c:v>15</c:v>
                </c:pt>
                <c:pt idx="1835">
                  <c:v>15</c:v>
                </c:pt>
                <c:pt idx="1836">
                  <c:v>14</c:v>
                </c:pt>
                <c:pt idx="1837">
                  <c:v>14</c:v>
                </c:pt>
                <c:pt idx="1838">
                  <c:v>13</c:v>
                </c:pt>
                <c:pt idx="1839">
                  <c:v>13</c:v>
                </c:pt>
                <c:pt idx="1840">
                  <c:v>12</c:v>
                </c:pt>
                <c:pt idx="1841">
                  <c:v>12</c:v>
                </c:pt>
                <c:pt idx="1842">
                  <c:v>12</c:v>
                </c:pt>
                <c:pt idx="1843">
                  <c:v>11</c:v>
                </c:pt>
                <c:pt idx="1844">
                  <c:v>11</c:v>
                </c:pt>
                <c:pt idx="1845">
                  <c:v>11</c:v>
                </c:pt>
                <c:pt idx="1846">
                  <c:v>10</c:v>
                </c:pt>
                <c:pt idx="1847">
                  <c:v>10</c:v>
                </c:pt>
                <c:pt idx="1848">
                  <c:v>10</c:v>
                </c:pt>
                <c:pt idx="1849">
                  <c:v>10</c:v>
                </c:pt>
                <c:pt idx="1850">
                  <c:v>9</c:v>
                </c:pt>
                <c:pt idx="1851">
                  <c:v>9</c:v>
                </c:pt>
                <c:pt idx="1852">
                  <c:v>9</c:v>
                </c:pt>
                <c:pt idx="1853">
                  <c:v>9</c:v>
                </c:pt>
                <c:pt idx="1854">
                  <c:v>9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7</c:v>
                </c:pt>
                <c:pt idx="1862">
                  <c:v>7</c:v>
                </c:pt>
                <c:pt idx="1863">
                  <c:v>7</c:v>
                </c:pt>
                <c:pt idx="1864">
                  <c:v>7</c:v>
                </c:pt>
                <c:pt idx="1865">
                  <c:v>7</c:v>
                </c:pt>
                <c:pt idx="1866">
                  <c:v>7</c:v>
                </c:pt>
                <c:pt idx="1867">
                  <c:v>7</c:v>
                </c:pt>
                <c:pt idx="1868">
                  <c:v>7</c:v>
                </c:pt>
                <c:pt idx="1869">
                  <c:v>7</c:v>
                </c:pt>
                <c:pt idx="1870">
                  <c:v>6</c:v>
                </c:pt>
                <c:pt idx="1871">
                  <c:v>6</c:v>
                </c:pt>
                <c:pt idx="1872">
                  <c:v>6</c:v>
                </c:pt>
                <c:pt idx="1873">
                  <c:v>6</c:v>
                </c:pt>
                <c:pt idx="1874">
                  <c:v>6</c:v>
                </c:pt>
                <c:pt idx="1875">
                  <c:v>6</c:v>
                </c:pt>
                <c:pt idx="1876">
                  <c:v>6</c:v>
                </c:pt>
                <c:pt idx="1877">
                  <c:v>6</c:v>
                </c:pt>
                <c:pt idx="1878">
                  <c:v>6</c:v>
                </c:pt>
                <c:pt idx="1879">
                  <c:v>6</c:v>
                </c:pt>
                <c:pt idx="1880">
                  <c:v>6</c:v>
                </c:pt>
                <c:pt idx="1881">
                  <c:v>6</c:v>
                </c:pt>
                <c:pt idx="1882">
                  <c:v>5</c:v>
                </c:pt>
                <c:pt idx="1883">
                  <c:v>5</c:v>
                </c:pt>
                <c:pt idx="1884">
                  <c:v>5</c:v>
                </c:pt>
                <c:pt idx="1885">
                  <c:v>5</c:v>
                </c:pt>
                <c:pt idx="1886">
                  <c:v>5</c:v>
                </c:pt>
                <c:pt idx="1887">
                  <c:v>5</c:v>
                </c:pt>
                <c:pt idx="1888">
                  <c:v>5</c:v>
                </c:pt>
                <c:pt idx="1889">
                  <c:v>5</c:v>
                </c:pt>
                <c:pt idx="1890">
                  <c:v>-3340</c:v>
                </c:pt>
                <c:pt idx="1891">
                  <c:v>397</c:v>
                </c:pt>
                <c:pt idx="1892">
                  <c:v>188</c:v>
                </c:pt>
                <c:pt idx="1893">
                  <c:v>123</c:v>
                </c:pt>
                <c:pt idx="1894">
                  <c:v>92</c:v>
                </c:pt>
                <c:pt idx="1895">
                  <c:v>73</c:v>
                </c:pt>
                <c:pt idx="1896">
                  <c:v>61</c:v>
                </c:pt>
                <c:pt idx="1897">
                  <c:v>52</c:v>
                </c:pt>
                <c:pt idx="1898">
                  <c:v>45</c:v>
                </c:pt>
                <c:pt idx="1899">
                  <c:v>40</c:v>
                </c:pt>
                <c:pt idx="1900">
                  <c:v>36</c:v>
                </c:pt>
                <c:pt idx="1901">
                  <c:v>33</c:v>
                </c:pt>
                <c:pt idx="1902">
                  <c:v>30</c:v>
                </c:pt>
                <c:pt idx="1903">
                  <c:v>28</c:v>
                </c:pt>
                <c:pt idx="1904">
                  <c:v>26</c:v>
                </c:pt>
                <c:pt idx="1905">
                  <c:v>24</c:v>
                </c:pt>
                <c:pt idx="1906">
                  <c:v>23</c:v>
                </c:pt>
                <c:pt idx="1907">
                  <c:v>21</c:v>
                </c:pt>
                <c:pt idx="1908">
                  <c:v>20</c:v>
                </c:pt>
                <c:pt idx="1909">
                  <c:v>19</c:v>
                </c:pt>
                <c:pt idx="1910">
                  <c:v>18</c:v>
                </c:pt>
                <c:pt idx="1911">
                  <c:v>17</c:v>
                </c:pt>
                <c:pt idx="1912">
                  <c:v>17</c:v>
                </c:pt>
                <c:pt idx="1913">
                  <c:v>16</c:v>
                </c:pt>
                <c:pt idx="1914">
                  <c:v>15</c:v>
                </c:pt>
                <c:pt idx="1915">
                  <c:v>15</c:v>
                </c:pt>
                <c:pt idx="1916">
                  <c:v>14</c:v>
                </c:pt>
                <c:pt idx="1917">
                  <c:v>14</c:v>
                </c:pt>
                <c:pt idx="1918">
                  <c:v>13</c:v>
                </c:pt>
                <c:pt idx="1919">
                  <c:v>13</c:v>
                </c:pt>
                <c:pt idx="1920">
                  <c:v>12</c:v>
                </c:pt>
                <c:pt idx="1921">
                  <c:v>12</c:v>
                </c:pt>
                <c:pt idx="1922">
                  <c:v>12</c:v>
                </c:pt>
                <c:pt idx="1923">
                  <c:v>11</c:v>
                </c:pt>
                <c:pt idx="1924">
                  <c:v>11</c:v>
                </c:pt>
                <c:pt idx="1925">
                  <c:v>11</c:v>
                </c:pt>
                <c:pt idx="1926">
                  <c:v>10</c:v>
                </c:pt>
                <c:pt idx="1927">
                  <c:v>10</c:v>
                </c:pt>
                <c:pt idx="1928">
                  <c:v>10</c:v>
                </c:pt>
                <c:pt idx="1929">
                  <c:v>10</c:v>
                </c:pt>
                <c:pt idx="1930">
                  <c:v>9</c:v>
                </c:pt>
                <c:pt idx="1931">
                  <c:v>9</c:v>
                </c:pt>
                <c:pt idx="1932">
                  <c:v>9</c:v>
                </c:pt>
                <c:pt idx="1933">
                  <c:v>9</c:v>
                </c:pt>
                <c:pt idx="1934">
                  <c:v>9</c:v>
                </c:pt>
                <c:pt idx="1935">
                  <c:v>8</c:v>
                </c:pt>
                <c:pt idx="1936">
                  <c:v>8</c:v>
                </c:pt>
                <c:pt idx="1937">
                  <c:v>8</c:v>
                </c:pt>
                <c:pt idx="1938">
                  <c:v>8</c:v>
                </c:pt>
                <c:pt idx="1939">
                  <c:v>8</c:v>
                </c:pt>
                <c:pt idx="1940">
                  <c:v>8</c:v>
                </c:pt>
                <c:pt idx="1941">
                  <c:v>7</c:v>
                </c:pt>
                <c:pt idx="1942">
                  <c:v>7</c:v>
                </c:pt>
                <c:pt idx="1943">
                  <c:v>7</c:v>
                </c:pt>
                <c:pt idx="1944">
                  <c:v>7</c:v>
                </c:pt>
                <c:pt idx="1945">
                  <c:v>7</c:v>
                </c:pt>
                <c:pt idx="1946">
                  <c:v>7</c:v>
                </c:pt>
                <c:pt idx="1947">
                  <c:v>7</c:v>
                </c:pt>
                <c:pt idx="1948">
                  <c:v>7</c:v>
                </c:pt>
                <c:pt idx="1949">
                  <c:v>7</c:v>
                </c:pt>
                <c:pt idx="1950">
                  <c:v>6</c:v>
                </c:pt>
                <c:pt idx="1951">
                  <c:v>6</c:v>
                </c:pt>
                <c:pt idx="1952">
                  <c:v>6</c:v>
                </c:pt>
                <c:pt idx="1953">
                  <c:v>6</c:v>
                </c:pt>
                <c:pt idx="1954">
                  <c:v>6</c:v>
                </c:pt>
                <c:pt idx="1955">
                  <c:v>6</c:v>
                </c:pt>
                <c:pt idx="1956">
                  <c:v>6</c:v>
                </c:pt>
                <c:pt idx="1957">
                  <c:v>6</c:v>
                </c:pt>
                <c:pt idx="1958">
                  <c:v>6</c:v>
                </c:pt>
                <c:pt idx="1959">
                  <c:v>6</c:v>
                </c:pt>
                <c:pt idx="1960">
                  <c:v>6</c:v>
                </c:pt>
                <c:pt idx="1961">
                  <c:v>6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5</c:v>
                </c:pt>
                <c:pt idx="1966">
                  <c:v>5</c:v>
                </c:pt>
                <c:pt idx="1967">
                  <c:v>5</c:v>
                </c:pt>
                <c:pt idx="1968">
                  <c:v>5</c:v>
                </c:pt>
                <c:pt idx="1969">
                  <c:v>-3340</c:v>
                </c:pt>
                <c:pt idx="1970">
                  <c:v>397</c:v>
                </c:pt>
                <c:pt idx="1971">
                  <c:v>188</c:v>
                </c:pt>
                <c:pt idx="1972">
                  <c:v>123</c:v>
                </c:pt>
                <c:pt idx="1973">
                  <c:v>92</c:v>
                </c:pt>
                <c:pt idx="1974">
                  <c:v>73</c:v>
                </c:pt>
                <c:pt idx="1975">
                  <c:v>61</c:v>
                </c:pt>
                <c:pt idx="1976">
                  <c:v>52</c:v>
                </c:pt>
                <c:pt idx="1977">
                  <c:v>45</c:v>
                </c:pt>
                <c:pt idx="1978">
                  <c:v>40</c:v>
                </c:pt>
                <c:pt idx="1979">
                  <c:v>36</c:v>
                </c:pt>
                <c:pt idx="1980">
                  <c:v>33</c:v>
                </c:pt>
                <c:pt idx="1981">
                  <c:v>30</c:v>
                </c:pt>
                <c:pt idx="1982">
                  <c:v>28</c:v>
                </c:pt>
                <c:pt idx="1983">
                  <c:v>26</c:v>
                </c:pt>
                <c:pt idx="1984">
                  <c:v>24</c:v>
                </c:pt>
                <c:pt idx="1985">
                  <c:v>23</c:v>
                </c:pt>
                <c:pt idx="1986">
                  <c:v>21</c:v>
                </c:pt>
                <c:pt idx="1987">
                  <c:v>20</c:v>
                </c:pt>
                <c:pt idx="1988">
                  <c:v>19</c:v>
                </c:pt>
                <c:pt idx="1989">
                  <c:v>18</c:v>
                </c:pt>
                <c:pt idx="1990">
                  <c:v>17</c:v>
                </c:pt>
                <c:pt idx="1991">
                  <c:v>17</c:v>
                </c:pt>
                <c:pt idx="1992">
                  <c:v>16</c:v>
                </c:pt>
                <c:pt idx="1993">
                  <c:v>15</c:v>
                </c:pt>
                <c:pt idx="1994">
                  <c:v>15</c:v>
                </c:pt>
                <c:pt idx="1995">
                  <c:v>14</c:v>
                </c:pt>
                <c:pt idx="1996">
                  <c:v>14</c:v>
                </c:pt>
                <c:pt idx="1997">
                  <c:v>13</c:v>
                </c:pt>
                <c:pt idx="1998">
                  <c:v>13</c:v>
                </c:pt>
                <c:pt idx="1999">
                  <c:v>12</c:v>
                </c:pt>
                <c:pt idx="2000">
                  <c:v>12</c:v>
                </c:pt>
                <c:pt idx="2001">
                  <c:v>12</c:v>
                </c:pt>
                <c:pt idx="2002">
                  <c:v>11</c:v>
                </c:pt>
                <c:pt idx="2003">
                  <c:v>11</c:v>
                </c:pt>
                <c:pt idx="2004">
                  <c:v>11</c:v>
                </c:pt>
                <c:pt idx="2005">
                  <c:v>10</c:v>
                </c:pt>
                <c:pt idx="2006">
                  <c:v>10</c:v>
                </c:pt>
                <c:pt idx="2007">
                  <c:v>10</c:v>
                </c:pt>
                <c:pt idx="2008">
                  <c:v>10</c:v>
                </c:pt>
                <c:pt idx="2009">
                  <c:v>9</c:v>
                </c:pt>
                <c:pt idx="2010">
                  <c:v>9</c:v>
                </c:pt>
                <c:pt idx="2011">
                  <c:v>9</c:v>
                </c:pt>
                <c:pt idx="2012">
                  <c:v>9</c:v>
                </c:pt>
                <c:pt idx="2013">
                  <c:v>9</c:v>
                </c:pt>
                <c:pt idx="2014">
                  <c:v>8</c:v>
                </c:pt>
                <c:pt idx="2015">
                  <c:v>8</c:v>
                </c:pt>
                <c:pt idx="2016">
                  <c:v>8</c:v>
                </c:pt>
                <c:pt idx="2017">
                  <c:v>8</c:v>
                </c:pt>
                <c:pt idx="2018">
                  <c:v>8</c:v>
                </c:pt>
                <c:pt idx="2019">
                  <c:v>8</c:v>
                </c:pt>
                <c:pt idx="2020">
                  <c:v>7</c:v>
                </c:pt>
                <c:pt idx="2021">
                  <c:v>7</c:v>
                </c:pt>
                <c:pt idx="2022">
                  <c:v>7</c:v>
                </c:pt>
                <c:pt idx="2023">
                  <c:v>7</c:v>
                </c:pt>
                <c:pt idx="2024">
                  <c:v>7</c:v>
                </c:pt>
                <c:pt idx="2025">
                  <c:v>7</c:v>
                </c:pt>
                <c:pt idx="2026">
                  <c:v>7</c:v>
                </c:pt>
                <c:pt idx="2027">
                  <c:v>7</c:v>
                </c:pt>
                <c:pt idx="2028">
                  <c:v>7</c:v>
                </c:pt>
                <c:pt idx="2029">
                  <c:v>6</c:v>
                </c:pt>
                <c:pt idx="2030">
                  <c:v>6</c:v>
                </c:pt>
                <c:pt idx="2031">
                  <c:v>6</c:v>
                </c:pt>
                <c:pt idx="2032">
                  <c:v>6</c:v>
                </c:pt>
                <c:pt idx="2033">
                  <c:v>6</c:v>
                </c:pt>
                <c:pt idx="2034">
                  <c:v>6</c:v>
                </c:pt>
                <c:pt idx="2035">
                  <c:v>6</c:v>
                </c:pt>
                <c:pt idx="2036">
                  <c:v>6</c:v>
                </c:pt>
                <c:pt idx="2037">
                  <c:v>6</c:v>
                </c:pt>
                <c:pt idx="2038">
                  <c:v>6</c:v>
                </c:pt>
                <c:pt idx="2039">
                  <c:v>6</c:v>
                </c:pt>
                <c:pt idx="2040">
                  <c:v>6</c:v>
                </c:pt>
                <c:pt idx="2041">
                  <c:v>5</c:v>
                </c:pt>
                <c:pt idx="2042">
                  <c:v>5</c:v>
                </c:pt>
                <c:pt idx="2043">
                  <c:v>5</c:v>
                </c:pt>
                <c:pt idx="2044">
                  <c:v>5</c:v>
                </c:pt>
                <c:pt idx="2045">
                  <c:v>5</c:v>
                </c:pt>
                <c:pt idx="2046">
                  <c:v>5</c:v>
                </c:pt>
                <c:pt idx="2047">
                  <c:v>-3340</c:v>
                </c:pt>
                <c:pt idx="2048">
                  <c:v>397</c:v>
                </c:pt>
                <c:pt idx="2049">
                  <c:v>188</c:v>
                </c:pt>
                <c:pt idx="2050">
                  <c:v>123</c:v>
                </c:pt>
                <c:pt idx="2051">
                  <c:v>92</c:v>
                </c:pt>
                <c:pt idx="2052">
                  <c:v>73</c:v>
                </c:pt>
                <c:pt idx="2053">
                  <c:v>61</c:v>
                </c:pt>
                <c:pt idx="2054">
                  <c:v>52</c:v>
                </c:pt>
                <c:pt idx="2055">
                  <c:v>45</c:v>
                </c:pt>
                <c:pt idx="2056">
                  <c:v>40</c:v>
                </c:pt>
                <c:pt idx="2057">
                  <c:v>36</c:v>
                </c:pt>
                <c:pt idx="2058">
                  <c:v>33</c:v>
                </c:pt>
                <c:pt idx="2059">
                  <c:v>30</c:v>
                </c:pt>
                <c:pt idx="2060">
                  <c:v>28</c:v>
                </c:pt>
                <c:pt idx="2061">
                  <c:v>26</c:v>
                </c:pt>
                <c:pt idx="2062">
                  <c:v>24</c:v>
                </c:pt>
                <c:pt idx="2063">
                  <c:v>23</c:v>
                </c:pt>
                <c:pt idx="2064">
                  <c:v>21</c:v>
                </c:pt>
                <c:pt idx="2065">
                  <c:v>20</c:v>
                </c:pt>
                <c:pt idx="2066">
                  <c:v>19</c:v>
                </c:pt>
                <c:pt idx="2067">
                  <c:v>18</c:v>
                </c:pt>
                <c:pt idx="2068">
                  <c:v>17</c:v>
                </c:pt>
                <c:pt idx="2069">
                  <c:v>17</c:v>
                </c:pt>
                <c:pt idx="2070">
                  <c:v>16</c:v>
                </c:pt>
                <c:pt idx="2071">
                  <c:v>15</c:v>
                </c:pt>
                <c:pt idx="2072">
                  <c:v>15</c:v>
                </c:pt>
                <c:pt idx="2073">
                  <c:v>14</c:v>
                </c:pt>
                <c:pt idx="2074">
                  <c:v>14</c:v>
                </c:pt>
                <c:pt idx="2075">
                  <c:v>13</c:v>
                </c:pt>
                <c:pt idx="2076">
                  <c:v>13</c:v>
                </c:pt>
                <c:pt idx="2077">
                  <c:v>12</c:v>
                </c:pt>
                <c:pt idx="2078">
                  <c:v>12</c:v>
                </c:pt>
                <c:pt idx="2079">
                  <c:v>12</c:v>
                </c:pt>
                <c:pt idx="2080">
                  <c:v>11</c:v>
                </c:pt>
                <c:pt idx="2081">
                  <c:v>11</c:v>
                </c:pt>
                <c:pt idx="2082">
                  <c:v>11</c:v>
                </c:pt>
                <c:pt idx="2083">
                  <c:v>10</c:v>
                </c:pt>
                <c:pt idx="2084">
                  <c:v>10</c:v>
                </c:pt>
                <c:pt idx="2085">
                  <c:v>10</c:v>
                </c:pt>
                <c:pt idx="2086">
                  <c:v>10</c:v>
                </c:pt>
                <c:pt idx="2087">
                  <c:v>9</c:v>
                </c:pt>
                <c:pt idx="2088">
                  <c:v>9</c:v>
                </c:pt>
                <c:pt idx="2089">
                  <c:v>9</c:v>
                </c:pt>
                <c:pt idx="2090">
                  <c:v>9</c:v>
                </c:pt>
                <c:pt idx="2091">
                  <c:v>9</c:v>
                </c:pt>
                <c:pt idx="2092">
                  <c:v>8</c:v>
                </c:pt>
                <c:pt idx="2093">
                  <c:v>8</c:v>
                </c:pt>
                <c:pt idx="2094">
                  <c:v>8</c:v>
                </c:pt>
                <c:pt idx="2095">
                  <c:v>8</c:v>
                </c:pt>
                <c:pt idx="2096">
                  <c:v>8</c:v>
                </c:pt>
                <c:pt idx="2097">
                  <c:v>8</c:v>
                </c:pt>
                <c:pt idx="2098">
                  <c:v>7</c:v>
                </c:pt>
                <c:pt idx="2099">
                  <c:v>7</c:v>
                </c:pt>
                <c:pt idx="2100">
                  <c:v>7</c:v>
                </c:pt>
                <c:pt idx="2101">
                  <c:v>7</c:v>
                </c:pt>
                <c:pt idx="2102">
                  <c:v>7</c:v>
                </c:pt>
                <c:pt idx="2103">
                  <c:v>7</c:v>
                </c:pt>
                <c:pt idx="2104">
                  <c:v>7</c:v>
                </c:pt>
                <c:pt idx="2105">
                  <c:v>7</c:v>
                </c:pt>
                <c:pt idx="2106">
                  <c:v>7</c:v>
                </c:pt>
                <c:pt idx="2107">
                  <c:v>6</c:v>
                </c:pt>
                <c:pt idx="2108">
                  <c:v>6</c:v>
                </c:pt>
                <c:pt idx="2109">
                  <c:v>6</c:v>
                </c:pt>
                <c:pt idx="2110">
                  <c:v>6</c:v>
                </c:pt>
                <c:pt idx="2111">
                  <c:v>6</c:v>
                </c:pt>
                <c:pt idx="2112">
                  <c:v>6</c:v>
                </c:pt>
                <c:pt idx="2113">
                  <c:v>6</c:v>
                </c:pt>
                <c:pt idx="2114">
                  <c:v>6</c:v>
                </c:pt>
                <c:pt idx="2115">
                  <c:v>6</c:v>
                </c:pt>
                <c:pt idx="2116">
                  <c:v>6</c:v>
                </c:pt>
                <c:pt idx="2117">
                  <c:v>6</c:v>
                </c:pt>
                <c:pt idx="2118">
                  <c:v>6</c:v>
                </c:pt>
                <c:pt idx="2119">
                  <c:v>5</c:v>
                </c:pt>
                <c:pt idx="2120">
                  <c:v>5</c:v>
                </c:pt>
                <c:pt idx="2121">
                  <c:v>5</c:v>
                </c:pt>
                <c:pt idx="2122">
                  <c:v>5</c:v>
                </c:pt>
                <c:pt idx="2123">
                  <c:v>5</c:v>
                </c:pt>
                <c:pt idx="2124">
                  <c:v>-3340</c:v>
                </c:pt>
                <c:pt idx="2125">
                  <c:v>397</c:v>
                </c:pt>
                <c:pt idx="2126">
                  <c:v>188</c:v>
                </c:pt>
                <c:pt idx="2127">
                  <c:v>123</c:v>
                </c:pt>
                <c:pt idx="2128">
                  <c:v>92</c:v>
                </c:pt>
                <c:pt idx="2129">
                  <c:v>73</c:v>
                </c:pt>
                <c:pt idx="2130">
                  <c:v>61</c:v>
                </c:pt>
                <c:pt idx="2131">
                  <c:v>52</c:v>
                </c:pt>
                <c:pt idx="2132">
                  <c:v>45</c:v>
                </c:pt>
                <c:pt idx="2133">
                  <c:v>40</c:v>
                </c:pt>
                <c:pt idx="2134">
                  <c:v>36</c:v>
                </c:pt>
                <c:pt idx="2135">
                  <c:v>33</c:v>
                </c:pt>
                <c:pt idx="2136">
                  <c:v>30</c:v>
                </c:pt>
                <c:pt idx="2137">
                  <c:v>28</c:v>
                </c:pt>
                <c:pt idx="2138">
                  <c:v>26</c:v>
                </c:pt>
                <c:pt idx="2139">
                  <c:v>24</c:v>
                </c:pt>
                <c:pt idx="2140">
                  <c:v>23</c:v>
                </c:pt>
                <c:pt idx="2141">
                  <c:v>21</c:v>
                </c:pt>
                <c:pt idx="2142">
                  <c:v>20</c:v>
                </c:pt>
                <c:pt idx="2143">
                  <c:v>19</c:v>
                </c:pt>
                <c:pt idx="2144">
                  <c:v>18</c:v>
                </c:pt>
                <c:pt idx="2145">
                  <c:v>17</c:v>
                </c:pt>
                <c:pt idx="2146">
                  <c:v>17</c:v>
                </c:pt>
                <c:pt idx="2147">
                  <c:v>16</c:v>
                </c:pt>
                <c:pt idx="2148">
                  <c:v>15</c:v>
                </c:pt>
                <c:pt idx="2149">
                  <c:v>15</c:v>
                </c:pt>
                <c:pt idx="2150">
                  <c:v>14</c:v>
                </c:pt>
                <c:pt idx="2151">
                  <c:v>14</c:v>
                </c:pt>
                <c:pt idx="2152">
                  <c:v>13</c:v>
                </c:pt>
                <c:pt idx="2153">
                  <c:v>13</c:v>
                </c:pt>
                <c:pt idx="2154">
                  <c:v>12</c:v>
                </c:pt>
                <c:pt idx="2155">
                  <c:v>12</c:v>
                </c:pt>
                <c:pt idx="2156">
                  <c:v>12</c:v>
                </c:pt>
                <c:pt idx="2157">
                  <c:v>11</c:v>
                </c:pt>
                <c:pt idx="2158">
                  <c:v>11</c:v>
                </c:pt>
                <c:pt idx="2159">
                  <c:v>11</c:v>
                </c:pt>
                <c:pt idx="2160">
                  <c:v>10</c:v>
                </c:pt>
                <c:pt idx="2161">
                  <c:v>10</c:v>
                </c:pt>
                <c:pt idx="2162">
                  <c:v>10</c:v>
                </c:pt>
                <c:pt idx="2163">
                  <c:v>10</c:v>
                </c:pt>
                <c:pt idx="2164">
                  <c:v>9</c:v>
                </c:pt>
                <c:pt idx="2165">
                  <c:v>9</c:v>
                </c:pt>
                <c:pt idx="2166">
                  <c:v>9</c:v>
                </c:pt>
                <c:pt idx="2167">
                  <c:v>9</c:v>
                </c:pt>
                <c:pt idx="2168">
                  <c:v>9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7</c:v>
                </c:pt>
                <c:pt idx="2176">
                  <c:v>7</c:v>
                </c:pt>
                <c:pt idx="2177">
                  <c:v>7</c:v>
                </c:pt>
                <c:pt idx="2178">
                  <c:v>7</c:v>
                </c:pt>
                <c:pt idx="2179">
                  <c:v>7</c:v>
                </c:pt>
                <c:pt idx="2180">
                  <c:v>7</c:v>
                </c:pt>
                <c:pt idx="2181">
                  <c:v>7</c:v>
                </c:pt>
                <c:pt idx="2182">
                  <c:v>7</c:v>
                </c:pt>
                <c:pt idx="2183">
                  <c:v>7</c:v>
                </c:pt>
                <c:pt idx="2184">
                  <c:v>6</c:v>
                </c:pt>
                <c:pt idx="2185">
                  <c:v>6</c:v>
                </c:pt>
                <c:pt idx="2186">
                  <c:v>6</c:v>
                </c:pt>
                <c:pt idx="2187">
                  <c:v>6</c:v>
                </c:pt>
                <c:pt idx="2188">
                  <c:v>6</c:v>
                </c:pt>
                <c:pt idx="2189">
                  <c:v>6</c:v>
                </c:pt>
                <c:pt idx="2190">
                  <c:v>6</c:v>
                </c:pt>
                <c:pt idx="2191">
                  <c:v>6</c:v>
                </c:pt>
                <c:pt idx="2192">
                  <c:v>6</c:v>
                </c:pt>
                <c:pt idx="2193">
                  <c:v>6</c:v>
                </c:pt>
                <c:pt idx="2194">
                  <c:v>6</c:v>
                </c:pt>
                <c:pt idx="2195">
                  <c:v>6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-3340</c:v>
                </c:pt>
                <c:pt idx="2201">
                  <c:v>397</c:v>
                </c:pt>
                <c:pt idx="2202">
                  <c:v>188</c:v>
                </c:pt>
                <c:pt idx="2203">
                  <c:v>123</c:v>
                </c:pt>
                <c:pt idx="2204">
                  <c:v>92</c:v>
                </c:pt>
                <c:pt idx="2205">
                  <c:v>73</c:v>
                </c:pt>
                <c:pt idx="2206">
                  <c:v>61</c:v>
                </c:pt>
                <c:pt idx="2207">
                  <c:v>52</c:v>
                </c:pt>
                <c:pt idx="2208">
                  <c:v>45</c:v>
                </c:pt>
                <c:pt idx="2209">
                  <c:v>40</c:v>
                </c:pt>
                <c:pt idx="2210">
                  <c:v>36</c:v>
                </c:pt>
                <c:pt idx="2211">
                  <c:v>33</c:v>
                </c:pt>
                <c:pt idx="2212">
                  <c:v>30</c:v>
                </c:pt>
                <c:pt idx="2213">
                  <c:v>28</c:v>
                </c:pt>
                <c:pt idx="2214">
                  <c:v>26</c:v>
                </c:pt>
                <c:pt idx="2215">
                  <c:v>24</c:v>
                </c:pt>
                <c:pt idx="2216">
                  <c:v>23</c:v>
                </c:pt>
                <c:pt idx="2217">
                  <c:v>21</c:v>
                </c:pt>
                <c:pt idx="2218">
                  <c:v>20</c:v>
                </c:pt>
                <c:pt idx="2219">
                  <c:v>19</c:v>
                </c:pt>
                <c:pt idx="2220">
                  <c:v>18</c:v>
                </c:pt>
                <c:pt idx="2221">
                  <c:v>17</c:v>
                </c:pt>
                <c:pt idx="2222">
                  <c:v>17</c:v>
                </c:pt>
                <c:pt idx="2223">
                  <c:v>16</c:v>
                </c:pt>
                <c:pt idx="2224">
                  <c:v>15</c:v>
                </c:pt>
                <c:pt idx="2225">
                  <c:v>15</c:v>
                </c:pt>
                <c:pt idx="2226">
                  <c:v>14</c:v>
                </c:pt>
                <c:pt idx="2227">
                  <c:v>14</c:v>
                </c:pt>
                <c:pt idx="2228">
                  <c:v>13</c:v>
                </c:pt>
                <c:pt idx="2229">
                  <c:v>13</c:v>
                </c:pt>
                <c:pt idx="2230">
                  <c:v>12</c:v>
                </c:pt>
                <c:pt idx="2231">
                  <c:v>12</c:v>
                </c:pt>
                <c:pt idx="2232">
                  <c:v>12</c:v>
                </c:pt>
                <c:pt idx="2233">
                  <c:v>11</c:v>
                </c:pt>
                <c:pt idx="2234">
                  <c:v>11</c:v>
                </c:pt>
                <c:pt idx="2235">
                  <c:v>11</c:v>
                </c:pt>
                <c:pt idx="2236">
                  <c:v>10</c:v>
                </c:pt>
                <c:pt idx="2237">
                  <c:v>10</c:v>
                </c:pt>
                <c:pt idx="2238">
                  <c:v>10</c:v>
                </c:pt>
                <c:pt idx="2239">
                  <c:v>10</c:v>
                </c:pt>
                <c:pt idx="2240">
                  <c:v>9</c:v>
                </c:pt>
                <c:pt idx="2241">
                  <c:v>9</c:v>
                </c:pt>
                <c:pt idx="2242">
                  <c:v>9</c:v>
                </c:pt>
                <c:pt idx="2243">
                  <c:v>9</c:v>
                </c:pt>
                <c:pt idx="2244">
                  <c:v>9</c:v>
                </c:pt>
                <c:pt idx="2245">
                  <c:v>8</c:v>
                </c:pt>
                <c:pt idx="2246">
                  <c:v>8</c:v>
                </c:pt>
                <c:pt idx="2247">
                  <c:v>8</c:v>
                </c:pt>
                <c:pt idx="2248">
                  <c:v>8</c:v>
                </c:pt>
                <c:pt idx="2249">
                  <c:v>8</c:v>
                </c:pt>
                <c:pt idx="2250">
                  <c:v>8</c:v>
                </c:pt>
                <c:pt idx="2251">
                  <c:v>7</c:v>
                </c:pt>
                <c:pt idx="2252">
                  <c:v>7</c:v>
                </c:pt>
                <c:pt idx="2253">
                  <c:v>7</c:v>
                </c:pt>
                <c:pt idx="2254">
                  <c:v>7</c:v>
                </c:pt>
                <c:pt idx="2255">
                  <c:v>7</c:v>
                </c:pt>
                <c:pt idx="2256">
                  <c:v>7</c:v>
                </c:pt>
                <c:pt idx="2257">
                  <c:v>7</c:v>
                </c:pt>
                <c:pt idx="2258">
                  <c:v>7</c:v>
                </c:pt>
                <c:pt idx="2259">
                  <c:v>7</c:v>
                </c:pt>
                <c:pt idx="2260">
                  <c:v>6</c:v>
                </c:pt>
                <c:pt idx="2261">
                  <c:v>6</c:v>
                </c:pt>
                <c:pt idx="2262">
                  <c:v>6</c:v>
                </c:pt>
                <c:pt idx="2263">
                  <c:v>6</c:v>
                </c:pt>
                <c:pt idx="2264">
                  <c:v>6</c:v>
                </c:pt>
                <c:pt idx="2265">
                  <c:v>6</c:v>
                </c:pt>
                <c:pt idx="2266">
                  <c:v>6</c:v>
                </c:pt>
                <c:pt idx="2267">
                  <c:v>6</c:v>
                </c:pt>
                <c:pt idx="2268">
                  <c:v>6</c:v>
                </c:pt>
                <c:pt idx="2269">
                  <c:v>6</c:v>
                </c:pt>
                <c:pt idx="2270">
                  <c:v>6</c:v>
                </c:pt>
                <c:pt idx="2271">
                  <c:v>6</c:v>
                </c:pt>
                <c:pt idx="2272">
                  <c:v>5</c:v>
                </c:pt>
                <c:pt idx="2273">
                  <c:v>5</c:v>
                </c:pt>
                <c:pt idx="2274">
                  <c:v>5</c:v>
                </c:pt>
                <c:pt idx="2275">
                  <c:v>-3340</c:v>
                </c:pt>
                <c:pt idx="2276">
                  <c:v>397</c:v>
                </c:pt>
                <c:pt idx="2277">
                  <c:v>188</c:v>
                </c:pt>
                <c:pt idx="2278">
                  <c:v>123</c:v>
                </c:pt>
                <c:pt idx="2279">
                  <c:v>92</c:v>
                </c:pt>
                <c:pt idx="2280">
                  <c:v>73</c:v>
                </c:pt>
                <c:pt idx="2281">
                  <c:v>61</c:v>
                </c:pt>
                <c:pt idx="2282">
                  <c:v>52</c:v>
                </c:pt>
                <c:pt idx="2283">
                  <c:v>45</c:v>
                </c:pt>
                <c:pt idx="2284">
                  <c:v>40</c:v>
                </c:pt>
                <c:pt idx="2285">
                  <c:v>36</c:v>
                </c:pt>
                <c:pt idx="2286">
                  <c:v>33</c:v>
                </c:pt>
                <c:pt idx="2287">
                  <c:v>30</c:v>
                </c:pt>
                <c:pt idx="2288">
                  <c:v>28</c:v>
                </c:pt>
                <c:pt idx="2289">
                  <c:v>26</c:v>
                </c:pt>
                <c:pt idx="2290">
                  <c:v>24</c:v>
                </c:pt>
                <c:pt idx="2291">
                  <c:v>23</c:v>
                </c:pt>
                <c:pt idx="2292">
                  <c:v>21</c:v>
                </c:pt>
                <c:pt idx="2293">
                  <c:v>20</c:v>
                </c:pt>
                <c:pt idx="2294">
                  <c:v>19</c:v>
                </c:pt>
                <c:pt idx="2295">
                  <c:v>18</c:v>
                </c:pt>
                <c:pt idx="2296">
                  <c:v>17</c:v>
                </c:pt>
                <c:pt idx="2297">
                  <c:v>17</c:v>
                </c:pt>
                <c:pt idx="2298">
                  <c:v>16</c:v>
                </c:pt>
                <c:pt idx="2299">
                  <c:v>15</c:v>
                </c:pt>
                <c:pt idx="2300">
                  <c:v>15</c:v>
                </c:pt>
                <c:pt idx="2301">
                  <c:v>14</c:v>
                </c:pt>
                <c:pt idx="2302">
                  <c:v>14</c:v>
                </c:pt>
                <c:pt idx="2303">
                  <c:v>13</c:v>
                </c:pt>
                <c:pt idx="2304">
                  <c:v>13</c:v>
                </c:pt>
                <c:pt idx="2305">
                  <c:v>12</c:v>
                </c:pt>
                <c:pt idx="2306">
                  <c:v>12</c:v>
                </c:pt>
                <c:pt idx="2307">
                  <c:v>12</c:v>
                </c:pt>
                <c:pt idx="2308">
                  <c:v>11</c:v>
                </c:pt>
                <c:pt idx="2309">
                  <c:v>11</c:v>
                </c:pt>
                <c:pt idx="2310">
                  <c:v>11</c:v>
                </c:pt>
                <c:pt idx="2311">
                  <c:v>10</c:v>
                </c:pt>
                <c:pt idx="2312">
                  <c:v>10</c:v>
                </c:pt>
                <c:pt idx="2313">
                  <c:v>10</c:v>
                </c:pt>
                <c:pt idx="2314">
                  <c:v>10</c:v>
                </c:pt>
                <c:pt idx="2315">
                  <c:v>9</c:v>
                </c:pt>
                <c:pt idx="2316">
                  <c:v>9</c:v>
                </c:pt>
                <c:pt idx="2317">
                  <c:v>9</c:v>
                </c:pt>
                <c:pt idx="2318">
                  <c:v>9</c:v>
                </c:pt>
                <c:pt idx="2319">
                  <c:v>9</c:v>
                </c:pt>
                <c:pt idx="2320">
                  <c:v>8</c:v>
                </c:pt>
                <c:pt idx="2321">
                  <c:v>8</c:v>
                </c:pt>
                <c:pt idx="2322">
                  <c:v>8</c:v>
                </c:pt>
                <c:pt idx="2323">
                  <c:v>8</c:v>
                </c:pt>
                <c:pt idx="2324">
                  <c:v>8</c:v>
                </c:pt>
                <c:pt idx="2325">
                  <c:v>8</c:v>
                </c:pt>
                <c:pt idx="2326">
                  <c:v>7</c:v>
                </c:pt>
                <c:pt idx="2327">
                  <c:v>7</c:v>
                </c:pt>
                <c:pt idx="2328">
                  <c:v>7</c:v>
                </c:pt>
                <c:pt idx="2329">
                  <c:v>7</c:v>
                </c:pt>
                <c:pt idx="2330">
                  <c:v>7</c:v>
                </c:pt>
                <c:pt idx="2331">
                  <c:v>7</c:v>
                </c:pt>
                <c:pt idx="2332">
                  <c:v>7</c:v>
                </c:pt>
                <c:pt idx="2333">
                  <c:v>7</c:v>
                </c:pt>
                <c:pt idx="2334">
                  <c:v>7</c:v>
                </c:pt>
                <c:pt idx="2335">
                  <c:v>6</c:v>
                </c:pt>
                <c:pt idx="2336">
                  <c:v>6</c:v>
                </c:pt>
                <c:pt idx="2337">
                  <c:v>6</c:v>
                </c:pt>
                <c:pt idx="2338">
                  <c:v>6</c:v>
                </c:pt>
                <c:pt idx="2339">
                  <c:v>6</c:v>
                </c:pt>
                <c:pt idx="2340">
                  <c:v>6</c:v>
                </c:pt>
                <c:pt idx="2341">
                  <c:v>6</c:v>
                </c:pt>
                <c:pt idx="2342">
                  <c:v>6</c:v>
                </c:pt>
                <c:pt idx="2343">
                  <c:v>6</c:v>
                </c:pt>
                <c:pt idx="2344">
                  <c:v>6</c:v>
                </c:pt>
                <c:pt idx="2345">
                  <c:v>6</c:v>
                </c:pt>
                <c:pt idx="2346">
                  <c:v>6</c:v>
                </c:pt>
                <c:pt idx="2347">
                  <c:v>5</c:v>
                </c:pt>
                <c:pt idx="2348">
                  <c:v>5</c:v>
                </c:pt>
                <c:pt idx="2349">
                  <c:v>-3340</c:v>
                </c:pt>
                <c:pt idx="2350">
                  <c:v>397</c:v>
                </c:pt>
                <c:pt idx="2351">
                  <c:v>188</c:v>
                </c:pt>
                <c:pt idx="2352">
                  <c:v>123</c:v>
                </c:pt>
                <c:pt idx="2353">
                  <c:v>92</c:v>
                </c:pt>
                <c:pt idx="2354">
                  <c:v>73</c:v>
                </c:pt>
                <c:pt idx="2355">
                  <c:v>61</c:v>
                </c:pt>
                <c:pt idx="2356">
                  <c:v>52</c:v>
                </c:pt>
                <c:pt idx="2357">
                  <c:v>45</c:v>
                </c:pt>
                <c:pt idx="2358">
                  <c:v>40</c:v>
                </c:pt>
                <c:pt idx="2359">
                  <c:v>36</c:v>
                </c:pt>
                <c:pt idx="2360">
                  <c:v>33</c:v>
                </c:pt>
                <c:pt idx="2361">
                  <c:v>30</c:v>
                </c:pt>
                <c:pt idx="2362">
                  <c:v>28</c:v>
                </c:pt>
                <c:pt idx="2363">
                  <c:v>26</c:v>
                </c:pt>
                <c:pt idx="2364">
                  <c:v>24</c:v>
                </c:pt>
                <c:pt idx="2365">
                  <c:v>23</c:v>
                </c:pt>
                <c:pt idx="2366">
                  <c:v>21</c:v>
                </c:pt>
                <c:pt idx="2367">
                  <c:v>20</c:v>
                </c:pt>
                <c:pt idx="2368">
                  <c:v>19</c:v>
                </c:pt>
                <c:pt idx="2369">
                  <c:v>18</c:v>
                </c:pt>
                <c:pt idx="2370">
                  <c:v>17</c:v>
                </c:pt>
                <c:pt idx="2371">
                  <c:v>17</c:v>
                </c:pt>
                <c:pt idx="2372">
                  <c:v>16</c:v>
                </c:pt>
                <c:pt idx="2373">
                  <c:v>15</c:v>
                </c:pt>
                <c:pt idx="2374">
                  <c:v>15</c:v>
                </c:pt>
                <c:pt idx="2375">
                  <c:v>14</c:v>
                </c:pt>
                <c:pt idx="2376">
                  <c:v>14</c:v>
                </c:pt>
                <c:pt idx="2377">
                  <c:v>13</c:v>
                </c:pt>
                <c:pt idx="2378">
                  <c:v>13</c:v>
                </c:pt>
                <c:pt idx="2379">
                  <c:v>12</c:v>
                </c:pt>
                <c:pt idx="2380">
                  <c:v>12</c:v>
                </c:pt>
                <c:pt idx="2381">
                  <c:v>12</c:v>
                </c:pt>
                <c:pt idx="2382">
                  <c:v>11</c:v>
                </c:pt>
                <c:pt idx="2383">
                  <c:v>11</c:v>
                </c:pt>
                <c:pt idx="2384">
                  <c:v>11</c:v>
                </c:pt>
                <c:pt idx="2385">
                  <c:v>10</c:v>
                </c:pt>
                <c:pt idx="2386">
                  <c:v>10</c:v>
                </c:pt>
                <c:pt idx="2387">
                  <c:v>10</c:v>
                </c:pt>
                <c:pt idx="2388">
                  <c:v>10</c:v>
                </c:pt>
                <c:pt idx="2389">
                  <c:v>9</c:v>
                </c:pt>
                <c:pt idx="2390">
                  <c:v>9</c:v>
                </c:pt>
                <c:pt idx="2391">
                  <c:v>9</c:v>
                </c:pt>
                <c:pt idx="2392">
                  <c:v>9</c:v>
                </c:pt>
                <c:pt idx="2393">
                  <c:v>9</c:v>
                </c:pt>
                <c:pt idx="2394">
                  <c:v>8</c:v>
                </c:pt>
                <c:pt idx="2395">
                  <c:v>8</c:v>
                </c:pt>
                <c:pt idx="2396">
                  <c:v>8</c:v>
                </c:pt>
                <c:pt idx="2397">
                  <c:v>8</c:v>
                </c:pt>
                <c:pt idx="2398">
                  <c:v>8</c:v>
                </c:pt>
                <c:pt idx="2399">
                  <c:v>8</c:v>
                </c:pt>
                <c:pt idx="2400">
                  <c:v>7</c:v>
                </c:pt>
                <c:pt idx="2401">
                  <c:v>7</c:v>
                </c:pt>
                <c:pt idx="2402">
                  <c:v>7</c:v>
                </c:pt>
                <c:pt idx="2403">
                  <c:v>7</c:v>
                </c:pt>
                <c:pt idx="2404">
                  <c:v>7</c:v>
                </c:pt>
                <c:pt idx="2405">
                  <c:v>7</c:v>
                </c:pt>
                <c:pt idx="2406">
                  <c:v>7</c:v>
                </c:pt>
                <c:pt idx="2407">
                  <c:v>7</c:v>
                </c:pt>
                <c:pt idx="2408">
                  <c:v>7</c:v>
                </c:pt>
                <c:pt idx="2409">
                  <c:v>6</c:v>
                </c:pt>
                <c:pt idx="2410">
                  <c:v>6</c:v>
                </c:pt>
                <c:pt idx="2411">
                  <c:v>6</c:v>
                </c:pt>
                <c:pt idx="2412">
                  <c:v>6</c:v>
                </c:pt>
                <c:pt idx="2413">
                  <c:v>6</c:v>
                </c:pt>
                <c:pt idx="2414">
                  <c:v>6</c:v>
                </c:pt>
                <c:pt idx="2415">
                  <c:v>6</c:v>
                </c:pt>
                <c:pt idx="2416">
                  <c:v>6</c:v>
                </c:pt>
                <c:pt idx="2417">
                  <c:v>6</c:v>
                </c:pt>
                <c:pt idx="2418">
                  <c:v>6</c:v>
                </c:pt>
                <c:pt idx="2419">
                  <c:v>6</c:v>
                </c:pt>
                <c:pt idx="2420">
                  <c:v>6</c:v>
                </c:pt>
                <c:pt idx="2421">
                  <c:v>5</c:v>
                </c:pt>
                <c:pt idx="2422">
                  <c:v>-3340</c:v>
                </c:pt>
                <c:pt idx="2423">
                  <c:v>397</c:v>
                </c:pt>
                <c:pt idx="2424">
                  <c:v>188</c:v>
                </c:pt>
                <c:pt idx="2425">
                  <c:v>123</c:v>
                </c:pt>
                <c:pt idx="2426">
                  <c:v>92</c:v>
                </c:pt>
                <c:pt idx="2427">
                  <c:v>73</c:v>
                </c:pt>
                <c:pt idx="2428">
                  <c:v>61</c:v>
                </c:pt>
                <c:pt idx="2429">
                  <c:v>52</c:v>
                </c:pt>
                <c:pt idx="2430">
                  <c:v>45</c:v>
                </c:pt>
                <c:pt idx="2431">
                  <c:v>40</c:v>
                </c:pt>
                <c:pt idx="2432">
                  <c:v>36</c:v>
                </c:pt>
                <c:pt idx="2433">
                  <c:v>33</c:v>
                </c:pt>
                <c:pt idx="2434">
                  <c:v>30</c:v>
                </c:pt>
                <c:pt idx="2435">
                  <c:v>28</c:v>
                </c:pt>
                <c:pt idx="2436">
                  <c:v>26</c:v>
                </c:pt>
                <c:pt idx="2437">
                  <c:v>24</c:v>
                </c:pt>
                <c:pt idx="2438">
                  <c:v>23</c:v>
                </c:pt>
                <c:pt idx="2439">
                  <c:v>21</c:v>
                </c:pt>
                <c:pt idx="2440">
                  <c:v>20</c:v>
                </c:pt>
                <c:pt idx="2441">
                  <c:v>19</c:v>
                </c:pt>
                <c:pt idx="2442">
                  <c:v>18</c:v>
                </c:pt>
                <c:pt idx="2443">
                  <c:v>17</c:v>
                </c:pt>
                <c:pt idx="2444">
                  <c:v>17</c:v>
                </c:pt>
                <c:pt idx="2445">
                  <c:v>16</c:v>
                </c:pt>
                <c:pt idx="2446">
                  <c:v>15</c:v>
                </c:pt>
                <c:pt idx="2447">
                  <c:v>15</c:v>
                </c:pt>
                <c:pt idx="2448">
                  <c:v>14</c:v>
                </c:pt>
                <c:pt idx="2449">
                  <c:v>14</c:v>
                </c:pt>
                <c:pt idx="2450">
                  <c:v>13</c:v>
                </c:pt>
                <c:pt idx="2451">
                  <c:v>13</c:v>
                </c:pt>
                <c:pt idx="2452">
                  <c:v>12</c:v>
                </c:pt>
                <c:pt idx="2453">
                  <c:v>12</c:v>
                </c:pt>
                <c:pt idx="2454">
                  <c:v>12</c:v>
                </c:pt>
                <c:pt idx="2455">
                  <c:v>11</c:v>
                </c:pt>
                <c:pt idx="2456">
                  <c:v>11</c:v>
                </c:pt>
                <c:pt idx="2457">
                  <c:v>11</c:v>
                </c:pt>
                <c:pt idx="2458">
                  <c:v>10</c:v>
                </c:pt>
                <c:pt idx="2459">
                  <c:v>10</c:v>
                </c:pt>
                <c:pt idx="2460">
                  <c:v>10</c:v>
                </c:pt>
                <c:pt idx="2461">
                  <c:v>10</c:v>
                </c:pt>
                <c:pt idx="2462">
                  <c:v>9</c:v>
                </c:pt>
                <c:pt idx="2463">
                  <c:v>9</c:v>
                </c:pt>
                <c:pt idx="2464">
                  <c:v>9</c:v>
                </c:pt>
                <c:pt idx="2465">
                  <c:v>9</c:v>
                </c:pt>
                <c:pt idx="2466">
                  <c:v>9</c:v>
                </c:pt>
                <c:pt idx="2467">
                  <c:v>8</c:v>
                </c:pt>
                <c:pt idx="2468">
                  <c:v>8</c:v>
                </c:pt>
                <c:pt idx="2469">
                  <c:v>8</c:v>
                </c:pt>
                <c:pt idx="2470">
                  <c:v>8</c:v>
                </c:pt>
                <c:pt idx="2471">
                  <c:v>8</c:v>
                </c:pt>
                <c:pt idx="2472">
                  <c:v>8</c:v>
                </c:pt>
                <c:pt idx="2473">
                  <c:v>7</c:v>
                </c:pt>
                <c:pt idx="2474">
                  <c:v>7</c:v>
                </c:pt>
                <c:pt idx="2475">
                  <c:v>7</c:v>
                </c:pt>
                <c:pt idx="2476">
                  <c:v>7</c:v>
                </c:pt>
                <c:pt idx="2477">
                  <c:v>7</c:v>
                </c:pt>
                <c:pt idx="2478">
                  <c:v>7</c:v>
                </c:pt>
                <c:pt idx="2479">
                  <c:v>7</c:v>
                </c:pt>
                <c:pt idx="2480">
                  <c:v>7</c:v>
                </c:pt>
                <c:pt idx="2481">
                  <c:v>7</c:v>
                </c:pt>
                <c:pt idx="2482">
                  <c:v>6</c:v>
                </c:pt>
                <c:pt idx="2483">
                  <c:v>6</c:v>
                </c:pt>
                <c:pt idx="2484">
                  <c:v>6</c:v>
                </c:pt>
                <c:pt idx="2485">
                  <c:v>6</c:v>
                </c:pt>
                <c:pt idx="2486">
                  <c:v>6</c:v>
                </c:pt>
                <c:pt idx="2487">
                  <c:v>6</c:v>
                </c:pt>
                <c:pt idx="2488">
                  <c:v>6</c:v>
                </c:pt>
                <c:pt idx="2489">
                  <c:v>6</c:v>
                </c:pt>
                <c:pt idx="2490">
                  <c:v>6</c:v>
                </c:pt>
                <c:pt idx="2491">
                  <c:v>6</c:v>
                </c:pt>
                <c:pt idx="2492">
                  <c:v>6</c:v>
                </c:pt>
                <c:pt idx="2493">
                  <c:v>6</c:v>
                </c:pt>
                <c:pt idx="2494">
                  <c:v>-3340</c:v>
                </c:pt>
                <c:pt idx="2495">
                  <c:v>397</c:v>
                </c:pt>
                <c:pt idx="2496">
                  <c:v>188</c:v>
                </c:pt>
                <c:pt idx="2497">
                  <c:v>123</c:v>
                </c:pt>
                <c:pt idx="2498">
                  <c:v>92</c:v>
                </c:pt>
                <c:pt idx="2499">
                  <c:v>73</c:v>
                </c:pt>
                <c:pt idx="2500">
                  <c:v>61</c:v>
                </c:pt>
                <c:pt idx="2501">
                  <c:v>52</c:v>
                </c:pt>
                <c:pt idx="2502">
                  <c:v>45</c:v>
                </c:pt>
                <c:pt idx="2503">
                  <c:v>40</c:v>
                </c:pt>
                <c:pt idx="2504">
                  <c:v>36</c:v>
                </c:pt>
                <c:pt idx="2505">
                  <c:v>33</c:v>
                </c:pt>
                <c:pt idx="2506">
                  <c:v>30</c:v>
                </c:pt>
                <c:pt idx="2507">
                  <c:v>28</c:v>
                </c:pt>
                <c:pt idx="2508">
                  <c:v>26</c:v>
                </c:pt>
                <c:pt idx="2509">
                  <c:v>24</c:v>
                </c:pt>
                <c:pt idx="2510">
                  <c:v>23</c:v>
                </c:pt>
                <c:pt idx="2511">
                  <c:v>21</c:v>
                </c:pt>
                <c:pt idx="2512">
                  <c:v>20</c:v>
                </c:pt>
                <c:pt idx="2513">
                  <c:v>19</c:v>
                </c:pt>
                <c:pt idx="2514">
                  <c:v>18</c:v>
                </c:pt>
                <c:pt idx="2515">
                  <c:v>17</c:v>
                </c:pt>
                <c:pt idx="2516">
                  <c:v>17</c:v>
                </c:pt>
                <c:pt idx="2517">
                  <c:v>16</c:v>
                </c:pt>
                <c:pt idx="2518">
                  <c:v>15</c:v>
                </c:pt>
                <c:pt idx="2519">
                  <c:v>15</c:v>
                </c:pt>
                <c:pt idx="2520">
                  <c:v>14</c:v>
                </c:pt>
                <c:pt idx="2521">
                  <c:v>14</c:v>
                </c:pt>
                <c:pt idx="2522">
                  <c:v>13</c:v>
                </c:pt>
                <c:pt idx="2523">
                  <c:v>13</c:v>
                </c:pt>
                <c:pt idx="2524">
                  <c:v>12</c:v>
                </c:pt>
                <c:pt idx="2525">
                  <c:v>12</c:v>
                </c:pt>
                <c:pt idx="2526">
                  <c:v>12</c:v>
                </c:pt>
                <c:pt idx="2527">
                  <c:v>11</c:v>
                </c:pt>
                <c:pt idx="2528">
                  <c:v>11</c:v>
                </c:pt>
                <c:pt idx="2529">
                  <c:v>11</c:v>
                </c:pt>
                <c:pt idx="2530">
                  <c:v>10</c:v>
                </c:pt>
                <c:pt idx="2531">
                  <c:v>10</c:v>
                </c:pt>
                <c:pt idx="2532">
                  <c:v>10</c:v>
                </c:pt>
                <c:pt idx="2533">
                  <c:v>10</c:v>
                </c:pt>
                <c:pt idx="2534">
                  <c:v>9</c:v>
                </c:pt>
                <c:pt idx="2535">
                  <c:v>9</c:v>
                </c:pt>
                <c:pt idx="2536">
                  <c:v>9</c:v>
                </c:pt>
                <c:pt idx="2537">
                  <c:v>9</c:v>
                </c:pt>
                <c:pt idx="2538">
                  <c:v>9</c:v>
                </c:pt>
                <c:pt idx="2539">
                  <c:v>8</c:v>
                </c:pt>
                <c:pt idx="2540">
                  <c:v>8</c:v>
                </c:pt>
                <c:pt idx="2541">
                  <c:v>8</c:v>
                </c:pt>
                <c:pt idx="2542">
                  <c:v>8</c:v>
                </c:pt>
                <c:pt idx="2543">
                  <c:v>8</c:v>
                </c:pt>
                <c:pt idx="2544">
                  <c:v>8</c:v>
                </c:pt>
                <c:pt idx="2545">
                  <c:v>7</c:v>
                </c:pt>
                <c:pt idx="2546">
                  <c:v>7</c:v>
                </c:pt>
                <c:pt idx="2547">
                  <c:v>7</c:v>
                </c:pt>
                <c:pt idx="2548">
                  <c:v>7</c:v>
                </c:pt>
                <c:pt idx="2549">
                  <c:v>7</c:v>
                </c:pt>
                <c:pt idx="2550">
                  <c:v>7</c:v>
                </c:pt>
                <c:pt idx="2551">
                  <c:v>7</c:v>
                </c:pt>
                <c:pt idx="2552">
                  <c:v>7</c:v>
                </c:pt>
                <c:pt idx="2553">
                  <c:v>7</c:v>
                </c:pt>
                <c:pt idx="2554">
                  <c:v>6</c:v>
                </c:pt>
                <c:pt idx="2555">
                  <c:v>6</c:v>
                </c:pt>
                <c:pt idx="2556">
                  <c:v>6</c:v>
                </c:pt>
                <c:pt idx="2557">
                  <c:v>6</c:v>
                </c:pt>
                <c:pt idx="2558">
                  <c:v>6</c:v>
                </c:pt>
                <c:pt idx="2559">
                  <c:v>6</c:v>
                </c:pt>
                <c:pt idx="2560">
                  <c:v>6</c:v>
                </c:pt>
                <c:pt idx="2561">
                  <c:v>6</c:v>
                </c:pt>
                <c:pt idx="2562">
                  <c:v>6</c:v>
                </c:pt>
                <c:pt idx="2563">
                  <c:v>6</c:v>
                </c:pt>
                <c:pt idx="2564">
                  <c:v>6</c:v>
                </c:pt>
                <c:pt idx="2565">
                  <c:v>-3340</c:v>
                </c:pt>
                <c:pt idx="2566">
                  <c:v>397</c:v>
                </c:pt>
                <c:pt idx="2567">
                  <c:v>188</c:v>
                </c:pt>
                <c:pt idx="2568">
                  <c:v>123</c:v>
                </c:pt>
                <c:pt idx="2569">
                  <c:v>92</c:v>
                </c:pt>
                <c:pt idx="2570">
                  <c:v>73</c:v>
                </c:pt>
                <c:pt idx="2571">
                  <c:v>61</c:v>
                </c:pt>
                <c:pt idx="2572">
                  <c:v>52</c:v>
                </c:pt>
                <c:pt idx="2573">
                  <c:v>45</c:v>
                </c:pt>
                <c:pt idx="2574">
                  <c:v>40</c:v>
                </c:pt>
                <c:pt idx="2575">
                  <c:v>36</c:v>
                </c:pt>
                <c:pt idx="2576">
                  <c:v>33</c:v>
                </c:pt>
                <c:pt idx="2577">
                  <c:v>30</c:v>
                </c:pt>
                <c:pt idx="2578">
                  <c:v>28</c:v>
                </c:pt>
                <c:pt idx="2579">
                  <c:v>26</c:v>
                </c:pt>
                <c:pt idx="2580">
                  <c:v>24</c:v>
                </c:pt>
                <c:pt idx="2581">
                  <c:v>23</c:v>
                </c:pt>
                <c:pt idx="2582">
                  <c:v>21</c:v>
                </c:pt>
                <c:pt idx="2583">
                  <c:v>20</c:v>
                </c:pt>
                <c:pt idx="2584">
                  <c:v>19</c:v>
                </c:pt>
                <c:pt idx="2585">
                  <c:v>18</c:v>
                </c:pt>
                <c:pt idx="2586">
                  <c:v>17</c:v>
                </c:pt>
                <c:pt idx="2587">
                  <c:v>17</c:v>
                </c:pt>
                <c:pt idx="2588">
                  <c:v>16</c:v>
                </c:pt>
                <c:pt idx="2589">
                  <c:v>15</c:v>
                </c:pt>
                <c:pt idx="2590">
                  <c:v>15</c:v>
                </c:pt>
                <c:pt idx="2591">
                  <c:v>14</c:v>
                </c:pt>
                <c:pt idx="2592">
                  <c:v>14</c:v>
                </c:pt>
                <c:pt idx="2593">
                  <c:v>13</c:v>
                </c:pt>
                <c:pt idx="2594">
                  <c:v>13</c:v>
                </c:pt>
                <c:pt idx="2595">
                  <c:v>12</c:v>
                </c:pt>
                <c:pt idx="2596">
                  <c:v>12</c:v>
                </c:pt>
                <c:pt idx="2597">
                  <c:v>12</c:v>
                </c:pt>
                <c:pt idx="2598">
                  <c:v>11</c:v>
                </c:pt>
                <c:pt idx="2599">
                  <c:v>11</c:v>
                </c:pt>
                <c:pt idx="2600">
                  <c:v>11</c:v>
                </c:pt>
                <c:pt idx="2601">
                  <c:v>10</c:v>
                </c:pt>
                <c:pt idx="2602">
                  <c:v>10</c:v>
                </c:pt>
                <c:pt idx="2603">
                  <c:v>10</c:v>
                </c:pt>
                <c:pt idx="2604">
                  <c:v>10</c:v>
                </c:pt>
                <c:pt idx="2605">
                  <c:v>9</c:v>
                </c:pt>
                <c:pt idx="2606">
                  <c:v>9</c:v>
                </c:pt>
                <c:pt idx="2607">
                  <c:v>9</c:v>
                </c:pt>
                <c:pt idx="2608">
                  <c:v>9</c:v>
                </c:pt>
                <c:pt idx="2609">
                  <c:v>9</c:v>
                </c:pt>
                <c:pt idx="2610">
                  <c:v>8</c:v>
                </c:pt>
                <c:pt idx="2611">
                  <c:v>8</c:v>
                </c:pt>
                <c:pt idx="2612">
                  <c:v>8</c:v>
                </c:pt>
                <c:pt idx="2613">
                  <c:v>8</c:v>
                </c:pt>
                <c:pt idx="2614">
                  <c:v>8</c:v>
                </c:pt>
                <c:pt idx="2615">
                  <c:v>8</c:v>
                </c:pt>
                <c:pt idx="2616">
                  <c:v>7</c:v>
                </c:pt>
                <c:pt idx="2617">
                  <c:v>7</c:v>
                </c:pt>
                <c:pt idx="2618">
                  <c:v>7</c:v>
                </c:pt>
                <c:pt idx="2619">
                  <c:v>7</c:v>
                </c:pt>
                <c:pt idx="2620">
                  <c:v>7</c:v>
                </c:pt>
                <c:pt idx="2621">
                  <c:v>7</c:v>
                </c:pt>
                <c:pt idx="2622">
                  <c:v>7</c:v>
                </c:pt>
                <c:pt idx="2623">
                  <c:v>7</c:v>
                </c:pt>
                <c:pt idx="2624">
                  <c:v>7</c:v>
                </c:pt>
                <c:pt idx="2625">
                  <c:v>6</c:v>
                </c:pt>
                <c:pt idx="2626">
                  <c:v>6</c:v>
                </c:pt>
                <c:pt idx="2627">
                  <c:v>6</c:v>
                </c:pt>
                <c:pt idx="2628">
                  <c:v>6</c:v>
                </c:pt>
                <c:pt idx="2629">
                  <c:v>6</c:v>
                </c:pt>
                <c:pt idx="2630">
                  <c:v>6</c:v>
                </c:pt>
                <c:pt idx="2631">
                  <c:v>6</c:v>
                </c:pt>
                <c:pt idx="2632">
                  <c:v>6</c:v>
                </c:pt>
                <c:pt idx="2633">
                  <c:v>6</c:v>
                </c:pt>
                <c:pt idx="2634">
                  <c:v>6</c:v>
                </c:pt>
                <c:pt idx="2635">
                  <c:v>-3340</c:v>
                </c:pt>
                <c:pt idx="2636">
                  <c:v>397</c:v>
                </c:pt>
                <c:pt idx="2637">
                  <c:v>188</c:v>
                </c:pt>
                <c:pt idx="2638">
                  <c:v>123</c:v>
                </c:pt>
                <c:pt idx="2639">
                  <c:v>92</c:v>
                </c:pt>
                <c:pt idx="2640">
                  <c:v>73</c:v>
                </c:pt>
                <c:pt idx="2641">
                  <c:v>61</c:v>
                </c:pt>
                <c:pt idx="2642">
                  <c:v>52</c:v>
                </c:pt>
                <c:pt idx="2643">
                  <c:v>45</c:v>
                </c:pt>
                <c:pt idx="2644">
                  <c:v>40</c:v>
                </c:pt>
                <c:pt idx="2645">
                  <c:v>36</c:v>
                </c:pt>
                <c:pt idx="2646">
                  <c:v>33</c:v>
                </c:pt>
                <c:pt idx="2647">
                  <c:v>30</c:v>
                </c:pt>
                <c:pt idx="2648">
                  <c:v>28</c:v>
                </c:pt>
                <c:pt idx="2649">
                  <c:v>26</c:v>
                </c:pt>
                <c:pt idx="2650">
                  <c:v>24</c:v>
                </c:pt>
                <c:pt idx="2651">
                  <c:v>23</c:v>
                </c:pt>
                <c:pt idx="2652">
                  <c:v>21</c:v>
                </c:pt>
                <c:pt idx="2653">
                  <c:v>20</c:v>
                </c:pt>
                <c:pt idx="2654">
                  <c:v>19</c:v>
                </c:pt>
                <c:pt idx="2655">
                  <c:v>18</c:v>
                </c:pt>
                <c:pt idx="2656">
                  <c:v>17</c:v>
                </c:pt>
                <c:pt idx="2657">
                  <c:v>17</c:v>
                </c:pt>
                <c:pt idx="2658">
                  <c:v>16</c:v>
                </c:pt>
                <c:pt idx="2659">
                  <c:v>15</c:v>
                </c:pt>
                <c:pt idx="2660">
                  <c:v>15</c:v>
                </c:pt>
                <c:pt idx="2661">
                  <c:v>14</c:v>
                </c:pt>
                <c:pt idx="2662">
                  <c:v>14</c:v>
                </c:pt>
                <c:pt idx="2663">
                  <c:v>13</c:v>
                </c:pt>
                <c:pt idx="2664">
                  <c:v>13</c:v>
                </c:pt>
                <c:pt idx="2665">
                  <c:v>12</c:v>
                </c:pt>
                <c:pt idx="2666">
                  <c:v>12</c:v>
                </c:pt>
                <c:pt idx="2667">
                  <c:v>12</c:v>
                </c:pt>
                <c:pt idx="2668">
                  <c:v>11</c:v>
                </c:pt>
                <c:pt idx="2669">
                  <c:v>11</c:v>
                </c:pt>
                <c:pt idx="2670">
                  <c:v>11</c:v>
                </c:pt>
                <c:pt idx="2671">
                  <c:v>10</c:v>
                </c:pt>
                <c:pt idx="2672">
                  <c:v>10</c:v>
                </c:pt>
                <c:pt idx="2673">
                  <c:v>10</c:v>
                </c:pt>
                <c:pt idx="2674">
                  <c:v>10</c:v>
                </c:pt>
                <c:pt idx="2675">
                  <c:v>9</c:v>
                </c:pt>
                <c:pt idx="2676">
                  <c:v>9</c:v>
                </c:pt>
                <c:pt idx="2677">
                  <c:v>9</c:v>
                </c:pt>
                <c:pt idx="2678">
                  <c:v>9</c:v>
                </c:pt>
                <c:pt idx="2679">
                  <c:v>9</c:v>
                </c:pt>
                <c:pt idx="2680">
                  <c:v>8</c:v>
                </c:pt>
                <c:pt idx="2681">
                  <c:v>8</c:v>
                </c:pt>
                <c:pt idx="2682">
                  <c:v>8</c:v>
                </c:pt>
                <c:pt idx="2683">
                  <c:v>8</c:v>
                </c:pt>
                <c:pt idx="2684">
                  <c:v>8</c:v>
                </c:pt>
                <c:pt idx="2685">
                  <c:v>8</c:v>
                </c:pt>
                <c:pt idx="2686">
                  <c:v>7</c:v>
                </c:pt>
                <c:pt idx="2687">
                  <c:v>7</c:v>
                </c:pt>
                <c:pt idx="2688">
                  <c:v>7</c:v>
                </c:pt>
                <c:pt idx="2689">
                  <c:v>7</c:v>
                </c:pt>
                <c:pt idx="2690">
                  <c:v>7</c:v>
                </c:pt>
                <c:pt idx="2691">
                  <c:v>7</c:v>
                </c:pt>
                <c:pt idx="2692">
                  <c:v>7</c:v>
                </c:pt>
                <c:pt idx="2693">
                  <c:v>7</c:v>
                </c:pt>
                <c:pt idx="2694">
                  <c:v>7</c:v>
                </c:pt>
                <c:pt idx="2695">
                  <c:v>6</c:v>
                </c:pt>
                <c:pt idx="2696">
                  <c:v>6</c:v>
                </c:pt>
                <c:pt idx="2697">
                  <c:v>6</c:v>
                </c:pt>
                <c:pt idx="2698">
                  <c:v>6</c:v>
                </c:pt>
                <c:pt idx="2699">
                  <c:v>6</c:v>
                </c:pt>
                <c:pt idx="2700">
                  <c:v>6</c:v>
                </c:pt>
                <c:pt idx="2701">
                  <c:v>6</c:v>
                </c:pt>
                <c:pt idx="2702">
                  <c:v>6</c:v>
                </c:pt>
                <c:pt idx="2703">
                  <c:v>6</c:v>
                </c:pt>
                <c:pt idx="2704">
                  <c:v>-3340</c:v>
                </c:pt>
                <c:pt idx="2705">
                  <c:v>397</c:v>
                </c:pt>
                <c:pt idx="2706">
                  <c:v>188</c:v>
                </c:pt>
                <c:pt idx="2707">
                  <c:v>123</c:v>
                </c:pt>
                <c:pt idx="2708">
                  <c:v>92</c:v>
                </c:pt>
                <c:pt idx="2709">
                  <c:v>73</c:v>
                </c:pt>
                <c:pt idx="2710">
                  <c:v>61</c:v>
                </c:pt>
                <c:pt idx="2711">
                  <c:v>52</c:v>
                </c:pt>
                <c:pt idx="2712">
                  <c:v>45</c:v>
                </c:pt>
                <c:pt idx="2713">
                  <c:v>40</c:v>
                </c:pt>
                <c:pt idx="2714">
                  <c:v>36</c:v>
                </c:pt>
                <c:pt idx="2715">
                  <c:v>33</c:v>
                </c:pt>
                <c:pt idx="2716">
                  <c:v>30</c:v>
                </c:pt>
                <c:pt idx="2717">
                  <c:v>28</c:v>
                </c:pt>
                <c:pt idx="2718">
                  <c:v>26</c:v>
                </c:pt>
                <c:pt idx="2719">
                  <c:v>24</c:v>
                </c:pt>
                <c:pt idx="2720">
                  <c:v>23</c:v>
                </c:pt>
                <c:pt idx="2721">
                  <c:v>21</c:v>
                </c:pt>
                <c:pt idx="2722">
                  <c:v>20</c:v>
                </c:pt>
                <c:pt idx="2723">
                  <c:v>19</c:v>
                </c:pt>
                <c:pt idx="2724">
                  <c:v>18</c:v>
                </c:pt>
                <c:pt idx="2725">
                  <c:v>17</c:v>
                </c:pt>
                <c:pt idx="2726">
                  <c:v>17</c:v>
                </c:pt>
                <c:pt idx="2727">
                  <c:v>16</c:v>
                </c:pt>
                <c:pt idx="2728">
                  <c:v>15</c:v>
                </c:pt>
                <c:pt idx="2729">
                  <c:v>15</c:v>
                </c:pt>
                <c:pt idx="2730">
                  <c:v>14</c:v>
                </c:pt>
                <c:pt idx="2731">
                  <c:v>14</c:v>
                </c:pt>
                <c:pt idx="2732">
                  <c:v>13</c:v>
                </c:pt>
                <c:pt idx="2733">
                  <c:v>13</c:v>
                </c:pt>
                <c:pt idx="2734">
                  <c:v>12</c:v>
                </c:pt>
                <c:pt idx="2735">
                  <c:v>12</c:v>
                </c:pt>
                <c:pt idx="2736">
                  <c:v>12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10</c:v>
                </c:pt>
                <c:pt idx="2741">
                  <c:v>10</c:v>
                </c:pt>
                <c:pt idx="2742">
                  <c:v>10</c:v>
                </c:pt>
                <c:pt idx="2743">
                  <c:v>10</c:v>
                </c:pt>
                <c:pt idx="2744">
                  <c:v>9</c:v>
                </c:pt>
                <c:pt idx="2745">
                  <c:v>9</c:v>
                </c:pt>
                <c:pt idx="2746">
                  <c:v>9</c:v>
                </c:pt>
                <c:pt idx="2747">
                  <c:v>9</c:v>
                </c:pt>
                <c:pt idx="2748">
                  <c:v>9</c:v>
                </c:pt>
                <c:pt idx="2749">
                  <c:v>8</c:v>
                </c:pt>
                <c:pt idx="2750">
                  <c:v>8</c:v>
                </c:pt>
                <c:pt idx="2751">
                  <c:v>8</c:v>
                </c:pt>
                <c:pt idx="2752">
                  <c:v>8</c:v>
                </c:pt>
                <c:pt idx="2753">
                  <c:v>8</c:v>
                </c:pt>
                <c:pt idx="2754">
                  <c:v>8</c:v>
                </c:pt>
                <c:pt idx="2755">
                  <c:v>7</c:v>
                </c:pt>
                <c:pt idx="2756">
                  <c:v>7</c:v>
                </c:pt>
                <c:pt idx="2757">
                  <c:v>7</c:v>
                </c:pt>
                <c:pt idx="2758">
                  <c:v>7</c:v>
                </c:pt>
                <c:pt idx="2759">
                  <c:v>7</c:v>
                </c:pt>
                <c:pt idx="2760">
                  <c:v>7</c:v>
                </c:pt>
                <c:pt idx="2761">
                  <c:v>7</c:v>
                </c:pt>
                <c:pt idx="2762">
                  <c:v>7</c:v>
                </c:pt>
                <c:pt idx="2763">
                  <c:v>7</c:v>
                </c:pt>
                <c:pt idx="2764">
                  <c:v>6</c:v>
                </c:pt>
                <c:pt idx="2765">
                  <c:v>6</c:v>
                </c:pt>
                <c:pt idx="2766">
                  <c:v>6</c:v>
                </c:pt>
                <c:pt idx="2767">
                  <c:v>6</c:v>
                </c:pt>
                <c:pt idx="2768">
                  <c:v>6</c:v>
                </c:pt>
                <c:pt idx="2769">
                  <c:v>6</c:v>
                </c:pt>
                <c:pt idx="2770">
                  <c:v>6</c:v>
                </c:pt>
                <c:pt idx="2771">
                  <c:v>6</c:v>
                </c:pt>
                <c:pt idx="2772">
                  <c:v>-3340</c:v>
                </c:pt>
                <c:pt idx="2773">
                  <c:v>397</c:v>
                </c:pt>
                <c:pt idx="2774">
                  <c:v>188</c:v>
                </c:pt>
                <c:pt idx="2775">
                  <c:v>123</c:v>
                </c:pt>
                <c:pt idx="2776">
                  <c:v>92</c:v>
                </c:pt>
                <c:pt idx="2777">
                  <c:v>73</c:v>
                </c:pt>
                <c:pt idx="2778">
                  <c:v>61</c:v>
                </c:pt>
                <c:pt idx="2779">
                  <c:v>52</c:v>
                </c:pt>
                <c:pt idx="2780">
                  <c:v>45</c:v>
                </c:pt>
                <c:pt idx="2781">
                  <c:v>40</c:v>
                </c:pt>
                <c:pt idx="2782">
                  <c:v>36</c:v>
                </c:pt>
                <c:pt idx="2783">
                  <c:v>33</c:v>
                </c:pt>
                <c:pt idx="2784">
                  <c:v>30</c:v>
                </c:pt>
                <c:pt idx="2785">
                  <c:v>28</c:v>
                </c:pt>
                <c:pt idx="2786">
                  <c:v>26</c:v>
                </c:pt>
                <c:pt idx="2787">
                  <c:v>24</c:v>
                </c:pt>
                <c:pt idx="2788">
                  <c:v>23</c:v>
                </c:pt>
                <c:pt idx="2789">
                  <c:v>21</c:v>
                </c:pt>
                <c:pt idx="2790">
                  <c:v>20</c:v>
                </c:pt>
                <c:pt idx="2791">
                  <c:v>19</c:v>
                </c:pt>
                <c:pt idx="2792">
                  <c:v>18</c:v>
                </c:pt>
                <c:pt idx="2793">
                  <c:v>17</c:v>
                </c:pt>
                <c:pt idx="2794">
                  <c:v>17</c:v>
                </c:pt>
                <c:pt idx="2795">
                  <c:v>16</c:v>
                </c:pt>
                <c:pt idx="2796">
                  <c:v>15</c:v>
                </c:pt>
                <c:pt idx="2797">
                  <c:v>15</c:v>
                </c:pt>
                <c:pt idx="2798">
                  <c:v>14</c:v>
                </c:pt>
                <c:pt idx="2799">
                  <c:v>14</c:v>
                </c:pt>
                <c:pt idx="2800">
                  <c:v>13</c:v>
                </c:pt>
                <c:pt idx="2801">
                  <c:v>13</c:v>
                </c:pt>
                <c:pt idx="2802">
                  <c:v>12</c:v>
                </c:pt>
                <c:pt idx="2803">
                  <c:v>12</c:v>
                </c:pt>
                <c:pt idx="2804">
                  <c:v>12</c:v>
                </c:pt>
                <c:pt idx="2805">
                  <c:v>11</c:v>
                </c:pt>
                <c:pt idx="2806">
                  <c:v>11</c:v>
                </c:pt>
                <c:pt idx="2807">
                  <c:v>11</c:v>
                </c:pt>
                <c:pt idx="2808">
                  <c:v>10</c:v>
                </c:pt>
                <c:pt idx="2809">
                  <c:v>10</c:v>
                </c:pt>
                <c:pt idx="2810">
                  <c:v>10</c:v>
                </c:pt>
                <c:pt idx="2811">
                  <c:v>10</c:v>
                </c:pt>
                <c:pt idx="2812">
                  <c:v>9</c:v>
                </c:pt>
                <c:pt idx="2813">
                  <c:v>9</c:v>
                </c:pt>
                <c:pt idx="2814">
                  <c:v>9</c:v>
                </c:pt>
                <c:pt idx="2815">
                  <c:v>9</c:v>
                </c:pt>
                <c:pt idx="2816">
                  <c:v>9</c:v>
                </c:pt>
                <c:pt idx="2817">
                  <c:v>8</c:v>
                </c:pt>
                <c:pt idx="2818">
                  <c:v>8</c:v>
                </c:pt>
                <c:pt idx="2819">
                  <c:v>8</c:v>
                </c:pt>
                <c:pt idx="2820">
                  <c:v>8</c:v>
                </c:pt>
                <c:pt idx="2821">
                  <c:v>8</c:v>
                </c:pt>
                <c:pt idx="2822">
                  <c:v>8</c:v>
                </c:pt>
                <c:pt idx="2823">
                  <c:v>7</c:v>
                </c:pt>
                <c:pt idx="2824">
                  <c:v>7</c:v>
                </c:pt>
                <c:pt idx="2825">
                  <c:v>7</c:v>
                </c:pt>
                <c:pt idx="2826">
                  <c:v>7</c:v>
                </c:pt>
                <c:pt idx="2827">
                  <c:v>7</c:v>
                </c:pt>
                <c:pt idx="2828">
                  <c:v>7</c:v>
                </c:pt>
                <c:pt idx="2829">
                  <c:v>7</c:v>
                </c:pt>
                <c:pt idx="2830">
                  <c:v>7</c:v>
                </c:pt>
                <c:pt idx="2831">
                  <c:v>7</c:v>
                </c:pt>
                <c:pt idx="2832">
                  <c:v>6</c:v>
                </c:pt>
                <c:pt idx="2833">
                  <c:v>6</c:v>
                </c:pt>
                <c:pt idx="2834">
                  <c:v>6</c:v>
                </c:pt>
                <c:pt idx="2835">
                  <c:v>6</c:v>
                </c:pt>
                <c:pt idx="2836">
                  <c:v>6</c:v>
                </c:pt>
                <c:pt idx="2837">
                  <c:v>6</c:v>
                </c:pt>
                <c:pt idx="2838">
                  <c:v>6</c:v>
                </c:pt>
                <c:pt idx="2839">
                  <c:v>-3340</c:v>
                </c:pt>
                <c:pt idx="2840">
                  <c:v>397</c:v>
                </c:pt>
                <c:pt idx="2841">
                  <c:v>188</c:v>
                </c:pt>
                <c:pt idx="2842">
                  <c:v>123</c:v>
                </c:pt>
                <c:pt idx="2843">
                  <c:v>92</c:v>
                </c:pt>
                <c:pt idx="2844">
                  <c:v>73</c:v>
                </c:pt>
                <c:pt idx="2845">
                  <c:v>61</c:v>
                </c:pt>
                <c:pt idx="2846">
                  <c:v>52</c:v>
                </c:pt>
                <c:pt idx="2847">
                  <c:v>45</c:v>
                </c:pt>
                <c:pt idx="2848">
                  <c:v>40</c:v>
                </c:pt>
                <c:pt idx="2849">
                  <c:v>36</c:v>
                </c:pt>
                <c:pt idx="2850">
                  <c:v>33</c:v>
                </c:pt>
                <c:pt idx="2851">
                  <c:v>30</c:v>
                </c:pt>
                <c:pt idx="2852">
                  <c:v>28</c:v>
                </c:pt>
                <c:pt idx="2853">
                  <c:v>26</c:v>
                </c:pt>
                <c:pt idx="2854">
                  <c:v>24</c:v>
                </c:pt>
                <c:pt idx="2855">
                  <c:v>23</c:v>
                </c:pt>
                <c:pt idx="2856">
                  <c:v>21</c:v>
                </c:pt>
                <c:pt idx="2857">
                  <c:v>20</c:v>
                </c:pt>
                <c:pt idx="2858">
                  <c:v>19</c:v>
                </c:pt>
                <c:pt idx="2859">
                  <c:v>18</c:v>
                </c:pt>
                <c:pt idx="2860">
                  <c:v>17</c:v>
                </c:pt>
                <c:pt idx="2861">
                  <c:v>17</c:v>
                </c:pt>
                <c:pt idx="2862">
                  <c:v>16</c:v>
                </c:pt>
                <c:pt idx="2863">
                  <c:v>15</c:v>
                </c:pt>
                <c:pt idx="2864">
                  <c:v>15</c:v>
                </c:pt>
                <c:pt idx="2865">
                  <c:v>14</c:v>
                </c:pt>
                <c:pt idx="2866">
                  <c:v>14</c:v>
                </c:pt>
                <c:pt idx="2867">
                  <c:v>13</c:v>
                </c:pt>
                <c:pt idx="2868">
                  <c:v>13</c:v>
                </c:pt>
                <c:pt idx="2869">
                  <c:v>12</c:v>
                </c:pt>
                <c:pt idx="2870">
                  <c:v>12</c:v>
                </c:pt>
                <c:pt idx="2871">
                  <c:v>12</c:v>
                </c:pt>
                <c:pt idx="2872">
                  <c:v>11</c:v>
                </c:pt>
                <c:pt idx="2873">
                  <c:v>11</c:v>
                </c:pt>
                <c:pt idx="2874">
                  <c:v>11</c:v>
                </c:pt>
                <c:pt idx="2875">
                  <c:v>10</c:v>
                </c:pt>
                <c:pt idx="2876">
                  <c:v>10</c:v>
                </c:pt>
                <c:pt idx="2877">
                  <c:v>10</c:v>
                </c:pt>
                <c:pt idx="2878">
                  <c:v>10</c:v>
                </c:pt>
                <c:pt idx="2879">
                  <c:v>9</c:v>
                </c:pt>
                <c:pt idx="2880">
                  <c:v>9</c:v>
                </c:pt>
                <c:pt idx="2881">
                  <c:v>9</c:v>
                </c:pt>
                <c:pt idx="2882">
                  <c:v>9</c:v>
                </c:pt>
                <c:pt idx="2883">
                  <c:v>9</c:v>
                </c:pt>
                <c:pt idx="2884">
                  <c:v>8</c:v>
                </c:pt>
                <c:pt idx="2885">
                  <c:v>8</c:v>
                </c:pt>
                <c:pt idx="2886">
                  <c:v>8</c:v>
                </c:pt>
                <c:pt idx="2887">
                  <c:v>8</c:v>
                </c:pt>
                <c:pt idx="2888">
                  <c:v>8</c:v>
                </c:pt>
                <c:pt idx="2889">
                  <c:v>8</c:v>
                </c:pt>
                <c:pt idx="2890">
                  <c:v>7</c:v>
                </c:pt>
                <c:pt idx="2891">
                  <c:v>7</c:v>
                </c:pt>
                <c:pt idx="2892">
                  <c:v>7</c:v>
                </c:pt>
                <c:pt idx="2893">
                  <c:v>7</c:v>
                </c:pt>
                <c:pt idx="2894">
                  <c:v>7</c:v>
                </c:pt>
                <c:pt idx="2895">
                  <c:v>7</c:v>
                </c:pt>
                <c:pt idx="2896">
                  <c:v>7</c:v>
                </c:pt>
                <c:pt idx="2897">
                  <c:v>7</c:v>
                </c:pt>
                <c:pt idx="2898">
                  <c:v>7</c:v>
                </c:pt>
                <c:pt idx="2899">
                  <c:v>6</c:v>
                </c:pt>
                <c:pt idx="2900">
                  <c:v>6</c:v>
                </c:pt>
                <c:pt idx="2901">
                  <c:v>6</c:v>
                </c:pt>
                <c:pt idx="2902">
                  <c:v>6</c:v>
                </c:pt>
                <c:pt idx="2903">
                  <c:v>6</c:v>
                </c:pt>
                <c:pt idx="2904">
                  <c:v>6</c:v>
                </c:pt>
                <c:pt idx="2905">
                  <c:v>-3340</c:v>
                </c:pt>
                <c:pt idx="2906">
                  <c:v>397</c:v>
                </c:pt>
                <c:pt idx="2907">
                  <c:v>188</c:v>
                </c:pt>
                <c:pt idx="2908">
                  <c:v>123</c:v>
                </c:pt>
                <c:pt idx="2909">
                  <c:v>92</c:v>
                </c:pt>
                <c:pt idx="2910">
                  <c:v>73</c:v>
                </c:pt>
                <c:pt idx="2911">
                  <c:v>61</c:v>
                </c:pt>
                <c:pt idx="2912">
                  <c:v>52</c:v>
                </c:pt>
                <c:pt idx="2913">
                  <c:v>45</c:v>
                </c:pt>
                <c:pt idx="2914">
                  <c:v>40</c:v>
                </c:pt>
                <c:pt idx="2915">
                  <c:v>36</c:v>
                </c:pt>
                <c:pt idx="2916">
                  <c:v>33</c:v>
                </c:pt>
                <c:pt idx="2917">
                  <c:v>30</c:v>
                </c:pt>
                <c:pt idx="2918">
                  <c:v>28</c:v>
                </c:pt>
                <c:pt idx="2919">
                  <c:v>26</c:v>
                </c:pt>
                <c:pt idx="2920">
                  <c:v>24</c:v>
                </c:pt>
                <c:pt idx="2921">
                  <c:v>23</c:v>
                </c:pt>
                <c:pt idx="2922">
                  <c:v>21</c:v>
                </c:pt>
                <c:pt idx="2923">
                  <c:v>20</c:v>
                </c:pt>
                <c:pt idx="2924">
                  <c:v>19</c:v>
                </c:pt>
                <c:pt idx="2925">
                  <c:v>18</c:v>
                </c:pt>
                <c:pt idx="2926">
                  <c:v>17</c:v>
                </c:pt>
                <c:pt idx="2927">
                  <c:v>17</c:v>
                </c:pt>
                <c:pt idx="2928">
                  <c:v>16</c:v>
                </c:pt>
                <c:pt idx="2929">
                  <c:v>15</c:v>
                </c:pt>
                <c:pt idx="2930">
                  <c:v>15</c:v>
                </c:pt>
                <c:pt idx="2931">
                  <c:v>14</c:v>
                </c:pt>
                <c:pt idx="2932">
                  <c:v>14</c:v>
                </c:pt>
                <c:pt idx="2933">
                  <c:v>13</c:v>
                </c:pt>
                <c:pt idx="2934">
                  <c:v>13</c:v>
                </c:pt>
                <c:pt idx="2935">
                  <c:v>12</c:v>
                </c:pt>
                <c:pt idx="2936">
                  <c:v>12</c:v>
                </c:pt>
                <c:pt idx="2937">
                  <c:v>12</c:v>
                </c:pt>
                <c:pt idx="2938">
                  <c:v>11</c:v>
                </c:pt>
                <c:pt idx="2939">
                  <c:v>11</c:v>
                </c:pt>
                <c:pt idx="2940">
                  <c:v>11</c:v>
                </c:pt>
                <c:pt idx="2941">
                  <c:v>10</c:v>
                </c:pt>
                <c:pt idx="2942">
                  <c:v>10</c:v>
                </c:pt>
                <c:pt idx="2943">
                  <c:v>10</c:v>
                </c:pt>
                <c:pt idx="2944">
                  <c:v>10</c:v>
                </c:pt>
                <c:pt idx="2945">
                  <c:v>9</c:v>
                </c:pt>
                <c:pt idx="2946">
                  <c:v>9</c:v>
                </c:pt>
                <c:pt idx="2947">
                  <c:v>9</c:v>
                </c:pt>
                <c:pt idx="2948">
                  <c:v>9</c:v>
                </c:pt>
                <c:pt idx="2949">
                  <c:v>9</c:v>
                </c:pt>
                <c:pt idx="2950">
                  <c:v>8</c:v>
                </c:pt>
                <c:pt idx="2951">
                  <c:v>8</c:v>
                </c:pt>
                <c:pt idx="2952">
                  <c:v>8</c:v>
                </c:pt>
                <c:pt idx="2953">
                  <c:v>8</c:v>
                </c:pt>
                <c:pt idx="2954">
                  <c:v>8</c:v>
                </c:pt>
                <c:pt idx="2955">
                  <c:v>8</c:v>
                </c:pt>
                <c:pt idx="2956">
                  <c:v>7</c:v>
                </c:pt>
                <c:pt idx="2957">
                  <c:v>7</c:v>
                </c:pt>
                <c:pt idx="2958">
                  <c:v>7</c:v>
                </c:pt>
                <c:pt idx="2959">
                  <c:v>7</c:v>
                </c:pt>
                <c:pt idx="2960">
                  <c:v>7</c:v>
                </c:pt>
                <c:pt idx="2961">
                  <c:v>7</c:v>
                </c:pt>
                <c:pt idx="2962">
                  <c:v>7</c:v>
                </c:pt>
                <c:pt idx="2963">
                  <c:v>7</c:v>
                </c:pt>
                <c:pt idx="2964">
                  <c:v>7</c:v>
                </c:pt>
                <c:pt idx="2965">
                  <c:v>6</c:v>
                </c:pt>
                <c:pt idx="2966">
                  <c:v>6</c:v>
                </c:pt>
                <c:pt idx="2967">
                  <c:v>6</c:v>
                </c:pt>
                <c:pt idx="2968">
                  <c:v>6</c:v>
                </c:pt>
                <c:pt idx="2969">
                  <c:v>6</c:v>
                </c:pt>
                <c:pt idx="2970">
                  <c:v>-3340</c:v>
                </c:pt>
                <c:pt idx="2971">
                  <c:v>397</c:v>
                </c:pt>
                <c:pt idx="2972">
                  <c:v>188</c:v>
                </c:pt>
                <c:pt idx="2973">
                  <c:v>123</c:v>
                </c:pt>
                <c:pt idx="2974">
                  <c:v>92</c:v>
                </c:pt>
                <c:pt idx="2975">
                  <c:v>73</c:v>
                </c:pt>
                <c:pt idx="2976">
                  <c:v>61</c:v>
                </c:pt>
                <c:pt idx="2977">
                  <c:v>52</c:v>
                </c:pt>
                <c:pt idx="2978">
                  <c:v>45</c:v>
                </c:pt>
                <c:pt idx="2979">
                  <c:v>40</c:v>
                </c:pt>
                <c:pt idx="2980">
                  <c:v>36</c:v>
                </c:pt>
                <c:pt idx="2981">
                  <c:v>33</c:v>
                </c:pt>
                <c:pt idx="2982">
                  <c:v>30</c:v>
                </c:pt>
                <c:pt idx="2983">
                  <c:v>28</c:v>
                </c:pt>
                <c:pt idx="2984">
                  <c:v>26</c:v>
                </c:pt>
                <c:pt idx="2985">
                  <c:v>24</c:v>
                </c:pt>
                <c:pt idx="2986">
                  <c:v>23</c:v>
                </c:pt>
                <c:pt idx="2987">
                  <c:v>21</c:v>
                </c:pt>
                <c:pt idx="2988">
                  <c:v>20</c:v>
                </c:pt>
                <c:pt idx="2989">
                  <c:v>19</c:v>
                </c:pt>
                <c:pt idx="2990">
                  <c:v>18</c:v>
                </c:pt>
                <c:pt idx="2991">
                  <c:v>17</c:v>
                </c:pt>
                <c:pt idx="2992">
                  <c:v>17</c:v>
                </c:pt>
                <c:pt idx="2993">
                  <c:v>16</c:v>
                </c:pt>
                <c:pt idx="2994">
                  <c:v>15</c:v>
                </c:pt>
                <c:pt idx="2995">
                  <c:v>15</c:v>
                </c:pt>
                <c:pt idx="2996">
                  <c:v>14</c:v>
                </c:pt>
                <c:pt idx="2997">
                  <c:v>14</c:v>
                </c:pt>
                <c:pt idx="2998">
                  <c:v>13</c:v>
                </c:pt>
                <c:pt idx="2999">
                  <c:v>13</c:v>
                </c:pt>
                <c:pt idx="3000">
                  <c:v>12</c:v>
                </c:pt>
                <c:pt idx="3001">
                  <c:v>12</c:v>
                </c:pt>
                <c:pt idx="3002">
                  <c:v>12</c:v>
                </c:pt>
                <c:pt idx="3003">
                  <c:v>11</c:v>
                </c:pt>
                <c:pt idx="3004">
                  <c:v>11</c:v>
                </c:pt>
                <c:pt idx="3005">
                  <c:v>11</c:v>
                </c:pt>
                <c:pt idx="3006">
                  <c:v>10</c:v>
                </c:pt>
                <c:pt idx="3007">
                  <c:v>10</c:v>
                </c:pt>
                <c:pt idx="3008">
                  <c:v>10</c:v>
                </c:pt>
                <c:pt idx="3009">
                  <c:v>10</c:v>
                </c:pt>
                <c:pt idx="3010">
                  <c:v>9</c:v>
                </c:pt>
                <c:pt idx="3011">
                  <c:v>9</c:v>
                </c:pt>
                <c:pt idx="3012">
                  <c:v>9</c:v>
                </c:pt>
                <c:pt idx="3013">
                  <c:v>9</c:v>
                </c:pt>
                <c:pt idx="3014">
                  <c:v>9</c:v>
                </c:pt>
                <c:pt idx="3015">
                  <c:v>8</c:v>
                </c:pt>
                <c:pt idx="3016">
                  <c:v>8</c:v>
                </c:pt>
                <c:pt idx="3017">
                  <c:v>8</c:v>
                </c:pt>
                <c:pt idx="3018">
                  <c:v>8</c:v>
                </c:pt>
                <c:pt idx="3019">
                  <c:v>8</c:v>
                </c:pt>
                <c:pt idx="3020">
                  <c:v>8</c:v>
                </c:pt>
                <c:pt idx="3021">
                  <c:v>7</c:v>
                </c:pt>
                <c:pt idx="3022">
                  <c:v>7</c:v>
                </c:pt>
                <c:pt idx="3023">
                  <c:v>7</c:v>
                </c:pt>
                <c:pt idx="3024">
                  <c:v>7</c:v>
                </c:pt>
                <c:pt idx="3025">
                  <c:v>7</c:v>
                </c:pt>
                <c:pt idx="3026">
                  <c:v>7</c:v>
                </c:pt>
                <c:pt idx="3027">
                  <c:v>7</c:v>
                </c:pt>
                <c:pt idx="3028">
                  <c:v>7</c:v>
                </c:pt>
                <c:pt idx="3029">
                  <c:v>7</c:v>
                </c:pt>
                <c:pt idx="3030">
                  <c:v>6</c:v>
                </c:pt>
                <c:pt idx="3031">
                  <c:v>6</c:v>
                </c:pt>
                <c:pt idx="3032">
                  <c:v>6</c:v>
                </c:pt>
                <c:pt idx="3033">
                  <c:v>6</c:v>
                </c:pt>
                <c:pt idx="3034">
                  <c:v>-3340</c:v>
                </c:pt>
                <c:pt idx="3035">
                  <c:v>397</c:v>
                </c:pt>
                <c:pt idx="3036">
                  <c:v>188</c:v>
                </c:pt>
                <c:pt idx="3037">
                  <c:v>123</c:v>
                </c:pt>
                <c:pt idx="3038">
                  <c:v>92</c:v>
                </c:pt>
                <c:pt idx="3039">
                  <c:v>73</c:v>
                </c:pt>
                <c:pt idx="3040">
                  <c:v>61</c:v>
                </c:pt>
                <c:pt idx="3041">
                  <c:v>52</c:v>
                </c:pt>
                <c:pt idx="3042">
                  <c:v>45</c:v>
                </c:pt>
                <c:pt idx="3043">
                  <c:v>40</c:v>
                </c:pt>
                <c:pt idx="3044">
                  <c:v>36</c:v>
                </c:pt>
                <c:pt idx="3045">
                  <c:v>33</c:v>
                </c:pt>
                <c:pt idx="3046">
                  <c:v>30</c:v>
                </c:pt>
                <c:pt idx="3047">
                  <c:v>28</c:v>
                </c:pt>
                <c:pt idx="3048">
                  <c:v>26</c:v>
                </c:pt>
                <c:pt idx="3049">
                  <c:v>24</c:v>
                </c:pt>
                <c:pt idx="3050">
                  <c:v>23</c:v>
                </c:pt>
                <c:pt idx="3051">
                  <c:v>21</c:v>
                </c:pt>
                <c:pt idx="3052">
                  <c:v>20</c:v>
                </c:pt>
                <c:pt idx="3053">
                  <c:v>19</c:v>
                </c:pt>
                <c:pt idx="3054">
                  <c:v>18</c:v>
                </c:pt>
                <c:pt idx="3055">
                  <c:v>17</c:v>
                </c:pt>
                <c:pt idx="3056">
                  <c:v>17</c:v>
                </c:pt>
                <c:pt idx="3057">
                  <c:v>16</c:v>
                </c:pt>
                <c:pt idx="3058">
                  <c:v>15</c:v>
                </c:pt>
                <c:pt idx="3059">
                  <c:v>15</c:v>
                </c:pt>
                <c:pt idx="3060">
                  <c:v>14</c:v>
                </c:pt>
                <c:pt idx="3061">
                  <c:v>14</c:v>
                </c:pt>
                <c:pt idx="3062">
                  <c:v>13</c:v>
                </c:pt>
                <c:pt idx="3063">
                  <c:v>13</c:v>
                </c:pt>
                <c:pt idx="3064">
                  <c:v>12</c:v>
                </c:pt>
                <c:pt idx="3065">
                  <c:v>12</c:v>
                </c:pt>
                <c:pt idx="3066">
                  <c:v>12</c:v>
                </c:pt>
                <c:pt idx="3067">
                  <c:v>11</c:v>
                </c:pt>
                <c:pt idx="3068">
                  <c:v>11</c:v>
                </c:pt>
                <c:pt idx="3069">
                  <c:v>11</c:v>
                </c:pt>
                <c:pt idx="3070">
                  <c:v>10</c:v>
                </c:pt>
                <c:pt idx="3071">
                  <c:v>10</c:v>
                </c:pt>
                <c:pt idx="3072">
                  <c:v>10</c:v>
                </c:pt>
                <c:pt idx="3073">
                  <c:v>10</c:v>
                </c:pt>
                <c:pt idx="3074">
                  <c:v>9</c:v>
                </c:pt>
                <c:pt idx="3075">
                  <c:v>9</c:v>
                </c:pt>
                <c:pt idx="3076">
                  <c:v>9</c:v>
                </c:pt>
                <c:pt idx="3077">
                  <c:v>9</c:v>
                </c:pt>
                <c:pt idx="3078">
                  <c:v>9</c:v>
                </c:pt>
                <c:pt idx="3079">
                  <c:v>8</c:v>
                </c:pt>
                <c:pt idx="3080">
                  <c:v>8</c:v>
                </c:pt>
                <c:pt idx="3081">
                  <c:v>8</c:v>
                </c:pt>
                <c:pt idx="3082">
                  <c:v>8</c:v>
                </c:pt>
                <c:pt idx="3083">
                  <c:v>8</c:v>
                </c:pt>
                <c:pt idx="3084">
                  <c:v>8</c:v>
                </c:pt>
                <c:pt idx="3085">
                  <c:v>7</c:v>
                </c:pt>
                <c:pt idx="3086">
                  <c:v>7</c:v>
                </c:pt>
                <c:pt idx="3087">
                  <c:v>7</c:v>
                </c:pt>
                <c:pt idx="3088">
                  <c:v>7</c:v>
                </c:pt>
                <c:pt idx="3089">
                  <c:v>7</c:v>
                </c:pt>
                <c:pt idx="3090">
                  <c:v>7</c:v>
                </c:pt>
                <c:pt idx="3091">
                  <c:v>7</c:v>
                </c:pt>
                <c:pt idx="3092">
                  <c:v>7</c:v>
                </c:pt>
                <c:pt idx="3093">
                  <c:v>7</c:v>
                </c:pt>
                <c:pt idx="3094">
                  <c:v>6</c:v>
                </c:pt>
                <c:pt idx="3095">
                  <c:v>6</c:v>
                </c:pt>
                <c:pt idx="3096">
                  <c:v>6</c:v>
                </c:pt>
                <c:pt idx="3097">
                  <c:v>-3340</c:v>
                </c:pt>
                <c:pt idx="3098">
                  <c:v>397</c:v>
                </c:pt>
                <c:pt idx="3099">
                  <c:v>188</c:v>
                </c:pt>
                <c:pt idx="3100">
                  <c:v>123</c:v>
                </c:pt>
                <c:pt idx="3101">
                  <c:v>92</c:v>
                </c:pt>
                <c:pt idx="3102">
                  <c:v>73</c:v>
                </c:pt>
                <c:pt idx="3103">
                  <c:v>61</c:v>
                </c:pt>
                <c:pt idx="3104">
                  <c:v>52</c:v>
                </c:pt>
                <c:pt idx="3105">
                  <c:v>45</c:v>
                </c:pt>
                <c:pt idx="3106">
                  <c:v>40</c:v>
                </c:pt>
                <c:pt idx="3107">
                  <c:v>36</c:v>
                </c:pt>
                <c:pt idx="3108">
                  <c:v>33</c:v>
                </c:pt>
                <c:pt idx="3109">
                  <c:v>30</c:v>
                </c:pt>
                <c:pt idx="3110">
                  <c:v>28</c:v>
                </c:pt>
                <c:pt idx="3111">
                  <c:v>26</c:v>
                </c:pt>
                <c:pt idx="3112">
                  <c:v>24</c:v>
                </c:pt>
                <c:pt idx="3113">
                  <c:v>23</c:v>
                </c:pt>
                <c:pt idx="3114">
                  <c:v>21</c:v>
                </c:pt>
                <c:pt idx="3115">
                  <c:v>20</c:v>
                </c:pt>
                <c:pt idx="3116">
                  <c:v>19</c:v>
                </c:pt>
                <c:pt idx="3117">
                  <c:v>18</c:v>
                </c:pt>
                <c:pt idx="3118">
                  <c:v>17</c:v>
                </c:pt>
                <c:pt idx="3119">
                  <c:v>17</c:v>
                </c:pt>
                <c:pt idx="3120">
                  <c:v>16</c:v>
                </c:pt>
                <c:pt idx="3121">
                  <c:v>15</c:v>
                </c:pt>
                <c:pt idx="3122">
                  <c:v>15</c:v>
                </c:pt>
                <c:pt idx="3123">
                  <c:v>14</c:v>
                </c:pt>
                <c:pt idx="3124">
                  <c:v>14</c:v>
                </c:pt>
                <c:pt idx="3125">
                  <c:v>13</c:v>
                </c:pt>
                <c:pt idx="3126">
                  <c:v>13</c:v>
                </c:pt>
                <c:pt idx="3127">
                  <c:v>12</c:v>
                </c:pt>
                <c:pt idx="3128">
                  <c:v>12</c:v>
                </c:pt>
                <c:pt idx="3129">
                  <c:v>12</c:v>
                </c:pt>
                <c:pt idx="3130">
                  <c:v>11</c:v>
                </c:pt>
                <c:pt idx="3131">
                  <c:v>11</c:v>
                </c:pt>
                <c:pt idx="3132">
                  <c:v>11</c:v>
                </c:pt>
                <c:pt idx="3133">
                  <c:v>10</c:v>
                </c:pt>
                <c:pt idx="3134">
                  <c:v>10</c:v>
                </c:pt>
                <c:pt idx="3135">
                  <c:v>10</c:v>
                </c:pt>
                <c:pt idx="3136">
                  <c:v>10</c:v>
                </c:pt>
                <c:pt idx="3137">
                  <c:v>9</c:v>
                </c:pt>
                <c:pt idx="3138">
                  <c:v>9</c:v>
                </c:pt>
                <c:pt idx="3139">
                  <c:v>9</c:v>
                </c:pt>
                <c:pt idx="3140">
                  <c:v>9</c:v>
                </c:pt>
                <c:pt idx="3141">
                  <c:v>9</c:v>
                </c:pt>
                <c:pt idx="3142">
                  <c:v>8</c:v>
                </c:pt>
                <c:pt idx="3143">
                  <c:v>8</c:v>
                </c:pt>
                <c:pt idx="3144">
                  <c:v>8</c:v>
                </c:pt>
                <c:pt idx="3145">
                  <c:v>8</c:v>
                </c:pt>
                <c:pt idx="3146">
                  <c:v>8</c:v>
                </c:pt>
                <c:pt idx="3147">
                  <c:v>8</c:v>
                </c:pt>
                <c:pt idx="3148">
                  <c:v>7</c:v>
                </c:pt>
                <c:pt idx="3149">
                  <c:v>7</c:v>
                </c:pt>
                <c:pt idx="3150">
                  <c:v>7</c:v>
                </c:pt>
                <c:pt idx="3151">
                  <c:v>7</c:v>
                </c:pt>
                <c:pt idx="3152">
                  <c:v>7</c:v>
                </c:pt>
                <c:pt idx="3153">
                  <c:v>7</c:v>
                </c:pt>
                <c:pt idx="3154">
                  <c:v>7</c:v>
                </c:pt>
                <c:pt idx="3155">
                  <c:v>7</c:v>
                </c:pt>
                <c:pt idx="3156">
                  <c:v>7</c:v>
                </c:pt>
                <c:pt idx="3157">
                  <c:v>6</c:v>
                </c:pt>
                <c:pt idx="3158">
                  <c:v>6</c:v>
                </c:pt>
                <c:pt idx="3159">
                  <c:v>-3340</c:v>
                </c:pt>
                <c:pt idx="3160">
                  <c:v>397</c:v>
                </c:pt>
                <c:pt idx="3161">
                  <c:v>188</c:v>
                </c:pt>
                <c:pt idx="3162">
                  <c:v>123</c:v>
                </c:pt>
                <c:pt idx="3163">
                  <c:v>92</c:v>
                </c:pt>
                <c:pt idx="3164">
                  <c:v>73</c:v>
                </c:pt>
                <c:pt idx="3165">
                  <c:v>61</c:v>
                </c:pt>
                <c:pt idx="3166">
                  <c:v>52</c:v>
                </c:pt>
                <c:pt idx="3167">
                  <c:v>45</c:v>
                </c:pt>
                <c:pt idx="3168">
                  <c:v>40</c:v>
                </c:pt>
                <c:pt idx="3169">
                  <c:v>36</c:v>
                </c:pt>
                <c:pt idx="3170">
                  <c:v>33</c:v>
                </c:pt>
                <c:pt idx="3171">
                  <c:v>30</c:v>
                </c:pt>
                <c:pt idx="3172">
                  <c:v>28</c:v>
                </c:pt>
                <c:pt idx="3173">
                  <c:v>26</c:v>
                </c:pt>
                <c:pt idx="3174">
                  <c:v>24</c:v>
                </c:pt>
                <c:pt idx="3175">
                  <c:v>23</c:v>
                </c:pt>
                <c:pt idx="3176">
                  <c:v>21</c:v>
                </c:pt>
                <c:pt idx="3177">
                  <c:v>20</c:v>
                </c:pt>
                <c:pt idx="3178">
                  <c:v>19</c:v>
                </c:pt>
                <c:pt idx="3179">
                  <c:v>18</c:v>
                </c:pt>
                <c:pt idx="3180">
                  <c:v>17</c:v>
                </c:pt>
                <c:pt idx="3181">
                  <c:v>17</c:v>
                </c:pt>
                <c:pt idx="3182">
                  <c:v>16</c:v>
                </c:pt>
                <c:pt idx="3183">
                  <c:v>15</c:v>
                </c:pt>
                <c:pt idx="3184">
                  <c:v>15</c:v>
                </c:pt>
                <c:pt idx="3185">
                  <c:v>14</c:v>
                </c:pt>
                <c:pt idx="3186">
                  <c:v>14</c:v>
                </c:pt>
                <c:pt idx="3187">
                  <c:v>13</c:v>
                </c:pt>
                <c:pt idx="3188">
                  <c:v>13</c:v>
                </c:pt>
                <c:pt idx="3189">
                  <c:v>12</c:v>
                </c:pt>
                <c:pt idx="3190">
                  <c:v>12</c:v>
                </c:pt>
                <c:pt idx="3191">
                  <c:v>12</c:v>
                </c:pt>
                <c:pt idx="3192">
                  <c:v>11</c:v>
                </c:pt>
                <c:pt idx="3193">
                  <c:v>11</c:v>
                </c:pt>
                <c:pt idx="3194">
                  <c:v>11</c:v>
                </c:pt>
                <c:pt idx="3195">
                  <c:v>10</c:v>
                </c:pt>
                <c:pt idx="3196">
                  <c:v>10</c:v>
                </c:pt>
                <c:pt idx="3197">
                  <c:v>10</c:v>
                </c:pt>
                <c:pt idx="3198">
                  <c:v>10</c:v>
                </c:pt>
                <c:pt idx="3199">
                  <c:v>9</c:v>
                </c:pt>
                <c:pt idx="3200">
                  <c:v>9</c:v>
                </c:pt>
                <c:pt idx="3201">
                  <c:v>9</c:v>
                </c:pt>
                <c:pt idx="3202">
                  <c:v>9</c:v>
                </c:pt>
                <c:pt idx="3203">
                  <c:v>9</c:v>
                </c:pt>
                <c:pt idx="3204">
                  <c:v>8</c:v>
                </c:pt>
                <c:pt idx="3205">
                  <c:v>8</c:v>
                </c:pt>
                <c:pt idx="3206">
                  <c:v>8</c:v>
                </c:pt>
                <c:pt idx="3207">
                  <c:v>8</c:v>
                </c:pt>
                <c:pt idx="3208">
                  <c:v>8</c:v>
                </c:pt>
                <c:pt idx="3209">
                  <c:v>8</c:v>
                </c:pt>
                <c:pt idx="3210">
                  <c:v>7</c:v>
                </c:pt>
                <c:pt idx="3211">
                  <c:v>7</c:v>
                </c:pt>
                <c:pt idx="3212">
                  <c:v>7</c:v>
                </c:pt>
                <c:pt idx="3213">
                  <c:v>7</c:v>
                </c:pt>
                <c:pt idx="3214">
                  <c:v>7</c:v>
                </c:pt>
                <c:pt idx="3215">
                  <c:v>7</c:v>
                </c:pt>
                <c:pt idx="3216">
                  <c:v>7</c:v>
                </c:pt>
                <c:pt idx="3217">
                  <c:v>7</c:v>
                </c:pt>
                <c:pt idx="3218">
                  <c:v>7</c:v>
                </c:pt>
                <c:pt idx="3219">
                  <c:v>6</c:v>
                </c:pt>
                <c:pt idx="3220">
                  <c:v>-3340</c:v>
                </c:pt>
                <c:pt idx="3221">
                  <c:v>397</c:v>
                </c:pt>
                <c:pt idx="3222">
                  <c:v>188</c:v>
                </c:pt>
                <c:pt idx="3223">
                  <c:v>123</c:v>
                </c:pt>
                <c:pt idx="3224">
                  <c:v>92</c:v>
                </c:pt>
                <c:pt idx="3225">
                  <c:v>73</c:v>
                </c:pt>
                <c:pt idx="3226">
                  <c:v>61</c:v>
                </c:pt>
                <c:pt idx="3227">
                  <c:v>52</c:v>
                </c:pt>
                <c:pt idx="3228">
                  <c:v>45</c:v>
                </c:pt>
                <c:pt idx="3229">
                  <c:v>40</c:v>
                </c:pt>
                <c:pt idx="3230">
                  <c:v>36</c:v>
                </c:pt>
                <c:pt idx="3231">
                  <c:v>33</c:v>
                </c:pt>
                <c:pt idx="3232">
                  <c:v>30</c:v>
                </c:pt>
                <c:pt idx="3233">
                  <c:v>28</c:v>
                </c:pt>
                <c:pt idx="3234">
                  <c:v>26</c:v>
                </c:pt>
                <c:pt idx="3235">
                  <c:v>24</c:v>
                </c:pt>
                <c:pt idx="3236">
                  <c:v>23</c:v>
                </c:pt>
                <c:pt idx="3237">
                  <c:v>21</c:v>
                </c:pt>
                <c:pt idx="3238">
                  <c:v>20</c:v>
                </c:pt>
                <c:pt idx="3239">
                  <c:v>19</c:v>
                </c:pt>
                <c:pt idx="3240">
                  <c:v>18</c:v>
                </c:pt>
                <c:pt idx="3241">
                  <c:v>17</c:v>
                </c:pt>
                <c:pt idx="3242">
                  <c:v>17</c:v>
                </c:pt>
                <c:pt idx="3243">
                  <c:v>16</c:v>
                </c:pt>
                <c:pt idx="3244">
                  <c:v>15</c:v>
                </c:pt>
                <c:pt idx="3245">
                  <c:v>15</c:v>
                </c:pt>
                <c:pt idx="3246">
                  <c:v>14</c:v>
                </c:pt>
                <c:pt idx="3247">
                  <c:v>14</c:v>
                </c:pt>
                <c:pt idx="3248">
                  <c:v>13</c:v>
                </c:pt>
                <c:pt idx="3249">
                  <c:v>13</c:v>
                </c:pt>
                <c:pt idx="3250">
                  <c:v>12</c:v>
                </c:pt>
                <c:pt idx="3251">
                  <c:v>12</c:v>
                </c:pt>
                <c:pt idx="3252">
                  <c:v>12</c:v>
                </c:pt>
                <c:pt idx="3253">
                  <c:v>11</c:v>
                </c:pt>
                <c:pt idx="3254">
                  <c:v>11</c:v>
                </c:pt>
                <c:pt idx="3255">
                  <c:v>11</c:v>
                </c:pt>
                <c:pt idx="3256">
                  <c:v>10</c:v>
                </c:pt>
                <c:pt idx="3257">
                  <c:v>10</c:v>
                </c:pt>
                <c:pt idx="3258">
                  <c:v>10</c:v>
                </c:pt>
                <c:pt idx="3259">
                  <c:v>10</c:v>
                </c:pt>
                <c:pt idx="3260">
                  <c:v>9</c:v>
                </c:pt>
                <c:pt idx="3261">
                  <c:v>9</c:v>
                </c:pt>
                <c:pt idx="3262">
                  <c:v>9</c:v>
                </c:pt>
                <c:pt idx="3263">
                  <c:v>9</c:v>
                </c:pt>
                <c:pt idx="3264">
                  <c:v>9</c:v>
                </c:pt>
                <c:pt idx="3265">
                  <c:v>8</c:v>
                </c:pt>
                <c:pt idx="3266">
                  <c:v>8</c:v>
                </c:pt>
                <c:pt idx="3267">
                  <c:v>8</c:v>
                </c:pt>
                <c:pt idx="3268">
                  <c:v>8</c:v>
                </c:pt>
                <c:pt idx="3269">
                  <c:v>8</c:v>
                </c:pt>
                <c:pt idx="3270">
                  <c:v>8</c:v>
                </c:pt>
                <c:pt idx="3271">
                  <c:v>7</c:v>
                </c:pt>
                <c:pt idx="3272">
                  <c:v>7</c:v>
                </c:pt>
                <c:pt idx="3273">
                  <c:v>7</c:v>
                </c:pt>
                <c:pt idx="3274">
                  <c:v>7</c:v>
                </c:pt>
                <c:pt idx="3275">
                  <c:v>7</c:v>
                </c:pt>
                <c:pt idx="3276">
                  <c:v>7</c:v>
                </c:pt>
                <c:pt idx="3277">
                  <c:v>7</c:v>
                </c:pt>
                <c:pt idx="3278">
                  <c:v>7</c:v>
                </c:pt>
                <c:pt idx="3279">
                  <c:v>7</c:v>
                </c:pt>
                <c:pt idx="3280">
                  <c:v>-3340</c:v>
                </c:pt>
                <c:pt idx="3281">
                  <c:v>397</c:v>
                </c:pt>
                <c:pt idx="3282">
                  <c:v>188</c:v>
                </c:pt>
                <c:pt idx="3283">
                  <c:v>123</c:v>
                </c:pt>
                <c:pt idx="3284">
                  <c:v>92</c:v>
                </c:pt>
                <c:pt idx="3285">
                  <c:v>73</c:v>
                </c:pt>
                <c:pt idx="3286">
                  <c:v>61</c:v>
                </c:pt>
                <c:pt idx="3287">
                  <c:v>52</c:v>
                </c:pt>
                <c:pt idx="3288">
                  <c:v>45</c:v>
                </c:pt>
                <c:pt idx="3289">
                  <c:v>40</c:v>
                </c:pt>
                <c:pt idx="3290">
                  <c:v>36</c:v>
                </c:pt>
                <c:pt idx="3291">
                  <c:v>33</c:v>
                </c:pt>
                <c:pt idx="3292">
                  <c:v>30</c:v>
                </c:pt>
                <c:pt idx="3293">
                  <c:v>28</c:v>
                </c:pt>
                <c:pt idx="3294">
                  <c:v>26</c:v>
                </c:pt>
                <c:pt idx="3295">
                  <c:v>24</c:v>
                </c:pt>
                <c:pt idx="3296">
                  <c:v>23</c:v>
                </c:pt>
                <c:pt idx="3297">
                  <c:v>21</c:v>
                </c:pt>
                <c:pt idx="3298">
                  <c:v>20</c:v>
                </c:pt>
                <c:pt idx="3299">
                  <c:v>19</c:v>
                </c:pt>
                <c:pt idx="3300">
                  <c:v>18</c:v>
                </c:pt>
                <c:pt idx="3301">
                  <c:v>17</c:v>
                </c:pt>
                <c:pt idx="3302">
                  <c:v>17</c:v>
                </c:pt>
                <c:pt idx="3303">
                  <c:v>16</c:v>
                </c:pt>
                <c:pt idx="3304">
                  <c:v>15</c:v>
                </c:pt>
                <c:pt idx="3305">
                  <c:v>15</c:v>
                </c:pt>
                <c:pt idx="3306">
                  <c:v>14</c:v>
                </c:pt>
                <c:pt idx="3307">
                  <c:v>14</c:v>
                </c:pt>
                <c:pt idx="3308">
                  <c:v>13</c:v>
                </c:pt>
                <c:pt idx="3309">
                  <c:v>13</c:v>
                </c:pt>
                <c:pt idx="3310">
                  <c:v>12</c:v>
                </c:pt>
                <c:pt idx="3311">
                  <c:v>12</c:v>
                </c:pt>
                <c:pt idx="3312">
                  <c:v>12</c:v>
                </c:pt>
                <c:pt idx="3313">
                  <c:v>11</c:v>
                </c:pt>
                <c:pt idx="3314">
                  <c:v>11</c:v>
                </c:pt>
                <c:pt idx="3315">
                  <c:v>11</c:v>
                </c:pt>
                <c:pt idx="3316">
                  <c:v>10</c:v>
                </c:pt>
                <c:pt idx="3317">
                  <c:v>10</c:v>
                </c:pt>
                <c:pt idx="3318">
                  <c:v>10</c:v>
                </c:pt>
                <c:pt idx="3319">
                  <c:v>10</c:v>
                </c:pt>
                <c:pt idx="3320">
                  <c:v>9</c:v>
                </c:pt>
                <c:pt idx="3321">
                  <c:v>9</c:v>
                </c:pt>
                <c:pt idx="3322">
                  <c:v>9</c:v>
                </c:pt>
                <c:pt idx="3323">
                  <c:v>9</c:v>
                </c:pt>
                <c:pt idx="3324">
                  <c:v>9</c:v>
                </c:pt>
                <c:pt idx="3325">
                  <c:v>8</c:v>
                </c:pt>
                <c:pt idx="3326">
                  <c:v>8</c:v>
                </c:pt>
                <c:pt idx="3327">
                  <c:v>8</c:v>
                </c:pt>
                <c:pt idx="3328">
                  <c:v>8</c:v>
                </c:pt>
                <c:pt idx="3329">
                  <c:v>8</c:v>
                </c:pt>
                <c:pt idx="3330">
                  <c:v>8</c:v>
                </c:pt>
                <c:pt idx="3331">
                  <c:v>7</c:v>
                </c:pt>
                <c:pt idx="3332">
                  <c:v>7</c:v>
                </c:pt>
                <c:pt idx="3333">
                  <c:v>7</c:v>
                </c:pt>
                <c:pt idx="3334">
                  <c:v>7</c:v>
                </c:pt>
                <c:pt idx="3335">
                  <c:v>7</c:v>
                </c:pt>
                <c:pt idx="3336">
                  <c:v>7</c:v>
                </c:pt>
                <c:pt idx="3337">
                  <c:v>7</c:v>
                </c:pt>
                <c:pt idx="3338">
                  <c:v>7</c:v>
                </c:pt>
                <c:pt idx="3339">
                  <c:v>-3340</c:v>
                </c:pt>
                <c:pt idx="3340">
                  <c:v>397</c:v>
                </c:pt>
                <c:pt idx="3341">
                  <c:v>188</c:v>
                </c:pt>
                <c:pt idx="3342">
                  <c:v>123</c:v>
                </c:pt>
                <c:pt idx="3343">
                  <c:v>92</c:v>
                </c:pt>
                <c:pt idx="3344">
                  <c:v>73</c:v>
                </c:pt>
                <c:pt idx="3345">
                  <c:v>61</c:v>
                </c:pt>
                <c:pt idx="3346">
                  <c:v>52</c:v>
                </c:pt>
                <c:pt idx="3347">
                  <c:v>45</c:v>
                </c:pt>
                <c:pt idx="3348">
                  <c:v>40</c:v>
                </c:pt>
                <c:pt idx="3349">
                  <c:v>36</c:v>
                </c:pt>
                <c:pt idx="3350">
                  <c:v>33</c:v>
                </c:pt>
                <c:pt idx="3351">
                  <c:v>30</c:v>
                </c:pt>
                <c:pt idx="3352">
                  <c:v>28</c:v>
                </c:pt>
                <c:pt idx="3353">
                  <c:v>26</c:v>
                </c:pt>
                <c:pt idx="3354">
                  <c:v>24</c:v>
                </c:pt>
                <c:pt idx="3355">
                  <c:v>23</c:v>
                </c:pt>
                <c:pt idx="3356">
                  <c:v>21</c:v>
                </c:pt>
                <c:pt idx="3357">
                  <c:v>20</c:v>
                </c:pt>
                <c:pt idx="3358">
                  <c:v>19</c:v>
                </c:pt>
                <c:pt idx="3359">
                  <c:v>18</c:v>
                </c:pt>
                <c:pt idx="3360">
                  <c:v>17</c:v>
                </c:pt>
                <c:pt idx="3361">
                  <c:v>17</c:v>
                </c:pt>
                <c:pt idx="3362">
                  <c:v>16</c:v>
                </c:pt>
                <c:pt idx="3363">
                  <c:v>15</c:v>
                </c:pt>
                <c:pt idx="3364">
                  <c:v>15</c:v>
                </c:pt>
                <c:pt idx="3365">
                  <c:v>14</c:v>
                </c:pt>
                <c:pt idx="3366">
                  <c:v>14</c:v>
                </c:pt>
                <c:pt idx="3367">
                  <c:v>13</c:v>
                </c:pt>
                <c:pt idx="3368">
                  <c:v>13</c:v>
                </c:pt>
                <c:pt idx="3369">
                  <c:v>12</c:v>
                </c:pt>
                <c:pt idx="3370">
                  <c:v>12</c:v>
                </c:pt>
                <c:pt idx="3371">
                  <c:v>12</c:v>
                </c:pt>
                <c:pt idx="3372">
                  <c:v>11</c:v>
                </c:pt>
                <c:pt idx="3373">
                  <c:v>11</c:v>
                </c:pt>
                <c:pt idx="3374">
                  <c:v>11</c:v>
                </c:pt>
                <c:pt idx="3375">
                  <c:v>10</c:v>
                </c:pt>
                <c:pt idx="3376">
                  <c:v>10</c:v>
                </c:pt>
                <c:pt idx="3377">
                  <c:v>10</c:v>
                </c:pt>
                <c:pt idx="3378">
                  <c:v>10</c:v>
                </c:pt>
                <c:pt idx="3379">
                  <c:v>9</c:v>
                </c:pt>
                <c:pt idx="3380">
                  <c:v>9</c:v>
                </c:pt>
                <c:pt idx="3381">
                  <c:v>9</c:v>
                </c:pt>
                <c:pt idx="3382">
                  <c:v>9</c:v>
                </c:pt>
                <c:pt idx="3383">
                  <c:v>9</c:v>
                </c:pt>
                <c:pt idx="3384">
                  <c:v>8</c:v>
                </c:pt>
                <c:pt idx="3385">
                  <c:v>8</c:v>
                </c:pt>
                <c:pt idx="3386">
                  <c:v>8</c:v>
                </c:pt>
                <c:pt idx="3387">
                  <c:v>8</c:v>
                </c:pt>
                <c:pt idx="3388">
                  <c:v>8</c:v>
                </c:pt>
                <c:pt idx="3389">
                  <c:v>8</c:v>
                </c:pt>
                <c:pt idx="3390">
                  <c:v>7</c:v>
                </c:pt>
                <c:pt idx="3391">
                  <c:v>7</c:v>
                </c:pt>
                <c:pt idx="3392">
                  <c:v>7</c:v>
                </c:pt>
                <c:pt idx="3393">
                  <c:v>7</c:v>
                </c:pt>
                <c:pt idx="3394">
                  <c:v>7</c:v>
                </c:pt>
                <c:pt idx="3395">
                  <c:v>7</c:v>
                </c:pt>
                <c:pt idx="3396">
                  <c:v>7</c:v>
                </c:pt>
                <c:pt idx="3397">
                  <c:v>-3340</c:v>
                </c:pt>
                <c:pt idx="3398">
                  <c:v>397</c:v>
                </c:pt>
                <c:pt idx="3399">
                  <c:v>188</c:v>
                </c:pt>
                <c:pt idx="3400">
                  <c:v>123</c:v>
                </c:pt>
                <c:pt idx="3401">
                  <c:v>92</c:v>
                </c:pt>
                <c:pt idx="3402">
                  <c:v>73</c:v>
                </c:pt>
                <c:pt idx="3403">
                  <c:v>61</c:v>
                </c:pt>
                <c:pt idx="3404">
                  <c:v>52</c:v>
                </c:pt>
                <c:pt idx="3405">
                  <c:v>45</c:v>
                </c:pt>
                <c:pt idx="3406">
                  <c:v>40</c:v>
                </c:pt>
                <c:pt idx="3407">
                  <c:v>36</c:v>
                </c:pt>
                <c:pt idx="3408">
                  <c:v>33</c:v>
                </c:pt>
                <c:pt idx="3409">
                  <c:v>30</c:v>
                </c:pt>
                <c:pt idx="3410">
                  <c:v>28</c:v>
                </c:pt>
                <c:pt idx="3411">
                  <c:v>26</c:v>
                </c:pt>
                <c:pt idx="3412">
                  <c:v>24</c:v>
                </c:pt>
                <c:pt idx="3413">
                  <c:v>23</c:v>
                </c:pt>
                <c:pt idx="3414">
                  <c:v>21</c:v>
                </c:pt>
                <c:pt idx="3415">
                  <c:v>20</c:v>
                </c:pt>
                <c:pt idx="3416">
                  <c:v>19</c:v>
                </c:pt>
                <c:pt idx="3417">
                  <c:v>18</c:v>
                </c:pt>
                <c:pt idx="3418">
                  <c:v>17</c:v>
                </c:pt>
                <c:pt idx="3419">
                  <c:v>17</c:v>
                </c:pt>
                <c:pt idx="3420">
                  <c:v>16</c:v>
                </c:pt>
                <c:pt idx="3421">
                  <c:v>15</c:v>
                </c:pt>
                <c:pt idx="3422">
                  <c:v>15</c:v>
                </c:pt>
                <c:pt idx="3423">
                  <c:v>14</c:v>
                </c:pt>
                <c:pt idx="3424">
                  <c:v>14</c:v>
                </c:pt>
                <c:pt idx="3425">
                  <c:v>13</c:v>
                </c:pt>
                <c:pt idx="3426">
                  <c:v>13</c:v>
                </c:pt>
                <c:pt idx="3427">
                  <c:v>12</c:v>
                </c:pt>
                <c:pt idx="3428">
                  <c:v>12</c:v>
                </c:pt>
                <c:pt idx="3429">
                  <c:v>12</c:v>
                </c:pt>
                <c:pt idx="3430">
                  <c:v>11</c:v>
                </c:pt>
                <c:pt idx="3431">
                  <c:v>11</c:v>
                </c:pt>
                <c:pt idx="3432">
                  <c:v>11</c:v>
                </c:pt>
                <c:pt idx="3433">
                  <c:v>10</c:v>
                </c:pt>
                <c:pt idx="3434">
                  <c:v>10</c:v>
                </c:pt>
                <c:pt idx="3435">
                  <c:v>10</c:v>
                </c:pt>
                <c:pt idx="3436">
                  <c:v>10</c:v>
                </c:pt>
                <c:pt idx="3437">
                  <c:v>9</c:v>
                </c:pt>
                <c:pt idx="3438">
                  <c:v>9</c:v>
                </c:pt>
                <c:pt idx="3439">
                  <c:v>9</c:v>
                </c:pt>
                <c:pt idx="3440">
                  <c:v>9</c:v>
                </c:pt>
                <c:pt idx="3441">
                  <c:v>9</c:v>
                </c:pt>
                <c:pt idx="3442">
                  <c:v>8</c:v>
                </c:pt>
                <c:pt idx="3443">
                  <c:v>8</c:v>
                </c:pt>
                <c:pt idx="3444">
                  <c:v>8</c:v>
                </c:pt>
                <c:pt idx="3445">
                  <c:v>8</c:v>
                </c:pt>
                <c:pt idx="3446">
                  <c:v>8</c:v>
                </c:pt>
                <c:pt idx="3447">
                  <c:v>8</c:v>
                </c:pt>
                <c:pt idx="3448">
                  <c:v>7</c:v>
                </c:pt>
                <c:pt idx="3449">
                  <c:v>7</c:v>
                </c:pt>
                <c:pt idx="3450">
                  <c:v>7</c:v>
                </c:pt>
                <c:pt idx="3451">
                  <c:v>7</c:v>
                </c:pt>
                <c:pt idx="3452">
                  <c:v>7</c:v>
                </c:pt>
                <c:pt idx="3453">
                  <c:v>7</c:v>
                </c:pt>
                <c:pt idx="3454">
                  <c:v>-3340</c:v>
                </c:pt>
                <c:pt idx="3455">
                  <c:v>397</c:v>
                </c:pt>
                <c:pt idx="3456">
                  <c:v>188</c:v>
                </c:pt>
                <c:pt idx="3457">
                  <c:v>123</c:v>
                </c:pt>
                <c:pt idx="3458">
                  <c:v>92</c:v>
                </c:pt>
                <c:pt idx="3459">
                  <c:v>73</c:v>
                </c:pt>
                <c:pt idx="3460">
                  <c:v>61</c:v>
                </c:pt>
                <c:pt idx="3461">
                  <c:v>52</c:v>
                </c:pt>
                <c:pt idx="3462">
                  <c:v>45</c:v>
                </c:pt>
                <c:pt idx="3463">
                  <c:v>40</c:v>
                </c:pt>
                <c:pt idx="3464">
                  <c:v>36</c:v>
                </c:pt>
                <c:pt idx="3465">
                  <c:v>33</c:v>
                </c:pt>
                <c:pt idx="3466">
                  <c:v>30</c:v>
                </c:pt>
                <c:pt idx="3467">
                  <c:v>28</c:v>
                </c:pt>
                <c:pt idx="3468">
                  <c:v>26</c:v>
                </c:pt>
                <c:pt idx="3469">
                  <c:v>24</c:v>
                </c:pt>
                <c:pt idx="3470">
                  <c:v>23</c:v>
                </c:pt>
                <c:pt idx="3471">
                  <c:v>21</c:v>
                </c:pt>
                <c:pt idx="3472">
                  <c:v>20</c:v>
                </c:pt>
                <c:pt idx="3473">
                  <c:v>19</c:v>
                </c:pt>
                <c:pt idx="3474">
                  <c:v>18</c:v>
                </c:pt>
                <c:pt idx="3475">
                  <c:v>17</c:v>
                </c:pt>
                <c:pt idx="3476">
                  <c:v>17</c:v>
                </c:pt>
                <c:pt idx="3477">
                  <c:v>16</c:v>
                </c:pt>
                <c:pt idx="3478">
                  <c:v>15</c:v>
                </c:pt>
                <c:pt idx="3479">
                  <c:v>15</c:v>
                </c:pt>
                <c:pt idx="3480">
                  <c:v>14</c:v>
                </c:pt>
                <c:pt idx="3481">
                  <c:v>14</c:v>
                </c:pt>
                <c:pt idx="3482">
                  <c:v>13</c:v>
                </c:pt>
                <c:pt idx="3483">
                  <c:v>13</c:v>
                </c:pt>
                <c:pt idx="3484">
                  <c:v>12</c:v>
                </c:pt>
                <c:pt idx="3485">
                  <c:v>12</c:v>
                </c:pt>
                <c:pt idx="3486">
                  <c:v>12</c:v>
                </c:pt>
                <c:pt idx="3487">
                  <c:v>11</c:v>
                </c:pt>
                <c:pt idx="3488">
                  <c:v>11</c:v>
                </c:pt>
                <c:pt idx="3489">
                  <c:v>11</c:v>
                </c:pt>
                <c:pt idx="3490">
                  <c:v>10</c:v>
                </c:pt>
                <c:pt idx="3491">
                  <c:v>10</c:v>
                </c:pt>
                <c:pt idx="3492">
                  <c:v>10</c:v>
                </c:pt>
                <c:pt idx="3493">
                  <c:v>10</c:v>
                </c:pt>
                <c:pt idx="3494">
                  <c:v>9</c:v>
                </c:pt>
                <c:pt idx="3495">
                  <c:v>9</c:v>
                </c:pt>
                <c:pt idx="3496">
                  <c:v>9</c:v>
                </c:pt>
                <c:pt idx="3497">
                  <c:v>9</c:v>
                </c:pt>
                <c:pt idx="3498">
                  <c:v>9</c:v>
                </c:pt>
                <c:pt idx="3499">
                  <c:v>8</c:v>
                </c:pt>
                <c:pt idx="3500">
                  <c:v>8</c:v>
                </c:pt>
                <c:pt idx="3501">
                  <c:v>8</c:v>
                </c:pt>
                <c:pt idx="3502">
                  <c:v>8</c:v>
                </c:pt>
                <c:pt idx="3503">
                  <c:v>8</c:v>
                </c:pt>
                <c:pt idx="3504">
                  <c:v>8</c:v>
                </c:pt>
                <c:pt idx="3505">
                  <c:v>7</c:v>
                </c:pt>
                <c:pt idx="3506">
                  <c:v>7</c:v>
                </c:pt>
                <c:pt idx="3507">
                  <c:v>7</c:v>
                </c:pt>
                <c:pt idx="3508">
                  <c:v>7</c:v>
                </c:pt>
                <c:pt idx="3509">
                  <c:v>7</c:v>
                </c:pt>
                <c:pt idx="3510">
                  <c:v>-3340</c:v>
                </c:pt>
                <c:pt idx="3511">
                  <c:v>397</c:v>
                </c:pt>
                <c:pt idx="3512">
                  <c:v>188</c:v>
                </c:pt>
                <c:pt idx="3513">
                  <c:v>123</c:v>
                </c:pt>
                <c:pt idx="3514">
                  <c:v>92</c:v>
                </c:pt>
                <c:pt idx="3515">
                  <c:v>73</c:v>
                </c:pt>
                <c:pt idx="3516">
                  <c:v>61</c:v>
                </c:pt>
                <c:pt idx="3517">
                  <c:v>52</c:v>
                </c:pt>
                <c:pt idx="3518">
                  <c:v>45</c:v>
                </c:pt>
                <c:pt idx="3519">
                  <c:v>40</c:v>
                </c:pt>
                <c:pt idx="3520">
                  <c:v>36</c:v>
                </c:pt>
                <c:pt idx="3521">
                  <c:v>33</c:v>
                </c:pt>
                <c:pt idx="3522">
                  <c:v>30</c:v>
                </c:pt>
                <c:pt idx="3523">
                  <c:v>28</c:v>
                </c:pt>
                <c:pt idx="3524">
                  <c:v>26</c:v>
                </c:pt>
                <c:pt idx="3525">
                  <c:v>24</c:v>
                </c:pt>
                <c:pt idx="3526">
                  <c:v>23</c:v>
                </c:pt>
                <c:pt idx="3527">
                  <c:v>21</c:v>
                </c:pt>
                <c:pt idx="3528">
                  <c:v>20</c:v>
                </c:pt>
                <c:pt idx="3529">
                  <c:v>19</c:v>
                </c:pt>
                <c:pt idx="3530">
                  <c:v>18</c:v>
                </c:pt>
                <c:pt idx="3531">
                  <c:v>17</c:v>
                </c:pt>
                <c:pt idx="3532">
                  <c:v>17</c:v>
                </c:pt>
                <c:pt idx="3533">
                  <c:v>16</c:v>
                </c:pt>
                <c:pt idx="3534">
                  <c:v>15</c:v>
                </c:pt>
                <c:pt idx="3535">
                  <c:v>15</c:v>
                </c:pt>
                <c:pt idx="3536">
                  <c:v>14</c:v>
                </c:pt>
                <c:pt idx="3537">
                  <c:v>14</c:v>
                </c:pt>
                <c:pt idx="3538">
                  <c:v>13</c:v>
                </c:pt>
                <c:pt idx="3539">
                  <c:v>13</c:v>
                </c:pt>
                <c:pt idx="3540">
                  <c:v>12</c:v>
                </c:pt>
                <c:pt idx="3541">
                  <c:v>12</c:v>
                </c:pt>
                <c:pt idx="3542">
                  <c:v>12</c:v>
                </c:pt>
                <c:pt idx="3543">
                  <c:v>11</c:v>
                </c:pt>
                <c:pt idx="3544">
                  <c:v>11</c:v>
                </c:pt>
                <c:pt idx="3545">
                  <c:v>11</c:v>
                </c:pt>
                <c:pt idx="3546">
                  <c:v>10</c:v>
                </c:pt>
                <c:pt idx="3547">
                  <c:v>10</c:v>
                </c:pt>
                <c:pt idx="3548">
                  <c:v>10</c:v>
                </c:pt>
                <c:pt idx="3549">
                  <c:v>10</c:v>
                </c:pt>
                <c:pt idx="3550">
                  <c:v>9</c:v>
                </c:pt>
                <c:pt idx="3551">
                  <c:v>9</c:v>
                </c:pt>
                <c:pt idx="3552">
                  <c:v>9</c:v>
                </c:pt>
                <c:pt idx="3553">
                  <c:v>9</c:v>
                </c:pt>
                <c:pt idx="3554">
                  <c:v>9</c:v>
                </c:pt>
                <c:pt idx="3555">
                  <c:v>8</c:v>
                </c:pt>
                <c:pt idx="3556">
                  <c:v>8</c:v>
                </c:pt>
                <c:pt idx="3557">
                  <c:v>8</c:v>
                </c:pt>
                <c:pt idx="3558">
                  <c:v>8</c:v>
                </c:pt>
                <c:pt idx="3559">
                  <c:v>8</c:v>
                </c:pt>
                <c:pt idx="3560">
                  <c:v>8</c:v>
                </c:pt>
                <c:pt idx="3561">
                  <c:v>7</c:v>
                </c:pt>
                <c:pt idx="3562">
                  <c:v>7</c:v>
                </c:pt>
                <c:pt idx="3563">
                  <c:v>7</c:v>
                </c:pt>
                <c:pt idx="3564">
                  <c:v>7</c:v>
                </c:pt>
                <c:pt idx="3565">
                  <c:v>-3340</c:v>
                </c:pt>
                <c:pt idx="3566">
                  <c:v>397</c:v>
                </c:pt>
                <c:pt idx="3567">
                  <c:v>188</c:v>
                </c:pt>
                <c:pt idx="3568">
                  <c:v>123</c:v>
                </c:pt>
                <c:pt idx="3569">
                  <c:v>92</c:v>
                </c:pt>
                <c:pt idx="3570">
                  <c:v>73</c:v>
                </c:pt>
                <c:pt idx="3571">
                  <c:v>61</c:v>
                </c:pt>
                <c:pt idx="3572">
                  <c:v>52</c:v>
                </c:pt>
                <c:pt idx="3573">
                  <c:v>45</c:v>
                </c:pt>
                <c:pt idx="3574">
                  <c:v>40</c:v>
                </c:pt>
                <c:pt idx="3575">
                  <c:v>36</c:v>
                </c:pt>
                <c:pt idx="3576">
                  <c:v>33</c:v>
                </c:pt>
                <c:pt idx="3577">
                  <c:v>30</c:v>
                </c:pt>
                <c:pt idx="3578">
                  <c:v>28</c:v>
                </c:pt>
                <c:pt idx="3579">
                  <c:v>26</c:v>
                </c:pt>
                <c:pt idx="3580">
                  <c:v>24</c:v>
                </c:pt>
                <c:pt idx="3581">
                  <c:v>23</c:v>
                </c:pt>
                <c:pt idx="3582">
                  <c:v>21</c:v>
                </c:pt>
                <c:pt idx="3583">
                  <c:v>20</c:v>
                </c:pt>
                <c:pt idx="3584">
                  <c:v>19</c:v>
                </c:pt>
                <c:pt idx="3585">
                  <c:v>18</c:v>
                </c:pt>
                <c:pt idx="3586">
                  <c:v>17</c:v>
                </c:pt>
                <c:pt idx="3587">
                  <c:v>17</c:v>
                </c:pt>
                <c:pt idx="3588">
                  <c:v>16</c:v>
                </c:pt>
                <c:pt idx="3589">
                  <c:v>15</c:v>
                </c:pt>
                <c:pt idx="3590">
                  <c:v>15</c:v>
                </c:pt>
                <c:pt idx="3591">
                  <c:v>14</c:v>
                </c:pt>
                <c:pt idx="3592">
                  <c:v>14</c:v>
                </c:pt>
                <c:pt idx="3593">
                  <c:v>13</c:v>
                </c:pt>
                <c:pt idx="3594">
                  <c:v>13</c:v>
                </c:pt>
                <c:pt idx="3595">
                  <c:v>12</c:v>
                </c:pt>
                <c:pt idx="3596">
                  <c:v>12</c:v>
                </c:pt>
                <c:pt idx="3597">
                  <c:v>12</c:v>
                </c:pt>
                <c:pt idx="3598">
                  <c:v>11</c:v>
                </c:pt>
                <c:pt idx="3599">
                  <c:v>11</c:v>
                </c:pt>
                <c:pt idx="3600">
                  <c:v>11</c:v>
                </c:pt>
                <c:pt idx="3601">
                  <c:v>10</c:v>
                </c:pt>
                <c:pt idx="3602">
                  <c:v>10</c:v>
                </c:pt>
                <c:pt idx="3603">
                  <c:v>10</c:v>
                </c:pt>
                <c:pt idx="3604">
                  <c:v>10</c:v>
                </c:pt>
                <c:pt idx="3605">
                  <c:v>9</c:v>
                </c:pt>
                <c:pt idx="3606">
                  <c:v>9</c:v>
                </c:pt>
                <c:pt idx="3607">
                  <c:v>9</c:v>
                </c:pt>
                <c:pt idx="3608">
                  <c:v>9</c:v>
                </c:pt>
                <c:pt idx="3609">
                  <c:v>9</c:v>
                </c:pt>
                <c:pt idx="3610">
                  <c:v>8</c:v>
                </c:pt>
                <c:pt idx="3611">
                  <c:v>8</c:v>
                </c:pt>
                <c:pt idx="3612">
                  <c:v>8</c:v>
                </c:pt>
                <c:pt idx="3613">
                  <c:v>8</c:v>
                </c:pt>
                <c:pt idx="3614">
                  <c:v>8</c:v>
                </c:pt>
                <c:pt idx="3615">
                  <c:v>8</c:v>
                </c:pt>
                <c:pt idx="3616">
                  <c:v>7</c:v>
                </c:pt>
                <c:pt idx="3617">
                  <c:v>7</c:v>
                </c:pt>
                <c:pt idx="3618">
                  <c:v>7</c:v>
                </c:pt>
                <c:pt idx="3619">
                  <c:v>-3340</c:v>
                </c:pt>
                <c:pt idx="3620">
                  <c:v>397</c:v>
                </c:pt>
                <c:pt idx="3621">
                  <c:v>188</c:v>
                </c:pt>
                <c:pt idx="3622">
                  <c:v>123</c:v>
                </c:pt>
                <c:pt idx="3623">
                  <c:v>92</c:v>
                </c:pt>
                <c:pt idx="3624">
                  <c:v>73</c:v>
                </c:pt>
                <c:pt idx="3625">
                  <c:v>61</c:v>
                </c:pt>
                <c:pt idx="3626">
                  <c:v>52</c:v>
                </c:pt>
                <c:pt idx="3627">
                  <c:v>45</c:v>
                </c:pt>
                <c:pt idx="3628">
                  <c:v>40</c:v>
                </c:pt>
                <c:pt idx="3629">
                  <c:v>36</c:v>
                </c:pt>
                <c:pt idx="3630">
                  <c:v>33</c:v>
                </c:pt>
                <c:pt idx="3631">
                  <c:v>30</c:v>
                </c:pt>
                <c:pt idx="3632">
                  <c:v>28</c:v>
                </c:pt>
                <c:pt idx="3633">
                  <c:v>26</c:v>
                </c:pt>
                <c:pt idx="3634">
                  <c:v>24</c:v>
                </c:pt>
                <c:pt idx="3635">
                  <c:v>23</c:v>
                </c:pt>
                <c:pt idx="3636">
                  <c:v>21</c:v>
                </c:pt>
                <c:pt idx="3637">
                  <c:v>20</c:v>
                </c:pt>
                <c:pt idx="3638">
                  <c:v>19</c:v>
                </c:pt>
                <c:pt idx="3639">
                  <c:v>18</c:v>
                </c:pt>
                <c:pt idx="3640">
                  <c:v>17</c:v>
                </c:pt>
                <c:pt idx="3641">
                  <c:v>17</c:v>
                </c:pt>
                <c:pt idx="3642">
                  <c:v>16</c:v>
                </c:pt>
                <c:pt idx="3643">
                  <c:v>15</c:v>
                </c:pt>
                <c:pt idx="3644">
                  <c:v>15</c:v>
                </c:pt>
                <c:pt idx="3645">
                  <c:v>14</c:v>
                </c:pt>
                <c:pt idx="3646">
                  <c:v>14</c:v>
                </c:pt>
                <c:pt idx="3647">
                  <c:v>13</c:v>
                </c:pt>
                <c:pt idx="3648">
                  <c:v>13</c:v>
                </c:pt>
                <c:pt idx="3649">
                  <c:v>12</c:v>
                </c:pt>
                <c:pt idx="3650">
                  <c:v>12</c:v>
                </c:pt>
                <c:pt idx="3651">
                  <c:v>12</c:v>
                </c:pt>
                <c:pt idx="3652">
                  <c:v>11</c:v>
                </c:pt>
                <c:pt idx="3653">
                  <c:v>11</c:v>
                </c:pt>
                <c:pt idx="3654">
                  <c:v>11</c:v>
                </c:pt>
                <c:pt idx="3655">
                  <c:v>10</c:v>
                </c:pt>
                <c:pt idx="3656">
                  <c:v>10</c:v>
                </c:pt>
                <c:pt idx="3657">
                  <c:v>10</c:v>
                </c:pt>
                <c:pt idx="3658">
                  <c:v>10</c:v>
                </c:pt>
                <c:pt idx="3659">
                  <c:v>9</c:v>
                </c:pt>
                <c:pt idx="3660">
                  <c:v>9</c:v>
                </c:pt>
                <c:pt idx="3661">
                  <c:v>9</c:v>
                </c:pt>
                <c:pt idx="3662">
                  <c:v>9</c:v>
                </c:pt>
                <c:pt idx="3663">
                  <c:v>9</c:v>
                </c:pt>
                <c:pt idx="3664">
                  <c:v>8</c:v>
                </c:pt>
                <c:pt idx="3665">
                  <c:v>8</c:v>
                </c:pt>
                <c:pt idx="3666">
                  <c:v>8</c:v>
                </c:pt>
                <c:pt idx="3667">
                  <c:v>8</c:v>
                </c:pt>
                <c:pt idx="3668">
                  <c:v>8</c:v>
                </c:pt>
                <c:pt idx="3669">
                  <c:v>8</c:v>
                </c:pt>
                <c:pt idx="3670">
                  <c:v>7</c:v>
                </c:pt>
                <c:pt idx="3671">
                  <c:v>7</c:v>
                </c:pt>
                <c:pt idx="3672">
                  <c:v>-3340</c:v>
                </c:pt>
                <c:pt idx="3673">
                  <c:v>397</c:v>
                </c:pt>
                <c:pt idx="3674">
                  <c:v>188</c:v>
                </c:pt>
                <c:pt idx="3675">
                  <c:v>123</c:v>
                </c:pt>
                <c:pt idx="3676">
                  <c:v>92</c:v>
                </c:pt>
                <c:pt idx="3677">
                  <c:v>73</c:v>
                </c:pt>
                <c:pt idx="3678">
                  <c:v>61</c:v>
                </c:pt>
                <c:pt idx="3679">
                  <c:v>52</c:v>
                </c:pt>
                <c:pt idx="3680">
                  <c:v>45</c:v>
                </c:pt>
                <c:pt idx="3681">
                  <c:v>40</c:v>
                </c:pt>
                <c:pt idx="3682">
                  <c:v>36</c:v>
                </c:pt>
                <c:pt idx="3683">
                  <c:v>33</c:v>
                </c:pt>
                <c:pt idx="3684">
                  <c:v>30</c:v>
                </c:pt>
                <c:pt idx="3685">
                  <c:v>28</c:v>
                </c:pt>
                <c:pt idx="3686">
                  <c:v>26</c:v>
                </c:pt>
                <c:pt idx="3687">
                  <c:v>24</c:v>
                </c:pt>
                <c:pt idx="3688">
                  <c:v>23</c:v>
                </c:pt>
                <c:pt idx="3689">
                  <c:v>21</c:v>
                </c:pt>
                <c:pt idx="3690">
                  <c:v>20</c:v>
                </c:pt>
                <c:pt idx="3691">
                  <c:v>19</c:v>
                </c:pt>
                <c:pt idx="3692">
                  <c:v>18</c:v>
                </c:pt>
                <c:pt idx="3693">
                  <c:v>17</c:v>
                </c:pt>
                <c:pt idx="3694">
                  <c:v>17</c:v>
                </c:pt>
                <c:pt idx="3695">
                  <c:v>16</c:v>
                </c:pt>
                <c:pt idx="3696">
                  <c:v>15</c:v>
                </c:pt>
                <c:pt idx="3697">
                  <c:v>15</c:v>
                </c:pt>
                <c:pt idx="3698">
                  <c:v>14</c:v>
                </c:pt>
                <c:pt idx="3699">
                  <c:v>14</c:v>
                </c:pt>
                <c:pt idx="3700">
                  <c:v>13</c:v>
                </c:pt>
                <c:pt idx="3701">
                  <c:v>13</c:v>
                </c:pt>
                <c:pt idx="3702">
                  <c:v>12</c:v>
                </c:pt>
                <c:pt idx="3703">
                  <c:v>12</c:v>
                </c:pt>
                <c:pt idx="3704">
                  <c:v>12</c:v>
                </c:pt>
                <c:pt idx="3705">
                  <c:v>11</c:v>
                </c:pt>
                <c:pt idx="3706">
                  <c:v>11</c:v>
                </c:pt>
                <c:pt idx="3707">
                  <c:v>11</c:v>
                </c:pt>
                <c:pt idx="3708">
                  <c:v>10</c:v>
                </c:pt>
                <c:pt idx="3709">
                  <c:v>10</c:v>
                </c:pt>
                <c:pt idx="3710">
                  <c:v>10</c:v>
                </c:pt>
                <c:pt idx="3711">
                  <c:v>10</c:v>
                </c:pt>
                <c:pt idx="3712">
                  <c:v>9</c:v>
                </c:pt>
                <c:pt idx="3713">
                  <c:v>9</c:v>
                </c:pt>
                <c:pt idx="3714">
                  <c:v>9</c:v>
                </c:pt>
                <c:pt idx="3715">
                  <c:v>9</c:v>
                </c:pt>
                <c:pt idx="3716">
                  <c:v>9</c:v>
                </c:pt>
                <c:pt idx="3717">
                  <c:v>8</c:v>
                </c:pt>
                <c:pt idx="3718">
                  <c:v>8</c:v>
                </c:pt>
                <c:pt idx="3719">
                  <c:v>8</c:v>
                </c:pt>
                <c:pt idx="3720">
                  <c:v>8</c:v>
                </c:pt>
                <c:pt idx="3721">
                  <c:v>8</c:v>
                </c:pt>
                <c:pt idx="3722">
                  <c:v>8</c:v>
                </c:pt>
                <c:pt idx="3723">
                  <c:v>7</c:v>
                </c:pt>
                <c:pt idx="3724">
                  <c:v>-3340</c:v>
                </c:pt>
                <c:pt idx="3725">
                  <c:v>397</c:v>
                </c:pt>
                <c:pt idx="3726">
                  <c:v>188</c:v>
                </c:pt>
                <c:pt idx="3727">
                  <c:v>123</c:v>
                </c:pt>
                <c:pt idx="3728">
                  <c:v>92</c:v>
                </c:pt>
                <c:pt idx="3729">
                  <c:v>73</c:v>
                </c:pt>
                <c:pt idx="3730">
                  <c:v>61</c:v>
                </c:pt>
                <c:pt idx="3731">
                  <c:v>52</c:v>
                </c:pt>
                <c:pt idx="3732">
                  <c:v>45</c:v>
                </c:pt>
                <c:pt idx="3733">
                  <c:v>40</c:v>
                </c:pt>
                <c:pt idx="3734">
                  <c:v>36</c:v>
                </c:pt>
                <c:pt idx="3735">
                  <c:v>33</c:v>
                </c:pt>
                <c:pt idx="3736">
                  <c:v>30</c:v>
                </c:pt>
                <c:pt idx="3737">
                  <c:v>28</c:v>
                </c:pt>
                <c:pt idx="3738">
                  <c:v>26</c:v>
                </c:pt>
                <c:pt idx="3739">
                  <c:v>24</c:v>
                </c:pt>
                <c:pt idx="3740">
                  <c:v>23</c:v>
                </c:pt>
                <c:pt idx="3741">
                  <c:v>21</c:v>
                </c:pt>
                <c:pt idx="3742">
                  <c:v>20</c:v>
                </c:pt>
                <c:pt idx="3743">
                  <c:v>19</c:v>
                </c:pt>
                <c:pt idx="3744">
                  <c:v>18</c:v>
                </c:pt>
                <c:pt idx="3745">
                  <c:v>17</c:v>
                </c:pt>
                <c:pt idx="3746">
                  <c:v>17</c:v>
                </c:pt>
                <c:pt idx="3747">
                  <c:v>16</c:v>
                </c:pt>
                <c:pt idx="3748">
                  <c:v>15</c:v>
                </c:pt>
                <c:pt idx="3749">
                  <c:v>15</c:v>
                </c:pt>
                <c:pt idx="3750">
                  <c:v>14</c:v>
                </c:pt>
                <c:pt idx="3751">
                  <c:v>14</c:v>
                </c:pt>
                <c:pt idx="3752">
                  <c:v>13</c:v>
                </c:pt>
                <c:pt idx="3753">
                  <c:v>13</c:v>
                </c:pt>
                <c:pt idx="3754">
                  <c:v>12</c:v>
                </c:pt>
                <c:pt idx="3755">
                  <c:v>12</c:v>
                </c:pt>
                <c:pt idx="3756">
                  <c:v>12</c:v>
                </c:pt>
                <c:pt idx="3757">
                  <c:v>11</c:v>
                </c:pt>
                <c:pt idx="3758">
                  <c:v>11</c:v>
                </c:pt>
                <c:pt idx="3759">
                  <c:v>11</c:v>
                </c:pt>
                <c:pt idx="3760">
                  <c:v>10</c:v>
                </c:pt>
                <c:pt idx="3761">
                  <c:v>10</c:v>
                </c:pt>
                <c:pt idx="3762">
                  <c:v>10</c:v>
                </c:pt>
                <c:pt idx="3763">
                  <c:v>10</c:v>
                </c:pt>
                <c:pt idx="3764">
                  <c:v>9</c:v>
                </c:pt>
                <c:pt idx="3765">
                  <c:v>9</c:v>
                </c:pt>
                <c:pt idx="3766">
                  <c:v>9</c:v>
                </c:pt>
                <c:pt idx="3767">
                  <c:v>9</c:v>
                </c:pt>
                <c:pt idx="3768">
                  <c:v>9</c:v>
                </c:pt>
                <c:pt idx="3769">
                  <c:v>8</c:v>
                </c:pt>
                <c:pt idx="3770">
                  <c:v>8</c:v>
                </c:pt>
                <c:pt idx="3771">
                  <c:v>8</c:v>
                </c:pt>
                <c:pt idx="3772">
                  <c:v>8</c:v>
                </c:pt>
                <c:pt idx="3773">
                  <c:v>8</c:v>
                </c:pt>
                <c:pt idx="3774">
                  <c:v>8</c:v>
                </c:pt>
                <c:pt idx="3775">
                  <c:v>-3340</c:v>
                </c:pt>
                <c:pt idx="3776">
                  <c:v>397</c:v>
                </c:pt>
                <c:pt idx="3777">
                  <c:v>188</c:v>
                </c:pt>
                <c:pt idx="3778">
                  <c:v>123</c:v>
                </c:pt>
                <c:pt idx="3779">
                  <c:v>92</c:v>
                </c:pt>
                <c:pt idx="3780">
                  <c:v>73</c:v>
                </c:pt>
                <c:pt idx="3781">
                  <c:v>61</c:v>
                </c:pt>
                <c:pt idx="3782">
                  <c:v>52</c:v>
                </c:pt>
                <c:pt idx="3783">
                  <c:v>45</c:v>
                </c:pt>
                <c:pt idx="3784">
                  <c:v>40</c:v>
                </c:pt>
                <c:pt idx="3785">
                  <c:v>36</c:v>
                </c:pt>
                <c:pt idx="3786">
                  <c:v>33</c:v>
                </c:pt>
                <c:pt idx="3787">
                  <c:v>30</c:v>
                </c:pt>
                <c:pt idx="3788">
                  <c:v>28</c:v>
                </c:pt>
                <c:pt idx="3789">
                  <c:v>26</c:v>
                </c:pt>
                <c:pt idx="3790">
                  <c:v>24</c:v>
                </c:pt>
                <c:pt idx="3791">
                  <c:v>23</c:v>
                </c:pt>
                <c:pt idx="3792">
                  <c:v>21</c:v>
                </c:pt>
                <c:pt idx="3793">
                  <c:v>20</c:v>
                </c:pt>
                <c:pt idx="3794">
                  <c:v>19</c:v>
                </c:pt>
                <c:pt idx="3795">
                  <c:v>18</c:v>
                </c:pt>
                <c:pt idx="3796">
                  <c:v>17</c:v>
                </c:pt>
                <c:pt idx="3797">
                  <c:v>17</c:v>
                </c:pt>
                <c:pt idx="3798">
                  <c:v>16</c:v>
                </c:pt>
                <c:pt idx="3799">
                  <c:v>15</c:v>
                </c:pt>
                <c:pt idx="3800">
                  <c:v>15</c:v>
                </c:pt>
                <c:pt idx="3801">
                  <c:v>14</c:v>
                </c:pt>
                <c:pt idx="3802">
                  <c:v>14</c:v>
                </c:pt>
                <c:pt idx="3803">
                  <c:v>13</c:v>
                </c:pt>
                <c:pt idx="3804">
                  <c:v>13</c:v>
                </c:pt>
                <c:pt idx="3805">
                  <c:v>12</c:v>
                </c:pt>
                <c:pt idx="3806">
                  <c:v>12</c:v>
                </c:pt>
                <c:pt idx="3807">
                  <c:v>12</c:v>
                </c:pt>
                <c:pt idx="3808">
                  <c:v>11</c:v>
                </c:pt>
                <c:pt idx="3809">
                  <c:v>11</c:v>
                </c:pt>
                <c:pt idx="3810">
                  <c:v>11</c:v>
                </c:pt>
                <c:pt idx="3811">
                  <c:v>10</c:v>
                </c:pt>
                <c:pt idx="3812">
                  <c:v>10</c:v>
                </c:pt>
                <c:pt idx="3813">
                  <c:v>10</c:v>
                </c:pt>
                <c:pt idx="3814">
                  <c:v>10</c:v>
                </c:pt>
                <c:pt idx="3815">
                  <c:v>9</c:v>
                </c:pt>
                <c:pt idx="3816">
                  <c:v>9</c:v>
                </c:pt>
                <c:pt idx="3817">
                  <c:v>9</c:v>
                </c:pt>
                <c:pt idx="3818">
                  <c:v>9</c:v>
                </c:pt>
                <c:pt idx="3819">
                  <c:v>9</c:v>
                </c:pt>
                <c:pt idx="3820">
                  <c:v>8</c:v>
                </c:pt>
                <c:pt idx="3821">
                  <c:v>8</c:v>
                </c:pt>
                <c:pt idx="3822">
                  <c:v>8</c:v>
                </c:pt>
                <c:pt idx="3823">
                  <c:v>8</c:v>
                </c:pt>
                <c:pt idx="3824">
                  <c:v>8</c:v>
                </c:pt>
                <c:pt idx="3825">
                  <c:v>-3340</c:v>
                </c:pt>
                <c:pt idx="3826">
                  <c:v>397</c:v>
                </c:pt>
                <c:pt idx="3827">
                  <c:v>188</c:v>
                </c:pt>
                <c:pt idx="3828">
                  <c:v>123</c:v>
                </c:pt>
                <c:pt idx="3829">
                  <c:v>92</c:v>
                </c:pt>
                <c:pt idx="3830">
                  <c:v>73</c:v>
                </c:pt>
                <c:pt idx="3831">
                  <c:v>61</c:v>
                </c:pt>
                <c:pt idx="3832">
                  <c:v>52</c:v>
                </c:pt>
                <c:pt idx="3833">
                  <c:v>45</c:v>
                </c:pt>
                <c:pt idx="3834">
                  <c:v>40</c:v>
                </c:pt>
                <c:pt idx="3835">
                  <c:v>36</c:v>
                </c:pt>
                <c:pt idx="3836">
                  <c:v>33</c:v>
                </c:pt>
                <c:pt idx="3837">
                  <c:v>30</c:v>
                </c:pt>
                <c:pt idx="3838">
                  <c:v>28</c:v>
                </c:pt>
                <c:pt idx="3839">
                  <c:v>26</c:v>
                </c:pt>
                <c:pt idx="3840">
                  <c:v>24</c:v>
                </c:pt>
                <c:pt idx="3841">
                  <c:v>23</c:v>
                </c:pt>
                <c:pt idx="3842">
                  <c:v>21</c:v>
                </c:pt>
                <c:pt idx="3843">
                  <c:v>20</c:v>
                </c:pt>
                <c:pt idx="3844">
                  <c:v>19</c:v>
                </c:pt>
                <c:pt idx="3845">
                  <c:v>18</c:v>
                </c:pt>
                <c:pt idx="3846">
                  <c:v>17</c:v>
                </c:pt>
                <c:pt idx="3847">
                  <c:v>17</c:v>
                </c:pt>
                <c:pt idx="3848">
                  <c:v>16</c:v>
                </c:pt>
                <c:pt idx="3849">
                  <c:v>15</c:v>
                </c:pt>
                <c:pt idx="3850">
                  <c:v>15</c:v>
                </c:pt>
                <c:pt idx="3851">
                  <c:v>14</c:v>
                </c:pt>
                <c:pt idx="3852">
                  <c:v>14</c:v>
                </c:pt>
                <c:pt idx="3853">
                  <c:v>13</c:v>
                </c:pt>
                <c:pt idx="3854">
                  <c:v>13</c:v>
                </c:pt>
                <c:pt idx="3855">
                  <c:v>12</c:v>
                </c:pt>
                <c:pt idx="3856">
                  <c:v>12</c:v>
                </c:pt>
                <c:pt idx="3857">
                  <c:v>12</c:v>
                </c:pt>
                <c:pt idx="3858">
                  <c:v>11</c:v>
                </c:pt>
                <c:pt idx="3859">
                  <c:v>11</c:v>
                </c:pt>
                <c:pt idx="3860">
                  <c:v>11</c:v>
                </c:pt>
                <c:pt idx="3861">
                  <c:v>10</c:v>
                </c:pt>
                <c:pt idx="3862">
                  <c:v>10</c:v>
                </c:pt>
                <c:pt idx="3863">
                  <c:v>10</c:v>
                </c:pt>
                <c:pt idx="3864">
                  <c:v>10</c:v>
                </c:pt>
                <c:pt idx="3865">
                  <c:v>9</c:v>
                </c:pt>
                <c:pt idx="3866">
                  <c:v>9</c:v>
                </c:pt>
                <c:pt idx="3867">
                  <c:v>9</c:v>
                </c:pt>
                <c:pt idx="3868">
                  <c:v>9</c:v>
                </c:pt>
                <c:pt idx="3869">
                  <c:v>9</c:v>
                </c:pt>
                <c:pt idx="3870">
                  <c:v>8</c:v>
                </c:pt>
                <c:pt idx="3871">
                  <c:v>8</c:v>
                </c:pt>
                <c:pt idx="3872">
                  <c:v>8</c:v>
                </c:pt>
                <c:pt idx="3873">
                  <c:v>8</c:v>
                </c:pt>
                <c:pt idx="3874">
                  <c:v>-3340</c:v>
                </c:pt>
                <c:pt idx="3875">
                  <c:v>397</c:v>
                </c:pt>
                <c:pt idx="3876">
                  <c:v>188</c:v>
                </c:pt>
                <c:pt idx="3877">
                  <c:v>123</c:v>
                </c:pt>
                <c:pt idx="3878">
                  <c:v>92</c:v>
                </c:pt>
                <c:pt idx="3879">
                  <c:v>73</c:v>
                </c:pt>
                <c:pt idx="3880">
                  <c:v>61</c:v>
                </c:pt>
                <c:pt idx="3881">
                  <c:v>52</c:v>
                </c:pt>
                <c:pt idx="3882">
                  <c:v>45</c:v>
                </c:pt>
                <c:pt idx="3883">
                  <c:v>40</c:v>
                </c:pt>
                <c:pt idx="3884">
                  <c:v>36</c:v>
                </c:pt>
                <c:pt idx="3885">
                  <c:v>33</c:v>
                </c:pt>
                <c:pt idx="3886">
                  <c:v>30</c:v>
                </c:pt>
                <c:pt idx="3887">
                  <c:v>28</c:v>
                </c:pt>
                <c:pt idx="3888">
                  <c:v>26</c:v>
                </c:pt>
                <c:pt idx="3889">
                  <c:v>24</c:v>
                </c:pt>
                <c:pt idx="3890">
                  <c:v>23</c:v>
                </c:pt>
                <c:pt idx="3891">
                  <c:v>21</c:v>
                </c:pt>
                <c:pt idx="3892">
                  <c:v>20</c:v>
                </c:pt>
                <c:pt idx="3893">
                  <c:v>19</c:v>
                </c:pt>
                <c:pt idx="3894">
                  <c:v>18</c:v>
                </c:pt>
                <c:pt idx="3895">
                  <c:v>17</c:v>
                </c:pt>
                <c:pt idx="3896">
                  <c:v>17</c:v>
                </c:pt>
                <c:pt idx="3897">
                  <c:v>16</c:v>
                </c:pt>
                <c:pt idx="3898">
                  <c:v>15</c:v>
                </c:pt>
                <c:pt idx="3899">
                  <c:v>15</c:v>
                </c:pt>
                <c:pt idx="3900">
                  <c:v>14</c:v>
                </c:pt>
                <c:pt idx="3901">
                  <c:v>14</c:v>
                </c:pt>
                <c:pt idx="3902">
                  <c:v>13</c:v>
                </c:pt>
                <c:pt idx="3903">
                  <c:v>13</c:v>
                </c:pt>
                <c:pt idx="3904">
                  <c:v>12</c:v>
                </c:pt>
                <c:pt idx="3905">
                  <c:v>12</c:v>
                </c:pt>
                <c:pt idx="3906">
                  <c:v>12</c:v>
                </c:pt>
                <c:pt idx="3907">
                  <c:v>11</c:v>
                </c:pt>
                <c:pt idx="3908">
                  <c:v>11</c:v>
                </c:pt>
                <c:pt idx="3909">
                  <c:v>11</c:v>
                </c:pt>
                <c:pt idx="3910">
                  <c:v>10</c:v>
                </c:pt>
                <c:pt idx="3911">
                  <c:v>10</c:v>
                </c:pt>
                <c:pt idx="3912">
                  <c:v>10</c:v>
                </c:pt>
                <c:pt idx="3913">
                  <c:v>10</c:v>
                </c:pt>
                <c:pt idx="3914">
                  <c:v>9</c:v>
                </c:pt>
                <c:pt idx="3915">
                  <c:v>9</c:v>
                </c:pt>
                <c:pt idx="3916">
                  <c:v>9</c:v>
                </c:pt>
                <c:pt idx="3917">
                  <c:v>9</c:v>
                </c:pt>
                <c:pt idx="3918">
                  <c:v>9</c:v>
                </c:pt>
                <c:pt idx="3919">
                  <c:v>8</c:v>
                </c:pt>
                <c:pt idx="3920">
                  <c:v>8</c:v>
                </c:pt>
                <c:pt idx="3921">
                  <c:v>8</c:v>
                </c:pt>
                <c:pt idx="3922">
                  <c:v>-3340</c:v>
                </c:pt>
                <c:pt idx="3923">
                  <c:v>397</c:v>
                </c:pt>
                <c:pt idx="3924">
                  <c:v>188</c:v>
                </c:pt>
                <c:pt idx="3925">
                  <c:v>123</c:v>
                </c:pt>
                <c:pt idx="3926">
                  <c:v>92</c:v>
                </c:pt>
                <c:pt idx="3927">
                  <c:v>73</c:v>
                </c:pt>
                <c:pt idx="3928">
                  <c:v>61</c:v>
                </c:pt>
                <c:pt idx="3929">
                  <c:v>52</c:v>
                </c:pt>
                <c:pt idx="3930">
                  <c:v>45</c:v>
                </c:pt>
                <c:pt idx="3931">
                  <c:v>40</c:v>
                </c:pt>
                <c:pt idx="3932">
                  <c:v>36</c:v>
                </c:pt>
                <c:pt idx="3933">
                  <c:v>33</c:v>
                </c:pt>
                <c:pt idx="3934">
                  <c:v>30</c:v>
                </c:pt>
                <c:pt idx="3935">
                  <c:v>28</c:v>
                </c:pt>
                <c:pt idx="3936">
                  <c:v>26</c:v>
                </c:pt>
                <c:pt idx="3937">
                  <c:v>24</c:v>
                </c:pt>
                <c:pt idx="3938">
                  <c:v>23</c:v>
                </c:pt>
                <c:pt idx="3939">
                  <c:v>21</c:v>
                </c:pt>
                <c:pt idx="3940">
                  <c:v>20</c:v>
                </c:pt>
                <c:pt idx="3941">
                  <c:v>19</c:v>
                </c:pt>
                <c:pt idx="3942">
                  <c:v>18</c:v>
                </c:pt>
                <c:pt idx="3943">
                  <c:v>17</c:v>
                </c:pt>
                <c:pt idx="3944">
                  <c:v>17</c:v>
                </c:pt>
                <c:pt idx="3945">
                  <c:v>16</c:v>
                </c:pt>
                <c:pt idx="3946">
                  <c:v>15</c:v>
                </c:pt>
                <c:pt idx="3947">
                  <c:v>15</c:v>
                </c:pt>
                <c:pt idx="3948">
                  <c:v>14</c:v>
                </c:pt>
                <c:pt idx="3949">
                  <c:v>14</c:v>
                </c:pt>
                <c:pt idx="3950">
                  <c:v>13</c:v>
                </c:pt>
                <c:pt idx="3951">
                  <c:v>13</c:v>
                </c:pt>
                <c:pt idx="3952">
                  <c:v>12</c:v>
                </c:pt>
                <c:pt idx="3953">
                  <c:v>12</c:v>
                </c:pt>
                <c:pt idx="3954">
                  <c:v>12</c:v>
                </c:pt>
                <c:pt idx="3955">
                  <c:v>11</c:v>
                </c:pt>
                <c:pt idx="3956">
                  <c:v>11</c:v>
                </c:pt>
                <c:pt idx="3957">
                  <c:v>11</c:v>
                </c:pt>
                <c:pt idx="3958">
                  <c:v>10</c:v>
                </c:pt>
                <c:pt idx="3959">
                  <c:v>10</c:v>
                </c:pt>
                <c:pt idx="3960">
                  <c:v>10</c:v>
                </c:pt>
                <c:pt idx="3961">
                  <c:v>10</c:v>
                </c:pt>
                <c:pt idx="3962">
                  <c:v>9</c:v>
                </c:pt>
                <c:pt idx="3963">
                  <c:v>9</c:v>
                </c:pt>
                <c:pt idx="3964">
                  <c:v>9</c:v>
                </c:pt>
                <c:pt idx="3965">
                  <c:v>9</c:v>
                </c:pt>
                <c:pt idx="3966">
                  <c:v>9</c:v>
                </c:pt>
                <c:pt idx="3967">
                  <c:v>8</c:v>
                </c:pt>
                <c:pt idx="3968">
                  <c:v>8</c:v>
                </c:pt>
                <c:pt idx="3969">
                  <c:v>-3340</c:v>
                </c:pt>
                <c:pt idx="3970">
                  <c:v>397</c:v>
                </c:pt>
                <c:pt idx="3971">
                  <c:v>188</c:v>
                </c:pt>
                <c:pt idx="3972">
                  <c:v>123</c:v>
                </c:pt>
                <c:pt idx="3973">
                  <c:v>92</c:v>
                </c:pt>
                <c:pt idx="3974">
                  <c:v>73</c:v>
                </c:pt>
                <c:pt idx="3975">
                  <c:v>61</c:v>
                </c:pt>
                <c:pt idx="3976">
                  <c:v>52</c:v>
                </c:pt>
                <c:pt idx="3977">
                  <c:v>45</c:v>
                </c:pt>
                <c:pt idx="3978">
                  <c:v>40</c:v>
                </c:pt>
                <c:pt idx="3979">
                  <c:v>36</c:v>
                </c:pt>
                <c:pt idx="3980">
                  <c:v>33</c:v>
                </c:pt>
                <c:pt idx="3981">
                  <c:v>30</c:v>
                </c:pt>
                <c:pt idx="3982">
                  <c:v>28</c:v>
                </c:pt>
                <c:pt idx="3983">
                  <c:v>26</c:v>
                </c:pt>
                <c:pt idx="3984">
                  <c:v>24</c:v>
                </c:pt>
                <c:pt idx="3985">
                  <c:v>23</c:v>
                </c:pt>
                <c:pt idx="3986">
                  <c:v>21</c:v>
                </c:pt>
                <c:pt idx="3987">
                  <c:v>20</c:v>
                </c:pt>
                <c:pt idx="3988">
                  <c:v>19</c:v>
                </c:pt>
                <c:pt idx="3989">
                  <c:v>18</c:v>
                </c:pt>
                <c:pt idx="3990">
                  <c:v>17</c:v>
                </c:pt>
                <c:pt idx="3991">
                  <c:v>17</c:v>
                </c:pt>
                <c:pt idx="3992">
                  <c:v>16</c:v>
                </c:pt>
                <c:pt idx="3993">
                  <c:v>15</c:v>
                </c:pt>
                <c:pt idx="3994">
                  <c:v>15</c:v>
                </c:pt>
                <c:pt idx="3995">
                  <c:v>14</c:v>
                </c:pt>
                <c:pt idx="3996">
                  <c:v>14</c:v>
                </c:pt>
                <c:pt idx="3997">
                  <c:v>13</c:v>
                </c:pt>
                <c:pt idx="3998">
                  <c:v>13</c:v>
                </c:pt>
                <c:pt idx="3999">
                  <c:v>12</c:v>
                </c:pt>
                <c:pt idx="4000">
                  <c:v>12</c:v>
                </c:pt>
                <c:pt idx="4001">
                  <c:v>12</c:v>
                </c:pt>
                <c:pt idx="4002">
                  <c:v>11</c:v>
                </c:pt>
                <c:pt idx="4003">
                  <c:v>11</c:v>
                </c:pt>
                <c:pt idx="4004">
                  <c:v>11</c:v>
                </c:pt>
                <c:pt idx="4005">
                  <c:v>10</c:v>
                </c:pt>
                <c:pt idx="4006">
                  <c:v>10</c:v>
                </c:pt>
                <c:pt idx="4007">
                  <c:v>10</c:v>
                </c:pt>
                <c:pt idx="4008">
                  <c:v>10</c:v>
                </c:pt>
                <c:pt idx="4009">
                  <c:v>9</c:v>
                </c:pt>
                <c:pt idx="4010">
                  <c:v>9</c:v>
                </c:pt>
                <c:pt idx="4011">
                  <c:v>9</c:v>
                </c:pt>
                <c:pt idx="4012">
                  <c:v>9</c:v>
                </c:pt>
                <c:pt idx="4013">
                  <c:v>9</c:v>
                </c:pt>
                <c:pt idx="4014">
                  <c:v>8</c:v>
                </c:pt>
                <c:pt idx="4015">
                  <c:v>-3340</c:v>
                </c:pt>
                <c:pt idx="4016">
                  <c:v>397</c:v>
                </c:pt>
                <c:pt idx="4017">
                  <c:v>188</c:v>
                </c:pt>
                <c:pt idx="4018">
                  <c:v>123</c:v>
                </c:pt>
                <c:pt idx="4019">
                  <c:v>92</c:v>
                </c:pt>
                <c:pt idx="4020">
                  <c:v>73</c:v>
                </c:pt>
                <c:pt idx="4021">
                  <c:v>61</c:v>
                </c:pt>
                <c:pt idx="4022">
                  <c:v>52</c:v>
                </c:pt>
                <c:pt idx="4023">
                  <c:v>45</c:v>
                </c:pt>
                <c:pt idx="4024">
                  <c:v>40</c:v>
                </c:pt>
                <c:pt idx="4025">
                  <c:v>36</c:v>
                </c:pt>
                <c:pt idx="4026">
                  <c:v>33</c:v>
                </c:pt>
                <c:pt idx="4027">
                  <c:v>30</c:v>
                </c:pt>
                <c:pt idx="4028">
                  <c:v>28</c:v>
                </c:pt>
                <c:pt idx="4029">
                  <c:v>26</c:v>
                </c:pt>
                <c:pt idx="4030">
                  <c:v>24</c:v>
                </c:pt>
                <c:pt idx="4031">
                  <c:v>23</c:v>
                </c:pt>
                <c:pt idx="4032">
                  <c:v>21</c:v>
                </c:pt>
                <c:pt idx="4033">
                  <c:v>20</c:v>
                </c:pt>
                <c:pt idx="4034">
                  <c:v>19</c:v>
                </c:pt>
                <c:pt idx="4035">
                  <c:v>18</c:v>
                </c:pt>
                <c:pt idx="4036">
                  <c:v>17</c:v>
                </c:pt>
                <c:pt idx="4037">
                  <c:v>17</c:v>
                </c:pt>
                <c:pt idx="4038">
                  <c:v>16</c:v>
                </c:pt>
                <c:pt idx="4039">
                  <c:v>15</c:v>
                </c:pt>
                <c:pt idx="4040">
                  <c:v>15</c:v>
                </c:pt>
                <c:pt idx="4041">
                  <c:v>14</c:v>
                </c:pt>
                <c:pt idx="4042">
                  <c:v>14</c:v>
                </c:pt>
                <c:pt idx="4043">
                  <c:v>13</c:v>
                </c:pt>
                <c:pt idx="4044">
                  <c:v>13</c:v>
                </c:pt>
                <c:pt idx="4045">
                  <c:v>12</c:v>
                </c:pt>
                <c:pt idx="4046">
                  <c:v>12</c:v>
                </c:pt>
                <c:pt idx="4047">
                  <c:v>12</c:v>
                </c:pt>
                <c:pt idx="4048">
                  <c:v>11</c:v>
                </c:pt>
                <c:pt idx="4049">
                  <c:v>11</c:v>
                </c:pt>
                <c:pt idx="4050">
                  <c:v>11</c:v>
                </c:pt>
                <c:pt idx="4051">
                  <c:v>10</c:v>
                </c:pt>
                <c:pt idx="4052">
                  <c:v>10</c:v>
                </c:pt>
                <c:pt idx="4053">
                  <c:v>10</c:v>
                </c:pt>
                <c:pt idx="4054">
                  <c:v>10</c:v>
                </c:pt>
                <c:pt idx="4055">
                  <c:v>9</c:v>
                </c:pt>
                <c:pt idx="4056">
                  <c:v>9</c:v>
                </c:pt>
                <c:pt idx="4057">
                  <c:v>9</c:v>
                </c:pt>
                <c:pt idx="4058">
                  <c:v>9</c:v>
                </c:pt>
                <c:pt idx="4059">
                  <c:v>9</c:v>
                </c:pt>
                <c:pt idx="4060">
                  <c:v>-3340</c:v>
                </c:pt>
                <c:pt idx="4061">
                  <c:v>397</c:v>
                </c:pt>
                <c:pt idx="4062">
                  <c:v>188</c:v>
                </c:pt>
                <c:pt idx="4063">
                  <c:v>123</c:v>
                </c:pt>
                <c:pt idx="4064">
                  <c:v>92</c:v>
                </c:pt>
                <c:pt idx="4065">
                  <c:v>73</c:v>
                </c:pt>
                <c:pt idx="4066">
                  <c:v>61</c:v>
                </c:pt>
                <c:pt idx="4067">
                  <c:v>52</c:v>
                </c:pt>
                <c:pt idx="4068">
                  <c:v>45</c:v>
                </c:pt>
                <c:pt idx="4069">
                  <c:v>40</c:v>
                </c:pt>
                <c:pt idx="4070">
                  <c:v>36</c:v>
                </c:pt>
                <c:pt idx="4071">
                  <c:v>33</c:v>
                </c:pt>
                <c:pt idx="4072">
                  <c:v>30</c:v>
                </c:pt>
                <c:pt idx="4073">
                  <c:v>28</c:v>
                </c:pt>
                <c:pt idx="4074">
                  <c:v>26</c:v>
                </c:pt>
                <c:pt idx="4075">
                  <c:v>24</c:v>
                </c:pt>
                <c:pt idx="4076">
                  <c:v>23</c:v>
                </c:pt>
                <c:pt idx="4077">
                  <c:v>21</c:v>
                </c:pt>
                <c:pt idx="4078">
                  <c:v>20</c:v>
                </c:pt>
                <c:pt idx="4079">
                  <c:v>19</c:v>
                </c:pt>
                <c:pt idx="4080">
                  <c:v>18</c:v>
                </c:pt>
                <c:pt idx="4081">
                  <c:v>17</c:v>
                </c:pt>
                <c:pt idx="4082">
                  <c:v>17</c:v>
                </c:pt>
                <c:pt idx="4083">
                  <c:v>16</c:v>
                </c:pt>
                <c:pt idx="4084">
                  <c:v>15</c:v>
                </c:pt>
                <c:pt idx="4085">
                  <c:v>15</c:v>
                </c:pt>
                <c:pt idx="4086">
                  <c:v>14</c:v>
                </c:pt>
                <c:pt idx="4087">
                  <c:v>14</c:v>
                </c:pt>
                <c:pt idx="4088">
                  <c:v>13</c:v>
                </c:pt>
                <c:pt idx="4089">
                  <c:v>13</c:v>
                </c:pt>
                <c:pt idx="4090">
                  <c:v>12</c:v>
                </c:pt>
                <c:pt idx="4091">
                  <c:v>12</c:v>
                </c:pt>
                <c:pt idx="4092">
                  <c:v>12</c:v>
                </c:pt>
                <c:pt idx="4093">
                  <c:v>11</c:v>
                </c:pt>
                <c:pt idx="4094">
                  <c:v>11</c:v>
                </c:pt>
                <c:pt idx="4095">
                  <c:v>11</c:v>
                </c:pt>
                <c:pt idx="4096">
                  <c:v>10</c:v>
                </c:pt>
                <c:pt idx="4097">
                  <c:v>10</c:v>
                </c:pt>
                <c:pt idx="4098">
                  <c:v>10</c:v>
                </c:pt>
                <c:pt idx="4099">
                  <c:v>10</c:v>
                </c:pt>
                <c:pt idx="4100">
                  <c:v>9</c:v>
                </c:pt>
                <c:pt idx="4101">
                  <c:v>9</c:v>
                </c:pt>
                <c:pt idx="4102">
                  <c:v>9</c:v>
                </c:pt>
                <c:pt idx="4103">
                  <c:v>9</c:v>
                </c:pt>
                <c:pt idx="4104">
                  <c:v>-3340</c:v>
                </c:pt>
                <c:pt idx="4105">
                  <c:v>397</c:v>
                </c:pt>
                <c:pt idx="4106">
                  <c:v>188</c:v>
                </c:pt>
                <c:pt idx="4107">
                  <c:v>123</c:v>
                </c:pt>
                <c:pt idx="4108">
                  <c:v>92</c:v>
                </c:pt>
                <c:pt idx="4109">
                  <c:v>73</c:v>
                </c:pt>
                <c:pt idx="4110">
                  <c:v>61</c:v>
                </c:pt>
                <c:pt idx="4111">
                  <c:v>52</c:v>
                </c:pt>
                <c:pt idx="4112">
                  <c:v>45</c:v>
                </c:pt>
                <c:pt idx="4113">
                  <c:v>40</c:v>
                </c:pt>
                <c:pt idx="4114">
                  <c:v>36</c:v>
                </c:pt>
                <c:pt idx="4115">
                  <c:v>33</c:v>
                </c:pt>
                <c:pt idx="4116">
                  <c:v>30</c:v>
                </c:pt>
                <c:pt idx="4117">
                  <c:v>28</c:v>
                </c:pt>
                <c:pt idx="4118">
                  <c:v>26</c:v>
                </c:pt>
                <c:pt idx="4119">
                  <c:v>24</c:v>
                </c:pt>
                <c:pt idx="4120">
                  <c:v>23</c:v>
                </c:pt>
                <c:pt idx="4121">
                  <c:v>21</c:v>
                </c:pt>
                <c:pt idx="4122">
                  <c:v>20</c:v>
                </c:pt>
                <c:pt idx="4123">
                  <c:v>19</c:v>
                </c:pt>
                <c:pt idx="4124">
                  <c:v>18</c:v>
                </c:pt>
                <c:pt idx="4125">
                  <c:v>17</c:v>
                </c:pt>
                <c:pt idx="4126">
                  <c:v>17</c:v>
                </c:pt>
                <c:pt idx="4127">
                  <c:v>16</c:v>
                </c:pt>
                <c:pt idx="4128">
                  <c:v>15</c:v>
                </c:pt>
                <c:pt idx="4129">
                  <c:v>15</c:v>
                </c:pt>
                <c:pt idx="4130">
                  <c:v>14</c:v>
                </c:pt>
                <c:pt idx="4131">
                  <c:v>14</c:v>
                </c:pt>
                <c:pt idx="4132">
                  <c:v>13</c:v>
                </c:pt>
                <c:pt idx="4133">
                  <c:v>13</c:v>
                </c:pt>
                <c:pt idx="4134">
                  <c:v>12</c:v>
                </c:pt>
                <c:pt idx="4135">
                  <c:v>12</c:v>
                </c:pt>
                <c:pt idx="4136">
                  <c:v>12</c:v>
                </c:pt>
                <c:pt idx="4137">
                  <c:v>11</c:v>
                </c:pt>
                <c:pt idx="4138">
                  <c:v>11</c:v>
                </c:pt>
                <c:pt idx="4139">
                  <c:v>11</c:v>
                </c:pt>
                <c:pt idx="4140">
                  <c:v>10</c:v>
                </c:pt>
                <c:pt idx="4141">
                  <c:v>10</c:v>
                </c:pt>
                <c:pt idx="4142">
                  <c:v>10</c:v>
                </c:pt>
                <c:pt idx="4143">
                  <c:v>10</c:v>
                </c:pt>
                <c:pt idx="4144">
                  <c:v>9</c:v>
                </c:pt>
                <c:pt idx="4145">
                  <c:v>9</c:v>
                </c:pt>
                <c:pt idx="4146">
                  <c:v>9</c:v>
                </c:pt>
                <c:pt idx="4147">
                  <c:v>-3340</c:v>
                </c:pt>
                <c:pt idx="4148">
                  <c:v>397</c:v>
                </c:pt>
                <c:pt idx="4149">
                  <c:v>188</c:v>
                </c:pt>
                <c:pt idx="4150">
                  <c:v>123</c:v>
                </c:pt>
                <c:pt idx="4151">
                  <c:v>92</c:v>
                </c:pt>
                <c:pt idx="4152">
                  <c:v>73</c:v>
                </c:pt>
                <c:pt idx="4153">
                  <c:v>61</c:v>
                </c:pt>
                <c:pt idx="4154">
                  <c:v>52</c:v>
                </c:pt>
                <c:pt idx="4155">
                  <c:v>45</c:v>
                </c:pt>
                <c:pt idx="4156">
                  <c:v>40</c:v>
                </c:pt>
                <c:pt idx="4157">
                  <c:v>36</c:v>
                </c:pt>
                <c:pt idx="4158">
                  <c:v>33</c:v>
                </c:pt>
                <c:pt idx="4159">
                  <c:v>30</c:v>
                </c:pt>
                <c:pt idx="4160">
                  <c:v>28</c:v>
                </c:pt>
                <c:pt idx="4161">
                  <c:v>26</c:v>
                </c:pt>
                <c:pt idx="4162">
                  <c:v>24</c:v>
                </c:pt>
                <c:pt idx="4163">
                  <c:v>23</c:v>
                </c:pt>
                <c:pt idx="4164">
                  <c:v>21</c:v>
                </c:pt>
                <c:pt idx="4165">
                  <c:v>20</c:v>
                </c:pt>
                <c:pt idx="4166">
                  <c:v>19</c:v>
                </c:pt>
                <c:pt idx="4167">
                  <c:v>18</c:v>
                </c:pt>
                <c:pt idx="4168">
                  <c:v>17</c:v>
                </c:pt>
                <c:pt idx="4169">
                  <c:v>17</c:v>
                </c:pt>
                <c:pt idx="4170">
                  <c:v>16</c:v>
                </c:pt>
                <c:pt idx="4171">
                  <c:v>15</c:v>
                </c:pt>
                <c:pt idx="4172">
                  <c:v>15</c:v>
                </c:pt>
                <c:pt idx="4173">
                  <c:v>14</c:v>
                </c:pt>
                <c:pt idx="4174">
                  <c:v>14</c:v>
                </c:pt>
                <c:pt idx="4175">
                  <c:v>13</c:v>
                </c:pt>
                <c:pt idx="4176">
                  <c:v>13</c:v>
                </c:pt>
                <c:pt idx="4177">
                  <c:v>12</c:v>
                </c:pt>
                <c:pt idx="4178">
                  <c:v>12</c:v>
                </c:pt>
                <c:pt idx="4179">
                  <c:v>12</c:v>
                </c:pt>
                <c:pt idx="4180">
                  <c:v>11</c:v>
                </c:pt>
                <c:pt idx="4181">
                  <c:v>11</c:v>
                </c:pt>
                <c:pt idx="4182">
                  <c:v>11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10</c:v>
                </c:pt>
                <c:pt idx="4187">
                  <c:v>9</c:v>
                </c:pt>
                <c:pt idx="4188">
                  <c:v>9</c:v>
                </c:pt>
                <c:pt idx="4189">
                  <c:v>-3340</c:v>
                </c:pt>
                <c:pt idx="4190">
                  <c:v>397</c:v>
                </c:pt>
                <c:pt idx="4191">
                  <c:v>188</c:v>
                </c:pt>
                <c:pt idx="4192">
                  <c:v>123</c:v>
                </c:pt>
                <c:pt idx="4193">
                  <c:v>92</c:v>
                </c:pt>
                <c:pt idx="4194">
                  <c:v>73</c:v>
                </c:pt>
                <c:pt idx="4195">
                  <c:v>61</c:v>
                </c:pt>
                <c:pt idx="4196">
                  <c:v>52</c:v>
                </c:pt>
                <c:pt idx="4197">
                  <c:v>45</c:v>
                </c:pt>
                <c:pt idx="4198">
                  <c:v>40</c:v>
                </c:pt>
                <c:pt idx="4199">
                  <c:v>36</c:v>
                </c:pt>
                <c:pt idx="4200">
                  <c:v>33</c:v>
                </c:pt>
                <c:pt idx="4201">
                  <c:v>30</c:v>
                </c:pt>
                <c:pt idx="4202">
                  <c:v>28</c:v>
                </c:pt>
                <c:pt idx="4203">
                  <c:v>26</c:v>
                </c:pt>
                <c:pt idx="4204">
                  <c:v>24</c:v>
                </c:pt>
                <c:pt idx="4205">
                  <c:v>23</c:v>
                </c:pt>
                <c:pt idx="4206">
                  <c:v>21</c:v>
                </c:pt>
                <c:pt idx="4207">
                  <c:v>20</c:v>
                </c:pt>
                <c:pt idx="4208">
                  <c:v>19</c:v>
                </c:pt>
                <c:pt idx="4209">
                  <c:v>18</c:v>
                </c:pt>
                <c:pt idx="4210">
                  <c:v>17</c:v>
                </c:pt>
                <c:pt idx="4211">
                  <c:v>17</c:v>
                </c:pt>
                <c:pt idx="4212">
                  <c:v>16</c:v>
                </c:pt>
                <c:pt idx="4213">
                  <c:v>15</c:v>
                </c:pt>
                <c:pt idx="4214">
                  <c:v>15</c:v>
                </c:pt>
                <c:pt idx="4215">
                  <c:v>14</c:v>
                </c:pt>
                <c:pt idx="4216">
                  <c:v>14</c:v>
                </c:pt>
                <c:pt idx="4217">
                  <c:v>13</c:v>
                </c:pt>
                <c:pt idx="4218">
                  <c:v>13</c:v>
                </c:pt>
                <c:pt idx="4219">
                  <c:v>12</c:v>
                </c:pt>
                <c:pt idx="4220">
                  <c:v>12</c:v>
                </c:pt>
                <c:pt idx="4221">
                  <c:v>12</c:v>
                </c:pt>
                <c:pt idx="4222">
                  <c:v>11</c:v>
                </c:pt>
                <c:pt idx="4223">
                  <c:v>11</c:v>
                </c:pt>
                <c:pt idx="4224">
                  <c:v>11</c:v>
                </c:pt>
                <c:pt idx="4225">
                  <c:v>10</c:v>
                </c:pt>
                <c:pt idx="4226">
                  <c:v>10</c:v>
                </c:pt>
                <c:pt idx="4227">
                  <c:v>10</c:v>
                </c:pt>
                <c:pt idx="4228">
                  <c:v>10</c:v>
                </c:pt>
                <c:pt idx="4229">
                  <c:v>9</c:v>
                </c:pt>
                <c:pt idx="4230">
                  <c:v>-3340</c:v>
                </c:pt>
                <c:pt idx="4231">
                  <c:v>397</c:v>
                </c:pt>
                <c:pt idx="4232">
                  <c:v>188</c:v>
                </c:pt>
                <c:pt idx="4233">
                  <c:v>123</c:v>
                </c:pt>
                <c:pt idx="4234">
                  <c:v>92</c:v>
                </c:pt>
                <c:pt idx="4235">
                  <c:v>73</c:v>
                </c:pt>
                <c:pt idx="4236">
                  <c:v>61</c:v>
                </c:pt>
                <c:pt idx="4237">
                  <c:v>52</c:v>
                </c:pt>
                <c:pt idx="4238">
                  <c:v>45</c:v>
                </c:pt>
                <c:pt idx="4239">
                  <c:v>40</c:v>
                </c:pt>
                <c:pt idx="4240">
                  <c:v>36</c:v>
                </c:pt>
                <c:pt idx="4241">
                  <c:v>33</c:v>
                </c:pt>
                <c:pt idx="4242">
                  <c:v>30</c:v>
                </c:pt>
                <c:pt idx="4243">
                  <c:v>28</c:v>
                </c:pt>
                <c:pt idx="4244">
                  <c:v>26</c:v>
                </c:pt>
                <c:pt idx="4245">
                  <c:v>24</c:v>
                </c:pt>
                <c:pt idx="4246">
                  <c:v>23</c:v>
                </c:pt>
                <c:pt idx="4247">
                  <c:v>21</c:v>
                </c:pt>
                <c:pt idx="4248">
                  <c:v>20</c:v>
                </c:pt>
                <c:pt idx="4249">
                  <c:v>19</c:v>
                </c:pt>
                <c:pt idx="4250">
                  <c:v>18</c:v>
                </c:pt>
                <c:pt idx="4251">
                  <c:v>17</c:v>
                </c:pt>
                <c:pt idx="4252">
                  <c:v>17</c:v>
                </c:pt>
                <c:pt idx="4253">
                  <c:v>16</c:v>
                </c:pt>
                <c:pt idx="4254">
                  <c:v>15</c:v>
                </c:pt>
                <c:pt idx="4255">
                  <c:v>15</c:v>
                </c:pt>
                <c:pt idx="4256">
                  <c:v>14</c:v>
                </c:pt>
                <c:pt idx="4257">
                  <c:v>14</c:v>
                </c:pt>
                <c:pt idx="4258">
                  <c:v>13</c:v>
                </c:pt>
                <c:pt idx="4259">
                  <c:v>13</c:v>
                </c:pt>
                <c:pt idx="4260">
                  <c:v>12</c:v>
                </c:pt>
                <c:pt idx="4261">
                  <c:v>12</c:v>
                </c:pt>
                <c:pt idx="4262">
                  <c:v>12</c:v>
                </c:pt>
                <c:pt idx="4263">
                  <c:v>11</c:v>
                </c:pt>
                <c:pt idx="4264">
                  <c:v>11</c:v>
                </c:pt>
                <c:pt idx="4265">
                  <c:v>11</c:v>
                </c:pt>
                <c:pt idx="4266">
                  <c:v>10</c:v>
                </c:pt>
                <c:pt idx="4267">
                  <c:v>10</c:v>
                </c:pt>
                <c:pt idx="4268">
                  <c:v>10</c:v>
                </c:pt>
                <c:pt idx="4269">
                  <c:v>10</c:v>
                </c:pt>
                <c:pt idx="4270">
                  <c:v>-3340</c:v>
                </c:pt>
                <c:pt idx="4271">
                  <c:v>397</c:v>
                </c:pt>
                <c:pt idx="4272">
                  <c:v>188</c:v>
                </c:pt>
                <c:pt idx="4273">
                  <c:v>123</c:v>
                </c:pt>
                <c:pt idx="4274">
                  <c:v>92</c:v>
                </c:pt>
                <c:pt idx="4275">
                  <c:v>73</c:v>
                </c:pt>
                <c:pt idx="4276">
                  <c:v>61</c:v>
                </c:pt>
                <c:pt idx="4277">
                  <c:v>52</c:v>
                </c:pt>
                <c:pt idx="4278">
                  <c:v>45</c:v>
                </c:pt>
                <c:pt idx="4279">
                  <c:v>40</c:v>
                </c:pt>
                <c:pt idx="4280">
                  <c:v>36</c:v>
                </c:pt>
                <c:pt idx="4281">
                  <c:v>33</c:v>
                </c:pt>
                <c:pt idx="4282">
                  <c:v>30</c:v>
                </c:pt>
                <c:pt idx="4283">
                  <c:v>28</c:v>
                </c:pt>
                <c:pt idx="4284">
                  <c:v>26</c:v>
                </c:pt>
                <c:pt idx="4285">
                  <c:v>24</c:v>
                </c:pt>
                <c:pt idx="4286">
                  <c:v>23</c:v>
                </c:pt>
                <c:pt idx="4287">
                  <c:v>21</c:v>
                </c:pt>
                <c:pt idx="4288">
                  <c:v>20</c:v>
                </c:pt>
                <c:pt idx="4289">
                  <c:v>19</c:v>
                </c:pt>
                <c:pt idx="4290">
                  <c:v>18</c:v>
                </c:pt>
                <c:pt idx="4291">
                  <c:v>17</c:v>
                </c:pt>
                <c:pt idx="4292">
                  <c:v>17</c:v>
                </c:pt>
                <c:pt idx="4293">
                  <c:v>16</c:v>
                </c:pt>
                <c:pt idx="4294">
                  <c:v>15</c:v>
                </c:pt>
                <c:pt idx="4295">
                  <c:v>15</c:v>
                </c:pt>
                <c:pt idx="4296">
                  <c:v>14</c:v>
                </c:pt>
                <c:pt idx="4297">
                  <c:v>14</c:v>
                </c:pt>
                <c:pt idx="4298">
                  <c:v>13</c:v>
                </c:pt>
                <c:pt idx="4299">
                  <c:v>13</c:v>
                </c:pt>
                <c:pt idx="4300">
                  <c:v>12</c:v>
                </c:pt>
                <c:pt idx="4301">
                  <c:v>12</c:v>
                </c:pt>
                <c:pt idx="4302">
                  <c:v>12</c:v>
                </c:pt>
                <c:pt idx="4303">
                  <c:v>11</c:v>
                </c:pt>
                <c:pt idx="4304">
                  <c:v>11</c:v>
                </c:pt>
                <c:pt idx="4305">
                  <c:v>11</c:v>
                </c:pt>
                <c:pt idx="4306">
                  <c:v>10</c:v>
                </c:pt>
                <c:pt idx="4307">
                  <c:v>10</c:v>
                </c:pt>
                <c:pt idx="4308">
                  <c:v>10</c:v>
                </c:pt>
                <c:pt idx="4309">
                  <c:v>-3340</c:v>
                </c:pt>
                <c:pt idx="4310">
                  <c:v>397</c:v>
                </c:pt>
                <c:pt idx="4311">
                  <c:v>188</c:v>
                </c:pt>
                <c:pt idx="4312">
                  <c:v>123</c:v>
                </c:pt>
                <c:pt idx="4313">
                  <c:v>92</c:v>
                </c:pt>
                <c:pt idx="4314">
                  <c:v>73</c:v>
                </c:pt>
                <c:pt idx="4315">
                  <c:v>61</c:v>
                </c:pt>
                <c:pt idx="4316">
                  <c:v>52</c:v>
                </c:pt>
                <c:pt idx="4317">
                  <c:v>45</c:v>
                </c:pt>
                <c:pt idx="4318">
                  <c:v>40</c:v>
                </c:pt>
                <c:pt idx="4319">
                  <c:v>36</c:v>
                </c:pt>
                <c:pt idx="4320">
                  <c:v>33</c:v>
                </c:pt>
                <c:pt idx="4321">
                  <c:v>30</c:v>
                </c:pt>
                <c:pt idx="4322">
                  <c:v>28</c:v>
                </c:pt>
                <c:pt idx="4323">
                  <c:v>26</c:v>
                </c:pt>
                <c:pt idx="4324">
                  <c:v>24</c:v>
                </c:pt>
                <c:pt idx="4325">
                  <c:v>23</c:v>
                </c:pt>
                <c:pt idx="4326">
                  <c:v>21</c:v>
                </c:pt>
                <c:pt idx="4327">
                  <c:v>20</c:v>
                </c:pt>
                <c:pt idx="4328">
                  <c:v>19</c:v>
                </c:pt>
                <c:pt idx="4329">
                  <c:v>18</c:v>
                </c:pt>
                <c:pt idx="4330">
                  <c:v>17</c:v>
                </c:pt>
                <c:pt idx="4331">
                  <c:v>17</c:v>
                </c:pt>
                <c:pt idx="4332">
                  <c:v>16</c:v>
                </c:pt>
                <c:pt idx="4333">
                  <c:v>15</c:v>
                </c:pt>
                <c:pt idx="4334">
                  <c:v>15</c:v>
                </c:pt>
                <c:pt idx="4335">
                  <c:v>14</c:v>
                </c:pt>
                <c:pt idx="4336">
                  <c:v>14</c:v>
                </c:pt>
                <c:pt idx="4337">
                  <c:v>13</c:v>
                </c:pt>
                <c:pt idx="4338">
                  <c:v>13</c:v>
                </c:pt>
                <c:pt idx="4339">
                  <c:v>12</c:v>
                </c:pt>
                <c:pt idx="4340">
                  <c:v>12</c:v>
                </c:pt>
                <c:pt idx="4341">
                  <c:v>12</c:v>
                </c:pt>
                <c:pt idx="4342">
                  <c:v>11</c:v>
                </c:pt>
                <c:pt idx="4343">
                  <c:v>11</c:v>
                </c:pt>
                <c:pt idx="4344">
                  <c:v>11</c:v>
                </c:pt>
                <c:pt idx="4345">
                  <c:v>10</c:v>
                </c:pt>
                <c:pt idx="4346">
                  <c:v>10</c:v>
                </c:pt>
                <c:pt idx="4347">
                  <c:v>-3340</c:v>
                </c:pt>
                <c:pt idx="4348">
                  <c:v>397</c:v>
                </c:pt>
                <c:pt idx="4349">
                  <c:v>188</c:v>
                </c:pt>
                <c:pt idx="4350">
                  <c:v>123</c:v>
                </c:pt>
                <c:pt idx="4351">
                  <c:v>92</c:v>
                </c:pt>
                <c:pt idx="4352">
                  <c:v>73</c:v>
                </c:pt>
                <c:pt idx="4353">
                  <c:v>61</c:v>
                </c:pt>
                <c:pt idx="4354">
                  <c:v>52</c:v>
                </c:pt>
                <c:pt idx="4355">
                  <c:v>45</c:v>
                </c:pt>
                <c:pt idx="4356">
                  <c:v>40</c:v>
                </c:pt>
                <c:pt idx="4357">
                  <c:v>36</c:v>
                </c:pt>
                <c:pt idx="4358">
                  <c:v>33</c:v>
                </c:pt>
                <c:pt idx="4359">
                  <c:v>30</c:v>
                </c:pt>
                <c:pt idx="4360">
                  <c:v>28</c:v>
                </c:pt>
                <c:pt idx="4361">
                  <c:v>26</c:v>
                </c:pt>
                <c:pt idx="4362">
                  <c:v>24</c:v>
                </c:pt>
                <c:pt idx="4363">
                  <c:v>23</c:v>
                </c:pt>
                <c:pt idx="4364">
                  <c:v>21</c:v>
                </c:pt>
                <c:pt idx="4365">
                  <c:v>20</c:v>
                </c:pt>
                <c:pt idx="4366">
                  <c:v>19</c:v>
                </c:pt>
                <c:pt idx="4367">
                  <c:v>18</c:v>
                </c:pt>
                <c:pt idx="4368">
                  <c:v>17</c:v>
                </c:pt>
                <c:pt idx="4369">
                  <c:v>17</c:v>
                </c:pt>
                <c:pt idx="4370">
                  <c:v>16</c:v>
                </c:pt>
                <c:pt idx="4371">
                  <c:v>15</c:v>
                </c:pt>
                <c:pt idx="4372">
                  <c:v>15</c:v>
                </c:pt>
                <c:pt idx="4373">
                  <c:v>14</c:v>
                </c:pt>
                <c:pt idx="4374">
                  <c:v>14</c:v>
                </c:pt>
                <c:pt idx="4375">
                  <c:v>13</c:v>
                </c:pt>
                <c:pt idx="4376">
                  <c:v>13</c:v>
                </c:pt>
                <c:pt idx="4377">
                  <c:v>12</c:v>
                </c:pt>
                <c:pt idx="4378">
                  <c:v>12</c:v>
                </c:pt>
                <c:pt idx="4379">
                  <c:v>12</c:v>
                </c:pt>
                <c:pt idx="4380">
                  <c:v>11</c:v>
                </c:pt>
                <c:pt idx="4381">
                  <c:v>11</c:v>
                </c:pt>
                <c:pt idx="4382">
                  <c:v>11</c:v>
                </c:pt>
                <c:pt idx="4383">
                  <c:v>10</c:v>
                </c:pt>
                <c:pt idx="4384">
                  <c:v>-3340</c:v>
                </c:pt>
                <c:pt idx="4385">
                  <c:v>397</c:v>
                </c:pt>
                <c:pt idx="4386">
                  <c:v>188</c:v>
                </c:pt>
                <c:pt idx="4387">
                  <c:v>123</c:v>
                </c:pt>
                <c:pt idx="4388">
                  <c:v>92</c:v>
                </c:pt>
                <c:pt idx="4389">
                  <c:v>73</c:v>
                </c:pt>
                <c:pt idx="4390">
                  <c:v>61</c:v>
                </c:pt>
                <c:pt idx="4391">
                  <c:v>52</c:v>
                </c:pt>
                <c:pt idx="4392">
                  <c:v>45</c:v>
                </c:pt>
                <c:pt idx="4393">
                  <c:v>40</c:v>
                </c:pt>
                <c:pt idx="4394">
                  <c:v>36</c:v>
                </c:pt>
                <c:pt idx="4395">
                  <c:v>33</c:v>
                </c:pt>
                <c:pt idx="4396">
                  <c:v>30</c:v>
                </c:pt>
                <c:pt idx="4397">
                  <c:v>28</c:v>
                </c:pt>
                <c:pt idx="4398">
                  <c:v>26</c:v>
                </c:pt>
                <c:pt idx="4399">
                  <c:v>24</c:v>
                </c:pt>
                <c:pt idx="4400">
                  <c:v>23</c:v>
                </c:pt>
                <c:pt idx="4401">
                  <c:v>21</c:v>
                </c:pt>
                <c:pt idx="4402">
                  <c:v>20</c:v>
                </c:pt>
                <c:pt idx="4403">
                  <c:v>19</c:v>
                </c:pt>
                <c:pt idx="4404">
                  <c:v>18</c:v>
                </c:pt>
                <c:pt idx="4405">
                  <c:v>17</c:v>
                </c:pt>
                <c:pt idx="4406">
                  <c:v>17</c:v>
                </c:pt>
                <c:pt idx="4407">
                  <c:v>16</c:v>
                </c:pt>
                <c:pt idx="4408">
                  <c:v>15</c:v>
                </c:pt>
                <c:pt idx="4409">
                  <c:v>15</c:v>
                </c:pt>
                <c:pt idx="4410">
                  <c:v>14</c:v>
                </c:pt>
                <c:pt idx="4411">
                  <c:v>14</c:v>
                </c:pt>
                <c:pt idx="4412">
                  <c:v>13</c:v>
                </c:pt>
                <c:pt idx="4413">
                  <c:v>13</c:v>
                </c:pt>
                <c:pt idx="4414">
                  <c:v>12</c:v>
                </c:pt>
                <c:pt idx="4415">
                  <c:v>12</c:v>
                </c:pt>
                <c:pt idx="4416">
                  <c:v>12</c:v>
                </c:pt>
                <c:pt idx="4417">
                  <c:v>11</c:v>
                </c:pt>
                <c:pt idx="4418">
                  <c:v>11</c:v>
                </c:pt>
                <c:pt idx="4419">
                  <c:v>11</c:v>
                </c:pt>
                <c:pt idx="4420">
                  <c:v>-3340</c:v>
                </c:pt>
                <c:pt idx="4421">
                  <c:v>397</c:v>
                </c:pt>
                <c:pt idx="4422">
                  <c:v>188</c:v>
                </c:pt>
                <c:pt idx="4423">
                  <c:v>123</c:v>
                </c:pt>
                <c:pt idx="4424">
                  <c:v>92</c:v>
                </c:pt>
                <c:pt idx="4425">
                  <c:v>73</c:v>
                </c:pt>
                <c:pt idx="4426">
                  <c:v>61</c:v>
                </c:pt>
                <c:pt idx="4427">
                  <c:v>52</c:v>
                </c:pt>
                <c:pt idx="4428">
                  <c:v>45</c:v>
                </c:pt>
                <c:pt idx="4429">
                  <c:v>40</c:v>
                </c:pt>
                <c:pt idx="4430">
                  <c:v>36</c:v>
                </c:pt>
                <c:pt idx="4431">
                  <c:v>33</c:v>
                </c:pt>
                <c:pt idx="4432">
                  <c:v>30</c:v>
                </c:pt>
                <c:pt idx="4433">
                  <c:v>28</c:v>
                </c:pt>
                <c:pt idx="4434">
                  <c:v>26</c:v>
                </c:pt>
                <c:pt idx="4435">
                  <c:v>24</c:v>
                </c:pt>
                <c:pt idx="4436">
                  <c:v>23</c:v>
                </c:pt>
                <c:pt idx="4437">
                  <c:v>21</c:v>
                </c:pt>
                <c:pt idx="4438">
                  <c:v>20</c:v>
                </c:pt>
                <c:pt idx="4439">
                  <c:v>19</c:v>
                </c:pt>
                <c:pt idx="4440">
                  <c:v>18</c:v>
                </c:pt>
                <c:pt idx="4441">
                  <c:v>17</c:v>
                </c:pt>
                <c:pt idx="4442">
                  <c:v>17</c:v>
                </c:pt>
                <c:pt idx="4443">
                  <c:v>16</c:v>
                </c:pt>
                <c:pt idx="4444">
                  <c:v>15</c:v>
                </c:pt>
                <c:pt idx="4445">
                  <c:v>15</c:v>
                </c:pt>
                <c:pt idx="4446">
                  <c:v>14</c:v>
                </c:pt>
                <c:pt idx="4447">
                  <c:v>14</c:v>
                </c:pt>
                <c:pt idx="4448">
                  <c:v>13</c:v>
                </c:pt>
                <c:pt idx="4449">
                  <c:v>13</c:v>
                </c:pt>
                <c:pt idx="4450">
                  <c:v>12</c:v>
                </c:pt>
                <c:pt idx="4451">
                  <c:v>12</c:v>
                </c:pt>
                <c:pt idx="4452">
                  <c:v>12</c:v>
                </c:pt>
                <c:pt idx="4453">
                  <c:v>11</c:v>
                </c:pt>
                <c:pt idx="4454">
                  <c:v>11</c:v>
                </c:pt>
                <c:pt idx="4455">
                  <c:v>-3340</c:v>
                </c:pt>
                <c:pt idx="4456">
                  <c:v>397</c:v>
                </c:pt>
                <c:pt idx="4457">
                  <c:v>188</c:v>
                </c:pt>
                <c:pt idx="4458">
                  <c:v>123</c:v>
                </c:pt>
                <c:pt idx="4459">
                  <c:v>92</c:v>
                </c:pt>
                <c:pt idx="4460">
                  <c:v>73</c:v>
                </c:pt>
                <c:pt idx="4461">
                  <c:v>61</c:v>
                </c:pt>
                <c:pt idx="4462">
                  <c:v>52</c:v>
                </c:pt>
                <c:pt idx="4463">
                  <c:v>45</c:v>
                </c:pt>
                <c:pt idx="4464">
                  <c:v>40</c:v>
                </c:pt>
                <c:pt idx="4465">
                  <c:v>36</c:v>
                </c:pt>
                <c:pt idx="4466">
                  <c:v>33</c:v>
                </c:pt>
                <c:pt idx="4467">
                  <c:v>30</c:v>
                </c:pt>
                <c:pt idx="4468">
                  <c:v>28</c:v>
                </c:pt>
                <c:pt idx="4469">
                  <c:v>26</c:v>
                </c:pt>
                <c:pt idx="4470">
                  <c:v>24</c:v>
                </c:pt>
                <c:pt idx="4471">
                  <c:v>23</c:v>
                </c:pt>
                <c:pt idx="4472">
                  <c:v>21</c:v>
                </c:pt>
                <c:pt idx="4473">
                  <c:v>20</c:v>
                </c:pt>
                <c:pt idx="4474">
                  <c:v>19</c:v>
                </c:pt>
                <c:pt idx="4475">
                  <c:v>18</c:v>
                </c:pt>
                <c:pt idx="4476">
                  <c:v>17</c:v>
                </c:pt>
                <c:pt idx="4477">
                  <c:v>17</c:v>
                </c:pt>
                <c:pt idx="4478">
                  <c:v>16</c:v>
                </c:pt>
                <c:pt idx="4479">
                  <c:v>15</c:v>
                </c:pt>
                <c:pt idx="4480">
                  <c:v>15</c:v>
                </c:pt>
                <c:pt idx="4481">
                  <c:v>14</c:v>
                </c:pt>
                <c:pt idx="4482">
                  <c:v>14</c:v>
                </c:pt>
                <c:pt idx="4483">
                  <c:v>13</c:v>
                </c:pt>
                <c:pt idx="4484">
                  <c:v>13</c:v>
                </c:pt>
                <c:pt idx="4485">
                  <c:v>12</c:v>
                </c:pt>
                <c:pt idx="4486">
                  <c:v>12</c:v>
                </c:pt>
                <c:pt idx="4487">
                  <c:v>12</c:v>
                </c:pt>
                <c:pt idx="4488">
                  <c:v>11</c:v>
                </c:pt>
                <c:pt idx="4489">
                  <c:v>-3340</c:v>
                </c:pt>
                <c:pt idx="4490">
                  <c:v>397</c:v>
                </c:pt>
                <c:pt idx="4491">
                  <c:v>188</c:v>
                </c:pt>
                <c:pt idx="4492">
                  <c:v>123</c:v>
                </c:pt>
                <c:pt idx="4493">
                  <c:v>92</c:v>
                </c:pt>
                <c:pt idx="4494">
                  <c:v>73</c:v>
                </c:pt>
                <c:pt idx="4495">
                  <c:v>61</c:v>
                </c:pt>
                <c:pt idx="4496">
                  <c:v>52</c:v>
                </c:pt>
                <c:pt idx="4497">
                  <c:v>45</c:v>
                </c:pt>
                <c:pt idx="4498">
                  <c:v>40</c:v>
                </c:pt>
                <c:pt idx="4499">
                  <c:v>36</c:v>
                </c:pt>
                <c:pt idx="4500">
                  <c:v>33</c:v>
                </c:pt>
                <c:pt idx="4501">
                  <c:v>30</c:v>
                </c:pt>
                <c:pt idx="4502">
                  <c:v>28</c:v>
                </c:pt>
                <c:pt idx="4503">
                  <c:v>26</c:v>
                </c:pt>
                <c:pt idx="4504">
                  <c:v>24</c:v>
                </c:pt>
                <c:pt idx="4505">
                  <c:v>23</c:v>
                </c:pt>
                <c:pt idx="4506">
                  <c:v>21</c:v>
                </c:pt>
                <c:pt idx="4507">
                  <c:v>20</c:v>
                </c:pt>
                <c:pt idx="4508">
                  <c:v>19</c:v>
                </c:pt>
                <c:pt idx="4509">
                  <c:v>18</c:v>
                </c:pt>
                <c:pt idx="4510">
                  <c:v>17</c:v>
                </c:pt>
                <c:pt idx="4511">
                  <c:v>17</c:v>
                </c:pt>
                <c:pt idx="4512">
                  <c:v>16</c:v>
                </c:pt>
                <c:pt idx="4513">
                  <c:v>15</c:v>
                </c:pt>
                <c:pt idx="4514">
                  <c:v>15</c:v>
                </c:pt>
                <c:pt idx="4515">
                  <c:v>14</c:v>
                </c:pt>
                <c:pt idx="4516">
                  <c:v>14</c:v>
                </c:pt>
                <c:pt idx="4517">
                  <c:v>13</c:v>
                </c:pt>
                <c:pt idx="4518">
                  <c:v>13</c:v>
                </c:pt>
                <c:pt idx="4519">
                  <c:v>12</c:v>
                </c:pt>
                <c:pt idx="4520">
                  <c:v>12</c:v>
                </c:pt>
                <c:pt idx="4521">
                  <c:v>12</c:v>
                </c:pt>
                <c:pt idx="4522">
                  <c:v>-3340</c:v>
                </c:pt>
                <c:pt idx="4523">
                  <c:v>397</c:v>
                </c:pt>
                <c:pt idx="4524">
                  <c:v>188</c:v>
                </c:pt>
                <c:pt idx="4525">
                  <c:v>123</c:v>
                </c:pt>
                <c:pt idx="4526">
                  <c:v>92</c:v>
                </c:pt>
                <c:pt idx="4527">
                  <c:v>73</c:v>
                </c:pt>
                <c:pt idx="4528">
                  <c:v>61</c:v>
                </c:pt>
                <c:pt idx="4529">
                  <c:v>52</c:v>
                </c:pt>
                <c:pt idx="4530">
                  <c:v>45</c:v>
                </c:pt>
                <c:pt idx="4531">
                  <c:v>40</c:v>
                </c:pt>
                <c:pt idx="4532">
                  <c:v>36</c:v>
                </c:pt>
                <c:pt idx="4533">
                  <c:v>33</c:v>
                </c:pt>
                <c:pt idx="4534">
                  <c:v>30</c:v>
                </c:pt>
                <c:pt idx="4535">
                  <c:v>28</c:v>
                </c:pt>
                <c:pt idx="4536">
                  <c:v>26</c:v>
                </c:pt>
                <c:pt idx="4537">
                  <c:v>24</c:v>
                </c:pt>
                <c:pt idx="4538">
                  <c:v>23</c:v>
                </c:pt>
                <c:pt idx="4539">
                  <c:v>21</c:v>
                </c:pt>
                <c:pt idx="4540">
                  <c:v>20</c:v>
                </c:pt>
                <c:pt idx="4541">
                  <c:v>19</c:v>
                </c:pt>
                <c:pt idx="4542">
                  <c:v>18</c:v>
                </c:pt>
                <c:pt idx="4543">
                  <c:v>17</c:v>
                </c:pt>
                <c:pt idx="4544">
                  <c:v>17</c:v>
                </c:pt>
                <c:pt idx="4545">
                  <c:v>16</c:v>
                </c:pt>
                <c:pt idx="4546">
                  <c:v>15</c:v>
                </c:pt>
                <c:pt idx="4547">
                  <c:v>15</c:v>
                </c:pt>
                <c:pt idx="4548">
                  <c:v>14</c:v>
                </c:pt>
                <c:pt idx="4549">
                  <c:v>14</c:v>
                </c:pt>
                <c:pt idx="4550">
                  <c:v>13</c:v>
                </c:pt>
                <c:pt idx="4551">
                  <c:v>13</c:v>
                </c:pt>
                <c:pt idx="4552">
                  <c:v>12</c:v>
                </c:pt>
                <c:pt idx="4553">
                  <c:v>12</c:v>
                </c:pt>
                <c:pt idx="4554">
                  <c:v>-3340</c:v>
                </c:pt>
                <c:pt idx="4555">
                  <c:v>397</c:v>
                </c:pt>
                <c:pt idx="4556">
                  <c:v>188</c:v>
                </c:pt>
                <c:pt idx="4557">
                  <c:v>123</c:v>
                </c:pt>
                <c:pt idx="4558">
                  <c:v>92</c:v>
                </c:pt>
                <c:pt idx="4559">
                  <c:v>73</c:v>
                </c:pt>
                <c:pt idx="4560">
                  <c:v>61</c:v>
                </c:pt>
                <c:pt idx="4561">
                  <c:v>52</c:v>
                </c:pt>
                <c:pt idx="4562">
                  <c:v>45</c:v>
                </c:pt>
                <c:pt idx="4563">
                  <c:v>40</c:v>
                </c:pt>
                <c:pt idx="4564">
                  <c:v>36</c:v>
                </c:pt>
                <c:pt idx="4565">
                  <c:v>33</c:v>
                </c:pt>
                <c:pt idx="4566">
                  <c:v>30</c:v>
                </c:pt>
                <c:pt idx="4567">
                  <c:v>28</c:v>
                </c:pt>
                <c:pt idx="4568">
                  <c:v>26</c:v>
                </c:pt>
                <c:pt idx="4569">
                  <c:v>24</c:v>
                </c:pt>
                <c:pt idx="4570">
                  <c:v>23</c:v>
                </c:pt>
                <c:pt idx="4571">
                  <c:v>21</c:v>
                </c:pt>
                <c:pt idx="4572">
                  <c:v>20</c:v>
                </c:pt>
                <c:pt idx="4573">
                  <c:v>19</c:v>
                </c:pt>
                <c:pt idx="4574">
                  <c:v>18</c:v>
                </c:pt>
                <c:pt idx="4575">
                  <c:v>17</c:v>
                </c:pt>
                <c:pt idx="4576">
                  <c:v>17</c:v>
                </c:pt>
                <c:pt idx="4577">
                  <c:v>16</c:v>
                </c:pt>
                <c:pt idx="4578">
                  <c:v>15</c:v>
                </c:pt>
                <c:pt idx="4579">
                  <c:v>15</c:v>
                </c:pt>
                <c:pt idx="4580">
                  <c:v>14</c:v>
                </c:pt>
                <c:pt idx="4581">
                  <c:v>14</c:v>
                </c:pt>
                <c:pt idx="4582">
                  <c:v>13</c:v>
                </c:pt>
                <c:pt idx="4583">
                  <c:v>13</c:v>
                </c:pt>
                <c:pt idx="4584">
                  <c:v>12</c:v>
                </c:pt>
                <c:pt idx="4585">
                  <c:v>-3340</c:v>
                </c:pt>
                <c:pt idx="4586">
                  <c:v>397</c:v>
                </c:pt>
                <c:pt idx="4587">
                  <c:v>188</c:v>
                </c:pt>
                <c:pt idx="4588">
                  <c:v>123</c:v>
                </c:pt>
                <c:pt idx="4589">
                  <c:v>92</c:v>
                </c:pt>
                <c:pt idx="4590">
                  <c:v>73</c:v>
                </c:pt>
                <c:pt idx="4591">
                  <c:v>61</c:v>
                </c:pt>
                <c:pt idx="4592">
                  <c:v>52</c:v>
                </c:pt>
                <c:pt idx="4593">
                  <c:v>45</c:v>
                </c:pt>
                <c:pt idx="4594">
                  <c:v>40</c:v>
                </c:pt>
                <c:pt idx="4595">
                  <c:v>36</c:v>
                </c:pt>
                <c:pt idx="4596">
                  <c:v>33</c:v>
                </c:pt>
                <c:pt idx="4597">
                  <c:v>30</c:v>
                </c:pt>
                <c:pt idx="4598">
                  <c:v>28</c:v>
                </c:pt>
                <c:pt idx="4599">
                  <c:v>26</c:v>
                </c:pt>
                <c:pt idx="4600">
                  <c:v>24</c:v>
                </c:pt>
                <c:pt idx="4601">
                  <c:v>23</c:v>
                </c:pt>
                <c:pt idx="4602">
                  <c:v>21</c:v>
                </c:pt>
                <c:pt idx="4603">
                  <c:v>20</c:v>
                </c:pt>
                <c:pt idx="4604">
                  <c:v>19</c:v>
                </c:pt>
                <c:pt idx="4605">
                  <c:v>18</c:v>
                </c:pt>
                <c:pt idx="4606">
                  <c:v>17</c:v>
                </c:pt>
                <c:pt idx="4607">
                  <c:v>17</c:v>
                </c:pt>
                <c:pt idx="4608">
                  <c:v>16</c:v>
                </c:pt>
                <c:pt idx="4609">
                  <c:v>15</c:v>
                </c:pt>
                <c:pt idx="4610">
                  <c:v>15</c:v>
                </c:pt>
                <c:pt idx="4611">
                  <c:v>14</c:v>
                </c:pt>
                <c:pt idx="4612">
                  <c:v>14</c:v>
                </c:pt>
                <c:pt idx="4613">
                  <c:v>13</c:v>
                </c:pt>
                <c:pt idx="4614">
                  <c:v>13</c:v>
                </c:pt>
                <c:pt idx="4615">
                  <c:v>-3340</c:v>
                </c:pt>
                <c:pt idx="4616">
                  <c:v>397</c:v>
                </c:pt>
                <c:pt idx="4617">
                  <c:v>188</c:v>
                </c:pt>
                <c:pt idx="4618">
                  <c:v>123</c:v>
                </c:pt>
                <c:pt idx="4619">
                  <c:v>92</c:v>
                </c:pt>
                <c:pt idx="4620">
                  <c:v>73</c:v>
                </c:pt>
                <c:pt idx="4621">
                  <c:v>61</c:v>
                </c:pt>
                <c:pt idx="4622">
                  <c:v>52</c:v>
                </c:pt>
                <c:pt idx="4623">
                  <c:v>45</c:v>
                </c:pt>
                <c:pt idx="4624">
                  <c:v>40</c:v>
                </c:pt>
                <c:pt idx="4625">
                  <c:v>36</c:v>
                </c:pt>
                <c:pt idx="4626">
                  <c:v>33</c:v>
                </c:pt>
                <c:pt idx="4627">
                  <c:v>30</c:v>
                </c:pt>
                <c:pt idx="4628">
                  <c:v>28</c:v>
                </c:pt>
                <c:pt idx="4629">
                  <c:v>26</c:v>
                </c:pt>
                <c:pt idx="4630">
                  <c:v>24</c:v>
                </c:pt>
                <c:pt idx="4631">
                  <c:v>23</c:v>
                </c:pt>
                <c:pt idx="4632">
                  <c:v>21</c:v>
                </c:pt>
                <c:pt idx="4633">
                  <c:v>20</c:v>
                </c:pt>
                <c:pt idx="4634">
                  <c:v>19</c:v>
                </c:pt>
                <c:pt idx="4635">
                  <c:v>18</c:v>
                </c:pt>
                <c:pt idx="4636">
                  <c:v>17</c:v>
                </c:pt>
                <c:pt idx="4637">
                  <c:v>17</c:v>
                </c:pt>
                <c:pt idx="4638">
                  <c:v>16</c:v>
                </c:pt>
                <c:pt idx="4639">
                  <c:v>15</c:v>
                </c:pt>
                <c:pt idx="4640">
                  <c:v>15</c:v>
                </c:pt>
                <c:pt idx="4641">
                  <c:v>14</c:v>
                </c:pt>
                <c:pt idx="4642">
                  <c:v>14</c:v>
                </c:pt>
                <c:pt idx="4643">
                  <c:v>13</c:v>
                </c:pt>
                <c:pt idx="4644">
                  <c:v>-3340</c:v>
                </c:pt>
                <c:pt idx="4645">
                  <c:v>397</c:v>
                </c:pt>
                <c:pt idx="4646">
                  <c:v>188</c:v>
                </c:pt>
                <c:pt idx="4647">
                  <c:v>123</c:v>
                </c:pt>
                <c:pt idx="4648">
                  <c:v>92</c:v>
                </c:pt>
                <c:pt idx="4649">
                  <c:v>73</c:v>
                </c:pt>
                <c:pt idx="4650">
                  <c:v>61</c:v>
                </c:pt>
                <c:pt idx="4651">
                  <c:v>52</c:v>
                </c:pt>
                <c:pt idx="4652">
                  <c:v>45</c:v>
                </c:pt>
                <c:pt idx="4653">
                  <c:v>40</c:v>
                </c:pt>
                <c:pt idx="4654">
                  <c:v>36</c:v>
                </c:pt>
                <c:pt idx="4655">
                  <c:v>33</c:v>
                </c:pt>
                <c:pt idx="4656">
                  <c:v>30</c:v>
                </c:pt>
                <c:pt idx="4657">
                  <c:v>28</c:v>
                </c:pt>
                <c:pt idx="4658">
                  <c:v>26</c:v>
                </c:pt>
                <c:pt idx="4659">
                  <c:v>24</c:v>
                </c:pt>
                <c:pt idx="4660">
                  <c:v>23</c:v>
                </c:pt>
                <c:pt idx="4661">
                  <c:v>21</c:v>
                </c:pt>
                <c:pt idx="4662">
                  <c:v>20</c:v>
                </c:pt>
                <c:pt idx="4663">
                  <c:v>19</c:v>
                </c:pt>
                <c:pt idx="4664">
                  <c:v>18</c:v>
                </c:pt>
                <c:pt idx="4665">
                  <c:v>17</c:v>
                </c:pt>
                <c:pt idx="4666">
                  <c:v>17</c:v>
                </c:pt>
                <c:pt idx="4667">
                  <c:v>16</c:v>
                </c:pt>
                <c:pt idx="4668">
                  <c:v>15</c:v>
                </c:pt>
                <c:pt idx="4669">
                  <c:v>15</c:v>
                </c:pt>
                <c:pt idx="4670">
                  <c:v>14</c:v>
                </c:pt>
                <c:pt idx="4671">
                  <c:v>14</c:v>
                </c:pt>
                <c:pt idx="4672">
                  <c:v>-3340</c:v>
                </c:pt>
                <c:pt idx="4673">
                  <c:v>397</c:v>
                </c:pt>
                <c:pt idx="4674">
                  <c:v>188</c:v>
                </c:pt>
                <c:pt idx="4675">
                  <c:v>123</c:v>
                </c:pt>
                <c:pt idx="4676">
                  <c:v>92</c:v>
                </c:pt>
                <c:pt idx="4677">
                  <c:v>73</c:v>
                </c:pt>
                <c:pt idx="4678">
                  <c:v>61</c:v>
                </c:pt>
                <c:pt idx="4679">
                  <c:v>52</c:v>
                </c:pt>
                <c:pt idx="4680">
                  <c:v>45</c:v>
                </c:pt>
                <c:pt idx="4681">
                  <c:v>40</c:v>
                </c:pt>
                <c:pt idx="4682">
                  <c:v>36</c:v>
                </c:pt>
                <c:pt idx="4683">
                  <c:v>33</c:v>
                </c:pt>
                <c:pt idx="4684">
                  <c:v>30</c:v>
                </c:pt>
                <c:pt idx="4685">
                  <c:v>28</c:v>
                </c:pt>
                <c:pt idx="4686">
                  <c:v>26</c:v>
                </c:pt>
                <c:pt idx="4687">
                  <c:v>24</c:v>
                </c:pt>
                <c:pt idx="4688">
                  <c:v>23</c:v>
                </c:pt>
                <c:pt idx="4689">
                  <c:v>21</c:v>
                </c:pt>
                <c:pt idx="4690">
                  <c:v>20</c:v>
                </c:pt>
                <c:pt idx="4691">
                  <c:v>19</c:v>
                </c:pt>
                <c:pt idx="4692">
                  <c:v>18</c:v>
                </c:pt>
                <c:pt idx="4693">
                  <c:v>17</c:v>
                </c:pt>
                <c:pt idx="4694">
                  <c:v>17</c:v>
                </c:pt>
                <c:pt idx="4695">
                  <c:v>16</c:v>
                </c:pt>
                <c:pt idx="4696">
                  <c:v>15</c:v>
                </c:pt>
                <c:pt idx="4697">
                  <c:v>15</c:v>
                </c:pt>
                <c:pt idx="4698">
                  <c:v>14</c:v>
                </c:pt>
                <c:pt idx="4699">
                  <c:v>-3340</c:v>
                </c:pt>
                <c:pt idx="4700">
                  <c:v>397</c:v>
                </c:pt>
                <c:pt idx="4701">
                  <c:v>188</c:v>
                </c:pt>
                <c:pt idx="4702">
                  <c:v>123</c:v>
                </c:pt>
                <c:pt idx="4703">
                  <c:v>92</c:v>
                </c:pt>
                <c:pt idx="4704">
                  <c:v>73</c:v>
                </c:pt>
                <c:pt idx="4705">
                  <c:v>61</c:v>
                </c:pt>
                <c:pt idx="4706">
                  <c:v>52</c:v>
                </c:pt>
                <c:pt idx="4707">
                  <c:v>45</c:v>
                </c:pt>
                <c:pt idx="4708">
                  <c:v>40</c:v>
                </c:pt>
                <c:pt idx="4709">
                  <c:v>36</c:v>
                </c:pt>
                <c:pt idx="4710">
                  <c:v>33</c:v>
                </c:pt>
                <c:pt idx="4711">
                  <c:v>30</c:v>
                </c:pt>
                <c:pt idx="4712">
                  <c:v>28</c:v>
                </c:pt>
                <c:pt idx="4713">
                  <c:v>26</c:v>
                </c:pt>
                <c:pt idx="4714">
                  <c:v>24</c:v>
                </c:pt>
                <c:pt idx="4715">
                  <c:v>23</c:v>
                </c:pt>
                <c:pt idx="4716">
                  <c:v>21</c:v>
                </c:pt>
                <c:pt idx="4717">
                  <c:v>20</c:v>
                </c:pt>
                <c:pt idx="4718">
                  <c:v>19</c:v>
                </c:pt>
                <c:pt idx="4719">
                  <c:v>18</c:v>
                </c:pt>
                <c:pt idx="4720">
                  <c:v>17</c:v>
                </c:pt>
                <c:pt idx="4721">
                  <c:v>17</c:v>
                </c:pt>
                <c:pt idx="4722">
                  <c:v>16</c:v>
                </c:pt>
                <c:pt idx="4723">
                  <c:v>15</c:v>
                </c:pt>
                <c:pt idx="4724">
                  <c:v>15</c:v>
                </c:pt>
                <c:pt idx="4725">
                  <c:v>-3340</c:v>
                </c:pt>
                <c:pt idx="4726">
                  <c:v>397</c:v>
                </c:pt>
                <c:pt idx="4727">
                  <c:v>188</c:v>
                </c:pt>
                <c:pt idx="4728">
                  <c:v>123</c:v>
                </c:pt>
                <c:pt idx="4729">
                  <c:v>92</c:v>
                </c:pt>
                <c:pt idx="4730">
                  <c:v>73</c:v>
                </c:pt>
                <c:pt idx="4731">
                  <c:v>61</c:v>
                </c:pt>
                <c:pt idx="4732">
                  <c:v>52</c:v>
                </c:pt>
                <c:pt idx="4733">
                  <c:v>45</c:v>
                </c:pt>
                <c:pt idx="4734">
                  <c:v>40</c:v>
                </c:pt>
                <c:pt idx="4735">
                  <c:v>36</c:v>
                </c:pt>
                <c:pt idx="4736">
                  <c:v>33</c:v>
                </c:pt>
                <c:pt idx="4737">
                  <c:v>30</c:v>
                </c:pt>
                <c:pt idx="4738">
                  <c:v>28</c:v>
                </c:pt>
                <c:pt idx="4739">
                  <c:v>26</c:v>
                </c:pt>
                <c:pt idx="4740">
                  <c:v>24</c:v>
                </c:pt>
                <c:pt idx="4741">
                  <c:v>23</c:v>
                </c:pt>
                <c:pt idx="4742">
                  <c:v>21</c:v>
                </c:pt>
                <c:pt idx="4743">
                  <c:v>20</c:v>
                </c:pt>
                <c:pt idx="4744">
                  <c:v>19</c:v>
                </c:pt>
                <c:pt idx="4745">
                  <c:v>18</c:v>
                </c:pt>
                <c:pt idx="4746">
                  <c:v>17</c:v>
                </c:pt>
                <c:pt idx="4747">
                  <c:v>17</c:v>
                </c:pt>
                <c:pt idx="4748">
                  <c:v>16</c:v>
                </c:pt>
                <c:pt idx="4749">
                  <c:v>15</c:v>
                </c:pt>
                <c:pt idx="4750">
                  <c:v>-3340</c:v>
                </c:pt>
                <c:pt idx="4751">
                  <c:v>397</c:v>
                </c:pt>
                <c:pt idx="4752">
                  <c:v>188</c:v>
                </c:pt>
                <c:pt idx="4753">
                  <c:v>123</c:v>
                </c:pt>
                <c:pt idx="4754">
                  <c:v>92</c:v>
                </c:pt>
                <c:pt idx="4755">
                  <c:v>73</c:v>
                </c:pt>
                <c:pt idx="4756">
                  <c:v>61</c:v>
                </c:pt>
                <c:pt idx="4757">
                  <c:v>52</c:v>
                </c:pt>
                <c:pt idx="4758">
                  <c:v>45</c:v>
                </c:pt>
                <c:pt idx="4759">
                  <c:v>40</c:v>
                </c:pt>
                <c:pt idx="4760">
                  <c:v>36</c:v>
                </c:pt>
                <c:pt idx="4761">
                  <c:v>33</c:v>
                </c:pt>
                <c:pt idx="4762">
                  <c:v>30</c:v>
                </c:pt>
                <c:pt idx="4763">
                  <c:v>28</c:v>
                </c:pt>
                <c:pt idx="4764">
                  <c:v>26</c:v>
                </c:pt>
                <c:pt idx="4765">
                  <c:v>24</c:v>
                </c:pt>
                <c:pt idx="4766">
                  <c:v>23</c:v>
                </c:pt>
                <c:pt idx="4767">
                  <c:v>21</c:v>
                </c:pt>
                <c:pt idx="4768">
                  <c:v>20</c:v>
                </c:pt>
                <c:pt idx="4769">
                  <c:v>19</c:v>
                </c:pt>
                <c:pt idx="4770">
                  <c:v>18</c:v>
                </c:pt>
                <c:pt idx="4771">
                  <c:v>17</c:v>
                </c:pt>
                <c:pt idx="4772">
                  <c:v>17</c:v>
                </c:pt>
                <c:pt idx="4773">
                  <c:v>16</c:v>
                </c:pt>
                <c:pt idx="4774">
                  <c:v>-3340</c:v>
                </c:pt>
                <c:pt idx="4775">
                  <c:v>397</c:v>
                </c:pt>
                <c:pt idx="4776">
                  <c:v>188</c:v>
                </c:pt>
                <c:pt idx="4777">
                  <c:v>123</c:v>
                </c:pt>
                <c:pt idx="4778">
                  <c:v>92</c:v>
                </c:pt>
                <c:pt idx="4779">
                  <c:v>73</c:v>
                </c:pt>
                <c:pt idx="4780">
                  <c:v>61</c:v>
                </c:pt>
                <c:pt idx="4781">
                  <c:v>52</c:v>
                </c:pt>
                <c:pt idx="4782">
                  <c:v>45</c:v>
                </c:pt>
                <c:pt idx="4783">
                  <c:v>40</c:v>
                </c:pt>
                <c:pt idx="4784">
                  <c:v>36</c:v>
                </c:pt>
                <c:pt idx="4785">
                  <c:v>33</c:v>
                </c:pt>
                <c:pt idx="4786">
                  <c:v>30</c:v>
                </c:pt>
                <c:pt idx="4787">
                  <c:v>28</c:v>
                </c:pt>
                <c:pt idx="4788">
                  <c:v>26</c:v>
                </c:pt>
                <c:pt idx="4789">
                  <c:v>24</c:v>
                </c:pt>
                <c:pt idx="4790">
                  <c:v>23</c:v>
                </c:pt>
                <c:pt idx="4791">
                  <c:v>21</c:v>
                </c:pt>
                <c:pt idx="4792">
                  <c:v>20</c:v>
                </c:pt>
                <c:pt idx="4793">
                  <c:v>19</c:v>
                </c:pt>
                <c:pt idx="4794">
                  <c:v>18</c:v>
                </c:pt>
                <c:pt idx="4795">
                  <c:v>17</c:v>
                </c:pt>
                <c:pt idx="4796">
                  <c:v>17</c:v>
                </c:pt>
                <c:pt idx="4797">
                  <c:v>-3340</c:v>
                </c:pt>
                <c:pt idx="4798">
                  <c:v>397</c:v>
                </c:pt>
                <c:pt idx="4799">
                  <c:v>188</c:v>
                </c:pt>
                <c:pt idx="4800">
                  <c:v>123</c:v>
                </c:pt>
                <c:pt idx="4801">
                  <c:v>92</c:v>
                </c:pt>
                <c:pt idx="4802">
                  <c:v>73</c:v>
                </c:pt>
                <c:pt idx="4803">
                  <c:v>61</c:v>
                </c:pt>
                <c:pt idx="4804">
                  <c:v>52</c:v>
                </c:pt>
                <c:pt idx="4805">
                  <c:v>45</c:v>
                </c:pt>
                <c:pt idx="4806">
                  <c:v>40</c:v>
                </c:pt>
                <c:pt idx="4807">
                  <c:v>36</c:v>
                </c:pt>
                <c:pt idx="4808">
                  <c:v>33</c:v>
                </c:pt>
                <c:pt idx="4809">
                  <c:v>30</c:v>
                </c:pt>
                <c:pt idx="4810">
                  <c:v>28</c:v>
                </c:pt>
                <c:pt idx="4811">
                  <c:v>26</c:v>
                </c:pt>
                <c:pt idx="4812">
                  <c:v>24</c:v>
                </c:pt>
                <c:pt idx="4813">
                  <c:v>23</c:v>
                </c:pt>
                <c:pt idx="4814">
                  <c:v>21</c:v>
                </c:pt>
                <c:pt idx="4815">
                  <c:v>20</c:v>
                </c:pt>
                <c:pt idx="4816">
                  <c:v>19</c:v>
                </c:pt>
                <c:pt idx="4817">
                  <c:v>18</c:v>
                </c:pt>
                <c:pt idx="4818">
                  <c:v>17</c:v>
                </c:pt>
                <c:pt idx="4819">
                  <c:v>-3340</c:v>
                </c:pt>
                <c:pt idx="4820">
                  <c:v>397</c:v>
                </c:pt>
                <c:pt idx="4821">
                  <c:v>188</c:v>
                </c:pt>
                <c:pt idx="4822">
                  <c:v>123</c:v>
                </c:pt>
                <c:pt idx="4823">
                  <c:v>92</c:v>
                </c:pt>
                <c:pt idx="4824">
                  <c:v>73</c:v>
                </c:pt>
                <c:pt idx="4825">
                  <c:v>61</c:v>
                </c:pt>
                <c:pt idx="4826">
                  <c:v>52</c:v>
                </c:pt>
                <c:pt idx="4827">
                  <c:v>45</c:v>
                </c:pt>
                <c:pt idx="4828">
                  <c:v>40</c:v>
                </c:pt>
                <c:pt idx="4829">
                  <c:v>36</c:v>
                </c:pt>
                <c:pt idx="4830">
                  <c:v>33</c:v>
                </c:pt>
                <c:pt idx="4831">
                  <c:v>30</c:v>
                </c:pt>
                <c:pt idx="4832">
                  <c:v>28</c:v>
                </c:pt>
                <c:pt idx="4833">
                  <c:v>26</c:v>
                </c:pt>
                <c:pt idx="4834">
                  <c:v>24</c:v>
                </c:pt>
                <c:pt idx="4835">
                  <c:v>23</c:v>
                </c:pt>
                <c:pt idx="4836">
                  <c:v>21</c:v>
                </c:pt>
                <c:pt idx="4837">
                  <c:v>20</c:v>
                </c:pt>
                <c:pt idx="4838">
                  <c:v>19</c:v>
                </c:pt>
                <c:pt idx="4839">
                  <c:v>18</c:v>
                </c:pt>
                <c:pt idx="4840">
                  <c:v>-3340</c:v>
                </c:pt>
                <c:pt idx="4841">
                  <c:v>397</c:v>
                </c:pt>
                <c:pt idx="4842">
                  <c:v>188</c:v>
                </c:pt>
                <c:pt idx="4843">
                  <c:v>123</c:v>
                </c:pt>
                <c:pt idx="4844">
                  <c:v>92</c:v>
                </c:pt>
                <c:pt idx="4845">
                  <c:v>73</c:v>
                </c:pt>
                <c:pt idx="4846">
                  <c:v>61</c:v>
                </c:pt>
                <c:pt idx="4847">
                  <c:v>52</c:v>
                </c:pt>
                <c:pt idx="4848">
                  <c:v>45</c:v>
                </c:pt>
                <c:pt idx="4849">
                  <c:v>40</c:v>
                </c:pt>
                <c:pt idx="4850">
                  <c:v>36</c:v>
                </c:pt>
                <c:pt idx="4851">
                  <c:v>33</c:v>
                </c:pt>
                <c:pt idx="4852">
                  <c:v>30</c:v>
                </c:pt>
                <c:pt idx="4853">
                  <c:v>28</c:v>
                </c:pt>
                <c:pt idx="4854">
                  <c:v>26</c:v>
                </c:pt>
                <c:pt idx="4855">
                  <c:v>24</c:v>
                </c:pt>
                <c:pt idx="4856">
                  <c:v>23</c:v>
                </c:pt>
                <c:pt idx="4857">
                  <c:v>21</c:v>
                </c:pt>
                <c:pt idx="4858">
                  <c:v>20</c:v>
                </c:pt>
                <c:pt idx="4859">
                  <c:v>19</c:v>
                </c:pt>
                <c:pt idx="4860">
                  <c:v>-3340</c:v>
                </c:pt>
                <c:pt idx="4861">
                  <c:v>397</c:v>
                </c:pt>
                <c:pt idx="4862">
                  <c:v>188</c:v>
                </c:pt>
                <c:pt idx="4863">
                  <c:v>123</c:v>
                </c:pt>
                <c:pt idx="4864">
                  <c:v>92</c:v>
                </c:pt>
                <c:pt idx="4865">
                  <c:v>73</c:v>
                </c:pt>
                <c:pt idx="4866">
                  <c:v>61</c:v>
                </c:pt>
                <c:pt idx="4867">
                  <c:v>52</c:v>
                </c:pt>
                <c:pt idx="4868">
                  <c:v>45</c:v>
                </c:pt>
                <c:pt idx="4869">
                  <c:v>40</c:v>
                </c:pt>
                <c:pt idx="4870">
                  <c:v>36</c:v>
                </c:pt>
                <c:pt idx="4871">
                  <c:v>33</c:v>
                </c:pt>
                <c:pt idx="4872">
                  <c:v>30</c:v>
                </c:pt>
                <c:pt idx="4873">
                  <c:v>28</c:v>
                </c:pt>
                <c:pt idx="4874">
                  <c:v>26</c:v>
                </c:pt>
                <c:pt idx="4875">
                  <c:v>24</c:v>
                </c:pt>
                <c:pt idx="4876">
                  <c:v>23</c:v>
                </c:pt>
                <c:pt idx="4877">
                  <c:v>21</c:v>
                </c:pt>
                <c:pt idx="4878">
                  <c:v>20</c:v>
                </c:pt>
                <c:pt idx="4879">
                  <c:v>-3340</c:v>
                </c:pt>
                <c:pt idx="4880">
                  <c:v>397</c:v>
                </c:pt>
                <c:pt idx="4881">
                  <c:v>188</c:v>
                </c:pt>
                <c:pt idx="4882">
                  <c:v>123</c:v>
                </c:pt>
                <c:pt idx="4883">
                  <c:v>92</c:v>
                </c:pt>
                <c:pt idx="4884">
                  <c:v>73</c:v>
                </c:pt>
                <c:pt idx="4885">
                  <c:v>61</c:v>
                </c:pt>
                <c:pt idx="4886">
                  <c:v>52</c:v>
                </c:pt>
                <c:pt idx="4887">
                  <c:v>45</c:v>
                </c:pt>
                <c:pt idx="4888">
                  <c:v>40</c:v>
                </c:pt>
                <c:pt idx="4889">
                  <c:v>36</c:v>
                </c:pt>
                <c:pt idx="4890">
                  <c:v>33</c:v>
                </c:pt>
                <c:pt idx="4891">
                  <c:v>30</c:v>
                </c:pt>
                <c:pt idx="4892">
                  <c:v>28</c:v>
                </c:pt>
                <c:pt idx="4893">
                  <c:v>26</c:v>
                </c:pt>
                <c:pt idx="4894">
                  <c:v>24</c:v>
                </c:pt>
                <c:pt idx="4895">
                  <c:v>23</c:v>
                </c:pt>
                <c:pt idx="4896">
                  <c:v>21</c:v>
                </c:pt>
                <c:pt idx="4897">
                  <c:v>-3340</c:v>
                </c:pt>
                <c:pt idx="4898">
                  <c:v>397</c:v>
                </c:pt>
                <c:pt idx="4899">
                  <c:v>188</c:v>
                </c:pt>
                <c:pt idx="4900">
                  <c:v>123</c:v>
                </c:pt>
                <c:pt idx="4901">
                  <c:v>92</c:v>
                </c:pt>
                <c:pt idx="4902">
                  <c:v>73</c:v>
                </c:pt>
                <c:pt idx="4903">
                  <c:v>61</c:v>
                </c:pt>
                <c:pt idx="4904">
                  <c:v>52</c:v>
                </c:pt>
                <c:pt idx="4905">
                  <c:v>45</c:v>
                </c:pt>
                <c:pt idx="4906">
                  <c:v>40</c:v>
                </c:pt>
                <c:pt idx="4907">
                  <c:v>36</c:v>
                </c:pt>
                <c:pt idx="4908">
                  <c:v>33</c:v>
                </c:pt>
                <c:pt idx="4909">
                  <c:v>30</c:v>
                </c:pt>
                <c:pt idx="4910">
                  <c:v>28</c:v>
                </c:pt>
                <c:pt idx="4911">
                  <c:v>26</c:v>
                </c:pt>
                <c:pt idx="4912">
                  <c:v>24</c:v>
                </c:pt>
                <c:pt idx="4913">
                  <c:v>23</c:v>
                </c:pt>
                <c:pt idx="4914">
                  <c:v>-3340</c:v>
                </c:pt>
                <c:pt idx="4915">
                  <c:v>397</c:v>
                </c:pt>
                <c:pt idx="4916">
                  <c:v>188</c:v>
                </c:pt>
                <c:pt idx="4917">
                  <c:v>123</c:v>
                </c:pt>
                <c:pt idx="4918">
                  <c:v>92</c:v>
                </c:pt>
                <c:pt idx="4919">
                  <c:v>73</c:v>
                </c:pt>
                <c:pt idx="4920">
                  <c:v>61</c:v>
                </c:pt>
                <c:pt idx="4921">
                  <c:v>52</c:v>
                </c:pt>
                <c:pt idx="4922">
                  <c:v>45</c:v>
                </c:pt>
                <c:pt idx="4923">
                  <c:v>40</c:v>
                </c:pt>
                <c:pt idx="4924">
                  <c:v>36</c:v>
                </c:pt>
                <c:pt idx="4925">
                  <c:v>33</c:v>
                </c:pt>
                <c:pt idx="4926">
                  <c:v>30</c:v>
                </c:pt>
                <c:pt idx="4927">
                  <c:v>28</c:v>
                </c:pt>
                <c:pt idx="4928">
                  <c:v>26</c:v>
                </c:pt>
                <c:pt idx="4929">
                  <c:v>24</c:v>
                </c:pt>
                <c:pt idx="4930">
                  <c:v>-3340</c:v>
                </c:pt>
                <c:pt idx="4931">
                  <c:v>397</c:v>
                </c:pt>
                <c:pt idx="4932">
                  <c:v>188</c:v>
                </c:pt>
                <c:pt idx="4933">
                  <c:v>123</c:v>
                </c:pt>
                <c:pt idx="4934">
                  <c:v>92</c:v>
                </c:pt>
                <c:pt idx="4935">
                  <c:v>73</c:v>
                </c:pt>
                <c:pt idx="4936">
                  <c:v>61</c:v>
                </c:pt>
                <c:pt idx="4937">
                  <c:v>52</c:v>
                </c:pt>
                <c:pt idx="4938">
                  <c:v>45</c:v>
                </c:pt>
                <c:pt idx="4939">
                  <c:v>40</c:v>
                </c:pt>
                <c:pt idx="4940">
                  <c:v>36</c:v>
                </c:pt>
                <c:pt idx="4941">
                  <c:v>33</c:v>
                </c:pt>
                <c:pt idx="4942">
                  <c:v>30</c:v>
                </c:pt>
                <c:pt idx="4943">
                  <c:v>28</c:v>
                </c:pt>
                <c:pt idx="4944">
                  <c:v>26</c:v>
                </c:pt>
                <c:pt idx="4945">
                  <c:v>-3340</c:v>
                </c:pt>
                <c:pt idx="4946">
                  <c:v>397</c:v>
                </c:pt>
                <c:pt idx="4947">
                  <c:v>188</c:v>
                </c:pt>
                <c:pt idx="4948">
                  <c:v>123</c:v>
                </c:pt>
                <c:pt idx="4949">
                  <c:v>92</c:v>
                </c:pt>
                <c:pt idx="4950">
                  <c:v>73</c:v>
                </c:pt>
                <c:pt idx="4951">
                  <c:v>61</c:v>
                </c:pt>
                <c:pt idx="4952">
                  <c:v>52</c:v>
                </c:pt>
                <c:pt idx="4953">
                  <c:v>45</c:v>
                </c:pt>
                <c:pt idx="4954">
                  <c:v>40</c:v>
                </c:pt>
                <c:pt idx="4955">
                  <c:v>36</c:v>
                </c:pt>
                <c:pt idx="4956">
                  <c:v>33</c:v>
                </c:pt>
                <c:pt idx="4957">
                  <c:v>30</c:v>
                </c:pt>
                <c:pt idx="4958">
                  <c:v>28</c:v>
                </c:pt>
                <c:pt idx="4959">
                  <c:v>-3340</c:v>
                </c:pt>
                <c:pt idx="4960">
                  <c:v>397</c:v>
                </c:pt>
                <c:pt idx="4961">
                  <c:v>188</c:v>
                </c:pt>
                <c:pt idx="4962">
                  <c:v>123</c:v>
                </c:pt>
                <c:pt idx="4963">
                  <c:v>92</c:v>
                </c:pt>
                <c:pt idx="4964">
                  <c:v>73</c:v>
                </c:pt>
                <c:pt idx="4965">
                  <c:v>61</c:v>
                </c:pt>
                <c:pt idx="4966">
                  <c:v>52</c:v>
                </c:pt>
                <c:pt idx="4967">
                  <c:v>45</c:v>
                </c:pt>
                <c:pt idx="4968">
                  <c:v>40</c:v>
                </c:pt>
                <c:pt idx="4969">
                  <c:v>36</c:v>
                </c:pt>
                <c:pt idx="4970">
                  <c:v>33</c:v>
                </c:pt>
                <c:pt idx="4971">
                  <c:v>30</c:v>
                </c:pt>
                <c:pt idx="4972">
                  <c:v>-3340</c:v>
                </c:pt>
                <c:pt idx="4973">
                  <c:v>397</c:v>
                </c:pt>
                <c:pt idx="4974">
                  <c:v>188</c:v>
                </c:pt>
                <c:pt idx="4975">
                  <c:v>123</c:v>
                </c:pt>
                <c:pt idx="4976">
                  <c:v>92</c:v>
                </c:pt>
                <c:pt idx="4977">
                  <c:v>73</c:v>
                </c:pt>
                <c:pt idx="4978">
                  <c:v>61</c:v>
                </c:pt>
                <c:pt idx="4979">
                  <c:v>52</c:v>
                </c:pt>
                <c:pt idx="4980">
                  <c:v>45</c:v>
                </c:pt>
                <c:pt idx="4981">
                  <c:v>40</c:v>
                </c:pt>
                <c:pt idx="4982">
                  <c:v>36</c:v>
                </c:pt>
                <c:pt idx="4983">
                  <c:v>33</c:v>
                </c:pt>
                <c:pt idx="4984">
                  <c:v>-3340</c:v>
                </c:pt>
                <c:pt idx="4985">
                  <c:v>397</c:v>
                </c:pt>
                <c:pt idx="4986">
                  <c:v>188</c:v>
                </c:pt>
                <c:pt idx="4987">
                  <c:v>123</c:v>
                </c:pt>
                <c:pt idx="4988">
                  <c:v>92</c:v>
                </c:pt>
                <c:pt idx="4989">
                  <c:v>73</c:v>
                </c:pt>
                <c:pt idx="4990">
                  <c:v>61</c:v>
                </c:pt>
                <c:pt idx="4991">
                  <c:v>52</c:v>
                </c:pt>
                <c:pt idx="4992">
                  <c:v>45</c:v>
                </c:pt>
                <c:pt idx="4993">
                  <c:v>40</c:v>
                </c:pt>
                <c:pt idx="4994">
                  <c:v>36</c:v>
                </c:pt>
                <c:pt idx="4995">
                  <c:v>-3340</c:v>
                </c:pt>
                <c:pt idx="4996">
                  <c:v>397</c:v>
                </c:pt>
                <c:pt idx="4997">
                  <c:v>188</c:v>
                </c:pt>
                <c:pt idx="4998">
                  <c:v>123</c:v>
                </c:pt>
                <c:pt idx="4999">
                  <c:v>92</c:v>
                </c:pt>
                <c:pt idx="5000">
                  <c:v>73</c:v>
                </c:pt>
                <c:pt idx="5001">
                  <c:v>61</c:v>
                </c:pt>
                <c:pt idx="5002">
                  <c:v>52</c:v>
                </c:pt>
                <c:pt idx="5003">
                  <c:v>45</c:v>
                </c:pt>
                <c:pt idx="5004">
                  <c:v>40</c:v>
                </c:pt>
                <c:pt idx="5005">
                  <c:v>-3340</c:v>
                </c:pt>
                <c:pt idx="5006">
                  <c:v>397</c:v>
                </c:pt>
                <c:pt idx="5007">
                  <c:v>188</c:v>
                </c:pt>
                <c:pt idx="5008">
                  <c:v>123</c:v>
                </c:pt>
                <c:pt idx="5009">
                  <c:v>92</c:v>
                </c:pt>
                <c:pt idx="5010">
                  <c:v>73</c:v>
                </c:pt>
                <c:pt idx="5011">
                  <c:v>61</c:v>
                </c:pt>
                <c:pt idx="5012">
                  <c:v>52</c:v>
                </c:pt>
                <c:pt idx="5013">
                  <c:v>45</c:v>
                </c:pt>
                <c:pt idx="5014">
                  <c:v>-3340</c:v>
                </c:pt>
                <c:pt idx="5015">
                  <c:v>397</c:v>
                </c:pt>
                <c:pt idx="5016">
                  <c:v>188</c:v>
                </c:pt>
                <c:pt idx="5017">
                  <c:v>123</c:v>
                </c:pt>
                <c:pt idx="5018">
                  <c:v>92</c:v>
                </c:pt>
                <c:pt idx="5019">
                  <c:v>73</c:v>
                </c:pt>
                <c:pt idx="5020">
                  <c:v>61</c:v>
                </c:pt>
                <c:pt idx="5021">
                  <c:v>52</c:v>
                </c:pt>
                <c:pt idx="5022">
                  <c:v>-3340</c:v>
                </c:pt>
                <c:pt idx="5023">
                  <c:v>397</c:v>
                </c:pt>
                <c:pt idx="5024">
                  <c:v>188</c:v>
                </c:pt>
                <c:pt idx="5025">
                  <c:v>123</c:v>
                </c:pt>
                <c:pt idx="5026">
                  <c:v>92</c:v>
                </c:pt>
                <c:pt idx="5027">
                  <c:v>73</c:v>
                </c:pt>
                <c:pt idx="5028">
                  <c:v>61</c:v>
                </c:pt>
                <c:pt idx="5029">
                  <c:v>-3340</c:v>
                </c:pt>
                <c:pt idx="5030">
                  <c:v>397</c:v>
                </c:pt>
                <c:pt idx="5031">
                  <c:v>188</c:v>
                </c:pt>
                <c:pt idx="5032">
                  <c:v>123</c:v>
                </c:pt>
                <c:pt idx="5033">
                  <c:v>92</c:v>
                </c:pt>
                <c:pt idx="5034">
                  <c:v>73</c:v>
                </c:pt>
                <c:pt idx="5035">
                  <c:v>-3340</c:v>
                </c:pt>
                <c:pt idx="5036">
                  <c:v>397</c:v>
                </c:pt>
                <c:pt idx="5037">
                  <c:v>188</c:v>
                </c:pt>
                <c:pt idx="5038">
                  <c:v>123</c:v>
                </c:pt>
                <c:pt idx="5039">
                  <c:v>92</c:v>
                </c:pt>
                <c:pt idx="5040">
                  <c:v>-3340</c:v>
                </c:pt>
                <c:pt idx="5041">
                  <c:v>397</c:v>
                </c:pt>
                <c:pt idx="5042">
                  <c:v>188</c:v>
                </c:pt>
                <c:pt idx="5043">
                  <c:v>123</c:v>
                </c:pt>
                <c:pt idx="5044">
                  <c:v>-3340</c:v>
                </c:pt>
                <c:pt idx="5045">
                  <c:v>397</c:v>
                </c:pt>
                <c:pt idx="5046">
                  <c:v>188</c:v>
                </c:pt>
                <c:pt idx="5047">
                  <c:v>-3340</c:v>
                </c:pt>
                <c:pt idx="5048">
                  <c:v>397</c:v>
                </c:pt>
                <c:pt idx="5049">
                  <c:v>-3340</c:v>
                </c:pt>
              </c:numCache>
            </c:numRef>
          </c:xVal>
          <c:yVal>
            <c:numRef>
              <c:f>Dashboard!$X$2:$X$5051</c:f>
              <c:numCache>
                <c:formatCode>_(* #,##0.0_);_(* \(#,##0.0\);_(* "-"??_);_(@_)</c:formatCode>
                <c:ptCount val="5050"/>
                <c:pt idx="0">
                  <c:v>-17178.432364096079</c:v>
                </c:pt>
                <c:pt idx="1">
                  <c:v>3099.7700695322378</c:v>
                </c:pt>
                <c:pt idx="2">
                  <c:v>1962.4747155499367</c:v>
                </c:pt>
                <c:pt idx="3">
                  <c:v>1608.8233512431523</c:v>
                </c:pt>
                <c:pt idx="4">
                  <c:v>1441.5941845764855</c:v>
                </c:pt>
                <c:pt idx="5">
                  <c:v>1337.9540665823852</c:v>
                </c:pt>
                <c:pt idx="6">
                  <c:v>1272.4093973872737</c:v>
                </c:pt>
                <c:pt idx="7">
                  <c:v>1223.3338600927098</c:v>
                </c:pt>
                <c:pt idx="8">
                  <c:v>1185.2131619609497</c:v>
                </c:pt>
                <c:pt idx="9">
                  <c:v>1158.5786978508218</c:v>
                </c:pt>
                <c:pt idx="10">
                  <c:v>1136.6755736888481</c:v>
                </c:pt>
                <c:pt idx="11">
                  <c:v>1120.1956472116872</c:v>
                </c:pt>
                <c:pt idx="12">
                  <c:v>1103.3284709390905</c:v>
                </c:pt>
                <c:pt idx="13">
                  <c:v>1092.3556679308892</c:v>
                </c:pt>
                <c:pt idx="14">
                  <c:v>1081.4437420986094</c:v>
                </c:pt>
                <c:pt idx="15">
                  <c:v>1070.5812789717659</c:v>
                </c:pt>
                <c:pt idx="16">
                  <c:v>1065.0306759872092</c:v>
                </c:pt>
                <c:pt idx="17">
                  <c:v>1054.2421688439388</c:v>
                </c:pt>
                <c:pt idx="18">
                  <c:v>1048.7520793133276</c:v>
                </c:pt>
                <c:pt idx="19">
                  <c:v>1043.2851875263382</c:v>
                </c:pt>
                <c:pt idx="20">
                  <c:v>1037.541789577188</c:v>
                </c:pt>
                <c:pt idx="21">
                  <c:v>1032.1262642225033</c:v>
                </c:pt>
                <c:pt idx="22">
                  <c:v>1031.9913565657121</c:v>
                </c:pt>
                <c:pt idx="23">
                  <c:v>1026.6011290209299</c:v>
                </c:pt>
                <c:pt idx="24">
                  <c:v>1021.2214707121788</c:v>
                </c:pt>
                <c:pt idx="25">
                  <c:v>1020.8798097183054</c:v>
                </c:pt>
                <c:pt idx="26">
                  <c:v>1015.0714051599009</c:v>
                </c:pt>
                <c:pt idx="27">
                  <c:v>1014.7866624525917</c:v>
                </c:pt>
                <c:pt idx="28">
                  <c:v>1009.0481821352283</c:v>
                </c:pt>
                <c:pt idx="29">
                  <c:v>1008.8085405253548</c:v>
                </c:pt>
                <c:pt idx="30">
                  <c:v>1003.1272514715279</c:v>
                </c:pt>
                <c:pt idx="31">
                  <c:v>1002.9238766856301</c:v>
                </c:pt>
                <c:pt idx="32">
                  <c:v>1002.5475679679221</c:v>
                </c:pt>
                <c:pt idx="33">
                  <c:v>997.11617832973911</c:v>
                </c:pt>
                <c:pt idx="34">
                  <c:v>996.77812895069542</c:v>
                </c:pt>
                <c:pt idx="35">
                  <c:v>996.45886009270976</c:v>
                </c:pt>
                <c:pt idx="36">
                  <c:v>991.06695823509995</c:v>
                </c:pt>
                <c:pt idx="37">
                  <c:v>990.77738594273296</c:v>
                </c:pt>
                <c:pt idx="38">
                  <c:v>990.50266351151322</c:v>
                </c:pt>
                <c:pt idx="39">
                  <c:v>990.39359460598405</c:v>
                </c:pt>
                <c:pt idx="40">
                  <c:v>984.88981735582217</c:v>
                </c:pt>
                <c:pt idx="41">
                  <c:v>984.65058294704318</c:v>
                </c:pt>
                <c:pt idx="42">
                  <c:v>984.42247572006795</c:v>
                </c:pt>
                <c:pt idx="43">
                  <c:v>984.34242472129654</c:v>
                </c:pt>
                <c:pt idx="44">
                  <c:v>984.13130355387</c:v>
                </c:pt>
                <c:pt idx="45">
                  <c:v>978.68046776232632</c:v>
                </c:pt>
                <c:pt idx="46">
                  <c:v>978.48770745353318</c:v>
                </c:pt>
                <c:pt idx="47">
                  <c:v>978.30297882427317</c:v>
                </c:pt>
                <c:pt idx="48">
                  <c:v>978.12579013906452</c:v>
                </c:pt>
                <c:pt idx="49">
                  <c:v>977.95568900126432</c:v>
                </c:pt>
                <c:pt idx="50">
                  <c:v>978.02911430058759</c:v>
                </c:pt>
                <c:pt idx="51">
                  <c:v>972.96839038542589</c:v>
                </c:pt>
                <c:pt idx="52">
                  <c:v>973.14754629519211</c:v>
                </c:pt>
                <c:pt idx="53">
                  <c:v>973.32006680089285</c:v>
                </c:pt>
                <c:pt idx="54">
                  <c:v>973.4863138336591</c:v>
                </c:pt>
                <c:pt idx="55">
                  <c:v>973.64662347239789</c:v>
                </c:pt>
                <c:pt idx="56">
                  <c:v>973.80130821153182</c:v>
                </c:pt>
                <c:pt idx="57">
                  <c:v>974.05447600156947</c:v>
                </c:pt>
                <c:pt idx="58">
                  <c:v>974.29906183262278</c:v>
                </c:pt>
                <c:pt idx="59">
                  <c:v>974.53549480264087</c:v>
                </c:pt>
                <c:pt idx="60">
                  <c:v>969.41279282640085</c:v>
                </c:pt>
                <c:pt idx="61">
                  <c:v>969.63500672892633</c:v>
                </c:pt>
                <c:pt idx="62">
                  <c:v>970.0407360584353</c:v>
                </c:pt>
                <c:pt idx="63">
                  <c:v>970.52758243784251</c:v>
                </c:pt>
                <c:pt idx="64">
                  <c:v>970.99944892865255</c:v>
                </c:pt>
                <c:pt idx="65">
                  <c:v>971.54797022053663</c:v>
                </c:pt>
                <c:pt idx="66">
                  <c:v>971.99052147605846</c:v>
                </c:pt>
                <c:pt idx="67">
                  <c:v>972.42005651818261</c:v>
                </c:pt>
                <c:pt idx="68">
                  <c:v>973.09813908890487</c:v>
                </c:pt>
                <c:pt idx="69">
                  <c:v>974.09987357774969</c:v>
                </c:pt>
                <c:pt idx="70">
                  <c:v>975.07339019366941</c:v>
                </c:pt>
                <c:pt idx="71">
                  <c:v>976.10323898487627</c:v>
                </c:pt>
                <c:pt idx="72">
                  <c:v>971.74659699011147</c:v>
                </c:pt>
                <c:pt idx="73">
                  <c:v>972.63840246694235</c:v>
                </c:pt>
                <c:pt idx="74">
                  <c:v>973.5064264643911</c:v>
                </c:pt>
                <c:pt idx="75">
                  <c:v>974.50909491649486</c:v>
                </c:pt>
                <c:pt idx="76">
                  <c:v>975.87432479025404</c:v>
                </c:pt>
                <c:pt idx="77">
                  <c:v>977.43472235728882</c:v>
                </c:pt>
                <c:pt idx="78">
                  <c:v>979.25862951879537</c:v>
                </c:pt>
                <c:pt idx="79">
                  <c:v>981.33616466498108</c:v>
                </c:pt>
                <c:pt idx="80">
                  <c:v>983.7318170467139</c:v>
                </c:pt>
                <c:pt idx="81">
                  <c:v>986.4339482285468</c:v>
                </c:pt>
                <c:pt idx="82">
                  <c:v>989.5756858026291</c:v>
                </c:pt>
                <c:pt idx="83">
                  <c:v>993.14132954066588</c:v>
                </c:pt>
                <c:pt idx="84">
                  <c:v>997.11591804863542</c:v>
                </c:pt>
                <c:pt idx="85">
                  <c:v>1001.6939479022727</c:v>
                </c:pt>
                <c:pt idx="86">
                  <c:v>1006.7858232704129</c:v>
                </c:pt>
                <c:pt idx="87">
                  <c:v>1011.9659916963568</c:v>
                </c:pt>
                <c:pt idx="88">
                  <c:v>1016.9625101208825</c:v>
                </c:pt>
                <c:pt idx="89">
                  <c:v>1016.4838928688487</c:v>
                </c:pt>
                <c:pt idx="90">
                  <c:v>1021.5088009335798</c:v>
                </c:pt>
                <c:pt idx="91">
                  <c:v>1027.3972017625829</c:v>
                </c:pt>
                <c:pt idx="92">
                  <c:v>1035.0193598230996</c:v>
                </c:pt>
                <c:pt idx="93">
                  <c:v>1045.2719759528741</c:v>
                </c:pt>
                <c:pt idx="94">
                  <c:v>1059.7048040455122</c:v>
                </c:pt>
                <c:pt idx="95">
                  <c:v>1077.1928663611463</c:v>
                </c:pt>
                <c:pt idx="96">
                  <c:v>1094.8123976349048</c:v>
                </c:pt>
                <c:pt idx="97">
                  <c:v>1112.4376166395762</c:v>
                </c:pt>
                <c:pt idx="98">
                  <c:v>1130.1286144206499</c:v>
                </c:pt>
                <c:pt idx="99">
                  <c:v>1147.8834176148337</c:v>
                </c:pt>
                <c:pt idx="100">
                  <c:v>-16677.591656131477</c:v>
                </c:pt>
                <c:pt idx="101">
                  <c:v>3033.7118099452173</c:v>
                </c:pt>
                <c:pt idx="102">
                  <c:v>1931.2800252844499</c:v>
                </c:pt>
                <c:pt idx="103">
                  <c:v>1590.4632848714709</c:v>
                </c:pt>
                <c:pt idx="104">
                  <c:v>1426.417193426043</c:v>
                </c:pt>
                <c:pt idx="105">
                  <c:v>1325.8903989324344</c:v>
                </c:pt>
                <c:pt idx="106">
                  <c:v>1262.3851664559629</c:v>
                </c:pt>
                <c:pt idx="107">
                  <c:v>1214.7700695322378</c:v>
                </c:pt>
                <c:pt idx="108">
                  <c:v>1178.4911855597697</c:v>
                </c:pt>
                <c:pt idx="109">
                  <c:v>1151.9489043404974</c:v>
                </c:pt>
                <c:pt idx="110">
                  <c:v>1130.7155307819025</c:v>
                </c:pt>
                <c:pt idx="111">
                  <c:v>1114.2366378704874</c:v>
                </c:pt>
                <c:pt idx="112">
                  <c:v>1098.3704496093878</c:v>
                </c:pt>
                <c:pt idx="113">
                  <c:v>1087.7781289506954</c:v>
                </c:pt>
                <c:pt idx="114">
                  <c:v>1077.1959544879901</c:v>
                </c:pt>
                <c:pt idx="115">
                  <c:v>1066.6220238095239</c:v>
                </c:pt>
                <c:pt idx="116">
                  <c:v>1061.315163233435</c:v>
                </c:pt>
                <c:pt idx="117">
                  <c:v>1050.7535585522312</c:v>
                </c:pt>
                <c:pt idx="118">
                  <c:v>1045.4567835518001</c:v>
                </c:pt>
                <c:pt idx="119">
                  <c:v>1039.8517435735357</c:v>
                </c:pt>
                <c:pt idx="120">
                  <c:v>1034.5778901531114</c:v>
                </c:pt>
                <c:pt idx="121">
                  <c:v>1029.3054677623263</c:v>
                </c:pt>
                <c:pt idx="122">
                  <c:v>1029.2932034298906</c:v>
                </c:pt>
                <c:pt idx="123">
                  <c:v>1024.0230808400056</c:v>
                </c:pt>
                <c:pt idx="124">
                  <c:v>1018.5071639275179</c:v>
                </c:pt>
                <c:pt idx="125">
                  <c:v>1018.0326347693606</c:v>
                </c:pt>
                <c:pt idx="126">
                  <c:v>1012.5656693355809</c:v>
                </c:pt>
                <c:pt idx="127">
                  <c:v>1012.150758533502</c:v>
                </c:pt>
                <c:pt idx="128">
                  <c:v>1006.7222488629263</c:v>
                </c:pt>
                <c:pt idx="129">
                  <c:v>1006.3557381654728</c:v>
                </c:pt>
                <c:pt idx="130">
                  <c:v>1000.9579204219513</c:v>
                </c:pt>
                <c:pt idx="131">
                  <c:v>1000.6312881900549</c:v>
                </c:pt>
                <c:pt idx="132">
                  <c:v>1000.5097115274107</c:v>
                </c:pt>
                <c:pt idx="133">
                  <c:v>994.96495500855212</c:v>
                </c:pt>
                <c:pt idx="134">
                  <c:v>994.68836915297095</c:v>
                </c:pt>
                <c:pt idx="135">
                  <c:v>994.59645842112661</c:v>
                </c:pt>
                <c:pt idx="136">
                  <c:v>989.09613785719989</c:v>
                </c:pt>
                <c:pt idx="137">
                  <c:v>988.85842925898828</c:v>
                </c:pt>
                <c:pt idx="138">
                  <c:v>988.78872356748468</c:v>
                </c:pt>
                <c:pt idx="139">
                  <c:v>988.57058575642657</c:v>
                </c:pt>
                <c:pt idx="140">
                  <c:v>983.11666820840151</c:v>
                </c:pt>
                <c:pt idx="141">
                  <c:v>982.91965163646591</c:v>
                </c:pt>
                <c:pt idx="142">
                  <c:v>982.8726883838533</c:v>
                </c:pt>
                <c:pt idx="143">
                  <c:v>982.69017210665447</c:v>
                </c:pt>
                <c:pt idx="144">
                  <c:v>982.51576766399785</c:v>
                </c:pt>
                <c:pt idx="145">
                  <c:v>977.10486176001768</c:v>
                </c:pt>
                <c:pt idx="146">
                  <c:v>976.94562498318862</c:v>
                </c:pt>
                <c:pt idx="147">
                  <c:v>976.79302307206081</c:v>
                </c:pt>
                <c:pt idx="148">
                  <c:v>976.64664981036674</c:v>
                </c:pt>
                <c:pt idx="149">
                  <c:v>976.74772439949436</c:v>
                </c:pt>
                <c:pt idx="150">
                  <c:v>976.96326318137881</c:v>
                </c:pt>
                <c:pt idx="151">
                  <c:v>971.92622734934685</c:v>
                </c:pt>
                <c:pt idx="152">
                  <c:v>972.125046712624</c:v>
                </c:pt>
                <c:pt idx="153">
                  <c:v>972.31650239577971</c:v>
                </c:pt>
                <c:pt idx="154">
                  <c:v>972.50099605409343</c:v>
                </c:pt>
                <c:pt idx="155">
                  <c:v>972.6789006531817</c:v>
                </c:pt>
                <c:pt idx="156">
                  <c:v>972.95620134406818</c:v>
                </c:pt>
                <c:pt idx="157">
                  <c:v>973.22393994216554</c:v>
                </c:pt>
                <c:pt idx="158">
                  <c:v>973.48260265558156</c:v>
                </c:pt>
                <c:pt idx="159">
                  <c:v>973.63228683803914</c:v>
                </c:pt>
                <c:pt idx="160">
                  <c:v>968.62552071459663</c:v>
                </c:pt>
                <c:pt idx="161">
                  <c:v>969.05407609803854</c:v>
                </c:pt>
                <c:pt idx="162">
                  <c:v>969.56431146696639</c:v>
                </c:pt>
                <c:pt idx="163">
                  <c:v>970.05860198061532</c:v>
                </c:pt>
                <c:pt idx="164">
                  <c:v>970.63003663003667</c:v>
                </c:pt>
                <c:pt idx="165">
                  <c:v>971.09320129231639</c:v>
                </c:pt>
                <c:pt idx="166">
                  <c:v>971.54254014378182</c:v>
                </c:pt>
                <c:pt idx="167">
                  <c:v>972.24349916957942</c:v>
                </c:pt>
                <c:pt idx="168">
                  <c:v>973.27213763535428</c:v>
                </c:pt>
                <c:pt idx="169">
                  <c:v>974.2713864306786</c:v>
                </c:pt>
                <c:pt idx="170">
                  <c:v>975.32703596208523</c:v>
                </c:pt>
                <c:pt idx="171">
                  <c:v>976.2699875918903</c:v>
                </c:pt>
                <c:pt idx="172">
                  <c:v>971.91055625790148</c:v>
                </c:pt>
                <c:pt idx="173">
                  <c:v>972.80014606895145</c:v>
                </c:pt>
                <c:pt idx="174">
                  <c:v>973.82560050568907</c:v>
                </c:pt>
                <c:pt idx="175">
                  <c:v>975.21778727792946</c:v>
                </c:pt>
                <c:pt idx="176">
                  <c:v>976.8069762096311</c:v>
                </c:pt>
                <c:pt idx="177">
                  <c:v>978.66231482381932</c:v>
                </c:pt>
                <c:pt idx="178">
                  <c:v>980.77369617052614</c:v>
                </c:pt>
                <c:pt idx="179">
                  <c:v>983.20632506321124</c:v>
                </c:pt>
                <c:pt idx="180">
                  <c:v>985.94830344461616</c:v>
                </c:pt>
                <c:pt idx="181">
                  <c:v>989.13427738891812</c:v>
                </c:pt>
                <c:pt idx="182">
                  <c:v>992.74819886372302</c:v>
                </c:pt>
                <c:pt idx="183">
                  <c:v>996.77478402865586</c:v>
                </c:pt>
                <c:pt idx="184">
                  <c:v>1001.4106863984532</c:v>
                </c:pt>
                <c:pt idx="185">
                  <c:v>1006.5650633581279</c:v>
                </c:pt>
                <c:pt idx="186">
                  <c:v>1011.8073114201434</c:v>
                </c:pt>
                <c:pt idx="187">
                  <c:v>1016.8624116480865</c:v>
                </c:pt>
                <c:pt idx="188">
                  <c:v>1021.871155840282</c:v>
                </c:pt>
                <c:pt idx="189">
                  <c:v>1021.5219131900549</c:v>
                </c:pt>
                <c:pt idx="190">
                  <c:v>1027.4748776297449</c:v>
                </c:pt>
                <c:pt idx="191">
                  <c:v>1035.179040931494</c:v>
                </c:pt>
                <c:pt idx="192">
                  <c:v>1045.540183244294</c:v>
                </c:pt>
                <c:pt idx="193">
                  <c:v>1060.1236987922641</c:v>
                </c:pt>
                <c:pt idx="194">
                  <c:v>1077.7914365559918</c:v>
                </c:pt>
                <c:pt idx="195">
                  <c:v>1095.5882695076557</c:v>
                </c:pt>
                <c:pt idx="196">
                  <c:v>1113.3871931219346</c:v>
                </c:pt>
                <c:pt idx="197">
                  <c:v>1131.2490217325869</c:v>
                </c:pt>
                <c:pt idx="198">
                  <c:v>1149.1718491276015</c:v>
                </c:pt>
                <c:pt idx="199">
                  <c:v>-16621.942688579857</c:v>
                </c:pt>
                <c:pt idx="200">
                  <c:v>3027.1059839865152</c:v>
                </c:pt>
                <c:pt idx="201">
                  <c:v>1931.2800252844499</c:v>
                </c:pt>
                <c:pt idx="202">
                  <c:v>1588.4232774968395</c:v>
                </c:pt>
                <c:pt idx="203">
                  <c:v>1424.8994943109988</c:v>
                </c:pt>
                <c:pt idx="204">
                  <c:v>1324.6840321674395</c:v>
                </c:pt>
                <c:pt idx="205">
                  <c:v>1261.3827433628319</c:v>
                </c:pt>
                <c:pt idx="206">
                  <c:v>1214.7700695322378</c:v>
                </c:pt>
                <c:pt idx="207">
                  <c:v>1177.7442992929718</c:v>
                </c:pt>
                <c:pt idx="208">
                  <c:v>1151.285924989465</c:v>
                </c:pt>
                <c:pt idx="209">
                  <c:v>1129.5235222005135</c:v>
                </c:pt>
                <c:pt idx="210">
                  <c:v>1113.6949097485603</c:v>
                </c:pt>
                <c:pt idx="211">
                  <c:v>1097.8746474764175</c:v>
                </c:pt>
                <c:pt idx="212">
                  <c:v>1087.3203750526761</c:v>
                </c:pt>
                <c:pt idx="213">
                  <c:v>1076.771175726928</c:v>
                </c:pt>
                <c:pt idx="214">
                  <c:v>1066.2260982932996</c:v>
                </c:pt>
                <c:pt idx="215">
                  <c:v>1060.9436119580578</c:v>
                </c:pt>
                <c:pt idx="216">
                  <c:v>1050.4046975230603</c:v>
                </c:pt>
                <c:pt idx="217">
                  <c:v>1044.7977243994944</c:v>
                </c:pt>
                <c:pt idx="218">
                  <c:v>1039.5396123050991</c:v>
                </c:pt>
                <c:pt idx="219">
                  <c:v>1034.2815002107038</c:v>
                </c:pt>
                <c:pt idx="220">
                  <c:v>1029.0233881163085</c:v>
                </c:pt>
                <c:pt idx="221">
                  <c:v>1029.0233881163085</c:v>
                </c:pt>
                <c:pt idx="222">
                  <c:v>1023.5074712038208</c:v>
                </c:pt>
                <c:pt idx="223">
                  <c:v>1017.7668984407924</c:v>
                </c:pt>
                <c:pt idx="224">
                  <c:v>1017.558105611203</c:v>
                </c:pt>
                <c:pt idx="225">
                  <c:v>1011.8822868380391</c:v>
                </c:pt>
                <c:pt idx="226">
                  <c:v>1011.7114412136536</c:v>
                </c:pt>
                <c:pt idx="227">
                  <c:v>1006.0879034250258</c:v>
                </c:pt>
                <c:pt idx="228">
                  <c:v>1005.9469377721591</c:v>
                </c:pt>
                <c:pt idx="229">
                  <c:v>1000.3662846811577</c:v>
                </c:pt>
                <c:pt idx="230">
                  <c:v>1000.2491901074591</c:v>
                </c:pt>
                <c:pt idx="231">
                  <c:v>999.95393249818039</c:v>
                </c:pt>
                <c:pt idx="232">
                  <c:v>994.42714917825538</c:v>
                </c:pt>
                <c:pt idx="233">
                  <c:v>994.3400758533503</c:v>
                </c:pt>
                <c:pt idx="234">
                  <c:v>994.08853069251313</c:v>
                </c:pt>
                <c:pt idx="235">
                  <c:v>988.60343276272488</c:v>
                </c:pt>
                <c:pt idx="236">
                  <c:v>988.53860314503072</c:v>
                </c:pt>
                <c:pt idx="237">
                  <c:v>988.32128540093152</c:v>
                </c:pt>
                <c:pt idx="238">
                  <c:v>988.11483354403708</c:v>
                </c:pt>
                <c:pt idx="239">
                  <c:v>982.67338092154637</c:v>
                </c:pt>
                <c:pt idx="240">
                  <c:v>982.63116308470296</c:v>
                </c:pt>
                <c:pt idx="241">
                  <c:v>982.45001911034024</c:v>
                </c:pt>
                <c:pt idx="242">
                  <c:v>982.27710895299401</c:v>
                </c:pt>
                <c:pt idx="243">
                  <c:v>982.11188369152978</c:v>
                </c:pt>
                <c:pt idx="244">
                  <c:v>976.71096025944053</c:v>
                </c:pt>
                <c:pt idx="245">
                  <c:v>976.56010436560246</c:v>
                </c:pt>
                <c:pt idx="246">
                  <c:v>976.41553413400766</c:v>
                </c:pt>
                <c:pt idx="247">
                  <c:v>976.52338811630852</c:v>
                </c:pt>
                <c:pt idx="248">
                  <c:v>976.74772439949436</c:v>
                </c:pt>
                <c:pt idx="249">
                  <c:v>976.96326318137881</c:v>
                </c:pt>
                <c:pt idx="250">
                  <c:v>971.92622734934685</c:v>
                </c:pt>
                <c:pt idx="251">
                  <c:v>972.125046712624</c:v>
                </c:pt>
                <c:pt idx="252">
                  <c:v>972.31650239577971</c:v>
                </c:pt>
                <c:pt idx="253">
                  <c:v>972.50099605409343</c:v>
                </c:pt>
                <c:pt idx="254">
                  <c:v>972.78642541087243</c:v>
                </c:pt>
                <c:pt idx="255">
                  <c:v>973.06183970250117</c:v>
                </c:pt>
                <c:pt idx="256">
                  <c:v>973.32775694959105</c:v>
                </c:pt>
                <c:pt idx="257">
                  <c:v>973.48260265558156</c:v>
                </c:pt>
                <c:pt idx="258">
                  <c:v>973.73264327855043</c:v>
                </c:pt>
                <c:pt idx="259">
                  <c:v>968.92074775652327</c:v>
                </c:pt>
                <c:pt idx="260">
                  <c:v>969.44136318529706</c:v>
                </c:pt>
                <c:pt idx="261">
                  <c:v>969.94545114014147</c:v>
                </c:pt>
                <c:pt idx="262">
                  <c:v>970.52758243784251</c:v>
                </c:pt>
                <c:pt idx="263">
                  <c:v>970.99944892865255</c:v>
                </c:pt>
                <c:pt idx="264">
                  <c:v>971.45701643489269</c:v>
                </c:pt>
                <c:pt idx="265">
                  <c:v>972.16971400896909</c:v>
                </c:pt>
                <c:pt idx="266">
                  <c:v>973.21456458689681</c:v>
                </c:pt>
                <c:pt idx="267">
                  <c:v>974.2291296408265</c:v>
                </c:pt>
                <c:pt idx="268">
                  <c:v>975.30046354825129</c:v>
                </c:pt>
                <c:pt idx="269">
                  <c:v>976.25707044627654</c:v>
                </c:pt>
                <c:pt idx="270">
                  <c:v>977.18710493046785</c:v>
                </c:pt>
                <c:pt idx="271">
                  <c:v>972.81233223074673</c:v>
                </c:pt>
                <c:pt idx="272">
                  <c:v>973.85147948201052</c:v>
                </c:pt>
                <c:pt idx="273">
                  <c:v>975.26188369152976</c:v>
                </c:pt>
                <c:pt idx="274">
                  <c:v>976.87140278794345</c:v>
                </c:pt>
                <c:pt idx="275">
                  <c:v>978.75000000000011</c:v>
                </c:pt>
                <c:pt idx="276">
                  <c:v>980.88732616940592</c:v>
                </c:pt>
                <c:pt idx="277">
                  <c:v>983.34930947846829</c:v>
                </c:pt>
                <c:pt idx="278">
                  <c:v>986.12377528445018</c:v>
                </c:pt>
                <c:pt idx="279">
                  <c:v>989.34691592139984</c:v>
                </c:pt>
                <c:pt idx="280">
                  <c:v>993.00231645647693</c:v>
                </c:pt>
                <c:pt idx="281">
                  <c:v>997.07435303794205</c:v>
                </c:pt>
                <c:pt idx="282">
                  <c:v>1001.761878423936</c:v>
                </c:pt>
                <c:pt idx="283">
                  <c:v>1006.9727634416599</c:v>
                </c:pt>
                <c:pt idx="284">
                  <c:v>1012.2712271778438</c:v>
                </c:pt>
                <c:pt idx="285">
                  <c:v>1017.3790996410771</c:v>
                </c:pt>
                <c:pt idx="286">
                  <c:v>1022.4388899264453</c:v>
                </c:pt>
                <c:pt idx="287">
                  <c:v>1027.586702225884</c:v>
                </c:pt>
                <c:pt idx="288">
                  <c:v>1028.150887296905</c:v>
                </c:pt>
                <c:pt idx="289">
                  <c:v>1035.9322830561769</c:v>
                </c:pt>
                <c:pt idx="290">
                  <c:v>1046.3978590666741</c:v>
                </c:pt>
                <c:pt idx="291">
                  <c:v>1061.1289642891129</c:v>
                </c:pt>
                <c:pt idx="292">
                  <c:v>1078.9739623961052</c:v>
                </c:pt>
                <c:pt idx="293">
                  <c:v>1096.9456827910485</c:v>
                </c:pt>
                <c:pt idx="294">
                  <c:v>1114.9158721379408</c:v>
                </c:pt>
                <c:pt idx="295">
                  <c:v>1132.9460837341048</c:v>
                </c:pt>
                <c:pt idx="296">
                  <c:v>1151.034480163747</c:v>
                </c:pt>
                <c:pt idx="297">
                  <c:v>-16621.942688579857</c:v>
                </c:pt>
                <c:pt idx="298">
                  <c:v>3033.7118099452173</c:v>
                </c:pt>
                <c:pt idx="299">
                  <c:v>1931.2800252844504</c:v>
                </c:pt>
                <c:pt idx="300">
                  <c:v>1588.4232774968395</c:v>
                </c:pt>
                <c:pt idx="301">
                  <c:v>1424.8994943109988</c:v>
                </c:pt>
                <c:pt idx="302">
                  <c:v>1324.6840321674395</c:v>
                </c:pt>
                <c:pt idx="303">
                  <c:v>1262.3851664559629</c:v>
                </c:pt>
                <c:pt idx="304">
                  <c:v>1214.7700695322378</c:v>
                </c:pt>
                <c:pt idx="305">
                  <c:v>1177.7442992929718</c:v>
                </c:pt>
                <c:pt idx="306">
                  <c:v>1150.6229456384324</c:v>
                </c:pt>
                <c:pt idx="307">
                  <c:v>1129.5235222005135</c:v>
                </c:pt>
                <c:pt idx="308">
                  <c:v>1113.6949097485603</c:v>
                </c:pt>
                <c:pt idx="309">
                  <c:v>1097.8746474764175</c:v>
                </c:pt>
                <c:pt idx="310">
                  <c:v>1087.3203750526761</c:v>
                </c:pt>
                <c:pt idx="311">
                  <c:v>1076.771175726928</c:v>
                </c:pt>
                <c:pt idx="312">
                  <c:v>1066.2260982932996</c:v>
                </c:pt>
                <c:pt idx="313">
                  <c:v>1060.9436119580578</c:v>
                </c:pt>
                <c:pt idx="314">
                  <c:v>1050.0558364938897</c:v>
                </c:pt>
                <c:pt idx="315">
                  <c:v>1044.7977243994944</c:v>
                </c:pt>
                <c:pt idx="316">
                  <c:v>1039.5396123050991</c:v>
                </c:pt>
                <c:pt idx="317">
                  <c:v>1034.2815002107038</c:v>
                </c:pt>
                <c:pt idx="318">
                  <c:v>1029.0233881163085</c:v>
                </c:pt>
                <c:pt idx="319">
                  <c:v>1028.7535728027265</c:v>
                </c:pt>
                <c:pt idx="320">
                  <c:v>1022.991861567636</c:v>
                </c:pt>
                <c:pt idx="321">
                  <c:v>1017.5201432785504</c:v>
                </c:pt>
                <c:pt idx="322">
                  <c:v>1017.0835764530456</c:v>
                </c:pt>
                <c:pt idx="323">
                  <c:v>1011.6544926721919</c:v>
                </c:pt>
                <c:pt idx="324">
                  <c:v>1011.2721238938054</c:v>
                </c:pt>
                <c:pt idx="325">
                  <c:v>1005.8764549457258</c:v>
                </c:pt>
                <c:pt idx="326">
                  <c:v>1005.5381373788455</c:v>
                </c:pt>
                <c:pt idx="327">
                  <c:v>1000.1690727675599</c:v>
                </c:pt>
                <c:pt idx="328">
                  <c:v>999.86709202486304</c:v>
                </c:pt>
                <c:pt idx="329">
                  <c:v>999.58341314536005</c:v>
                </c:pt>
                <c:pt idx="330">
                  <c:v>994.24788056815657</c:v>
                </c:pt>
                <c:pt idx="331">
                  <c:v>993.99178255372954</c:v>
                </c:pt>
                <c:pt idx="332">
                  <c:v>993.74991220677066</c:v>
                </c:pt>
                <c:pt idx="333">
                  <c:v>988.43919773123321</c:v>
                </c:pt>
                <c:pt idx="334">
                  <c:v>988.21877703107339</c:v>
                </c:pt>
                <c:pt idx="335">
                  <c:v>988.0096599565627</c:v>
                </c:pt>
                <c:pt idx="336">
                  <c:v>987.8109987357775</c:v>
                </c:pt>
                <c:pt idx="337">
                  <c:v>982.52561849259462</c:v>
                </c:pt>
                <c:pt idx="338">
                  <c:v>982.34267453294012</c:v>
                </c:pt>
                <c:pt idx="339">
                  <c:v>982.1682395946649</c:v>
                </c:pt>
                <c:pt idx="340">
                  <c:v>982.00173351722037</c:v>
                </c:pt>
                <c:pt idx="341">
                  <c:v>981.84262770988448</c:v>
                </c:pt>
                <c:pt idx="342">
                  <c:v>976.44835925905579</c:v>
                </c:pt>
                <c:pt idx="343">
                  <c:v>976.30309062054505</c:v>
                </c:pt>
                <c:pt idx="344">
                  <c:v>976.41553413400766</c:v>
                </c:pt>
                <c:pt idx="345">
                  <c:v>976.64664981036674</c:v>
                </c:pt>
                <c:pt idx="346">
                  <c:v>976.86852085967143</c:v>
                </c:pt>
                <c:pt idx="347">
                  <c:v>977.08169108351308</c:v>
                </c:pt>
                <c:pt idx="348">
                  <c:v>972.04202324224457</c:v>
                </c:pt>
                <c:pt idx="349">
                  <c:v>972.23865777735375</c:v>
                </c:pt>
                <c:pt idx="350">
                  <c:v>972.42800955190341</c:v>
                </c:pt>
                <c:pt idx="351">
                  <c:v>972.71995556066361</c:v>
                </c:pt>
                <c:pt idx="352">
                  <c:v>973.00147492625376</c:v>
                </c:pt>
                <c:pt idx="353">
                  <c:v>973.27311641936717</c:v>
                </c:pt>
                <c:pt idx="354">
                  <c:v>973.43157395701655</c:v>
                </c:pt>
                <c:pt idx="355">
                  <c:v>973.68671744984192</c:v>
                </c:pt>
                <c:pt idx="356">
                  <c:v>974.1340690405957</c:v>
                </c:pt>
                <c:pt idx="357">
                  <c:v>969.41279282640085</c:v>
                </c:pt>
                <c:pt idx="358">
                  <c:v>969.92547204437028</c:v>
                </c:pt>
                <c:pt idx="359">
                  <c:v>970.5171606499041</c:v>
                </c:pt>
                <c:pt idx="360">
                  <c:v>970.99656289506959</c:v>
                </c:pt>
                <c:pt idx="361">
                  <c:v>971.46121430192238</c:v>
                </c:pt>
                <c:pt idx="362">
                  <c:v>972.18464672004507</c:v>
                </c:pt>
                <c:pt idx="363">
                  <c:v>973.24486920643312</c:v>
                </c:pt>
                <c:pt idx="364">
                  <c:v>974.27390867851568</c:v>
                </c:pt>
                <c:pt idx="365">
                  <c:v>975.36012019274824</c:v>
                </c:pt>
                <c:pt idx="366">
                  <c:v>976.32954066582397</c:v>
                </c:pt>
                <c:pt idx="367">
                  <c:v>977.27165351993972</c:v>
                </c:pt>
                <c:pt idx="368">
                  <c:v>978.18759657255237</c:v>
                </c:pt>
                <c:pt idx="369">
                  <c:v>973.96004710527689</c:v>
                </c:pt>
                <c:pt idx="370">
                  <c:v>975.38804370109688</c:v>
                </c:pt>
                <c:pt idx="371">
                  <c:v>977.01734091866842</c:v>
                </c:pt>
                <c:pt idx="372">
                  <c:v>978.91873627653217</c:v>
                </c:pt>
                <c:pt idx="373">
                  <c:v>981.08162854844284</c:v>
                </c:pt>
                <c:pt idx="374">
                  <c:v>983.57268468994141</c:v>
                </c:pt>
                <c:pt idx="375">
                  <c:v>986.3794427819297</c:v>
                </c:pt>
                <c:pt idx="376">
                  <c:v>989.63967683312273</c:v>
                </c:pt>
                <c:pt idx="377">
                  <c:v>993.33659143762395</c:v>
                </c:pt>
                <c:pt idx="378">
                  <c:v>997.45421047762954</c:v>
                </c:pt>
                <c:pt idx="379">
                  <c:v>1002.1936354774344</c:v>
                </c:pt>
                <c:pt idx="380">
                  <c:v>1007.4614148756848</c:v>
                </c:pt>
                <c:pt idx="381">
                  <c:v>1012.816464638953</c:v>
                </c:pt>
                <c:pt idx="382">
                  <c:v>1017.9773909975598</c:v>
                </c:pt>
                <c:pt idx="383">
                  <c:v>1023.0884628798117</c:v>
                </c:pt>
                <c:pt idx="384">
                  <c:v>1028.2873915354558</c:v>
                </c:pt>
                <c:pt idx="385">
                  <c:v>1034.3781161664228</c:v>
                </c:pt>
                <c:pt idx="386">
                  <c:v>1036.7685536358103</c:v>
                </c:pt>
                <c:pt idx="387">
                  <c:v>1047.3399461895037</c:v>
                </c:pt>
                <c:pt idx="388">
                  <c:v>1062.2209320434599</c:v>
                </c:pt>
                <c:pt idx="389">
                  <c:v>1080.2460702617711</c:v>
                </c:pt>
                <c:pt idx="390">
                  <c:v>1098.3954461091537</c:v>
                </c:pt>
                <c:pt idx="391">
                  <c:v>1116.5395346774017</c:v>
                </c:pt>
                <c:pt idx="392">
                  <c:v>1134.7406478262396</c:v>
                </c:pt>
                <c:pt idx="393">
                  <c:v>1152.9970219088457</c:v>
                </c:pt>
                <c:pt idx="394">
                  <c:v>-16677.591656131477</c:v>
                </c:pt>
                <c:pt idx="395">
                  <c:v>3033.7118099452173</c:v>
                </c:pt>
                <c:pt idx="396">
                  <c:v>1931.2800252844504</c:v>
                </c:pt>
                <c:pt idx="397">
                  <c:v>1588.4232774968395</c:v>
                </c:pt>
                <c:pt idx="398">
                  <c:v>1424.8994943109988</c:v>
                </c:pt>
                <c:pt idx="399">
                  <c:v>1325.8903989324344</c:v>
                </c:pt>
                <c:pt idx="400">
                  <c:v>1262.3851664559629</c:v>
                </c:pt>
                <c:pt idx="401">
                  <c:v>1214.7700695322378</c:v>
                </c:pt>
                <c:pt idx="402">
                  <c:v>1176.9974130261742</c:v>
                </c:pt>
                <c:pt idx="403">
                  <c:v>1150.6229456384324</c:v>
                </c:pt>
                <c:pt idx="404">
                  <c:v>1129.5235222005135</c:v>
                </c:pt>
                <c:pt idx="405">
                  <c:v>1113.6949097485603</c:v>
                </c:pt>
                <c:pt idx="406">
                  <c:v>1097.8746474764175</c:v>
                </c:pt>
                <c:pt idx="407">
                  <c:v>1087.3203750526761</c:v>
                </c:pt>
                <c:pt idx="408">
                  <c:v>1076.771175726928</c:v>
                </c:pt>
                <c:pt idx="409">
                  <c:v>1066.2260982932996</c:v>
                </c:pt>
                <c:pt idx="410">
                  <c:v>1060.5720606826803</c:v>
                </c:pt>
                <c:pt idx="411">
                  <c:v>1050.0558364938897</c:v>
                </c:pt>
                <c:pt idx="412">
                  <c:v>1044.7977243994944</c:v>
                </c:pt>
                <c:pt idx="413">
                  <c:v>1039.5396123050991</c:v>
                </c:pt>
                <c:pt idx="414">
                  <c:v>1034.2815002107038</c:v>
                </c:pt>
                <c:pt idx="415">
                  <c:v>1028.7413084702907</c:v>
                </c:pt>
                <c:pt idx="416">
                  <c:v>1028.2139421755621</c:v>
                </c:pt>
                <c:pt idx="417">
                  <c:v>1022.7340567495436</c:v>
                </c:pt>
                <c:pt idx="418">
                  <c:v>1017.0266329540667</c:v>
                </c:pt>
                <c:pt idx="419">
                  <c:v>1016.8463118739668</c:v>
                </c:pt>
                <c:pt idx="420">
                  <c:v>1011.1989043404974</c:v>
                </c:pt>
                <c:pt idx="421">
                  <c:v>1011.0524652338813</c:v>
                </c:pt>
                <c:pt idx="422">
                  <c:v>1005.4535579871254</c:v>
                </c:pt>
                <c:pt idx="423">
                  <c:v>1005.3337371821887</c:v>
                </c:pt>
                <c:pt idx="424">
                  <c:v>999.77464894036416</c:v>
                </c:pt>
                <c:pt idx="425">
                  <c:v>999.48499394226724</c:v>
                </c:pt>
                <c:pt idx="426">
                  <c:v>999.39815346895</c:v>
                </c:pt>
                <c:pt idx="427">
                  <c:v>993.88934334795874</c:v>
                </c:pt>
                <c:pt idx="428">
                  <c:v>993.64348925410877</c:v>
                </c:pt>
                <c:pt idx="429">
                  <c:v>993.58060296389954</c:v>
                </c:pt>
                <c:pt idx="430">
                  <c:v>988.11072766824987</c:v>
                </c:pt>
                <c:pt idx="431">
                  <c:v>987.89895091711583</c:v>
                </c:pt>
                <c:pt idx="432">
                  <c:v>987.69803451219389</c:v>
                </c:pt>
                <c:pt idx="433">
                  <c:v>987.65908133164771</c:v>
                </c:pt>
                <c:pt idx="434">
                  <c:v>982.23009363469112</c:v>
                </c:pt>
                <c:pt idx="435">
                  <c:v>982.05418598117717</c:v>
                </c:pt>
                <c:pt idx="436">
                  <c:v>981.88646007898944</c:v>
                </c:pt>
                <c:pt idx="437">
                  <c:v>981.72635808144662</c:v>
                </c:pt>
                <c:pt idx="438">
                  <c:v>981.57337172823907</c:v>
                </c:pt>
                <c:pt idx="439">
                  <c:v>976.18575825867106</c:v>
                </c:pt>
                <c:pt idx="440">
                  <c:v>976.30309062054505</c:v>
                </c:pt>
                <c:pt idx="441">
                  <c:v>976.54136378002534</c:v>
                </c:pt>
                <c:pt idx="442">
                  <c:v>976.76991150442484</c:v>
                </c:pt>
                <c:pt idx="443">
                  <c:v>976.9893173198484</c:v>
                </c:pt>
                <c:pt idx="444">
                  <c:v>977.20011898564735</c:v>
                </c:pt>
                <c:pt idx="445">
                  <c:v>972.15781913514218</c:v>
                </c:pt>
                <c:pt idx="446">
                  <c:v>972.35226884208362</c:v>
                </c:pt>
                <c:pt idx="447">
                  <c:v>972.65102386415083</c:v>
                </c:pt>
                <c:pt idx="448">
                  <c:v>972.93891506723367</c:v>
                </c:pt>
                <c:pt idx="449">
                  <c:v>973.2165244416351</c:v>
                </c:pt>
                <c:pt idx="450">
                  <c:v>973.37875477780005</c:v>
                </c:pt>
                <c:pt idx="451">
                  <c:v>973.63920797186745</c:v>
                </c:pt>
                <c:pt idx="452">
                  <c:v>974.09494703836242</c:v>
                </c:pt>
                <c:pt idx="453">
                  <c:v>974.63585124315227</c:v>
                </c:pt>
                <c:pt idx="454">
                  <c:v>969.90483789627854</c:v>
                </c:pt>
                <c:pt idx="455">
                  <c:v>970.50640267525796</c:v>
                </c:pt>
                <c:pt idx="456">
                  <c:v>970.9935852413729</c:v>
                </c:pt>
                <c:pt idx="457">
                  <c:v>971.46554335229678</c:v>
                </c:pt>
                <c:pt idx="458">
                  <c:v>972.20003889915404</c:v>
                </c:pt>
                <c:pt idx="459">
                  <c:v>973.27609214777362</c:v>
                </c:pt>
                <c:pt idx="460">
                  <c:v>974.32002440389715</c:v>
                </c:pt>
                <c:pt idx="461">
                  <c:v>975.42153144443625</c:v>
                </c:pt>
                <c:pt idx="462">
                  <c:v>976.40411147144516</c:v>
                </c:pt>
                <c:pt idx="463">
                  <c:v>977.35861778339665</c:v>
                </c:pt>
                <c:pt idx="464">
                  <c:v>978.28623659360301</c:v>
                </c:pt>
                <c:pt idx="465">
                  <c:v>979.35483682165102</c:v>
                </c:pt>
                <c:pt idx="466">
                  <c:v>975.51766014928228</c:v>
                </c:pt>
                <c:pt idx="467">
                  <c:v>977.16722332319682</c:v>
                </c:pt>
                <c:pt idx="468">
                  <c:v>979.09197218710506</c:v>
                </c:pt>
                <c:pt idx="469">
                  <c:v>981.28104414798065</c:v>
                </c:pt>
                <c:pt idx="470">
                  <c:v>983.80186185495927</c:v>
                </c:pt>
                <c:pt idx="471">
                  <c:v>986.64166585626776</c:v>
                </c:pt>
                <c:pt idx="472">
                  <c:v>989.93984941349686</c:v>
                </c:pt>
                <c:pt idx="473">
                  <c:v>993.67922329329963</c:v>
                </c:pt>
                <c:pt idx="474">
                  <c:v>997.84344711335871</c:v>
                </c:pt>
                <c:pt idx="475">
                  <c:v>1002.6359231907743</c:v>
                </c:pt>
                <c:pt idx="476">
                  <c:v>1007.9618410430598</c:v>
                </c:pt>
                <c:pt idx="477">
                  <c:v>1013.3746839443743</c:v>
                </c:pt>
                <c:pt idx="478">
                  <c:v>1018.5897597977245</c:v>
                </c:pt>
                <c:pt idx="479">
                  <c:v>1023.7531421809308</c:v>
                </c:pt>
                <c:pt idx="480">
                  <c:v>1029.0041886452477</c:v>
                </c:pt>
                <c:pt idx="481">
                  <c:v>1035.1559806344098</c:v>
                </c:pt>
                <c:pt idx="482">
                  <c:v>1043.119540050285</c:v>
                </c:pt>
                <c:pt idx="483">
                  <c:v>1048.3029685817296</c:v>
                </c:pt>
                <c:pt idx="484">
                  <c:v>1063.3368990891115</c:v>
                </c:pt>
                <c:pt idx="485">
                  <c:v>1081.545832646256</c:v>
                </c:pt>
                <c:pt idx="486">
                  <c:v>1099.8763871330243</c:v>
                </c:pt>
                <c:pt idx="487">
                  <c:v>1118.1977432283402</c:v>
                </c:pt>
                <c:pt idx="488">
                  <c:v>1136.572992215051</c:v>
                </c:pt>
                <c:pt idx="489">
                  <c:v>1155.0004499403008</c:v>
                </c:pt>
                <c:pt idx="490">
                  <c:v>-16621.942688579857</c:v>
                </c:pt>
                <c:pt idx="491">
                  <c:v>3027.1059839865152</c:v>
                </c:pt>
                <c:pt idx="492">
                  <c:v>1928.1605562579016</c:v>
                </c:pt>
                <c:pt idx="493">
                  <c:v>1586.3832701222082</c:v>
                </c:pt>
                <c:pt idx="494">
                  <c:v>1424.8994943109988</c:v>
                </c:pt>
                <c:pt idx="495">
                  <c:v>1324.6840321674395</c:v>
                </c:pt>
                <c:pt idx="496">
                  <c:v>1261.3827433628319</c:v>
                </c:pt>
                <c:pt idx="497">
                  <c:v>1213.0573114201434</c:v>
                </c:pt>
                <c:pt idx="498">
                  <c:v>1176.2505267593765</c:v>
                </c:pt>
                <c:pt idx="499">
                  <c:v>1149.9599662874</c:v>
                </c:pt>
                <c:pt idx="500">
                  <c:v>1128.927517909819</c:v>
                </c:pt>
                <c:pt idx="501">
                  <c:v>1113.1531816266331</c:v>
                </c:pt>
                <c:pt idx="502">
                  <c:v>1097.3788453434472</c:v>
                </c:pt>
                <c:pt idx="503">
                  <c:v>1086.8626211546566</c:v>
                </c:pt>
                <c:pt idx="504">
                  <c:v>1076.346396965866</c:v>
                </c:pt>
                <c:pt idx="505">
                  <c:v>1065.4342472608514</c:v>
                </c:pt>
                <c:pt idx="506">
                  <c:v>1060.2005094073029</c:v>
                </c:pt>
                <c:pt idx="507">
                  <c:v>1049.7069754647189</c:v>
                </c:pt>
                <c:pt idx="508">
                  <c:v>1044.4681948233415</c:v>
                </c:pt>
                <c:pt idx="509">
                  <c:v>1039.2274810366625</c:v>
                </c:pt>
                <c:pt idx="510">
                  <c:v>1033.6887203258884</c:v>
                </c:pt>
                <c:pt idx="511">
                  <c:v>1027.8950695322378</c:v>
                </c:pt>
                <c:pt idx="512">
                  <c:v>1027.6743115483978</c:v>
                </c:pt>
                <c:pt idx="513">
                  <c:v>1021.9606422952663</c:v>
                </c:pt>
                <c:pt idx="514">
                  <c:v>1016.5331226295829</c:v>
                </c:pt>
                <c:pt idx="515">
                  <c:v>1016.1345181367305</c:v>
                </c:pt>
                <c:pt idx="516">
                  <c:v>1010.7433160088028</c:v>
                </c:pt>
                <c:pt idx="517">
                  <c:v>1010.3934892541088</c:v>
                </c:pt>
                <c:pt idx="518">
                  <c:v>1005.0306610285251</c:v>
                </c:pt>
                <c:pt idx="519">
                  <c:v>1004.7205365922181</c:v>
                </c:pt>
                <c:pt idx="520">
                  <c:v>999.1830131995705</c:v>
                </c:pt>
                <c:pt idx="521">
                  <c:v>999.10289585967143</c:v>
                </c:pt>
                <c:pt idx="522">
                  <c:v>998.84237443971961</c:v>
                </c:pt>
                <c:pt idx="523">
                  <c:v>993.351537517662</c:v>
                </c:pt>
                <c:pt idx="524">
                  <c:v>993.29519595448801</c:v>
                </c:pt>
                <c:pt idx="525">
                  <c:v>993.07267523528594</c:v>
                </c:pt>
                <c:pt idx="526">
                  <c:v>987.61802257377485</c:v>
                </c:pt>
                <c:pt idx="527">
                  <c:v>987.41921174617971</c:v>
                </c:pt>
                <c:pt idx="528">
                  <c:v>987.38640906782507</c:v>
                </c:pt>
                <c:pt idx="529">
                  <c:v>987.20332911925834</c:v>
                </c:pt>
                <c:pt idx="530">
                  <c:v>981.78680634783598</c:v>
                </c:pt>
                <c:pt idx="531">
                  <c:v>981.62145315353291</c:v>
                </c:pt>
                <c:pt idx="532">
                  <c:v>981.46379080547638</c:v>
                </c:pt>
                <c:pt idx="533">
                  <c:v>981.31329492778616</c:v>
                </c:pt>
                <c:pt idx="534">
                  <c:v>981.169487755771</c:v>
                </c:pt>
                <c:pt idx="535">
                  <c:v>976.05445775847863</c:v>
                </c:pt>
                <c:pt idx="536">
                  <c:v>976.30309062054505</c:v>
                </c:pt>
                <c:pt idx="537">
                  <c:v>976.54136378002534</c:v>
                </c:pt>
                <c:pt idx="538">
                  <c:v>976.76991150442484</c:v>
                </c:pt>
                <c:pt idx="539">
                  <c:v>976.9893173198484</c:v>
                </c:pt>
                <c:pt idx="540">
                  <c:v>977.20011898564746</c:v>
                </c:pt>
                <c:pt idx="541">
                  <c:v>972.15781913514218</c:v>
                </c:pt>
                <c:pt idx="542">
                  <c:v>972.46587990681337</c:v>
                </c:pt>
                <c:pt idx="543">
                  <c:v>972.76253102027442</c:v>
                </c:pt>
                <c:pt idx="544">
                  <c:v>973.04839482051875</c:v>
                </c:pt>
                <c:pt idx="545">
                  <c:v>973.2165244416351</c:v>
                </c:pt>
                <c:pt idx="546">
                  <c:v>973.48439313623294</c:v>
                </c:pt>
                <c:pt idx="547">
                  <c:v>973.95065899414396</c:v>
                </c:pt>
                <c:pt idx="548">
                  <c:v>974.50317662688303</c:v>
                </c:pt>
                <c:pt idx="549">
                  <c:v>975.03727700519744</c:v>
                </c:pt>
                <c:pt idx="550">
                  <c:v>970.39688296615623</c:v>
                </c:pt>
                <c:pt idx="551">
                  <c:v>970.8936897625166</c:v>
                </c:pt>
                <c:pt idx="552">
                  <c:v>971.37472491454798</c:v>
                </c:pt>
                <c:pt idx="553">
                  <c:v>972.12211599241482</c:v>
                </c:pt>
                <c:pt idx="554">
                  <c:v>973.21592272034752</c:v>
                </c:pt>
                <c:pt idx="555">
                  <c:v>974.27658378985825</c:v>
                </c:pt>
                <c:pt idx="556">
                  <c:v>975.39517960136118</c:v>
                </c:pt>
                <c:pt idx="557">
                  <c:v>976.39259686175365</c:v>
                </c:pt>
                <c:pt idx="558">
                  <c:v>977.36110347691726</c:v>
                </c:pt>
                <c:pt idx="559">
                  <c:v>978.30193847450494</c:v>
                </c:pt>
                <c:pt idx="560">
                  <c:v>979.38536825673816</c:v>
                </c:pt>
                <c:pt idx="561">
                  <c:v>980.85557428477796</c:v>
                </c:pt>
                <c:pt idx="562">
                  <c:v>977.23923246107756</c:v>
                </c:pt>
                <c:pt idx="563">
                  <c:v>979.18901834831047</c:v>
                </c:pt>
                <c:pt idx="564">
                  <c:v>981.40598398651503</c:v>
                </c:pt>
                <c:pt idx="565">
                  <c:v>983.958326402289</c:v>
                </c:pt>
                <c:pt idx="566">
                  <c:v>986.83297896793476</c:v>
                </c:pt>
                <c:pt idx="567">
                  <c:v>990.170994197543</c:v>
                </c:pt>
                <c:pt idx="568">
                  <c:v>993.95477604058328</c:v>
                </c:pt>
                <c:pt idx="569">
                  <c:v>998.16760824905191</c:v>
                </c:pt>
                <c:pt idx="570">
                  <c:v>1003.0152487084641</c:v>
                </c:pt>
                <c:pt idx="571">
                  <c:v>1008.401490857513</c:v>
                </c:pt>
                <c:pt idx="572">
                  <c:v>1013.8742517478258</c:v>
                </c:pt>
                <c:pt idx="573">
                  <c:v>1019.14546460177</c:v>
                </c:pt>
                <c:pt idx="574">
                  <c:v>1024.3630549564959</c:v>
                </c:pt>
                <c:pt idx="575">
                  <c:v>1029.668068091612</c:v>
                </c:pt>
                <c:pt idx="576">
                  <c:v>1035.8829395352893</c:v>
                </c:pt>
                <c:pt idx="577">
                  <c:v>1043.9287330479256</c:v>
                </c:pt>
                <c:pt idx="578">
                  <c:v>1054.7523579880396</c:v>
                </c:pt>
                <c:pt idx="579">
                  <c:v>1064.4113756613758</c:v>
                </c:pt>
                <c:pt idx="580">
                  <c:v>1082.8085999546179</c:v>
                </c:pt>
                <c:pt idx="581">
                  <c:v>1101.3246738672383</c:v>
                </c:pt>
                <c:pt idx="582">
                  <c:v>1119.8274608158995</c:v>
                </c:pt>
                <c:pt idx="583">
                  <c:v>1138.380853753665</c:v>
                </c:pt>
                <c:pt idx="584">
                  <c:v>1156.9832545966688</c:v>
                </c:pt>
                <c:pt idx="585">
                  <c:v>-16621.942688579857</c:v>
                </c:pt>
                <c:pt idx="586">
                  <c:v>3027.1059839865152</c:v>
                </c:pt>
                <c:pt idx="587">
                  <c:v>1928.1605562579016</c:v>
                </c:pt>
                <c:pt idx="588">
                  <c:v>1588.4232774968395</c:v>
                </c:pt>
                <c:pt idx="589">
                  <c:v>1424.8994943109988</c:v>
                </c:pt>
                <c:pt idx="590">
                  <c:v>1324.6840321674395</c:v>
                </c:pt>
                <c:pt idx="591">
                  <c:v>1260.3803202697009</c:v>
                </c:pt>
                <c:pt idx="592">
                  <c:v>1213.0573114201434</c:v>
                </c:pt>
                <c:pt idx="593">
                  <c:v>1176.2505267593765</c:v>
                </c:pt>
                <c:pt idx="594">
                  <c:v>1149.9599662874</c:v>
                </c:pt>
                <c:pt idx="595">
                  <c:v>1128.927517909819</c:v>
                </c:pt>
                <c:pt idx="596">
                  <c:v>1113.1531816266331</c:v>
                </c:pt>
                <c:pt idx="597">
                  <c:v>1097.3788453434472</c:v>
                </c:pt>
                <c:pt idx="598">
                  <c:v>1086.8626211546566</c:v>
                </c:pt>
                <c:pt idx="599">
                  <c:v>1075.921618204804</c:v>
                </c:pt>
                <c:pt idx="600">
                  <c:v>1065.4342472608514</c:v>
                </c:pt>
                <c:pt idx="601">
                  <c:v>1060.2005094073029</c:v>
                </c:pt>
                <c:pt idx="602">
                  <c:v>1049.7069754647189</c:v>
                </c:pt>
                <c:pt idx="603">
                  <c:v>1044.4681948233415</c:v>
                </c:pt>
                <c:pt idx="604">
                  <c:v>1038.915349768226</c:v>
                </c:pt>
                <c:pt idx="605">
                  <c:v>1033.0959404410733</c:v>
                </c:pt>
                <c:pt idx="606">
                  <c:v>1027.61298988622</c:v>
                </c:pt>
                <c:pt idx="607">
                  <c:v>1027.1346809212334</c:v>
                </c:pt>
                <c:pt idx="608">
                  <c:v>1021.7028374771738</c:v>
                </c:pt>
                <c:pt idx="609">
                  <c:v>1016.0396123050991</c:v>
                </c:pt>
                <c:pt idx="610">
                  <c:v>1015.8972535576519</c:v>
                </c:pt>
                <c:pt idx="611">
                  <c:v>1010.2877276771083</c:v>
                </c:pt>
                <c:pt idx="612">
                  <c:v>1010.1738305941847</c:v>
                </c:pt>
                <c:pt idx="613">
                  <c:v>1004.6077640699247</c:v>
                </c:pt>
                <c:pt idx="614">
                  <c:v>1004.3117361989044</c:v>
                </c:pt>
                <c:pt idx="615">
                  <c:v>998.98580128597268</c:v>
                </c:pt>
                <c:pt idx="616">
                  <c:v>998.72079777707552</c:v>
                </c:pt>
                <c:pt idx="617">
                  <c:v>998.4718550868995</c:v>
                </c:pt>
                <c:pt idx="618">
                  <c:v>993.17226890756308</c:v>
                </c:pt>
                <c:pt idx="619">
                  <c:v>992.94690265486736</c:v>
                </c:pt>
                <c:pt idx="620">
                  <c:v>992.73405674954358</c:v>
                </c:pt>
                <c:pt idx="621">
                  <c:v>987.28955251079151</c:v>
                </c:pt>
                <c:pt idx="622">
                  <c:v>987.25929868920093</c:v>
                </c:pt>
                <c:pt idx="623">
                  <c:v>987.07478362345626</c:v>
                </c:pt>
                <c:pt idx="624">
                  <c:v>986.89949431099876</c:v>
                </c:pt>
                <c:pt idx="625">
                  <c:v>981.49128148993259</c:v>
                </c:pt>
                <c:pt idx="626">
                  <c:v>981.33296460176996</c:v>
                </c:pt>
                <c:pt idx="627">
                  <c:v>981.18201128980104</c:v>
                </c:pt>
                <c:pt idx="628">
                  <c:v>981.03791949201252</c:v>
                </c:pt>
                <c:pt idx="629">
                  <c:v>981.169487755771</c:v>
                </c:pt>
                <c:pt idx="630">
                  <c:v>976.18575825867106</c:v>
                </c:pt>
                <c:pt idx="631">
                  <c:v>976.43159749307381</c:v>
                </c:pt>
                <c:pt idx="632">
                  <c:v>976.66719342604301</c:v>
                </c:pt>
                <c:pt idx="633">
                  <c:v>976.89317319848305</c:v>
                </c:pt>
                <c:pt idx="634">
                  <c:v>977.11011378002536</c:v>
                </c:pt>
                <c:pt idx="635">
                  <c:v>977.31854688778174</c:v>
                </c:pt>
                <c:pt idx="636">
                  <c:v>972.38941092093751</c:v>
                </c:pt>
                <c:pt idx="637">
                  <c:v>972.69310203627288</c:v>
                </c:pt>
                <c:pt idx="638">
                  <c:v>972.98554533252184</c:v>
                </c:pt>
                <c:pt idx="639">
                  <c:v>973.15787457380384</c:v>
                </c:pt>
                <c:pt idx="640">
                  <c:v>973.43157395701655</c:v>
                </c:pt>
                <c:pt idx="641">
                  <c:v>973.90694656996482</c:v>
                </c:pt>
                <c:pt idx="642">
                  <c:v>974.46974403127138</c:v>
                </c:pt>
                <c:pt idx="643">
                  <c:v>975.01346361253377</c:v>
                </c:pt>
                <c:pt idx="644">
                  <c:v>975.6394156482653</c:v>
                </c:pt>
                <c:pt idx="645">
                  <c:v>970.8889280360338</c:v>
                </c:pt>
                <c:pt idx="646">
                  <c:v>971.3777986215897</c:v>
                </c:pt>
                <c:pt idx="647">
                  <c:v>972.13700426089815</c:v>
                </c:pt>
                <c:pt idx="648">
                  <c:v>973.24766908975982</c:v>
                </c:pt>
                <c:pt idx="649">
                  <c:v>974.32415961619506</c:v>
                </c:pt>
                <c:pt idx="650">
                  <c:v>975.45898300323086</c:v>
                </c:pt>
                <c:pt idx="651">
                  <c:v>976.47033479882521</c:v>
                </c:pt>
                <c:pt idx="652">
                  <c:v>977.45194095337251</c:v>
                </c:pt>
                <c:pt idx="653">
                  <c:v>978.4050947556143</c:v>
                </c:pt>
                <c:pt idx="654">
                  <c:v>979.50252844500642</c:v>
                </c:pt>
                <c:pt idx="655">
                  <c:v>980.99179145670496</c:v>
                </c:pt>
                <c:pt idx="656">
                  <c:v>982.68980896193295</c:v>
                </c:pt>
                <c:pt idx="657">
                  <c:v>979.37070294234809</c:v>
                </c:pt>
                <c:pt idx="658">
                  <c:v>981.6151723784468</c:v>
                </c:pt>
                <c:pt idx="659">
                  <c:v>984.198756847872</c:v>
                </c:pt>
                <c:pt idx="660">
                  <c:v>987.10807023088705</c:v>
                </c:pt>
                <c:pt idx="661">
                  <c:v>990.48586369382838</c:v>
                </c:pt>
                <c:pt idx="662">
                  <c:v>994.31411877208348</c:v>
                </c:pt>
                <c:pt idx="663">
                  <c:v>998.57572932836183</c:v>
                </c:pt>
                <c:pt idx="664">
                  <c:v>1003.4788637800253</c:v>
                </c:pt>
                <c:pt idx="665">
                  <c:v>1008.9258791028703</c:v>
                </c:pt>
                <c:pt idx="666">
                  <c:v>1014.4589860010485</c:v>
                </c:pt>
                <c:pt idx="667">
                  <c:v>1019.7866624525917</c:v>
                </c:pt>
                <c:pt idx="668">
                  <c:v>1025.0587336704593</c:v>
                </c:pt>
                <c:pt idx="669">
                  <c:v>1030.4179742693539</c:v>
                </c:pt>
                <c:pt idx="670">
                  <c:v>1036.6963918207744</c:v>
                </c:pt>
                <c:pt idx="671">
                  <c:v>1044.8253156923436</c:v>
                </c:pt>
                <c:pt idx="672">
                  <c:v>1055.7617479312723</c:v>
                </c:pt>
                <c:pt idx="673">
                  <c:v>1071.1593382008268</c:v>
                </c:pt>
                <c:pt idx="674">
                  <c:v>1084.1657184997894</c:v>
                </c:pt>
                <c:pt idx="675">
                  <c:v>1102.8703523615029</c:v>
                </c:pt>
                <c:pt idx="676">
                  <c:v>1121.5574557064074</c:v>
                </c:pt>
                <c:pt idx="677">
                  <c:v>1140.2917453973691</c:v>
                </c:pt>
                <c:pt idx="678">
                  <c:v>1159.0717154871741</c:v>
                </c:pt>
                <c:pt idx="679">
                  <c:v>-16621.942688579857</c:v>
                </c:pt>
                <c:pt idx="680">
                  <c:v>3027.1059839865152</c:v>
                </c:pt>
                <c:pt idx="681">
                  <c:v>1931.2800252844499</c:v>
                </c:pt>
                <c:pt idx="682">
                  <c:v>1588.4232774968395</c:v>
                </c:pt>
                <c:pt idx="683">
                  <c:v>1424.8994943109988</c:v>
                </c:pt>
                <c:pt idx="684">
                  <c:v>1323.4776654024442</c:v>
                </c:pt>
                <c:pt idx="685">
                  <c:v>1260.3803202697009</c:v>
                </c:pt>
                <c:pt idx="686">
                  <c:v>1213.0573114201434</c:v>
                </c:pt>
                <c:pt idx="687">
                  <c:v>1176.2505267593765</c:v>
                </c:pt>
                <c:pt idx="688">
                  <c:v>1149.9599662874</c:v>
                </c:pt>
                <c:pt idx="689">
                  <c:v>1128.927517909819</c:v>
                </c:pt>
                <c:pt idx="690">
                  <c:v>1113.1531816266331</c:v>
                </c:pt>
                <c:pt idx="691">
                  <c:v>1097.3788453434472</c:v>
                </c:pt>
                <c:pt idx="692">
                  <c:v>1086.4048672566373</c:v>
                </c:pt>
                <c:pt idx="693">
                  <c:v>1075.9216182048042</c:v>
                </c:pt>
                <c:pt idx="694">
                  <c:v>1065.4342472608514</c:v>
                </c:pt>
                <c:pt idx="695">
                  <c:v>1060.2005094073029</c:v>
                </c:pt>
                <c:pt idx="696">
                  <c:v>1049.7069754647189</c:v>
                </c:pt>
                <c:pt idx="697">
                  <c:v>1044.1386652471888</c:v>
                </c:pt>
                <c:pt idx="698">
                  <c:v>1038.2910872313528</c:v>
                </c:pt>
                <c:pt idx="699">
                  <c:v>1032.7995504986657</c:v>
                </c:pt>
                <c:pt idx="700">
                  <c:v>1027.0488305941847</c:v>
                </c:pt>
                <c:pt idx="701">
                  <c:v>1026.8648656076514</c:v>
                </c:pt>
                <c:pt idx="702">
                  <c:v>1021.187227840989</c:v>
                </c:pt>
                <c:pt idx="703">
                  <c:v>1015.7928571428572</c:v>
                </c:pt>
                <c:pt idx="704">
                  <c:v>1015.4227243994944</c:v>
                </c:pt>
                <c:pt idx="705">
                  <c:v>1010.0599335112611</c:v>
                </c:pt>
                <c:pt idx="706">
                  <c:v>1009.7345132743363</c:v>
                </c:pt>
                <c:pt idx="707">
                  <c:v>1004.1848671113244</c:v>
                </c:pt>
                <c:pt idx="708">
                  <c:v>1004.1073360022476</c:v>
                </c:pt>
                <c:pt idx="709">
                  <c:v>998.59137745877683</c:v>
                </c:pt>
                <c:pt idx="710">
                  <c:v>998.3386996944796</c:v>
                </c:pt>
                <c:pt idx="711">
                  <c:v>998.28659541048933</c:v>
                </c:pt>
                <c:pt idx="712">
                  <c:v>992.81373168736536</c:v>
                </c:pt>
                <c:pt idx="713">
                  <c:v>992.59860935524659</c:v>
                </c:pt>
                <c:pt idx="714">
                  <c:v>992.39543826380122</c:v>
                </c:pt>
                <c:pt idx="715">
                  <c:v>987.12531747929984</c:v>
                </c:pt>
                <c:pt idx="716">
                  <c:v>986.93947257524349</c:v>
                </c:pt>
                <c:pt idx="717">
                  <c:v>986.76315817908744</c:v>
                </c:pt>
                <c:pt idx="718">
                  <c:v>986.59565950273918</c:v>
                </c:pt>
                <c:pt idx="719">
                  <c:v>981.19575663202909</c:v>
                </c:pt>
                <c:pt idx="720">
                  <c:v>981.04447605000712</c:v>
                </c:pt>
                <c:pt idx="721">
                  <c:v>980.9002317741257</c:v>
                </c:pt>
                <c:pt idx="722">
                  <c:v>981.03791949201252</c:v>
                </c:pt>
                <c:pt idx="723">
                  <c:v>981.30411574659365</c:v>
                </c:pt>
                <c:pt idx="724">
                  <c:v>976.31705875886337</c:v>
                </c:pt>
                <c:pt idx="725">
                  <c:v>976.56010436560246</c:v>
                </c:pt>
                <c:pt idx="726">
                  <c:v>976.79302307206069</c:v>
                </c:pt>
                <c:pt idx="727">
                  <c:v>977.01643489254116</c:v>
                </c:pt>
                <c:pt idx="728">
                  <c:v>977.23091024020232</c:v>
                </c:pt>
                <c:pt idx="729">
                  <c:v>977.55540269205039</c:v>
                </c:pt>
                <c:pt idx="730">
                  <c:v>972.62100270673284</c:v>
                </c:pt>
                <c:pt idx="731">
                  <c:v>972.9203241657325</c:v>
                </c:pt>
                <c:pt idx="732">
                  <c:v>973.09705248864543</c:v>
                </c:pt>
                <c:pt idx="733">
                  <c:v>973.37683408037401</c:v>
                </c:pt>
                <c:pt idx="734">
                  <c:v>973.86167298777923</c:v>
                </c:pt>
                <c:pt idx="735">
                  <c:v>974.43513836212958</c:v>
                </c:pt>
                <c:pt idx="736">
                  <c:v>974.9888290683989</c:v>
                </c:pt>
                <c:pt idx="737">
                  <c:v>975.62580799531463</c:v>
                </c:pt>
                <c:pt idx="738">
                  <c:v>976.14119785082187</c:v>
                </c:pt>
                <c:pt idx="739">
                  <c:v>971.38097310591149</c:v>
                </c:pt>
                <c:pt idx="740">
                  <c:v>972.15237279610687</c:v>
                </c:pt>
                <c:pt idx="741">
                  <c:v>973.28042328042329</c:v>
                </c:pt>
                <c:pt idx="742">
                  <c:v>974.37322218710506</c:v>
                </c:pt>
                <c:pt idx="743">
                  <c:v>975.52474958669654</c:v>
                </c:pt>
                <c:pt idx="744">
                  <c:v>976.55042843095953</c:v>
                </c:pt>
                <c:pt idx="745">
                  <c:v>977.54548999628923</c:v>
                </c:pt>
                <c:pt idx="746">
                  <c:v>978.5112850449915</c:v>
                </c:pt>
                <c:pt idx="747">
                  <c:v>979.62308458076063</c:v>
                </c:pt>
                <c:pt idx="748">
                  <c:v>981.1319005478299</c:v>
                </c:pt>
                <c:pt idx="749">
                  <c:v>982.85186042508747</c:v>
                </c:pt>
                <c:pt idx="750">
                  <c:v>984.85754085311612</c:v>
                </c:pt>
                <c:pt idx="751">
                  <c:v>981.83009195919863</c:v>
                </c:pt>
                <c:pt idx="752">
                  <c:v>984.44568541360582</c:v>
                </c:pt>
                <c:pt idx="753">
                  <c:v>987.39049726085136</c:v>
                </c:pt>
                <c:pt idx="754">
                  <c:v>990.80901922948976</c:v>
                </c:pt>
                <c:pt idx="755">
                  <c:v>994.68279508102523</c:v>
                </c:pt>
                <c:pt idx="756">
                  <c:v>998.99431505073107</c:v>
                </c:pt>
                <c:pt idx="757">
                  <c:v>1003.9542159420059</c:v>
                </c:pt>
                <c:pt idx="758">
                  <c:v>1009.4633770543617</c:v>
                </c:pt>
                <c:pt idx="759">
                  <c:v>1015.0581581370668</c:v>
                </c:pt>
                <c:pt idx="760">
                  <c:v>1020.4434992753847</c:v>
                </c:pt>
                <c:pt idx="761">
                  <c:v>1025.771175726928</c:v>
                </c:pt>
                <c:pt idx="762">
                  <c:v>1031.1857353560895</c:v>
                </c:pt>
                <c:pt idx="763">
                  <c:v>1037.5289841600356</c:v>
                </c:pt>
                <c:pt idx="764">
                  <c:v>1045.742749095934</c:v>
                </c:pt>
                <c:pt idx="765">
                  <c:v>1056.794342241016</c:v>
                </c:pt>
                <c:pt idx="766">
                  <c:v>1072.355171101023</c:v>
                </c:pt>
                <c:pt idx="767">
                  <c:v>1091.1973714115259</c:v>
                </c:pt>
                <c:pt idx="768">
                  <c:v>1104.450379266751</c:v>
                </c:pt>
                <c:pt idx="769">
                  <c:v>1123.3254724626406</c:v>
                </c:pt>
                <c:pt idx="770">
                  <c:v>1142.2441781637626</c:v>
                </c:pt>
                <c:pt idx="771">
                  <c:v>1161.2050895151096</c:v>
                </c:pt>
                <c:pt idx="772">
                  <c:v>-16621.942688579853</c:v>
                </c:pt>
                <c:pt idx="773">
                  <c:v>3033.7118099452173</c:v>
                </c:pt>
                <c:pt idx="774">
                  <c:v>1931.2800252844499</c:v>
                </c:pt>
                <c:pt idx="775">
                  <c:v>1588.4232774968395</c:v>
                </c:pt>
                <c:pt idx="776">
                  <c:v>1423.3817951959545</c:v>
                </c:pt>
                <c:pt idx="777">
                  <c:v>1323.4776654024442</c:v>
                </c:pt>
                <c:pt idx="778">
                  <c:v>1260.3803202697009</c:v>
                </c:pt>
                <c:pt idx="779">
                  <c:v>1213.0573114201434</c:v>
                </c:pt>
                <c:pt idx="780">
                  <c:v>1176.2505267593765</c:v>
                </c:pt>
                <c:pt idx="781">
                  <c:v>1149.9599662874</c:v>
                </c:pt>
                <c:pt idx="782">
                  <c:v>1128.927517909819</c:v>
                </c:pt>
                <c:pt idx="783">
                  <c:v>1113.1531816266331</c:v>
                </c:pt>
                <c:pt idx="784">
                  <c:v>1096.8830432104769</c:v>
                </c:pt>
                <c:pt idx="785">
                  <c:v>1086.4048672566373</c:v>
                </c:pt>
                <c:pt idx="786">
                  <c:v>1075.9216182048042</c:v>
                </c:pt>
                <c:pt idx="787">
                  <c:v>1065.4342472608514</c:v>
                </c:pt>
                <c:pt idx="788">
                  <c:v>1060.2005094073029</c:v>
                </c:pt>
                <c:pt idx="789">
                  <c:v>1049.358114435548</c:v>
                </c:pt>
                <c:pt idx="790">
                  <c:v>1043.4796060948834</c:v>
                </c:pt>
                <c:pt idx="791">
                  <c:v>1037.9789559629162</c:v>
                </c:pt>
                <c:pt idx="792">
                  <c:v>1032.2067706138503</c:v>
                </c:pt>
                <c:pt idx="793">
                  <c:v>1026.7667509481669</c:v>
                </c:pt>
                <c:pt idx="794">
                  <c:v>1026.325234980487</c:v>
                </c:pt>
                <c:pt idx="795">
                  <c:v>1020.9294230228966</c:v>
                </c:pt>
                <c:pt idx="796">
                  <c:v>1015.2993468183735</c:v>
                </c:pt>
                <c:pt idx="797">
                  <c:v>1015.1854598204156</c:v>
                </c:pt>
                <c:pt idx="798">
                  <c:v>1009.6043451795665</c:v>
                </c:pt>
                <c:pt idx="799">
                  <c:v>1009.295195954488</c:v>
                </c:pt>
                <c:pt idx="800">
                  <c:v>1003.9734186320242</c:v>
                </c:pt>
                <c:pt idx="801">
                  <c:v>1003.698535608934</c:v>
                </c:pt>
                <c:pt idx="802">
                  <c:v>998.19695363158121</c:v>
                </c:pt>
                <c:pt idx="803">
                  <c:v>998.1476506531817</c:v>
                </c:pt>
                <c:pt idx="804">
                  <c:v>997.9160760576691</c:v>
                </c:pt>
                <c:pt idx="805">
                  <c:v>992.45519446716753</c:v>
                </c:pt>
                <c:pt idx="806">
                  <c:v>992.25031605562583</c:v>
                </c:pt>
                <c:pt idx="807">
                  <c:v>992.22612902092999</c:v>
                </c:pt>
                <c:pt idx="808">
                  <c:v>986.7968474163165</c:v>
                </c:pt>
                <c:pt idx="809">
                  <c:v>986.61964646128604</c:v>
                </c:pt>
                <c:pt idx="810">
                  <c:v>986.45153273471874</c:v>
                </c:pt>
                <c:pt idx="811">
                  <c:v>986.2918246944796</c:v>
                </c:pt>
                <c:pt idx="812">
                  <c:v>980.9002317741257</c:v>
                </c:pt>
                <c:pt idx="813">
                  <c:v>980.75598749824417</c:v>
                </c:pt>
                <c:pt idx="814">
                  <c:v>980.9002317741257</c:v>
                </c:pt>
                <c:pt idx="815">
                  <c:v>981.17560720989934</c:v>
                </c:pt>
                <c:pt idx="816">
                  <c:v>981.43874373741642</c:v>
                </c:pt>
                <c:pt idx="817">
                  <c:v>976.44835925905579</c:v>
                </c:pt>
                <c:pt idx="818">
                  <c:v>976.68861123813122</c:v>
                </c:pt>
                <c:pt idx="819">
                  <c:v>976.91885271807848</c:v>
                </c:pt>
                <c:pt idx="820">
                  <c:v>977.13969658659937</c:v>
                </c:pt>
                <c:pt idx="821">
                  <c:v>977.47250316055636</c:v>
                </c:pt>
                <c:pt idx="822">
                  <c:v>977.79225849631894</c:v>
                </c:pt>
                <c:pt idx="823">
                  <c:v>972.85259449252817</c:v>
                </c:pt>
                <c:pt idx="824">
                  <c:v>973.03393523046225</c:v>
                </c:pt>
                <c:pt idx="825">
                  <c:v>973.32006680089285</c:v>
                </c:pt>
                <c:pt idx="826">
                  <c:v>973.81475309351424</c:v>
                </c:pt>
                <c:pt idx="827">
                  <c:v>974.39929677623263</c:v>
                </c:pt>
                <c:pt idx="828">
                  <c:v>974.96333015429434</c:v>
                </c:pt>
                <c:pt idx="829">
                  <c:v>975.61173111295182</c:v>
                </c:pt>
                <c:pt idx="830">
                  <c:v>976.13609498096537</c:v>
                </c:pt>
                <c:pt idx="831">
                  <c:v>976.64298005337832</c:v>
                </c:pt>
                <c:pt idx="832">
                  <c:v>972.16824521771582</c:v>
                </c:pt>
                <c:pt idx="833">
                  <c:v>973.31423405788246</c:v>
                </c:pt>
                <c:pt idx="834">
                  <c:v>974.42384229994855</c:v>
                </c:pt>
                <c:pt idx="835">
                  <c:v>975.59257137589555</c:v>
                </c:pt>
                <c:pt idx="836">
                  <c:v>976.63298648254408</c:v>
                </c:pt>
                <c:pt idx="837">
                  <c:v>977.64187385868809</c:v>
                </c:pt>
                <c:pt idx="838">
                  <c:v>978.62064519375315</c:v>
                </c:pt>
                <c:pt idx="839">
                  <c:v>979.74718648521366</c:v>
                </c:pt>
                <c:pt idx="840">
                  <c:v>981.27607077203083</c:v>
                </c:pt>
                <c:pt idx="841">
                  <c:v>983.01854193004647</c:v>
                </c:pt>
                <c:pt idx="842">
                  <c:v>985.05012375135777</c:v>
                </c:pt>
                <c:pt idx="843">
                  <c:v>987.35876995832757</c:v>
                </c:pt>
                <c:pt idx="844">
                  <c:v>984.69937914552429</c:v>
                </c:pt>
                <c:pt idx="845">
                  <c:v>987.68055745378763</c:v>
                </c:pt>
                <c:pt idx="846">
                  <c:v>991.14079224610202</c:v>
                </c:pt>
                <c:pt idx="847">
                  <c:v>995.06117339809703</c:v>
                </c:pt>
                <c:pt idx="848">
                  <c:v>999.42377312952544</c:v>
                </c:pt>
                <c:pt idx="849">
                  <c:v>1004.4417566209602</c:v>
                </c:pt>
                <c:pt idx="850">
                  <c:v>1010.0144825489288</c:v>
                </c:pt>
                <c:pt idx="851">
                  <c:v>1015.6723095764855</c:v>
                </c:pt>
                <c:pt idx="852">
                  <c:v>1021.1165542913332</c:v>
                </c:pt>
                <c:pt idx="853">
                  <c:v>1026.5009944189203</c:v>
                </c:pt>
                <c:pt idx="854">
                  <c:v>1031.9719967099752</c:v>
                </c:pt>
                <c:pt idx="855">
                  <c:v>1038.3814001264222</c:v>
                </c:pt>
                <c:pt idx="856">
                  <c:v>1046.6817691678441</c:v>
                </c:pt>
                <c:pt idx="857">
                  <c:v>1057.8509503719167</c:v>
                </c:pt>
                <c:pt idx="858">
                  <c:v>1073.5784944127179</c:v>
                </c:pt>
                <c:pt idx="859">
                  <c:v>1092.6209092345707</c:v>
                </c:pt>
                <c:pt idx="860">
                  <c:v>1111.7733383996933</c:v>
                </c:pt>
                <c:pt idx="861">
                  <c:v>1125.1327784801238</c:v>
                </c:pt>
                <c:pt idx="862">
                  <c:v>1144.2395215404067</c:v>
                </c:pt>
                <c:pt idx="863">
                  <c:v>1163.3848412393045</c:v>
                </c:pt>
                <c:pt idx="864">
                  <c:v>-16677.591656131477</c:v>
                </c:pt>
                <c:pt idx="865">
                  <c:v>3033.7118099452173</c:v>
                </c:pt>
                <c:pt idx="866">
                  <c:v>1931.2800252844504</c:v>
                </c:pt>
                <c:pt idx="867">
                  <c:v>1586.3832701222082</c:v>
                </c:pt>
                <c:pt idx="868">
                  <c:v>1423.3817951959545</c:v>
                </c:pt>
                <c:pt idx="869">
                  <c:v>1323.4776654024442</c:v>
                </c:pt>
                <c:pt idx="870">
                  <c:v>1260.3803202697009</c:v>
                </c:pt>
                <c:pt idx="871">
                  <c:v>1213.0573114201434</c:v>
                </c:pt>
                <c:pt idx="872">
                  <c:v>1176.2505267593765</c:v>
                </c:pt>
                <c:pt idx="873">
                  <c:v>1149.9599662874</c:v>
                </c:pt>
                <c:pt idx="874">
                  <c:v>1128.927517909819</c:v>
                </c:pt>
                <c:pt idx="875">
                  <c:v>1112.6114535047059</c:v>
                </c:pt>
                <c:pt idx="876">
                  <c:v>1096.8830432104769</c:v>
                </c:pt>
                <c:pt idx="877">
                  <c:v>1086.4048672566373</c:v>
                </c:pt>
                <c:pt idx="878">
                  <c:v>1075.9216182048042</c:v>
                </c:pt>
                <c:pt idx="879">
                  <c:v>1065.4342472608514</c:v>
                </c:pt>
                <c:pt idx="880">
                  <c:v>1059.8289581319254</c:v>
                </c:pt>
                <c:pt idx="881">
                  <c:v>1048.6603923772066</c:v>
                </c:pt>
                <c:pt idx="882">
                  <c:v>1043.1500765187307</c:v>
                </c:pt>
                <c:pt idx="883">
                  <c:v>1037.354693426043</c:v>
                </c:pt>
                <c:pt idx="884">
                  <c:v>1031.9103806714427</c:v>
                </c:pt>
                <c:pt idx="885">
                  <c:v>1026.2025916561315</c:v>
                </c:pt>
                <c:pt idx="886">
                  <c:v>1026.055419666905</c:v>
                </c:pt>
                <c:pt idx="887">
                  <c:v>1020.4138133867117</c:v>
                </c:pt>
                <c:pt idx="888">
                  <c:v>1015.0525916561317</c:v>
                </c:pt>
                <c:pt idx="889">
                  <c:v>1014.7109306622581</c:v>
                </c:pt>
                <c:pt idx="890">
                  <c:v>1009.1487568478719</c:v>
                </c:pt>
                <c:pt idx="891">
                  <c:v>1009.0755372945639</c:v>
                </c:pt>
                <c:pt idx="892">
                  <c:v>1003.5505216734239</c:v>
                </c:pt>
                <c:pt idx="893">
                  <c:v>1003.2897352156203</c:v>
                </c:pt>
                <c:pt idx="894">
                  <c:v>997.99974171798328</c:v>
                </c:pt>
                <c:pt idx="895">
                  <c:v>997.7655525705859</c:v>
                </c:pt>
                <c:pt idx="896">
                  <c:v>997.54555670484888</c:v>
                </c:pt>
                <c:pt idx="897">
                  <c:v>992.0966572469697</c:v>
                </c:pt>
                <c:pt idx="898">
                  <c:v>992.07616940581556</c:v>
                </c:pt>
                <c:pt idx="899">
                  <c:v>991.88751053518763</c:v>
                </c:pt>
                <c:pt idx="900">
                  <c:v>986.46837735333315</c:v>
                </c:pt>
                <c:pt idx="901">
                  <c:v>986.29982034732859</c:v>
                </c:pt>
                <c:pt idx="902">
                  <c:v>986.13990729034981</c:v>
                </c:pt>
                <c:pt idx="903">
                  <c:v>985.98798988622002</c:v>
                </c:pt>
                <c:pt idx="904">
                  <c:v>980.6047069162222</c:v>
                </c:pt>
                <c:pt idx="905">
                  <c:v>980.75598749824417</c:v>
                </c:pt>
                <c:pt idx="906">
                  <c:v>981.04112153196343</c:v>
                </c:pt>
                <c:pt idx="907">
                  <c:v>981.31329492778616</c:v>
                </c:pt>
                <c:pt idx="908">
                  <c:v>981.57337172823907</c:v>
                </c:pt>
                <c:pt idx="909">
                  <c:v>976.5796597592481</c:v>
                </c:pt>
                <c:pt idx="910">
                  <c:v>976.81711811065986</c:v>
                </c:pt>
                <c:pt idx="911">
                  <c:v>977.04468236409616</c:v>
                </c:pt>
                <c:pt idx="912">
                  <c:v>977.38621997471569</c:v>
                </c:pt>
                <c:pt idx="913">
                  <c:v>977.71409608091028</c:v>
                </c:pt>
                <c:pt idx="914">
                  <c:v>978.02911430058759</c:v>
                </c:pt>
                <c:pt idx="915">
                  <c:v>972.96839038542589</c:v>
                </c:pt>
                <c:pt idx="916">
                  <c:v>973.26115735992187</c:v>
                </c:pt>
                <c:pt idx="917">
                  <c:v>973.76609542538756</c:v>
                </c:pt>
                <c:pt idx="918">
                  <c:v>974.36215185993956</c:v>
                </c:pt>
                <c:pt idx="919">
                  <c:v>974.93692056468615</c:v>
                </c:pt>
                <c:pt idx="920">
                  <c:v>975.5971603048921</c:v>
                </c:pt>
                <c:pt idx="921">
                  <c:v>976.13081615007923</c:v>
                </c:pt>
                <c:pt idx="922">
                  <c:v>976.64638196661599</c:v>
                </c:pt>
                <c:pt idx="923">
                  <c:v>977.44583157746888</c:v>
                </c:pt>
                <c:pt idx="924">
                  <c:v>973.34915338542214</c:v>
                </c:pt>
                <c:pt idx="925">
                  <c:v>974.47609531965804</c:v>
                </c:pt>
                <c:pt idx="926">
                  <c:v>975.66254623776763</c:v>
                </c:pt>
                <c:pt idx="927">
                  <c:v>976.71812447324066</c:v>
                </c:pt>
                <c:pt idx="928">
                  <c:v>977.74122337839162</c:v>
                </c:pt>
                <c:pt idx="929">
                  <c:v>978.73331928641664</c:v>
                </c:pt>
                <c:pt idx="930">
                  <c:v>979.87499292412781</c:v>
                </c:pt>
                <c:pt idx="931">
                  <c:v>981.42448129694367</c:v>
                </c:pt>
                <c:pt idx="932">
                  <c:v>983.19005478297515</c:v>
                </c:pt>
                <c:pt idx="933">
                  <c:v>985.24820901812063</c:v>
                </c:pt>
                <c:pt idx="934">
                  <c:v>987.58658143551588</c:v>
                </c:pt>
                <c:pt idx="935">
                  <c:v>990.27687058107426</c:v>
                </c:pt>
                <c:pt idx="936">
                  <c:v>987.97856450132485</c:v>
                </c:pt>
                <c:pt idx="937">
                  <c:v>991.48153210100122</c:v>
                </c:pt>
                <c:pt idx="938">
                  <c:v>995.44964180362422</c:v>
                </c:pt>
                <c:pt idx="939">
                  <c:v>999.86453273670907</c:v>
                </c:pt>
                <c:pt idx="940">
                  <c:v>1004.9419606941731</c:v>
                </c:pt>
                <c:pt idx="941">
                  <c:v>1010.5797189536129</c:v>
                </c:pt>
                <c:pt idx="942">
                  <c:v>1016.3020091536112</c:v>
                </c:pt>
                <c:pt idx="943">
                  <c:v>1021.8064356826802</c:v>
                </c:pt>
                <c:pt idx="944">
                  <c:v>1027.2488333255296</c:v>
                </c:pt>
                <c:pt idx="945">
                  <c:v>1032.7774351700534</c:v>
                </c:pt>
                <c:pt idx="946">
                  <c:v>1039.2543562365772</c:v>
                </c:pt>
                <c:pt idx="947">
                  <c:v>1047.6431468605142</c:v>
                </c:pt>
                <c:pt idx="948">
                  <c:v>1058.9324198706031</c:v>
                </c:pt>
                <c:pt idx="949">
                  <c:v>1074.8302671037545</c:v>
                </c:pt>
                <c:pt idx="950">
                  <c:v>1094.0771720650421</c:v>
                </c:pt>
                <c:pt idx="951">
                  <c:v>1113.4306940294221</c:v>
                </c:pt>
                <c:pt idx="952">
                  <c:v>1132.7527557209619</c:v>
                </c:pt>
                <c:pt idx="953">
                  <c:v>1146.279205880976</c:v>
                </c:pt>
                <c:pt idx="954">
                  <c:v>1165.6124995948005</c:v>
                </c:pt>
                <c:pt idx="955">
                  <c:v>-16621.942688579857</c:v>
                </c:pt>
                <c:pt idx="956">
                  <c:v>3027.1059839865152</c:v>
                </c:pt>
                <c:pt idx="957">
                  <c:v>1925.0410872313528</c:v>
                </c:pt>
                <c:pt idx="958">
                  <c:v>1584.343262747577</c:v>
                </c:pt>
                <c:pt idx="959">
                  <c:v>1421.8640960809103</c:v>
                </c:pt>
                <c:pt idx="960">
                  <c:v>1322.2712986374493</c:v>
                </c:pt>
                <c:pt idx="961">
                  <c:v>1259.3778971765698</c:v>
                </c:pt>
                <c:pt idx="962">
                  <c:v>1212.2009323640962</c:v>
                </c:pt>
                <c:pt idx="963">
                  <c:v>1175.5036404925786</c:v>
                </c:pt>
                <c:pt idx="964">
                  <c:v>1149.2969869363676</c:v>
                </c:pt>
                <c:pt idx="965">
                  <c:v>1127.7355093284298</c:v>
                </c:pt>
                <c:pt idx="966">
                  <c:v>1112.0697253827786</c:v>
                </c:pt>
                <c:pt idx="967">
                  <c:v>1096.3872410775066</c:v>
                </c:pt>
                <c:pt idx="968">
                  <c:v>1085.9471133586178</c:v>
                </c:pt>
                <c:pt idx="969">
                  <c:v>1075.4968394437421</c:v>
                </c:pt>
                <c:pt idx="970">
                  <c:v>1064.642396228403</c:v>
                </c:pt>
                <c:pt idx="971">
                  <c:v>1058.7143043057931</c:v>
                </c:pt>
                <c:pt idx="972">
                  <c:v>1047.9626703188651</c:v>
                </c:pt>
                <c:pt idx="973">
                  <c:v>1042.1614877902723</c:v>
                </c:pt>
                <c:pt idx="974">
                  <c:v>1036.7304308891698</c:v>
                </c:pt>
                <c:pt idx="975">
                  <c:v>1031.0212108442197</c:v>
                </c:pt>
                <c:pt idx="976">
                  <c:v>1025.6384323640962</c:v>
                </c:pt>
                <c:pt idx="977">
                  <c:v>1025.2459737261586</c:v>
                </c:pt>
                <c:pt idx="978">
                  <c:v>1019.8982037505268</c:v>
                </c:pt>
                <c:pt idx="979">
                  <c:v>1014.3123261694059</c:v>
                </c:pt>
                <c:pt idx="980">
                  <c:v>1013.999136925022</c:v>
                </c:pt>
                <c:pt idx="981">
                  <c:v>1008.6931685161775</c:v>
                </c:pt>
                <c:pt idx="982">
                  <c:v>1008.4165613147915</c:v>
                </c:pt>
                <c:pt idx="983">
                  <c:v>1002.9161762355233</c:v>
                </c:pt>
                <c:pt idx="984">
                  <c:v>1002.8809348223066</c:v>
                </c:pt>
                <c:pt idx="985">
                  <c:v>997.40810597718973</c:v>
                </c:pt>
                <c:pt idx="986">
                  <c:v>997.19240544669196</c:v>
                </c:pt>
                <c:pt idx="987">
                  <c:v>996.98977767561848</c:v>
                </c:pt>
                <c:pt idx="988">
                  <c:v>991.73812002677187</c:v>
                </c:pt>
                <c:pt idx="989">
                  <c:v>991.55372945638442</c:v>
                </c:pt>
                <c:pt idx="990">
                  <c:v>991.37958280657404</c:v>
                </c:pt>
                <c:pt idx="991">
                  <c:v>985.97567225885814</c:v>
                </c:pt>
                <c:pt idx="992">
                  <c:v>985.82008117639236</c:v>
                </c:pt>
                <c:pt idx="993">
                  <c:v>985.67246912379665</c:v>
                </c:pt>
                <c:pt idx="994">
                  <c:v>985.53223767383065</c:v>
                </c:pt>
                <c:pt idx="995">
                  <c:v>980.45694448727045</c:v>
                </c:pt>
                <c:pt idx="996">
                  <c:v>980.75598749824417</c:v>
                </c:pt>
                <c:pt idx="997">
                  <c:v>981.04112153196331</c:v>
                </c:pt>
                <c:pt idx="998">
                  <c:v>981.31329492778616</c:v>
                </c:pt>
                <c:pt idx="999">
                  <c:v>981.57337172823907</c:v>
                </c:pt>
                <c:pt idx="1000">
                  <c:v>976.5796597592481</c:v>
                </c:pt>
                <c:pt idx="1001">
                  <c:v>976.81711811065986</c:v>
                </c:pt>
                <c:pt idx="1002">
                  <c:v>977.17051201011384</c:v>
                </c:pt>
                <c:pt idx="1003">
                  <c:v>977.50948166877379</c:v>
                </c:pt>
                <c:pt idx="1004">
                  <c:v>977.83489254108736</c:v>
                </c:pt>
                <c:pt idx="1005">
                  <c:v>978.02911430058759</c:v>
                </c:pt>
                <c:pt idx="1006">
                  <c:v>973.0841862783235</c:v>
                </c:pt>
                <c:pt idx="1007">
                  <c:v>973.60199055411124</c:v>
                </c:pt>
                <c:pt idx="1008">
                  <c:v>974.21212404988228</c:v>
                </c:pt>
                <c:pt idx="1009">
                  <c:v>974.80007087307979</c:v>
                </c:pt>
                <c:pt idx="1010">
                  <c:v>975.47454435313955</c:v>
                </c:pt>
                <c:pt idx="1011">
                  <c:v>976.01971373862398</c:v>
                </c:pt>
                <c:pt idx="1012">
                  <c:v>976.54608417978125</c:v>
                </c:pt>
                <c:pt idx="1013">
                  <c:v>977.36078374652709</c:v>
                </c:pt>
                <c:pt idx="1014">
                  <c:v>978.5497524230932</c:v>
                </c:pt>
                <c:pt idx="1015">
                  <c:v>974.43165253915299</c:v>
                </c:pt>
                <c:pt idx="1016">
                  <c:v>975.63795658143374</c:v>
                </c:pt>
                <c:pt idx="1017">
                  <c:v>976.71068033899905</c:v>
                </c:pt>
                <c:pt idx="1018">
                  <c:v>977.74988147914041</c:v>
                </c:pt>
                <c:pt idx="1019">
                  <c:v>978.75710719958511</c:v>
                </c:pt>
                <c:pt idx="1020">
                  <c:v>979.91571849978936</c:v>
                </c:pt>
                <c:pt idx="1021">
                  <c:v>981.48772572032385</c:v>
                </c:pt>
                <c:pt idx="1022">
                  <c:v>983.27833345727674</c:v>
                </c:pt>
                <c:pt idx="1023">
                  <c:v>985.36503661359382</c:v>
                </c:pt>
                <c:pt idx="1024">
                  <c:v>987.73514538558788</c:v>
                </c:pt>
                <c:pt idx="1025">
                  <c:v>990.46123347756156</c:v>
                </c:pt>
                <c:pt idx="1026">
                  <c:v>993.52846841784901</c:v>
                </c:pt>
                <c:pt idx="1027">
                  <c:v>991.74962766049566</c:v>
                </c:pt>
                <c:pt idx="1028">
                  <c:v>995.7677375542421</c:v>
                </c:pt>
                <c:pt idx="1029">
                  <c:v>1000.2372524230932</c:v>
                </c:pt>
                <c:pt idx="1030">
                  <c:v>1005.3765844367557</c:v>
                </c:pt>
                <c:pt idx="1031">
                  <c:v>1011.0819158717389</c:v>
                </c:pt>
                <c:pt idx="1032">
                  <c:v>1016.8711303445817</c:v>
                </c:pt>
                <c:pt idx="1033">
                  <c:v>1022.4380290931205</c:v>
                </c:pt>
                <c:pt idx="1034">
                  <c:v>1027.9405617888749</c:v>
                </c:pt>
                <c:pt idx="1035">
                  <c:v>1033.5288781195861</c:v>
                </c:pt>
                <c:pt idx="1036">
                  <c:v>1040.0756220899757</c:v>
                </c:pt>
                <c:pt idx="1037">
                  <c:v>1048.5555877111481</c:v>
                </c:pt>
                <c:pt idx="1038">
                  <c:v>1059.968394437421</c:v>
                </c:pt>
                <c:pt idx="1039">
                  <c:v>1076.0410872313528</c:v>
                </c:pt>
                <c:pt idx="1040">
                  <c:v>1095.4977141093113</c:v>
                </c:pt>
                <c:pt idx="1041">
                  <c:v>1115.0573622796694</c:v>
                </c:pt>
                <c:pt idx="1042">
                  <c:v>1134.5805079875877</c:v>
                </c:pt>
                <c:pt idx="1043">
                  <c:v>1154.1356233753322</c:v>
                </c:pt>
                <c:pt idx="1044">
                  <c:v>1167.823371728239</c:v>
                </c:pt>
                <c:pt idx="1045">
                  <c:v>-16621.942688579857</c:v>
                </c:pt>
                <c:pt idx="1046">
                  <c:v>3020.5001580278131</c:v>
                </c:pt>
                <c:pt idx="1047">
                  <c:v>1925.0410872313528</c:v>
                </c:pt>
                <c:pt idx="1048">
                  <c:v>1584.343262747577</c:v>
                </c:pt>
                <c:pt idx="1049">
                  <c:v>1421.8640960809103</c:v>
                </c:pt>
                <c:pt idx="1050">
                  <c:v>1322.271298637449</c:v>
                </c:pt>
                <c:pt idx="1051">
                  <c:v>1259.3778971765698</c:v>
                </c:pt>
                <c:pt idx="1052">
                  <c:v>1212.2009323640962</c:v>
                </c:pt>
                <c:pt idx="1053">
                  <c:v>1175.5036404925786</c:v>
                </c:pt>
                <c:pt idx="1054">
                  <c:v>1148.634007585335</c:v>
                </c:pt>
                <c:pt idx="1055">
                  <c:v>1127.7355093284298</c:v>
                </c:pt>
                <c:pt idx="1056">
                  <c:v>1112.0697253827786</c:v>
                </c:pt>
                <c:pt idx="1057">
                  <c:v>1096.3872410775066</c:v>
                </c:pt>
                <c:pt idx="1058">
                  <c:v>1085.9471133586178</c:v>
                </c:pt>
                <c:pt idx="1059">
                  <c:v>1075.0720606826803</c:v>
                </c:pt>
                <c:pt idx="1060">
                  <c:v>1063.8505451959545</c:v>
                </c:pt>
                <c:pt idx="1061">
                  <c:v>1058.3427530304157</c:v>
                </c:pt>
                <c:pt idx="1062">
                  <c:v>1047.2649482605236</c:v>
                </c:pt>
                <c:pt idx="1063">
                  <c:v>1041.8319582141194</c:v>
                </c:pt>
                <c:pt idx="1064">
                  <c:v>1036.1061683522967</c:v>
                </c:pt>
                <c:pt idx="1065">
                  <c:v>1030.7248209018121</c:v>
                </c:pt>
                <c:pt idx="1066">
                  <c:v>1025.0742730720608</c:v>
                </c:pt>
                <c:pt idx="1067">
                  <c:v>1024.9761584125763</c:v>
                </c:pt>
                <c:pt idx="1068">
                  <c:v>1019.3825941143419</c:v>
                </c:pt>
                <c:pt idx="1069">
                  <c:v>1013.8188158449221</c:v>
                </c:pt>
                <c:pt idx="1070">
                  <c:v>1013.7618723459432</c:v>
                </c:pt>
                <c:pt idx="1071">
                  <c:v>1008.2375801844829</c:v>
                </c:pt>
                <c:pt idx="1072">
                  <c:v>1007.9772439949431</c:v>
                </c:pt>
                <c:pt idx="1073">
                  <c:v>1002.7047277562231</c:v>
                </c:pt>
                <c:pt idx="1074">
                  <c:v>1002.4721344289929</c:v>
                </c:pt>
                <c:pt idx="1075">
                  <c:v>997.01368214999388</c:v>
                </c:pt>
                <c:pt idx="1076">
                  <c:v>996.81030736409616</c:v>
                </c:pt>
                <c:pt idx="1077">
                  <c:v>996.80451799920843</c:v>
                </c:pt>
                <c:pt idx="1078">
                  <c:v>991.37958280657404</c:v>
                </c:pt>
                <c:pt idx="1079">
                  <c:v>991.20543615676365</c:v>
                </c:pt>
                <c:pt idx="1080">
                  <c:v>991.04096432083168</c:v>
                </c:pt>
                <c:pt idx="1081">
                  <c:v>985.6472021958748</c:v>
                </c:pt>
                <c:pt idx="1082">
                  <c:v>985.50025506243492</c:v>
                </c:pt>
                <c:pt idx="1083">
                  <c:v>985.36084367942783</c:v>
                </c:pt>
                <c:pt idx="1084">
                  <c:v>985.53223767383065</c:v>
                </c:pt>
                <c:pt idx="1085">
                  <c:v>980.6047069162222</c:v>
                </c:pt>
                <c:pt idx="1086">
                  <c:v>980.90023177412559</c:v>
                </c:pt>
                <c:pt idx="1087">
                  <c:v>981.18201128980104</c:v>
                </c:pt>
                <c:pt idx="1088">
                  <c:v>981.45098264567298</c:v>
                </c:pt>
                <c:pt idx="1089">
                  <c:v>981.70799971906172</c:v>
                </c:pt>
                <c:pt idx="1090">
                  <c:v>976.71096025944053</c:v>
                </c:pt>
                <c:pt idx="1091">
                  <c:v>977.07413185571738</c:v>
                </c:pt>
                <c:pt idx="1092">
                  <c:v>977.4221713021492</c:v>
                </c:pt>
                <c:pt idx="1093">
                  <c:v>977.7560050568901</c:v>
                </c:pt>
                <c:pt idx="1094">
                  <c:v>977.95568900126432</c:v>
                </c:pt>
                <c:pt idx="1095">
                  <c:v>978.26597010485614</c:v>
                </c:pt>
                <c:pt idx="1096">
                  <c:v>973.54736984991416</c:v>
                </c:pt>
                <c:pt idx="1097">
                  <c:v>974.17004587776012</c:v>
                </c:pt>
                <c:pt idx="1098">
                  <c:v>974.76965983050059</c:v>
                </c:pt>
                <c:pt idx="1099">
                  <c:v>975.45694939279019</c:v>
                </c:pt>
                <c:pt idx="1100">
                  <c:v>976.01216814159295</c:v>
                </c:pt>
                <c:pt idx="1101">
                  <c:v>976.54790553078874</c:v>
                </c:pt>
                <c:pt idx="1102">
                  <c:v>977.37662023918517</c:v>
                </c:pt>
                <c:pt idx="1103">
                  <c:v>978.5854725120887</c:v>
                </c:pt>
                <c:pt idx="1104">
                  <c:v>979.75402970922892</c:v>
                </c:pt>
                <c:pt idx="1105">
                  <c:v>975.7109697208349</c:v>
                </c:pt>
                <c:pt idx="1106">
                  <c:v>976.79981784320933</c:v>
                </c:pt>
                <c:pt idx="1107">
                  <c:v>977.85409935852419</c:v>
                </c:pt>
                <c:pt idx="1108">
                  <c:v>978.87543457648553</c:v>
                </c:pt>
                <c:pt idx="1109">
                  <c:v>980.05005024474053</c:v>
                </c:pt>
                <c:pt idx="1110">
                  <c:v>981.64384042702636</c:v>
                </c:pt>
                <c:pt idx="1111">
                  <c:v>983.45884358234116</c:v>
                </c:pt>
                <c:pt idx="1112">
                  <c:v>985.57357898911778</c:v>
                </c:pt>
                <c:pt idx="1113">
                  <c:v>987.97501481033623</c:v>
                </c:pt>
                <c:pt idx="1114">
                  <c:v>990.73662031184165</c:v>
                </c:pt>
                <c:pt idx="1115">
                  <c:v>993.843177056439</c:v>
                </c:pt>
                <c:pt idx="1116">
                  <c:v>997.44706068268022</c:v>
                </c:pt>
                <c:pt idx="1117">
                  <c:v>996.17652789082672</c:v>
                </c:pt>
                <c:pt idx="1118">
                  <c:v>1000.7009174155193</c:v>
                </c:pt>
                <c:pt idx="1119">
                  <c:v>1005.9025916561316</c:v>
                </c:pt>
                <c:pt idx="1120">
                  <c:v>1011.6760720939518</c:v>
                </c:pt>
                <c:pt idx="1121">
                  <c:v>1017.5327548557638</c:v>
                </c:pt>
                <c:pt idx="1122">
                  <c:v>1023.1625417355507</c:v>
                </c:pt>
                <c:pt idx="1123">
                  <c:v>1028.725555697803</c:v>
                </c:pt>
                <c:pt idx="1124">
                  <c:v>1034.3739135587864</c:v>
                </c:pt>
                <c:pt idx="1125">
                  <c:v>1040.9910489925239</c:v>
                </c:pt>
                <c:pt idx="1126">
                  <c:v>1049.5632650858747</c:v>
                </c:pt>
                <c:pt idx="1127">
                  <c:v>1061.1014348163833</c:v>
                </c:pt>
                <c:pt idx="1128">
                  <c:v>1077.3519806152551</c:v>
                </c:pt>
                <c:pt idx="1129">
                  <c:v>1097.0220867107905</c:v>
                </c:pt>
                <c:pt idx="1130">
                  <c:v>1116.7914473877636</c:v>
                </c:pt>
                <c:pt idx="1131">
                  <c:v>1136.5190650565994</c:v>
                </c:pt>
                <c:pt idx="1132">
                  <c:v>1156.2743686070567</c:v>
                </c:pt>
                <c:pt idx="1133">
                  <c:v>1176.0564248071705</c:v>
                </c:pt>
                <c:pt idx="1134">
                  <c:v>-16566.293721028233</c:v>
                </c:pt>
                <c:pt idx="1135">
                  <c:v>3020.5001580278131</c:v>
                </c:pt>
                <c:pt idx="1136">
                  <c:v>1925.0410872313528</c:v>
                </c:pt>
                <c:pt idx="1137">
                  <c:v>1584.3432627475772</c:v>
                </c:pt>
                <c:pt idx="1138">
                  <c:v>1421.8640960809103</c:v>
                </c:pt>
                <c:pt idx="1139">
                  <c:v>1322.271298637449</c:v>
                </c:pt>
                <c:pt idx="1140">
                  <c:v>1259.3778971765698</c:v>
                </c:pt>
                <c:pt idx="1141">
                  <c:v>1212.2009323640962</c:v>
                </c:pt>
                <c:pt idx="1142">
                  <c:v>1174.7567542257807</c:v>
                </c:pt>
                <c:pt idx="1143">
                  <c:v>1148.634007585335</c:v>
                </c:pt>
                <c:pt idx="1144">
                  <c:v>1127.7355093284298</c:v>
                </c:pt>
                <c:pt idx="1145">
                  <c:v>1112.0697253827784</c:v>
                </c:pt>
                <c:pt idx="1146">
                  <c:v>1096.3872410775066</c:v>
                </c:pt>
                <c:pt idx="1147">
                  <c:v>1085.4893594605985</c:v>
                </c:pt>
                <c:pt idx="1148">
                  <c:v>1074.2225031605562</c:v>
                </c:pt>
                <c:pt idx="1149">
                  <c:v>1063.4546196797305</c:v>
                </c:pt>
                <c:pt idx="1150">
                  <c:v>1057.599650479661</c:v>
                </c:pt>
                <c:pt idx="1151">
                  <c:v>1046.9160872313528</c:v>
                </c:pt>
                <c:pt idx="1152">
                  <c:v>1041.172899061814</c:v>
                </c:pt>
                <c:pt idx="1153">
                  <c:v>1035.7940370838601</c:v>
                </c:pt>
                <c:pt idx="1154">
                  <c:v>1030.1320410169969</c:v>
                </c:pt>
                <c:pt idx="1155">
                  <c:v>1024.792193426043</c:v>
                </c:pt>
                <c:pt idx="1156">
                  <c:v>1024.436527785412</c:v>
                </c:pt>
                <c:pt idx="1157">
                  <c:v>1018.8669844781571</c:v>
                </c:pt>
                <c:pt idx="1158">
                  <c:v>1013.5720606826802</c:v>
                </c:pt>
                <c:pt idx="1159">
                  <c:v>1013.2873431877857</c:v>
                </c:pt>
                <c:pt idx="1160">
                  <c:v>1007.7819918527885</c:v>
                </c:pt>
                <c:pt idx="1161">
                  <c:v>1007.757585335019</c:v>
                </c:pt>
                <c:pt idx="1162">
                  <c:v>1002.2818307976228</c:v>
                </c:pt>
                <c:pt idx="1163">
                  <c:v>1002.0633340356792</c:v>
                </c:pt>
                <c:pt idx="1164">
                  <c:v>996.61925832279826</c:v>
                </c:pt>
                <c:pt idx="1165">
                  <c:v>996.61925832279826</c:v>
                </c:pt>
                <c:pt idx="1166">
                  <c:v>996.43399864638809</c:v>
                </c:pt>
                <c:pt idx="1167">
                  <c:v>991.0210455863762</c:v>
                </c:pt>
                <c:pt idx="1168">
                  <c:v>990.85714285714289</c:v>
                </c:pt>
                <c:pt idx="1169">
                  <c:v>990.70234583508932</c:v>
                </c:pt>
                <c:pt idx="1170">
                  <c:v>985.31873213289145</c:v>
                </c:pt>
                <c:pt idx="1171">
                  <c:v>985.18042894847747</c:v>
                </c:pt>
                <c:pt idx="1172">
                  <c:v>985.36084367942783</c:v>
                </c:pt>
                <c:pt idx="1173">
                  <c:v>985.68415507796044</c:v>
                </c:pt>
                <c:pt idx="1174">
                  <c:v>980.75246934517395</c:v>
                </c:pt>
                <c:pt idx="1175">
                  <c:v>981.04447605000712</c:v>
                </c:pt>
                <c:pt idx="1176">
                  <c:v>981.32290104763865</c:v>
                </c:pt>
                <c:pt idx="1177">
                  <c:v>981.5886703635598</c:v>
                </c:pt>
                <c:pt idx="1178">
                  <c:v>981.84262770988448</c:v>
                </c:pt>
                <c:pt idx="1179">
                  <c:v>976.97356125982526</c:v>
                </c:pt>
                <c:pt idx="1180">
                  <c:v>977.33114560077479</c:v>
                </c:pt>
                <c:pt idx="1181">
                  <c:v>977.67383059418466</c:v>
                </c:pt>
                <c:pt idx="1182">
                  <c:v>977.87926675094832</c:v>
                </c:pt>
                <c:pt idx="1183">
                  <c:v>978.19728192161824</c:v>
                </c:pt>
                <c:pt idx="1184">
                  <c:v>978.73968171339334</c:v>
                </c:pt>
                <c:pt idx="1185">
                  <c:v>974.12634931440243</c:v>
                </c:pt>
                <c:pt idx="1186">
                  <c:v>974.73810120140899</c:v>
                </c:pt>
                <c:pt idx="1187">
                  <c:v>975.43870276724272</c:v>
                </c:pt>
                <c:pt idx="1188">
                  <c:v>976.00434815921551</c:v>
                </c:pt>
                <c:pt idx="1189">
                  <c:v>976.54979193004647</c:v>
                </c:pt>
                <c:pt idx="1190">
                  <c:v>977.39301239825238</c:v>
                </c:pt>
                <c:pt idx="1191">
                  <c:v>978.622424328291</c:v>
                </c:pt>
                <c:pt idx="1192">
                  <c:v>979.81016127765054</c:v>
                </c:pt>
                <c:pt idx="1193">
                  <c:v>981.05866343587593</c:v>
                </c:pt>
                <c:pt idx="1194">
                  <c:v>976.89187788854122</c:v>
                </c:pt>
                <c:pt idx="1195">
                  <c:v>977.96167910498491</c:v>
                </c:pt>
                <c:pt idx="1196">
                  <c:v>978.99751837804945</c:v>
                </c:pt>
                <c:pt idx="1197">
                  <c:v>980.1885798567215</c:v>
                </c:pt>
                <c:pt idx="1198">
                  <c:v>981.80475866316579</c:v>
                </c:pt>
                <c:pt idx="1199">
                  <c:v>983.6448237111955</c:v>
                </c:pt>
                <c:pt idx="1200">
                  <c:v>985.78834651017996</c:v>
                </c:pt>
                <c:pt idx="1201">
                  <c:v>988.22193921816529</c:v>
                </c:pt>
                <c:pt idx="1202">
                  <c:v>991.01998937320218</c:v>
                </c:pt>
                <c:pt idx="1203">
                  <c:v>994.1668773704173</c:v>
                </c:pt>
                <c:pt idx="1204">
                  <c:v>997.81696076161995</c:v>
                </c:pt>
                <c:pt idx="1205">
                  <c:v>1001.9492730720608</c:v>
                </c:pt>
                <c:pt idx="1206">
                  <c:v>1001.1772855584227</c:v>
                </c:pt>
                <c:pt idx="1207">
                  <c:v>1006.4428152868419</c:v>
                </c:pt>
                <c:pt idx="1208">
                  <c:v>1012.2860724820903</c:v>
                </c:pt>
                <c:pt idx="1209">
                  <c:v>1018.2117905382927</c:v>
                </c:pt>
                <c:pt idx="1210">
                  <c:v>1023.9058728881738</c:v>
                </c:pt>
                <c:pt idx="1211">
                  <c:v>1029.5306776556777</c:v>
                </c:pt>
                <c:pt idx="1212">
                  <c:v>1035.2403423002449</c:v>
                </c:pt>
                <c:pt idx="1213">
                  <c:v>1041.9293615676361</c:v>
                </c:pt>
                <c:pt idx="1214">
                  <c:v>1050.595823383434</c:v>
                </c:pt>
                <c:pt idx="1215">
                  <c:v>1062.2621103265396</c:v>
                </c:pt>
                <c:pt idx="1216">
                  <c:v>1078.6944617915406</c:v>
                </c:pt>
                <c:pt idx="1217">
                  <c:v>1098.5827538980195</c:v>
                </c:pt>
                <c:pt idx="1218">
                  <c:v>1118.5663344984011</c:v>
                </c:pt>
                <c:pt idx="1219">
                  <c:v>1138.5027048481463</c:v>
                </c:pt>
                <c:pt idx="1220">
                  <c:v>1158.4622803958325</c:v>
                </c:pt>
                <c:pt idx="1221">
                  <c:v>1178.4442700551663</c:v>
                </c:pt>
                <c:pt idx="1222">
                  <c:v>-16621.942688579857</c:v>
                </c:pt>
                <c:pt idx="1223">
                  <c:v>3027.1059839865152</c:v>
                </c:pt>
                <c:pt idx="1224">
                  <c:v>1928.1605562579016</c:v>
                </c:pt>
                <c:pt idx="1225">
                  <c:v>1586.3832701222084</c:v>
                </c:pt>
                <c:pt idx="1226">
                  <c:v>1423.3817951959545</c:v>
                </c:pt>
                <c:pt idx="1227">
                  <c:v>1323.4776654024442</c:v>
                </c:pt>
                <c:pt idx="1228">
                  <c:v>1260.3803202697009</c:v>
                </c:pt>
                <c:pt idx="1229">
                  <c:v>1212.2009323640962</c:v>
                </c:pt>
                <c:pt idx="1230">
                  <c:v>1175.5036404925786</c:v>
                </c:pt>
                <c:pt idx="1231">
                  <c:v>1149.2969869363676</c:v>
                </c:pt>
                <c:pt idx="1232">
                  <c:v>1128.3315136191243</c:v>
                </c:pt>
                <c:pt idx="1233">
                  <c:v>1112.6114535047059</c:v>
                </c:pt>
                <c:pt idx="1234">
                  <c:v>1096.3872410775066</c:v>
                </c:pt>
                <c:pt idx="1235">
                  <c:v>1085.0316055625792</c:v>
                </c:pt>
                <c:pt idx="1236">
                  <c:v>1074.2225031605562</c:v>
                </c:pt>
                <c:pt idx="1237">
                  <c:v>1063.0586941635063</c:v>
                </c:pt>
                <c:pt idx="1238">
                  <c:v>1057.599650479661</c:v>
                </c:pt>
                <c:pt idx="1239">
                  <c:v>1046.5672262021822</c:v>
                </c:pt>
                <c:pt idx="1240">
                  <c:v>1041.172899061814</c:v>
                </c:pt>
                <c:pt idx="1241">
                  <c:v>1035.4819058154235</c:v>
                </c:pt>
                <c:pt idx="1242">
                  <c:v>1030.1320410169969</c:v>
                </c:pt>
                <c:pt idx="1243">
                  <c:v>1024.5101137800252</c:v>
                </c:pt>
                <c:pt idx="1244">
                  <c:v>1024.1667124718299</c:v>
                </c:pt>
                <c:pt idx="1245">
                  <c:v>1018.8669844781572</c:v>
                </c:pt>
                <c:pt idx="1246">
                  <c:v>1013.3253055204384</c:v>
                </c:pt>
                <c:pt idx="1247">
                  <c:v>1013.0500786087071</c:v>
                </c:pt>
                <c:pt idx="1248">
                  <c:v>1007.7819918527885</c:v>
                </c:pt>
                <c:pt idx="1249">
                  <c:v>1007.5379266750949</c:v>
                </c:pt>
                <c:pt idx="1250">
                  <c:v>1002.0703823183226</c:v>
                </c:pt>
                <c:pt idx="1251">
                  <c:v>1001.8589338390225</c:v>
                </c:pt>
                <c:pt idx="1252">
                  <c:v>996.61925832279826</c:v>
                </c:pt>
                <c:pt idx="1253">
                  <c:v>996.42820928150036</c:v>
                </c:pt>
                <c:pt idx="1254">
                  <c:v>996.24873896997792</c:v>
                </c:pt>
                <c:pt idx="1255">
                  <c:v>990.84177697627729</c:v>
                </c:pt>
                <c:pt idx="1256">
                  <c:v>990.68299620733251</c:v>
                </c:pt>
                <c:pt idx="1257">
                  <c:v>990.53303659221808</c:v>
                </c:pt>
                <c:pt idx="1258">
                  <c:v>985.15449710139978</c:v>
                </c:pt>
                <c:pt idx="1259">
                  <c:v>985.34034200545625</c:v>
                </c:pt>
                <c:pt idx="1260">
                  <c:v>985.67246912379665</c:v>
                </c:pt>
                <c:pt idx="1261">
                  <c:v>985.98798988622002</c:v>
                </c:pt>
                <c:pt idx="1262">
                  <c:v>981.04799420307734</c:v>
                </c:pt>
                <c:pt idx="1263">
                  <c:v>981.33296460176996</c:v>
                </c:pt>
                <c:pt idx="1264">
                  <c:v>981.6046805633141</c:v>
                </c:pt>
                <c:pt idx="1265">
                  <c:v>981.86404579933355</c:v>
                </c:pt>
                <c:pt idx="1266">
                  <c:v>982.24651168235243</c:v>
                </c:pt>
                <c:pt idx="1267">
                  <c:v>977.36746276040242</c:v>
                </c:pt>
                <c:pt idx="1268">
                  <c:v>977.71666621836096</c:v>
                </c:pt>
                <c:pt idx="1269">
                  <c:v>977.92548988622002</c:v>
                </c:pt>
                <c:pt idx="1270">
                  <c:v>978.24905183312273</c:v>
                </c:pt>
                <c:pt idx="1271">
                  <c:v>978.80126422250328</c:v>
                </c:pt>
                <c:pt idx="1272">
                  <c:v>979.4502491261992</c:v>
                </c:pt>
                <c:pt idx="1273">
                  <c:v>974.82112467178854</c:v>
                </c:pt>
                <c:pt idx="1274">
                  <c:v>975.53337865451749</c:v>
                </c:pt>
                <c:pt idx="1275">
                  <c:v>976.10774570398473</c:v>
                </c:pt>
                <c:pt idx="1276">
                  <c:v>976.66122667892591</c:v>
                </c:pt>
                <c:pt idx="1277">
                  <c:v>977.51751474926266</c:v>
                </c:pt>
                <c:pt idx="1278">
                  <c:v>978.76631105788078</c:v>
                </c:pt>
                <c:pt idx="1279">
                  <c:v>979.97204542482245</c:v>
                </c:pt>
                <c:pt idx="1280">
                  <c:v>981.23896483747251</c:v>
                </c:pt>
                <c:pt idx="1281">
                  <c:v>982.36329716252294</c:v>
                </c:pt>
                <c:pt idx="1282">
                  <c:v>978.17119507022312</c:v>
                </c:pt>
                <c:pt idx="1283">
                  <c:v>979.22036213857518</c:v>
                </c:pt>
                <c:pt idx="1284">
                  <c:v>980.42679215245596</c:v>
                </c:pt>
                <c:pt idx="1285">
                  <c:v>982.06450168563015</c:v>
                </c:pt>
                <c:pt idx="1286">
                  <c:v>983.92887938020692</c:v>
                </c:pt>
                <c:pt idx="1287">
                  <c:v>986.10057592358487</c:v>
                </c:pt>
                <c:pt idx="1288">
                  <c:v>988.56583077029529</c:v>
                </c:pt>
                <c:pt idx="1289">
                  <c:v>991.39997149302212</c:v>
                </c:pt>
                <c:pt idx="1290">
                  <c:v>994.5869595754167</c:v>
                </c:pt>
                <c:pt idx="1291">
                  <c:v>998.28318584070803</c:v>
                </c:pt>
                <c:pt idx="1292">
                  <c:v>1002.4671331825764</c:v>
                </c:pt>
                <c:pt idx="1293">
                  <c:v>1007.1184798894976</c:v>
                </c:pt>
                <c:pt idx="1294">
                  <c:v>1007.079819198864</c:v>
                </c:pt>
                <c:pt idx="1295">
                  <c:v>1012.99343116821</c:v>
                </c:pt>
                <c:pt idx="1296">
                  <c:v>1018.9887273493468</c:v>
                </c:pt>
                <c:pt idx="1297">
                  <c:v>1024.7475089826337</c:v>
                </c:pt>
                <c:pt idx="1298">
                  <c:v>1030.4344328238135</c:v>
                </c:pt>
                <c:pt idx="1299">
                  <c:v>1036.2057116924375</c:v>
                </c:pt>
                <c:pt idx="1300">
                  <c:v>1042.9671822240716</c:v>
                </c:pt>
                <c:pt idx="1301">
                  <c:v>1051.7290020543617</c:v>
                </c:pt>
                <c:pt idx="1302">
                  <c:v>1063.5253273711976</c:v>
                </c:pt>
                <c:pt idx="1303">
                  <c:v>1080.1426682803492</c:v>
                </c:pt>
                <c:pt idx="1304">
                  <c:v>1100.2531300930652</c:v>
                </c:pt>
                <c:pt idx="1305">
                  <c:v>1120.4547250316057</c:v>
                </c:pt>
                <c:pt idx="1306">
                  <c:v>1140.603424555663</c:v>
                </c:pt>
                <c:pt idx="1307">
                  <c:v>1160.7706612177697</c:v>
                </c:pt>
                <c:pt idx="1308">
                  <c:v>1180.9557958062687</c:v>
                </c:pt>
                <c:pt idx="1309">
                  <c:v>-16621.942688579857</c:v>
                </c:pt>
                <c:pt idx="1310">
                  <c:v>3027.1059839865152</c:v>
                </c:pt>
                <c:pt idx="1311">
                  <c:v>1928.1605562579016</c:v>
                </c:pt>
                <c:pt idx="1312">
                  <c:v>1586.3832701222082</c:v>
                </c:pt>
                <c:pt idx="1313">
                  <c:v>1423.3817951959545</c:v>
                </c:pt>
                <c:pt idx="1314">
                  <c:v>1323.4776654024442</c:v>
                </c:pt>
                <c:pt idx="1315">
                  <c:v>1259.3778971765696</c:v>
                </c:pt>
                <c:pt idx="1316">
                  <c:v>1212.2009323640962</c:v>
                </c:pt>
                <c:pt idx="1317">
                  <c:v>1175.5036404925786</c:v>
                </c:pt>
                <c:pt idx="1318">
                  <c:v>1149.2969869363674</c:v>
                </c:pt>
                <c:pt idx="1319">
                  <c:v>1128.3315136191243</c:v>
                </c:pt>
                <c:pt idx="1320">
                  <c:v>1112.0697253827786</c:v>
                </c:pt>
                <c:pt idx="1321">
                  <c:v>1095.3956368115662</c:v>
                </c:pt>
                <c:pt idx="1322">
                  <c:v>1084.5738516645597</c:v>
                </c:pt>
                <c:pt idx="1323">
                  <c:v>1073.3729456384324</c:v>
                </c:pt>
                <c:pt idx="1324">
                  <c:v>1062.6627686472821</c:v>
                </c:pt>
                <c:pt idx="1325">
                  <c:v>1056.8565479289061</c:v>
                </c:pt>
                <c:pt idx="1326">
                  <c:v>1046.2183651730113</c:v>
                </c:pt>
                <c:pt idx="1327">
                  <c:v>1040.5138399095083</c:v>
                </c:pt>
                <c:pt idx="1328">
                  <c:v>1035.1697745469869</c:v>
                </c:pt>
                <c:pt idx="1329">
                  <c:v>1029.5392611321815</c:v>
                </c:pt>
                <c:pt idx="1330">
                  <c:v>1023.94595448799</c:v>
                </c:pt>
                <c:pt idx="1331">
                  <c:v>1023.8968971582478</c:v>
                </c:pt>
                <c:pt idx="1332">
                  <c:v>1018.3513748419723</c:v>
                </c:pt>
                <c:pt idx="1333">
                  <c:v>1012.8317951959546</c:v>
                </c:pt>
                <c:pt idx="1334">
                  <c:v>1012.8128140296283</c:v>
                </c:pt>
                <c:pt idx="1335">
                  <c:v>1007.3264035210939</c:v>
                </c:pt>
                <c:pt idx="1336">
                  <c:v>1007.0986093552466</c:v>
                </c:pt>
                <c:pt idx="1337">
                  <c:v>1001.6474853597222</c:v>
                </c:pt>
                <c:pt idx="1338">
                  <c:v>1001.6545336423655</c:v>
                </c:pt>
                <c:pt idx="1339">
                  <c:v>996.22483449560241</c:v>
                </c:pt>
                <c:pt idx="1340">
                  <c:v>996.04611119890444</c:v>
                </c:pt>
                <c:pt idx="1341">
                  <c:v>995.87821961715781</c:v>
                </c:pt>
                <c:pt idx="1342">
                  <c:v>990.48323975607946</c:v>
                </c:pt>
                <c:pt idx="1343">
                  <c:v>990.33470290771186</c:v>
                </c:pt>
                <c:pt idx="1344">
                  <c:v>990.19441810647572</c:v>
                </c:pt>
                <c:pt idx="1345">
                  <c:v>985.15449710139978</c:v>
                </c:pt>
                <c:pt idx="1346">
                  <c:v>985.50025506243492</c:v>
                </c:pt>
                <c:pt idx="1347">
                  <c:v>985.82828184598111</c:v>
                </c:pt>
                <c:pt idx="1348">
                  <c:v>986.13990729034981</c:v>
                </c:pt>
                <c:pt idx="1349">
                  <c:v>981.19575663202909</c:v>
                </c:pt>
                <c:pt idx="1350">
                  <c:v>981.47720887765138</c:v>
                </c:pt>
                <c:pt idx="1351">
                  <c:v>981.74557032115183</c:v>
                </c:pt>
                <c:pt idx="1352">
                  <c:v>982.13942123510719</c:v>
                </c:pt>
                <c:pt idx="1353">
                  <c:v>982.51576766399785</c:v>
                </c:pt>
                <c:pt idx="1354">
                  <c:v>977.63006376078727</c:v>
                </c:pt>
                <c:pt idx="1355">
                  <c:v>977.8451730908896</c:v>
                </c:pt>
                <c:pt idx="1356">
                  <c:v>978.17714917825549</c:v>
                </c:pt>
                <c:pt idx="1357">
                  <c:v>978.74209860935537</c:v>
                </c:pt>
                <c:pt idx="1358">
                  <c:v>979.4052465233882</c:v>
                </c:pt>
                <c:pt idx="1359">
                  <c:v>980.04238863687078</c:v>
                </c:pt>
                <c:pt idx="1360">
                  <c:v>975.51590002917442</c:v>
                </c:pt>
                <c:pt idx="1361">
                  <c:v>976.10143397816637</c:v>
                </c:pt>
                <c:pt idx="1362">
                  <c:v>976.66528148460316</c:v>
                </c:pt>
                <c:pt idx="1363">
                  <c:v>977.53706470520638</c:v>
                </c:pt>
                <c:pt idx="1364">
                  <c:v>978.8078118415508</c:v>
                </c:pt>
                <c:pt idx="1365">
                  <c:v>980.03397135907619</c:v>
                </c:pt>
                <c:pt idx="1366">
                  <c:v>981.32166652135379</c:v>
                </c:pt>
                <c:pt idx="1367">
                  <c:v>982.46365360303423</c:v>
                </c:pt>
                <c:pt idx="1368">
                  <c:v>983.56757444865866</c:v>
                </c:pt>
                <c:pt idx="1369">
                  <c:v>979.35210323792944</c:v>
                </c:pt>
                <c:pt idx="1370">
                  <c:v>980.57586694398015</c:v>
                </c:pt>
                <c:pt idx="1371">
                  <c:v>982.23720560003756</c:v>
                </c:pt>
                <c:pt idx="1372">
                  <c:v>984.12801569742953</c:v>
                </c:pt>
                <c:pt idx="1373">
                  <c:v>986.33005932120977</c:v>
                </c:pt>
                <c:pt idx="1374">
                  <c:v>988.82918949290638</c:v>
                </c:pt>
                <c:pt idx="1375">
                  <c:v>991.70170009623189</c:v>
                </c:pt>
                <c:pt idx="1376">
                  <c:v>994.93111846508521</c:v>
                </c:pt>
                <c:pt idx="1377">
                  <c:v>998.67592541697968</c:v>
                </c:pt>
                <c:pt idx="1378">
                  <c:v>1002.9140328697852</c:v>
                </c:pt>
                <c:pt idx="1379">
                  <c:v>1007.6245971403644</c:v>
                </c:pt>
                <c:pt idx="1380">
                  <c:v>1013.038055438498</c:v>
                </c:pt>
                <c:pt idx="1381">
                  <c:v>1013.6381899104654</c:v>
                </c:pt>
                <c:pt idx="1382">
                  <c:v>1019.7057906515872</c:v>
                </c:pt>
                <c:pt idx="1383">
                  <c:v>1025.5317951959546</c:v>
                </c:pt>
                <c:pt idx="1384">
                  <c:v>1031.2832274269745</c:v>
                </c:pt>
                <c:pt idx="1385">
                  <c:v>1037.1184346626826</c:v>
                </c:pt>
                <c:pt idx="1386">
                  <c:v>1043.9548891374113</c:v>
                </c:pt>
                <c:pt idx="1387">
                  <c:v>1052.8151154603211</c:v>
                </c:pt>
                <c:pt idx="1388">
                  <c:v>1064.745318426043</c:v>
                </c:pt>
                <c:pt idx="1389">
                  <c:v>1081.5527500741366</c:v>
                </c:pt>
                <c:pt idx="1390">
                  <c:v>1101.8912653017176</c:v>
                </c:pt>
                <c:pt idx="1391">
                  <c:v>1122.316516381582</c:v>
                </c:pt>
                <c:pt idx="1392">
                  <c:v>1142.682917193426</c:v>
                </c:pt>
                <c:pt idx="1393">
                  <c:v>1163.0629508440545</c:v>
                </c:pt>
                <c:pt idx="1394">
                  <c:v>1183.4561417693235</c:v>
                </c:pt>
                <c:pt idx="1395">
                  <c:v>-16621.942688579857</c:v>
                </c:pt>
                <c:pt idx="1396">
                  <c:v>3027.1059839865152</c:v>
                </c:pt>
                <c:pt idx="1397">
                  <c:v>1928.1605562579016</c:v>
                </c:pt>
                <c:pt idx="1398">
                  <c:v>1586.3832701222082</c:v>
                </c:pt>
                <c:pt idx="1399">
                  <c:v>1423.3817951959545</c:v>
                </c:pt>
                <c:pt idx="1400">
                  <c:v>1322.271298637449</c:v>
                </c:pt>
                <c:pt idx="1401">
                  <c:v>1259.3778971765698</c:v>
                </c:pt>
                <c:pt idx="1402">
                  <c:v>1212.2009323640962</c:v>
                </c:pt>
                <c:pt idx="1403">
                  <c:v>1175.5036404925786</c:v>
                </c:pt>
                <c:pt idx="1404">
                  <c:v>1149.2969869363674</c:v>
                </c:pt>
                <c:pt idx="1405">
                  <c:v>1127.7355093284298</c:v>
                </c:pt>
                <c:pt idx="1406">
                  <c:v>1110.9862691389242</c:v>
                </c:pt>
                <c:pt idx="1407">
                  <c:v>1094.8998346785959</c:v>
                </c:pt>
                <c:pt idx="1408">
                  <c:v>1083.6583438685209</c:v>
                </c:pt>
                <c:pt idx="1409">
                  <c:v>1072.9481668773706</c:v>
                </c:pt>
                <c:pt idx="1410">
                  <c:v>1061.8709176148336</c:v>
                </c:pt>
                <c:pt idx="1411">
                  <c:v>1056.4849966535287</c:v>
                </c:pt>
                <c:pt idx="1412">
                  <c:v>1045.5206431146698</c:v>
                </c:pt>
                <c:pt idx="1413">
                  <c:v>1040.1843103333556</c:v>
                </c:pt>
                <c:pt idx="1414">
                  <c:v>1034.5455120101137</c:v>
                </c:pt>
                <c:pt idx="1415">
                  <c:v>1028.9464812473661</c:v>
                </c:pt>
                <c:pt idx="1416">
                  <c:v>1023.6638748419723</c:v>
                </c:pt>
                <c:pt idx="1417">
                  <c:v>1023.3572665310835</c:v>
                </c:pt>
                <c:pt idx="1418">
                  <c:v>1017.8357652057874</c:v>
                </c:pt>
                <c:pt idx="1419">
                  <c:v>1012.5850400337126</c:v>
                </c:pt>
                <c:pt idx="1420">
                  <c:v>1012.3382848714708</c:v>
                </c:pt>
                <c:pt idx="1421">
                  <c:v>1006.8708151893993</c:v>
                </c:pt>
                <c:pt idx="1422">
                  <c:v>1006.6592920353983</c:v>
                </c:pt>
                <c:pt idx="1423">
                  <c:v>1001.4360368804221</c:v>
                </c:pt>
                <c:pt idx="1424">
                  <c:v>1001.2457332490519</c:v>
                </c:pt>
                <c:pt idx="1425">
                  <c:v>995.83041066840678</c:v>
                </c:pt>
                <c:pt idx="1426">
                  <c:v>995.66401311630852</c:v>
                </c:pt>
                <c:pt idx="1427">
                  <c:v>995.50770026433747</c:v>
                </c:pt>
                <c:pt idx="1428">
                  <c:v>990.12470253588162</c:v>
                </c:pt>
                <c:pt idx="1429">
                  <c:v>989.98640960809109</c:v>
                </c:pt>
                <c:pt idx="1430">
                  <c:v>990.19441810647572</c:v>
                </c:pt>
                <c:pt idx="1431">
                  <c:v>985.31873213289145</c:v>
                </c:pt>
                <c:pt idx="1432">
                  <c:v>985.6601681194137</c:v>
                </c:pt>
                <c:pt idx="1433">
                  <c:v>985.98409456816546</c:v>
                </c:pt>
                <c:pt idx="1434">
                  <c:v>986.2918246944796</c:v>
                </c:pt>
                <c:pt idx="1435">
                  <c:v>981.34351906098084</c:v>
                </c:pt>
                <c:pt idx="1436">
                  <c:v>981.62145315353291</c:v>
                </c:pt>
                <c:pt idx="1437">
                  <c:v>982.02734983682717</c:v>
                </c:pt>
                <c:pt idx="1438">
                  <c:v>982.41479667088083</c:v>
                </c:pt>
                <c:pt idx="1439">
                  <c:v>982.78502364564315</c:v>
                </c:pt>
                <c:pt idx="1440">
                  <c:v>977.76136426097958</c:v>
                </c:pt>
                <c:pt idx="1441">
                  <c:v>978.10218683594701</c:v>
                </c:pt>
                <c:pt idx="1442">
                  <c:v>978.68046776232632</c:v>
                </c:pt>
                <c:pt idx="1443">
                  <c:v>979.3584070796461</c:v>
                </c:pt>
                <c:pt idx="1444">
                  <c:v>980.00922882427312</c:v>
                </c:pt>
                <c:pt idx="1445">
                  <c:v>980.75295604967653</c:v>
                </c:pt>
                <c:pt idx="1446">
                  <c:v>976.0948794936628</c:v>
                </c:pt>
                <c:pt idx="1447">
                  <c:v>976.66948930181536</c:v>
                </c:pt>
                <c:pt idx="1448">
                  <c:v>977.55733873359247</c:v>
                </c:pt>
                <c:pt idx="1449">
                  <c:v>978.85082174462707</c:v>
                </c:pt>
                <c:pt idx="1450">
                  <c:v>980.09810893383906</c:v>
                </c:pt>
                <c:pt idx="1451">
                  <c:v>981.40727001870471</c:v>
                </c:pt>
                <c:pt idx="1452">
                  <c:v>982.56747061045974</c:v>
                </c:pt>
                <c:pt idx="1453">
                  <c:v>983.68834236859595</c:v>
                </c:pt>
                <c:pt idx="1454">
                  <c:v>984.77185173479427</c:v>
                </c:pt>
                <c:pt idx="1455">
                  <c:v>980.72982943358693</c:v>
                </c:pt>
                <c:pt idx="1456">
                  <c:v>982.41548060845821</c:v>
                </c:pt>
                <c:pt idx="1457">
                  <c:v>984.33347380250041</c:v>
                </c:pt>
                <c:pt idx="1458">
                  <c:v>986.56671407501062</c:v>
                </c:pt>
                <c:pt idx="1459">
                  <c:v>989.10065156082862</c:v>
                </c:pt>
                <c:pt idx="1460">
                  <c:v>992.01257199044812</c:v>
                </c:pt>
                <c:pt idx="1461">
                  <c:v>995.28555075444524</c:v>
                </c:pt>
                <c:pt idx="1462">
                  <c:v>999.08021615725943</c:v>
                </c:pt>
                <c:pt idx="1463">
                  <c:v>1003.3738861711159</c:v>
                </c:pt>
                <c:pt idx="1464">
                  <c:v>1008.145174884113</c:v>
                </c:pt>
                <c:pt idx="1465">
                  <c:v>1013.6275469928718</c:v>
                </c:pt>
                <c:pt idx="1466">
                  <c:v>1019.7079997190617</c:v>
                </c:pt>
                <c:pt idx="1467">
                  <c:v>1020.4424995237518</c:v>
                </c:pt>
                <c:pt idx="1468">
                  <c:v>1026.3372783339598</c:v>
                </c:pt>
                <c:pt idx="1469">
                  <c:v>1032.1546565528868</c:v>
                </c:pt>
                <c:pt idx="1470">
                  <c:v>1038.0551766584604</c:v>
                </c:pt>
                <c:pt idx="1471">
                  <c:v>1044.968250775773</c:v>
                </c:pt>
                <c:pt idx="1472">
                  <c:v>1053.9290779279718</c:v>
                </c:pt>
                <c:pt idx="1473">
                  <c:v>1065.9961953303782</c:v>
                </c:pt>
                <c:pt idx="1474">
                  <c:v>1082.9980839127688</c:v>
                </c:pt>
                <c:pt idx="1475">
                  <c:v>1103.5698482932999</c:v>
                </c:pt>
                <c:pt idx="1476">
                  <c:v>1124.22371727668</c:v>
                </c:pt>
                <c:pt idx="1477">
                  <c:v>1144.8125180875209</c:v>
                </c:pt>
                <c:pt idx="1478">
                  <c:v>1165.4098187947748</c:v>
                </c:pt>
                <c:pt idx="1479">
                  <c:v>1186.0153194020972</c:v>
                </c:pt>
                <c:pt idx="1480">
                  <c:v>-16621.942688579853</c:v>
                </c:pt>
                <c:pt idx="1481">
                  <c:v>3027.1059839865152</c:v>
                </c:pt>
                <c:pt idx="1482">
                  <c:v>1928.1605562579016</c:v>
                </c:pt>
                <c:pt idx="1483">
                  <c:v>1586.3832701222082</c:v>
                </c:pt>
                <c:pt idx="1484">
                  <c:v>1421.8640960809103</c:v>
                </c:pt>
                <c:pt idx="1485">
                  <c:v>1322.271298637449</c:v>
                </c:pt>
                <c:pt idx="1486">
                  <c:v>1259.3778971765698</c:v>
                </c:pt>
                <c:pt idx="1487">
                  <c:v>1212.2009323640959</c:v>
                </c:pt>
                <c:pt idx="1488">
                  <c:v>1175.5036404925786</c:v>
                </c:pt>
                <c:pt idx="1489">
                  <c:v>1148.634007585335</c:v>
                </c:pt>
                <c:pt idx="1490">
                  <c:v>1126.5435007470405</c:v>
                </c:pt>
                <c:pt idx="1491">
                  <c:v>1110.4445410169969</c:v>
                </c:pt>
                <c:pt idx="1492">
                  <c:v>1093.9082304126553</c:v>
                </c:pt>
                <c:pt idx="1493">
                  <c:v>1083.2005899705016</c:v>
                </c:pt>
                <c:pt idx="1494">
                  <c:v>1072.0986093552465</c:v>
                </c:pt>
                <c:pt idx="1495">
                  <c:v>1061.4749920986094</c:v>
                </c:pt>
                <c:pt idx="1496">
                  <c:v>1055.741894102774</c:v>
                </c:pt>
                <c:pt idx="1497">
                  <c:v>1045.171782085499</c:v>
                </c:pt>
                <c:pt idx="1498">
                  <c:v>1039.52525118105</c:v>
                </c:pt>
                <c:pt idx="1499">
                  <c:v>1033.9212494732406</c:v>
                </c:pt>
                <c:pt idx="1500">
                  <c:v>1028.6500913049586</c:v>
                </c:pt>
                <c:pt idx="1501">
                  <c:v>1023.0997155499369</c:v>
                </c:pt>
                <c:pt idx="1502">
                  <c:v>1022.8176359039192</c:v>
                </c:pt>
                <c:pt idx="1503">
                  <c:v>1017.5779603876949</c:v>
                </c:pt>
                <c:pt idx="1504">
                  <c:v>1012.0915297092289</c:v>
                </c:pt>
                <c:pt idx="1505">
                  <c:v>1011.8637557133134</c:v>
                </c:pt>
                <c:pt idx="1506">
                  <c:v>1006.4152268577047</c:v>
                </c:pt>
                <c:pt idx="1507">
                  <c:v>1006.4396333754742</c:v>
                </c:pt>
                <c:pt idx="1508">
                  <c:v>1001.0131399218217</c:v>
                </c:pt>
                <c:pt idx="1509">
                  <c:v>1000.8369328557383</c:v>
                </c:pt>
                <c:pt idx="1510">
                  <c:v>995.43598684121105</c:v>
                </c:pt>
                <c:pt idx="1511">
                  <c:v>995.28191503371272</c:v>
                </c:pt>
                <c:pt idx="1512">
                  <c:v>995.13718091151725</c:v>
                </c:pt>
                <c:pt idx="1513">
                  <c:v>989.76616531568391</c:v>
                </c:pt>
                <c:pt idx="1514">
                  <c:v>989.98640960809109</c:v>
                </c:pt>
                <c:pt idx="1515">
                  <c:v>990.36372734934685</c:v>
                </c:pt>
                <c:pt idx="1516">
                  <c:v>985.48296716438313</c:v>
                </c:pt>
                <c:pt idx="1517">
                  <c:v>985.82008117639236</c:v>
                </c:pt>
                <c:pt idx="1518">
                  <c:v>986.13990729034981</c:v>
                </c:pt>
                <c:pt idx="1519">
                  <c:v>986.44374209860939</c:v>
                </c:pt>
                <c:pt idx="1520">
                  <c:v>981.49128148993259</c:v>
                </c:pt>
                <c:pt idx="1521">
                  <c:v>981.90994170529575</c:v>
                </c:pt>
                <c:pt idx="1522">
                  <c:v>982.30912935250251</c:v>
                </c:pt>
                <c:pt idx="1523">
                  <c:v>982.69017210665447</c:v>
                </c:pt>
                <c:pt idx="1524">
                  <c:v>982.91965163646591</c:v>
                </c:pt>
                <c:pt idx="1525">
                  <c:v>978.02396526136431</c:v>
                </c:pt>
                <c:pt idx="1526">
                  <c:v>978.61621432606194</c:v>
                </c:pt>
                <c:pt idx="1527">
                  <c:v>979.30961599241471</c:v>
                </c:pt>
                <c:pt idx="1528">
                  <c:v>979.97471554993695</c:v>
                </c:pt>
                <c:pt idx="1529">
                  <c:v>980.73400758533512</c:v>
                </c:pt>
                <c:pt idx="1530">
                  <c:v>981.34509556034811</c:v>
                </c:pt>
                <c:pt idx="1531">
                  <c:v>976.67385895815107</c:v>
                </c:pt>
                <c:pt idx="1532">
                  <c:v>977.57837781965361</c:v>
                </c:pt>
                <c:pt idx="1533">
                  <c:v>978.89542460707662</c:v>
                </c:pt>
                <c:pt idx="1534">
                  <c:v>980.16457878404788</c:v>
                </c:pt>
                <c:pt idx="1535">
                  <c:v>981.49593078381804</c:v>
                </c:pt>
                <c:pt idx="1536">
                  <c:v>982.67493031990011</c:v>
                </c:pt>
                <c:pt idx="1537">
                  <c:v>983.81327469956557</c:v>
                </c:pt>
                <c:pt idx="1538">
                  <c:v>984.91303113415768</c:v>
                </c:pt>
                <c:pt idx="1539">
                  <c:v>986.17684190195268</c:v>
                </c:pt>
                <c:pt idx="1540">
                  <c:v>982.59960069912199</c:v>
                </c:pt>
                <c:pt idx="1541">
                  <c:v>984.54555958838012</c:v>
                </c:pt>
                <c:pt idx="1542">
                  <c:v>986.81088167813846</c:v>
                </c:pt>
                <c:pt idx="1543">
                  <c:v>989.38059681837353</c:v>
                </c:pt>
                <c:pt idx="1544">
                  <c:v>992.33300917371719</c:v>
                </c:pt>
                <c:pt idx="1545">
                  <c:v>995.65072341621021</c:v>
                </c:pt>
                <c:pt idx="1546">
                  <c:v>999.49657527784598</c:v>
                </c:pt>
                <c:pt idx="1547">
                  <c:v>1003.8472645695447</c:v>
                </c:pt>
                <c:pt idx="1548">
                  <c:v>1008.6808418378254</c:v>
                </c:pt>
                <c:pt idx="1549">
                  <c:v>1014.2338811630848</c:v>
                </c:pt>
                <c:pt idx="1550">
                  <c:v>1020.3914341506265</c:v>
                </c:pt>
                <c:pt idx="1551">
                  <c:v>1026.6280669101466</c:v>
                </c:pt>
                <c:pt idx="1552">
                  <c:v>1027.1648295031432</c:v>
                </c:pt>
                <c:pt idx="1553">
                  <c:v>1033.049637817337</c:v>
                </c:pt>
                <c:pt idx="1554">
                  <c:v>1039.0168984407924</c:v>
                </c:pt>
                <c:pt idx="1555">
                  <c:v>1046.0082798256703</c:v>
                </c:pt>
                <c:pt idx="1556">
                  <c:v>1055.0719744856913</c:v>
                </c:pt>
                <c:pt idx="1557">
                  <c:v>1067.2791460014912</c:v>
                </c:pt>
                <c:pt idx="1558">
                  <c:v>1084.4800084814929</c:v>
                </c:pt>
                <c:pt idx="1559">
                  <c:v>1105.2903958596714</c:v>
                </c:pt>
                <c:pt idx="1560">
                  <c:v>1126.1780095519034</c:v>
                </c:pt>
                <c:pt idx="1561">
                  <c:v>1146.9940604668373</c:v>
                </c:pt>
                <c:pt idx="1562">
                  <c:v>1167.8132377804518</c:v>
                </c:pt>
                <c:pt idx="1563">
                  <c:v>1188.6354298356512</c:v>
                </c:pt>
                <c:pt idx="1564">
                  <c:v>-16621.942688579857</c:v>
                </c:pt>
                <c:pt idx="1565">
                  <c:v>3027.1059839865152</c:v>
                </c:pt>
                <c:pt idx="1566">
                  <c:v>1928.1605562579016</c:v>
                </c:pt>
                <c:pt idx="1567">
                  <c:v>1584.3432627475768</c:v>
                </c:pt>
                <c:pt idx="1568">
                  <c:v>1421.8640960809103</c:v>
                </c:pt>
                <c:pt idx="1569">
                  <c:v>1322.271298637449</c:v>
                </c:pt>
                <c:pt idx="1570">
                  <c:v>1259.3778971765696</c:v>
                </c:pt>
                <c:pt idx="1571">
                  <c:v>1212.2009323640962</c:v>
                </c:pt>
                <c:pt idx="1572">
                  <c:v>1174.7567542257809</c:v>
                </c:pt>
                <c:pt idx="1573">
                  <c:v>1147.3080488832702</c:v>
                </c:pt>
                <c:pt idx="1574">
                  <c:v>1125.947496456346</c:v>
                </c:pt>
                <c:pt idx="1575">
                  <c:v>1109.3610847731425</c:v>
                </c:pt>
                <c:pt idx="1576">
                  <c:v>1093.4124282796849</c:v>
                </c:pt>
                <c:pt idx="1577">
                  <c:v>1082.2850821744628</c:v>
                </c:pt>
                <c:pt idx="1578">
                  <c:v>1071.6738305941847</c:v>
                </c:pt>
                <c:pt idx="1579">
                  <c:v>1060.6831410661612</c:v>
                </c:pt>
                <c:pt idx="1580">
                  <c:v>1055.3703428273966</c:v>
                </c:pt>
                <c:pt idx="1581">
                  <c:v>1044.4740600271575</c:v>
                </c:pt>
                <c:pt idx="1582">
                  <c:v>1038.8661920287445</c:v>
                </c:pt>
                <c:pt idx="1583">
                  <c:v>1033.6091182048042</c:v>
                </c:pt>
                <c:pt idx="1584">
                  <c:v>1028.0573114201434</c:v>
                </c:pt>
                <c:pt idx="1585">
                  <c:v>1022.5355562579015</c:v>
                </c:pt>
                <c:pt idx="1586">
                  <c:v>1022.547820590337</c:v>
                </c:pt>
                <c:pt idx="1587">
                  <c:v>1017.0623507515102</c:v>
                </c:pt>
                <c:pt idx="1588">
                  <c:v>1011.5980193847452</c:v>
                </c:pt>
                <c:pt idx="1589">
                  <c:v>1011.3892265551558</c:v>
                </c:pt>
                <c:pt idx="1590">
                  <c:v>1006.1874326918576</c:v>
                </c:pt>
                <c:pt idx="1591">
                  <c:v>1006.0003160556258</c:v>
                </c:pt>
                <c:pt idx="1592">
                  <c:v>1000.5902429632214</c:v>
                </c:pt>
                <c:pt idx="1593">
                  <c:v>1000.4281324624246</c:v>
                </c:pt>
                <c:pt idx="1594">
                  <c:v>995.04156301401531</c:v>
                </c:pt>
                <c:pt idx="1595">
                  <c:v>994.8998169511168</c:v>
                </c:pt>
                <c:pt idx="1596">
                  <c:v>994.76666155869702</c:v>
                </c:pt>
                <c:pt idx="1597">
                  <c:v>989.76616531568379</c:v>
                </c:pt>
                <c:pt idx="1598">
                  <c:v>990.16055625790148</c:v>
                </c:pt>
                <c:pt idx="1599">
                  <c:v>990.53303659221808</c:v>
                </c:pt>
                <c:pt idx="1600">
                  <c:v>985.6472021958748</c:v>
                </c:pt>
                <c:pt idx="1601">
                  <c:v>985.97999423337114</c:v>
                </c:pt>
                <c:pt idx="1602">
                  <c:v>986.29572001253428</c:v>
                </c:pt>
                <c:pt idx="1603">
                  <c:v>986.59565950273918</c:v>
                </c:pt>
                <c:pt idx="1604">
                  <c:v>981.78680634783598</c:v>
                </c:pt>
                <c:pt idx="1605">
                  <c:v>982.19843025705859</c:v>
                </c:pt>
                <c:pt idx="1606">
                  <c:v>982.59090886817796</c:v>
                </c:pt>
                <c:pt idx="1607">
                  <c:v>982.82785982454129</c:v>
                </c:pt>
                <c:pt idx="1608">
                  <c:v>983.18890761811122</c:v>
                </c:pt>
                <c:pt idx="1609">
                  <c:v>978.54916726213389</c:v>
                </c:pt>
                <c:pt idx="1610">
                  <c:v>979.25874868870551</c:v>
                </c:pt>
                <c:pt idx="1611">
                  <c:v>979.93876422250321</c:v>
                </c:pt>
                <c:pt idx="1612">
                  <c:v>980.71428571428578</c:v>
                </c:pt>
                <c:pt idx="1613">
                  <c:v>981.33798988622004</c:v>
                </c:pt>
                <c:pt idx="1614">
                  <c:v>981.93723507101959</c:v>
                </c:pt>
                <c:pt idx="1615">
                  <c:v>977.6002261013324</c:v>
                </c:pt>
                <c:pt idx="1616">
                  <c:v>978.94171059641087</c:v>
                </c:pt>
                <c:pt idx="1617">
                  <c:v>980.23351048056065</c:v>
                </c:pt>
                <c:pt idx="1618">
                  <c:v>981.58781557675366</c:v>
                </c:pt>
                <c:pt idx="1619">
                  <c:v>982.7862278761063</c:v>
                </c:pt>
                <c:pt idx="1620">
                  <c:v>983.94259062109563</c:v>
                </c:pt>
                <c:pt idx="1621">
                  <c:v>985.05907878867151</c:v>
                </c:pt>
                <c:pt idx="1622">
                  <c:v>986.34183469397965</c:v>
                </c:pt>
                <c:pt idx="1623">
                  <c:v>988.08361427166744</c:v>
                </c:pt>
                <c:pt idx="1624">
                  <c:v>984.76459900658369</c:v>
                </c:pt>
                <c:pt idx="1625">
                  <c:v>987.06292565556055</c:v>
                </c:pt>
                <c:pt idx="1626">
                  <c:v>989.66942922695148</c:v>
                </c:pt>
                <c:pt idx="1627">
                  <c:v>992.66346001896341</c:v>
                </c:pt>
                <c:pt idx="1628">
                  <c:v>996.02713215987558</c:v>
                </c:pt>
                <c:pt idx="1629">
                  <c:v>999.92555134148063</c:v>
                </c:pt>
                <c:pt idx="1630">
                  <c:v>1004.334773666434</c:v>
                </c:pt>
                <c:pt idx="1631">
                  <c:v>1009.2322637019411</c:v>
                </c:pt>
                <c:pt idx="1632">
                  <c:v>1014.8577902367822</c:v>
                </c:pt>
                <c:pt idx="1633">
                  <c:v>1021.0943952802361</c:v>
                </c:pt>
                <c:pt idx="1634">
                  <c:v>1027.4089670767971</c:v>
                </c:pt>
                <c:pt idx="1635">
                  <c:v>1033.4647597977246</c:v>
                </c:pt>
                <c:pt idx="1636">
                  <c:v>1033.9691391164297</c:v>
                </c:pt>
                <c:pt idx="1637">
                  <c:v>1040.0046127037278</c:v>
                </c:pt>
                <c:pt idx="1638">
                  <c:v>1047.0760429835652</c:v>
                </c:pt>
                <c:pt idx="1639">
                  <c:v>1056.2449472686142</c:v>
                </c:pt>
                <c:pt idx="1640">
                  <c:v>1068.595420066659</c:v>
                </c:pt>
                <c:pt idx="1641">
                  <c:v>1085.9999311160816</c:v>
                </c:pt>
                <c:pt idx="1642">
                  <c:v>1107.0545015922803</c:v>
                </c:pt>
                <c:pt idx="1643">
                  <c:v>1128.1811591340077</c:v>
                </c:pt>
                <c:pt idx="1644">
                  <c:v>1149.2294680900877</c:v>
                </c:pt>
                <c:pt idx="1645">
                  <c:v>1170.2752767413895</c:v>
                </c:pt>
                <c:pt idx="1646">
                  <c:v>1191.3186754603751</c:v>
                </c:pt>
                <c:pt idx="1647">
                  <c:v>-16621.942688579857</c:v>
                </c:pt>
                <c:pt idx="1648">
                  <c:v>3027.1059839865152</c:v>
                </c:pt>
                <c:pt idx="1649">
                  <c:v>1925.0410872313523</c:v>
                </c:pt>
                <c:pt idx="1650">
                  <c:v>1584.343262747577</c:v>
                </c:pt>
                <c:pt idx="1651">
                  <c:v>1421.8640960809103</c:v>
                </c:pt>
                <c:pt idx="1652">
                  <c:v>1322.271298637449</c:v>
                </c:pt>
                <c:pt idx="1653">
                  <c:v>1259.3778971765696</c:v>
                </c:pt>
                <c:pt idx="1654">
                  <c:v>1211.3445533080489</c:v>
                </c:pt>
                <c:pt idx="1655">
                  <c:v>1173.2629816921853</c:v>
                </c:pt>
                <c:pt idx="1656">
                  <c:v>1146.6450695322378</c:v>
                </c:pt>
                <c:pt idx="1657">
                  <c:v>1124.755487874957</c:v>
                </c:pt>
                <c:pt idx="1658">
                  <c:v>1108.819356651215</c:v>
                </c:pt>
                <c:pt idx="1659">
                  <c:v>1092.4208240137446</c:v>
                </c:pt>
                <c:pt idx="1660">
                  <c:v>1081.8273282764435</c:v>
                </c:pt>
                <c:pt idx="1661">
                  <c:v>1070.8242730720608</c:v>
                </c:pt>
                <c:pt idx="1662">
                  <c:v>1060.2872155499369</c:v>
                </c:pt>
                <c:pt idx="1663">
                  <c:v>1054.6272402766417</c:v>
                </c:pt>
                <c:pt idx="1664">
                  <c:v>1043.7763379688158</c:v>
                </c:pt>
                <c:pt idx="1665">
                  <c:v>1038.5366624525918</c:v>
                </c:pt>
                <c:pt idx="1666">
                  <c:v>1032.984855667931</c:v>
                </c:pt>
                <c:pt idx="1667">
                  <c:v>1027.4645315353282</c:v>
                </c:pt>
                <c:pt idx="1668">
                  <c:v>1022.2534766118838</c:v>
                </c:pt>
                <c:pt idx="1669">
                  <c:v>1022.0081899631728</c:v>
                </c:pt>
                <c:pt idx="1670">
                  <c:v>1016.5467411153253</c:v>
                </c:pt>
                <c:pt idx="1671">
                  <c:v>1011.1045090602613</c:v>
                </c:pt>
                <c:pt idx="1672">
                  <c:v>1011.1519619760771</c:v>
                </c:pt>
                <c:pt idx="1673">
                  <c:v>1005.731844360163</c:v>
                </c:pt>
                <c:pt idx="1674">
                  <c:v>1005.5609987357775</c:v>
                </c:pt>
                <c:pt idx="1675">
                  <c:v>1000.1673460046211</c:v>
                </c:pt>
                <c:pt idx="1676">
                  <c:v>1000.019332069111</c:v>
                </c:pt>
                <c:pt idx="1677">
                  <c:v>994.64713918681946</c:v>
                </c:pt>
                <c:pt idx="1678">
                  <c:v>994.51771886852089</c:v>
                </c:pt>
                <c:pt idx="1679">
                  <c:v>994.76666155869702</c:v>
                </c:pt>
                <c:pt idx="1680">
                  <c:v>989.94543392578282</c:v>
                </c:pt>
                <c:pt idx="1681">
                  <c:v>990.33470290771186</c:v>
                </c:pt>
                <c:pt idx="1682">
                  <c:v>990.70234583508932</c:v>
                </c:pt>
                <c:pt idx="1683">
                  <c:v>985.81143722736647</c:v>
                </c:pt>
                <c:pt idx="1684">
                  <c:v>986.13990729034981</c:v>
                </c:pt>
                <c:pt idx="1685">
                  <c:v>986.45153273471863</c:v>
                </c:pt>
                <c:pt idx="1686">
                  <c:v>986.89949431099876</c:v>
                </c:pt>
                <c:pt idx="1687">
                  <c:v>982.08233120573937</c:v>
                </c:pt>
                <c:pt idx="1688">
                  <c:v>982.48691880882154</c:v>
                </c:pt>
                <c:pt idx="1689">
                  <c:v>982.73179862601557</c:v>
                </c:pt>
                <c:pt idx="1690">
                  <c:v>983.10323526031493</c:v>
                </c:pt>
                <c:pt idx="1691">
                  <c:v>983.72741958140193</c:v>
                </c:pt>
                <c:pt idx="1692">
                  <c:v>979.20566976309578</c:v>
                </c:pt>
                <c:pt idx="1693">
                  <c:v>979.90128305134908</c:v>
                </c:pt>
                <c:pt idx="1694">
                  <c:v>980.69374209860939</c:v>
                </c:pt>
                <c:pt idx="1695">
                  <c:v>981.33059418457651</c:v>
                </c:pt>
                <c:pt idx="1696">
                  <c:v>981.94197218710497</c:v>
                </c:pt>
                <c:pt idx="1697">
                  <c:v>982.8846582880941</c:v>
                </c:pt>
                <c:pt idx="1698">
                  <c:v>978.98977681610427</c:v>
                </c:pt>
                <c:pt idx="1699">
                  <c:v>980.30504337316836</c:v>
                </c:pt>
                <c:pt idx="1700">
                  <c:v>981.68310351016851</c:v>
                </c:pt>
                <c:pt idx="1701">
                  <c:v>982.90157261617446</c:v>
                </c:pt>
                <c:pt idx="1702">
                  <c:v>984.07652496839455</c:v>
                </c:pt>
                <c:pt idx="1703">
                  <c:v>985.21025092229104</c:v>
                </c:pt>
                <c:pt idx="1704">
                  <c:v>986.51251689262835</c:v>
                </c:pt>
                <c:pt idx="1705">
                  <c:v>988.28092523945247</c:v>
                </c:pt>
                <c:pt idx="1706">
                  <c:v>990.29145596291619</c:v>
                </c:pt>
                <c:pt idx="1707">
                  <c:v>987.3232333699475</c:v>
                </c:pt>
                <c:pt idx="1708">
                  <c:v>989.96757880999962</c:v>
                </c:pt>
                <c:pt idx="1709">
                  <c:v>993.0044013672333</c:v>
                </c:pt>
                <c:pt idx="1710">
                  <c:v>996.41530367678047</c:v>
                </c:pt>
                <c:pt idx="1711">
                  <c:v>1000.3677266686117</c:v>
                </c:pt>
                <c:pt idx="1712">
                  <c:v>1004.8370557662594</c:v>
                </c:pt>
                <c:pt idx="1713">
                  <c:v>1009.8001459202094</c:v>
                </c:pt>
                <c:pt idx="1714">
                  <c:v>1015.5000495773531</c:v>
                </c:pt>
                <c:pt idx="1715">
                  <c:v>1021.8177320947618</c:v>
                </c:pt>
                <c:pt idx="1716">
                  <c:v>1028.2121786767805</c:v>
                </c:pt>
                <c:pt idx="1717">
                  <c:v>1034.3419514134957</c:v>
                </c:pt>
                <c:pt idx="1718">
                  <c:v>1040.3848269888094</c:v>
                </c:pt>
                <c:pt idx="1719">
                  <c:v>1041.0193876314013</c:v>
                </c:pt>
                <c:pt idx="1720">
                  <c:v>1048.1726646051868</c:v>
                </c:pt>
                <c:pt idx="1721">
                  <c:v>1057.4491993257482</c:v>
                </c:pt>
                <c:pt idx="1722">
                  <c:v>1069.9463329230157</c:v>
                </c:pt>
                <c:pt idx="1723">
                  <c:v>1087.5593322606599</c:v>
                </c:pt>
                <c:pt idx="1724">
                  <c:v>1108.8638408052127</c:v>
                </c:pt>
                <c:pt idx="1725">
                  <c:v>1130.2350213637601</c:v>
                </c:pt>
                <c:pt idx="1726">
                  <c:v>1151.5207609039192</c:v>
                </c:pt>
                <c:pt idx="1727">
                  <c:v>1172.7981067877824</c:v>
                </c:pt>
                <c:pt idx="1728">
                  <c:v>1194.0673661003361</c:v>
                </c:pt>
                <c:pt idx="1729">
                  <c:v>-16621.942688579857</c:v>
                </c:pt>
                <c:pt idx="1730">
                  <c:v>3020.5001580278126</c:v>
                </c:pt>
                <c:pt idx="1731">
                  <c:v>1925.0410872313528</c:v>
                </c:pt>
                <c:pt idx="1732">
                  <c:v>1584.3432627475768</c:v>
                </c:pt>
                <c:pt idx="1733">
                  <c:v>1421.8640960809103</c:v>
                </c:pt>
                <c:pt idx="1734">
                  <c:v>1322.271298637449</c:v>
                </c:pt>
                <c:pt idx="1735">
                  <c:v>1258.3754740834388</c:v>
                </c:pt>
                <c:pt idx="1736">
                  <c:v>1209.6317951959545</c:v>
                </c:pt>
                <c:pt idx="1737">
                  <c:v>1172.5160954253874</c:v>
                </c:pt>
                <c:pt idx="1738">
                  <c:v>1145.3191108301728</c:v>
                </c:pt>
                <c:pt idx="1739">
                  <c:v>1124.1594835842625</c:v>
                </c:pt>
                <c:pt idx="1740">
                  <c:v>1107.7359004073605</c:v>
                </c:pt>
                <c:pt idx="1741">
                  <c:v>1091.9250218807742</c:v>
                </c:pt>
                <c:pt idx="1742">
                  <c:v>1080.9118204804047</c:v>
                </c:pt>
                <c:pt idx="1743">
                  <c:v>1070.3994943109988</c:v>
                </c:pt>
                <c:pt idx="1744">
                  <c:v>1059.4953645174885</c:v>
                </c:pt>
                <c:pt idx="1745">
                  <c:v>1053.8841377258868</c:v>
                </c:pt>
                <c:pt idx="1746">
                  <c:v>1043.4274769396452</c:v>
                </c:pt>
                <c:pt idx="1747">
                  <c:v>1037.8776033002862</c:v>
                </c:pt>
                <c:pt idx="1748">
                  <c:v>1032.3605931310578</c:v>
                </c:pt>
                <c:pt idx="1749">
                  <c:v>1027.1681415929204</c:v>
                </c:pt>
                <c:pt idx="1750">
                  <c:v>1021.6893173198484</c:v>
                </c:pt>
                <c:pt idx="1751">
                  <c:v>1021.4685593360084</c:v>
                </c:pt>
                <c:pt idx="1752">
                  <c:v>1016.0311314791404</c:v>
                </c:pt>
                <c:pt idx="1753">
                  <c:v>1010.8577538980195</c:v>
                </c:pt>
                <c:pt idx="1754">
                  <c:v>1010.6774328179196</c:v>
                </c:pt>
                <c:pt idx="1755">
                  <c:v>1005.2762560284684</c:v>
                </c:pt>
                <c:pt idx="1756">
                  <c:v>1005.1216814159293</c:v>
                </c:pt>
                <c:pt idx="1757">
                  <c:v>999.74444904602069</c:v>
                </c:pt>
                <c:pt idx="1758">
                  <c:v>999.61053167579723</c:v>
                </c:pt>
                <c:pt idx="1759">
                  <c:v>994.25271535962383</c:v>
                </c:pt>
                <c:pt idx="1760">
                  <c:v>994.51771886852089</c:v>
                </c:pt>
                <c:pt idx="1761">
                  <c:v>994.95192123510719</c:v>
                </c:pt>
                <c:pt idx="1762">
                  <c:v>990.12470253588162</c:v>
                </c:pt>
                <c:pt idx="1763">
                  <c:v>990.50884955752213</c:v>
                </c:pt>
                <c:pt idx="1764">
                  <c:v>990.87165507796044</c:v>
                </c:pt>
                <c:pt idx="1765">
                  <c:v>985.97567225885814</c:v>
                </c:pt>
                <c:pt idx="1766">
                  <c:v>986.29982034732859</c:v>
                </c:pt>
                <c:pt idx="1767">
                  <c:v>986.76315817908744</c:v>
                </c:pt>
                <c:pt idx="1768">
                  <c:v>987.20332911925834</c:v>
                </c:pt>
                <c:pt idx="1769">
                  <c:v>982.37785606364287</c:v>
                </c:pt>
                <c:pt idx="1770">
                  <c:v>982.63116308470296</c:v>
                </c:pt>
                <c:pt idx="1771">
                  <c:v>983.01357814169103</c:v>
                </c:pt>
                <c:pt idx="1772">
                  <c:v>983.65398613186233</c:v>
                </c:pt>
                <c:pt idx="1773">
                  <c:v>984.40055953551541</c:v>
                </c:pt>
                <c:pt idx="1774">
                  <c:v>979.86217226405768</c:v>
                </c:pt>
                <c:pt idx="1775">
                  <c:v>980.6723242865213</c:v>
                </c:pt>
                <c:pt idx="1776">
                  <c:v>981.32289032869789</c:v>
                </c:pt>
                <c:pt idx="1777">
                  <c:v>981.94690265486736</c:v>
                </c:pt>
                <c:pt idx="1778">
                  <c:v>982.908343868521</c:v>
                </c:pt>
                <c:pt idx="1779">
                  <c:v>984.3057931137057</c:v>
                </c:pt>
                <c:pt idx="1780">
                  <c:v>980.37932753087625</c:v>
                </c:pt>
                <c:pt idx="1781">
                  <c:v>981.78198721465549</c:v>
                </c:pt>
                <c:pt idx="1782">
                  <c:v>983.02118938365254</c:v>
                </c:pt>
                <c:pt idx="1783">
                  <c:v>984.21532965559527</c:v>
                </c:pt>
                <c:pt idx="1784">
                  <c:v>985.36682206068281</c:v>
                </c:pt>
                <c:pt idx="1785">
                  <c:v>986.68918794035244</c:v>
                </c:pt>
                <c:pt idx="1786">
                  <c:v>988.48504003371272</c:v>
                </c:pt>
                <c:pt idx="1787">
                  <c:v>990.52618797631555</c:v>
                </c:pt>
                <c:pt idx="1788">
                  <c:v>992.90072341621021</c:v>
                </c:pt>
                <c:pt idx="1789">
                  <c:v>990.27550378921342</c:v>
                </c:pt>
                <c:pt idx="1790">
                  <c:v>993.35634082351191</c:v>
                </c:pt>
                <c:pt idx="1791">
                  <c:v>996.81579809898403</c:v>
                </c:pt>
                <c:pt idx="1792">
                  <c:v>1000.8237199747157</c:v>
                </c:pt>
                <c:pt idx="1793">
                  <c:v>1005.3547926999255</c:v>
                </c:pt>
                <c:pt idx="1794">
                  <c:v>1010.3852366905464</c:v>
                </c:pt>
                <c:pt idx="1795">
                  <c:v>1016.1614808385382</c:v>
                </c:pt>
                <c:pt idx="1796">
                  <c:v>1022.5623435214794</c:v>
                </c:pt>
                <c:pt idx="1797">
                  <c:v>1029.0386717724157</c:v>
                </c:pt>
                <c:pt idx="1798">
                  <c:v>1035.2442056468606</c:v>
                </c:pt>
                <c:pt idx="1799">
                  <c:v>1041.3594843396663</c:v>
                </c:pt>
                <c:pt idx="1800">
                  <c:v>1047.5550170904155</c:v>
                </c:pt>
                <c:pt idx="1801">
                  <c:v>1049.299330654798</c:v>
                </c:pt>
                <c:pt idx="1802">
                  <c:v>1058.6859987357775</c:v>
                </c:pt>
                <c:pt idx="1803">
                  <c:v>1071.3332701222082</c:v>
                </c:pt>
                <c:pt idx="1804">
                  <c:v>1089.1597702774636</c:v>
                </c:pt>
                <c:pt idx="1805">
                  <c:v>1110.7201758418573</c:v>
                </c:pt>
                <c:pt idx="1806">
                  <c:v>1132.3415467276088</c:v>
                </c:pt>
                <c:pt idx="1807">
                  <c:v>1153.870061130759</c:v>
                </c:pt>
                <c:pt idx="1808">
                  <c:v>1175.384007585335</c:v>
                </c:pt>
                <c:pt idx="1809">
                  <c:v>1196.8839256449876</c:v>
                </c:pt>
                <c:pt idx="1810">
                  <c:v>-16566.293721028229</c:v>
                </c:pt>
                <c:pt idx="1811">
                  <c:v>3020.5001580278131</c:v>
                </c:pt>
                <c:pt idx="1812">
                  <c:v>1925.0410872313528</c:v>
                </c:pt>
                <c:pt idx="1813">
                  <c:v>1584.3432627475768</c:v>
                </c:pt>
                <c:pt idx="1814">
                  <c:v>1421.8640960809103</c:v>
                </c:pt>
                <c:pt idx="1815">
                  <c:v>1321.0649318724541</c:v>
                </c:pt>
                <c:pt idx="1816">
                  <c:v>1256.3706278971767</c:v>
                </c:pt>
                <c:pt idx="1817">
                  <c:v>1208.7754161399073</c:v>
                </c:pt>
                <c:pt idx="1818">
                  <c:v>1171.0223228917921</c:v>
                </c:pt>
                <c:pt idx="1819">
                  <c:v>1144.6561314791404</c:v>
                </c:pt>
                <c:pt idx="1820">
                  <c:v>1122.9674750028732</c:v>
                </c:pt>
                <c:pt idx="1821">
                  <c:v>1107.1941722854335</c:v>
                </c:pt>
                <c:pt idx="1822">
                  <c:v>1090.9334176148336</c:v>
                </c:pt>
                <c:pt idx="1823">
                  <c:v>1080.4540665823852</c:v>
                </c:pt>
                <c:pt idx="1824">
                  <c:v>1069.5499367888749</c:v>
                </c:pt>
                <c:pt idx="1825">
                  <c:v>1058.70351348504</c:v>
                </c:pt>
                <c:pt idx="1826">
                  <c:v>1053.5125864505094</c:v>
                </c:pt>
                <c:pt idx="1827">
                  <c:v>1042.7297548813035</c:v>
                </c:pt>
                <c:pt idx="1828">
                  <c:v>1037.2185441479805</c:v>
                </c:pt>
                <c:pt idx="1829">
                  <c:v>1032.0484618626213</c:v>
                </c:pt>
                <c:pt idx="1830">
                  <c:v>1026.5753617081052</c:v>
                </c:pt>
                <c:pt idx="1831">
                  <c:v>1021.125158027813</c:v>
                </c:pt>
                <c:pt idx="1832">
                  <c:v>1020.9289287088441</c:v>
                </c:pt>
                <c:pt idx="1833">
                  <c:v>1015.773326661048</c:v>
                </c:pt>
                <c:pt idx="1834">
                  <c:v>1010.3642435735356</c:v>
                </c:pt>
                <c:pt idx="1835">
                  <c:v>1010.2029036597621</c:v>
                </c:pt>
                <c:pt idx="1836">
                  <c:v>1004.820667696774</c:v>
                </c:pt>
                <c:pt idx="1837">
                  <c:v>1004.682364096081</c:v>
                </c:pt>
                <c:pt idx="1838">
                  <c:v>999.32155208742029</c:v>
                </c:pt>
                <c:pt idx="1839">
                  <c:v>999.20173128248359</c:v>
                </c:pt>
                <c:pt idx="1840">
                  <c:v>994.25271535962383</c:v>
                </c:pt>
                <c:pt idx="1841">
                  <c:v>994.7087679098189</c:v>
                </c:pt>
                <c:pt idx="1842">
                  <c:v>995.13718091151725</c:v>
                </c:pt>
                <c:pt idx="1843">
                  <c:v>990.30397114598054</c:v>
                </c:pt>
                <c:pt idx="1844">
                  <c:v>990.68299620733251</c:v>
                </c:pt>
                <c:pt idx="1845">
                  <c:v>991.04096432083168</c:v>
                </c:pt>
                <c:pt idx="1846">
                  <c:v>986.13990729034981</c:v>
                </c:pt>
                <c:pt idx="1847">
                  <c:v>986.61964646128604</c:v>
                </c:pt>
                <c:pt idx="1848">
                  <c:v>987.07478362345626</c:v>
                </c:pt>
                <c:pt idx="1849">
                  <c:v>987.50716392751804</c:v>
                </c:pt>
                <c:pt idx="1850">
                  <c:v>982.52561849259462</c:v>
                </c:pt>
                <c:pt idx="1851">
                  <c:v>982.91965163646591</c:v>
                </c:pt>
                <c:pt idx="1852">
                  <c:v>983.57713717304182</c:v>
                </c:pt>
                <c:pt idx="1853">
                  <c:v>984.34242472129654</c:v>
                </c:pt>
                <c:pt idx="1854">
                  <c:v>985.07369948962878</c:v>
                </c:pt>
                <c:pt idx="1855">
                  <c:v>980.64997526521199</c:v>
                </c:pt>
                <c:pt idx="1856">
                  <c:v>981.31485864916488</c:v>
                </c:pt>
                <c:pt idx="1857">
                  <c:v>981.9520385587864</c:v>
                </c:pt>
                <c:pt idx="1858">
                  <c:v>982.93299620733262</c:v>
                </c:pt>
                <c:pt idx="1859">
                  <c:v>984.35790139064477</c:v>
                </c:pt>
                <c:pt idx="1860">
                  <c:v>985.72692793931742</c:v>
                </c:pt>
                <c:pt idx="1861">
                  <c:v>981.88467413854596</c:v>
                </c:pt>
                <c:pt idx="1862">
                  <c:v>983.14531999141286</c:v>
                </c:pt>
                <c:pt idx="1863">
                  <c:v>984.35927525713669</c:v>
                </c:pt>
                <c:pt idx="1864">
                  <c:v>985.52908669501596</c:v>
                </c:pt>
                <c:pt idx="1865">
                  <c:v>986.8721686683524</c:v>
                </c:pt>
                <c:pt idx="1866">
                  <c:v>988.6963167505786</c:v>
                </c:pt>
                <c:pt idx="1867">
                  <c:v>990.76901419707349</c:v>
                </c:pt>
                <c:pt idx="1868">
                  <c:v>993.17968030169936</c:v>
                </c:pt>
                <c:pt idx="1869">
                  <c:v>995.9114166315494</c:v>
                </c:pt>
                <c:pt idx="1870">
                  <c:v>993.71981927835702</c:v>
                </c:pt>
                <c:pt idx="1871">
                  <c:v>997.22921169609731</c:v>
                </c:pt>
                <c:pt idx="1872">
                  <c:v>1001.2941892587911</c:v>
                </c:pt>
                <c:pt idx="1873">
                  <c:v>1005.8887089127687</c:v>
                </c:pt>
                <c:pt idx="1874">
                  <c:v>1010.988330253817</c:v>
                </c:pt>
                <c:pt idx="1875">
                  <c:v>1016.8429554712741</c:v>
                </c:pt>
                <c:pt idx="1876">
                  <c:v>1023.3291821549649</c:v>
                </c:pt>
                <c:pt idx="1877">
                  <c:v>1029.8894734885105</c:v>
                </c:pt>
                <c:pt idx="1878">
                  <c:v>1036.1726121768447</c:v>
                </c:pt>
                <c:pt idx="1879">
                  <c:v>1042.3619890434049</c:v>
                </c:pt>
                <c:pt idx="1880">
                  <c:v>1048.6306630342528</c:v>
                </c:pt>
                <c:pt idx="1881">
                  <c:v>1055.9758217446272</c:v>
                </c:pt>
                <c:pt idx="1882">
                  <c:v>1059.9566830611504</c:v>
                </c:pt>
                <c:pt idx="1883">
                  <c:v>1072.7576921105683</c:v>
                </c:pt>
                <c:pt idx="1884">
                  <c:v>1090.8028866413822</c:v>
                </c:pt>
                <c:pt idx="1885">
                  <c:v>1112.6253618005192</c:v>
                </c:pt>
                <c:pt idx="1886">
                  <c:v>1134.5027870359729</c:v>
                </c:pt>
                <c:pt idx="1887">
                  <c:v>1156.2795998249539</c:v>
                </c:pt>
                <c:pt idx="1888">
                  <c:v>1178.035374225864</c:v>
                </c:pt>
                <c:pt idx="1889">
                  <c:v>1199.7708991782554</c:v>
                </c:pt>
                <c:pt idx="1890">
                  <c:v>-16621.94268857986</c:v>
                </c:pt>
                <c:pt idx="1891">
                  <c:v>3027.1059839865156</c:v>
                </c:pt>
                <c:pt idx="1892">
                  <c:v>1928.1605562579016</c:v>
                </c:pt>
                <c:pt idx="1893">
                  <c:v>1586.3832701222082</c:v>
                </c:pt>
                <c:pt idx="1894">
                  <c:v>1421.8640960809103</c:v>
                </c:pt>
                <c:pt idx="1895">
                  <c:v>1319.8585651074591</c:v>
                </c:pt>
                <c:pt idx="1896">
                  <c:v>1256.3706278971767</c:v>
                </c:pt>
                <c:pt idx="1897">
                  <c:v>1207.9190370838603</c:v>
                </c:pt>
                <c:pt idx="1898">
                  <c:v>1171.0223228917921</c:v>
                </c:pt>
                <c:pt idx="1899">
                  <c:v>1143.993152128108</c:v>
                </c:pt>
                <c:pt idx="1900">
                  <c:v>1122.9674750028735</c:v>
                </c:pt>
                <c:pt idx="1901">
                  <c:v>1106.6524441635063</c:v>
                </c:pt>
                <c:pt idx="1902">
                  <c:v>1090.9334176148336</c:v>
                </c:pt>
                <c:pt idx="1903">
                  <c:v>1079.9963126843659</c:v>
                </c:pt>
                <c:pt idx="1904">
                  <c:v>1069.1251580278131</c:v>
                </c:pt>
                <c:pt idx="1905">
                  <c:v>1058.7035134850403</c:v>
                </c:pt>
                <c:pt idx="1906">
                  <c:v>1053.1410351751322</c:v>
                </c:pt>
                <c:pt idx="1907">
                  <c:v>1042.3808938521329</c:v>
                </c:pt>
                <c:pt idx="1908">
                  <c:v>1037.2185441479805</c:v>
                </c:pt>
                <c:pt idx="1909">
                  <c:v>1031.7363305941847</c:v>
                </c:pt>
                <c:pt idx="1910">
                  <c:v>1026.2789717656974</c:v>
                </c:pt>
                <c:pt idx="1911">
                  <c:v>1020.8430783817953</c:v>
                </c:pt>
                <c:pt idx="1912">
                  <c:v>1020.9289287088442</c:v>
                </c:pt>
                <c:pt idx="1913">
                  <c:v>1015.5155218429555</c:v>
                </c:pt>
                <c:pt idx="1914">
                  <c:v>1010.1174884112938</c:v>
                </c:pt>
                <c:pt idx="1915">
                  <c:v>1009.9656390806834</c:v>
                </c:pt>
                <c:pt idx="1916">
                  <c:v>1004.5928735309267</c:v>
                </c:pt>
                <c:pt idx="1917">
                  <c:v>1004.4627054361569</c:v>
                </c:pt>
                <c:pt idx="1918">
                  <c:v>999.1101036081202</c:v>
                </c:pt>
                <c:pt idx="1919">
                  <c:v>999.40613147914041</c:v>
                </c:pt>
                <c:pt idx="1920">
                  <c:v>994.64713918681957</c:v>
                </c:pt>
                <c:pt idx="1921">
                  <c:v>995.09086599241482</c:v>
                </c:pt>
                <c:pt idx="1922">
                  <c:v>995.50770026433747</c:v>
                </c:pt>
                <c:pt idx="1923">
                  <c:v>990.66250836617837</c:v>
                </c:pt>
                <c:pt idx="1924">
                  <c:v>991.03128950695327</c:v>
                </c:pt>
                <c:pt idx="1925">
                  <c:v>991.37958280657404</c:v>
                </c:pt>
                <c:pt idx="1926">
                  <c:v>986.63261238482482</c:v>
                </c:pt>
                <c:pt idx="1927">
                  <c:v>987.09938563222227</c:v>
                </c:pt>
                <c:pt idx="1928">
                  <c:v>987.54222179000953</c:v>
                </c:pt>
                <c:pt idx="1929">
                  <c:v>987.81099873577762</c:v>
                </c:pt>
                <c:pt idx="1930">
                  <c:v>982.96890577944976</c:v>
                </c:pt>
                <c:pt idx="1931">
                  <c:v>983.64087301587313</c:v>
                </c:pt>
                <c:pt idx="1932">
                  <c:v>984.42247572006795</c:v>
                </c:pt>
                <c:pt idx="1933">
                  <c:v>985.16855102861746</c:v>
                </c:pt>
                <c:pt idx="1934">
                  <c:v>986.01609542538756</c:v>
                </c:pt>
                <c:pt idx="1935">
                  <c:v>981.43777826636631</c:v>
                </c:pt>
                <c:pt idx="1936">
                  <c:v>982.08589988433721</c:v>
                </c:pt>
                <c:pt idx="1937">
                  <c:v>983.08450537294573</c:v>
                </c:pt>
                <c:pt idx="1938">
                  <c:v>984.5353982300885</c:v>
                </c:pt>
                <c:pt idx="1939">
                  <c:v>985.92825537294573</c:v>
                </c:pt>
                <c:pt idx="1940">
                  <c:v>987.38491856919768</c:v>
                </c:pt>
                <c:pt idx="1941">
                  <c:v>983.39002074621555</c:v>
                </c:pt>
                <c:pt idx="1942">
                  <c:v>984.6222638329001</c:v>
                </c:pt>
                <c:pt idx="1943">
                  <c:v>985.80886828674443</c:v>
                </c:pt>
                <c:pt idx="1944">
                  <c:v>987.17128299429191</c:v>
                </c:pt>
                <c:pt idx="1945">
                  <c:v>989.02266382216612</c:v>
                </c:pt>
                <c:pt idx="1946">
                  <c:v>991.12599899453653</c:v>
                </c:pt>
                <c:pt idx="1947">
                  <c:v>993.57207339756178</c:v>
                </c:pt>
                <c:pt idx="1948">
                  <c:v>996.3434596127338</c:v>
                </c:pt>
                <c:pt idx="1949">
                  <c:v>999.52424848995656</c:v>
                </c:pt>
                <c:pt idx="1950">
                  <c:v>997.75458885135367</c:v>
                </c:pt>
                <c:pt idx="1951">
                  <c:v>1001.8766567431998</c:v>
                </c:pt>
                <c:pt idx="1952">
                  <c:v>1006.5348597649484</c:v>
                </c:pt>
                <c:pt idx="1953">
                  <c:v>1011.7040665823853</c:v>
                </c:pt>
                <c:pt idx="1954">
                  <c:v>1017.6377516289022</c:v>
                </c:pt>
                <c:pt idx="1955">
                  <c:v>1024.2102121084422</c:v>
                </c:pt>
                <c:pt idx="1956">
                  <c:v>1030.8552685372129</c:v>
                </c:pt>
                <c:pt idx="1957">
                  <c:v>1037.2166034555416</c:v>
                </c:pt>
                <c:pt idx="1958">
                  <c:v>1043.4805511277232</c:v>
                </c:pt>
                <c:pt idx="1959">
                  <c:v>1049.8227981458072</c:v>
                </c:pt>
                <c:pt idx="1960">
                  <c:v>1057.2546191603901</c:v>
                </c:pt>
                <c:pt idx="1961">
                  <c:v>1066.8978555040503</c:v>
                </c:pt>
                <c:pt idx="1962">
                  <c:v>1074.3031189927783</c:v>
                </c:pt>
                <c:pt idx="1963">
                  <c:v>1092.5712833566818</c:v>
                </c:pt>
                <c:pt idx="1964">
                  <c:v>1114.6611462284029</c:v>
                </c:pt>
                <c:pt idx="1965">
                  <c:v>1136.7996456850092</c:v>
                </c:pt>
                <c:pt idx="1966">
                  <c:v>1158.8294448913919</c:v>
                </c:pt>
                <c:pt idx="1967">
                  <c:v>1180.8314491555643</c:v>
                </c:pt>
                <c:pt idx="1968">
                  <c:v>1202.8067139816608</c:v>
                </c:pt>
                <c:pt idx="1969">
                  <c:v>-16621.942688579853</c:v>
                </c:pt>
                <c:pt idx="1970">
                  <c:v>3027.1059839865143</c:v>
                </c:pt>
                <c:pt idx="1971">
                  <c:v>1928.1605562579011</c:v>
                </c:pt>
                <c:pt idx="1972">
                  <c:v>1584.3432627475768</c:v>
                </c:pt>
                <c:pt idx="1973">
                  <c:v>1418.8286978508218</c:v>
                </c:pt>
                <c:pt idx="1974">
                  <c:v>1318.6521983424639</c:v>
                </c:pt>
                <c:pt idx="1975">
                  <c:v>1254.3657817109145</c:v>
                </c:pt>
                <c:pt idx="1976">
                  <c:v>1207.0626580278129</c:v>
                </c:pt>
                <c:pt idx="1977">
                  <c:v>1169.5285503581963</c:v>
                </c:pt>
                <c:pt idx="1978">
                  <c:v>1143.3301727770754</c:v>
                </c:pt>
                <c:pt idx="1979">
                  <c:v>1121.7754664214842</c:v>
                </c:pt>
                <c:pt idx="1980">
                  <c:v>1106.1107160415791</c:v>
                </c:pt>
                <c:pt idx="1981">
                  <c:v>1089.941813348893</c:v>
                </c:pt>
                <c:pt idx="1982">
                  <c:v>1079.0808048883271</c:v>
                </c:pt>
                <c:pt idx="1983">
                  <c:v>1068.700379266751</c:v>
                </c:pt>
                <c:pt idx="1984">
                  <c:v>1057.9116624525918</c:v>
                </c:pt>
                <c:pt idx="1985">
                  <c:v>1052.3979326243773</c:v>
                </c:pt>
                <c:pt idx="1986">
                  <c:v>1042.032032822962</c:v>
                </c:pt>
                <c:pt idx="1987">
                  <c:v>1036.5594849956751</c:v>
                </c:pt>
                <c:pt idx="1988">
                  <c:v>1031.1120680573115</c:v>
                </c:pt>
                <c:pt idx="1989">
                  <c:v>1025.6861918808822</c:v>
                </c:pt>
                <c:pt idx="1990">
                  <c:v>1020.5609987357776</c:v>
                </c:pt>
                <c:pt idx="1991">
                  <c:v>1020.3892980816798</c:v>
                </c:pt>
                <c:pt idx="1992">
                  <c:v>1014.9999122067707</c:v>
                </c:pt>
                <c:pt idx="1993">
                  <c:v>1009.62397808681</c:v>
                </c:pt>
                <c:pt idx="1994">
                  <c:v>1009.491109922526</c:v>
                </c:pt>
                <c:pt idx="1995">
                  <c:v>1004.1372851992321</c:v>
                </c:pt>
                <c:pt idx="1996">
                  <c:v>1004.0233881163085</c:v>
                </c:pt>
                <c:pt idx="1997">
                  <c:v>999.1101036081202</c:v>
                </c:pt>
                <c:pt idx="1998">
                  <c:v>999.61053167579723</c:v>
                </c:pt>
                <c:pt idx="1999">
                  <c:v>994.84435110041738</c:v>
                </c:pt>
                <c:pt idx="2000">
                  <c:v>995.28191503371272</c:v>
                </c:pt>
                <c:pt idx="2001">
                  <c:v>995.69295994074764</c:v>
                </c:pt>
                <c:pt idx="2002">
                  <c:v>990.84177697627729</c:v>
                </c:pt>
                <c:pt idx="2003">
                  <c:v>991.20543615676365</c:v>
                </c:pt>
                <c:pt idx="2004">
                  <c:v>991.71820129231639</c:v>
                </c:pt>
                <c:pt idx="2005">
                  <c:v>986.96108244780817</c:v>
                </c:pt>
                <c:pt idx="2006">
                  <c:v>987.41921174617971</c:v>
                </c:pt>
                <c:pt idx="2007">
                  <c:v>987.69803451219389</c:v>
                </c:pt>
                <c:pt idx="2008">
                  <c:v>988.11483354403708</c:v>
                </c:pt>
                <c:pt idx="2009">
                  <c:v>983.55995549525665</c:v>
                </c:pt>
                <c:pt idx="2010">
                  <c:v>984.36209439528034</c:v>
                </c:pt>
                <c:pt idx="2011">
                  <c:v>985.12692450925636</c:v>
                </c:pt>
                <c:pt idx="2012">
                  <c:v>985.99467733593849</c:v>
                </c:pt>
                <c:pt idx="2013">
                  <c:v>986.68923537950093</c:v>
                </c:pt>
                <c:pt idx="2014">
                  <c:v>982.0942807673282</c:v>
                </c:pt>
                <c:pt idx="2015">
                  <c:v>983.11395486456695</c:v>
                </c:pt>
                <c:pt idx="2016">
                  <c:v>984.59446112515809</c:v>
                </c:pt>
                <c:pt idx="2017">
                  <c:v>986.0145385587864</c:v>
                </c:pt>
                <c:pt idx="2018">
                  <c:v>987.49860935524657</c:v>
                </c:pt>
                <c:pt idx="2019">
                  <c:v>988.80605339480928</c:v>
                </c:pt>
                <c:pt idx="2020">
                  <c:v>984.77957146098743</c:v>
                </c:pt>
                <c:pt idx="2021">
                  <c:v>985.98559660965748</c:v>
                </c:pt>
                <c:pt idx="2022">
                  <c:v>987.36996847247588</c:v>
                </c:pt>
                <c:pt idx="2023">
                  <c:v>989.2513983067081</c:v>
                </c:pt>
                <c:pt idx="2024">
                  <c:v>991.38820849136118</c:v>
                </c:pt>
                <c:pt idx="2025">
                  <c:v>993.87259631379345</c:v>
                </c:pt>
                <c:pt idx="2026">
                  <c:v>996.68658362032647</c:v>
                </c:pt>
                <c:pt idx="2027">
                  <c:v>999.91546851228873</c:v>
                </c:pt>
                <c:pt idx="2028">
                  <c:v>1003.5385061104089</c:v>
                </c:pt>
                <c:pt idx="2029">
                  <c:v>1002.3798125082037</c:v>
                </c:pt>
                <c:pt idx="2030">
                  <c:v>1007.1050324211901</c:v>
                </c:pt>
                <c:pt idx="2031">
                  <c:v>1012.3472397808682</c:v>
                </c:pt>
                <c:pt idx="2032">
                  <c:v>1018.3635890750106</c:v>
                </c:pt>
                <c:pt idx="2033">
                  <c:v>1025.0259976012189</c:v>
                </c:pt>
                <c:pt idx="2034">
                  <c:v>1031.7593763168986</c:v>
                </c:pt>
                <c:pt idx="2035">
                  <c:v>1038.2021623865503</c:v>
                </c:pt>
                <c:pt idx="2036">
                  <c:v>1044.5437334225726</c:v>
                </c:pt>
                <c:pt idx="2037">
                  <c:v>1050.9624886250513</c:v>
                </c:pt>
                <c:pt idx="2038">
                  <c:v>1058.4841972187105</c:v>
                </c:pt>
                <c:pt idx="2039">
                  <c:v>1068.2459357917417</c:v>
                </c:pt>
                <c:pt idx="2040">
                  <c:v>1081.4049843142764</c:v>
                </c:pt>
                <c:pt idx="2041">
                  <c:v>1094.3061496631626</c:v>
                </c:pt>
                <c:pt idx="2042">
                  <c:v>1116.6710800560359</c:v>
                </c:pt>
                <c:pt idx="2043">
                  <c:v>1139.0779603876949</c:v>
                </c:pt>
                <c:pt idx="2044">
                  <c:v>1161.3676475480738</c:v>
                </c:pt>
                <c:pt idx="2045">
                  <c:v>1183.6224284564994</c:v>
                </c:pt>
                <c:pt idx="2046">
                  <c:v>1205.8436456611237</c:v>
                </c:pt>
                <c:pt idx="2047">
                  <c:v>-16621.942688579853</c:v>
                </c:pt>
                <c:pt idx="2048">
                  <c:v>3027.1059839865147</c:v>
                </c:pt>
                <c:pt idx="2049">
                  <c:v>1925.0410872313528</c:v>
                </c:pt>
                <c:pt idx="2050">
                  <c:v>1580.2632479983145</c:v>
                </c:pt>
                <c:pt idx="2051">
                  <c:v>1417.3109987357775</c:v>
                </c:pt>
                <c:pt idx="2052">
                  <c:v>1316.2394648124737</c:v>
                </c:pt>
                <c:pt idx="2053">
                  <c:v>1253.3633586177834</c:v>
                </c:pt>
                <c:pt idx="2054">
                  <c:v>1205.3498999157187</c:v>
                </c:pt>
                <c:pt idx="2055">
                  <c:v>1168.7816640913986</c:v>
                </c:pt>
                <c:pt idx="2056">
                  <c:v>1142.0042140750106</c:v>
                </c:pt>
                <c:pt idx="2057">
                  <c:v>1121.1794621307897</c:v>
                </c:pt>
                <c:pt idx="2058">
                  <c:v>1105.0272597977244</c:v>
                </c:pt>
                <c:pt idx="2059">
                  <c:v>1088.9502090829524</c:v>
                </c:pt>
                <c:pt idx="2060">
                  <c:v>1078.6230509903078</c:v>
                </c:pt>
                <c:pt idx="2061">
                  <c:v>1067.8508217446272</c:v>
                </c:pt>
                <c:pt idx="2062">
                  <c:v>1057.1198114201434</c:v>
                </c:pt>
                <c:pt idx="2063">
                  <c:v>1052.0263813489998</c:v>
                </c:pt>
                <c:pt idx="2064">
                  <c:v>1041.3343107646206</c:v>
                </c:pt>
                <c:pt idx="2065">
                  <c:v>1035.9004258433697</c:v>
                </c:pt>
                <c:pt idx="2066">
                  <c:v>1030.4878055204383</c:v>
                </c:pt>
                <c:pt idx="2067">
                  <c:v>1025.3898019384746</c:v>
                </c:pt>
                <c:pt idx="2068">
                  <c:v>1019.9968394437421</c:v>
                </c:pt>
                <c:pt idx="2069">
                  <c:v>1019.8496674545156</c:v>
                </c:pt>
                <c:pt idx="2070">
                  <c:v>1014.4843025705859</c:v>
                </c:pt>
                <c:pt idx="2071">
                  <c:v>1009.1304677623262</c:v>
                </c:pt>
                <c:pt idx="2072">
                  <c:v>1009.0165807643684</c:v>
                </c:pt>
                <c:pt idx="2073">
                  <c:v>1003.6816968675377</c:v>
                </c:pt>
                <c:pt idx="2074">
                  <c:v>1004.0233881163085</c:v>
                </c:pt>
                <c:pt idx="2075">
                  <c:v>999.32155208742029</c:v>
                </c:pt>
                <c:pt idx="2076">
                  <c:v>999.81493187245405</c:v>
                </c:pt>
                <c:pt idx="2077">
                  <c:v>995.04156301401531</c:v>
                </c:pt>
                <c:pt idx="2078">
                  <c:v>995.47296407501062</c:v>
                </c:pt>
                <c:pt idx="2079">
                  <c:v>995.87821961715781</c:v>
                </c:pt>
                <c:pt idx="2080">
                  <c:v>991.0210455863762</c:v>
                </c:pt>
                <c:pt idx="2081">
                  <c:v>991.55372945638442</c:v>
                </c:pt>
                <c:pt idx="2082">
                  <c:v>992.05681977805875</c:v>
                </c:pt>
                <c:pt idx="2083">
                  <c:v>987.28955251079151</c:v>
                </c:pt>
                <c:pt idx="2084">
                  <c:v>987.57912480315849</c:v>
                </c:pt>
                <c:pt idx="2085">
                  <c:v>988.0096599565627</c:v>
                </c:pt>
                <c:pt idx="2086">
                  <c:v>988.72250316055636</c:v>
                </c:pt>
                <c:pt idx="2087">
                  <c:v>984.29876764001528</c:v>
                </c:pt>
                <c:pt idx="2088">
                  <c:v>985.08331577468755</c:v>
                </c:pt>
                <c:pt idx="2089">
                  <c:v>985.97226305628249</c:v>
                </c:pt>
                <c:pt idx="2090">
                  <c:v>986.6831159253727</c:v>
                </c:pt>
                <c:pt idx="2091">
                  <c:v>987.36237533361441</c:v>
                </c:pt>
                <c:pt idx="2092">
                  <c:v>983.14468476886725</c:v>
                </c:pt>
                <c:pt idx="2093">
                  <c:v>984.65603733491139</c:v>
                </c:pt>
                <c:pt idx="2094">
                  <c:v>986.10441687737045</c:v>
                </c:pt>
                <c:pt idx="2095">
                  <c:v>987.61694058154239</c:v>
                </c:pt>
                <c:pt idx="2096">
                  <c:v>988.94816687737045</c:v>
                </c:pt>
                <c:pt idx="2097">
                  <c:v>990.227188220421</c:v>
                </c:pt>
                <c:pt idx="2098">
                  <c:v>986.16912217575941</c:v>
                </c:pt>
                <c:pt idx="2099">
                  <c:v>987.57615151587447</c:v>
                </c:pt>
                <c:pt idx="2100">
                  <c:v>989.48860443882575</c:v>
                </c:pt>
                <c:pt idx="2101">
                  <c:v>991.65995287897954</c:v>
                </c:pt>
                <c:pt idx="2102">
                  <c:v>994.18385219131915</c:v>
                </c:pt>
                <c:pt idx="2103">
                  <c:v>997.04174706678214</c:v>
                </c:pt>
                <c:pt idx="2104">
                  <c:v>1000.3201788802187</c:v>
                </c:pt>
                <c:pt idx="2105">
                  <c:v>1003.9977643974945</c:v>
                </c:pt>
                <c:pt idx="2106">
                  <c:v>1008.2552588144404</c:v>
                </c:pt>
                <c:pt idx="2107">
                  <c:v>1007.6938992628823</c:v>
                </c:pt>
                <c:pt idx="2108">
                  <c:v>1013.0111605018828</c:v>
                </c:pt>
                <c:pt idx="2109">
                  <c:v>1019.1124689797257</c:v>
                </c:pt>
                <c:pt idx="2110">
                  <c:v>1025.8672763906447</c:v>
                </c:pt>
                <c:pt idx="2111">
                  <c:v>1032.6913027974974</c:v>
                </c:pt>
                <c:pt idx="2112">
                  <c:v>1039.2175867397107</c:v>
                </c:pt>
                <c:pt idx="2113">
                  <c:v>1045.6386525023429</c:v>
                </c:pt>
                <c:pt idx="2114">
                  <c:v>1052.1356994125085</c:v>
                </c:pt>
                <c:pt idx="2115">
                  <c:v>1059.7494152207505</c:v>
                </c:pt>
                <c:pt idx="2116">
                  <c:v>1069.6325326590813</c:v>
                </c:pt>
                <c:pt idx="2117">
                  <c:v>1082.9573903598584</c:v>
                </c:pt>
                <c:pt idx="2118">
                  <c:v>1101.748314369996</c:v>
                </c:pt>
                <c:pt idx="2119">
                  <c:v>1118.736080563878</c:v>
                </c:pt>
                <c:pt idx="2120">
                  <c:v>1141.4178511634266</c:v>
                </c:pt>
                <c:pt idx="2121">
                  <c:v>1163.9735356089338</c:v>
                </c:pt>
                <c:pt idx="2122">
                  <c:v>1186.4868545811432</c:v>
                </c:pt>
                <c:pt idx="2123">
                  <c:v>1208.9594586829101</c:v>
                </c:pt>
                <c:pt idx="2124">
                  <c:v>-16621.942688579857</c:v>
                </c:pt>
                <c:pt idx="2125">
                  <c:v>3020.5001580278135</c:v>
                </c:pt>
                <c:pt idx="2126">
                  <c:v>1918.8021491782561</c:v>
                </c:pt>
                <c:pt idx="2127">
                  <c:v>1578.2232406236835</c:v>
                </c:pt>
                <c:pt idx="2128">
                  <c:v>1414.2756005056892</c:v>
                </c:pt>
                <c:pt idx="2129">
                  <c:v>1315.0330980474787</c:v>
                </c:pt>
                <c:pt idx="2130">
                  <c:v>1251.3585124315214</c:v>
                </c:pt>
                <c:pt idx="2131">
                  <c:v>1204.4935208596714</c:v>
                </c:pt>
                <c:pt idx="2132">
                  <c:v>1167.2878915578033</c:v>
                </c:pt>
                <c:pt idx="2133">
                  <c:v>1141.3412347239782</c:v>
                </c:pt>
                <c:pt idx="2134">
                  <c:v>1119.9874535494005</c:v>
                </c:pt>
                <c:pt idx="2135">
                  <c:v>1103.9438035538701</c:v>
                </c:pt>
                <c:pt idx="2136">
                  <c:v>1088.4544069499823</c:v>
                </c:pt>
                <c:pt idx="2137">
                  <c:v>1077.707543194269</c:v>
                </c:pt>
                <c:pt idx="2138">
                  <c:v>1067.0012642225033</c:v>
                </c:pt>
                <c:pt idx="2139">
                  <c:v>1056.7238859039192</c:v>
                </c:pt>
                <c:pt idx="2140">
                  <c:v>1051.2832787982452</c:v>
                </c:pt>
                <c:pt idx="2141">
                  <c:v>1040.6365887062791</c:v>
                </c:pt>
                <c:pt idx="2142">
                  <c:v>1035.2413666910641</c:v>
                </c:pt>
                <c:pt idx="2143">
                  <c:v>1030.1756742520017</c:v>
                </c:pt>
                <c:pt idx="2144">
                  <c:v>1024.7970220536592</c:v>
                </c:pt>
                <c:pt idx="2145">
                  <c:v>1019.4326801517068</c:v>
                </c:pt>
                <c:pt idx="2146">
                  <c:v>1019.3100368273513</c:v>
                </c:pt>
                <c:pt idx="2147">
                  <c:v>1013.968692934401</c:v>
                </c:pt>
                <c:pt idx="2148">
                  <c:v>1008.6369574378425</c:v>
                </c:pt>
                <c:pt idx="2149">
                  <c:v>1008.542051606211</c:v>
                </c:pt>
                <c:pt idx="2150">
                  <c:v>1003.6816968675377</c:v>
                </c:pt>
                <c:pt idx="2151">
                  <c:v>1004.2430467762327</c:v>
                </c:pt>
                <c:pt idx="2152">
                  <c:v>999.53300056672049</c:v>
                </c:pt>
                <c:pt idx="2153">
                  <c:v>1000.019332069111</c:v>
                </c:pt>
                <c:pt idx="2154">
                  <c:v>995.23877492761312</c:v>
                </c:pt>
                <c:pt idx="2155">
                  <c:v>995.66401311630852</c:v>
                </c:pt>
                <c:pt idx="2156">
                  <c:v>996.06347929356787</c:v>
                </c:pt>
                <c:pt idx="2157">
                  <c:v>991.37958280657404</c:v>
                </c:pt>
                <c:pt idx="2158">
                  <c:v>991.90202275600518</c:v>
                </c:pt>
                <c:pt idx="2159">
                  <c:v>992.39543826380122</c:v>
                </c:pt>
                <c:pt idx="2160">
                  <c:v>987.45378754228318</c:v>
                </c:pt>
                <c:pt idx="2161">
                  <c:v>987.89895091711583</c:v>
                </c:pt>
                <c:pt idx="2162">
                  <c:v>988.63291084530033</c:v>
                </c:pt>
                <c:pt idx="2163">
                  <c:v>989.48209018120531</c:v>
                </c:pt>
                <c:pt idx="2164">
                  <c:v>985.03757978477392</c:v>
                </c:pt>
                <c:pt idx="2165">
                  <c:v>985.94878142997618</c:v>
                </c:pt>
                <c:pt idx="2166">
                  <c:v>986.67671184547089</c:v>
                </c:pt>
                <c:pt idx="2167">
                  <c:v>987.3715545148068</c:v>
                </c:pt>
                <c:pt idx="2168">
                  <c:v>988.43939926019584</c:v>
                </c:pt>
                <c:pt idx="2169">
                  <c:v>984.72029077117577</c:v>
                </c:pt>
                <c:pt idx="2170">
                  <c:v>986.19811980525606</c:v>
                </c:pt>
                <c:pt idx="2171">
                  <c:v>987.74020227560061</c:v>
                </c:pt>
                <c:pt idx="2172">
                  <c:v>989.09608091024029</c:v>
                </c:pt>
                <c:pt idx="2173">
                  <c:v>990.39772439949434</c:v>
                </c:pt>
                <c:pt idx="2174">
                  <c:v>991.6483230460326</c:v>
                </c:pt>
                <c:pt idx="2175">
                  <c:v>987.79026467632673</c:v>
                </c:pt>
                <c:pt idx="2176">
                  <c:v>989.73476174574034</c:v>
                </c:pt>
                <c:pt idx="2177">
                  <c:v>991.94176187354662</c:v>
                </c:pt>
                <c:pt idx="2178">
                  <c:v>994.5064264643911</c:v>
                </c:pt>
                <c:pt idx="2179">
                  <c:v>997.40959492203967</c:v>
                </c:pt>
                <c:pt idx="2180">
                  <c:v>1000.7390896119356</c:v>
                </c:pt>
                <c:pt idx="2181">
                  <c:v>1004.4728591772382</c:v>
                </c:pt>
                <c:pt idx="2182">
                  <c:v>1008.7944620626113</c:v>
                </c:pt>
                <c:pt idx="2183">
                  <c:v>1013.674506602051</c:v>
                </c:pt>
                <c:pt idx="2184">
                  <c:v>1013.6968491153898</c:v>
                </c:pt>
                <c:pt idx="2185">
                  <c:v>1019.8855063007219</c:v>
                </c:pt>
                <c:pt idx="2186">
                  <c:v>1026.7352624432272</c:v>
                </c:pt>
                <c:pt idx="2187">
                  <c:v>1033.6523519806153</c:v>
                </c:pt>
                <c:pt idx="2188">
                  <c:v>1040.2642549191223</c:v>
                </c:pt>
                <c:pt idx="2189">
                  <c:v>1046.7667509481669</c:v>
                </c:pt>
                <c:pt idx="2190">
                  <c:v>1053.3439314175016</c:v>
                </c:pt>
                <c:pt idx="2191">
                  <c:v>1061.0518455169679</c:v>
                </c:pt>
                <c:pt idx="2192">
                  <c:v>1071.0593207399672</c:v>
                </c:pt>
                <c:pt idx="2193">
                  <c:v>1084.5541508638855</c:v>
                </c:pt>
                <c:pt idx="2194">
                  <c:v>1103.5872461910105</c:v>
                </c:pt>
                <c:pt idx="2195">
                  <c:v>1126.5938568150959</c:v>
                </c:pt>
                <c:pt idx="2196">
                  <c:v>1143.8218485357534</c:v>
                </c:pt>
                <c:pt idx="2197">
                  <c:v>1166.6498530768442</c:v>
                </c:pt>
                <c:pt idx="2198">
                  <c:v>1189.4276654024443</c:v>
                </c:pt>
                <c:pt idx="2199">
                  <c:v>1212.1572667842172</c:v>
                </c:pt>
                <c:pt idx="2200">
                  <c:v>-16566.293721028236</c:v>
                </c:pt>
                <c:pt idx="2201">
                  <c:v>3007.2885061104098</c:v>
                </c:pt>
                <c:pt idx="2202">
                  <c:v>1915.6826801517072</c:v>
                </c:pt>
                <c:pt idx="2203">
                  <c:v>1574.1432258744208</c:v>
                </c:pt>
                <c:pt idx="2204">
                  <c:v>1412.7579013906447</c:v>
                </c:pt>
                <c:pt idx="2205">
                  <c:v>1312.6203645174885</c:v>
                </c:pt>
                <c:pt idx="2206">
                  <c:v>1250.3560893383903</c:v>
                </c:pt>
                <c:pt idx="2207">
                  <c:v>1202.780762747577</c:v>
                </c:pt>
                <c:pt idx="2208">
                  <c:v>1166.5410052910056</c:v>
                </c:pt>
                <c:pt idx="2209">
                  <c:v>1140.0152760219132</c:v>
                </c:pt>
                <c:pt idx="2210">
                  <c:v>1118.7954449680115</c:v>
                </c:pt>
                <c:pt idx="2211">
                  <c:v>1103.4020754319429</c:v>
                </c:pt>
                <c:pt idx="2212">
                  <c:v>1087.4628026840417</c:v>
                </c:pt>
                <c:pt idx="2213">
                  <c:v>1076.7920353982302</c:v>
                </c:pt>
                <c:pt idx="2214">
                  <c:v>1066.5764854614413</c:v>
                </c:pt>
                <c:pt idx="2215">
                  <c:v>1055.9320348714709</c:v>
                </c:pt>
                <c:pt idx="2216">
                  <c:v>1050.5401762474903</c:v>
                </c:pt>
                <c:pt idx="2217">
                  <c:v>1039.9388666479376</c:v>
                </c:pt>
                <c:pt idx="2218">
                  <c:v>1034.9118371149113</c:v>
                </c:pt>
                <c:pt idx="2219">
                  <c:v>1029.5514117151286</c:v>
                </c:pt>
                <c:pt idx="2220">
                  <c:v>1024.2042421688441</c:v>
                </c:pt>
                <c:pt idx="2221">
                  <c:v>1018.8685208596714</c:v>
                </c:pt>
                <c:pt idx="2222">
                  <c:v>1018.7704062001869</c:v>
                </c:pt>
                <c:pt idx="2223">
                  <c:v>1013.4530832982161</c:v>
                </c:pt>
                <c:pt idx="2224">
                  <c:v>1008.1434471133587</c:v>
                </c:pt>
                <c:pt idx="2225">
                  <c:v>1008.542051606211</c:v>
                </c:pt>
                <c:pt idx="2226">
                  <c:v>1003.9094910333849</c:v>
                </c:pt>
                <c:pt idx="2227">
                  <c:v>1004.4627054361569</c:v>
                </c:pt>
                <c:pt idx="2228">
                  <c:v>999.74444904602069</c:v>
                </c:pt>
                <c:pt idx="2229">
                  <c:v>1000.2237322657677</c:v>
                </c:pt>
                <c:pt idx="2230">
                  <c:v>995.43598684121105</c:v>
                </c:pt>
                <c:pt idx="2231">
                  <c:v>995.85506215760643</c:v>
                </c:pt>
                <c:pt idx="2232">
                  <c:v>996.43399864638809</c:v>
                </c:pt>
                <c:pt idx="2233">
                  <c:v>991.73812002677187</c:v>
                </c:pt>
                <c:pt idx="2234">
                  <c:v>992.25031605562594</c:v>
                </c:pt>
                <c:pt idx="2235">
                  <c:v>992.56474750667235</c:v>
                </c:pt>
                <c:pt idx="2236">
                  <c:v>987.78225760526652</c:v>
                </c:pt>
                <c:pt idx="2237">
                  <c:v>988.53860314503083</c:v>
                </c:pt>
                <c:pt idx="2238">
                  <c:v>989.41197445622231</c:v>
                </c:pt>
                <c:pt idx="2239">
                  <c:v>990.24167720185426</c:v>
                </c:pt>
                <c:pt idx="2240">
                  <c:v>985.9241543584842</c:v>
                </c:pt>
                <c:pt idx="2241">
                  <c:v>986.67000280938339</c:v>
                </c:pt>
                <c:pt idx="2242">
                  <c:v>987.38116063465941</c:v>
                </c:pt>
                <c:pt idx="2243">
                  <c:v>988.47305625790148</c:v>
                </c:pt>
                <c:pt idx="2244">
                  <c:v>990.05493515006788</c:v>
                </c:pt>
                <c:pt idx="2245">
                  <c:v>986.2958967734844</c:v>
                </c:pt>
                <c:pt idx="2246">
                  <c:v>987.86870914812926</c:v>
                </c:pt>
                <c:pt idx="2247">
                  <c:v>989.25015802781297</c:v>
                </c:pt>
                <c:pt idx="2248">
                  <c:v>990.57522123893818</c:v>
                </c:pt>
                <c:pt idx="2249">
                  <c:v>991.84728192161833</c:v>
                </c:pt>
                <c:pt idx="2250">
                  <c:v>993.30631367591286</c:v>
                </c:pt>
                <c:pt idx="2251">
                  <c:v>989.99038664138232</c:v>
                </c:pt>
                <c:pt idx="2252">
                  <c:v>992.23420516979547</c:v>
                </c:pt>
                <c:pt idx="2253">
                  <c:v>994.84094793276222</c:v>
                </c:pt>
                <c:pt idx="2254">
                  <c:v>997.790819062943</c:v>
                </c:pt>
                <c:pt idx="2255">
                  <c:v>1001.1729614412137</c:v>
                </c:pt>
                <c:pt idx="2256">
                  <c:v>1004.9646239492538</c:v>
                </c:pt>
                <c:pt idx="2257">
                  <c:v>1009.3522585262363</c:v>
                </c:pt>
                <c:pt idx="2258">
                  <c:v>1014.3055615076389</c:v>
                </c:pt>
                <c:pt idx="2259">
                  <c:v>1019.7962494732408</c:v>
                </c:pt>
                <c:pt idx="2260">
                  <c:v>1020.6838891076525</c:v>
                </c:pt>
                <c:pt idx="2261">
                  <c:v>1027.6312480458928</c:v>
                </c:pt>
                <c:pt idx="2262">
                  <c:v>1034.6439106616099</c:v>
                </c:pt>
                <c:pt idx="2263">
                  <c:v>1041.3436314791404</c:v>
                </c:pt>
                <c:pt idx="2264">
                  <c:v>1047.9295601154008</c:v>
                </c:pt>
                <c:pt idx="2265">
                  <c:v>1054.5887765135553</c:v>
                </c:pt>
                <c:pt idx="2266">
                  <c:v>1062.3931543294905</c:v>
                </c:pt>
                <c:pt idx="2267">
                  <c:v>1072.5280731761732</c:v>
                </c:pt>
                <c:pt idx="2268">
                  <c:v>1086.1971942810728</c:v>
                </c:pt>
                <c:pt idx="2269">
                  <c:v>1105.478718921197</c:v>
                </c:pt>
                <c:pt idx="2270">
                  <c:v>1128.782725853647</c:v>
                </c:pt>
                <c:pt idx="2271">
                  <c:v>1152.1063936882522</c:v>
                </c:pt>
                <c:pt idx="2272">
                  <c:v>1169.3994943109988</c:v>
                </c:pt>
                <c:pt idx="2273">
                  <c:v>1192.4479575972939</c:v>
                </c:pt>
                <c:pt idx="2274">
                  <c:v>1215.440349768226</c:v>
                </c:pt>
                <c:pt idx="2275">
                  <c:v>-16510.644753476616</c:v>
                </c:pt>
                <c:pt idx="2276">
                  <c:v>3007.2885061104089</c:v>
                </c:pt>
                <c:pt idx="2277">
                  <c:v>1912.5632111251584</c:v>
                </c:pt>
                <c:pt idx="2278">
                  <c:v>1574.1432258744208</c:v>
                </c:pt>
                <c:pt idx="2279">
                  <c:v>1411.2402022756005</c:v>
                </c:pt>
                <c:pt idx="2280">
                  <c:v>1312.6203645174885</c:v>
                </c:pt>
                <c:pt idx="2281">
                  <c:v>1249.3536662452593</c:v>
                </c:pt>
                <c:pt idx="2282">
                  <c:v>1202.780762747577</c:v>
                </c:pt>
                <c:pt idx="2283">
                  <c:v>1165.7941190242075</c:v>
                </c:pt>
                <c:pt idx="2284">
                  <c:v>1139.3522966708808</c:v>
                </c:pt>
                <c:pt idx="2285">
                  <c:v>1118.7954449680115</c:v>
                </c:pt>
                <c:pt idx="2286">
                  <c:v>1102.8603473100156</c:v>
                </c:pt>
                <c:pt idx="2287">
                  <c:v>1086.9670005510716</c:v>
                </c:pt>
                <c:pt idx="2288">
                  <c:v>1076.7920353982302</c:v>
                </c:pt>
                <c:pt idx="2289">
                  <c:v>1066.1517067003792</c:v>
                </c:pt>
                <c:pt idx="2290">
                  <c:v>1055.5361093552465</c:v>
                </c:pt>
                <c:pt idx="2291">
                  <c:v>1050.1686249721129</c:v>
                </c:pt>
                <c:pt idx="2292">
                  <c:v>1039.9388666479376</c:v>
                </c:pt>
                <c:pt idx="2293">
                  <c:v>1034.5823075387584</c:v>
                </c:pt>
                <c:pt idx="2294">
                  <c:v>1029.239280446692</c:v>
                </c:pt>
                <c:pt idx="2295">
                  <c:v>1023.9078522264364</c:v>
                </c:pt>
                <c:pt idx="2296">
                  <c:v>1018.5864412136536</c:v>
                </c:pt>
                <c:pt idx="2297">
                  <c:v>1018.5005908866049</c:v>
                </c:pt>
                <c:pt idx="2298">
                  <c:v>1013.1952784801238</c:v>
                </c:pt>
                <c:pt idx="2299">
                  <c:v>1008.3902022756006</c:v>
                </c:pt>
                <c:pt idx="2300">
                  <c:v>1009.0165807643684</c:v>
                </c:pt>
                <c:pt idx="2301">
                  <c:v>1004.3650793650795</c:v>
                </c:pt>
                <c:pt idx="2302">
                  <c:v>1004.9020227560052</c:v>
                </c:pt>
                <c:pt idx="2303">
                  <c:v>1000.167346004621</c:v>
                </c:pt>
                <c:pt idx="2304">
                  <c:v>1000.6325326590814</c:v>
                </c:pt>
                <c:pt idx="2305">
                  <c:v>995.83041066840678</c:v>
                </c:pt>
                <c:pt idx="2306">
                  <c:v>996.42820928150036</c:v>
                </c:pt>
                <c:pt idx="2307">
                  <c:v>996.98977767561837</c:v>
                </c:pt>
                <c:pt idx="2308">
                  <c:v>992.27592585706861</c:v>
                </c:pt>
                <c:pt idx="2309">
                  <c:v>992.59860935524659</c:v>
                </c:pt>
                <c:pt idx="2310">
                  <c:v>993.07267523528594</c:v>
                </c:pt>
                <c:pt idx="2311">
                  <c:v>988.60343276272488</c:v>
                </c:pt>
                <c:pt idx="2312">
                  <c:v>989.49808148690317</c:v>
                </c:pt>
                <c:pt idx="2313">
                  <c:v>990.34685078932876</c:v>
                </c:pt>
                <c:pt idx="2314">
                  <c:v>991.30509903076279</c:v>
                </c:pt>
                <c:pt idx="2315">
                  <c:v>986.81072893219459</c:v>
                </c:pt>
                <c:pt idx="2316">
                  <c:v>987.53546846467202</c:v>
                </c:pt>
                <c:pt idx="2317">
                  <c:v>988.64916845519861</c:v>
                </c:pt>
                <c:pt idx="2318">
                  <c:v>990.26299659043025</c:v>
                </c:pt>
                <c:pt idx="2319">
                  <c:v>991.80509903076279</c:v>
                </c:pt>
                <c:pt idx="2320">
                  <c:v>988.13410377617777</c:v>
                </c:pt>
                <c:pt idx="2321">
                  <c:v>989.53929849100257</c:v>
                </c:pt>
                <c:pt idx="2322">
                  <c:v>990.88594342604301</c:v>
                </c:pt>
                <c:pt idx="2323">
                  <c:v>992.17762326169418</c:v>
                </c:pt>
                <c:pt idx="2324">
                  <c:v>993.65922882427321</c:v>
                </c:pt>
                <c:pt idx="2325">
                  <c:v>995.67487171859898</c:v>
                </c:pt>
                <c:pt idx="2326">
                  <c:v>992.65369217802845</c:v>
                </c:pt>
                <c:pt idx="2327">
                  <c:v>995.30170391749959</c:v>
                </c:pt>
                <c:pt idx="2328">
                  <c:v>998.29766977259612</c:v>
                </c:pt>
                <c:pt idx="2329">
                  <c:v>1001.7320901812053</c:v>
                </c:pt>
                <c:pt idx="2330">
                  <c:v>1005.5814765065319</c:v>
                </c:pt>
                <c:pt idx="2331">
                  <c:v>1010.0352651540356</c:v>
                </c:pt>
                <c:pt idx="2332">
                  <c:v>1015.0621939346383</c:v>
                </c:pt>
                <c:pt idx="2333">
                  <c:v>1020.6331201297079</c:v>
                </c:pt>
                <c:pt idx="2334">
                  <c:v>1027.0219131900549</c:v>
                </c:pt>
                <c:pt idx="2335">
                  <c:v>1028.6550192396703</c:v>
                </c:pt>
                <c:pt idx="2336">
                  <c:v>1035.7642768783221</c:v>
                </c:pt>
                <c:pt idx="2337">
                  <c:v>1042.5525588799926</c:v>
                </c:pt>
                <c:pt idx="2338">
                  <c:v>1049.2225031605562</c:v>
                </c:pt>
                <c:pt idx="2339">
                  <c:v>1055.9642776102953</c:v>
                </c:pt>
                <c:pt idx="2340">
                  <c:v>1063.8660626492485</c:v>
                </c:pt>
                <c:pt idx="2341">
                  <c:v>1074.1302652351392</c:v>
                </c:pt>
                <c:pt idx="2342">
                  <c:v>1087.9768411789496</c:v>
                </c:pt>
                <c:pt idx="2343">
                  <c:v>1107.5120162211351</c:v>
                </c:pt>
                <c:pt idx="2344">
                  <c:v>1131.1198904340499</c:v>
                </c:pt>
                <c:pt idx="2345">
                  <c:v>1154.739142821531</c:v>
                </c:pt>
                <c:pt idx="2346">
                  <c:v>1178.2025506859577</c:v>
                </c:pt>
                <c:pt idx="2347">
                  <c:v>1195.6329771574044</c:v>
                </c:pt>
                <c:pt idx="2348">
                  <c:v>1218.89303652578</c:v>
                </c:pt>
                <c:pt idx="2349">
                  <c:v>-16566.293721028229</c:v>
                </c:pt>
                <c:pt idx="2350">
                  <c:v>3007.2885061104089</c:v>
                </c:pt>
                <c:pt idx="2351">
                  <c:v>1915.6826801517063</c:v>
                </c:pt>
                <c:pt idx="2352">
                  <c:v>1574.1432258744205</c:v>
                </c:pt>
                <c:pt idx="2353">
                  <c:v>1412.7579013906447</c:v>
                </c:pt>
                <c:pt idx="2354">
                  <c:v>1312.6203645174883</c:v>
                </c:pt>
                <c:pt idx="2355">
                  <c:v>1250.3560893383903</c:v>
                </c:pt>
                <c:pt idx="2356">
                  <c:v>1202.7807627475768</c:v>
                </c:pt>
                <c:pt idx="2357">
                  <c:v>1165.7941190242075</c:v>
                </c:pt>
                <c:pt idx="2358">
                  <c:v>1140.0152760219132</c:v>
                </c:pt>
                <c:pt idx="2359">
                  <c:v>1118.7954449680115</c:v>
                </c:pt>
                <c:pt idx="2360">
                  <c:v>1102.8603473100156</c:v>
                </c:pt>
                <c:pt idx="2361">
                  <c:v>1087.4628026840417</c:v>
                </c:pt>
                <c:pt idx="2362">
                  <c:v>1076.7920353982302</c:v>
                </c:pt>
                <c:pt idx="2363">
                  <c:v>1066.1517067003792</c:v>
                </c:pt>
                <c:pt idx="2364">
                  <c:v>1055.5361093552465</c:v>
                </c:pt>
                <c:pt idx="2365">
                  <c:v>1050.5401762474903</c:v>
                </c:pt>
                <c:pt idx="2366">
                  <c:v>1039.9388666479374</c:v>
                </c:pt>
                <c:pt idx="2367">
                  <c:v>1034.5823075387584</c:v>
                </c:pt>
                <c:pt idx="2368">
                  <c:v>1029.239280446692</c:v>
                </c:pt>
                <c:pt idx="2369">
                  <c:v>1023.9078522264364</c:v>
                </c:pt>
                <c:pt idx="2370">
                  <c:v>1018.5864412136536</c:v>
                </c:pt>
                <c:pt idx="2371">
                  <c:v>1018.5005908866049</c:v>
                </c:pt>
                <c:pt idx="2372">
                  <c:v>1013.7108881163085</c:v>
                </c:pt>
                <c:pt idx="2373">
                  <c:v>1009.1304677623262</c:v>
                </c:pt>
                <c:pt idx="2374">
                  <c:v>1009.7283745016047</c:v>
                </c:pt>
                <c:pt idx="2375">
                  <c:v>1005.0484618626213</c:v>
                </c:pt>
                <c:pt idx="2376">
                  <c:v>1005.5609987357775</c:v>
                </c:pt>
                <c:pt idx="2377">
                  <c:v>1000.8016914425216</c:v>
                </c:pt>
                <c:pt idx="2378">
                  <c:v>1001.2457332490519</c:v>
                </c:pt>
                <c:pt idx="2379">
                  <c:v>996.61925832279826</c:v>
                </c:pt>
                <c:pt idx="2380">
                  <c:v>997.19240544669196</c:v>
                </c:pt>
                <c:pt idx="2381">
                  <c:v>997.73081638125893</c:v>
                </c:pt>
                <c:pt idx="2382">
                  <c:v>992.81373168736525</c:v>
                </c:pt>
                <c:pt idx="2383">
                  <c:v>993.29519595448801</c:v>
                </c:pt>
                <c:pt idx="2384">
                  <c:v>994.08853069251313</c:v>
                </c:pt>
                <c:pt idx="2385">
                  <c:v>989.75307798316658</c:v>
                </c:pt>
                <c:pt idx="2386">
                  <c:v>990.6174728857543</c:v>
                </c:pt>
                <c:pt idx="2387">
                  <c:v>991.59335256680401</c:v>
                </c:pt>
                <c:pt idx="2388">
                  <c:v>992.36852085967143</c:v>
                </c:pt>
                <c:pt idx="2389">
                  <c:v>987.84506593485662</c:v>
                </c:pt>
                <c:pt idx="2390">
                  <c:v>988.97791122348656</c:v>
                </c:pt>
                <c:pt idx="2391">
                  <c:v>990.62162506492621</c:v>
                </c:pt>
                <c:pt idx="2392">
                  <c:v>992.19062464084595</c:v>
                </c:pt>
                <c:pt idx="2393">
                  <c:v>993.824518893103</c:v>
                </c:pt>
                <c:pt idx="2394">
                  <c:v>989.97231077887113</c:v>
                </c:pt>
                <c:pt idx="2395">
                  <c:v>991.33839470640464</c:v>
                </c:pt>
                <c:pt idx="2396">
                  <c:v>992.64755847029085</c:v>
                </c:pt>
                <c:pt idx="2397">
                  <c:v>994.14981036662459</c:v>
                </c:pt>
                <c:pt idx="2398">
                  <c:v>996.19595448798998</c:v>
                </c:pt>
                <c:pt idx="2399">
                  <c:v>998.5171413698223</c:v>
                </c:pt>
                <c:pt idx="2400">
                  <c:v>995.89597717916308</c:v>
                </c:pt>
                <c:pt idx="2401">
                  <c:v>998.93725798885271</c:v>
                </c:pt>
                <c:pt idx="2402">
                  <c:v>1002.423434549172</c:v>
                </c:pt>
                <c:pt idx="2403">
                  <c:v>1006.3302398191779</c:v>
                </c:pt>
                <c:pt idx="2404">
                  <c:v>1010.8501896333755</c:v>
                </c:pt>
                <c:pt idx="2405">
                  <c:v>1015.9510132262811</c:v>
                </c:pt>
                <c:pt idx="2406">
                  <c:v>1021.6026654024442</c:v>
                </c:pt>
                <c:pt idx="2407">
                  <c:v>1028.0833101202084</c:v>
                </c:pt>
                <c:pt idx="2408">
                  <c:v>1035.2511413119821</c:v>
                </c:pt>
                <c:pt idx="2409">
                  <c:v>1037.0197854275905</c:v>
                </c:pt>
                <c:pt idx="2410">
                  <c:v>1043.8973057107514</c:v>
                </c:pt>
                <c:pt idx="2411">
                  <c:v>1050.6517769349628</c:v>
                </c:pt>
                <c:pt idx="2412">
                  <c:v>1057.476559207754</c:v>
                </c:pt>
                <c:pt idx="2413">
                  <c:v>1065.4766442996531</c:v>
                </c:pt>
                <c:pt idx="2414">
                  <c:v>1075.8719623542634</c:v>
                </c:pt>
                <c:pt idx="2415">
                  <c:v>1089.8992081312779</c:v>
                </c:pt>
                <c:pt idx="2416">
                  <c:v>1109.6933950571379</c:v>
                </c:pt>
                <c:pt idx="2417">
                  <c:v>1133.6117981885586</c:v>
                </c:pt>
                <c:pt idx="2418">
                  <c:v>1157.5328697850823</c:v>
                </c:pt>
                <c:pt idx="2419">
                  <c:v>1181.2873999157184</c:v>
                </c:pt>
                <c:pt idx="2420">
                  <c:v>1204.96570211172</c:v>
                </c:pt>
                <c:pt idx="2421">
                  <c:v>1222.5222970749701</c:v>
                </c:pt>
                <c:pt idx="2422">
                  <c:v>-16510.644753476612</c:v>
                </c:pt>
                <c:pt idx="2423">
                  <c:v>3007.2885061104089</c:v>
                </c:pt>
                <c:pt idx="2424">
                  <c:v>1912.563211125158</c:v>
                </c:pt>
                <c:pt idx="2425">
                  <c:v>1574.1432258744208</c:v>
                </c:pt>
                <c:pt idx="2426">
                  <c:v>1411.2402022756005</c:v>
                </c:pt>
                <c:pt idx="2427">
                  <c:v>1312.6203645174885</c:v>
                </c:pt>
                <c:pt idx="2428">
                  <c:v>1249.3536662452591</c:v>
                </c:pt>
                <c:pt idx="2429">
                  <c:v>1201.9243836915298</c:v>
                </c:pt>
                <c:pt idx="2430">
                  <c:v>1165.7941190242077</c:v>
                </c:pt>
                <c:pt idx="2431">
                  <c:v>1139.3522966708808</c:v>
                </c:pt>
                <c:pt idx="2432">
                  <c:v>1118.1994406773169</c:v>
                </c:pt>
                <c:pt idx="2433">
                  <c:v>1102.8603473100154</c:v>
                </c:pt>
                <c:pt idx="2434">
                  <c:v>1086.9670005510714</c:v>
                </c:pt>
                <c:pt idx="2435">
                  <c:v>1076.3342815002109</c:v>
                </c:pt>
                <c:pt idx="2436">
                  <c:v>1065.7269279393174</c:v>
                </c:pt>
                <c:pt idx="2437">
                  <c:v>1055.5361093552467</c:v>
                </c:pt>
                <c:pt idx="2438">
                  <c:v>1050.1686249721129</c:v>
                </c:pt>
                <c:pt idx="2439">
                  <c:v>1039.5900056187668</c:v>
                </c:pt>
                <c:pt idx="2440">
                  <c:v>1034.2527779626057</c:v>
                </c:pt>
                <c:pt idx="2441">
                  <c:v>1028.9271491782554</c:v>
                </c:pt>
                <c:pt idx="2442">
                  <c:v>1023.6114622840287</c:v>
                </c:pt>
                <c:pt idx="2443">
                  <c:v>1018.304361567636</c:v>
                </c:pt>
                <c:pt idx="2444">
                  <c:v>1018.7704062001869</c:v>
                </c:pt>
                <c:pt idx="2445">
                  <c:v>1014.2264977524934</c:v>
                </c:pt>
                <c:pt idx="2446">
                  <c:v>1009.62397808681</c:v>
                </c:pt>
                <c:pt idx="2447">
                  <c:v>1010.2029036597621</c:v>
                </c:pt>
                <c:pt idx="2448">
                  <c:v>1005.5040501943157</c:v>
                </c:pt>
                <c:pt idx="2449">
                  <c:v>1006.0003160556258</c:v>
                </c:pt>
                <c:pt idx="2450">
                  <c:v>1001.2245884011219</c:v>
                </c:pt>
                <c:pt idx="2451">
                  <c:v>1001.8589338390225</c:v>
                </c:pt>
                <c:pt idx="2452">
                  <c:v>997.21089406359181</c:v>
                </c:pt>
                <c:pt idx="2453">
                  <c:v>997.7655525705859</c:v>
                </c:pt>
                <c:pt idx="2454">
                  <c:v>998.10133573407916</c:v>
                </c:pt>
                <c:pt idx="2455">
                  <c:v>993.351537517662</c:v>
                </c:pt>
                <c:pt idx="2456">
                  <c:v>994.16592920353992</c:v>
                </c:pt>
                <c:pt idx="2457">
                  <c:v>995.10438614974021</c:v>
                </c:pt>
                <c:pt idx="2458">
                  <c:v>990.7384881721166</c:v>
                </c:pt>
                <c:pt idx="2459">
                  <c:v>991.73686428460542</c:v>
                </c:pt>
                <c:pt idx="2460">
                  <c:v>992.52822889991035</c:v>
                </c:pt>
                <c:pt idx="2461">
                  <c:v>993.28002528445018</c:v>
                </c:pt>
                <c:pt idx="2462">
                  <c:v>989.17492779542215</c:v>
                </c:pt>
                <c:pt idx="2463">
                  <c:v>990.85308680994524</c:v>
                </c:pt>
                <c:pt idx="2464">
                  <c:v>992.45319191681619</c:v>
                </c:pt>
                <c:pt idx="2465">
                  <c:v>994.11825269126166</c:v>
                </c:pt>
                <c:pt idx="2466">
                  <c:v>995.5746827737978</c:v>
                </c:pt>
                <c:pt idx="2467">
                  <c:v>991.67921728137208</c:v>
                </c:pt>
                <c:pt idx="2468">
                  <c:v>993.00898404927784</c:v>
                </c:pt>
                <c:pt idx="2469">
                  <c:v>994.53500316055636</c:v>
                </c:pt>
                <c:pt idx="2470">
                  <c:v>996.61504424778764</c:v>
                </c:pt>
                <c:pt idx="2471">
                  <c:v>998.97427307206078</c:v>
                </c:pt>
                <c:pt idx="2472">
                  <c:v>1001.7146947274485</c:v>
                </c:pt>
                <c:pt idx="2473">
                  <c:v>999.48564985899066</c:v>
                </c:pt>
                <c:pt idx="2474">
                  <c:v>1003.0272563191248</c:v>
                </c:pt>
                <c:pt idx="2475">
                  <c:v>1006.9952279502428</c:v>
                </c:pt>
                <c:pt idx="2476">
                  <c:v>1011.5852679768609</c:v>
                </c:pt>
                <c:pt idx="2477">
                  <c:v>1016.7640513063633</c:v>
                </c:pt>
                <c:pt idx="2478">
                  <c:v>1022.5005914491244</c:v>
                </c:pt>
                <c:pt idx="2479">
                  <c:v>1029.0774899370795</c:v>
                </c:pt>
                <c:pt idx="2480">
                  <c:v>1036.3499592877499</c:v>
                </c:pt>
                <c:pt idx="2481">
                  <c:v>1043.6810823149319</c:v>
                </c:pt>
                <c:pt idx="2482">
                  <c:v>1045.1877335875595</c:v>
                </c:pt>
                <c:pt idx="2483">
                  <c:v>1052.0303345431807</c:v>
                </c:pt>
                <c:pt idx="2484">
                  <c:v>1058.9415648265208</c:v>
                </c:pt>
                <c:pt idx="2485">
                  <c:v>1067.0437605351876</c:v>
                </c:pt>
                <c:pt idx="2486">
                  <c:v>1077.574897079322</c:v>
                </c:pt>
                <c:pt idx="2487">
                  <c:v>1091.7888748419723</c:v>
                </c:pt>
                <c:pt idx="2488">
                  <c:v>1111.8502934128348</c:v>
                </c:pt>
                <c:pt idx="2489">
                  <c:v>1136.08871867331</c:v>
                </c:pt>
                <c:pt idx="2490">
                  <c:v>1160.3205750685552</c:v>
                </c:pt>
                <c:pt idx="2491">
                  <c:v>1184.3746312684366</c:v>
                </c:pt>
                <c:pt idx="2492">
                  <c:v>1208.3429485467377</c:v>
                </c:pt>
                <c:pt idx="2493">
                  <c:v>1232.2290993585241</c:v>
                </c:pt>
                <c:pt idx="2494">
                  <c:v>-16566.293721028229</c:v>
                </c:pt>
                <c:pt idx="2495">
                  <c:v>3007.2885061104089</c:v>
                </c:pt>
                <c:pt idx="2496">
                  <c:v>1915.6826801517068</c:v>
                </c:pt>
                <c:pt idx="2497">
                  <c:v>1574.1432258744208</c:v>
                </c:pt>
                <c:pt idx="2498">
                  <c:v>1412.7579013906447</c:v>
                </c:pt>
                <c:pt idx="2499">
                  <c:v>1312.6203645174883</c:v>
                </c:pt>
                <c:pt idx="2500">
                  <c:v>1249.3536662452591</c:v>
                </c:pt>
                <c:pt idx="2501">
                  <c:v>1202.780762747577</c:v>
                </c:pt>
                <c:pt idx="2502">
                  <c:v>1165.7941190242077</c:v>
                </c:pt>
                <c:pt idx="2503">
                  <c:v>1139.3522966708808</c:v>
                </c:pt>
                <c:pt idx="2504">
                  <c:v>1118.7954449680115</c:v>
                </c:pt>
                <c:pt idx="2505">
                  <c:v>1102.8603473100156</c:v>
                </c:pt>
                <c:pt idx="2506">
                  <c:v>1086.9670005510714</c:v>
                </c:pt>
                <c:pt idx="2507">
                  <c:v>1076.3342815002106</c:v>
                </c:pt>
                <c:pt idx="2508">
                  <c:v>1066.1517067003792</c:v>
                </c:pt>
                <c:pt idx="2509">
                  <c:v>1055.5361093552465</c:v>
                </c:pt>
                <c:pt idx="2510">
                  <c:v>1050.1686249721129</c:v>
                </c:pt>
                <c:pt idx="2511">
                  <c:v>1039.5900056187668</c:v>
                </c:pt>
                <c:pt idx="2512">
                  <c:v>1034.2527779626057</c:v>
                </c:pt>
                <c:pt idx="2513">
                  <c:v>1028.9271491782554</c:v>
                </c:pt>
                <c:pt idx="2514">
                  <c:v>1023.6114622840287</c:v>
                </c:pt>
                <c:pt idx="2515">
                  <c:v>1018.8685208596714</c:v>
                </c:pt>
                <c:pt idx="2516">
                  <c:v>1019.5798521409334</c:v>
                </c:pt>
                <c:pt idx="2517">
                  <c:v>1014.9999122067707</c:v>
                </c:pt>
                <c:pt idx="2518">
                  <c:v>1010.3642435735356</c:v>
                </c:pt>
                <c:pt idx="2519">
                  <c:v>1010.9146973969983</c:v>
                </c:pt>
                <c:pt idx="2520">
                  <c:v>1006.1874326918576</c:v>
                </c:pt>
                <c:pt idx="2521">
                  <c:v>1006.6592920353983</c:v>
                </c:pt>
                <c:pt idx="2522">
                  <c:v>1002.0703823183226</c:v>
                </c:pt>
                <c:pt idx="2523">
                  <c:v>1002.6765346256498</c:v>
                </c:pt>
                <c:pt idx="2524">
                  <c:v>997.99974171798328</c:v>
                </c:pt>
                <c:pt idx="2525">
                  <c:v>998.3386996944796</c:v>
                </c:pt>
                <c:pt idx="2526">
                  <c:v>998.84237443971961</c:v>
                </c:pt>
                <c:pt idx="2527">
                  <c:v>994.42714917825549</c:v>
                </c:pt>
                <c:pt idx="2528">
                  <c:v>995.38495575221248</c:v>
                </c:pt>
                <c:pt idx="2529">
                  <c:v>996.28955084983863</c:v>
                </c:pt>
                <c:pt idx="2530">
                  <c:v>992.05236842404986</c:v>
                </c:pt>
                <c:pt idx="2531">
                  <c:v>992.85625568345654</c:v>
                </c:pt>
                <c:pt idx="2532">
                  <c:v>993.61891795520125</c:v>
                </c:pt>
                <c:pt idx="2533">
                  <c:v>994.79919932574808</c:v>
                </c:pt>
                <c:pt idx="2534">
                  <c:v>991.24360180074621</c:v>
                </c:pt>
                <c:pt idx="2535">
                  <c:v>992.87250667228545</c:v>
                </c:pt>
                <c:pt idx="2536">
                  <c:v>994.56653828438152</c:v>
                </c:pt>
                <c:pt idx="2537">
                  <c:v>996.04588074167725</c:v>
                </c:pt>
                <c:pt idx="2538">
                  <c:v>997.45947464531537</c:v>
                </c:pt>
                <c:pt idx="2539">
                  <c:v>993.51742428406533</c:v>
                </c:pt>
                <c:pt idx="2540">
                  <c:v>995.06509400973732</c:v>
                </c:pt>
                <c:pt idx="2541">
                  <c:v>997.17742572692805</c:v>
                </c:pt>
                <c:pt idx="2542">
                  <c:v>999.57332490518343</c:v>
                </c:pt>
                <c:pt idx="2543">
                  <c:v>1002.3565739570165</c:v>
                </c:pt>
                <c:pt idx="2544">
                  <c:v>1005.5043875957463</c:v>
                </c:pt>
                <c:pt idx="2545">
                  <c:v>1003.7700978962041</c:v>
                </c:pt>
                <c:pt idx="2546">
                  <c:v>1007.7989210377757</c:v>
                </c:pt>
                <c:pt idx="2547">
                  <c:v>1012.4590786003029</c:v>
                </c:pt>
                <c:pt idx="2548">
                  <c:v>1017.7161341608245</c:v>
                </c:pt>
                <c:pt idx="2549">
                  <c:v>1023.5381110408766</c:v>
                </c:pt>
                <c:pt idx="2550">
                  <c:v>1030.21219161473</c:v>
                </c:pt>
                <c:pt idx="2551">
                  <c:v>1037.5904845459697</c:v>
                </c:pt>
                <c:pt idx="2552">
                  <c:v>1045.0248380438122</c:v>
                </c:pt>
                <c:pt idx="2553">
                  <c:v>1052.1110233178817</c:v>
                </c:pt>
                <c:pt idx="2554">
                  <c:v>1053.5524997754796</c:v>
                </c:pt>
                <c:pt idx="2555">
                  <c:v>1060.5506504628686</c:v>
                </c:pt>
                <c:pt idx="2556">
                  <c:v>1068.7559114107787</c:v>
                </c:pt>
                <c:pt idx="2557">
                  <c:v>1079.4248446059842</c:v>
                </c:pt>
                <c:pt idx="2558">
                  <c:v>1093.8290382184189</c:v>
                </c:pt>
                <c:pt idx="2559">
                  <c:v>1114.1635061104089</c:v>
                </c:pt>
                <c:pt idx="2560">
                  <c:v>1138.7291733494349</c:v>
                </c:pt>
                <c:pt idx="2561">
                  <c:v>1163.2785503581963</c:v>
                </c:pt>
                <c:pt idx="2562">
                  <c:v>1187.6383468611248</c:v>
                </c:pt>
                <c:pt idx="2563">
                  <c:v>1211.9024441635061</c:v>
                </c:pt>
                <c:pt idx="2564">
                  <c:v>1236.0748858935324</c:v>
                </c:pt>
                <c:pt idx="2565">
                  <c:v>-16510.644753476612</c:v>
                </c:pt>
                <c:pt idx="2566">
                  <c:v>3007.2885061104089</c:v>
                </c:pt>
                <c:pt idx="2567">
                  <c:v>1912.5632111251584</c:v>
                </c:pt>
                <c:pt idx="2568">
                  <c:v>1574.1432258744208</c:v>
                </c:pt>
                <c:pt idx="2569">
                  <c:v>1411.2402022756005</c:v>
                </c:pt>
                <c:pt idx="2570">
                  <c:v>1311.4139977524933</c:v>
                </c:pt>
                <c:pt idx="2571">
                  <c:v>1249.3536662452593</c:v>
                </c:pt>
                <c:pt idx="2572">
                  <c:v>1201.9243836915298</c:v>
                </c:pt>
                <c:pt idx="2573">
                  <c:v>1165.0472327574098</c:v>
                </c:pt>
                <c:pt idx="2574">
                  <c:v>1139.3522966708806</c:v>
                </c:pt>
                <c:pt idx="2575">
                  <c:v>1118.1994406773169</c:v>
                </c:pt>
                <c:pt idx="2576">
                  <c:v>1102.3186191880882</c:v>
                </c:pt>
                <c:pt idx="2577">
                  <c:v>1086.4711984181013</c:v>
                </c:pt>
                <c:pt idx="2578">
                  <c:v>1076.3342815002109</c:v>
                </c:pt>
                <c:pt idx="2579">
                  <c:v>1065.7269279393174</c:v>
                </c:pt>
                <c:pt idx="2580">
                  <c:v>1055.1401838390225</c:v>
                </c:pt>
                <c:pt idx="2581">
                  <c:v>1049.7970736967354</c:v>
                </c:pt>
                <c:pt idx="2582">
                  <c:v>1039.2411445895959</c:v>
                </c:pt>
                <c:pt idx="2583">
                  <c:v>1033.923248386453</c:v>
                </c:pt>
                <c:pt idx="2584">
                  <c:v>1028.6150179098188</c:v>
                </c:pt>
                <c:pt idx="2585">
                  <c:v>1023.9078522264364</c:v>
                </c:pt>
                <c:pt idx="2586">
                  <c:v>1019.4326801517068</c:v>
                </c:pt>
                <c:pt idx="2587">
                  <c:v>1020.1194827680977</c:v>
                </c:pt>
                <c:pt idx="2588">
                  <c:v>1015.5155218429555</c:v>
                </c:pt>
                <c:pt idx="2589">
                  <c:v>1010.8577538980194</c:v>
                </c:pt>
                <c:pt idx="2590">
                  <c:v>1011.3892265551558</c:v>
                </c:pt>
                <c:pt idx="2591">
                  <c:v>1006.6430210235521</c:v>
                </c:pt>
                <c:pt idx="2592">
                  <c:v>1007.3182680151708</c:v>
                </c:pt>
                <c:pt idx="2593">
                  <c:v>1002.7047277562231</c:v>
                </c:pt>
                <c:pt idx="2594">
                  <c:v>1003.2897352156203</c:v>
                </c:pt>
                <c:pt idx="2595">
                  <c:v>998.39416554517902</c:v>
                </c:pt>
                <c:pt idx="2596">
                  <c:v>998.91184681837342</c:v>
                </c:pt>
                <c:pt idx="2597">
                  <c:v>999.76867282177022</c:v>
                </c:pt>
                <c:pt idx="2598">
                  <c:v>995.50276083884887</c:v>
                </c:pt>
                <c:pt idx="2599">
                  <c:v>996.42983565107465</c:v>
                </c:pt>
                <c:pt idx="2600">
                  <c:v>997.47471554993683</c:v>
                </c:pt>
                <c:pt idx="2601">
                  <c:v>993.037778613</c:v>
                </c:pt>
                <c:pt idx="2602">
                  <c:v>993.81573402532899</c:v>
                </c:pt>
                <c:pt idx="2603">
                  <c:v>995.02123245486086</c:v>
                </c:pt>
                <c:pt idx="2604">
                  <c:v>996.77412557943535</c:v>
                </c:pt>
                <c:pt idx="2605">
                  <c:v>993.16451337711874</c:v>
                </c:pt>
                <c:pt idx="2606">
                  <c:v>994.89192653462578</c:v>
                </c:pt>
                <c:pt idx="2607">
                  <c:v>996.39810513627151</c:v>
                </c:pt>
                <c:pt idx="2608">
                  <c:v>997.83582107420614</c:v>
                </c:pt>
                <c:pt idx="2609">
                  <c:v>999.20963852601028</c:v>
                </c:pt>
                <c:pt idx="2610">
                  <c:v>995.48693178695112</c:v>
                </c:pt>
                <c:pt idx="2611">
                  <c:v>997.63523146031162</c:v>
                </c:pt>
                <c:pt idx="2612">
                  <c:v>1000.0715075853351</c:v>
                </c:pt>
                <c:pt idx="2613">
                  <c:v>1002.9013906447535</c:v>
                </c:pt>
                <c:pt idx="2614">
                  <c:v>1006.1012642225032</c:v>
                </c:pt>
                <c:pt idx="2615">
                  <c:v>1009.7677920725813</c:v>
                </c:pt>
                <c:pt idx="2616">
                  <c:v>1008.5177295050083</c:v>
                </c:pt>
                <c:pt idx="2617">
                  <c:v>1013.2522521448052</c:v>
                </c:pt>
                <c:pt idx="2618">
                  <c:v>1018.5919721871051</c:v>
                </c:pt>
                <c:pt idx="2619">
                  <c:v>1024.5038788644983</c:v>
                </c:pt>
                <c:pt idx="2620">
                  <c:v>1031.2798935946062</c:v>
                </c:pt>
                <c:pt idx="2621">
                  <c:v>1038.7688986477995</c:v>
                </c:pt>
                <c:pt idx="2622">
                  <c:v>1046.311113169711</c:v>
                </c:pt>
                <c:pt idx="2623">
                  <c:v>1053.495602005614</c:v>
                </c:pt>
                <c:pt idx="2624">
                  <c:v>1060.5409643208318</c:v>
                </c:pt>
                <c:pt idx="2625">
                  <c:v>1062.114083991351</c:v>
                </c:pt>
                <c:pt idx="2626">
                  <c:v>1070.4264711879614</c:v>
                </c:pt>
                <c:pt idx="2627">
                  <c:v>1081.2382357072624</c:v>
                </c:pt>
                <c:pt idx="2628">
                  <c:v>1095.839160608934</c:v>
                </c:pt>
                <c:pt idx="2629">
                  <c:v>1116.4555415086388</c:v>
                </c:pt>
                <c:pt idx="2630">
                  <c:v>1141.3586880179801</c:v>
                </c:pt>
                <c:pt idx="2631">
                  <c:v>1166.2352271512225</c:v>
                </c:pt>
                <c:pt idx="2632">
                  <c:v>1190.9097754145905</c:v>
                </c:pt>
                <c:pt idx="2633">
                  <c:v>1215.4781142930433</c:v>
                </c:pt>
                <c:pt idx="2634">
                  <c:v>1239.9447956173622</c:v>
                </c:pt>
                <c:pt idx="2635">
                  <c:v>-16566.293721028233</c:v>
                </c:pt>
                <c:pt idx="2636">
                  <c:v>3007.2885061104089</c:v>
                </c:pt>
                <c:pt idx="2637">
                  <c:v>1915.6826801517072</c:v>
                </c:pt>
                <c:pt idx="2638">
                  <c:v>1574.1432258744203</c:v>
                </c:pt>
                <c:pt idx="2639">
                  <c:v>1411.2402022756005</c:v>
                </c:pt>
                <c:pt idx="2640">
                  <c:v>1312.6203645174885</c:v>
                </c:pt>
                <c:pt idx="2641">
                  <c:v>1249.3536662452593</c:v>
                </c:pt>
                <c:pt idx="2642">
                  <c:v>1201.9243836915298</c:v>
                </c:pt>
                <c:pt idx="2643">
                  <c:v>1165.7941190242075</c:v>
                </c:pt>
                <c:pt idx="2644">
                  <c:v>1139.3522966708808</c:v>
                </c:pt>
                <c:pt idx="2645">
                  <c:v>1118.1994406773169</c:v>
                </c:pt>
                <c:pt idx="2646">
                  <c:v>1102.3186191880882</c:v>
                </c:pt>
                <c:pt idx="2647">
                  <c:v>1086.9670005510716</c:v>
                </c:pt>
                <c:pt idx="2648">
                  <c:v>1076.3342815002106</c:v>
                </c:pt>
                <c:pt idx="2649">
                  <c:v>1065.7269279393174</c:v>
                </c:pt>
                <c:pt idx="2650">
                  <c:v>1055.1401838390225</c:v>
                </c:pt>
                <c:pt idx="2651">
                  <c:v>1049.7970736967354</c:v>
                </c:pt>
                <c:pt idx="2652">
                  <c:v>1039.2411445895959</c:v>
                </c:pt>
                <c:pt idx="2653">
                  <c:v>1033.923248386453</c:v>
                </c:pt>
                <c:pt idx="2654">
                  <c:v>1029.239280446692</c:v>
                </c:pt>
                <c:pt idx="2655">
                  <c:v>1024.7970220536592</c:v>
                </c:pt>
                <c:pt idx="2656">
                  <c:v>1020.2789190897599</c:v>
                </c:pt>
                <c:pt idx="2657">
                  <c:v>1020.9289287088441</c:v>
                </c:pt>
                <c:pt idx="2658">
                  <c:v>1016.2889362972328</c:v>
                </c:pt>
                <c:pt idx="2659">
                  <c:v>1011.5980193847452</c:v>
                </c:pt>
                <c:pt idx="2660">
                  <c:v>1012.101020292392</c:v>
                </c:pt>
                <c:pt idx="2661">
                  <c:v>1007.5541976869412</c:v>
                </c:pt>
                <c:pt idx="2662">
                  <c:v>1008.1969026548672</c:v>
                </c:pt>
                <c:pt idx="2663">
                  <c:v>1003.5505216734239</c:v>
                </c:pt>
                <c:pt idx="2664">
                  <c:v>1003.9029358055908</c:v>
                </c:pt>
                <c:pt idx="2665">
                  <c:v>999.1830131995705</c:v>
                </c:pt>
                <c:pt idx="2666">
                  <c:v>1000.0581410661611</c:v>
                </c:pt>
                <c:pt idx="2667">
                  <c:v>1001.0654905566411</c:v>
                </c:pt>
                <c:pt idx="2668">
                  <c:v>996.75764110954128</c:v>
                </c:pt>
                <c:pt idx="2669">
                  <c:v>997.8230088495576</c:v>
                </c:pt>
                <c:pt idx="2670">
                  <c:v>998.65988025003526</c:v>
                </c:pt>
                <c:pt idx="2671">
                  <c:v>994.1874238334417</c:v>
                </c:pt>
                <c:pt idx="2672">
                  <c:v>995.41486459511623</c:v>
                </c:pt>
                <c:pt idx="2673">
                  <c:v>997.20261056544246</c:v>
                </c:pt>
                <c:pt idx="2674">
                  <c:v>998.90096923725253</c:v>
                </c:pt>
                <c:pt idx="2675">
                  <c:v>995.38094981139454</c:v>
                </c:pt>
                <c:pt idx="2676">
                  <c:v>996.91134639696588</c:v>
                </c:pt>
                <c:pt idx="2677">
                  <c:v>998.37056174599911</c:v>
                </c:pt>
                <c:pt idx="2678">
                  <c:v>999.76344912462173</c:v>
                </c:pt>
                <c:pt idx="2679">
                  <c:v>1001.3636863791733</c:v>
                </c:pt>
                <c:pt idx="2680">
                  <c:v>998.24424229099122</c:v>
                </c:pt>
                <c:pt idx="2681">
                  <c:v>1000.7193964010007</c:v>
                </c:pt>
                <c:pt idx="2682">
                  <c:v>1003.5947376738307</c:v>
                </c:pt>
                <c:pt idx="2683">
                  <c:v>1006.8457648546146</c:v>
                </c:pt>
                <c:pt idx="2684">
                  <c:v>1010.570733249052</c:v>
                </c:pt>
                <c:pt idx="2685">
                  <c:v>1014.7417639622221</c:v>
                </c:pt>
                <c:pt idx="2686">
                  <c:v>1014.1917282569939</c:v>
                </c:pt>
                <c:pt idx="2687">
                  <c:v>1019.6144717696731</c:v>
                </c:pt>
                <c:pt idx="2688">
                  <c:v>1025.6169230228966</c:v>
                </c:pt>
                <c:pt idx="2689">
                  <c:v>1032.495900854308</c:v>
                </c:pt>
                <c:pt idx="2690">
                  <c:v>1040.0969237252425</c:v>
                </c:pt>
                <c:pt idx="2691">
                  <c:v>1047.7481591146006</c:v>
                </c:pt>
                <c:pt idx="2692">
                  <c:v>1055.0317417934523</c:v>
                </c:pt>
                <c:pt idx="2693">
                  <c:v>1062.1704807616763</c:v>
                </c:pt>
                <c:pt idx="2694">
                  <c:v>1069.3723310858268</c:v>
                </c:pt>
                <c:pt idx="2695">
                  <c:v>1072.2502124308305</c:v>
                </c:pt>
                <c:pt idx="2696">
                  <c:v>1083.2069450674933</c:v>
                </c:pt>
                <c:pt idx="2697">
                  <c:v>1098.0083813269655</c:v>
                </c:pt>
                <c:pt idx="2698">
                  <c:v>1118.9129991045093</c:v>
                </c:pt>
                <c:pt idx="2699">
                  <c:v>1144.1614639048269</c:v>
                </c:pt>
                <c:pt idx="2700">
                  <c:v>1169.372453996348</c:v>
                </c:pt>
                <c:pt idx="2701">
                  <c:v>1194.3684548181973</c:v>
                </c:pt>
                <c:pt idx="2702">
                  <c:v>1219.2472298653975</c:v>
                </c:pt>
                <c:pt idx="2703">
                  <c:v>1244.0138759107595</c:v>
                </c:pt>
                <c:pt idx="2704">
                  <c:v>-16510.644753476612</c:v>
                </c:pt>
                <c:pt idx="2705">
                  <c:v>3007.2885061104093</c:v>
                </c:pt>
                <c:pt idx="2706">
                  <c:v>1912.5632111251575</c:v>
                </c:pt>
                <c:pt idx="2707">
                  <c:v>1572.1032184997894</c:v>
                </c:pt>
                <c:pt idx="2708">
                  <c:v>1411.2402022756005</c:v>
                </c:pt>
                <c:pt idx="2709">
                  <c:v>1311.4139977524933</c:v>
                </c:pt>
                <c:pt idx="2710">
                  <c:v>1248.3512431521283</c:v>
                </c:pt>
                <c:pt idx="2711">
                  <c:v>1201.9243836915298</c:v>
                </c:pt>
                <c:pt idx="2712">
                  <c:v>1165.0472327574098</c:v>
                </c:pt>
                <c:pt idx="2713">
                  <c:v>1138.6893173198482</c:v>
                </c:pt>
                <c:pt idx="2714">
                  <c:v>1117.6034363866222</c:v>
                </c:pt>
                <c:pt idx="2715">
                  <c:v>1102.3186191880884</c:v>
                </c:pt>
                <c:pt idx="2716">
                  <c:v>1086.471198418101</c:v>
                </c:pt>
                <c:pt idx="2717">
                  <c:v>1075.8765276021913</c:v>
                </c:pt>
                <c:pt idx="2718">
                  <c:v>1065.3021491782556</c:v>
                </c:pt>
                <c:pt idx="2719">
                  <c:v>1054.7442583227983</c:v>
                </c:pt>
                <c:pt idx="2720">
                  <c:v>1049.425522421358</c:v>
                </c:pt>
                <c:pt idx="2721">
                  <c:v>1038.8922835604253</c:v>
                </c:pt>
                <c:pt idx="2722">
                  <c:v>1034.2527779626057</c:v>
                </c:pt>
                <c:pt idx="2723">
                  <c:v>1029.8635429835651</c:v>
                </c:pt>
                <c:pt idx="2724">
                  <c:v>1025.3898019384746</c:v>
                </c:pt>
                <c:pt idx="2725">
                  <c:v>1020.8430783817953</c:v>
                </c:pt>
                <c:pt idx="2726">
                  <c:v>1021.4685593360084</c:v>
                </c:pt>
                <c:pt idx="2727">
                  <c:v>1016.8045459334177</c:v>
                </c:pt>
                <c:pt idx="2728">
                  <c:v>1012.0915297092289</c:v>
                </c:pt>
                <c:pt idx="2729">
                  <c:v>1012.8128140296283</c:v>
                </c:pt>
                <c:pt idx="2730">
                  <c:v>1008.2375801844829</c:v>
                </c:pt>
                <c:pt idx="2731">
                  <c:v>1008.8558786346398</c:v>
                </c:pt>
                <c:pt idx="2732">
                  <c:v>1003.9734186320242</c:v>
                </c:pt>
                <c:pt idx="2733">
                  <c:v>1004.5161363955613</c:v>
                </c:pt>
                <c:pt idx="2734">
                  <c:v>1000.1690727675599</c:v>
                </c:pt>
                <c:pt idx="2735">
                  <c:v>1001.2044353139487</c:v>
                </c:pt>
                <c:pt idx="2736">
                  <c:v>1002.1770486151017</c:v>
                </c:pt>
                <c:pt idx="2737">
                  <c:v>998.01252138023358</c:v>
                </c:pt>
                <c:pt idx="2738">
                  <c:v>998.86788874841977</c:v>
                </c:pt>
                <c:pt idx="2739">
                  <c:v>999.67573570726233</c:v>
                </c:pt>
                <c:pt idx="2740">
                  <c:v>995.66553911686663</c:v>
                </c:pt>
                <c:pt idx="2741">
                  <c:v>997.49373433583969</c:v>
                </c:pt>
                <c:pt idx="2742">
                  <c:v>999.22817595383981</c:v>
                </c:pt>
                <c:pt idx="2743">
                  <c:v>1001.0278128950696</c:v>
                </c:pt>
                <c:pt idx="2744">
                  <c:v>997.30186138776685</c:v>
                </c:pt>
                <c:pt idx="2745">
                  <c:v>998.78652198342468</c:v>
                </c:pt>
                <c:pt idx="2746">
                  <c:v>1000.2021285978891</c:v>
                </c:pt>
                <c:pt idx="2747">
                  <c:v>1001.8287648929243</c:v>
                </c:pt>
                <c:pt idx="2748">
                  <c:v>1004.0562461956268</c:v>
                </c:pt>
                <c:pt idx="2749">
                  <c:v>1001.264153795416</c:v>
                </c:pt>
                <c:pt idx="2750">
                  <c:v>1004.189081959276</c:v>
                </c:pt>
                <c:pt idx="2751">
                  <c:v>1007.4954567003793</c:v>
                </c:pt>
                <c:pt idx="2752">
                  <c:v>1011.283185840708</c:v>
                </c:pt>
                <c:pt idx="2753">
                  <c:v>1015.5233881163085</c:v>
                </c:pt>
                <c:pt idx="2754">
                  <c:v>1020.4263032646687</c:v>
                </c:pt>
                <c:pt idx="2755">
                  <c:v>1020.5605023663652</c:v>
                </c:pt>
                <c:pt idx="2756">
                  <c:v>1026.6583577829194</c:v>
                </c:pt>
                <c:pt idx="2757">
                  <c:v>1033.6454382638012</c:v>
                </c:pt>
                <c:pt idx="2758">
                  <c:v>1041.3637608703982</c:v>
                </c:pt>
                <c:pt idx="2759">
                  <c:v>1049.1290033712601</c:v>
                </c:pt>
                <c:pt idx="2760">
                  <c:v>1056.5161428645361</c:v>
                </c:pt>
                <c:pt idx="2761">
                  <c:v>1063.7523704171936</c:v>
                </c:pt>
                <c:pt idx="2762">
                  <c:v>1071.0494743119989</c:v>
                </c:pt>
                <c:pt idx="2763">
                  <c:v>1079.6086880179801</c:v>
                </c:pt>
                <c:pt idx="2764">
                  <c:v>1085.141793261625</c:v>
                </c:pt>
                <c:pt idx="2765">
                  <c:v>1100.1507551350544</c:v>
                </c:pt>
                <c:pt idx="2766">
                  <c:v>1121.3531863089386</c:v>
                </c:pt>
                <c:pt idx="2767">
                  <c:v>1146.9580304466922</c:v>
                </c:pt>
                <c:pt idx="2768">
                  <c:v>1172.5138578235924</c:v>
                </c:pt>
                <c:pt idx="2769">
                  <c:v>1197.8409889029358</c:v>
                </c:pt>
                <c:pt idx="2770">
                  <c:v>1223.0392600839041</c:v>
                </c:pt>
                <c:pt idx="2771">
                  <c:v>1248.1143563620137</c:v>
                </c:pt>
                <c:pt idx="2772">
                  <c:v>-16566.293721028236</c:v>
                </c:pt>
                <c:pt idx="2773">
                  <c:v>3007.288506110408</c:v>
                </c:pt>
                <c:pt idx="2774">
                  <c:v>1912.563211125158</c:v>
                </c:pt>
                <c:pt idx="2775">
                  <c:v>1574.1432258744208</c:v>
                </c:pt>
                <c:pt idx="2776">
                  <c:v>1411.2402022756005</c:v>
                </c:pt>
                <c:pt idx="2777">
                  <c:v>1311.4139977524935</c:v>
                </c:pt>
                <c:pt idx="2778">
                  <c:v>1249.3536662452591</c:v>
                </c:pt>
                <c:pt idx="2779">
                  <c:v>1201.9243836915298</c:v>
                </c:pt>
                <c:pt idx="2780">
                  <c:v>1165.0472327574098</c:v>
                </c:pt>
                <c:pt idx="2781">
                  <c:v>1138.6893173198482</c:v>
                </c:pt>
                <c:pt idx="2782">
                  <c:v>1118.1994406773169</c:v>
                </c:pt>
                <c:pt idx="2783">
                  <c:v>1102.3186191880882</c:v>
                </c:pt>
                <c:pt idx="2784">
                  <c:v>1086.4711984181013</c:v>
                </c:pt>
                <c:pt idx="2785">
                  <c:v>1075.8765276021913</c:v>
                </c:pt>
                <c:pt idx="2786">
                  <c:v>1065.3021491782554</c:v>
                </c:pt>
                <c:pt idx="2787">
                  <c:v>1054.7442583227983</c:v>
                </c:pt>
                <c:pt idx="2788">
                  <c:v>1049.425522421358</c:v>
                </c:pt>
                <c:pt idx="2789">
                  <c:v>1039.5900056187668</c:v>
                </c:pt>
                <c:pt idx="2790">
                  <c:v>1035.2413666910641</c:v>
                </c:pt>
                <c:pt idx="2791">
                  <c:v>1030.7999367888749</c:v>
                </c:pt>
                <c:pt idx="2792">
                  <c:v>1026.2789717656974</c:v>
                </c:pt>
                <c:pt idx="2793">
                  <c:v>1021.6893173198483</c:v>
                </c:pt>
                <c:pt idx="2794">
                  <c:v>1022.2780052767548</c:v>
                </c:pt>
                <c:pt idx="2795">
                  <c:v>1017.5779603876949</c:v>
                </c:pt>
                <c:pt idx="2796">
                  <c:v>1013.0785503581965</c:v>
                </c:pt>
                <c:pt idx="2797">
                  <c:v>1013.7618723459432</c:v>
                </c:pt>
                <c:pt idx="2798">
                  <c:v>1009.1487568478719</c:v>
                </c:pt>
                <c:pt idx="2799">
                  <c:v>1009.5148546144122</c:v>
                </c:pt>
                <c:pt idx="2800">
                  <c:v>1004.8192125492249</c:v>
                </c:pt>
                <c:pt idx="2801">
                  <c:v>1005.7425375755023</c:v>
                </c:pt>
                <c:pt idx="2802">
                  <c:v>1001.5495561627449</c:v>
                </c:pt>
                <c:pt idx="2803">
                  <c:v>1002.5417786030342</c:v>
                </c:pt>
                <c:pt idx="2804">
                  <c:v>1003.6591260263828</c:v>
                </c:pt>
                <c:pt idx="2805">
                  <c:v>999.26740165092588</c:v>
                </c:pt>
                <c:pt idx="2806">
                  <c:v>1000.0869152970924</c:v>
                </c:pt>
                <c:pt idx="2807">
                  <c:v>1001.3688281359742</c:v>
                </c:pt>
                <c:pt idx="2808">
                  <c:v>997.96482955774991</c:v>
                </c:pt>
                <c:pt idx="2809">
                  <c:v>999.73251713354193</c:v>
                </c:pt>
                <c:pt idx="2810">
                  <c:v>1001.5653667866059</c:v>
                </c:pt>
                <c:pt idx="2811">
                  <c:v>1003.1546565528868</c:v>
                </c:pt>
                <c:pt idx="2812">
                  <c:v>999.37053539309102</c:v>
                </c:pt>
                <c:pt idx="2813">
                  <c:v>1000.8059418457649</c:v>
                </c:pt>
                <c:pt idx="2814">
                  <c:v>1002.4563647232922</c:v>
                </c:pt>
                <c:pt idx="2815">
                  <c:v>1004.7202069685477</c:v>
                </c:pt>
                <c:pt idx="2816">
                  <c:v>1007.2873179753711</c:v>
                </c:pt>
                <c:pt idx="2817">
                  <c:v>1004.9405678008026</c:v>
                </c:pt>
                <c:pt idx="2818">
                  <c:v>1008.3013018801948</c:v>
                </c:pt>
                <c:pt idx="2819">
                  <c:v>1012.1511536030342</c:v>
                </c:pt>
                <c:pt idx="2820">
                  <c:v>1016.4601769911505</c:v>
                </c:pt>
                <c:pt idx="2821">
                  <c:v>1021.4424146649811</c:v>
                </c:pt>
                <c:pt idx="2822">
                  <c:v>1027.0582657841899</c:v>
                </c:pt>
                <c:pt idx="2823">
                  <c:v>1027.8556436189181</c:v>
                </c:pt>
                <c:pt idx="2824">
                  <c:v>1034.9519655081936</c:v>
                </c:pt>
                <c:pt idx="2825">
                  <c:v>1042.7890250659425</c:v>
                </c:pt>
                <c:pt idx="2826">
                  <c:v>1050.6695398996285</c:v>
                </c:pt>
                <c:pt idx="2827">
                  <c:v>1058.1610830172776</c:v>
                </c:pt>
                <c:pt idx="2828">
                  <c:v>1065.4954033313372</c:v>
                </c:pt>
                <c:pt idx="2829">
                  <c:v>1072.8882670706366</c:v>
                </c:pt>
                <c:pt idx="2830">
                  <c:v>1081.5613862164037</c:v>
                </c:pt>
                <c:pt idx="2831">
                  <c:v>1092.8557381654728</c:v>
                </c:pt>
                <c:pt idx="2832">
                  <c:v>1102.4617797213184</c:v>
                </c:pt>
                <c:pt idx="2833">
                  <c:v>1123.9689110014547</c:v>
                </c:pt>
                <c:pt idx="2834">
                  <c:v>1149.938661797069</c:v>
                </c:pt>
                <c:pt idx="2835">
                  <c:v>1175.8472266118838</c:v>
                </c:pt>
                <c:pt idx="2836">
                  <c:v>1201.5127232649356</c:v>
                </c:pt>
                <c:pt idx="2837">
                  <c:v>1227.0371540946762</c:v>
                </c:pt>
                <c:pt idx="2838">
                  <c:v>1252.4268354812536</c:v>
                </c:pt>
                <c:pt idx="2839">
                  <c:v>-16510.644753476598</c:v>
                </c:pt>
                <c:pt idx="2840">
                  <c:v>3000.6826801517059</c:v>
                </c:pt>
                <c:pt idx="2841">
                  <c:v>1912.563211125158</c:v>
                </c:pt>
                <c:pt idx="2842">
                  <c:v>1572.1032184997894</c:v>
                </c:pt>
                <c:pt idx="2843">
                  <c:v>1409.7225031605562</c:v>
                </c:pt>
                <c:pt idx="2844">
                  <c:v>1311.4139977524933</c:v>
                </c:pt>
                <c:pt idx="2845">
                  <c:v>1248.3512431521281</c:v>
                </c:pt>
                <c:pt idx="2846">
                  <c:v>1201.0680046354826</c:v>
                </c:pt>
                <c:pt idx="2847">
                  <c:v>1164.3003464906119</c:v>
                </c:pt>
                <c:pt idx="2848">
                  <c:v>1138.6893173198482</c:v>
                </c:pt>
                <c:pt idx="2849">
                  <c:v>1117.6034363866222</c:v>
                </c:pt>
                <c:pt idx="2850">
                  <c:v>1101.7768910661609</c:v>
                </c:pt>
                <c:pt idx="2851">
                  <c:v>1085.975396285131</c:v>
                </c:pt>
                <c:pt idx="2852">
                  <c:v>1075.4187737041721</c:v>
                </c:pt>
                <c:pt idx="2853">
                  <c:v>1064.8773704171936</c:v>
                </c:pt>
                <c:pt idx="2854">
                  <c:v>1054.348332806574</c:v>
                </c:pt>
                <c:pt idx="2855">
                  <c:v>1049.7970736967354</c:v>
                </c:pt>
                <c:pt idx="2856">
                  <c:v>1040.2877276771083</c:v>
                </c:pt>
                <c:pt idx="2857">
                  <c:v>1035.9004258433695</c:v>
                </c:pt>
                <c:pt idx="2858">
                  <c:v>1031.4241993257481</c:v>
                </c:pt>
                <c:pt idx="2859">
                  <c:v>1026.8717516505128</c:v>
                </c:pt>
                <c:pt idx="2860">
                  <c:v>1022.2534766118838</c:v>
                </c:pt>
                <c:pt idx="2861">
                  <c:v>1022.8176359039192</c:v>
                </c:pt>
                <c:pt idx="2862">
                  <c:v>1018.3513748419723</c:v>
                </c:pt>
                <c:pt idx="2863">
                  <c:v>1013.818815844922</c:v>
                </c:pt>
                <c:pt idx="2864">
                  <c:v>1014.4736660831795</c:v>
                </c:pt>
                <c:pt idx="2865">
                  <c:v>1009.6043451795665</c:v>
                </c:pt>
                <c:pt idx="2866">
                  <c:v>1010.1738305941847</c:v>
                </c:pt>
                <c:pt idx="2867">
                  <c:v>1005.8764549457258</c:v>
                </c:pt>
                <c:pt idx="2868">
                  <c:v>1006.9689387554433</c:v>
                </c:pt>
                <c:pt idx="2869">
                  <c:v>1002.7328276443321</c:v>
                </c:pt>
                <c:pt idx="2870">
                  <c:v>1003.8791218921197</c:v>
                </c:pt>
                <c:pt idx="2871">
                  <c:v>1004.7706840848434</c:v>
                </c:pt>
                <c:pt idx="2872">
                  <c:v>1000.3430133115194</c:v>
                </c:pt>
                <c:pt idx="2873">
                  <c:v>1001.6542351453857</c:v>
                </c:pt>
                <c:pt idx="2874">
                  <c:v>1003.5698482932996</c:v>
                </c:pt>
                <c:pt idx="2875">
                  <c:v>1000.0998849671416</c:v>
                </c:pt>
                <c:pt idx="2876">
                  <c:v>1001.9712999312442</c:v>
                </c:pt>
                <c:pt idx="2877">
                  <c:v>1003.590932175003</c:v>
                </c:pt>
                <c:pt idx="2878">
                  <c:v>1005.129582806574</c:v>
                </c:pt>
                <c:pt idx="2879">
                  <c:v>1001.2914469694634</c:v>
                </c:pt>
                <c:pt idx="2880">
                  <c:v>1002.9696059839866</c:v>
                </c:pt>
                <c:pt idx="2881">
                  <c:v>1005.274159880046</c:v>
                </c:pt>
                <c:pt idx="2882">
                  <c:v>1007.8870244799449</c:v>
                </c:pt>
                <c:pt idx="2883">
                  <c:v>1010.9222737275835</c:v>
                </c:pt>
                <c:pt idx="2884">
                  <c:v>1009.0108833067663</c:v>
                </c:pt>
                <c:pt idx="2885">
                  <c:v>1012.9275492912285</c:v>
                </c:pt>
                <c:pt idx="2886">
                  <c:v>1017.3101690897598</c:v>
                </c:pt>
                <c:pt idx="2887">
                  <c:v>1022.3767383059419</c:v>
                </c:pt>
                <c:pt idx="2888">
                  <c:v>1028.0862199747157</c:v>
                </c:pt>
                <c:pt idx="2889">
                  <c:v>1034.4007957165168</c:v>
                </c:pt>
                <c:pt idx="2890">
                  <c:v>1036.1929479075498</c:v>
                </c:pt>
                <c:pt idx="2891">
                  <c:v>1044.1544617513059</c:v>
                </c:pt>
                <c:pt idx="2892">
                  <c:v>1052.1556261803312</c:v>
                </c:pt>
                <c:pt idx="2893">
                  <c:v>1059.7563594222886</c:v>
                </c:pt>
                <c:pt idx="2894">
                  <c:v>1067.1931626632954</c:v>
                </c:pt>
                <c:pt idx="2895">
                  <c:v>1074.6859405150044</c:v>
                </c:pt>
                <c:pt idx="2896">
                  <c:v>1083.4776018280368</c:v>
                </c:pt>
                <c:pt idx="2897">
                  <c:v>1094.9309052404524</c:v>
                </c:pt>
                <c:pt idx="2898">
                  <c:v>1110.4181152549518</c:v>
                </c:pt>
                <c:pt idx="2899">
                  <c:v>1126.5719881453235</c:v>
                </c:pt>
                <c:pt idx="2900">
                  <c:v>1152.9186207740306</c:v>
                </c:pt>
                <c:pt idx="2901">
                  <c:v>1179.1911317132558</c:v>
                </c:pt>
                <c:pt idx="2902">
                  <c:v>1205.2054032343026</c:v>
                </c:pt>
                <c:pt idx="2903">
                  <c:v>1231.0657071542028</c:v>
                </c:pt>
                <c:pt idx="2904">
                  <c:v>1256.7790420002809</c:v>
                </c:pt>
                <c:pt idx="2905">
                  <c:v>-16510.644753476616</c:v>
                </c:pt>
                <c:pt idx="2906">
                  <c:v>3007.2885061104103</c:v>
                </c:pt>
                <c:pt idx="2907">
                  <c:v>1912.5632111251584</c:v>
                </c:pt>
                <c:pt idx="2908">
                  <c:v>1572.1032184997898</c:v>
                </c:pt>
                <c:pt idx="2909">
                  <c:v>1411.2402022756005</c:v>
                </c:pt>
                <c:pt idx="2910">
                  <c:v>1311.4139977524937</c:v>
                </c:pt>
                <c:pt idx="2911">
                  <c:v>1248.3512431521283</c:v>
                </c:pt>
                <c:pt idx="2912">
                  <c:v>1201.0680046354828</c:v>
                </c:pt>
                <c:pt idx="2913">
                  <c:v>1165.04723275741</c:v>
                </c:pt>
                <c:pt idx="2914">
                  <c:v>1138.6893173198484</c:v>
                </c:pt>
                <c:pt idx="2915">
                  <c:v>1117.6034363866224</c:v>
                </c:pt>
                <c:pt idx="2916">
                  <c:v>1101.7768910661612</c:v>
                </c:pt>
                <c:pt idx="2917">
                  <c:v>1085.975396285131</c:v>
                </c:pt>
                <c:pt idx="2918">
                  <c:v>1075.4187737041721</c:v>
                </c:pt>
                <c:pt idx="2919">
                  <c:v>1064.8773704171936</c:v>
                </c:pt>
                <c:pt idx="2920">
                  <c:v>1055.1401838390225</c:v>
                </c:pt>
                <c:pt idx="2921">
                  <c:v>1050.9117275228677</c:v>
                </c:pt>
                <c:pt idx="2922">
                  <c:v>1041.3343107646206</c:v>
                </c:pt>
                <c:pt idx="2923">
                  <c:v>1036.8890145718278</c:v>
                </c:pt>
                <c:pt idx="2924">
                  <c:v>1032.3605931310578</c:v>
                </c:pt>
                <c:pt idx="2925">
                  <c:v>1027.7609214777358</c:v>
                </c:pt>
                <c:pt idx="2926">
                  <c:v>1023.0997155499369</c:v>
                </c:pt>
                <c:pt idx="2927">
                  <c:v>1023.8968971582478</c:v>
                </c:pt>
                <c:pt idx="2928">
                  <c:v>1019.3825941143419</c:v>
                </c:pt>
                <c:pt idx="2929">
                  <c:v>1014.8058364938897</c:v>
                </c:pt>
                <c:pt idx="2930">
                  <c:v>1015.1854598204156</c:v>
                </c:pt>
                <c:pt idx="2931">
                  <c:v>1010.5155218429555</c:v>
                </c:pt>
                <c:pt idx="2932">
                  <c:v>1011.4917825537295</c:v>
                </c:pt>
                <c:pt idx="2933">
                  <c:v>1007.3565943008269</c:v>
                </c:pt>
                <c:pt idx="2934">
                  <c:v>1008.3997401320412</c:v>
                </c:pt>
                <c:pt idx="2935">
                  <c:v>1004.3105229531151</c:v>
                </c:pt>
                <c:pt idx="2936">
                  <c:v>1005.2164651812053</c:v>
                </c:pt>
                <c:pt idx="2937">
                  <c:v>1006.0675018197144</c:v>
                </c:pt>
                <c:pt idx="2938">
                  <c:v>1002.1356994125085</c:v>
                </c:pt>
                <c:pt idx="2939">
                  <c:v>1004.0922882427308</c:v>
                </c:pt>
                <c:pt idx="2940">
                  <c:v>1005.9401776934964</c:v>
                </c:pt>
                <c:pt idx="2941">
                  <c:v>1002.5634104395167</c:v>
                </c:pt>
                <c:pt idx="2942">
                  <c:v>1004.2100827289464</c:v>
                </c:pt>
                <c:pt idx="2943">
                  <c:v>1005.7723102855847</c:v>
                </c:pt>
                <c:pt idx="2944">
                  <c:v>1007.2564264643911</c:v>
                </c:pt>
                <c:pt idx="2945">
                  <c:v>1003.6556458326911</c:v>
                </c:pt>
                <c:pt idx="2946">
                  <c:v>1005.9987357774969</c:v>
                </c:pt>
                <c:pt idx="2947">
                  <c:v>1008.6555140681505</c:v>
                </c:pt>
                <c:pt idx="2948">
                  <c:v>1011.7422805807762</c:v>
                </c:pt>
                <c:pt idx="2949">
                  <c:v>1015.2303694339093</c:v>
                </c:pt>
                <c:pt idx="2950">
                  <c:v>1013.8690018138846</c:v>
                </c:pt>
                <c:pt idx="2951">
                  <c:v>1018.3248379374345</c:v>
                </c:pt>
                <c:pt idx="2952">
                  <c:v>1023.4758217446272</c:v>
                </c:pt>
                <c:pt idx="2953">
                  <c:v>1029.2793931731985</c:v>
                </c:pt>
                <c:pt idx="2954">
                  <c:v>1035.6963969658661</c:v>
                </c:pt>
                <c:pt idx="2955">
                  <c:v>1043.0460325723211</c:v>
                </c:pt>
                <c:pt idx="2956">
                  <c:v>1045.6882111251582</c:v>
                </c:pt>
                <c:pt idx="2957">
                  <c:v>1053.8114022533375</c:v>
                </c:pt>
                <c:pt idx="2958">
                  <c:v>1061.5222272947201</c:v>
                </c:pt>
                <c:pt idx="2959">
                  <c:v>1069.0621384515191</c:v>
                </c:pt>
                <c:pt idx="2960">
                  <c:v>1076.6553413400759</c:v>
                </c:pt>
                <c:pt idx="2961">
                  <c:v>1085.5666914335989</c:v>
                </c:pt>
                <c:pt idx="2962">
                  <c:v>1097.1814468082016</c:v>
                </c:pt>
                <c:pt idx="2963">
                  <c:v>1112.8930071353575</c:v>
                </c:pt>
                <c:pt idx="2964">
                  <c:v>1135.1057996207335</c:v>
                </c:pt>
                <c:pt idx="2965">
                  <c:v>1156.0946923379827</c:v>
                </c:pt>
                <c:pt idx="2966">
                  <c:v>1182.7397264929382</c:v>
                </c:pt>
                <c:pt idx="2967">
                  <c:v>1209.1105960574987</c:v>
                </c:pt>
                <c:pt idx="2968">
                  <c:v>1235.313948588285</c:v>
                </c:pt>
                <c:pt idx="2969">
                  <c:v>1261.3575156407014</c:v>
                </c:pt>
                <c:pt idx="2970">
                  <c:v>-16566.29372102824</c:v>
                </c:pt>
                <c:pt idx="2971">
                  <c:v>3007.2885061104093</c:v>
                </c:pt>
                <c:pt idx="2972">
                  <c:v>1912.5632111251584</c:v>
                </c:pt>
                <c:pt idx="2973">
                  <c:v>1574.1432258744205</c:v>
                </c:pt>
                <c:pt idx="2974">
                  <c:v>1411.2402022756007</c:v>
                </c:pt>
                <c:pt idx="2975">
                  <c:v>1311.4139977524935</c:v>
                </c:pt>
                <c:pt idx="2976">
                  <c:v>1248.3512431521281</c:v>
                </c:pt>
                <c:pt idx="2977">
                  <c:v>1201.9243836915298</c:v>
                </c:pt>
                <c:pt idx="2978">
                  <c:v>1165.0472327574098</c:v>
                </c:pt>
                <c:pt idx="2979">
                  <c:v>1138.6893173198484</c:v>
                </c:pt>
                <c:pt idx="2980">
                  <c:v>1117.6034363866224</c:v>
                </c:pt>
                <c:pt idx="2981">
                  <c:v>1101.7768910661612</c:v>
                </c:pt>
                <c:pt idx="2982">
                  <c:v>1085.975396285131</c:v>
                </c:pt>
                <c:pt idx="2983">
                  <c:v>1075.4187737041721</c:v>
                </c:pt>
                <c:pt idx="2984">
                  <c:v>1065.7269279393174</c:v>
                </c:pt>
                <c:pt idx="2985">
                  <c:v>1056.3279603876949</c:v>
                </c:pt>
                <c:pt idx="2986">
                  <c:v>1052.0263813489998</c:v>
                </c:pt>
                <c:pt idx="2987">
                  <c:v>1042.3808938521329</c:v>
                </c:pt>
                <c:pt idx="2988">
                  <c:v>1037.8776033002862</c:v>
                </c:pt>
                <c:pt idx="2989">
                  <c:v>1033.2969869363676</c:v>
                </c:pt>
                <c:pt idx="2990">
                  <c:v>1028.6500913049586</c:v>
                </c:pt>
                <c:pt idx="2991">
                  <c:v>1024.2280341340077</c:v>
                </c:pt>
                <c:pt idx="2992">
                  <c:v>1024.9761584125763</c:v>
                </c:pt>
                <c:pt idx="2993">
                  <c:v>1020.4138133867118</c:v>
                </c:pt>
                <c:pt idx="2994">
                  <c:v>1015.5461019806154</c:v>
                </c:pt>
                <c:pt idx="2995">
                  <c:v>1016.1345181367305</c:v>
                </c:pt>
                <c:pt idx="2996">
                  <c:v>1011.8822868380391</c:v>
                </c:pt>
                <c:pt idx="2997">
                  <c:v>1013.0293931731985</c:v>
                </c:pt>
                <c:pt idx="2998">
                  <c:v>1008.8367336559281</c:v>
                </c:pt>
                <c:pt idx="2999">
                  <c:v>1010.0349417052958</c:v>
                </c:pt>
                <c:pt idx="3000">
                  <c:v>1005.6910063483001</c:v>
                </c:pt>
                <c:pt idx="3001">
                  <c:v>1006.553808470291</c:v>
                </c:pt>
                <c:pt idx="3002">
                  <c:v>1007.9200985838155</c:v>
                </c:pt>
                <c:pt idx="3003">
                  <c:v>1004.6454599538931</c:v>
                </c:pt>
                <c:pt idx="3004">
                  <c:v>1006.5303413400759</c:v>
                </c:pt>
                <c:pt idx="3005">
                  <c:v>1008.4798163365642</c:v>
                </c:pt>
                <c:pt idx="3006">
                  <c:v>1004.8627008804001</c:v>
                </c:pt>
                <c:pt idx="3007">
                  <c:v>1006.4488655266485</c:v>
                </c:pt>
                <c:pt idx="3008">
                  <c:v>1007.9536883961664</c:v>
                </c:pt>
                <c:pt idx="3009">
                  <c:v>1009.6871049304679</c:v>
                </c:pt>
                <c:pt idx="3010">
                  <c:v>1006.7586568406773</c:v>
                </c:pt>
                <c:pt idx="3011">
                  <c:v>1009.4605983986515</c:v>
                </c:pt>
                <c:pt idx="3012">
                  <c:v>1012.6004272876058</c:v>
                </c:pt>
                <c:pt idx="3013">
                  <c:v>1016.1482875531549</c:v>
                </c:pt>
                <c:pt idx="3014">
                  <c:v>1020.2116050943486</c:v>
                </c:pt>
                <c:pt idx="3015">
                  <c:v>1019.3836228219645</c:v>
                </c:pt>
                <c:pt idx="3016">
                  <c:v>1024.6216746913415</c:v>
                </c:pt>
                <c:pt idx="3017">
                  <c:v>1030.5222819216183</c:v>
                </c:pt>
                <c:pt idx="3018">
                  <c:v>1037.0448798988623</c:v>
                </c:pt>
                <c:pt idx="3019">
                  <c:v>1044.5145385587864</c:v>
                </c:pt>
                <c:pt idx="3020">
                  <c:v>1052.7571205473341</c:v>
                </c:pt>
                <c:pt idx="3021">
                  <c:v>1055.5308620214594</c:v>
                </c:pt>
                <c:pt idx="3022">
                  <c:v>1063.3547316906393</c:v>
                </c:pt>
                <c:pt idx="3023">
                  <c:v>1071.0003355652325</c:v>
                </c:pt>
                <c:pt idx="3024">
                  <c:v>1078.6963567406046</c:v>
                </c:pt>
                <c:pt idx="3025">
                  <c:v>1087.7303913822166</c:v>
                </c:pt>
                <c:pt idx="3026">
                  <c:v>1099.5109547467489</c:v>
                </c:pt>
                <c:pt idx="3027">
                  <c:v>1115.453240115088</c:v>
                </c:pt>
                <c:pt idx="3028">
                  <c:v>1137.9991268293729</c:v>
                </c:pt>
                <c:pt idx="3029">
                  <c:v>1165.2127317741258</c:v>
                </c:pt>
                <c:pt idx="3030">
                  <c:v>1186.4046686424463</c:v>
                </c:pt>
                <c:pt idx="3031">
                  <c:v>1213.1417628427334</c:v>
                </c:pt>
                <c:pt idx="3032">
                  <c:v>1239.6970548297984</c:v>
                </c:pt>
                <c:pt idx="3033">
                  <c:v>1266.0790665823852</c:v>
                </c:pt>
                <c:pt idx="3034">
                  <c:v>-16510.644753476608</c:v>
                </c:pt>
                <c:pt idx="3035">
                  <c:v>3000.6826801517072</c:v>
                </c:pt>
                <c:pt idx="3036">
                  <c:v>1912.5632111251575</c:v>
                </c:pt>
                <c:pt idx="3037">
                  <c:v>1572.1032184997894</c:v>
                </c:pt>
                <c:pt idx="3038">
                  <c:v>1409.7225031605562</c:v>
                </c:pt>
                <c:pt idx="3039">
                  <c:v>1310.2076309874983</c:v>
                </c:pt>
                <c:pt idx="3040">
                  <c:v>1248.3512431521281</c:v>
                </c:pt>
                <c:pt idx="3041">
                  <c:v>1201.0680046354823</c:v>
                </c:pt>
                <c:pt idx="3042">
                  <c:v>1164.3003464906119</c:v>
                </c:pt>
                <c:pt idx="3043">
                  <c:v>1138.0263379688158</c:v>
                </c:pt>
                <c:pt idx="3044">
                  <c:v>1117.0074320959277</c:v>
                </c:pt>
                <c:pt idx="3045">
                  <c:v>1101.2351629442337</c:v>
                </c:pt>
                <c:pt idx="3046">
                  <c:v>1085.4795941521606</c:v>
                </c:pt>
                <c:pt idx="3047">
                  <c:v>1075.8765276021913</c:v>
                </c:pt>
                <c:pt idx="3048">
                  <c:v>1066.5764854614413</c:v>
                </c:pt>
                <c:pt idx="3049">
                  <c:v>1057.1198114201434</c:v>
                </c:pt>
                <c:pt idx="3050">
                  <c:v>1052.7694838997547</c:v>
                </c:pt>
                <c:pt idx="3051">
                  <c:v>1043.0786159104744</c:v>
                </c:pt>
                <c:pt idx="3052">
                  <c:v>1038.5366624525918</c:v>
                </c:pt>
                <c:pt idx="3053">
                  <c:v>1033.9212494732406</c:v>
                </c:pt>
                <c:pt idx="3054">
                  <c:v>1029.5392611321815</c:v>
                </c:pt>
                <c:pt idx="3055">
                  <c:v>1025.0742730720608</c:v>
                </c:pt>
                <c:pt idx="3056">
                  <c:v>1025.7856043533229</c:v>
                </c:pt>
                <c:pt idx="3057">
                  <c:v>1020.9294230228966</c:v>
                </c:pt>
                <c:pt idx="3058">
                  <c:v>1016.2863674673411</c:v>
                </c:pt>
                <c:pt idx="3059">
                  <c:v>1017.3208410321243</c:v>
                </c:pt>
                <c:pt idx="3060">
                  <c:v>1013.2490518331226</c:v>
                </c:pt>
                <c:pt idx="3061">
                  <c:v>1014.3473451327434</c:v>
                </c:pt>
                <c:pt idx="3062">
                  <c:v>1010.3168730110293</c:v>
                </c:pt>
                <c:pt idx="3063">
                  <c:v>1011.2613428852368</c:v>
                </c:pt>
                <c:pt idx="3064">
                  <c:v>1006.8742778298874</c:v>
                </c:pt>
                <c:pt idx="3065">
                  <c:v>1008.2732498419723</c:v>
                </c:pt>
                <c:pt idx="3066">
                  <c:v>1010.3284743771469</c:v>
                </c:pt>
                <c:pt idx="3067">
                  <c:v>1006.9759518851789</c:v>
                </c:pt>
                <c:pt idx="3068">
                  <c:v>1008.968394437421</c:v>
                </c:pt>
                <c:pt idx="3069">
                  <c:v>1010.6808364938896</c:v>
                </c:pt>
                <c:pt idx="3070">
                  <c:v>1006.9977562897918</c:v>
                </c:pt>
                <c:pt idx="3071">
                  <c:v>1008.527735267372</c:v>
                </c:pt>
                <c:pt idx="3072">
                  <c:v>1010.2908792289325</c:v>
                </c:pt>
                <c:pt idx="3073">
                  <c:v>1012.7254530130638</c:v>
                </c:pt>
                <c:pt idx="3074">
                  <c:v>1010.1571927065668</c:v>
                </c:pt>
                <c:pt idx="3075">
                  <c:v>1013.3551938474506</c:v>
                </c:pt>
                <c:pt idx="3076">
                  <c:v>1016.9680097805742</c:v>
                </c:pt>
                <c:pt idx="3077">
                  <c:v>1021.1050453970809</c:v>
                </c:pt>
                <c:pt idx="3078">
                  <c:v>1025.7313527180784</c:v>
                </c:pt>
                <c:pt idx="3079">
                  <c:v>1025.6860468311988</c:v>
                </c:pt>
                <c:pt idx="3080">
                  <c:v>1031.6895526804208</c:v>
                </c:pt>
                <c:pt idx="3081">
                  <c:v>1038.3237199747157</c:v>
                </c:pt>
                <c:pt idx="3082">
                  <c:v>1045.9197218710494</c:v>
                </c:pt>
                <c:pt idx="3083">
                  <c:v>1054.2990518331226</c:v>
                </c:pt>
                <c:pt idx="3084">
                  <c:v>1062.7050643266157</c:v>
                </c:pt>
                <c:pt idx="3085">
                  <c:v>1065.1419211319653</c:v>
                </c:pt>
                <c:pt idx="3086">
                  <c:v>1072.898061127941</c:v>
                </c:pt>
                <c:pt idx="3087">
                  <c:v>1080.7014581479921</c:v>
                </c:pt>
                <c:pt idx="3088">
                  <c:v>1089.8632915756812</c:v>
                </c:pt>
                <c:pt idx="3089">
                  <c:v>1101.8161346396967</c:v>
                </c:pt>
                <c:pt idx="3090">
                  <c:v>1117.9976674725162</c:v>
                </c:pt>
                <c:pt idx="3091">
                  <c:v>1140.888406934333</c:v>
                </c:pt>
                <c:pt idx="3092">
                  <c:v>1168.5142885712858</c:v>
                </c:pt>
                <c:pt idx="3093">
                  <c:v>1196.0221590110973</c:v>
                </c:pt>
                <c:pt idx="3094">
                  <c:v>1217.2066900167872</c:v>
                </c:pt>
                <c:pt idx="3095">
                  <c:v>1244.1247298234168</c:v>
                </c:pt>
                <c:pt idx="3096">
                  <c:v>1270.8552231118604</c:v>
                </c:pt>
                <c:pt idx="3097">
                  <c:v>-16510.644753476616</c:v>
                </c:pt>
                <c:pt idx="3098">
                  <c:v>3007.288506110408</c:v>
                </c:pt>
                <c:pt idx="3099">
                  <c:v>1912.5632111251584</c:v>
                </c:pt>
                <c:pt idx="3100">
                  <c:v>1572.1032184997894</c:v>
                </c:pt>
                <c:pt idx="3101">
                  <c:v>1409.7225031605562</c:v>
                </c:pt>
                <c:pt idx="3102">
                  <c:v>1311.4139977524935</c:v>
                </c:pt>
                <c:pt idx="3103">
                  <c:v>1248.3512431521281</c:v>
                </c:pt>
                <c:pt idx="3104">
                  <c:v>1201.0680046354826</c:v>
                </c:pt>
                <c:pt idx="3105">
                  <c:v>1164.3003464906121</c:v>
                </c:pt>
                <c:pt idx="3106">
                  <c:v>1138.0263379688158</c:v>
                </c:pt>
                <c:pt idx="3107">
                  <c:v>1117.0074320959277</c:v>
                </c:pt>
                <c:pt idx="3108">
                  <c:v>1101.2351629442337</c:v>
                </c:pt>
                <c:pt idx="3109">
                  <c:v>1086.4711984181013</c:v>
                </c:pt>
                <c:pt idx="3110">
                  <c:v>1077.2497892962497</c:v>
                </c:pt>
                <c:pt idx="3111">
                  <c:v>1067.8508217446272</c:v>
                </c:pt>
                <c:pt idx="3112">
                  <c:v>1058.3075879688158</c:v>
                </c:pt>
                <c:pt idx="3113">
                  <c:v>1053.8841377258868</c:v>
                </c:pt>
                <c:pt idx="3114">
                  <c:v>1044.1251989979867</c:v>
                </c:pt>
                <c:pt idx="3115">
                  <c:v>1039.52525118105</c:v>
                </c:pt>
                <c:pt idx="3116">
                  <c:v>1035.1697745469869</c:v>
                </c:pt>
                <c:pt idx="3117">
                  <c:v>1030.7248209018121</c:v>
                </c:pt>
                <c:pt idx="3118">
                  <c:v>1026.2025916561315</c:v>
                </c:pt>
                <c:pt idx="3119">
                  <c:v>1026.5950502940691</c:v>
                </c:pt>
                <c:pt idx="3120">
                  <c:v>1021.9606422952663</c:v>
                </c:pt>
                <c:pt idx="3121">
                  <c:v>1017.7668984407924</c:v>
                </c:pt>
                <c:pt idx="3122">
                  <c:v>1018.9816930856755</c:v>
                </c:pt>
                <c:pt idx="3123">
                  <c:v>1014.8436109940535</c:v>
                </c:pt>
                <c:pt idx="3124">
                  <c:v>1016.1046144121366</c:v>
                </c:pt>
                <c:pt idx="3125">
                  <c:v>1011.7970123661305</c:v>
                </c:pt>
                <c:pt idx="3126">
                  <c:v>1012.6921442618346</c:v>
                </c:pt>
                <c:pt idx="3127">
                  <c:v>1008.8463969658661</c:v>
                </c:pt>
                <c:pt idx="3128">
                  <c:v>1010.9479364201434</c:v>
                </c:pt>
                <c:pt idx="3129">
                  <c:v>1012.9221098468887</c:v>
                </c:pt>
                <c:pt idx="3130">
                  <c:v>1009.6649810366625</c:v>
                </c:pt>
                <c:pt idx="3131">
                  <c:v>1011.4064475347661</c:v>
                </c:pt>
                <c:pt idx="3132">
                  <c:v>1013.0511658940864</c:v>
                </c:pt>
                <c:pt idx="3133">
                  <c:v>1009.2970467306751</c:v>
                </c:pt>
                <c:pt idx="3134">
                  <c:v>1011.0863441790318</c:v>
                </c:pt>
                <c:pt idx="3135">
                  <c:v>1013.5629463948048</c:v>
                </c:pt>
                <c:pt idx="3136">
                  <c:v>1016.3714707121787</c:v>
                </c:pt>
                <c:pt idx="3137">
                  <c:v>1014.2945407172151</c:v>
                </c:pt>
                <c:pt idx="3138">
                  <c:v>1017.9710106756568</c:v>
                </c:pt>
                <c:pt idx="3139">
                  <c:v>1022.1809308205686</c:v>
                </c:pt>
                <c:pt idx="3140">
                  <c:v>1026.8879295483277</c:v>
                </c:pt>
                <c:pt idx="3141">
                  <c:v>1032.3281242683897</c:v>
                </c:pt>
                <c:pt idx="3142">
                  <c:v>1033.0388748419723</c:v>
                </c:pt>
                <c:pt idx="3143">
                  <c:v>1039.7854856497297</c:v>
                </c:pt>
                <c:pt idx="3144">
                  <c:v>1047.5092841340077</c:v>
                </c:pt>
                <c:pt idx="3145">
                  <c:v>1056.027180783818</c:v>
                </c:pt>
                <c:pt idx="3146">
                  <c:v>1064.5667509481671</c:v>
                </c:pt>
                <c:pt idx="3147">
                  <c:v>1072.6530081058972</c:v>
                </c:pt>
                <c:pt idx="3148">
                  <c:v>1074.9845720282667</c:v>
                </c:pt>
                <c:pt idx="3149">
                  <c:v>1082.8958348241617</c:v>
                </c:pt>
                <c:pt idx="3150">
                  <c:v>1092.1866952287307</c:v>
                </c:pt>
                <c:pt idx="3151">
                  <c:v>1104.3146190093094</c:v>
                </c:pt>
                <c:pt idx="3152">
                  <c:v>1120.7404919932576</c:v>
                </c:pt>
                <c:pt idx="3153">
                  <c:v>1143.9847036470233</c:v>
                </c:pt>
                <c:pt idx="3154">
                  <c:v>1172.0335091619804</c:v>
                </c:pt>
                <c:pt idx="3155">
                  <c:v>1199.9479668873701</c:v>
                </c:pt>
                <c:pt idx="3156">
                  <c:v>1227.5340813316477</c:v>
                </c:pt>
                <c:pt idx="3157">
                  <c:v>1248.7959835029326</c:v>
                </c:pt>
                <c:pt idx="3158">
                  <c:v>1275.882270978617</c:v>
                </c:pt>
                <c:pt idx="3159">
                  <c:v>-16566.293721028222</c:v>
                </c:pt>
                <c:pt idx="3160">
                  <c:v>3007.2885061104089</c:v>
                </c:pt>
                <c:pt idx="3161">
                  <c:v>1912.563211125158</c:v>
                </c:pt>
                <c:pt idx="3162">
                  <c:v>1572.1032184997891</c:v>
                </c:pt>
                <c:pt idx="3163">
                  <c:v>1411.2402022756005</c:v>
                </c:pt>
                <c:pt idx="3164">
                  <c:v>1311.4139977524933</c:v>
                </c:pt>
                <c:pt idx="3165">
                  <c:v>1248.3512431521281</c:v>
                </c:pt>
                <c:pt idx="3166">
                  <c:v>1201.0680046354826</c:v>
                </c:pt>
                <c:pt idx="3167">
                  <c:v>1164.3003464906119</c:v>
                </c:pt>
                <c:pt idx="3168">
                  <c:v>1138.0263379688158</c:v>
                </c:pt>
                <c:pt idx="3169">
                  <c:v>1117.0074320959277</c:v>
                </c:pt>
                <c:pt idx="3170">
                  <c:v>1102.3186191880882</c:v>
                </c:pt>
                <c:pt idx="3171">
                  <c:v>1087.958604817012</c:v>
                </c:pt>
                <c:pt idx="3172">
                  <c:v>1078.6230509903075</c:v>
                </c:pt>
                <c:pt idx="3173">
                  <c:v>1069.1251580278129</c:v>
                </c:pt>
                <c:pt idx="3174">
                  <c:v>1059.4953645174885</c:v>
                </c:pt>
                <c:pt idx="3175">
                  <c:v>1054.9987915520192</c:v>
                </c:pt>
                <c:pt idx="3176">
                  <c:v>1045.171782085499</c:v>
                </c:pt>
                <c:pt idx="3177">
                  <c:v>1040.8433694856612</c:v>
                </c:pt>
                <c:pt idx="3178">
                  <c:v>1036.4182996207333</c:v>
                </c:pt>
                <c:pt idx="3179">
                  <c:v>1031.9103806714427</c:v>
                </c:pt>
                <c:pt idx="3180">
                  <c:v>1027.0488305941847</c:v>
                </c:pt>
                <c:pt idx="3181">
                  <c:v>1027.6743115483978</c:v>
                </c:pt>
                <c:pt idx="3182">
                  <c:v>1023.5074712038208</c:v>
                </c:pt>
                <c:pt idx="3183">
                  <c:v>1019.4941845764855</c:v>
                </c:pt>
                <c:pt idx="3184">
                  <c:v>1020.6425451392266</c:v>
                </c:pt>
                <c:pt idx="3185">
                  <c:v>1016.6659643208316</c:v>
                </c:pt>
                <c:pt idx="3186">
                  <c:v>1017.6422250316057</c:v>
                </c:pt>
                <c:pt idx="3187">
                  <c:v>1013.2771517212318</c:v>
                </c:pt>
                <c:pt idx="3188">
                  <c:v>1014.736146228403</c:v>
                </c:pt>
                <c:pt idx="3189">
                  <c:v>1011.6073637562362</c:v>
                </c:pt>
                <c:pt idx="3190">
                  <c:v>1013.6226229983145</c:v>
                </c:pt>
                <c:pt idx="3191">
                  <c:v>1015.7010049930404</c:v>
                </c:pt>
                <c:pt idx="3192">
                  <c:v>1012.1747415780471</c:v>
                </c:pt>
                <c:pt idx="3193">
                  <c:v>1013.8445006321112</c:v>
                </c:pt>
                <c:pt idx="3194">
                  <c:v>1015.421495294283</c:v>
                </c:pt>
                <c:pt idx="3195">
                  <c:v>1011.9248072345418</c:v>
                </c:pt>
                <c:pt idx="3196">
                  <c:v>1014.4445183755851</c:v>
                </c:pt>
                <c:pt idx="3197">
                  <c:v>1017.3024517272306</c:v>
                </c:pt>
                <c:pt idx="3198">
                  <c:v>1020.625158027813</c:v>
                </c:pt>
                <c:pt idx="3199">
                  <c:v>1019.0229384436702</c:v>
                </c:pt>
                <c:pt idx="3200">
                  <c:v>1023.3080488832702</c:v>
                </c:pt>
                <c:pt idx="3201">
                  <c:v>1028.0983006497515</c:v>
                </c:pt>
                <c:pt idx="3202">
                  <c:v>1033.6346277247826</c:v>
                </c:pt>
                <c:pt idx="3203">
                  <c:v>1039.86729175446</c:v>
                </c:pt>
                <c:pt idx="3204">
                  <c:v>1041.3108063540924</c:v>
                </c:pt>
                <c:pt idx="3205">
                  <c:v>1049.1664873443258</c:v>
                </c:pt>
                <c:pt idx="3206">
                  <c:v>1057.8273151074591</c:v>
                </c:pt>
                <c:pt idx="3207">
                  <c:v>1066.5044247787612</c:v>
                </c:pt>
                <c:pt idx="3208">
                  <c:v>1074.7136536030341</c:v>
                </c:pt>
                <c:pt idx="3209">
                  <c:v>1082.7193797873133</c:v>
                </c:pt>
                <c:pt idx="3210">
                  <c:v>1085.174610603261</c:v>
                </c:pt>
                <c:pt idx="3211">
                  <c:v>1094.5977744913293</c:v>
                </c:pt>
                <c:pt idx="3212">
                  <c:v>1106.9056398370558</c:v>
                </c:pt>
                <c:pt idx="3213">
                  <c:v>1123.5830555874804</c:v>
                </c:pt>
                <c:pt idx="3214">
                  <c:v>1147.1915823851664</c:v>
                </c:pt>
                <c:pt idx="3215">
                  <c:v>1175.6762111769099</c:v>
                </c:pt>
                <c:pt idx="3216">
                  <c:v>1204.0091474490314</c:v>
                </c:pt>
                <c:pt idx="3217">
                  <c:v>1231.9939895862349</c:v>
                </c:pt>
                <c:pt idx="3218">
                  <c:v>1259.7484987357775</c:v>
                </c:pt>
                <c:pt idx="3219">
                  <c:v>1281.0741400869065</c:v>
                </c:pt>
                <c:pt idx="3220">
                  <c:v>-16510.644753476619</c:v>
                </c:pt>
                <c:pt idx="3221">
                  <c:v>3000.6826801517077</c:v>
                </c:pt>
                <c:pt idx="3222">
                  <c:v>1909.4437420986096</c:v>
                </c:pt>
                <c:pt idx="3223">
                  <c:v>1572.1032184997898</c:v>
                </c:pt>
                <c:pt idx="3224">
                  <c:v>1409.7225031605562</c:v>
                </c:pt>
                <c:pt idx="3225">
                  <c:v>1310.2076309874983</c:v>
                </c:pt>
                <c:pt idx="3226">
                  <c:v>1247.3488200589973</c:v>
                </c:pt>
                <c:pt idx="3227">
                  <c:v>1200.2116255794356</c:v>
                </c:pt>
                <c:pt idx="3228">
                  <c:v>1163.5534602238145</c:v>
                </c:pt>
                <c:pt idx="3229">
                  <c:v>1137.3633586177834</c:v>
                </c:pt>
                <c:pt idx="3230">
                  <c:v>1117.6034363866224</c:v>
                </c:pt>
                <c:pt idx="3231">
                  <c:v>1103.4020754319429</c:v>
                </c:pt>
                <c:pt idx="3232">
                  <c:v>1088.9502090829526</c:v>
                </c:pt>
                <c:pt idx="3233">
                  <c:v>1079.5385587863466</c:v>
                </c:pt>
                <c:pt idx="3234">
                  <c:v>1069.9747155499369</c:v>
                </c:pt>
                <c:pt idx="3235">
                  <c:v>1060.2872155499369</c:v>
                </c:pt>
                <c:pt idx="3236">
                  <c:v>1055.741894102774</c:v>
                </c:pt>
                <c:pt idx="3237">
                  <c:v>1046.2183651730113</c:v>
                </c:pt>
                <c:pt idx="3238">
                  <c:v>1041.8319582141194</c:v>
                </c:pt>
                <c:pt idx="3239">
                  <c:v>1037.354693426043</c:v>
                </c:pt>
                <c:pt idx="3240">
                  <c:v>1032.5031605562581</c:v>
                </c:pt>
                <c:pt idx="3241">
                  <c:v>1027.8950695322378</c:v>
                </c:pt>
                <c:pt idx="3242">
                  <c:v>1029.0233881163085</c:v>
                </c:pt>
                <c:pt idx="3243">
                  <c:v>1025.0543001123754</c:v>
                </c:pt>
                <c:pt idx="3244">
                  <c:v>1020.9747155499369</c:v>
                </c:pt>
                <c:pt idx="3245">
                  <c:v>1022.3033971927778</c:v>
                </c:pt>
                <c:pt idx="3246">
                  <c:v>1018.0327293159153</c:v>
                </c:pt>
                <c:pt idx="3247">
                  <c:v>1018.9601769911505</c:v>
                </c:pt>
                <c:pt idx="3248">
                  <c:v>1015.1801880349334</c:v>
                </c:pt>
                <c:pt idx="3249">
                  <c:v>1017.3933487849417</c:v>
                </c:pt>
                <c:pt idx="3250">
                  <c:v>1014.1711186330085</c:v>
                </c:pt>
                <c:pt idx="3251">
                  <c:v>1016.2973095764855</c:v>
                </c:pt>
                <c:pt idx="3252">
                  <c:v>1018.109380786372</c:v>
                </c:pt>
                <c:pt idx="3253">
                  <c:v>1014.505233509333</c:v>
                </c:pt>
                <c:pt idx="3254">
                  <c:v>1016.1084070796461</c:v>
                </c:pt>
                <c:pt idx="3255">
                  <c:v>1017.9611339373508</c:v>
                </c:pt>
                <c:pt idx="3256">
                  <c:v>1015.2095078643753</c:v>
                </c:pt>
                <c:pt idx="3257">
                  <c:v>1018.1225186860959</c:v>
                </c:pt>
                <c:pt idx="3258">
                  <c:v>1021.5093952262096</c:v>
                </c:pt>
                <c:pt idx="3259">
                  <c:v>1025.3345975558366</c:v>
                </c:pt>
                <c:pt idx="3260">
                  <c:v>1024.3423858859323</c:v>
                </c:pt>
                <c:pt idx="3261">
                  <c:v>1029.2220641944093</c:v>
                </c:pt>
                <c:pt idx="3262">
                  <c:v>1034.8610090259608</c:v>
                </c:pt>
                <c:pt idx="3263">
                  <c:v>1041.2074522085586</c:v>
                </c:pt>
                <c:pt idx="3264">
                  <c:v>1048.2142271854661</c:v>
                </c:pt>
                <c:pt idx="3265">
                  <c:v>1050.7644423679437</c:v>
                </c:pt>
                <c:pt idx="3266">
                  <c:v>1059.5755440191517</c:v>
                </c:pt>
                <c:pt idx="3267">
                  <c:v>1068.3970053729458</c:v>
                </c:pt>
                <c:pt idx="3268">
                  <c:v>1076.7351453855879</c:v>
                </c:pt>
                <c:pt idx="3269">
                  <c:v>1084.8605562579014</c:v>
                </c:pt>
                <c:pt idx="3270">
                  <c:v>1093.0226072729979</c:v>
                </c:pt>
                <c:pt idx="3271">
                  <c:v>1096.9857916788228</c:v>
                </c:pt>
                <c:pt idx="3272">
                  <c:v>1109.4808239709309</c:v>
                </c:pt>
                <c:pt idx="3273">
                  <c:v>1126.4193921586989</c:v>
                </c:pt>
                <c:pt idx="3274">
                  <c:v>1150.4055951423209</c:v>
                </c:pt>
                <c:pt idx="3275">
                  <c:v>1179.3414849346818</c:v>
                </c:pt>
                <c:pt idx="3276">
                  <c:v>1208.1071872158273</c:v>
                </c:pt>
                <c:pt idx="3277">
                  <c:v>1236.5038707732101</c:v>
                </c:pt>
                <c:pt idx="3278">
                  <c:v>1264.6523566678811</c:v>
                </c:pt>
                <c:pt idx="3279">
                  <c:v>1292.5650547829753</c:v>
                </c:pt>
                <c:pt idx="3280">
                  <c:v>-16510.644753476608</c:v>
                </c:pt>
                <c:pt idx="3281">
                  <c:v>3000.6826801517063</c:v>
                </c:pt>
                <c:pt idx="3282">
                  <c:v>1912.5632111251584</c:v>
                </c:pt>
                <c:pt idx="3283">
                  <c:v>1572.1032184997891</c:v>
                </c:pt>
                <c:pt idx="3284">
                  <c:v>1409.7225031605562</c:v>
                </c:pt>
                <c:pt idx="3285">
                  <c:v>1310.2076309874983</c:v>
                </c:pt>
                <c:pt idx="3286">
                  <c:v>1247.348820058997</c:v>
                </c:pt>
                <c:pt idx="3287">
                  <c:v>1200.2116255794353</c:v>
                </c:pt>
                <c:pt idx="3288">
                  <c:v>1163.5534602238142</c:v>
                </c:pt>
                <c:pt idx="3289">
                  <c:v>1138.6893173198482</c:v>
                </c:pt>
                <c:pt idx="3290">
                  <c:v>1119.391449258706</c:v>
                </c:pt>
                <c:pt idx="3291">
                  <c:v>1105.0272597977244</c:v>
                </c:pt>
                <c:pt idx="3292">
                  <c:v>1090.4376154818633</c:v>
                </c:pt>
                <c:pt idx="3293">
                  <c:v>1080.9118204804045</c:v>
                </c:pt>
                <c:pt idx="3294">
                  <c:v>1071.2490518331226</c:v>
                </c:pt>
                <c:pt idx="3295">
                  <c:v>1061.4749920986094</c:v>
                </c:pt>
                <c:pt idx="3296">
                  <c:v>1057.2280992042836</c:v>
                </c:pt>
                <c:pt idx="3297">
                  <c:v>1047.6138092896942</c:v>
                </c:pt>
                <c:pt idx="3298">
                  <c:v>1043.1500765187307</c:v>
                </c:pt>
                <c:pt idx="3299">
                  <c:v>1038.2910872313528</c:v>
                </c:pt>
                <c:pt idx="3300">
                  <c:v>1033.6887203258884</c:v>
                </c:pt>
                <c:pt idx="3301">
                  <c:v>1029.5875474083441</c:v>
                </c:pt>
                <c:pt idx="3302">
                  <c:v>1030.9120953113836</c:v>
                </c:pt>
                <c:pt idx="3303">
                  <c:v>1026.8589338390225</c:v>
                </c:pt>
                <c:pt idx="3304">
                  <c:v>1022.9487568478719</c:v>
                </c:pt>
                <c:pt idx="3305">
                  <c:v>1023.964249246329</c:v>
                </c:pt>
                <c:pt idx="3306">
                  <c:v>1019.6272884768462</c:v>
                </c:pt>
                <c:pt idx="3307">
                  <c:v>1021.1567635903921</c:v>
                </c:pt>
                <c:pt idx="3308">
                  <c:v>1018.1404667451357</c:v>
                </c:pt>
                <c:pt idx="3309">
                  <c:v>1020.2549515381374</c:v>
                </c:pt>
                <c:pt idx="3310">
                  <c:v>1017.1292973369766</c:v>
                </c:pt>
                <c:pt idx="3311">
                  <c:v>1018.9719961546566</c:v>
                </c:pt>
                <c:pt idx="3312">
                  <c:v>1020.7030162561136</c:v>
                </c:pt>
                <c:pt idx="3313">
                  <c:v>1017.0149940507176</c:v>
                </c:pt>
                <c:pt idx="3314">
                  <c:v>1018.894753476612</c:v>
                </c:pt>
                <c:pt idx="3315">
                  <c:v>1021.5166280376459</c:v>
                </c:pt>
                <c:pt idx="3316">
                  <c:v>1019.1511486201753</c:v>
                </c:pt>
                <c:pt idx="3317">
                  <c:v>1022.6000842815004</c:v>
                </c:pt>
                <c:pt idx="3318">
                  <c:v>1026.4954023361104</c:v>
                </c:pt>
                <c:pt idx="3319">
                  <c:v>1030.9555415086388</c:v>
                </c:pt>
                <c:pt idx="3320">
                  <c:v>1030.5484079019045</c:v>
                </c:pt>
                <c:pt idx="3321">
                  <c:v>1036.2900337126002</c:v>
                </c:pt>
                <c:pt idx="3322">
                  <c:v>1042.7508354648714</c:v>
                </c:pt>
                <c:pt idx="3323">
                  <c:v>1049.8817784354289</c:v>
                </c:pt>
                <c:pt idx="3324">
                  <c:v>1058.0420705155218</c:v>
                </c:pt>
                <c:pt idx="3325">
                  <c:v>1061.5310833837191</c:v>
                </c:pt>
                <c:pt idx="3326">
                  <c:v>1070.4986281840925</c:v>
                </c:pt>
                <c:pt idx="3327">
                  <c:v>1078.9666956384324</c:v>
                </c:pt>
                <c:pt idx="3328">
                  <c:v>1087.212389380531</c:v>
                </c:pt>
                <c:pt idx="3329">
                  <c:v>1095.4906447534768</c:v>
                </c:pt>
                <c:pt idx="3330">
                  <c:v>1105.2206811928311</c:v>
                </c:pt>
                <c:pt idx="3331">
                  <c:v>1112.2708495413142</c:v>
                </c:pt>
                <c:pt idx="3332">
                  <c:v>1129.4763713633724</c:v>
                </c:pt>
                <c:pt idx="3333">
                  <c:v>1153.8501525651232</c:v>
                </c:pt>
                <c:pt idx="3334">
                  <c:v>1183.2495211278399</c:v>
                </c:pt>
                <c:pt idx="3335">
                  <c:v>1212.4591103034136</c:v>
                </c:pt>
                <c:pt idx="3336">
                  <c:v>1241.2776317637754</c:v>
                </c:pt>
                <c:pt idx="3337">
                  <c:v>1269.8291301567926</c:v>
                </c:pt>
                <c:pt idx="3338">
                  <c:v>1298.1271829265681</c:v>
                </c:pt>
                <c:pt idx="3339">
                  <c:v>-16510.644753476608</c:v>
                </c:pt>
                <c:pt idx="3340">
                  <c:v>3007.2885061104093</c:v>
                </c:pt>
                <c:pt idx="3341">
                  <c:v>1912.563211125158</c:v>
                </c:pt>
                <c:pt idx="3342">
                  <c:v>1572.1032184997894</c:v>
                </c:pt>
                <c:pt idx="3343">
                  <c:v>1409.7225031605562</c:v>
                </c:pt>
                <c:pt idx="3344">
                  <c:v>1310.2076309874983</c:v>
                </c:pt>
                <c:pt idx="3345">
                  <c:v>1247.348820058997</c:v>
                </c:pt>
                <c:pt idx="3346">
                  <c:v>1200.2116255794353</c:v>
                </c:pt>
                <c:pt idx="3347">
                  <c:v>1165.0472327574098</c:v>
                </c:pt>
                <c:pt idx="3348">
                  <c:v>1140.6782553729458</c:v>
                </c:pt>
                <c:pt idx="3349">
                  <c:v>1121.1794621307895</c:v>
                </c:pt>
                <c:pt idx="3350">
                  <c:v>1106.6524441635061</c:v>
                </c:pt>
                <c:pt idx="3351">
                  <c:v>1091.9250218807742</c:v>
                </c:pt>
                <c:pt idx="3352">
                  <c:v>1082.2850821744628</c:v>
                </c:pt>
                <c:pt idx="3353">
                  <c:v>1072.5233881163085</c:v>
                </c:pt>
                <c:pt idx="3354">
                  <c:v>1063.0586941635063</c:v>
                </c:pt>
                <c:pt idx="3355">
                  <c:v>1058.7143043057931</c:v>
                </c:pt>
                <c:pt idx="3356">
                  <c:v>1049.0092534063774</c:v>
                </c:pt>
                <c:pt idx="3357">
                  <c:v>1044.1386652471888</c:v>
                </c:pt>
                <c:pt idx="3358">
                  <c:v>1039.5396123050991</c:v>
                </c:pt>
                <c:pt idx="3359">
                  <c:v>1035.4670599803344</c:v>
                </c:pt>
                <c:pt idx="3360">
                  <c:v>1031.5621049304677</c:v>
                </c:pt>
                <c:pt idx="3361">
                  <c:v>1032.8008025064587</c:v>
                </c:pt>
                <c:pt idx="3362">
                  <c:v>1028.9213723837618</c:v>
                </c:pt>
                <c:pt idx="3363">
                  <c:v>1024.6760429835651</c:v>
                </c:pt>
                <c:pt idx="3364">
                  <c:v>1025.62510129988</c:v>
                </c:pt>
                <c:pt idx="3365">
                  <c:v>1021.9052301353188</c:v>
                </c:pt>
                <c:pt idx="3366">
                  <c:v>1024.23198482933</c:v>
                </c:pt>
                <c:pt idx="3367">
                  <c:v>1021.1007454553381</c:v>
                </c:pt>
                <c:pt idx="3368">
                  <c:v>1023.32095448799</c:v>
                </c:pt>
                <c:pt idx="3369">
                  <c:v>1019.8902641273467</c:v>
                </c:pt>
                <c:pt idx="3370">
                  <c:v>1021.6466827328277</c:v>
                </c:pt>
                <c:pt idx="3371">
                  <c:v>1023.2966517258553</c:v>
                </c:pt>
                <c:pt idx="3372">
                  <c:v>1019.8832918123003</c:v>
                </c:pt>
                <c:pt idx="3373">
                  <c:v>1022.5518331226297</c:v>
                </c:pt>
                <c:pt idx="3374">
                  <c:v>1025.5800498665544</c:v>
                </c:pt>
                <c:pt idx="3375">
                  <c:v>1023.7497295019421</c:v>
                </c:pt>
                <c:pt idx="3376">
                  <c:v>1027.7173021048197</c:v>
                </c:pt>
                <c:pt idx="3377">
                  <c:v>1032.2604730569333</c:v>
                </c:pt>
                <c:pt idx="3378">
                  <c:v>1037.3360724820902</c:v>
                </c:pt>
                <c:pt idx="3379">
                  <c:v>1037.788766920539</c:v>
                </c:pt>
                <c:pt idx="3380">
                  <c:v>1044.3677131619611</c:v>
                </c:pt>
                <c:pt idx="3381">
                  <c:v>1051.6268902086458</c:v>
                </c:pt>
                <c:pt idx="3382">
                  <c:v>1059.9329818411677</c:v>
                </c:pt>
                <c:pt idx="3383">
                  <c:v>1069.0815657629817</c:v>
                </c:pt>
                <c:pt idx="3384">
                  <c:v>1072.6916259000716</c:v>
                </c:pt>
                <c:pt idx="3385">
                  <c:v>1081.2932054765045</c:v>
                </c:pt>
                <c:pt idx="3386">
                  <c:v>1089.6622155499369</c:v>
                </c:pt>
                <c:pt idx="3387">
                  <c:v>1098.0594184576487</c:v>
                </c:pt>
                <c:pt idx="3388">
                  <c:v>1107.9326801517068</c:v>
                </c:pt>
                <c:pt idx="3389">
                  <c:v>1120.8531642745595</c:v>
                </c:pt>
                <c:pt idx="3390">
                  <c:v>1132.6509266913029</c:v>
                </c:pt>
                <c:pt idx="3391">
                  <c:v>1157.4246932868991</c:v>
                </c:pt>
                <c:pt idx="3392">
                  <c:v>1187.3022994022258</c:v>
                </c:pt>
                <c:pt idx="3393">
                  <c:v>1216.9692851396392</c:v>
                </c:pt>
                <c:pt idx="3394">
                  <c:v>1246.221884218289</c:v>
                </c:pt>
                <c:pt idx="3395">
                  <c:v>1275.1875448207541</c:v>
                </c:pt>
                <c:pt idx="3396">
                  <c:v>1303.8811085923537</c:v>
                </c:pt>
                <c:pt idx="3397">
                  <c:v>-16566.29372102824</c:v>
                </c:pt>
                <c:pt idx="3398">
                  <c:v>3007.2885061104089</c:v>
                </c:pt>
                <c:pt idx="3399">
                  <c:v>1912.5632111251584</c:v>
                </c:pt>
                <c:pt idx="3400">
                  <c:v>1572.1032184997896</c:v>
                </c:pt>
                <c:pt idx="3401">
                  <c:v>1409.7225031605562</c:v>
                </c:pt>
                <c:pt idx="3402">
                  <c:v>1310.2076309874983</c:v>
                </c:pt>
                <c:pt idx="3403">
                  <c:v>1247.3488200589973</c:v>
                </c:pt>
                <c:pt idx="3404">
                  <c:v>1201.9243836915298</c:v>
                </c:pt>
                <c:pt idx="3405">
                  <c:v>1167.2878915578033</c:v>
                </c:pt>
                <c:pt idx="3406">
                  <c:v>1142.667193426043</c:v>
                </c:pt>
                <c:pt idx="3407">
                  <c:v>1122.9674750028732</c:v>
                </c:pt>
                <c:pt idx="3408">
                  <c:v>1108.2776285292878</c:v>
                </c:pt>
                <c:pt idx="3409">
                  <c:v>1093.4124282796849</c:v>
                </c:pt>
                <c:pt idx="3410">
                  <c:v>1083.6583438685209</c:v>
                </c:pt>
                <c:pt idx="3411">
                  <c:v>1074.2225031605562</c:v>
                </c:pt>
                <c:pt idx="3412">
                  <c:v>1064.642396228403</c:v>
                </c:pt>
                <c:pt idx="3413">
                  <c:v>1060.2005094073029</c:v>
                </c:pt>
                <c:pt idx="3414">
                  <c:v>1050.0558364938897</c:v>
                </c:pt>
                <c:pt idx="3415">
                  <c:v>1045.4567835518001</c:v>
                </c:pt>
                <c:pt idx="3416">
                  <c:v>1041.4123999157187</c:v>
                </c:pt>
                <c:pt idx="3417">
                  <c:v>1037.541789577188</c:v>
                </c:pt>
                <c:pt idx="3418">
                  <c:v>1033.5366624525918</c:v>
                </c:pt>
                <c:pt idx="3419">
                  <c:v>1034.9593250151158</c:v>
                </c:pt>
                <c:pt idx="3420">
                  <c:v>1030.7260061104089</c:v>
                </c:pt>
                <c:pt idx="3421">
                  <c:v>1026.4033291192584</c:v>
                </c:pt>
                <c:pt idx="3422">
                  <c:v>1027.9977470906676</c:v>
                </c:pt>
                <c:pt idx="3423">
                  <c:v>1025.0943484571803</c:v>
                </c:pt>
                <c:pt idx="3424">
                  <c:v>1027.307206068268</c:v>
                </c:pt>
                <c:pt idx="3425">
                  <c:v>1024.2724726448407</c:v>
                </c:pt>
                <c:pt idx="3426">
                  <c:v>1026.1825572411856</c:v>
                </c:pt>
                <c:pt idx="3427">
                  <c:v>1022.6512309177169</c:v>
                </c:pt>
                <c:pt idx="3428">
                  <c:v>1024.3213693109988</c:v>
                </c:pt>
                <c:pt idx="3429">
                  <c:v>1026.2608065484173</c:v>
                </c:pt>
                <c:pt idx="3430">
                  <c:v>1023.6479326243773</c:v>
                </c:pt>
                <c:pt idx="3431">
                  <c:v>1026.7313527180784</c:v>
                </c:pt>
                <c:pt idx="3432">
                  <c:v>1030.3207086669477</c:v>
                </c:pt>
                <c:pt idx="3433">
                  <c:v>1029.0052505096753</c:v>
                </c:pt>
                <c:pt idx="3434">
                  <c:v>1033.6340852130327</c:v>
                </c:pt>
                <c:pt idx="3435">
                  <c:v>1038.8046073886783</c:v>
                </c:pt>
                <c:pt idx="3436">
                  <c:v>1044.7800252844502</c:v>
                </c:pt>
                <c:pt idx="3437">
                  <c:v>1046.0634629418355</c:v>
                </c:pt>
                <c:pt idx="3438">
                  <c:v>1053.4551025424921</c:v>
                </c:pt>
                <c:pt idx="3439">
                  <c:v>1061.911842530797</c:v>
                </c:pt>
                <c:pt idx="3440">
                  <c:v>1071.2233747078881</c:v>
                </c:pt>
                <c:pt idx="3441">
                  <c:v>1080.5249449829098</c:v>
                </c:pt>
                <c:pt idx="3442">
                  <c:v>1083.7208679162316</c:v>
                </c:pt>
                <c:pt idx="3443">
                  <c:v>1092.216289641445</c:v>
                </c:pt>
                <c:pt idx="3444">
                  <c:v>1100.7352243994944</c:v>
                </c:pt>
                <c:pt idx="3445">
                  <c:v>1110.7553729456386</c:v>
                </c:pt>
                <c:pt idx="3446">
                  <c:v>1123.8778128950696</c:v>
                </c:pt>
                <c:pt idx="3447">
                  <c:v>1141.696475050197</c:v>
                </c:pt>
                <c:pt idx="3448">
                  <c:v>1161.136716344128</c:v>
                </c:pt>
                <c:pt idx="3449">
                  <c:v>1191.5080127058338</c:v>
                </c:pt>
                <c:pt idx="3450">
                  <c:v>1221.6465034883176</c:v>
                </c:pt>
                <c:pt idx="3451">
                  <c:v>1251.345927671149</c:v>
                </c:pt>
                <c:pt idx="3452">
                  <c:v>1280.7373314369997</c:v>
                </c:pt>
                <c:pt idx="3453">
                  <c:v>1309.8369263867635</c:v>
                </c:pt>
                <c:pt idx="3454">
                  <c:v>-16510.644753476601</c:v>
                </c:pt>
                <c:pt idx="3455">
                  <c:v>3000.6826801517063</c:v>
                </c:pt>
                <c:pt idx="3456">
                  <c:v>1909.4437420986092</c:v>
                </c:pt>
                <c:pt idx="3457">
                  <c:v>1570.063211125158</c:v>
                </c:pt>
                <c:pt idx="3458">
                  <c:v>1408.204804045512</c:v>
                </c:pt>
                <c:pt idx="3459">
                  <c:v>1309.0012642225033</c:v>
                </c:pt>
                <c:pt idx="3460">
                  <c:v>1248.3512431521281</c:v>
                </c:pt>
                <c:pt idx="3461">
                  <c:v>1203.6371418036242</c:v>
                </c:pt>
                <c:pt idx="3462">
                  <c:v>1168.7816640913986</c:v>
                </c:pt>
                <c:pt idx="3463">
                  <c:v>1143.9931521281078</c:v>
                </c:pt>
                <c:pt idx="3464">
                  <c:v>1124.1594835842623</c:v>
                </c:pt>
                <c:pt idx="3465">
                  <c:v>1109.3610847731422</c:v>
                </c:pt>
                <c:pt idx="3466">
                  <c:v>1094.4040325456256</c:v>
                </c:pt>
                <c:pt idx="3467">
                  <c:v>1085.031605562579</c:v>
                </c:pt>
                <c:pt idx="3468">
                  <c:v>1075.4968394437421</c:v>
                </c:pt>
                <c:pt idx="3469">
                  <c:v>1065.8301727770756</c:v>
                </c:pt>
                <c:pt idx="3470">
                  <c:v>1060.9436119580575</c:v>
                </c:pt>
                <c:pt idx="3471">
                  <c:v>1051.102419581402</c:v>
                </c:pt>
                <c:pt idx="3472">
                  <c:v>1047.1044314325638</c:v>
                </c:pt>
                <c:pt idx="3473">
                  <c:v>1043.2851875263379</c:v>
                </c:pt>
                <c:pt idx="3474">
                  <c:v>1039.3201292316337</c:v>
                </c:pt>
                <c:pt idx="3475">
                  <c:v>1035.5112199747155</c:v>
                </c:pt>
                <c:pt idx="3476">
                  <c:v>1036.5782168966086</c:v>
                </c:pt>
                <c:pt idx="3477">
                  <c:v>1032.2728350189634</c:v>
                </c:pt>
                <c:pt idx="3478">
                  <c:v>1028.6241255794355</c:v>
                </c:pt>
                <c:pt idx="3479">
                  <c:v>1031.0821866186911</c:v>
                </c:pt>
                <c:pt idx="3480">
                  <c:v>1028.0556726131947</c:v>
                </c:pt>
                <c:pt idx="3481">
                  <c:v>1030.3824273072062</c:v>
                </c:pt>
                <c:pt idx="3482">
                  <c:v>1027.021302875743</c:v>
                </c:pt>
                <c:pt idx="3483">
                  <c:v>1028.8397597977246</c:v>
                </c:pt>
                <c:pt idx="3484">
                  <c:v>1025.2149857944892</c:v>
                </c:pt>
                <c:pt idx="3485">
                  <c:v>1027.1871049304677</c:v>
                </c:pt>
                <c:pt idx="3486">
                  <c:v>1029.9660000766196</c:v>
                </c:pt>
                <c:pt idx="3487">
                  <c:v>1027.7711106566521</c:v>
                </c:pt>
                <c:pt idx="3488">
                  <c:v>1031.4333122629582</c:v>
                </c:pt>
                <c:pt idx="3489">
                  <c:v>1035.5692951959545</c:v>
                </c:pt>
                <c:pt idx="3490">
                  <c:v>1034.9177116433755</c:v>
                </c:pt>
                <c:pt idx="3491">
                  <c:v>1040.1905205491605</c:v>
                </c:pt>
                <c:pt idx="3492">
                  <c:v>1046.2836180535296</c:v>
                </c:pt>
                <c:pt idx="3493">
                  <c:v>1053.1354825115889</c:v>
                </c:pt>
                <c:pt idx="3494">
                  <c:v>1055.2247335368425</c:v>
                </c:pt>
                <c:pt idx="3495">
                  <c:v>1063.8406904059559</c:v>
                </c:pt>
                <c:pt idx="3496">
                  <c:v>1073.32391291565</c:v>
                </c:pt>
                <c:pt idx="3497">
                  <c:v>1082.7891430103821</c:v>
                </c:pt>
                <c:pt idx="3498">
                  <c:v>1091.6990682211922</c:v>
                </c:pt>
                <c:pt idx="3499">
                  <c:v>1094.7501099323918</c:v>
                </c:pt>
                <c:pt idx="3500">
                  <c:v>1103.3963875514432</c:v>
                </c:pt>
                <c:pt idx="3501">
                  <c:v>1113.5698482932996</c:v>
                </c:pt>
                <c:pt idx="3502">
                  <c:v>1126.9026548672568</c:v>
                </c:pt>
                <c:pt idx="3503">
                  <c:v>1145.0171934260429</c:v>
                </c:pt>
                <c:pt idx="3504">
                  <c:v>1170.7113110731018</c:v>
                </c:pt>
                <c:pt idx="3505">
                  <c:v>1195.7596883205292</c:v>
                </c:pt>
                <c:pt idx="3506">
                  <c:v>1226.3866095778769</c:v>
                </c:pt>
                <c:pt idx="3507">
                  <c:v>1256.548243355028</c:v>
                </c:pt>
                <c:pt idx="3508">
                  <c:v>1286.379448722369</c:v>
                </c:pt>
                <c:pt idx="3509">
                  <c:v>1315.8979272018541</c:v>
                </c:pt>
                <c:pt idx="3510">
                  <c:v>-16510.644753476616</c:v>
                </c:pt>
                <c:pt idx="3511">
                  <c:v>3000.6826801517077</c:v>
                </c:pt>
                <c:pt idx="3512">
                  <c:v>1909.4437420986096</c:v>
                </c:pt>
                <c:pt idx="3513">
                  <c:v>1570.0632111251582</c:v>
                </c:pt>
                <c:pt idx="3514">
                  <c:v>1408.2048040455122</c:v>
                </c:pt>
                <c:pt idx="3515">
                  <c:v>1311.4139977524935</c:v>
                </c:pt>
                <c:pt idx="3516">
                  <c:v>1251.3585124315214</c:v>
                </c:pt>
                <c:pt idx="3517">
                  <c:v>1206.2062789717659</c:v>
                </c:pt>
                <c:pt idx="3518">
                  <c:v>1171.0223228917921</c:v>
                </c:pt>
                <c:pt idx="3519">
                  <c:v>1145.9820901812052</c:v>
                </c:pt>
                <c:pt idx="3520">
                  <c:v>1125.947496456346</c:v>
                </c:pt>
                <c:pt idx="3521">
                  <c:v>1110.9862691389242</c:v>
                </c:pt>
                <c:pt idx="3522">
                  <c:v>1096.3872410775066</c:v>
                </c:pt>
                <c:pt idx="3523">
                  <c:v>1086.8626211546566</c:v>
                </c:pt>
                <c:pt idx="3524">
                  <c:v>1077.1959544879901</c:v>
                </c:pt>
                <c:pt idx="3525">
                  <c:v>1067.0179493257481</c:v>
                </c:pt>
                <c:pt idx="3526">
                  <c:v>1062.4298170595673</c:v>
                </c:pt>
                <c:pt idx="3527">
                  <c:v>1053.1955857564267</c:v>
                </c:pt>
                <c:pt idx="3528">
                  <c:v>1049.4111384656333</c:v>
                </c:pt>
                <c:pt idx="3529">
                  <c:v>1045.4701064053941</c:v>
                </c:pt>
                <c:pt idx="3530">
                  <c:v>1041.6912487708948</c:v>
                </c:pt>
                <c:pt idx="3531">
                  <c:v>1037.4857774968395</c:v>
                </c:pt>
                <c:pt idx="3532">
                  <c:v>1038.4669240916837</c:v>
                </c:pt>
                <c:pt idx="3533">
                  <c:v>1034.8508831998877</c:v>
                </c:pt>
                <c:pt idx="3534">
                  <c:v>1032.0786978508218</c:v>
                </c:pt>
                <c:pt idx="3535">
                  <c:v>1034.4038907257934</c:v>
                </c:pt>
                <c:pt idx="3536">
                  <c:v>1031.4725851009039</c:v>
                </c:pt>
                <c:pt idx="3537">
                  <c:v>1033.4576485461441</c:v>
                </c:pt>
                <c:pt idx="3538">
                  <c:v>1029.9815815859454</c:v>
                </c:pt>
                <c:pt idx="3539">
                  <c:v>1031.7013625509203</c:v>
                </c:pt>
                <c:pt idx="3540">
                  <c:v>1028.3703764120551</c:v>
                </c:pt>
                <c:pt idx="3541">
                  <c:v>1031.1991347977246</c:v>
                </c:pt>
                <c:pt idx="3542">
                  <c:v>1034.4122323104625</c:v>
                </c:pt>
                <c:pt idx="3543">
                  <c:v>1032.7906317394215</c:v>
                </c:pt>
                <c:pt idx="3544">
                  <c:v>1037.00600505689</c:v>
                </c:pt>
                <c:pt idx="3545">
                  <c:v>1041.8337371821885</c:v>
                </c:pt>
                <c:pt idx="3546">
                  <c:v>1041.8155829660254</c:v>
                </c:pt>
                <c:pt idx="3547">
                  <c:v>1048.0262603411184</c:v>
                </c:pt>
                <c:pt idx="3548">
                  <c:v>1055.0091304958562</c:v>
                </c:pt>
                <c:pt idx="3549">
                  <c:v>1062.7062789717656</c:v>
                </c:pt>
                <c:pt idx="3550">
                  <c:v>1066.0113908503181</c:v>
                </c:pt>
                <c:pt idx="3551">
                  <c:v>1075.6687210282344</c:v>
                </c:pt>
                <c:pt idx="3552">
                  <c:v>1085.2995423318537</c:v>
                </c:pt>
                <c:pt idx="3553">
                  <c:v>1094.3549113128761</c:v>
                </c:pt>
                <c:pt idx="3554">
                  <c:v>1103.1424474411201</c:v>
                </c:pt>
                <c:pt idx="3555">
                  <c:v>1106.3045539493214</c:v>
                </c:pt>
                <c:pt idx="3556">
                  <c:v>1116.6325954219008</c:v>
                </c:pt>
                <c:pt idx="3557">
                  <c:v>1130.1793615676361</c:v>
                </c:pt>
                <c:pt idx="3558">
                  <c:v>1148.596713021492</c:v>
                </c:pt>
                <c:pt idx="3559">
                  <c:v>1174.7331226295828</c:v>
                </c:pt>
                <c:pt idx="3560">
                  <c:v>1206.2396817133933</c:v>
                </c:pt>
                <c:pt idx="3561">
                  <c:v>1231.4248233330093</c:v>
                </c:pt>
                <c:pt idx="3562">
                  <c:v>1262.0604839030286</c:v>
                </c:pt>
                <c:pt idx="3563">
                  <c:v>1292.3420404707279</c:v>
                </c:pt>
                <c:pt idx="3564">
                  <c:v>1322.2888077998698</c:v>
                </c:pt>
                <c:pt idx="3565">
                  <c:v>-16510.644753476616</c:v>
                </c:pt>
                <c:pt idx="3566">
                  <c:v>3000.6826801517072</c:v>
                </c:pt>
                <c:pt idx="3567">
                  <c:v>1909.4437420986092</c:v>
                </c:pt>
                <c:pt idx="3568">
                  <c:v>1570.0632111251582</c:v>
                </c:pt>
                <c:pt idx="3569">
                  <c:v>1411.2402022756005</c:v>
                </c:pt>
                <c:pt idx="3570">
                  <c:v>1315.0330980474787</c:v>
                </c:pt>
                <c:pt idx="3571">
                  <c:v>1254.3657817109145</c:v>
                </c:pt>
                <c:pt idx="3572">
                  <c:v>1208.7754161399073</c:v>
                </c:pt>
                <c:pt idx="3573">
                  <c:v>1173.2629816921853</c:v>
                </c:pt>
                <c:pt idx="3574">
                  <c:v>1147.9710282343026</c:v>
                </c:pt>
                <c:pt idx="3575">
                  <c:v>1127.7355093284298</c:v>
                </c:pt>
                <c:pt idx="3576">
                  <c:v>1113.1531816266331</c:v>
                </c:pt>
                <c:pt idx="3577">
                  <c:v>1098.3704496093876</c:v>
                </c:pt>
                <c:pt idx="3578">
                  <c:v>1088.6936367467342</c:v>
                </c:pt>
                <c:pt idx="3579">
                  <c:v>1078.4702907711758</c:v>
                </c:pt>
                <c:pt idx="3580">
                  <c:v>1068.6016513906447</c:v>
                </c:pt>
                <c:pt idx="3581">
                  <c:v>1064.6591247118317</c:v>
                </c:pt>
                <c:pt idx="3582">
                  <c:v>1055.6376129606219</c:v>
                </c:pt>
                <c:pt idx="3583">
                  <c:v>1051.7178454987027</c:v>
                </c:pt>
                <c:pt idx="3584">
                  <c:v>1047.9671565528868</c:v>
                </c:pt>
                <c:pt idx="3585">
                  <c:v>1043.7659783677484</c:v>
                </c:pt>
                <c:pt idx="3586">
                  <c:v>1039.4603350189634</c:v>
                </c:pt>
                <c:pt idx="3587">
                  <c:v>1041.1650772275052</c:v>
                </c:pt>
                <c:pt idx="3588">
                  <c:v>1038.4601506531817</c:v>
                </c:pt>
                <c:pt idx="3589">
                  <c:v>1035.5332701222083</c:v>
                </c:pt>
                <c:pt idx="3590">
                  <c:v>1037.9628594119745</c:v>
                </c:pt>
                <c:pt idx="3591">
                  <c:v>1034.6617034227654</c:v>
                </c:pt>
                <c:pt idx="3592">
                  <c:v>1036.5328697850823</c:v>
                </c:pt>
                <c:pt idx="3593">
                  <c:v>1032.9418602961478</c:v>
                </c:pt>
                <c:pt idx="3594">
                  <c:v>1034.9717656974294</c:v>
                </c:pt>
                <c:pt idx="3595">
                  <c:v>1032.5118265976103</c:v>
                </c:pt>
                <c:pt idx="3596">
                  <c:v>1035.7843117888749</c:v>
                </c:pt>
                <c:pt idx="3597">
                  <c:v>1039.5995032499459</c:v>
                </c:pt>
                <c:pt idx="3598">
                  <c:v>1038.5272272625866</c:v>
                </c:pt>
                <c:pt idx="3599">
                  <c:v>1043.4494310998737</c:v>
                </c:pt>
                <c:pt idx="3600">
                  <c:v>1048.9447253827784</c:v>
                </c:pt>
                <c:pt idx="3601">
                  <c:v>1049.8630995091173</c:v>
                </c:pt>
                <c:pt idx="3602">
                  <c:v>1056.9813915319273</c:v>
                </c:pt>
                <c:pt idx="3603">
                  <c:v>1064.8253319934736</c:v>
                </c:pt>
                <c:pt idx="3604">
                  <c:v>1073.7962494732408</c:v>
                </c:pt>
                <c:pt idx="3605">
                  <c:v>1078.1279100243596</c:v>
                </c:pt>
                <c:pt idx="3606">
                  <c:v>1087.9294844781571</c:v>
                </c:pt>
                <c:pt idx="3607">
                  <c:v>1097.1342819902195</c:v>
                </c:pt>
                <c:pt idx="3608">
                  <c:v>1106.0583673332567</c:v>
                </c:pt>
                <c:pt idx="3609">
                  <c:v>1114.9897106335161</c:v>
                </c:pt>
                <c:pt idx="3610">
                  <c:v>1119.8285054691364</c:v>
                </c:pt>
                <c:pt idx="3611">
                  <c:v>1133.595502595691</c:v>
                </c:pt>
                <c:pt idx="3612">
                  <c:v>1152.325379266751</c:v>
                </c:pt>
                <c:pt idx="3613">
                  <c:v>1178.9190897597978</c:v>
                </c:pt>
                <c:pt idx="3614">
                  <c:v>1210.9720606826804</c:v>
                </c:pt>
                <c:pt idx="3615">
                  <c:v>1242.7154755707593</c:v>
                </c:pt>
                <c:pt idx="3616">
                  <c:v>1267.7847337028752</c:v>
                </c:pt>
                <c:pt idx="3617">
                  <c:v>1298.5296356812887</c:v>
                </c:pt>
                <c:pt idx="3618">
                  <c:v>1328.9163876792934</c:v>
                </c:pt>
                <c:pt idx="3619">
                  <c:v>-16510.644753476608</c:v>
                </c:pt>
                <c:pt idx="3620">
                  <c:v>3000.6826801517063</c:v>
                </c:pt>
                <c:pt idx="3621">
                  <c:v>1909.4437420986092</c:v>
                </c:pt>
                <c:pt idx="3622">
                  <c:v>1574.1432258744205</c:v>
                </c:pt>
                <c:pt idx="3623">
                  <c:v>1415.7932996207333</c:v>
                </c:pt>
                <c:pt idx="3624">
                  <c:v>1318.6521983424639</c:v>
                </c:pt>
                <c:pt idx="3625">
                  <c:v>1257.3730509903075</c:v>
                </c:pt>
                <c:pt idx="3626">
                  <c:v>1211.3445533080489</c:v>
                </c:pt>
                <c:pt idx="3627">
                  <c:v>1175.5036404925786</c:v>
                </c:pt>
                <c:pt idx="3628">
                  <c:v>1149.9599662874</c:v>
                </c:pt>
                <c:pt idx="3629">
                  <c:v>1130.119526491208</c:v>
                </c:pt>
                <c:pt idx="3630">
                  <c:v>1115.3200941143418</c:v>
                </c:pt>
                <c:pt idx="3631">
                  <c:v>1100.3536581412689</c:v>
                </c:pt>
                <c:pt idx="3632">
                  <c:v>1090.0668984407923</c:v>
                </c:pt>
                <c:pt idx="3633">
                  <c:v>1080.1694058154235</c:v>
                </c:pt>
                <c:pt idx="3634">
                  <c:v>1070.9772044879901</c:v>
                </c:pt>
                <c:pt idx="3635">
                  <c:v>1067.2599836394736</c:v>
                </c:pt>
                <c:pt idx="3636">
                  <c:v>1058.0796401648172</c:v>
                </c:pt>
                <c:pt idx="3637">
                  <c:v>1054.3540821079248</c:v>
                </c:pt>
                <c:pt idx="3638">
                  <c:v>1050.1520754319426</c:v>
                </c:pt>
                <c:pt idx="3639">
                  <c:v>1045.8407079646017</c:v>
                </c:pt>
                <c:pt idx="3640">
                  <c:v>1042.2811314791404</c:v>
                </c:pt>
                <c:pt idx="3641">
                  <c:v>1044.9424916176552</c:v>
                </c:pt>
                <c:pt idx="3642">
                  <c:v>1042.0694181064757</c:v>
                </c:pt>
                <c:pt idx="3643">
                  <c:v>1039.2345975558367</c:v>
                </c:pt>
                <c:pt idx="3644">
                  <c:v>1041.2845635190768</c:v>
                </c:pt>
                <c:pt idx="3645">
                  <c:v>1037.8508217446272</c:v>
                </c:pt>
                <c:pt idx="3646">
                  <c:v>1039.6080910240203</c:v>
                </c:pt>
                <c:pt idx="3647">
                  <c:v>1036.3250359649505</c:v>
                </c:pt>
                <c:pt idx="3648">
                  <c:v>1039.264169827223</c:v>
                </c:pt>
                <c:pt idx="3649">
                  <c:v>1037.2449125239591</c:v>
                </c:pt>
                <c:pt idx="3650">
                  <c:v>1041.1336849452171</c:v>
                </c:pt>
                <c:pt idx="3651">
                  <c:v>1045.5278128950697</c:v>
                </c:pt>
                <c:pt idx="3652">
                  <c:v>1045.1601658362461</c:v>
                </c:pt>
                <c:pt idx="3653">
                  <c:v>1050.763590391909</c:v>
                </c:pt>
                <c:pt idx="3654">
                  <c:v>1057.2408782834668</c:v>
                </c:pt>
                <c:pt idx="3655">
                  <c:v>1059.0602612726507</c:v>
                </c:pt>
                <c:pt idx="3656">
                  <c:v>1067.0559141215872</c:v>
                </c:pt>
                <c:pt idx="3657">
                  <c:v>1076.1996607129352</c:v>
                </c:pt>
                <c:pt idx="3658">
                  <c:v>1086.2534766118838</c:v>
                </c:pt>
                <c:pt idx="3659">
                  <c:v>1090.687716485256</c:v>
                </c:pt>
                <c:pt idx="3660">
                  <c:v>1100.0460036521984</c:v>
                </c:pt>
                <c:pt idx="3661">
                  <c:v>1109.1099114064232</c:v>
                </c:pt>
                <c:pt idx="3662">
                  <c:v>1118.1748865072982</c:v>
                </c:pt>
                <c:pt idx="3663">
                  <c:v>1128.8563936882522</c:v>
                </c:pt>
                <c:pt idx="3664">
                  <c:v>1137.1601714945309</c:v>
                </c:pt>
                <c:pt idx="3665">
                  <c:v>1156.2127121607446</c:v>
                </c:pt>
                <c:pt idx="3666">
                  <c:v>1183.2794721871051</c:v>
                </c:pt>
                <c:pt idx="3667">
                  <c:v>1215.8975979772442</c:v>
                </c:pt>
                <c:pt idx="3668">
                  <c:v>1248.1773704171935</c:v>
                </c:pt>
                <c:pt idx="3669">
                  <c:v>1279.9018368409311</c:v>
                </c:pt>
                <c:pt idx="3670">
                  <c:v>1304.9552153230252</c:v>
                </c:pt>
                <c:pt idx="3671">
                  <c:v>1335.7940649126574</c:v>
                </c:pt>
                <c:pt idx="3672">
                  <c:v>-16510.644753476608</c:v>
                </c:pt>
                <c:pt idx="3673">
                  <c:v>3000.6826801517072</c:v>
                </c:pt>
                <c:pt idx="3674">
                  <c:v>1915.6826801517068</c:v>
                </c:pt>
                <c:pt idx="3675">
                  <c:v>1580.2632479983145</c:v>
                </c:pt>
                <c:pt idx="3676">
                  <c:v>1420.346396965866</c:v>
                </c:pt>
                <c:pt idx="3677">
                  <c:v>1322.271298637449</c:v>
                </c:pt>
                <c:pt idx="3678">
                  <c:v>1260.3803202697009</c:v>
                </c:pt>
                <c:pt idx="3679">
                  <c:v>1213.9136904761906</c:v>
                </c:pt>
                <c:pt idx="3680">
                  <c:v>1177.7442992929718</c:v>
                </c:pt>
                <c:pt idx="3681">
                  <c:v>1152.6118836915298</c:v>
                </c:pt>
                <c:pt idx="3682">
                  <c:v>1132.5035436539861</c:v>
                </c:pt>
                <c:pt idx="3683">
                  <c:v>1117.487006602051</c:v>
                </c:pt>
                <c:pt idx="3684">
                  <c:v>1101.8410645401796</c:v>
                </c:pt>
                <c:pt idx="3685">
                  <c:v>1091.8979140328697</c:v>
                </c:pt>
                <c:pt idx="3686">
                  <c:v>1082.7180783817953</c:v>
                </c:pt>
                <c:pt idx="3687">
                  <c:v>1073.7486831015592</c:v>
                </c:pt>
                <c:pt idx="3688">
                  <c:v>1069.8608425671155</c:v>
                </c:pt>
                <c:pt idx="3689">
                  <c:v>1060.8705283981833</c:v>
                </c:pt>
                <c:pt idx="3690">
                  <c:v>1056.6607891409942</c:v>
                </c:pt>
                <c:pt idx="3691">
                  <c:v>1052.3369943109988</c:v>
                </c:pt>
                <c:pt idx="3692">
                  <c:v>1048.8046073886783</c:v>
                </c:pt>
                <c:pt idx="3693">
                  <c:v>1046.2302465233881</c:v>
                </c:pt>
                <c:pt idx="3694">
                  <c:v>1048.7199060078053</c:v>
                </c:pt>
                <c:pt idx="3695">
                  <c:v>1045.9364903778621</c:v>
                </c:pt>
                <c:pt idx="3696">
                  <c:v>1042.6891698272229</c:v>
                </c:pt>
                <c:pt idx="3697">
                  <c:v>1044.6062676261793</c:v>
                </c:pt>
                <c:pt idx="3698">
                  <c:v>1041.0399400664887</c:v>
                </c:pt>
                <c:pt idx="3699">
                  <c:v>1043.1226295828067</c:v>
                </c:pt>
                <c:pt idx="3700">
                  <c:v>1040.7654540302542</c:v>
                </c:pt>
                <c:pt idx="3701">
                  <c:v>1044.1697745469869</c:v>
                </c:pt>
                <c:pt idx="3702">
                  <c:v>1042.7668461046994</c:v>
                </c:pt>
                <c:pt idx="3703">
                  <c:v>1047.247254266751</c:v>
                </c:pt>
                <c:pt idx="3704">
                  <c:v>1052.3824209222439</c:v>
                </c:pt>
                <c:pt idx="3705">
                  <c:v>1052.6894474604001</c:v>
                </c:pt>
                <c:pt idx="3706">
                  <c:v>1059.296776232617</c:v>
                </c:pt>
                <c:pt idx="3707">
                  <c:v>1066.7221958842536</c:v>
                </c:pt>
                <c:pt idx="3708">
                  <c:v>1069.4070682566257</c:v>
                </c:pt>
                <c:pt idx="3709">
                  <c:v>1078.7295672810346</c:v>
                </c:pt>
                <c:pt idx="3710">
                  <c:v>1088.9763039320562</c:v>
                </c:pt>
                <c:pt idx="3711">
                  <c:v>1099.1664559629162</c:v>
                </c:pt>
                <c:pt idx="3712">
                  <c:v>1103.0997605172006</c:v>
                </c:pt>
                <c:pt idx="3713">
                  <c:v>1112.3067671021211</c:v>
                </c:pt>
                <c:pt idx="3714">
                  <c:v>1121.5082100961399</c:v>
                </c:pt>
                <c:pt idx="3715">
                  <c:v>1132.356721449642</c:v>
                </c:pt>
                <c:pt idx="3716">
                  <c:v>1146.6272884768459</c:v>
                </c:pt>
                <c:pt idx="3717">
                  <c:v>1160.2690595283902</c:v>
                </c:pt>
                <c:pt idx="3718">
                  <c:v>1187.8254028028082</c:v>
                </c:pt>
                <c:pt idx="3719">
                  <c:v>1221.0283659924148</c:v>
                </c:pt>
                <c:pt idx="3720">
                  <c:v>1253.8621997471555</c:v>
                </c:pt>
                <c:pt idx="3721">
                  <c:v>1286.1074589127686</c:v>
                </c:pt>
                <c:pt idx="3722">
                  <c:v>1317.917193426043</c:v>
                </c:pt>
                <c:pt idx="3723">
                  <c:v>1342.9362681934585</c:v>
                </c:pt>
                <c:pt idx="3724">
                  <c:v>-16510.644753476616</c:v>
                </c:pt>
                <c:pt idx="3725">
                  <c:v>3013.894332069111</c:v>
                </c:pt>
                <c:pt idx="3726">
                  <c:v>1925.0410872313532</c:v>
                </c:pt>
                <c:pt idx="3727">
                  <c:v>1586.3832701222082</c:v>
                </c:pt>
                <c:pt idx="3728">
                  <c:v>1424.8994943109988</c:v>
                </c:pt>
                <c:pt idx="3729">
                  <c:v>1325.8903989324344</c:v>
                </c:pt>
                <c:pt idx="3730">
                  <c:v>1263.3875895490942</c:v>
                </c:pt>
                <c:pt idx="3731">
                  <c:v>1216.4828276443322</c:v>
                </c:pt>
                <c:pt idx="3732">
                  <c:v>1180.731844360163</c:v>
                </c:pt>
                <c:pt idx="3733">
                  <c:v>1155.2638010956596</c:v>
                </c:pt>
                <c:pt idx="3734">
                  <c:v>1134.8875608167646</c:v>
                </c:pt>
                <c:pt idx="3735">
                  <c:v>1119.1121909678327</c:v>
                </c:pt>
                <c:pt idx="3736">
                  <c:v>1103.8242730720608</c:v>
                </c:pt>
                <c:pt idx="3737">
                  <c:v>1094.6444374209864</c:v>
                </c:pt>
                <c:pt idx="3738">
                  <c:v>1085.6915297092289</c:v>
                </c:pt>
                <c:pt idx="3739">
                  <c:v>1076.5201617151288</c:v>
                </c:pt>
                <c:pt idx="3740">
                  <c:v>1072.8332527701345</c:v>
                </c:pt>
                <c:pt idx="3741">
                  <c:v>1063.3125556023788</c:v>
                </c:pt>
                <c:pt idx="3742">
                  <c:v>1058.9674961740636</c:v>
                </c:pt>
                <c:pt idx="3743">
                  <c:v>1055.4583069953646</c:v>
                </c:pt>
                <c:pt idx="3744">
                  <c:v>1052.9540665823852</c:v>
                </c:pt>
                <c:pt idx="3745">
                  <c:v>1050.1793615676361</c:v>
                </c:pt>
                <c:pt idx="3746">
                  <c:v>1052.7671357115375</c:v>
                </c:pt>
                <c:pt idx="3747">
                  <c:v>1049.5457578311562</c:v>
                </c:pt>
                <c:pt idx="3748">
                  <c:v>1046.1437420986094</c:v>
                </c:pt>
                <c:pt idx="3749">
                  <c:v>1047.9279717332815</c:v>
                </c:pt>
                <c:pt idx="3750">
                  <c:v>1044.6846467200451</c:v>
                </c:pt>
                <c:pt idx="3751">
                  <c:v>1047.7354614412138</c:v>
                </c:pt>
                <c:pt idx="3752">
                  <c:v>1045.8402175334584</c:v>
                </c:pt>
                <c:pt idx="3753">
                  <c:v>1049.8929800533783</c:v>
                </c:pt>
                <c:pt idx="3754">
                  <c:v>1049.0776273398312</c:v>
                </c:pt>
                <c:pt idx="3755">
                  <c:v>1054.3160687947748</c:v>
                </c:pt>
                <c:pt idx="3756">
                  <c:v>1060.163327331469</c:v>
                </c:pt>
                <c:pt idx="3757">
                  <c:v>1061.4736093552465</c:v>
                </c:pt>
                <c:pt idx="3758">
                  <c:v>1069.0489886219975</c:v>
                </c:pt>
                <c:pt idx="3759">
                  <c:v>1077.3886781851384</c:v>
                </c:pt>
                <c:pt idx="3760">
                  <c:v>1081.3962255555177</c:v>
                </c:pt>
                <c:pt idx="3761">
                  <c:v>1091.8424379532903</c:v>
                </c:pt>
                <c:pt idx="3762">
                  <c:v>1102.2203853177305</c:v>
                </c:pt>
                <c:pt idx="3763">
                  <c:v>1111.9275179098188</c:v>
                </c:pt>
                <c:pt idx="3764">
                  <c:v>1115.6595669780972</c:v>
                </c:pt>
                <c:pt idx="3765">
                  <c:v>1125.0002633796882</c:v>
                </c:pt>
                <c:pt idx="3766">
                  <c:v>1136.0198551534218</c:v>
                </c:pt>
                <c:pt idx="3767">
                  <c:v>1150.5315002107038</c:v>
                </c:pt>
                <c:pt idx="3768">
                  <c:v>1170.3218148616379</c:v>
                </c:pt>
                <c:pt idx="3769">
                  <c:v>1192.5689825757161</c:v>
                </c:pt>
                <c:pt idx="3770">
                  <c:v>1226.3774645614226</c:v>
                </c:pt>
                <c:pt idx="3771">
                  <c:v>1259.783896965866</c:v>
                </c:pt>
                <c:pt idx="3772">
                  <c:v>1292.5663716814161</c:v>
                </c:pt>
                <c:pt idx="3773">
                  <c:v>1324.8831226295829</c:v>
                </c:pt>
                <c:pt idx="3774">
                  <c:v>1356.7615453260951</c:v>
                </c:pt>
                <c:pt idx="3775">
                  <c:v>-16621.942688579853</c:v>
                </c:pt>
                <c:pt idx="3776">
                  <c:v>3033.7118099452177</c:v>
                </c:pt>
                <c:pt idx="3777">
                  <c:v>1934.3994943109988</c:v>
                </c:pt>
                <c:pt idx="3778">
                  <c:v>1592.5032922461019</c:v>
                </c:pt>
                <c:pt idx="3779">
                  <c:v>1429.4525916561313</c:v>
                </c:pt>
                <c:pt idx="3780">
                  <c:v>1329.5094992274196</c:v>
                </c:pt>
                <c:pt idx="3781">
                  <c:v>1266.394858828487</c:v>
                </c:pt>
                <c:pt idx="3782">
                  <c:v>1219.9083438685209</c:v>
                </c:pt>
                <c:pt idx="3783">
                  <c:v>1183.7193894273539</c:v>
                </c:pt>
                <c:pt idx="3784">
                  <c:v>1157.9157184997894</c:v>
                </c:pt>
                <c:pt idx="3785">
                  <c:v>1136.6755736888481</c:v>
                </c:pt>
                <c:pt idx="3786">
                  <c:v>1121.2791034555416</c:v>
                </c:pt>
                <c:pt idx="3787">
                  <c:v>1106.7990858698824</c:v>
                </c:pt>
                <c:pt idx="3788">
                  <c:v>1097.8487147071219</c:v>
                </c:pt>
                <c:pt idx="3789">
                  <c:v>1088.6649810366625</c:v>
                </c:pt>
                <c:pt idx="3790">
                  <c:v>1079.6875658449221</c:v>
                </c:pt>
                <c:pt idx="3791">
                  <c:v>1075.4341116977766</c:v>
                </c:pt>
                <c:pt idx="3792">
                  <c:v>1065.754582806574</c:v>
                </c:pt>
                <c:pt idx="3793">
                  <c:v>1062.2627919355914</c:v>
                </c:pt>
                <c:pt idx="3794">
                  <c:v>1059.8281447534766</c:v>
                </c:pt>
                <c:pt idx="3795">
                  <c:v>1057.1035257760923</c:v>
                </c:pt>
                <c:pt idx="3796">
                  <c:v>1054.4105562579016</c:v>
                </c:pt>
                <c:pt idx="3797">
                  <c:v>1056.5445501016875</c:v>
                </c:pt>
                <c:pt idx="3798">
                  <c:v>1053.1550252844502</c:v>
                </c:pt>
                <c:pt idx="3799">
                  <c:v>1049.5983143699959</c:v>
                </c:pt>
                <c:pt idx="3800">
                  <c:v>1051.7242049985414</c:v>
                </c:pt>
                <c:pt idx="3801">
                  <c:v>1049.4683242028375</c:v>
                </c:pt>
                <c:pt idx="3802">
                  <c:v>1053.0072692793933</c:v>
                </c:pt>
                <c:pt idx="3803">
                  <c:v>1051.7607749538633</c:v>
                </c:pt>
                <c:pt idx="3804">
                  <c:v>1056.433786346397</c:v>
                </c:pt>
                <c:pt idx="3805">
                  <c:v>1056.3744681429523</c:v>
                </c:pt>
                <c:pt idx="3806">
                  <c:v>1062.3401285292878</c:v>
                </c:pt>
                <c:pt idx="3807">
                  <c:v>1069.2410514755647</c:v>
                </c:pt>
                <c:pt idx="3808">
                  <c:v>1071.5126515207853</c:v>
                </c:pt>
                <c:pt idx="3809">
                  <c:v>1080.0202275600507</c:v>
                </c:pt>
                <c:pt idx="3810">
                  <c:v>1089.7482529147353</c:v>
                </c:pt>
                <c:pt idx="3811">
                  <c:v>1094.8634981378345</c:v>
                </c:pt>
                <c:pt idx="3812">
                  <c:v>1105.4350477964824</c:v>
                </c:pt>
                <c:pt idx="3813">
                  <c:v>1115.3086539812205</c:v>
                </c:pt>
                <c:pt idx="3814">
                  <c:v>1124.8404972608514</c:v>
                </c:pt>
                <c:pt idx="3815">
                  <c:v>1128.6626607258488</c:v>
                </c:pt>
                <c:pt idx="3816">
                  <c:v>1139.857423795477</c:v>
                </c:pt>
                <c:pt idx="3817">
                  <c:v>1154.6173031879969</c:v>
                </c:pt>
                <c:pt idx="3818">
                  <c:v>1174.7645385587864</c:v>
                </c:pt>
                <c:pt idx="3819">
                  <c:v>1203.4403006040175</c:v>
                </c:pt>
                <c:pt idx="3820">
                  <c:v>1231.9591326334307</c:v>
                </c:pt>
                <c:pt idx="3821">
                  <c:v>1265.9575813002664</c:v>
                </c:pt>
                <c:pt idx="3822">
                  <c:v>1299.2944058154235</c:v>
                </c:pt>
                <c:pt idx="3823">
                  <c:v>1332.1333754740836</c:v>
                </c:pt>
                <c:pt idx="3824">
                  <c:v>1364.5043615676359</c:v>
                </c:pt>
                <c:pt idx="3825">
                  <c:v>-16677.591656131484</c:v>
                </c:pt>
                <c:pt idx="3826">
                  <c:v>3040.3176359039194</c:v>
                </c:pt>
                <c:pt idx="3827">
                  <c:v>1937.5189633375476</c:v>
                </c:pt>
                <c:pt idx="3828">
                  <c:v>1594.5432996207333</c:v>
                </c:pt>
                <c:pt idx="3829">
                  <c:v>1430.9702907711758</c:v>
                </c:pt>
                <c:pt idx="3830">
                  <c:v>1330.7158659924148</c:v>
                </c:pt>
                <c:pt idx="3831">
                  <c:v>1268.3997050147493</c:v>
                </c:pt>
                <c:pt idx="3832">
                  <c:v>1221.6211019806151</c:v>
                </c:pt>
                <c:pt idx="3833">
                  <c:v>1185.2131619609497</c:v>
                </c:pt>
                <c:pt idx="3834">
                  <c:v>1158.5786978508218</c:v>
                </c:pt>
                <c:pt idx="3835">
                  <c:v>1137.8675822702371</c:v>
                </c:pt>
                <c:pt idx="3836">
                  <c:v>1123.4460159432506</c:v>
                </c:pt>
                <c:pt idx="3837">
                  <c:v>1109.2780965347338</c:v>
                </c:pt>
                <c:pt idx="3838">
                  <c:v>1100.1374841972188</c:v>
                </c:pt>
                <c:pt idx="3839">
                  <c:v>1091.2136536030341</c:v>
                </c:pt>
                <c:pt idx="3840">
                  <c:v>1081.667193426043</c:v>
                </c:pt>
                <c:pt idx="3841">
                  <c:v>1077.2918680746636</c:v>
                </c:pt>
                <c:pt idx="3842">
                  <c:v>1068.5454710399401</c:v>
                </c:pt>
                <c:pt idx="3843">
                  <c:v>1066.2171468494244</c:v>
                </c:pt>
                <c:pt idx="3844">
                  <c:v>1063.5737199747157</c:v>
                </c:pt>
                <c:pt idx="3845">
                  <c:v>1060.9565950273916</c:v>
                </c:pt>
                <c:pt idx="3846">
                  <c:v>1057.7955120101137</c:v>
                </c:pt>
                <c:pt idx="3847">
                  <c:v>1059.7823338646733</c:v>
                </c:pt>
                <c:pt idx="3848">
                  <c:v>1056.2486831015592</c:v>
                </c:pt>
                <c:pt idx="3849">
                  <c:v>1053.0528866413824</c:v>
                </c:pt>
                <c:pt idx="3850">
                  <c:v>1056.2322320010373</c:v>
                </c:pt>
                <c:pt idx="3851">
                  <c:v>1054.4797958514773</c:v>
                </c:pt>
                <c:pt idx="3852">
                  <c:v>1058.718394437421</c:v>
                </c:pt>
                <c:pt idx="3853">
                  <c:v>1058.1042293328685</c:v>
                </c:pt>
                <c:pt idx="3854">
                  <c:v>1063.5877932293863</c:v>
                </c:pt>
                <c:pt idx="3855">
                  <c:v>1064.2629446868671</c:v>
                </c:pt>
                <c:pt idx="3856">
                  <c:v>1071.3194334702907</c:v>
                </c:pt>
                <c:pt idx="3857">
                  <c:v>1079.2450740017111</c:v>
                </c:pt>
                <c:pt idx="3858">
                  <c:v>1082.4480367368187</c:v>
                </c:pt>
                <c:pt idx="3859">
                  <c:v>1092.3846396965866</c:v>
                </c:pt>
                <c:pt idx="3860">
                  <c:v>1103.2929923444306</c:v>
                </c:pt>
                <c:pt idx="3861">
                  <c:v>1108.495005751643</c:v>
                </c:pt>
                <c:pt idx="3862">
                  <c:v>1118.5479184687383</c:v>
                </c:pt>
                <c:pt idx="3863">
                  <c:v>1128.241109922526</c:v>
                </c:pt>
                <c:pt idx="3864">
                  <c:v>1137.9053940160136</c:v>
                </c:pt>
                <c:pt idx="3865">
                  <c:v>1143.5866660499728</c:v>
                </c:pt>
                <c:pt idx="3866">
                  <c:v>1158.6091796600647</c:v>
                </c:pt>
                <c:pt idx="3867">
                  <c:v>1179.1321210517549</c:v>
                </c:pt>
                <c:pt idx="3868">
                  <c:v>1208.3603417231736</c:v>
                </c:pt>
                <c:pt idx="3869">
                  <c:v>1243.5594418691765</c:v>
                </c:pt>
                <c:pt idx="3870">
                  <c:v>1272.1370856922995</c:v>
                </c:pt>
                <c:pt idx="3871">
                  <c:v>1306.0517255292252</c:v>
                </c:pt>
                <c:pt idx="3872">
                  <c:v>1339.4340628950697</c:v>
                </c:pt>
                <c:pt idx="3873">
                  <c:v>1372.3166877370418</c:v>
                </c:pt>
                <c:pt idx="3874">
                  <c:v>-16677.591656131473</c:v>
                </c:pt>
                <c:pt idx="3875">
                  <c:v>3040.3176359039185</c:v>
                </c:pt>
                <c:pt idx="3876">
                  <c:v>1937.5189633375467</c:v>
                </c:pt>
                <c:pt idx="3877">
                  <c:v>1594.5432996207333</c:v>
                </c:pt>
                <c:pt idx="3878">
                  <c:v>1430.9702907711758</c:v>
                </c:pt>
                <c:pt idx="3879">
                  <c:v>1331.9222327574098</c:v>
                </c:pt>
                <c:pt idx="3880">
                  <c:v>1269.4021281078801</c:v>
                </c:pt>
                <c:pt idx="3881">
                  <c:v>1222.4774810366625</c:v>
                </c:pt>
                <c:pt idx="3882">
                  <c:v>1185.2131619609495</c:v>
                </c:pt>
                <c:pt idx="3883">
                  <c:v>1159.2416772018541</c:v>
                </c:pt>
                <c:pt idx="3884">
                  <c:v>1139.6555951423209</c:v>
                </c:pt>
                <c:pt idx="3885">
                  <c:v>1125.6129284309595</c:v>
                </c:pt>
                <c:pt idx="3886">
                  <c:v>1111.2613050666148</c:v>
                </c:pt>
                <c:pt idx="3887">
                  <c:v>1102.4262536873157</c:v>
                </c:pt>
                <c:pt idx="3888">
                  <c:v>1092.9127686472821</c:v>
                </c:pt>
                <c:pt idx="3889">
                  <c:v>1083.2508954909399</c:v>
                </c:pt>
                <c:pt idx="3890">
                  <c:v>1079.8927270023055</c:v>
                </c:pt>
                <c:pt idx="3891">
                  <c:v>1072.3829423608183</c:v>
                </c:pt>
                <c:pt idx="3892">
                  <c:v>1069.8419721871051</c:v>
                </c:pt>
                <c:pt idx="3893">
                  <c:v>1067.3192951959545</c:v>
                </c:pt>
                <c:pt idx="3894">
                  <c:v>1064.2168843938755</c:v>
                </c:pt>
                <c:pt idx="3895">
                  <c:v>1060.8983881163085</c:v>
                </c:pt>
                <c:pt idx="3896">
                  <c:v>1062.7503023140769</c:v>
                </c:pt>
                <c:pt idx="3897">
                  <c:v>1059.6001457367609</c:v>
                </c:pt>
                <c:pt idx="3898">
                  <c:v>1057.4944795617362</c:v>
                </c:pt>
                <c:pt idx="3899">
                  <c:v>1061.2147881616909</c:v>
                </c:pt>
                <c:pt idx="3900">
                  <c:v>1060.1746499976589</c:v>
                </c:pt>
                <c:pt idx="3901">
                  <c:v>1065.0884955752213</c:v>
                </c:pt>
                <c:pt idx="3902">
                  <c:v>1065.2934776290742</c:v>
                </c:pt>
                <c:pt idx="3903">
                  <c:v>1071.5594008990026</c:v>
                </c:pt>
                <c:pt idx="3904">
                  <c:v>1073.3346927123689</c:v>
                </c:pt>
                <c:pt idx="3905">
                  <c:v>1081.4450326590813</c:v>
                </c:pt>
                <c:pt idx="3906">
                  <c:v>1090.3606545863183</c:v>
                </c:pt>
                <c:pt idx="3907">
                  <c:v>1094.9968394437421</c:v>
                </c:pt>
                <c:pt idx="3908">
                  <c:v>1106.1422250316057</c:v>
                </c:pt>
                <c:pt idx="3909">
                  <c:v>1117.1763502598681</c:v>
                </c:pt>
                <c:pt idx="3910">
                  <c:v>1121.7980433024682</c:v>
                </c:pt>
                <c:pt idx="3911">
                  <c:v>1131.6607891409942</c:v>
                </c:pt>
                <c:pt idx="3912">
                  <c:v>1141.4851913082002</c:v>
                </c:pt>
                <c:pt idx="3913">
                  <c:v>1153.0971344289928</c:v>
                </c:pt>
                <c:pt idx="3914">
                  <c:v>1162.6480193847451</c:v>
                </c:pt>
                <c:pt idx="3915">
                  <c:v>1183.5634393875544</c:v>
                </c:pt>
                <c:pt idx="3916">
                  <c:v>1213.3683322063134</c:v>
                </c:pt>
                <c:pt idx="3917">
                  <c:v>1249.253593935563</c:v>
                </c:pt>
                <c:pt idx="3918">
                  <c:v>1284.6209790700941</c:v>
                </c:pt>
                <c:pt idx="3919">
                  <c:v>1312.97154125213</c:v>
                </c:pt>
                <c:pt idx="3920">
                  <c:v>1346.9169109933562</c:v>
                </c:pt>
                <c:pt idx="3921">
                  <c:v>1380.3286978508218</c:v>
                </c:pt>
                <c:pt idx="3922">
                  <c:v>-16677.591656131477</c:v>
                </c:pt>
                <c:pt idx="3923">
                  <c:v>3040.3176359039185</c:v>
                </c:pt>
                <c:pt idx="3924">
                  <c:v>1937.5189633375476</c:v>
                </c:pt>
                <c:pt idx="3925">
                  <c:v>1594.5432996207333</c:v>
                </c:pt>
                <c:pt idx="3926">
                  <c:v>1432.48798988622</c:v>
                </c:pt>
                <c:pt idx="3927">
                  <c:v>1333.1285995224048</c:v>
                </c:pt>
                <c:pt idx="3928">
                  <c:v>1270.4045512010116</c:v>
                </c:pt>
                <c:pt idx="3929">
                  <c:v>1222.4774810366625</c:v>
                </c:pt>
                <c:pt idx="3930">
                  <c:v>1185.9600482277474</c:v>
                </c:pt>
                <c:pt idx="3931">
                  <c:v>1161.2306152549518</c:v>
                </c:pt>
                <c:pt idx="3932">
                  <c:v>1142.0396123050991</c:v>
                </c:pt>
                <c:pt idx="3933">
                  <c:v>1127.7798409186685</c:v>
                </c:pt>
                <c:pt idx="3934">
                  <c:v>1113.7403157314661</c:v>
                </c:pt>
                <c:pt idx="3935">
                  <c:v>1104.2572692793933</c:v>
                </c:pt>
                <c:pt idx="3936">
                  <c:v>1094.6118836915298</c:v>
                </c:pt>
                <c:pt idx="3937">
                  <c:v>1086.0223741045093</c:v>
                </c:pt>
                <c:pt idx="3938">
                  <c:v>1083.9797910314569</c:v>
                </c:pt>
                <c:pt idx="3939">
                  <c:v>1076.220413681697</c:v>
                </c:pt>
                <c:pt idx="3940">
                  <c:v>1073.7963271009382</c:v>
                </c:pt>
                <c:pt idx="3941">
                  <c:v>1070.752739148757</c:v>
                </c:pt>
                <c:pt idx="3942">
                  <c:v>1067.4771737603596</c:v>
                </c:pt>
                <c:pt idx="3943">
                  <c:v>1064.0012642225033</c:v>
                </c:pt>
                <c:pt idx="3944">
                  <c:v>1066.2579013906447</c:v>
                </c:pt>
                <c:pt idx="3945">
                  <c:v>1064.2406324624246</c:v>
                </c:pt>
                <c:pt idx="3946">
                  <c:v>1062.6763379688159</c:v>
                </c:pt>
                <c:pt idx="3947">
                  <c:v>1067.1464026386593</c:v>
                </c:pt>
                <c:pt idx="3948">
                  <c:v>1066.7806808072296</c:v>
                </c:pt>
                <c:pt idx="3949">
                  <c:v>1072.5568900126423</c:v>
                </c:pt>
                <c:pt idx="3950">
                  <c:v>1073.5399683217811</c:v>
                </c:pt>
                <c:pt idx="3951">
                  <c:v>1080.9618099452171</c:v>
                </c:pt>
                <c:pt idx="3952">
                  <c:v>1083.7869241330561</c:v>
                </c:pt>
                <c:pt idx="3953">
                  <c:v>1092.9079751369575</c:v>
                </c:pt>
                <c:pt idx="3954">
                  <c:v>1103.3288319350268</c:v>
                </c:pt>
                <c:pt idx="3955">
                  <c:v>1109.1590596415558</c:v>
                </c:pt>
                <c:pt idx="3956">
                  <c:v>1120.4222503160556</c:v>
                </c:pt>
                <c:pt idx="3957">
                  <c:v>1130.8903989324344</c:v>
                </c:pt>
                <c:pt idx="3958">
                  <c:v>1135.265315884785</c:v>
                </c:pt>
                <c:pt idx="3959">
                  <c:v>1145.2533989841863</c:v>
                </c:pt>
                <c:pt idx="3960">
                  <c:v>1157.0664635266407</c:v>
                </c:pt>
                <c:pt idx="3961">
                  <c:v>1172.6944795617362</c:v>
                </c:pt>
                <c:pt idx="3962">
                  <c:v>1188.2109195933931</c:v>
                </c:pt>
                <c:pt idx="3963">
                  <c:v>1218.6147984267454</c:v>
                </c:pt>
                <c:pt idx="3964">
                  <c:v>1255.2125902841071</c:v>
                </c:pt>
                <c:pt idx="3965">
                  <c:v>1291.2483478910472</c:v>
                </c:pt>
                <c:pt idx="3966">
                  <c:v>1326.4902842159479</c:v>
                </c:pt>
                <c:pt idx="3967">
                  <c:v>1354.7251003133074</c:v>
                </c:pt>
                <c:pt idx="3968">
                  <c:v>1388.6816445651882</c:v>
                </c:pt>
                <c:pt idx="3969">
                  <c:v>-16677.591656131473</c:v>
                </c:pt>
                <c:pt idx="3970">
                  <c:v>3040.3176359039194</c:v>
                </c:pt>
                <c:pt idx="3971">
                  <c:v>1937.5189633375476</c:v>
                </c:pt>
                <c:pt idx="3972">
                  <c:v>1596.5833069953646</c:v>
                </c:pt>
                <c:pt idx="3973">
                  <c:v>1434.0056890012643</c:v>
                </c:pt>
                <c:pt idx="3974">
                  <c:v>1334.3349662874002</c:v>
                </c:pt>
                <c:pt idx="3975">
                  <c:v>1270.4045512010116</c:v>
                </c:pt>
                <c:pt idx="3976">
                  <c:v>1223.3338600927098</c:v>
                </c:pt>
                <c:pt idx="3977">
                  <c:v>1188.2007070281409</c:v>
                </c:pt>
                <c:pt idx="3978">
                  <c:v>1163.8825326590813</c:v>
                </c:pt>
                <c:pt idx="3979">
                  <c:v>1144.4236294678774</c:v>
                </c:pt>
                <c:pt idx="3980">
                  <c:v>1130.4884815283046</c:v>
                </c:pt>
                <c:pt idx="3981">
                  <c:v>1115.7235242633474</c:v>
                </c:pt>
                <c:pt idx="3982">
                  <c:v>1106.0882848714709</c:v>
                </c:pt>
                <c:pt idx="3983">
                  <c:v>1097.5853350189634</c:v>
                </c:pt>
                <c:pt idx="3984">
                  <c:v>1090.377554782975</c:v>
                </c:pt>
                <c:pt idx="3985">
                  <c:v>1088.0668550606083</c:v>
                </c:pt>
                <c:pt idx="3986">
                  <c:v>1080.406746031746</c:v>
                </c:pt>
                <c:pt idx="3987">
                  <c:v>1077.4211524386187</c:v>
                </c:pt>
                <c:pt idx="3988">
                  <c:v>1074.1861831015592</c:v>
                </c:pt>
                <c:pt idx="3989">
                  <c:v>1070.7374631268437</c:v>
                </c:pt>
                <c:pt idx="3990">
                  <c:v>1067.6682996207333</c:v>
                </c:pt>
                <c:pt idx="3991">
                  <c:v>1071.1145770351236</c:v>
                </c:pt>
                <c:pt idx="3992">
                  <c:v>1069.6545336423655</c:v>
                </c:pt>
                <c:pt idx="3993">
                  <c:v>1068.8452170248631</c:v>
                </c:pt>
                <c:pt idx="3994">
                  <c:v>1074.0270754319429</c:v>
                </c:pt>
                <c:pt idx="3995">
                  <c:v>1074.5256824460366</c:v>
                </c:pt>
                <c:pt idx="3996">
                  <c:v>1081.123577749684</c:v>
                </c:pt>
                <c:pt idx="3997">
                  <c:v>1083.266598369589</c:v>
                </c:pt>
                <c:pt idx="3998">
                  <c:v>1091.7950203680293</c:v>
                </c:pt>
                <c:pt idx="3999">
                  <c:v>1095.6196389489282</c:v>
                </c:pt>
                <c:pt idx="4000">
                  <c:v>1106.2814080278131</c:v>
                </c:pt>
                <c:pt idx="4001">
                  <c:v>1117.964346371426</c:v>
                </c:pt>
                <c:pt idx="4002">
                  <c:v>1123.8590856696662</c:v>
                </c:pt>
                <c:pt idx="4003">
                  <c:v>1134.5281289506954</c:v>
                </c:pt>
                <c:pt idx="4004">
                  <c:v>1144.7737568478719</c:v>
                </c:pt>
                <c:pt idx="4005">
                  <c:v>1149.225293561577</c:v>
                </c:pt>
                <c:pt idx="4006">
                  <c:v>1161.2447046820594</c:v>
                </c:pt>
                <c:pt idx="4007">
                  <c:v>1177.1663046884287</c:v>
                </c:pt>
                <c:pt idx="4008">
                  <c:v>1198.9761904761906</c:v>
                </c:pt>
                <c:pt idx="4009">
                  <c:v>1224.117189828662</c:v>
                </c:pt>
                <c:pt idx="4010">
                  <c:v>1261.4553483635343</c:v>
                </c:pt>
                <c:pt idx="4011">
                  <c:v>1298.1839664246024</c:v>
                </c:pt>
                <c:pt idx="4012">
                  <c:v>1334.069228153852</c:v>
                </c:pt>
                <c:pt idx="4013">
                  <c:v>1369.3019852975606</c:v>
                </c:pt>
                <c:pt idx="4014">
                  <c:v>1397.3977628758314</c:v>
                </c:pt>
                <c:pt idx="4015">
                  <c:v>-16677.591656131484</c:v>
                </c:pt>
                <c:pt idx="4016">
                  <c:v>3040.3176359039198</c:v>
                </c:pt>
                <c:pt idx="4017">
                  <c:v>1940.6384323640968</c:v>
                </c:pt>
                <c:pt idx="4018">
                  <c:v>1598.623314369996</c:v>
                </c:pt>
                <c:pt idx="4019">
                  <c:v>1435.523388116309</c:v>
                </c:pt>
                <c:pt idx="4020">
                  <c:v>1334.3349662874002</c:v>
                </c:pt>
                <c:pt idx="4021">
                  <c:v>1271.4069742941426</c:v>
                </c:pt>
                <c:pt idx="4022">
                  <c:v>1225.9029972608514</c:v>
                </c:pt>
                <c:pt idx="4023">
                  <c:v>1191.1882520953318</c:v>
                </c:pt>
                <c:pt idx="4024">
                  <c:v>1166.5344500632114</c:v>
                </c:pt>
                <c:pt idx="4025">
                  <c:v>1147.4036509213502</c:v>
                </c:pt>
                <c:pt idx="4026">
                  <c:v>1132.6553940160136</c:v>
                </c:pt>
                <c:pt idx="4027">
                  <c:v>1117.7067327952286</c:v>
                </c:pt>
                <c:pt idx="4028">
                  <c:v>1109.2925621576067</c:v>
                </c:pt>
                <c:pt idx="4029">
                  <c:v>1102.2579013906447</c:v>
                </c:pt>
                <c:pt idx="4030">
                  <c:v>1094.7327354614413</c:v>
                </c:pt>
                <c:pt idx="4031">
                  <c:v>1092.5254703651374</c:v>
                </c:pt>
                <c:pt idx="4032">
                  <c:v>1084.2442173526244</c:v>
                </c:pt>
                <c:pt idx="4033">
                  <c:v>1081.0459777762992</c:v>
                </c:pt>
                <c:pt idx="4034">
                  <c:v>1077.6196270543617</c:v>
                </c:pt>
                <c:pt idx="4035">
                  <c:v>1074.5905323781431</c:v>
                </c:pt>
                <c:pt idx="4036">
                  <c:v>1072.7457332490519</c:v>
                </c:pt>
                <c:pt idx="4037">
                  <c:v>1076.7806986203486</c:v>
                </c:pt>
                <c:pt idx="4038">
                  <c:v>1076.0996540946762</c:v>
                </c:pt>
                <c:pt idx="4039">
                  <c:v>1076.001116729878</c:v>
                </c:pt>
                <c:pt idx="4040">
                  <c:v>1082.0940711206199</c:v>
                </c:pt>
                <c:pt idx="4041">
                  <c:v>1083.4096549140797</c:v>
                </c:pt>
                <c:pt idx="4042">
                  <c:v>1091.2278761061948</c:v>
                </c:pt>
                <c:pt idx="4043">
                  <c:v>1094.4733677724982</c:v>
                </c:pt>
                <c:pt idx="4044">
                  <c:v>1104.0590321674395</c:v>
                </c:pt>
                <c:pt idx="4045">
                  <c:v>1109.4244729007789</c:v>
                </c:pt>
                <c:pt idx="4046">
                  <c:v>1121.37428229035</c:v>
                </c:pt>
                <c:pt idx="4047">
                  <c:v>1133.1556398370558</c:v>
                </c:pt>
                <c:pt idx="4048">
                  <c:v>1138.3798430876777</c:v>
                </c:pt>
                <c:pt idx="4049">
                  <c:v>1148.8081542351454</c:v>
                </c:pt>
                <c:pt idx="4050">
                  <c:v>1159.165042491923</c:v>
                </c:pt>
                <c:pt idx="4051">
                  <c:v>1165.6487967107437</c:v>
                </c:pt>
                <c:pt idx="4052">
                  <c:v>1181.8734890323153</c:v>
                </c:pt>
                <c:pt idx="4053">
                  <c:v>1204.1219056263305</c:v>
                </c:pt>
                <c:pt idx="4054">
                  <c:v>1235.8921196797305</c:v>
                </c:pt>
                <c:pt idx="4055">
                  <c:v>1268.0026312273237</c:v>
                </c:pt>
                <c:pt idx="4056">
                  <c:v>1305.4498525073748</c:v>
                </c:pt>
                <c:pt idx="4057">
                  <c:v>1342.0006811121239</c:v>
                </c:pt>
                <c:pt idx="4058">
                  <c:v>1377.8539224418651</c:v>
                </c:pt>
                <c:pt idx="4059">
                  <c:v>1413.0560823149317</c:v>
                </c:pt>
                <c:pt idx="4060">
                  <c:v>-16677.591656131477</c:v>
                </c:pt>
                <c:pt idx="4061">
                  <c:v>3046.9234618626215</c:v>
                </c:pt>
                <c:pt idx="4062">
                  <c:v>1943.7579013906443</c:v>
                </c:pt>
                <c:pt idx="4063">
                  <c:v>1600.6633217446274</c:v>
                </c:pt>
                <c:pt idx="4064">
                  <c:v>1435.5233881163085</c:v>
                </c:pt>
                <c:pt idx="4065">
                  <c:v>1335.541333052395</c:v>
                </c:pt>
                <c:pt idx="4066">
                  <c:v>1274.4142435735357</c:v>
                </c:pt>
                <c:pt idx="4067">
                  <c:v>1229.3285134850403</c:v>
                </c:pt>
                <c:pt idx="4068">
                  <c:v>1194.1757971625229</c:v>
                </c:pt>
                <c:pt idx="4069">
                  <c:v>1169.8493468183733</c:v>
                </c:pt>
                <c:pt idx="4070">
                  <c:v>1149.7876680841282</c:v>
                </c:pt>
                <c:pt idx="4071">
                  <c:v>1134.8223065037225</c:v>
                </c:pt>
                <c:pt idx="4072">
                  <c:v>1121.1773477260203</c:v>
                </c:pt>
                <c:pt idx="4073">
                  <c:v>1114.3278550358195</c:v>
                </c:pt>
                <c:pt idx="4074">
                  <c:v>1106.9304677623263</c:v>
                </c:pt>
                <c:pt idx="4075">
                  <c:v>1099.4838416561315</c:v>
                </c:pt>
                <c:pt idx="4076">
                  <c:v>1096.6125343942888</c:v>
                </c:pt>
                <c:pt idx="4077">
                  <c:v>1088.0816886735029</c:v>
                </c:pt>
                <c:pt idx="4078">
                  <c:v>1084.6708031139797</c:v>
                </c:pt>
                <c:pt idx="4079">
                  <c:v>1081.6773335440371</c:v>
                </c:pt>
                <c:pt idx="4080">
                  <c:v>1079.9255513414807</c:v>
                </c:pt>
                <c:pt idx="4081">
                  <c:v>1078.6694058154235</c:v>
                </c:pt>
                <c:pt idx="4082">
                  <c:v>1083.5260814599023</c:v>
                </c:pt>
                <c:pt idx="4083">
                  <c:v>1083.5759938193569</c:v>
                </c:pt>
                <c:pt idx="4084">
                  <c:v>1084.3907922461021</c:v>
                </c:pt>
                <c:pt idx="4085">
                  <c:v>1091.3473897046906</c:v>
                </c:pt>
                <c:pt idx="4086">
                  <c:v>1093.888186543054</c:v>
                </c:pt>
                <c:pt idx="4087">
                  <c:v>1102.8697850821745</c:v>
                </c:pt>
                <c:pt idx="4088">
                  <c:v>1107.1602765305086</c:v>
                </c:pt>
                <c:pt idx="4089">
                  <c:v>1118.3670459334178</c:v>
                </c:pt>
                <c:pt idx="4090">
                  <c:v>1125.0042140750106</c:v>
                </c:pt>
                <c:pt idx="4091">
                  <c:v>1137.0403036767807</c:v>
                </c:pt>
                <c:pt idx="4092">
                  <c:v>1148.1616736262754</c:v>
                </c:pt>
                <c:pt idx="4093">
                  <c:v>1153.0798691157879</c:v>
                </c:pt>
                <c:pt idx="4094">
                  <c:v>1163.6106194690267</c:v>
                </c:pt>
                <c:pt idx="4095">
                  <c:v>1176.0959667790421</c:v>
                </c:pt>
                <c:pt idx="4096">
                  <c:v>1186.835115773169</c:v>
                </c:pt>
                <c:pt idx="4097">
                  <c:v>1209.5384478896358</c:v>
                </c:pt>
                <c:pt idx="4098">
                  <c:v>1241.9843971171406</c:v>
                </c:pt>
                <c:pt idx="4099">
                  <c:v>1281.0115887062791</c:v>
                </c:pt>
                <c:pt idx="4100">
                  <c:v>1313.0701720575994</c:v>
                </c:pt>
                <c:pt idx="4101">
                  <c:v>1350.3098223065037</c:v>
                </c:pt>
                <c:pt idx="4102">
                  <c:v>1386.8036241045093</c:v>
                </c:pt>
                <c:pt idx="4103">
                  <c:v>1422.6024307550856</c:v>
                </c:pt>
                <c:pt idx="4104">
                  <c:v>-16733.240623683101</c:v>
                </c:pt>
                <c:pt idx="4105">
                  <c:v>3053.5292878213227</c:v>
                </c:pt>
                <c:pt idx="4106">
                  <c:v>1946.877370417194</c:v>
                </c:pt>
                <c:pt idx="4107">
                  <c:v>1600.6633217446274</c:v>
                </c:pt>
                <c:pt idx="4108">
                  <c:v>1437.0410872313528</c:v>
                </c:pt>
                <c:pt idx="4109">
                  <c:v>1339.1604333473806</c:v>
                </c:pt>
                <c:pt idx="4110">
                  <c:v>1278.4239359460598</c:v>
                </c:pt>
                <c:pt idx="4111">
                  <c:v>1232.7540297092291</c:v>
                </c:pt>
                <c:pt idx="4112">
                  <c:v>1197.9102284965118</c:v>
                </c:pt>
                <c:pt idx="4113">
                  <c:v>1172.5012642225033</c:v>
                </c:pt>
                <c:pt idx="4114">
                  <c:v>1152.1716852469067</c:v>
                </c:pt>
                <c:pt idx="4115">
                  <c:v>1138.6144033572132</c:v>
                </c:pt>
                <c:pt idx="4116">
                  <c:v>1126.6311711886933</c:v>
                </c:pt>
                <c:pt idx="4117">
                  <c:v>1119.3631479140329</c:v>
                </c:pt>
                <c:pt idx="4118">
                  <c:v>1112.0278128950697</c:v>
                </c:pt>
                <c:pt idx="4119">
                  <c:v>1103.8390223345975</c:v>
                </c:pt>
                <c:pt idx="4120">
                  <c:v>1100.6995984234402</c:v>
                </c:pt>
                <c:pt idx="4121">
                  <c:v>1091.9191599943813</c:v>
                </c:pt>
                <c:pt idx="4122">
                  <c:v>1088.9546876039658</c:v>
                </c:pt>
                <c:pt idx="4123">
                  <c:v>1087.2956963758957</c:v>
                </c:pt>
                <c:pt idx="4124">
                  <c:v>1086.1497401320412</c:v>
                </c:pt>
                <c:pt idx="4125">
                  <c:v>1085.721396965866</c:v>
                </c:pt>
                <c:pt idx="4126">
                  <c:v>1091.3507255537845</c:v>
                </c:pt>
                <c:pt idx="4127">
                  <c:v>1092.3413576344992</c:v>
                </c:pt>
                <c:pt idx="4128">
                  <c:v>1094.0142435735356</c:v>
                </c:pt>
                <c:pt idx="4129">
                  <c:v>1102.2615603423126</c:v>
                </c:pt>
                <c:pt idx="4130">
                  <c:v>1105.9612773329588</c:v>
                </c:pt>
                <c:pt idx="4131">
                  <c:v>1116.0493046776232</c:v>
                </c:pt>
                <c:pt idx="4132">
                  <c:v>1121.9616700815207</c:v>
                </c:pt>
                <c:pt idx="4133">
                  <c:v>1134.5146614693076</c:v>
                </c:pt>
                <c:pt idx="4134">
                  <c:v>1141.1755909900357</c:v>
                </c:pt>
                <c:pt idx="4135">
                  <c:v>1152.5152760219132</c:v>
                </c:pt>
                <c:pt idx="4136">
                  <c:v>1163.3529670919052</c:v>
                </c:pt>
                <c:pt idx="4137">
                  <c:v>1168.3177009741951</c:v>
                </c:pt>
                <c:pt idx="4138">
                  <c:v>1181.0252844500633</c:v>
                </c:pt>
                <c:pt idx="4139">
                  <c:v>1197.9368591094255</c:v>
                </c:pt>
                <c:pt idx="4140">
                  <c:v>1215.2477762212277</c:v>
                </c:pt>
                <c:pt idx="4141">
                  <c:v>1248.397320735467</c:v>
                </c:pt>
                <c:pt idx="4142">
                  <c:v>1288.2607756059085</c:v>
                </c:pt>
                <c:pt idx="4143">
                  <c:v>1327.346396965866</c:v>
                </c:pt>
                <c:pt idx="4144">
                  <c:v>1359.0242874615851</c:v>
                </c:pt>
                <c:pt idx="4145">
                  <c:v>1396.1795020368031</c:v>
                </c:pt>
                <c:pt idx="4146">
                  <c:v>1432.5927954017582</c:v>
                </c:pt>
                <c:pt idx="4147">
                  <c:v>-16733.24062368309</c:v>
                </c:pt>
                <c:pt idx="4148">
                  <c:v>3053.529287821324</c:v>
                </c:pt>
                <c:pt idx="4149">
                  <c:v>1943.7579013906447</c:v>
                </c:pt>
                <c:pt idx="4150">
                  <c:v>1600.663321744627</c:v>
                </c:pt>
                <c:pt idx="4151">
                  <c:v>1440.0764854614413</c:v>
                </c:pt>
                <c:pt idx="4152">
                  <c:v>1342.7795336423655</c:v>
                </c:pt>
                <c:pt idx="4153">
                  <c:v>1281.4312052254531</c:v>
                </c:pt>
                <c:pt idx="4154">
                  <c:v>1236.1795459334176</c:v>
                </c:pt>
                <c:pt idx="4155">
                  <c:v>1200.150887296905</c:v>
                </c:pt>
                <c:pt idx="4156">
                  <c:v>1174.4902022756005</c:v>
                </c:pt>
                <c:pt idx="4157">
                  <c:v>1155.747710991074</c:v>
                </c:pt>
                <c:pt idx="4158">
                  <c:v>1144.0316845764853</c:v>
                </c:pt>
                <c:pt idx="4159">
                  <c:v>1131.589192518396</c:v>
                </c:pt>
                <c:pt idx="4160">
                  <c:v>1124.3984407922462</c:v>
                </c:pt>
                <c:pt idx="4161">
                  <c:v>1116.275600505689</c:v>
                </c:pt>
                <c:pt idx="4162">
                  <c:v>1107.7982774968395</c:v>
                </c:pt>
                <c:pt idx="4163">
                  <c:v>1104.4151111772144</c:v>
                </c:pt>
                <c:pt idx="4164">
                  <c:v>1096.1054923444306</c:v>
                </c:pt>
                <c:pt idx="4165">
                  <c:v>1094.556690398563</c:v>
                </c:pt>
                <c:pt idx="4166">
                  <c:v>1093.5383217446272</c:v>
                </c:pt>
                <c:pt idx="4167">
                  <c:v>1093.2630987498244</c:v>
                </c:pt>
                <c:pt idx="4168">
                  <c:v>1093.6196270543617</c:v>
                </c:pt>
                <c:pt idx="4169">
                  <c:v>1100.2546309019954</c:v>
                </c:pt>
                <c:pt idx="4170">
                  <c:v>1102.1379407220115</c:v>
                </c:pt>
                <c:pt idx="4171">
                  <c:v>1105.1182258744207</c:v>
                </c:pt>
                <c:pt idx="4172">
                  <c:v>1114.599318454407</c:v>
                </c:pt>
                <c:pt idx="4173">
                  <c:v>1119.4011331179472</c:v>
                </c:pt>
                <c:pt idx="4174">
                  <c:v>1131.2057522123896</c:v>
                </c:pt>
                <c:pt idx="4175">
                  <c:v>1138.4546514669341</c:v>
                </c:pt>
                <c:pt idx="4176">
                  <c:v>1151.0710773985111</c:v>
                </c:pt>
                <c:pt idx="4177">
                  <c:v>1156.9525440778652</c:v>
                </c:pt>
                <c:pt idx="4178">
                  <c:v>1167.990248367046</c:v>
                </c:pt>
                <c:pt idx="4179">
                  <c:v>1178.9147799103553</c:v>
                </c:pt>
                <c:pt idx="4180">
                  <c:v>1186.0652933739868</c:v>
                </c:pt>
                <c:pt idx="4181">
                  <c:v>1203.3160556257903</c:v>
                </c:pt>
                <c:pt idx="4182">
                  <c:v>1227.0580488832702</c:v>
                </c:pt>
                <c:pt idx="4183">
                  <c:v>1254.9926538422114</c:v>
                </c:pt>
                <c:pt idx="4184">
                  <c:v>1295.7315856011712</c:v>
                </c:pt>
                <c:pt idx="4185">
                  <c:v>1335.6278431499672</c:v>
                </c:pt>
                <c:pt idx="4186">
                  <c:v>1374.4407922461019</c:v>
                </c:pt>
                <c:pt idx="4187">
                  <c:v>1405.8649774392816</c:v>
                </c:pt>
                <c:pt idx="4188">
                  <c:v>1442.9146474223908</c:v>
                </c:pt>
                <c:pt idx="4189">
                  <c:v>-16733.240623683116</c:v>
                </c:pt>
                <c:pt idx="4190">
                  <c:v>3046.9234618626224</c:v>
                </c:pt>
                <c:pt idx="4191">
                  <c:v>1943.7579013906452</c:v>
                </c:pt>
                <c:pt idx="4192">
                  <c:v>1604.7433364938902</c:v>
                </c:pt>
                <c:pt idx="4193">
                  <c:v>1444.6295828065743</c:v>
                </c:pt>
                <c:pt idx="4194">
                  <c:v>1346.398633937351</c:v>
                </c:pt>
                <c:pt idx="4195">
                  <c:v>1285.4408975979773</c:v>
                </c:pt>
                <c:pt idx="4196">
                  <c:v>1238.7486831015594</c:v>
                </c:pt>
                <c:pt idx="4197">
                  <c:v>1202.3915460972985</c:v>
                </c:pt>
                <c:pt idx="4198">
                  <c:v>1178.4680783817953</c:v>
                </c:pt>
                <c:pt idx="4199">
                  <c:v>1161.7077538980193</c:v>
                </c:pt>
                <c:pt idx="4200">
                  <c:v>1149.4489657957579</c:v>
                </c:pt>
                <c:pt idx="4201">
                  <c:v>1137.0430159810694</c:v>
                </c:pt>
                <c:pt idx="4202">
                  <c:v>1128.97597977244</c:v>
                </c:pt>
                <c:pt idx="4203">
                  <c:v>1120.5233881163085</c:v>
                </c:pt>
                <c:pt idx="4204">
                  <c:v>1111.7575326590813</c:v>
                </c:pt>
                <c:pt idx="4205">
                  <c:v>1108.8737264817432</c:v>
                </c:pt>
                <c:pt idx="4206">
                  <c:v>1102.0361298403336</c:v>
                </c:pt>
                <c:pt idx="4207">
                  <c:v>1101.1472819216183</c:v>
                </c:pt>
                <c:pt idx="4208">
                  <c:v>1101.0294721871051</c:v>
                </c:pt>
                <c:pt idx="4209">
                  <c:v>1101.5620171372384</c:v>
                </c:pt>
                <c:pt idx="4210">
                  <c:v>1102.9282553729458</c:v>
                </c:pt>
                <c:pt idx="4211">
                  <c:v>1110.507612818117</c:v>
                </c:pt>
                <c:pt idx="4212">
                  <c:v>1113.7391575361708</c:v>
                </c:pt>
                <c:pt idx="4213">
                  <c:v>1117.9494943109989</c:v>
                </c:pt>
                <c:pt idx="4214">
                  <c:v>1128.5979286200527</c:v>
                </c:pt>
                <c:pt idx="4215">
                  <c:v>1135.1189305614084</c:v>
                </c:pt>
                <c:pt idx="4216">
                  <c:v>1148.3391276864729</c:v>
                </c:pt>
                <c:pt idx="4217">
                  <c:v>1155.5819782902481</c:v>
                </c:pt>
                <c:pt idx="4218">
                  <c:v>1167.4230931310578</c:v>
                </c:pt>
                <c:pt idx="4219">
                  <c:v>1172.9267090792928</c:v>
                </c:pt>
                <c:pt idx="4220">
                  <c:v>1184.0383678360727</c:v>
                </c:pt>
                <c:pt idx="4221">
                  <c:v>1197.255487874957</c:v>
                </c:pt>
                <c:pt idx="4222">
                  <c:v>1209.0116754666469</c:v>
                </c:pt>
                <c:pt idx="4223">
                  <c:v>1233.2692793931733</c:v>
                </c:pt>
                <c:pt idx="4224">
                  <c:v>1268.0308856580982</c:v>
                </c:pt>
                <c:pt idx="4225">
                  <c:v>1303.6062231637454</c:v>
                </c:pt>
                <c:pt idx="4226">
                  <c:v>1344.3451549227052</c:v>
                </c:pt>
                <c:pt idx="4227">
                  <c:v>1383.9297870271321</c:v>
                </c:pt>
                <c:pt idx="4228">
                  <c:v>1422.5986093552465</c:v>
                </c:pt>
                <c:pt idx="4229">
                  <c:v>1453.7400044196397</c:v>
                </c:pt>
                <c:pt idx="4230">
                  <c:v>-16677.591656131473</c:v>
                </c:pt>
                <c:pt idx="4231">
                  <c:v>3046.9234618626201</c:v>
                </c:pt>
                <c:pt idx="4232">
                  <c:v>1949.9968394437424</c:v>
                </c:pt>
                <c:pt idx="4233">
                  <c:v>1610.8633586177832</c:v>
                </c:pt>
                <c:pt idx="4234">
                  <c:v>1449.1826801517068</c:v>
                </c:pt>
                <c:pt idx="4235">
                  <c:v>1351.2241009973309</c:v>
                </c:pt>
                <c:pt idx="4236">
                  <c:v>1288.4481668773703</c:v>
                </c:pt>
                <c:pt idx="4237">
                  <c:v>1241.3178202697009</c:v>
                </c:pt>
                <c:pt idx="4238">
                  <c:v>1206.872863698085</c:v>
                </c:pt>
                <c:pt idx="4239">
                  <c:v>1185.0978718921194</c:v>
                </c:pt>
                <c:pt idx="4240">
                  <c:v>1167.6677968049648</c:v>
                </c:pt>
                <c:pt idx="4241">
                  <c:v>1155.4079751369575</c:v>
                </c:pt>
                <c:pt idx="4242">
                  <c:v>1142.0010373107718</c:v>
                </c:pt>
                <c:pt idx="4243">
                  <c:v>1133.5535187526339</c:v>
                </c:pt>
                <c:pt idx="4244">
                  <c:v>1124.771175726928</c:v>
                </c:pt>
                <c:pt idx="4245">
                  <c:v>1116.5086388537716</c:v>
                </c:pt>
                <c:pt idx="4246">
                  <c:v>1115.1900981631591</c:v>
                </c:pt>
                <c:pt idx="4247">
                  <c:v>1109.0133504237488</c:v>
                </c:pt>
                <c:pt idx="4248">
                  <c:v>1109.0559917492847</c:v>
                </c:pt>
                <c:pt idx="4249">
                  <c:v>1109.7691477033291</c:v>
                </c:pt>
                <c:pt idx="4250">
                  <c:v>1111.3428852366906</c:v>
                </c:pt>
                <c:pt idx="4251">
                  <c:v>1113.6472819216183</c:v>
                </c:pt>
                <c:pt idx="4252">
                  <c:v>1122.6493019293134</c:v>
                </c:pt>
                <c:pt idx="4253">
                  <c:v>1127.1450080769771</c:v>
                </c:pt>
                <c:pt idx="4254">
                  <c:v>1132.50804888327</c:v>
                </c:pt>
                <c:pt idx="4255">
                  <c:v>1144.9691845764855</c:v>
                </c:pt>
                <c:pt idx="4256">
                  <c:v>1152.8868754974951</c:v>
                </c:pt>
                <c:pt idx="4257">
                  <c:v>1166.1314791403288</c:v>
                </c:pt>
                <c:pt idx="4258">
                  <c:v>1172.497856634262</c:v>
                </c:pt>
                <c:pt idx="4259">
                  <c:v>1183.9795090602613</c:v>
                </c:pt>
                <c:pt idx="4260">
                  <c:v>1189.4925098215135</c:v>
                </c:pt>
                <c:pt idx="4261">
                  <c:v>1202.9522229245681</c:v>
                </c:pt>
                <c:pt idx="4262">
                  <c:v>1220.9687264554523</c:v>
                </c:pt>
                <c:pt idx="4263">
                  <c:v>1239.8458764036588</c:v>
                </c:pt>
                <c:pt idx="4264">
                  <c:v>1275.4127686472821</c:v>
                </c:pt>
                <c:pt idx="4265">
                  <c:v>1318.1464215479702</c:v>
                </c:pt>
                <c:pt idx="4266">
                  <c:v>1353.5336727372126</c:v>
                </c:pt>
                <c:pt idx="4267">
                  <c:v>1393.9182025861114</c:v>
                </c:pt>
                <c:pt idx="4268">
                  <c:v>1433.3224199595882</c:v>
                </c:pt>
                <c:pt idx="4269">
                  <c:v>1471.8198482932994</c:v>
                </c:pt>
                <c:pt idx="4270">
                  <c:v>-16733.240623683098</c:v>
                </c:pt>
                <c:pt idx="4271">
                  <c:v>3066.7409397387282</c:v>
                </c:pt>
                <c:pt idx="4272">
                  <c:v>1962.4747155499367</c:v>
                </c:pt>
                <c:pt idx="4273">
                  <c:v>1619.0233881163085</c:v>
                </c:pt>
                <c:pt idx="4274">
                  <c:v>1456.7711757269278</c:v>
                </c:pt>
                <c:pt idx="4275">
                  <c:v>1356.0495680573115</c:v>
                </c:pt>
                <c:pt idx="4276">
                  <c:v>1292.4578592498947</c:v>
                </c:pt>
                <c:pt idx="4277">
                  <c:v>1247.3124736620314</c:v>
                </c:pt>
                <c:pt idx="4278">
                  <c:v>1215.0886126328603</c:v>
                </c:pt>
                <c:pt idx="4279">
                  <c:v>1192.3906447534766</c:v>
                </c:pt>
                <c:pt idx="4280">
                  <c:v>1174.8198482932999</c:v>
                </c:pt>
                <c:pt idx="4281">
                  <c:v>1161.3669844781571</c:v>
                </c:pt>
                <c:pt idx="4282">
                  <c:v>1147.4548607734448</c:v>
                </c:pt>
                <c:pt idx="4283">
                  <c:v>1138.588811630847</c:v>
                </c:pt>
                <c:pt idx="4284">
                  <c:v>1130.2932996207333</c:v>
                </c:pt>
                <c:pt idx="4285">
                  <c:v>1123.6352981458072</c:v>
                </c:pt>
                <c:pt idx="4286">
                  <c:v>1122.9926749460847</c:v>
                </c:pt>
                <c:pt idx="4287">
                  <c:v>1117.7348761530179</c:v>
                </c:pt>
                <c:pt idx="4288">
                  <c:v>1118.6123494577153</c:v>
                </c:pt>
                <c:pt idx="4289">
                  <c:v>1120.3816108301728</c:v>
                </c:pt>
                <c:pt idx="4290">
                  <c:v>1122.9020929905887</c:v>
                </c:pt>
                <c:pt idx="4291">
                  <c:v>1126.6229456384324</c:v>
                </c:pt>
                <c:pt idx="4292">
                  <c:v>1136.9495135491672</c:v>
                </c:pt>
                <c:pt idx="4293">
                  <c:v>1142.6132971625229</c:v>
                </c:pt>
                <c:pt idx="4294">
                  <c:v>1149.7809102402025</c:v>
                </c:pt>
                <c:pt idx="4295">
                  <c:v>1163.7130863237057</c:v>
                </c:pt>
                <c:pt idx="4296">
                  <c:v>1171.5659970969705</c:v>
                </c:pt>
                <c:pt idx="4297">
                  <c:v>1183.9238305941847</c:v>
                </c:pt>
                <c:pt idx="4298">
                  <c:v>1189.8366319368761</c:v>
                </c:pt>
                <c:pt idx="4299">
                  <c:v>1201.3535257760923</c:v>
                </c:pt>
                <c:pt idx="4300">
                  <c:v>1209.2137011813004</c:v>
                </c:pt>
                <c:pt idx="4301">
                  <c:v>1227.5975492520017</c:v>
                </c:pt>
                <c:pt idx="4302">
                  <c:v>1253.0186504744029</c:v>
                </c:pt>
                <c:pt idx="4303">
                  <c:v>1283.4081486576933</c:v>
                </c:pt>
                <c:pt idx="4304">
                  <c:v>1327.1343236409609</c:v>
                </c:pt>
                <c:pt idx="4305">
                  <c:v>1369.7857406236831</c:v>
                </c:pt>
                <c:pt idx="4306">
                  <c:v>1404.6107675311214</c:v>
                </c:pt>
                <c:pt idx="4307">
                  <c:v>1444.7705547053474</c:v>
                </c:pt>
                <c:pt idx="4308">
                  <c:v>1483.9615546695193</c:v>
                </c:pt>
                <c:pt idx="4309">
                  <c:v>-16844.538558786353</c:v>
                </c:pt>
                <c:pt idx="4310">
                  <c:v>3086.5584176148341</c:v>
                </c:pt>
                <c:pt idx="4311">
                  <c:v>1971.8331226295832</c:v>
                </c:pt>
                <c:pt idx="4312">
                  <c:v>1627.1834176148336</c:v>
                </c:pt>
                <c:pt idx="4313">
                  <c:v>1461.3242730720608</c:v>
                </c:pt>
                <c:pt idx="4314">
                  <c:v>1359.6686683522969</c:v>
                </c:pt>
                <c:pt idx="4315">
                  <c:v>1298.4723978086813</c:v>
                </c:pt>
                <c:pt idx="4316">
                  <c:v>1255.8762642225031</c:v>
                </c:pt>
                <c:pt idx="4317">
                  <c:v>1222.5574753008382</c:v>
                </c:pt>
                <c:pt idx="4318">
                  <c:v>1199.6834176148336</c:v>
                </c:pt>
                <c:pt idx="4319">
                  <c:v>1180.7798912002452</c:v>
                </c:pt>
                <c:pt idx="4320">
                  <c:v>1166.7842656974294</c:v>
                </c:pt>
                <c:pt idx="4321">
                  <c:v>1152.4128821031477</c:v>
                </c:pt>
                <c:pt idx="4322">
                  <c:v>1144.0818584070798</c:v>
                </c:pt>
                <c:pt idx="4323">
                  <c:v>1137.5145385587866</c:v>
                </c:pt>
                <c:pt idx="4324">
                  <c:v>1131.5538084702907</c:v>
                </c:pt>
                <c:pt idx="4325">
                  <c:v>1131.9099055551424</c:v>
                </c:pt>
                <c:pt idx="4326">
                  <c:v>1127.5029849697992</c:v>
                </c:pt>
                <c:pt idx="4327">
                  <c:v>1129.4868254707567</c:v>
                </c:pt>
                <c:pt idx="4328">
                  <c:v>1132.2425990307629</c:v>
                </c:pt>
                <c:pt idx="4329">
                  <c:v>1136.2396403989324</c:v>
                </c:pt>
                <c:pt idx="4330">
                  <c:v>1141.2910872313528</c:v>
                </c:pt>
                <c:pt idx="4331">
                  <c:v>1152.8686170505139</c:v>
                </c:pt>
                <c:pt idx="4332">
                  <c:v>1160.4018296109004</c:v>
                </c:pt>
                <c:pt idx="4333">
                  <c:v>1169.0278128950695</c:v>
                </c:pt>
                <c:pt idx="4334">
                  <c:v>1182.9315172290837</c:v>
                </c:pt>
                <c:pt idx="4335">
                  <c:v>1189.7895303647517</c:v>
                </c:pt>
                <c:pt idx="4336">
                  <c:v>1201.7161820480405</c:v>
                </c:pt>
                <c:pt idx="4337">
                  <c:v>1207.5983041980908</c:v>
                </c:pt>
                <c:pt idx="4338">
                  <c:v>1221.5891452451187</c:v>
                </c:pt>
                <c:pt idx="4339">
                  <c:v>1234.4568261218276</c:v>
                </c:pt>
                <c:pt idx="4340">
                  <c:v>1260.4579843552465</c:v>
                </c:pt>
                <c:pt idx="4341">
                  <c:v>1297.8514921656515</c:v>
                </c:pt>
                <c:pt idx="4342">
                  <c:v>1336.4716572469697</c:v>
                </c:pt>
                <c:pt idx="4343">
                  <c:v>1380.0749051833122</c:v>
                </c:pt>
                <c:pt idx="4344">
                  <c:v>1422.271605913752</c:v>
                </c:pt>
                <c:pt idx="4345">
                  <c:v>1456.6732725139805</c:v>
                </c:pt>
                <c:pt idx="4346">
                  <c:v>1496.5823851664559</c:v>
                </c:pt>
                <c:pt idx="4347">
                  <c:v>-16900.187526337959</c:v>
                </c:pt>
                <c:pt idx="4348">
                  <c:v>3093.1642435735357</c:v>
                </c:pt>
                <c:pt idx="4349">
                  <c:v>1978.0720606826794</c:v>
                </c:pt>
                <c:pt idx="4350">
                  <c:v>1629.2234249894645</c:v>
                </c:pt>
                <c:pt idx="4351">
                  <c:v>1462.8419721871051</c:v>
                </c:pt>
                <c:pt idx="4352">
                  <c:v>1364.494135412277</c:v>
                </c:pt>
                <c:pt idx="4353">
                  <c:v>1306.4917825537291</c:v>
                </c:pt>
                <c:pt idx="4354">
                  <c:v>1262.7272966708806</c:v>
                </c:pt>
                <c:pt idx="4355">
                  <c:v>1229.2794517020182</c:v>
                </c:pt>
                <c:pt idx="4356">
                  <c:v>1204.9872524230932</c:v>
                </c:pt>
                <c:pt idx="4357">
                  <c:v>1185.5479255258015</c:v>
                </c:pt>
                <c:pt idx="4358">
                  <c:v>1171.1180906728473</c:v>
                </c:pt>
                <c:pt idx="4359">
                  <c:v>1157.3709034328504</c:v>
                </c:pt>
                <c:pt idx="4360">
                  <c:v>1150.9481668773706</c:v>
                </c:pt>
                <c:pt idx="4361">
                  <c:v>1145.1605562579014</c:v>
                </c:pt>
                <c:pt idx="4362">
                  <c:v>1140.264169827223</c:v>
                </c:pt>
                <c:pt idx="4363">
                  <c:v>1141.5702387149549</c:v>
                </c:pt>
                <c:pt idx="4364">
                  <c:v>1138.3176768740927</c:v>
                </c:pt>
                <c:pt idx="4365">
                  <c:v>1141.3498902122562</c:v>
                </c:pt>
                <c:pt idx="4366">
                  <c:v>1145.6642435735357</c:v>
                </c:pt>
                <c:pt idx="4367">
                  <c:v>1151.0591375193144</c:v>
                </c:pt>
                <c:pt idx="4368">
                  <c:v>1157.3696270543614</c:v>
                </c:pt>
                <c:pt idx="4369">
                  <c:v>1170.9462430605179</c:v>
                </c:pt>
                <c:pt idx="4370">
                  <c:v>1179.9949957859251</c:v>
                </c:pt>
                <c:pt idx="4371">
                  <c:v>1188.5214707121786</c:v>
                </c:pt>
                <c:pt idx="4372">
                  <c:v>1201.4381543972254</c:v>
                </c:pt>
                <c:pt idx="4373">
                  <c:v>1207.7852694666853</c:v>
                </c:pt>
                <c:pt idx="4374">
                  <c:v>1219.7281921618205</c:v>
                </c:pt>
                <c:pt idx="4375">
                  <c:v>1228.1088066902075</c:v>
                </c:pt>
                <c:pt idx="4376">
                  <c:v>1247.3435700238799</c:v>
                </c:pt>
                <c:pt idx="4377">
                  <c:v>1267.9828514334652</c:v>
                </c:pt>
                <c:pt idx="4378">
                  <c:v>1306.309754266751</c:v>
                </c:pt>
                <c:pt idx="4379">
                  <c:v>1352.3178370302267</c:v>
                </c:pt>
                <c:pt idx="4380">
                  <c:v>1390.6107774968395</c:v>
                </c:pt>
                <c:pt idx="4381">
                  <c:v>1433.7120733249051</c:v>
                </c:pt>
                <c:pt idx="4382">
                  <c:v>1475.6040174181767</c:v>
                </c:pt>
                <c:pt idx="4383">
                  <c:v>1509.5569526542977</c:v>
                </c:pt>
                <c:pt idx="4384">
                  <c:v>-16900.187526337973</c:v>
                </c:pt>
                <c:pt idx="4385">
                  <c:v>3099.7700695322374</c:v>
                </c:pt>
                <c:pt idx="4386">
                  <c:v>1978.0720606826803</c:v>
                </c:pt>
                <c:pt idx="4387">
                  <c:v>1629.223424989465</c:v>
                </c:pt>
                <c:pt idx="4388">
                  <c:v>1467.3950695322378</c:v>
                </c:pt>
                <c:pt idx="4389">
                  <c:v>1372.9387027672424</c:v>
                </c:pt>
                <c:pt idx="4390">
                  <c:v>1313.508744205647</c:v>
                </c:pt>
                <c:pt idx="4391">
                  <c:v>1269.5783291192586</c:v>
                </c:pt>
                <c:pt idx="4392">
                  <c:v>1234.5076555696025</c:v>
                </c:pt>
                <c:pt idx="4393">
                  <c:v>1209.6281078803204</c:v>
                </c:pt>
                <c:pt idx="4394">
                  <c:v>1189.7199555606635</c:v>
                </c:pt>
                <c:pt idx="4395">
                  <c:v>1175.9936437701926</c:v>
                </c:pt>
                <c:pt idx="4396">
                  <c:v>1164.3121332944343</c:v>
                </c:pt>
                <c:pt idx="4397">
                  <c:v>1158.7299831437001</c:v>
                </c:pt>
                <c:pt idx="4398">
                  <c:v>1154.0809102402022</c:v>
                </c:pt>
                <c:pt idx="4399">
                  <c:v>1150.1623077328277</c:v>
                </c:pt>
                <c:pt idx="4400">
                  <c:v>1152.7167769762773</c:v>
                </c:pt>
                <c:pt idx="4401">
                  <c:v>1150.5278128950695</c:v>
                </c:pt>
                <c:pt idx="4402">
                  <c:v>1155.1901324106727</c:v>
                </c:pt>
                <c:pt idx="4403">
                  <c:v>1160.958675726928</c:v>
                </c:pt>
                <c:pt idx="4404">
                  <c:v>1167.6569742941424</c:v>
                </c:pt>
                <c:pt idx="4405">
                  <c:v>1175.9868836915298</c:v>
                </c:pt>
                <c:pt idx="4406">
                  <c:v>1191.1823915791788</c:v>
                </c:pt>
                <c:pt idx="4407">
                  <c:v>1200.1037715971345</c:v>
                </c:pt>
                <c:pt idx="4408">
                  <c:v>1207.5216182048041</c:v>
                </c:pt>
                <c:pt idx="4409">
                  <c:v>1219.9447915653668</c:v>
                </c:pt>
                <c:pt idx="4410">
                  <c:v>1226.2365969003138</c:v>
                </c:pt>
                <c:pt idx="4411">
                  <c:v>1240.8154235145387</c:v>
                </c:pt>
                <c:pt idx="4412">
                  <c:v>1254.539866602729</c:v>
                </c:pt>
                <c:pt idx="4413">
                  <c:v>1281.8872032588847</c:v>
                </c:pt>
                <c:pt idx="4414">
                  <c:v>1315.1164987833558</c:v>
                </c:pt>
                <c:pt idx="4415">
                  <c:v>1362.2871233670462</c:v>
                </c:pt>
                <c:pt idx="4416">
                  <c:v>1408.0809996296725</c:v>
                </c:pt>
                <c:pt idx="4417">
                  <c:v>1445.646240797204</c:v>
                </c:pt>
                <c:pt idx="4418">
                  <c:v>1488.3941213653604</c:v>
                </c:pt>
                <c:pt idx="4419">
                  <c:v>1529.9522843798286</c:v>
                </c:pt>
                <c:pt idx="4420">
                  <c:v>-16955.836493889579</c:v>
                </c:pt>
                <c:pt idx="4421">
                  <c:v>3099.7700695322374</c:v>
                </c:pt>
                <c:pt idx="4422">
                  <c:v>1978.0720606826803</c:v>
                </c:pt>
                <c:pt idx="4423">
                  <c:v>1635.3434471133587</c:v>
                </c:pt>
                <c:pt idx="4424">
                  <c:v>1478.0189633375469</c:v>
                </c:pt>
                <c:pt idx="4425">
                  <c:v>1381.3832701222082</c:v>
                </c:pt>
                <c:pt idx="4426">
                  <c:v>1321.5281289506954</c:v>
                </c:pt>
                <c:pt idx="4427">
                  <c:v>1275.5729825115886</c:v>
                </c:pt>
                <c:pt idx="4428">
                  <c:v>1239.7358594371867</c:v>
                </c:pt>
                <c:pt idx="4429">
                  <c:v>1214.2689633375473</c:v>
                </c:pt>
                <c:pt idx="4430">
                  <c:v>1195.0839941769145</c:v>
                </c:pt>
                <c:pt idx="4431">
                  <c:v>1183.5778374771739</c:v>
                </c:pt>
                <c:pt idx="4432">
                  <c:v>1172.7407695549289</c:v>
                </c:pt>
                <c:pt idx="4433">
                  <c:v>1168.342815002107</c:v>
                </c:pt>
                <c:pt idx="4434">
                  <c:v>1164.700379266751</c:v>
                </c:pt>
                <c:pt idx="4435">
                  <c:v>1162.0400732195535</c:v>
                </c:pt>
                <c:pt idx="4436">
                  <c:v>1165.7210716144864</c:v>
                </c:pt>
                <c:pt idx="4437">
                  <c:v>1165.1799761202417</c:v>
                </c:pt>
                <c:pt idx="4438">
                  <c:v>1171.3370816421584</c:v>
                </c:pt>
                <c:pt idx="4439">
                  <c:v>1178.4380267593763</c:v>
                </c:pt>
                <c:pt idx="4440">
                  <c:v>1187.2187104930467</c:v>
                </c:pt>
                <c:pt idx="4441">
                  <c:v>1197.1428571428573</c:v>
                </c:pt>
                <c:pt idx="4442">
                  <c:v>1212.2279860385863</c:v>
                </c:pt>
                <c:pt idx="4443">
                  <c:v>1219.9547425902515</c:v>
                </c:pt>
                <c:pt idx="4444">
                  <c:v>1226.7685208596713</c:v>
                </c:pt>
                <c:pt idx="4445">
                  <c:v>1239.1632224707448</c:v>
                </c:pt>
                <c:pt idx="4446">
                  <c:v>1248.1048368216511</c:v>
                </c:pt>
                <c:pt idx="4447">
                  <c:v>1268.2727560050571</c:v>
                </c:pt>
                <c:pt idx="4448">
                  <c:v>1290.2746596044583</c:v>
                </c:pt>
                <c:pt idx="4449">
                  <c:v>1330.7388502598683</c:v>
                </c:pt>
                <c:pt idx="4450">
                  <c:v>1372.8995894675313</c:v>
                </c:pt>
                <c:pt idx="4451">
                  <c:v>1419.7928847977246</c:v>
                </c:pt>
                <c:pt idx="4452">
                  <c:v>1464.9557202875787</c:v>
                </c:pt>
                <c:pt idx="4453">
                  <c:v>1501.9365843682608</c:v>
                </c:pt>
                <c:pt idx="4454">
                  <c:v>1544.295195954488</c:v>
                </c:pt>
                <c:pt idx="4455">
                  <c:v>-16900.187526337973</c:v>
                </c:pt>
                <c:pt idx="4456">
                  <c:v>3093.1642435735371</c:v>
                </c:pt>
                <c:pt idx="4457">
                  <c:v>1984.3109987357784</c:v>
                </c:pt>
                <c:pt idx="4458">
                  <c:v>1647.5834913611461</c:v>
                </c:pt>
                <c:pt idx="4459">
                  <c:v>1487.1251580278131</c:v>
                </c:pt>
                <c:pt idx="4460">
                  <c:v>1389.8278374771739</c:v>
                </c:pt>
                <c:pt idx="4461">
                  <c:v>1327.5426675094818</c:v>
                </c:pt>
                <c:pt idx="4462">
                  <c:v>1280.7112568478719</c:v>
                </c:pt>
                <c:pt idx="4463">
                  <c:v>1244.2171770379737</c:v>
                </c:pt>
                <c:pt idx="4464">
                  <c:v>1219.5727981458072</c:v>
                </c:pt>
                <c:pt idx="4465">
                  <c:v>1202.8320499559441</c:v>
                </c:pt>
                <c:pt idx="4466">
                  <c:v>1192.2454874280097</c:v>
                </c:pt>
                <c:pt idx="4467">
                  <c:v>1182.6568122143344</c:v>
                </c:pt>
                <c:pt idx="4468">
                  <c:v>1179.3289085545725</c:v>
                </c:pt>
                <c:pt idx="4469">
                  <c:v>1177.0189633375476</c:v>
                </c:pt>
                <c:pt idx="4470">
                  <c:v>1175.5015407711758</c:v>
                </c:pt>
                <c:pt idx="4471">
                  <c:v>1180.9546739049601</c:v>
                </c:pt>
                <c:pt idx="4472">
                  <c:v>1181.9253055204383</c:v>
                </c:pt>
                <c:pt idx="4473">
                  <c:v>1189.461208330561</c:v>
                </c:pt>
                <c:pt idx="4474">
                  <c:v>1198.726559207754</c:v>
                </c:pt>
                <c:pt idx="4475">
                  <c:v>1209.1515662312122</c:v>
                </c:pt>
                <c:pt idx="4476">
                  <c:v>1218.86298988622</c:v>
                </c:pt>
                <c:pt idx="4477">
                  <c:v>1232.7339498708295</c:v>
                </c:pt>
                <c:pt idx="4478">
                  <c:v>1239.8057135833685</c:v>
                </c:pt>
                <c:pt idx="4479">
                  <c:v>1246.5089338390226</c:v>
                </c:pt>
                <c:pt idx="4480">
                  <c:v>1261.7033574832249</c:v>
                </c:pt>
                <c:pt idx="4481">
                  <c:v>1276.3513133867118</c:v>
                </c:pt>
                <c:pt idx="4482">
                  <c:v>1305.1754108723135</c:v>
                </c:pt>
                <c:pt idx="4483">
                  <c:v>1340.5993976778996</c:v>
                </c:pt>
                <c:pt idx="4484">
                  <c:v>1390.4237076836635</c:v>
                </c:pt>
                <c:pt idx="4485">
                  <c:v>1432.0631635468917</c:v>
                </c:pt>
                <c:pt idx="4486">
                  <c:v>1478.2538914348925</c:v>
                </c:pt>
                <c:pt idx="4487">
                  <c:v>1522.941999003946</c:v>
                </c:pt>
                <c:pt idx="4488">
                  <c:v>1559.3025395999107</c:v>
                </c:pt>
                <c:pt idx="4489">
                  <c:v>-16900.187526337973</c:v>
                </c:pt>
                <c:pt idx="4490">
                  <c:v>3112.9817214496429</c:v>
                </c:pt>
                <c:pt idx="4491">
                  <c:v>2006.1472819216174</c:v>
                </c:pt>
                <c:pt idx="4492">
                  <c:v>1661.8635429835649</c:v>
                </c:pt>
                <c:pt idx="4493">
                  <c:v>1499.2667509481671</c:v>
                </c:pt>
                <c:pt idx="4494">
                  <c:v>1398.2724048321393</c:v>
                </c:pt>
                <c:pt idx="4495">
                  <c:v>1334.559629161399</c:v>
                </c:pt>
                <c:pt idx="4496">
                  <c:v>1286.7059102402022</c:v>
                </c:pt>
                <c:pt idx="4497">
                  <c:v>1250.9391534391534</c:v>
                </c:pt>
                <c:pt idx="4498">
                  <c:v>1228.8545090602615</c:v>
                </c:pt>
                <c:pt idx="4499">
                  <c:v>1212.9641228977512</c:v>
                </c:pt>
                <c:pt idx="4500">
                  <c:v>1203.6217779884817</c:v>
                </c:pt>
                <c:pt idx="4501">
                  <c:v>1195.0518655385913</c:v>
                </c:pt>
                <c:pt idx="4502">
                  <c:v>1193.061525495154</c:v>
                </c:pt>
                <c:pt idx="4503">
                  <c:v>1191.8862199747155</c:v>
                </c:pt>
                <c:pt idx="4504">
                  <c:v>1192.1304124525918</c:v>
                </c:pt>
                <c:pt idx="4505">
                  <c:v>1199.1606863984532</c:v>
                </c:pt>
                <c:pt idx="4506">
                  <c:v>1201.461523154001</c:v>
                </c:pt>
                <c:pt idx="4507">
                  <c:v>1211.2101603566439</c:v>
                </c:pt>
                <c:pt idx="4508">
                  <c:v>1222.1364043404974</c:v>
                </c:pt>
                <c:pt idx="4509">
                  <c:v>1232.2699817390082</c:v>
                </c:pt>
                <c:pt idx="4510">
                  <c:v>1240.5831226295829</c:v>
                </c:pt>
                <c:pt idx="4511">
                  <c:v>1253.7795443302371</c:v>
                </c:pt>
                <c:pt idx="4512">
                  <c:v>1260.6879038488553</c:v>
                </c:pt>
                <c:pt idx="4513">
                  <c:v>1270.1974294142437</c:v>
                </c:pt>
                <c:pt idx="4514">
                  <c:v>1291.3614298680673</c:v>
                </c:pt>
                <c:pt idx="4515">
                  <c:v>1314.8485274148993</c:v>
                </c:pt>
                <c:pt idx="4516">
                  <c:v>1357.6738305941847</c:v>
                </c:pt>
                <c:pt idx="4517">
                  <c:v>1402.55380211285</c:v>
                </c:pt>
                <c:pt idx="4518">
                  <c:v>1451.9481668773706</c:v>
                </c:pt>
                <c:pt idx="4519">
                  <c:v>1492.6072210214375</c:v>
                </c:pt>
                <c:pt idx="4520">
                  <c:v>1538.2432904024445</c:v>
                </c:pt>
                <c:pt idx="4521">
                  <c:v>1582.4103551315941</c:v>
                </c:pt>
                <c:pt idx="4522">
                  <c:v>-17067.134428992835</c:v>
                </c:pt>
                <c:pt idx="4523">
                  <c:v>3159.222503160554</c:v>
                </c:pt>
                <c:pt idx="4524">
                  <c:v>2027.9835651074586</c:v>
                </c:pt>
                <c:pt idx="4525">
                  <c:v>1678.1836019806155</c:v>
                </c:pt>
                <c:pt idx="4526">
                  <c:v>1509.8906447534764</c:v>
                </c:pt>
                <c:pt idx="4527">
                  <c:v>1406.7169721871046</c:v>
                </c:pt>
                <c:pt idx="4528">
                  <c:v>1341.5765908133164</c:v>
                </c:pt>
                <c:pt idx="4529">
                  <c:v>1294.413321744627</c:v>
                </c:pt>
                <c:pt idx="4530">
                  <c:v>1261.3955611743222</c:v>
                </c:pt>
                <c:pt idx="4531">
                  <c:v>1240.1251580278129</c:v>
                </c:pt>
                <c:pt idx="4532">
                  <c:v>1225.480213002337</c:v>
                </c:pt>
                <c:pt idx="4533">
                  <c:v>1217.1649810366625</c:v>
                </c:pt>
                <c:pt idx="4534">
                  <c:v>1209.9259295276995</c:v>
                </c:pt>
                <c:pt idx="4535">
                  <c:v>1209.0829119258324</c:v>
                </c:pt>
                <c:pt idx="4536">
                  <c:v>1209.7269279393172</c:v>
                </c:pt>
                <c:pt idx="4537">
                  <c:v>1211.5307627475768</c:v>
                </c:pt>
                <c:pt idx="4538">
                  <c:v>1219.9675578195879</c:v>
                </c:pt>
                <c:pt idx="4539">
                  <c:v>1224.4863510792716</c:v>
                </c:pt>
                <c:pt idx="4540">
                  <c:v>1235.9248785681018</c:v>
                </c:pt>
                <c:pt idx="4541">
                  <c:v>1246.4826432785503</c:v>
                </c:pt>
                <c:pt idx="4542">
                  <c:v>1255.0920073043967</c:v>
                </c:pt>
                <c:pt idx="4543">
                  <c:v>1262.5853350189634</c:v>
                </c:pt>
                <c:pt idx="4544">
                  <c:v>1275.634584730391</c:v>
                </c:pt>
                <c:pt idx="4545">
                  <c:v>1285.4371663857285</c:v>
                </c:pt>
                <c:pt idx="4546">
                  <c:v>1301.0418246944796</c:v>
                </c:pt>
                <c:pt idx="4547">
                  <c:v>1331.4591437323738</c:v>
                </c:pt>
                <c:pt idx="4548">
                  <c:v>1369.2913330523952</c:v>
                </c:pt>
                <c:pt idx="4549">
                  <c:v>1422.0338179519597</c:v>
                </c:pt>
                <c:pt idx="4550">
                  <c:v>1466.1997943822021</c:v>
                </c:pt>
                <c:pt idx="4551">
                  <c:v>1514.6990272510184</c:v>
                </c:pt>
                <c:pt idx="4552">
                  <c:v>1554.5317618911681</c:v>
                </c:pt>
                <c:pt idx="4553">
                  <c:v>1599.5700326590813</c:v>
                </c:pt>
                <c:pt idx="4554">
                  <c:v>-17289.730299199302</c:v>
                </c:pt>
                <c:pt idx="4555">
                  <c:v>3185.6458069953637</c:v>
                </c:pt>
                <c:pt idx="4556">
                  <c:v>2043.5809102402022</c:v>
                </c:pt>
                <c:pt idx="4557">
                  <c:v>1686.3436314791402</c:v>
                </c:pt>
                <c:pt idx="4558">
                  <c:v>1515.9614412136534</c:v>
                </c:pt>
                <c:pt idx="4559">
                  <c:v>1411.542439247085</c:v>
                </c:pt>
                <c:pt idx="4560">
                  <c:v>1347.5911293721028</c:v>
                </c:pt>
                <c:pt idx="4561">
                  <c:v>1303.8334913611463</c:v>
                </c:pt>
                <c:pt idx="4562">
                  <c:v>1271.851968909491</c:v>
                </c:pt>
                <c:pt idx="4563">
                  <c:v>1252.058786346397</c:v>
                </c:pt>
                <c:pt idx="4564">
                  <c:v>1238.5923073976173</c:v>
                </c:pt>
                <c:pt idx="4565">
                  <c:v>1231.7916403286979</c:v>
                </c:pt>
                <c:pt idx="4566">
                  <c:v>1225.7915977827481</c:v>
                </c:pt>
                <c:pt idx="4567">
                  <c:v>1226.9353139485884</c:v>
                </c:pt>
                <c:pt idx="4568">
                  <c:v>1229.2667509481669</c:v>
                </c:pt>
                <c:pt idx="4569">
                  <c:v>1232.5148151074591</c:v>
                </c:pt>
                <c:pt idx="4570">
                  <c:v>1243.3752881683647</c:v>
                </c:pt>
                <c:pt idx="4571">
                  <c:v>1249.6043451795663</c:v>
                </c:pt>
                <c:pt idx="4572">
                  <c:v>1260.6395967795595</c:v>
                </c:pt>
                <c:pt idx="4573">
                  <c:v>1269.5803571428571</c:v>
                </c:pt>
                <c:pt idx="4574">
                  <c:v>1277.3212529849698</c:v>
                </c:pt>
                <c:pt idx="4575">
                  <c:v>1284.5875474083441</c:v>
                </c:pt>
                <c:pt idx="4576">
                  <c:v>1300.7274088935305</c:v>
                </c:pt>
                <c:pt idx="4577">
                  <c:v>1316.8893541930047</c:v>
                </c:pt>
                <c:pt idx="4578">
                  <c:v>1342.003181626633</c:v>
                </c:pt>
                <c:pt idx="4579">
                  <c:v>1387.4535843949561</c:v>
                </c:pt>
                <c:pt idx="4580">
                  <c:v>1435.3516411481014</c:v>
                </c:pt>
                <c:pt idx="4581">
                  <c:v>1487.4920986093553</c:v>
                </c:pt>
                <c:pt idx="4582">
                  <c:v>1530.4801320894544</c:v>
                </c:pt>
                <c:pt idx="4583">
                  <c:v>1578.2674884112939</c:v>
                </c:pt>
                <c:pt idx="4584">
                  <c:v>1617.2451504152903</c:v>
                </c:pt>
                <c:pt idx="4585">
                  <c:v>-17289.730299199338</c:v>
                </c:pt>
                <c:pt idx="4586">
                  <c:v>3192.2516329540695</c:v>
                </c:pt>
                <c:pt idx="4587">
                  <c:v>2043.5809102402031</c:v>
                </c:pt>
                <c:pt idx="4588">
                  <c:v>1686.3436314791409</c:v>
                </c:pt>
                <c:pt idx="4589">
                  <c:v>1515.9614412136539</c:v>
                </c:pt>
                <c:pt idx="4590">
                  <c:v>1413.9551727770759</c:v>
                </c:pt>
                <c:pt idx="4591">
                  <c:v>1354.6080910240207</c:v>
                </c:pt>
                <c:pt idx="4592">
                  <c:v>1312.3972819216185</c:v>
                </c:pt>
                <c:pt idx="4593">
                  <c:v>1282.3083766446603</c:v>
                </c:pt>
                <c:pt idx="4594">
                  <c:v>1263.9924146649814</c:v>
                </c:pt>
                <c:pt idx="4595">
                  <c:v>1252.3004060835922</c:v>
                </c:pt>
                <c:pt idx="4596">
                  <c:v>1246.9600277426607</c:v>
                </c:pt>
                <c:pt idx="4597">
                  <c:v>1243.1446724367079</c:v>
                </c:pt>
                <c:pt idx="4598">
                  <c:v>1246.1609776654027</c:v>
                </c:pt>
                <c:pt idx="4599">
                  <c:v>1250.0809102402025</c:v>
                </c:pt>
                <c:pt idx="4600">
                  <c:v>1255.8744205646863</c:v>
                </c:pt>
                <c:pt idx="4601">
                  <c:v>1268.6407748940287</c:v>
                </c:pt>
                <c:pt idx="4602">
                  <c:v>1274.3734782506908</c:v>
                </c:pt>
                <c:pt idx="4603">
                  <c:v>1283.7066671102536</c:v>
                </c:pt>
                <c:pt idx="4604">
                  <c:v>1291.7416772018544</c:v>
                </c:pt>
                <c:pt idx="4605">
                  <c:v>1299.2541087231355</c:v>
                </c:pt>
                <c:pt idx="4606">
                  <c:v>1309.6926359039194</c:v>
                </c:pt>
                <c:pt idx="4607">
                  <c:v>1332.565615896224</c:v>
                </c:pt>
                <c:pt idx="4608">
                  <c:v>1358.6537347239782</c:v>
                </c:pt>
                <c:pt idx="4609">
                  <c:v>1399.2503792667512</c:v>
                </c:pt>
                <c:pt idx="4610">
                  <c:v>1455.3112540114755</c:v>
                </c:pt>
                <c:pt idx="4611">
                  <c:v>1502.3231259071968</c:v>
                </c:pt>
                <c:pt idx="4612">
                  <c:v>1553.3896965865993</c:v>
                </c:pt>
                <c:pt idx="4613">
                  <c:v>1595.3948152346079</c:v>
                </c:pt>
                <c:pt idx="4614">
                  <c:v>1642.4491501615398</c:v>
                </c:pt>
                <c:pt idx="4615">
                  <c:v>-17345.379266750955</c:v>
                </c:pt>
                <c:pt idx="4616">
                  <c:v>3192.2516329540667</c:v>
                </c:pt>
                <c:pt idx="4617">
                  <c:v>2043.5809102402022</c:v>
                </c:pt>
                <c:pt idx="4618">
                  <c:v>1686.3436314791404</c:v>
                </c:pt>
                <c:pt idx="4619">
                  <c:v>1518.9968394437424</c:v>
                </c:pt>
                <c:pt idx="4620">
                  <c:v>1422.3997401320412</c:v>
                </c:pt>
                <c:pt idx="4621">
                  <c:v>1364.632321955331</c:v>
                </c:pt>
                <c:pt idx="4622">
                  <c:v>1324.3865887062791</c:v>
                </c:pt>
                <c:pt idx="4623">
                  <c:v>1295.75232944702</c:v>
                </c:pt>
                <c:pt idx="4624">
                  <c:v>1279.2409397387275</c:v>
                </c:pt>
                <c:pt idx="4625">
                  <c:v>1268.9885262230396</c:v>
                </c:pt>
                <c:pt idx="4626">
                  <c:v>1265.9205120101137</c:v>
                </c:pt>
                <c:pt idx="4627">
                  <c:v>1263.9683620214594</c:v>
                </c:pt>
                <c:pt idx="4628">
                  <c:v>1268.5909186683525</c:v>
                </c:pt>
                <c:pt idx="4629">
                  <c:v>1275.1428571428573</c:v>
                </c:pt>
                <c:pt idx="4630">
                  <c:v>1282.797355667931</c:v>
                </c:pt>
                <c:pt idx="4631">
                  <c:v>1295.0209154458244</c:v>
                </c:pt>
                <c:pt idx="4632">
                  <c:v>1298.7937502926441</c:v>
                </c:pt>
                <c:pt idx="4633">
                  <c:v>1307.1032670171003</c:v>
                </c:pt>
                <c:pt idx="4634">
                  <c:v>1314.8393910661612</c:v>
                </c:pt>
                <c:pt idx="4635">
                  <c:v>1325.6328135974154</c:v>
                </c:pt>
                <c:pt idx="4636">
                  <c:v>1342.9780341340077</c:v>
                </c:pt>
                <c:pt idx="4637">
                  <c:v>1376.2756966965317</c:v>
                </c:pt>
                <c:pt idx="4638">
                  <c:v>1418.4644525214217</c:v>
                </c:pt>
                <c:pt idx="4639">
                  <c:v>1469.8223556679311</c:v>
                </c:pt>
                <c:pt idx="4640">
                  <c:v>1525.0670402606245</c:v>
                </c:pt>
                <c:pt idx="4641">
                  <c:v>1570.6613756613756</c:v>
                </c:pt>
                <c:pt idx="4642">
                  <c:v>1620.8249051833125</c:v>
                </c:pt>
                <c:pt idx="4643">
                  <c:v>1661.789637734862</c:v>
                </c:pt>
                <c:pt idx="4644">
                  <c:v>-17289.730299199313</c:v>
                </c:pt>
                <c:pt idx="4645">
                  <c:v>3185.6458069953637</c:v>
                </c:pt>
                <c:pt idx="4646">
                  <c:v>2040.461441213653</c:v>
                </c:pt>
                <c:pt idx="4647">
                  <c:v>1688.3836388537716</c:v>
                </c:pt>
                <c:pt idx="4648">
                  <c:v>1528.1030341340077</c:v>
                </c:pt>
                <c:pt idx="4649">
                  <c:v>1433.2570410169965</c:v>
                </c:pt>
                <c:pt idx="4650">
                  <c:v>1377.6638221660346</c:v>
                </c:pt>
                <c:pt idx="4651">
                  <c:v>1338.9450326590813</c:v>
                </c:pt>
                <c:pt idx="4652">
                  <c:v>1312.1838273165708</c:v>
                </c:pt>
                <c:pt idx="4653">
                  <c:v>1297.1413822166032</c:v>
                </c:pt>
                <c:pt idx="4654">
                  <c:v>1289.2526721066542</c:v>
                </c:pt>
                <c:pt idx="4655">
                  <c:v>1288.1313650091304</c:v>
                </c:pt>
                <c:pt idx="4656">
                  <c:v>1287.7668644040325</c:v>
                </c:pt>
                <c:pt idx="4657">
                  <c:v>1295.1406447534766</c:v>
                </c:pt>
                <c:pt idx="4658">
                  <c:v>1303.6030341340077</c:v>
                </c:pt>
                <c:pt idx="4659">
                  <c:v>1310.5121418036242</c:v>
                </c:pt>
                <c:pt idx="4660">
                  <c:v>1320.6579534468656</c:v>
                </c:pt>
                <c:pt idx="4661">
                  <c:v>1323.2140223345975</c:v>
                </c:pt>
                <c:pt idx="4662">
                  <c:v>1331.1589260762526</c:v>
                </c:pt>
                <c:pt idx="4663">
                  <c:v>1342.30694268858</c:v>
                </c:pt>
                <c:pt idx="4664">
                  <c:v>1360.3104368591094</c:v>
                </c:pt>
                <c:pt idx="4665">
                  <c:v>1388.3928571428573</c:v>
                </c:pt>
                <c:pt idx="4666">
                  <c:v>1438.6030341340079</c:v>
                </c:pt>
                <c:pt idx="4667">
                  <c:v>1491.9388256777638</c:v>
                </c:pt>
                <c:pt idx="4668">
                  <c:v>1542.1216182048042</c:v>
                </c:pt>
                <c:pt idx="4669">
                  <c:v>1596.0091494051671</c:v>
                </c:pt>
                <c:pt idx="4670">
                  <c:v>1640.3663904106384</c:v>
                </c:pt>
                <c:pt idx="4671">
                  <c:v>1689.5780657395703</c:v>
                </c:pt>
                <c:pt idx="4672">
                  <c:v>-17289.730299199324</c:v>
                </c:pt>
                <c:pt idx="4673">
                  <c:v>3185.6458069953651</c:v>
                </c:pt>
                <c:pt idx="4674">
                  <c:v>2046.7003792667515</c:v>
                </c:pt>
                <c:pt idx="4675">
                  <c:v>1702.6636904761908</c:v>
                </c:pt>
                <c:pt idx="4676">
                  <c:v>1543.2800252844504</c:v>
                </c:pt>
                <c:pt idx="4677">
                  <c:v>1450.146175726928</c:v>
                </c:pt>
                <c:pt idx="4678">
                  <c:v>1395.7074378423938</c:v>
                </c:pt>
                <c:pt idx="4679">
                  <c:v>1358.6417509481671</c:v>
                </c:pt>
                <c:pt idx="4680">
                  <c:v>1333.0966427869082</c:v>
                </c:pt>
                <c:pt idx="4681">
                  <c:v>1320.3456595027392</c:v>
                </c:pt>
                <c:pt idx="4682">
                  <c:v>1314.2848523158259</c:v>
                </c:pt>
                <c:pt idx="4683">
                  <c:v>1314.6760429835651</c:v>
                </c:pt>
                <c:pt idx="4684">
                  <c:v>1317.0191902492788</c:v>
                </c:pt>
                <c:pt idx="4685">
                  <c:v>1326.267909818795</c:v>
                </c:pt>
                <c:pt idx="4686">
                  <c:v>1333.7623261694059</c:v>
                </c:pt>
                <c:pt idx="4687">
                  <c:v>1338.2269279393174</c:v>
                </c:pt>
                <c:pt idx="4688">
                  <c:v>1347.0380939986615</c:v>
                </c:pt>
                <c:pt idx="4689">
                  <c:v>1349.0297384932342</c:v>
                </c:pt>
                <c:pt idx="4690">
                  <c:v>1360.4870583538493</c:v>
                </c:pt>
                <c:pt idx="4691">
                  <c:v>1379.1384323640962</c:v>
                </c:pt>
                <c:pt idx="4692">
                  <c:v>1408.3256075291474</c:v>
                </c:pt>
                <c:pt idx="4693">
                  <c:v>1453.8353350189636</c:v>
                </c:pt>
                <c:pt idx="4694">
                  <c:v>1515.7702138185018</c:v>
                </c:pt>
                <c:pt idx="4695">
                  <c:v>1567.7334421969379</c:v>
                </c:pt>
                <c:pt idx="4696">
                  <c:v>1616.1481668773704</c:v>
                </c:pt>
                <c:pt idx="4697">
                  <c:v>1668.8493751823398</c:v>
                </c:pt>
                <c:pt idx="4698">
                  <c:v>1711.8937584866787</c:v>
                </c:pt>
                <c:pt idx="4699">
                  <c:v>-17289.730299199324</c:v>
                </c:pt>
                <c:pt idx="4700">
                  <c:v>3198.8574589127697</c:v>
                </c:pt>
                <c:pt idx="4701">
                  <c:v>2068.5366624525923</c:v>
                </c:pt>
                <c:pt idx="4702">
                  <c:v>1723.0637642225033</c:v>
                </c:pt>
                <c:pt idx="4703">
                  <c:v>1564.5278128950699</c:v>
                </c:pt>
                <c:pt idx="4704">
                  <c:v>1471.8607774968395</c:v>
                </c:pt>
                <c:pt idx="4705">
                  <c:v>1418.7631689844081</c:v>
                </c:pt>
                <c:pt idx="4706">
                  <c:v>1382.6203645174883</c:v>
                </c:pt>
                <c:pt idx="4707">
                  <c:v>1359.2376621248304</c:v>
                </c:pt>
                <c:pt idx="4708">
                  <c:v>1348.1907922461019</c:v>
                </c:pt>
                <c:pt idx="4709">
                  <c:v>1343.4890625598591</c:v>
                </c:pt>
                <c:pt idx="4710">
                  <c:v>1346.6380021772723</c:v>
                </c:pt>
                <c:pt idx="4711">
                  <c:v>1350.7337352912575</c:v>
                </c:pt>
                <c:pt idx="4712">
                  <c:v>1358.7684365781713</c:v>
                </c:pt>
                <c:pt idx="4713">
                  <c:v>1363.4968394437421</c:v>
                </c:pt>
                <c:pt idx="4714">
                  <c:v>1366.3376395912348</c:v>
                </c:pt>
                <c:pt idx="4715">
                  <c:v>1374.5328883765897</c:v>
                </c:pt>
                <c:pt idx="4716">
                  <c:v>1380.0783700894322</c:v>
                </c:pt>
                <c:pt idx="4717">
                  <c:v>1399.3715483398764</c:v>
                </c:pt>
                <c:pt idx="4718">
                  <c:v>1429.7036978508218</c:v>
                </c:pt>
                <c:pt idx="4719">
                  <c:v>1477.0880741677202</c:v>
                </c:pt>
                <c:pt idx="4720">
                  <c:v>1534.5101137800257</c:v>
                </c:pt>
                <c:pt idx="4721">
                  <c:v>1595.0959160116531</c:v>
                </c:pt>
                <c:pt idx="4722">
                  <c:v>1645.0748876246662</c:v>
                </c:pt>
                <c:pt idx="4723">
                  <c:v>1691.9020016856302</c:v>
                </c:pt>
                <c:pt idx="4724">
                  <c:v>1743.3504530130635</c:v>
                </c:pt>
                <c:pt idx="4725">
                  <c:v>-17401.028234302576</c:v>
                </c:pt>
                <c:pt idx="4726">
                  <c:v>3245.0982406236844</c:v>
                </c:pt>
                <c:pt idx="4727">
                  <c:v>2099.7313527180786</c:v>
                </c:pt>
                <c:pt idx="4728">
                  <c:v>1751.6238674673414</c:v>
                </c:pt>
                <c:pt idx="4729">
                  <c:v>1591.8463969658665</c:v>
                </c:pt>
                <c:pt idx="4730">
                  <c:v>1499.6072130917264</c:v>
                </c:pt>
                <c:pt idx="4731">
                  <c:v>1446.8310155920776</c:v>
                </c:pt>
                <c:pt idx="4732">
                  <c:v>1412.5936314791404</c:v>
                </c:pt>
                <c:pt idx="4733">
                  <c:v>1390.6068853303368</c:v>
                </c:pt>
                <c:pt idx="4734">
                  <c:v>1380.676780446692</c:v>
                </c:pt>
                <c:pt idx="4735">
                  <c:v>1378.6533157108379</c:v>
                </c:pt>
                <c:pt idx="4736">
                  <c:v>1383.4755144683243</c:v>
                </c:pt>
                <c:pt idx="4737">
                  <c:v>1385.9356867321471</c:v>
                </c:pt>
                <c:pt idx="4738">
                  <c:v>1390.8112094395283</c:v>
                </c:pt>
                <c:pt idx="4739">
                  <c:v>1393.6561314791404</c:v>
                </c:pt>
                <c:pt idx="4740">
                  <c:v>1395.6361277918249</c:v>
                </c:pt>
                <c:pt idx="4741">
                  <c:v>1407.6009518851788</c:v>
                </c:pt>
                <c:pt idx="4742">
                  <c:v>1421.2439715315822</c:v>
                </c:pt>
                <c:pt idx="4743">
                  <c:v>1452.7553396766252</c:v>
                </c:pt>
                <c:pt idx="4744">
                  <c:v>1502.118152128108</c:v>
                </c:pt>
                <c:pt idx="4745">
                  <c:v>1561.8555976963059</c:v>
                </c:pt>
                <c:pt idx="4746">
                  <c:v>1617.4415297092291</c:v>
                </c:pt>
                <c:pt idx="4747">
                  <c:v>1676.0405100862968</c:v>
                </c:pt>
                <c:pt idx="4748">
                  <c:v>1724.2209667790421</c:v>
                </c:pt>
                <c:pt idx="4749">
                  <c:v>1769.3831226295829</c:v>
                </c:pt>
                <c:pt idx="4750">
                  <c:v>-17679.273072060685</c:v>
                </c:pt>
                <c:pt idx="4751">
                  <c:v>3297.9448482932994</c:v>
                </c:pt>
                <c:pt idx="4752">
                  <c:v>2137.1649810366625</c:v>
                </c:pt>
                <c:pt idx="4753">
                  <c:v>1784.2639854614413</c:v>
                </c:pt>
                <c:pt idx="4754">
                  <c:v>1623.7180783817953</c:v>
                </c:pt>
                <c:pt idx="4755">
                  <c:v>1530.9727489815982</c:v>
                </c:pt>
                <c:pt idx="4756">
                  <c:v>1479.9109776654022</c:v>
                </c:pt>
                <c:pt idx="4757">
                  <c:v>1446.8487937210282</c:v>
                </c:pt>
                <c:pt idx="4758">
                  <c:v>1425.7105398698318</c:v>
                </c:pt>
                <c:pt idx="4759">
                  <c:v>1418.4666034555416</c:v>
                </c:pt>
                <c:pt idx="4760">
                  <c:v>1417.9895988966787</c:v>
                </c:pt>
                <c:pt idx="4761">
                  <c:v>1420.8547548813035</c:v>
                </c:pt>
                <c:pt idx="4762">
                  <c:v>1419.6502317741256</c:v>
                </c:pt>
                <c:pt idx="4763">
                  <c:v>1422.3962284028657</c:v>
                </c:pt>
                <c:pt idx="4764">
                  <c:v>1424.2402022756005</c:v>
                </c:pt>
                <c:pt idx="4765">
                  <c:v>1430.0816477033291</c:v>
                </c:pt>
                <c:pt idx="4766">
                  <c:v>1450.700899828958</c:v>
                </c:pt>
                <c:pt idx="4767">
                  <c:v>1477.0617361989043</c:v>
                </c:pt>
                <c:pt idx="4768">
                  <c:v>1528.5471421917628</c:v>
                </c:pt>
                <c:pt idx="4769">
                  <c:v>1590.7634323640964</c:v>
                </c:pt>
                <c:pt idx="4770">
                  <c:v>1648.4014608793373</c:v>
                </c:pt>
                <c:pt idx="4771">
                  <c:v>1701.5012642225033</c:v>
                </c:pt>
                <c:pt idx="4772">
                  <c:v>1758.3341807288521</c:v>
                </c:pt>
                <c:pt idx="4773">
                  <c:v>1804.6560700238797</c:v>
                </c:pt>
                <c:pt idx="4774">
                  <c:v>-17846.219974715543</c:v>
                </c:pt>
                <c:pt idx="4775">
                  <c:v>3344.1856300042141</c:v>
                </c:pt>
                <c:pt idx="4776">
                  <c:v>2171.4791403286981</c:v>
                </c:pt>
                <c:pt idx="4777">
                  <c:v>1816.9041034555416</c:v>
                </c:pt>
                <c:pt idx="4778">
                  <c:v>1655.5897597977241</c:v>
                </c:pt>
                <c:pt idx="4779">
                  <c:v>1564.7510184014609</c:v>
                </c:pt>
                <c:pt idx="4780">
                  <c:v>1514.9957859249894</c:v>
                </c:pt>
                <c:pt idx="4781">
                  <c:v>1482.8167140750106</c:v>
                </c:pt>
                <c:pt idx="4782">
                  <c:v>1464.5486257433158</c:v>
                </c:pt>
                <c:pt idx="4783">
                  <c:v>1458.9083438685207</c:v>
                </c:pt>
                <c:pt idx="4784">
                  <c:v>1456.13387350113</c:v>
                </c:pt>
                <c:pt idx="4785">
                  <c:v>1454.9836265627196</c:v>
                </c:pt>
                <c:pt idx="4786">
                  <c:v>1451.3815682842232</c:v>
                </c:pt>
                <c:pt idx="4787">
                  <c:v>1453.0657395701646</c:v>
                </c:pt>
                <c:pt idx="4788">
                  <c:v>1459.0720606826803</c:v>
                </c:pt>
                <c:pt idx="4789">
                  <c:v>1474.0293800042141</c:v>
                </c:pt>
                <c:pt idx="4790">
                  <c:v>1508.2913475124565</c:v>
                </c:pt>
                <c:pt idx="4791">
                  <c:v>1555.5554677623263</c:v>
                </c:pt>
                <c:pt idx="4792">
                  <c:v>1620.485893938386</c:v>
                </c:pt>
                <c:pt idx="4793">
                  <c:v>1680.3451064053941</c:v>
                </c:pt>
                <c:pt idx="4794">
                  <c:v>1735.2437140047759</c:v>
                </c:pt>
                <c:pt idx="4795">
                  <c:v>1786.1251580278131</c:v>
                </c:pt>
                <c:pt idx="4796">
                  <c:v>1841.1674819985708</c:v>
                </c:pt>
                <c:pt idx="4797">
                  <c:v>-18068.815844922043</c:v>
                </c:pt>
                <c:pt idx="4798">
                  <c:v>3397.0322376738318</c:v>
                </c:pt>
                <c:pt idx="4799">
                  <c:v>2212.0322376738309</c:v>
                </c:pt>
                <c:pt idx="4800">
                  <c:v>1853.6242361989041</c:v>
                </c:pt>
                <c:pt idx="4801">
                  <c:v>1693.5322376738307</c:v>
                </c:pt>
                <c:pt idx="4802">
                  <c:v>1603.3547548813035</c:v>
                </c:pt>
                <c:pt idx="4803">
                  <c:v>1554.0902865571006</c:v>
                </c:pt>
                <c:pt idx="4804">
                  <c:v>1524.7792878213234</c:v>
                </c:pt>
                <c:pt idx="4805">
                  <c:v>1507.8680292175868</c:v>
                </c:pt>
                <c:pt idx="4806">
                  <c:v>1499.3500842815001</c:v>
                </c:pt>
                <c:pt idx="4807">
                  <c:v>1491.8941309428035</c:v>
                </c:pt>
                <c:pt idx="4808">
                  <c:v>1488.0290420002812</c:v>
                </c:pt>
                <c:pt idx="4809">
                  <c:v>1483.1129047943209</c:v>
                </c:pt>
                <c:pt idx="4810">
                  <c:v>1489.2282975136959</c:v>
                </c:pt>
                <c:pt idx="4811">
                  <c:v>1504.9481668773706</c:v>
                </c:pt>
                <c:pt idx="4812">
                  <c:v>1534.2100584702907</c:v>
                </c:pt>
                <c:pt idx="4813">
                  <c:v>1590.7757306462408</c:v>
                </c:pt>
                <c:pt idx="4814">
                  <c:v>1651.841111813457</c:v>
                </c:pt>
                <c:pt idx="4815">
                  <c:v>1714.072293565773</c:v>
                </c:pt>
                <c:pt idx="4816">
                  <c:v>1770.8631742520015</c:v>
                </c:pt>
                <c:pt idx="4817">
                  <c:v>1823.2715268998454</c:v>
                </c:pt>
                <c:pt idx="4818">
                  <c:v>1871.8773704171933</c:v>
                </c:pt>
                <c:pt idx="4819">
                  <c:v>-18291.411715128532</c:v>
                </c:pt>
                <c:pt idx="4820">
                  <c:v>3456.4846713021498</c:v>
                </c:pt>
                <c:pt idx="4821">
                  <c:v>2255.7048040455115</c:v>
                </c:pt>
                <c:pt idx="4822">
                  <c:v>1896.4643910661612</c:v>
                </c:pt>
                <c:pt idx="4823">
                  <c:v>1736.0278128950695</c:v>
                </c:pt>
                <c:pt idx="4824">
                  <c:v>1645.5775916561315</c:v>
                </c:pt>
                <c:pt idx="4825">
                  <c:v>1599.1993257479983</c:v>
                </c:pt>
                <c:pt idx="4826">
                  <c:v>1571.0237568478719</c:v>
                </c:pt>
                <c:pt idx="4827">
                  <c:v>1550.4405464250599</c:v>
                </c:pt>
                <c:pt idx="4828">
                  <c:v>1536.4769279393172</c:v>
                </c:pt>
                <c:pt idx="4829">
                  <c:v>1525.866375512393</c:v>
                </c:pt>
                <c:pt idx="4830">
                  <c:v>1520.5327293159153</c:v>
                </c:pt>
                <c:pt idx="4831">
                  <c:v>1520.2980647670915</c:v>
                </c:pt>
                <c:pt idx="4832">
                  <c:v>1536.8347029077117</c:v>
                </c:pt>
                <c:pt idx="4833">
                  <c:v>1567.8154235145385</c:v>
                </c:pt>
                <c:pt idx="4834">
                  <c:v>1620.5218210071641</c:v>
                </c:pt>
                <c:pt idx="4835">
                  <c:v>1691.837677548896</c:v>
                </c:pt>
                <c:pt idx="4836">
                  <c:v>1749.5221999812707</c:v>
                </c:pt>
                <c:pt idx="4837">
                  <c:v>1808.3177523454654</c:v>
                </c:pt>
                <c:pt idx="4838">
                  <c:v>1862.3176359039192</c:v>
                </c:pt>
                <c:pt idx="4839">
                  <c:v>1912.1885096221381</c:v>
                </c:pt>
                <c:pt idx="4840">
                  <c:v>-18569.656552886638</c:v>
                </c:pt>
                <c:pt idx="4841">
                  <c:v>3522.542930889168</c:v>
                </c:pt>
                <c:pt idx="4842">
                  <c:v>2308.7357774968391</c:v>
                </c:pt>
                <c:pt idx="4843">
                  <c:v>1945.4245680573113</c:v>
                </c:pt>
                <c:pt idx="4844">
                  <c:v>1783.0764854614408</c:v>
                </c:pt>
                <c:pt idx="4845">
                  <c:v>1695.0386290209299</c:v>
                </c:pt>
                <c:pt idx="4846">
                  <c:v>1649.3204804045513</c:v>
                </c:pt>
                <c:pt idx="4847">
                  <c:v>1616.4118468183733</c:v>
                </c:pt>
                <c:pt idx="4848">
                  <c:v>1589.2786322985439</c:v>
                </c:pt>
                <c:pt idx="4849">
                  <c:v>1571.6148335440371</c:v>
                </c:pt>
                <c:pt idx="4850">
                  <c:v>1559.2426157912885</c:v>
                </c:pt>
                <c:pt idx="4851">
                  <c:v>1558.995425972749</c:v>
                </c:pt>
                <c:pt idx="4852">
                  <c:v>1569.8782780641188</c:v>
                </c:pt>
                <c:pt idx="4853">
                  <c:v>1602.7512642225033</c:v>
                </c:pt>
                <c:pt idx="4854">
                  <c:v>1658.7180783817953</c:v>
                </c:pt>
                <c:pt idx="4855">
                  <c:v>1726.6298593552467</c:v>
                </c:pt>
                <c:pt idx="4856">
                  <c:v>1794.3858295530601</c:v>
                </c:pt>
                <c:pt idx="4857">
                  <c:v>1847.9010102074258</c:v>
                </c:pt>
                <c:pt idx="4858">
                  <c:v>1903.5517998536166</c:v>
                </c:pt>
                <c:pt idx="4859">
                  <c:v>1954.7084913611461</c:v>
                </c:pt>
                <c:pt idx="4860">
                  <c:v>-18847.901390644736</c:v>
                </c:pt>
                <c:pt idx="4861">
                  <c:v>3601.8128423935937</c:v>
                </c:pt>
                <c:pt idx="4862">
                  <c:v>2368.0056890012638</c:v>
                </c:pt>
                <c:pt idx="4863">
                  <c:v>1998.4647597977241</c:v>
                </c:pt>
                <c:pt idx="4864">
                  <c:v>1837.7136536030341</c:v>
                </c:pt>
                <c:pt idx="4865">
                  <c:v>1749.3251334457086</c:v>
                </c:pt>
                <c:pt idx="4866">
                  <c:v>1697.436788874842</c:v>
                </c:pt>
                <c:pt idx="4867">
                  <c:v>1656.6616624525916</c:v>
                </c:pt>
                <c:pt idx="4868">
                  <c:v>1625.1291731048368</c:v>
                </c:pt>
                <c:pt idx="4869">
                  <c:v>1605.426780446692</c:v>
                </c:pt>
                <c:pt idx="4870">
                  <c:v>1598.578898977129</c:v>
                </c:pt>
                <c:pt idx="4871">
                  <c:v>1610.4595975558364</c:v>
                </c:pt>
                <c:pt idx="4872">
                  <c:v>1638.7947745469869</c:v>
                </c:pt>
                <c:pt idx="4873">
                  <c:v>1698.4218289085547</c:v>
                </c:pt>
                <c:pt idx="4874">
                  <c:v>1770.4348925410875</c:v>
                </c:pt>
                <c:pt idx="4875">
                  <c:v>1833.9256742520017</c:v>
                </c:pt>
                <c:pt idx="4876">
                  <c:v>1897.3055328326018</c:v>
                </c:pt>
                <c:pt idx="4877">
                  <c:v>1946.977542491923</c:v>
                </c:pt>
                <c:pt idx="4878">
                  <c:v>1999.4449065140725</c:v>
                </c:pt>
                <c:pt idx="4879">
                  <c:v>-19237.444163506119</c:v>
                </c:pt>
                <c:pt idx="4880">
                  <c:v>3694.2944058154249</c:v>
                </c:pt>
                <c:pt idx="4881">
                  <c:v>2433.5145385587871</c:v>
                </c:pt>
                <c:pt idx="4882">
                  <c:v>2061.7049884112944</c:v>
                </c:pt>
                <c:pt idx="4883">
                  <c:v>1898.4216182048044</c:v>
                </c:pt>
                <c:pt idx="4884">
                  <c:v>1801.1989043404974</c:v>
                </c:pt>
                <c:pt idx="4885">
                  <c:v>1739.5385587863466</c:v>
                </c:pt>
                <c:pt idx="4886">
                  <c:v>1693.4859618626215</c:v>
                </c:pt>
                <c:pt idx="4887">
                  <c:v>1659.4859413775348</c:v>
                </c:pt>
                <c:pt idx="4888">
                  <c:v>1645.8685208596714</c:v>
                </c:pt>
                <c:pt idx="4889">
                  <c:v>1652.2192851396394</c:v>
                </c:pt>
                <c:pt idx="4890">
                  <c:v>1683.0511658940864</c:v>
                </c:pt>
                <c:pt idx="4891">
                  <c:v>1739.9384096729232</c:v>
                </c:pt>
                <c:pt idx="4892">
                  <c:v>1816.5223345975562</c:v>
                </c:pt>
                <c:pt idx="4893">
                  <c:v>1883.4260429835654</c:v>
                </c:pt>
                <c:pt idx="4894">
                  <c:v>1941.617414664981</c:v>
                </c:pt>
                <c:pt idx="4895">
                  <c:v>2000.968338662899</c:v>
                </c:pt>
                <c:pt idx="4896">
                  <c:v>2046.7517968347615</c:v>
                </c:pt>
                <c:pt idx="4897">
                  <c:v>-19626.986936367462</c:v>
                </c:pt>
                <c:pt idx="4898">
                  <c:v>3786.7759692372524</c:v>
                </c:pt>
                <c:pt idx="4899">
                  <c:v>2508.381795195955</c:v>
                </c:pt>
                <c:pt idx="4900">
                  <c:v>2129.025231774126</c:v>
                </c:pt>
                <c:pt idx="4901">
                  <c:v>1953.058786346397</c:v>
                </c:pt>
                <c:pt idx="4902">
                  <c:v>1843.4217411153249</c:v>
                </c:pt>
                <c:pt idx="4903">
                  <c:v>1775.6257901390645</c:v>
                </c:pt>
                <c:pt idx="4904">
                  <c:v>1726.8847450484623</c:v>
                </c:pt>
                <c:pt idx="4905">
                  <c:v>1699.8177997846142</c:v>
                </c:pt>
                <c:pt idx="4906">
                  <c:v>1700.8958069953646</c:v>
                </c:pt>
                <c:pt idx="4907">
                  <c:v>1727.9118300578477</c:v>
                </c:pt>
                <c:pt idx="4908">
                  <c:v>1789.771605913752</c:v>
                </c:pt>
                <c:pt idx="4909">
                  <c:v>1864.3847450484623</c:v>
                </c:pt>
                <c:pt idx="4910">
                  <c:v>1935.080594184577</c:v>
                </c:pt>
                <c:pt idx="4911">
                  <c:v>1995.992414664981</c:v>
                </c:pt>
                <c:pt idx="4912">
                  <c:v>2049.3091550779609</c:v>
                </c:pt>
                <c:pt idx="4913">
                  <c:v>2104.6311444931953</c:v>
                </c:pt>
                <c:pt idx="4914">
                  <c:v>-20016.529709228824</c:v>
                </c:pt>
                <c:pt idx="4915">
                  <c:v>3899.0750105351885</c:v>
                </c:pt>
                <c:pt idx="4916">
                  <c:v>2589.4879898862205</c:v>
                </c:pt>
                <c:pt idx="4917">
                  <c:v>2188.1854456384326</c:v>
                </c:pt>
                <c:pt idx="4918">
                  <c:v>1995.5543615676361</c:v>
                </c:pt>
                <c:pt idx="4919">
                  <c:v>1878.4063773001826</c:v>
                </c:pt>
                <c:pt idx="4920">
                  <c:v>1807.7033291192586</c:v>
                </c:pt>
                <c:pt idx="4921">
                  <c:v>1767.1345606826803</c:v>
                </c:pt>
                <c:pt idx="4922">
                  <c:v>1756.5811560612447</c:v>
                </c:pt>
                <c:pt idx="4923">
                  <c:v>1780.4533291192583</c:v>
                </c:pt>
                <c:pt idx="4924">
                  <c:v>1841.1526452898136</c:v>
                </c:pt>
                <c:pt idx="4925">
                  <c:v>1921.9532676639983</c:v>
                </c:pt>
                <c:pt idx="4926">
                  <c:v>1989.3268825569712</c:v>
                </c:pt>
                <c:pt idx="4927">
                  <c:v>2053.1810998735778</c:v>
                </c:pt>
                <c:pt idx="4928">
                  <c:v>2108.558786346397</c:v>
                </c:pt>
                <c:pt idx="4929">
                  <c:v>2157.0008954909395</c:v>
                </c:pt>
                <c:pt idx="4930">
                  <c:v>-20573.01938474505</c:v>
                </c:pt>
                <c:pt idx="4931">
                  <c:v>4024.5857037505275</c:v>
                </c:pt>
                <c:pt idx="4932">
                  <c:v>2658.1163084702912</c:v>
                </c:pt>
                <c:pt idx="4933">
                  <c:v>2231.025600505689</c:v>
                </c:pt>
                <c:pt idx="4934">
                  <c:v>2028.9437420986096</c:v>
                </c:pt>
                <c:pt idx="4935">
                  <c:v>1908.5655464250599</c:v>
                </c:pt>
                <c:pt idx="4936">
                  <c:v>1847.8002528445008</c:v>
                </c:pt>
                <c:pt idx="4937">
                  <c:v>1826.2247155499369</c:v>
                </c:pt>
                <c:pt idx="4938">
                  <c:v>1840.9793042093929</c:v>
                </c:pt>
                <c:pt idx="4939">
                  <c:v>1901.7785503581968</c:v>
                </c:pt>
                <c:pt idx="4940">
                  <c:v>1982.4056621844234</c:v>
                </c:pt>
                <c:pt idx="4941">
                  <c:v>2054.6766575361708</c:v>
                </c:pt>
                <c:pt idx="4942">
                  <c:v>2113.7732179325099</c:v>
                </c:pt>
                <c:pt idx="4943">
                  <c:v>2171.281605562579</c:v>
                </c:pt>
                <c:pt idx="4944">
                  <c:v>2221.1251580278126</c:v>
                </c:pt>
                <c:pt idx="4945">
                  <c:v>-21073.860092709649</c:v>
                </c:pt>
                <c:pt idx="4946">
                  <c:v>4103.8556152549518</c:v>
                </c:pt>
                <c:pt idx="4947">
                  <c:v>2692.4304677623259</c:v>
                </c:pt>
                <c:pt idx="4948">
                  <c:v>2255.5056890012643</c:v>
                </c:pt>
                <c:pt idx="4949">
                  <c:v>2051.7092288242734</c:v>
                </c:pt>
                <c:pt idx="4950">
                  <c:v>1944.7565493749125</c:v>
                </c:pt>
                <c:pt idx="4951">
                  <c:v>1906.9432153392331</c:v>
                </c:pt>
                <c:pt idx="4952">
                  <c:v>1914.4317583227985</c:v>
                </c:pt>
                <c:pt idx="4953">
                  <c:v>1970.1906283654075</c:v>
                </c:pt>
                <c:pt idx="4954">
                  <c:v>2052.2748630425622</c:v>
                </c:pt>
                <c:pt idx="4955">
                  <c:v>2122.4666704976439</c:v>
                </c:pt>
                <c:pt idx="4956">
                  <c:v>2185.2331349206347</c:v>
                </c:pt>
                <c:pt idx="4957">
                  <c:v>2236.732146909138</c:v>
                </c:pt>
                <c:pt idx="4958">
                  <c:v>2288.0088495575219</c:v>
                </c:pt>
                <c:pt idx="4959">
                  <c:v>-21240.806995364517</c:v>
                </c:pt>
                <c:pt idx="4960">
                  <c:v>4117.0672671723551</c:v>
                </c:pt>
                <c:pt idx="4961">
                  <c:v>2701.7888748419723</c:v>
                </c:pt>
                <c:pt idx="4962">
                  <c:v>2267.7457332490526</c:v>
                </c:pt>
                <c:pt idx="4963">
                  <c:v>2083.5809102402027</c:v>
                </c:pt>
                <c:pt idx="4964">
                  <c:v>2005.0748876246666</c:v>
                </c:pt>
                <c:pt idx="4965">
                  <c:v>2001.1709860935525</c:v>
                </c:pt>
                <c:pt idx="4966">
                  <c:v>2054.8779235145389</c:v>
                </c:pt>
                <c:pt idx="4967">
                  <c:v>2133.0118345273218</c:v>
                </c:pt>
                <c:pt idx="4968">
                  <c:v>2202.1081963758952</c:v>
                </c:pt>
                <c:pt idx="4969">
                  <c:v>2260.7396659387805</c:v>
                </c:pt>
                <c:pt idx="4970">
                  <c:v>2314.7061560612447</c:v>
                </c:pt>
                <c:pt idx="4971">
                  <c:v>2358.6994716198255</c:v>
                </c:pt>
                <c:pt idx="4972">
                  <c:v>-21185.158027812886</c:v>
                </c:pt>
                <c:pt idx="4973">
                  <c:v>4117.0672671723551</c:v>
                </c:pt>
                <c:pt idx="4974">
                  <c:v>2711.1472819216187</c:v>
                </c:pt>
                <c:pt idx="4975">
                  <c:v>2304.4658659924148</c:v>
                </c:pt>
                <c:pt idx="4976">
                  <c:v>2154.9127686472821</c:v>
                </c:pt>
                <c:pt idx="4977">
                  <c:v>2114.8542632392191</c:v>
                </c:pt>
                <c:pt idx="4978">
                  <c:v>2162.5611040876529</c:v>
                </c:pt>
                <c:pt idx="4979">
                  <c:v>2238.9994205646863</c:v>
                </c:pt>
                <c:pt idx="4980">
                  <c:v>2299.5674720232246</c:v>
                </c:pt>
                <c:pt idx="4981">
                  <c:v>2353.9304677623259</c:v>
                </c:pt>
                <c:pt idx="4982">
                  <c:v>2401.3966785426965</c:v>
                </c:pt>
                <c:pt idx="4983">
                  <c:v>2446.3460896895631</c:v>
                </c:pt>
                <c:pt idx="4984">
                  <c:v>-21240.806995364517</c:v>
                </c:pt>
                <c:pt idx="4985">
                  <c:v>4143.4905710071662</c:v>
                </c:pt>
                <c:pt idx="4986">
                  <c:v>2770.4171934260439</c:v>
                </c:pt>
                <c:pt idx="4987">
                  <c:v>2402.3862199747159</c:v>
                </c:pt>
                <c:pt idx="4988">
                  <c:v>2294.5410872313528</c:v>
                </c:pt>
                <c:pt idx="4989">
                  <c:v>2310.285679168423</c:v>
                </c:pt>
                <c:pt idx="4990">
                  <c:v>2379.0844922039619</c:v>
                </c:pt>
                <c:pt idx="4991">
                  <c:v>2430.8283291192588</c:v>
                </c:pt>
                <c:pt idx="4992">
                  <c:v>2471.3513133867114</c:v>
                </c:pt>
                <c:pt idx="4993">
                  <c:v>2511.0565739570166</c:v>
                </c:pt>
                <c:pt idx="4994">
                  <c:v>2546.8217254721676</c:v>
                </c:pt>
                <c:pt idx="4995">
                  <c:v>-21407.7538980194</c:v>
                </c:pt>
                <c:pt idx="4996">
                  <c:v>4262.3954382638021</c:v>
                </c:pt>
                <c:pt idx="4997">
                  <c:v>2917.0322376738309</c:v>
                </c:pt>
                <c:pt idx="4998">
                  <c:v>2588.0268910661612</c:v>
                </c:pt>
                <c:pt idx="4999">
                  <c:v>2538.8906447534773</c:v>
                </c:pt>
                <c:pt idx="5000">
                  <c:v>2569.654533642366</c:v>
                </c:pt>
                <c:pt idx="5001">
                  <c:v>2602.6248419721874</c:v>
                </c:pt>
                <c:pt idx="5002">
                  <c:v>2626.9391329540663</c:v>
                </c:pt>
                <c:pt idx="5003">
                  <c:v>2647.616472350986</c:v>
                </c:pt>
                <c:pt idx="5004">
                  <c:v>2672.1605562579011</c:v>
                </c:pt>
                <c:pt idx="5005">
                  <c:v>-22242.488411293711</c:v>
                </c:pt>
                <c:pt idx="5006">
                  <c:v>4553.0517804466908</c:v>
                </c:pt>
                <c:pt idx="5007">
                  <c:v>3191.5455120101133</c:v>
                </c:pt>
                <c:pt idx="5008">
                  <c:v>2910.348056257902</c:v>
                </c:pt>
                <c:pt idx="5009">
                  <c:v>2860.6428571428573</c:v>
                </c:pt>
                <c:pt idx="5010">
                  <c:v>2835.0552219412834</c:v>
                </c:pt>
                <c:pt idx="5011">
                  <c:v>2829.1724610198053</c:v>
                </c:pt>
                <c:pt idx="5012">
                  <c:v>2826.4754530130635</c:v>
                </c:pt>
                <c:pt idx="5013">
                  <c:v>2826.8691763824504</c:v>
                </c:pt>
                <c:pt idx="5014">
                  <c:v>-23856.308470290765</c:v>
                </c:pt>
                <c:pt idx="5015">
                  <c:v>5035.2770754319417</c:v>
                </c:pt>
                <c:pt idx="5016">
                  <c:v>3637.6295828065745</c:v>
                </c:pt>
                <c:pt idx="5017">
                  <c:v>3312.2295090602624</c:v>
                </c:pt>
                <c:pt idx="5018">
                  <c:v>3171.7711757269285</c:v>
                </c:pt>
                <c:pt idx="5019">
                  <c:v>3089.598609355246</c:v>
                </c:pt>
                <c:pt idx="5020">
                  <c:v>3047.7006953223768</c:v>
                </c:pt>
                <c:pt idx="5021">
                  <c:v>3019.1607406236831</c:v>
                </c:pt>
                <c:pt idx="5022">
                  <c:v>-26304.863042562156</c:v>
                </c:pt>
                <c:pt idx="5023">
                  <c:v>5788.3412347239791</c:v>
                </c:pt>
                <c:pt idx="5024">
                  <c:v>4161.700379266752</c:v>
                </c:pt>
                <c:pt idx="5025">
                  <c:v>3671.2708069953651</c:v>
                </c:pt>
                <c:pt idx="5026">
                  <c:v>3447.9924146649805</c:v>
                </c:pt>
                <c:pt idx="5027">
                  <c:v>3317.6019279393176</c:v>
                </c:pt>
                <c:pt idx="5028">
                  <c:v>3244.1756215760638</c:v>
                </c:pt>
                <c:pt idx="5029">
                  <c:v>-30200.29077117574</c:v>
                </c:pt>
                <c:pt idx="5030">
                  <c:v>6607.4636536030375</c:v>
                </c:pt>
                <c:pt idx="5031">
                  <c:v>4573.4702907711762</c:v>
                </c:pt>
                <c:pt idx="5032">
                  <c:v>3952.7918246944791</c:v>
                </c:pt>
                <c:pt idx="5033">
                  <c:v>3668.0587863463975</c:v>
                </c:pt>
                <c:pt idx="5034">
                  <c:v>3500.9696762185695</c:v>
                </c:pt>
                <c:pt idx="5035">
                  <c:v>-33205.335018963349</c:v>
                </c:pt>
                <c:pt idx="5036">
                  <c:v>7017.0248630425613</c:v>
                </c:pt>
                <c:pt idx="5037">
                  <c:v>4785.5941845764837</c:v>
                </c:pt>
                <c:pt idx="5038">
                  <c:v>4105.7923777918249</c:v>
                </c:pt>
                <c:pt idx="5039">
                  <c:v>3792.5101137800243</c:v>
                </c:pt>
                <c:pt idx="5040">
                  <c:v>-33650.526759376306</c:v>
                </c:pt>
                <c:pt idx="5041">
                  <c:v>7109.5064264643852</c:v>
                </c:pt>
                <c:pt idx="5042">
                  <c:v>4851.1030341340074</c:v>
                </c:pt>
                <c:pt idx="5043">
                  <c:v>4162.9125842814992</c:v>
                </c:pt>
                <c:pt idx="5044">
                  <c:v>-33984.420564686021</c:v>
                </c:pt>
                <c:pt idx="5045">
                  <c:v>7195.3821639275184</c:v>
                </c:pt>
                <c:pt idx="5046">
                  <c:v>4913.4924146649792</c:v>
                </c:pt>
                <c:pt idx="5047">
                  <c:v>-34373.963337547451</c:v>
                </c:pt>
                <c:pt idx="5048">
                  <c:v>7287.8637273493478</c:v>
                </c:pt>
                <c:pt idx="5049">
                  <c:v>-34763.506110408736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30-4374-9CAC-45F73A54A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371952"/>
        <c:axId val="199368112"/>
      </c:scatterChart>
      <c:valAx>
        <c:axId val="199371952"/>
        <c:scaling>
          <c:orientation val="minMax"/>
          <c:max val="1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Charging Stops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68112"/>
        <c:crosses val="autoZero"/>
        <c:crossBetween val="midCat"/>
        <c:majorUnit val="1"/>
      </c:valAx>
      <c:valAx>
        <c:axId val="199368112"/>
        <c:scaling>
          <c:orientation val="minMax"/>
          <c:max val="115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Trip 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7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810444043105992"/>
          <c:y val="0.22886691402380668"/>
          <c:w val="0.66919989050698625"/>
          <c:h val="0.5739623591827139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Driving Time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Dashboard!$C$20:$E$20</c:f>
              <c:strCache>
                <c:ptCount val="3"/>
                <c:pt idx="0">
                  <c:v>Time-Optimal</c:v>
                </c:pt>
                <c:pt idx="1">
                  <c:v>Stop-Optimal</c:v>
                </c:pt>
                <c:pt idx="2">
                  <c:v>Simplified</c:v>
                </c:pt>
              </c:strCache>
            </c:strRef>
          </c:cat>
          <c:val>
            <c:numRef>
              <c:f>Dashboard!$C$23:$E$23</c:f>
              <c:numCache>
                <c:formatCode>_(* #,##0.0_);_(* \(#,##0.0\);_(* "-"??_);_(@_)</c:formatCode>
                <c:ptCount val="3"/>
                <c:pt idx="0">
                  <c:v>857.14285714285722</c:v>
                </c:pt>
                <c:pt idx="1">
                  <c:v>857.14285714285722</c:v>
                </c:pt>
                <c:pt idx="2">
                  <c:v>857.14285714285722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E7-4D21-B4F5-92778FFB778A}"/>
            </c:ext>
          </c:extLst>
        </c:ser>
        <c:ser>
          <c:idx val="1"/>
          <c:order val="1"/>
          <c:tx>
            <c:strRef>
              <c:f>Dashboard!$B$24</c:f>
              <c:strCache>
                <c:ptCount val="1"/>
                <c:pt idx="0">
                  <c:v>Charger Detour Time (min)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Dashboard!$C$20:$E$20</c:f>
              <c:strCache>
                <c:ptCount val="3"/>
                <c:pt idx="0">
                  <c:v>Time-Optimal</c:v>
                </c:pt>
                <c:pt idx="1">
                  <c:v>Stop-Optimal</c:v>
                </c:pt>
                <c:pt idx="2">
                  <c:v>Simplified</c:v>
                </c:pt>
              </c:strCache>
            </c:strRef>
          </c:cat>
          <c:val>
            <c:numRef>
              <c:f>Dashboard!$C$24:$E$24</c:f>
              <c:numCache>
                <c:formatCode>_(* #,##0.0_);_(* \(#,##0.0\);_(* "-"??_);_(@_)</c:formatCode>
                <c:ptCount val="3"/>
                <c:pt idx="0">
                  <c:v>35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E7-4D21-B4F5-92778FFB778A}"/>
            </c:ext>
          </c:extLst>
        </c:ser>
        <c:ser>
          <c:idx val="2"/>
          <c:order val="2"/>
          <c:tx>
            <c:strRef>
              <c:f>Dashboard!$B$25</c:f>
              <c:strCache>
                <c:ptCount val="1"/>
                <c:pt idx="0">
                  <c:v>Charging Time (min)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Dashboard!$C$20:$E$20</c:f>
              <c:strCache>
                <c:ptCount val="3"/>
                <c:pt idx="0">
                  <c:v>Time-Optimal</c:v>
                </c:pt>
                <c:pt idx="1">
                  <c:v>Stop-Optimal</c:v>
                </c:pt>
                <c:pt idx="2">
                  <c:v>Simplified</c:v>
                </c:pt>
              </c:strCache>
            </c:strRef>
          </c:cat>
          <c:val>
            <c:numRef>
              <c:f>Dashboard!$C$25:$E$25</c:f>
              <c:numCache>
                <c:formatCode>_(* #,##0.0_);_(* \(#,##0.0\);_(* "-"??_);_(@_)</c:formatCode>
                <c:ptCount val="3"/>
                <c:pt idx="0">
                  <c:v>80.94132913546629</c:v>
                </c:pt>
                <c:pt idx="1">
                  <c:v>290.68051458538179</c:v>
                </c:pt>
                <c:pt idx="2">
                  <c:v>100.59228824273072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E7-4D21-B4F5-92778FFB7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8297152"/>
        <c:axId val="1798299072"/>
      </c:barChart>
      <c:catAx>
        <c:axId val="179829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99072"/>
        <c:crosses val="autoZero"/>
        <c:auto val="1"/>
        <c:lblAlgn val="ctr"/>
        <c:lblOffset val="100"/>
        <c:noMultiLvlLbl val="0"/>
      </c:catAx>
      <c:valAx>
        <c:axId val="17982990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9715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7531376018277383E-2"/>
          <c:y val="5.1172707889125799E-2"/>
          <c:w val="0.94105269274822878"/>
          <c:h val="0.138594765206587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352424</xdr:colOff>
      <xdr:row>6</xdr:row>
      <xdr:rowOff>6350</xdr:rowOff>
    </xdr:from>
    <xdr:to>
      <xdr:col>8</xdr:col>
      <xdr:colOff>510540</xdr:colOff>
      <xdr:row>18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D67D1-4F8D-46E7-847F-A8D8D7D2C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18</xdr:row>
      <xdr:rowOff>92075</xdr:rowOff>
    </xdr:from>
    <xdr:to>
      <xdr:col>8</xdr:col>
      <xdr:colOff>509270</xdr:colOff>
      <xdr:row>26</xdr:row>
      <xdr:rowOff>105410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12A64A-9C5B-4D74-98A0-B6FC8D17E6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vkx.net/models/hyundai/ioniq_5/ioniq_5_long_range_awd/rangeandconsumption/" TargetMode="External"/><Relationship Id="rId1" Type="http://schemas.openxmlformats.org/officeDocument/2006/relationships/hyperlink" Target="https://evkx.net/models/hyundai/ioniq_5/ioniq_5_long_range_awd/chargingcurv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vkx.net/models/hyundai/ioniq_6/ioniq_6_long_range_rwd/chargingcurve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evkx.net/models/polestar/2/2_long_range_single_motor/rangeandconsumption/" TargetMode="External"/><Relationship Id="rId1" Type="http://schemas.openxmlformats.org/officeDocument/2006/relationships/hyperlink" Target="https://evkx.net/models/polestar/2/2_long_range_single_motor/chargingcurve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evkx.net/models/tesla/model_3/model_3/rangeandconsumption/" TargetMode="External"/><Relationship Id="rId1" Type="http://schemas.openxmlformats.org/officeDocument/2006/relationships/hyperlink" Target="https://evkx.net/models/tesla/model_3/model_3/chargingcurve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vkx.net/models/hyundai/ioniq_6/ioniq_6_long_range_rwd/chargingcurve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evkx.net/models/chevrolet/silverado_ev/silverado_ev_4wt/rangeandconsumption/" TargetMode="External"/><Relationship Id="rId1" Type="http://schemas.openxmlformats.org/officeDocument/2006/relationships/hyperlink" Target="https://evkx.net/models/chevrolet/silverado_ev/silverado_ev_4wt/chargingcurve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evkx.net/models/tesla/cybertruck/cybertruck_awd/rangeandconsumption/" TargetMode="External"/><Relationship Id="rId1" Type="http://schemas.openxmlformats.org/officeDocument/2006/relationships/hyperlink" Target="https://evkx.net/models/tesla/cybertruck/cybertruck_awd/chargingcurve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evkx.net/models/li_auto/mega/mega/rangeandconsumption/" TargetMode="External"/><Relationship Id="rId1" Type="http://schemas.openxmlformats.org/officeDocument/2006/relationships/hyperlink" Target="https://evkx.net/models/li_auto/mega/mega/chargingcurve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evkx.net/models/zeekr/7x/7x_standard_range_rwd/rangeandconsumption/" TargetMode="External"/><Relationship Id="rId1" Type="http://schemas.openxmlformats.org/officeDocument/2006/relationships/hyperlink" Target="https://evkx.net/models/zeekr/7x/7x_standard_range_rwd/chargingcurve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evkx.net/models/hyundai/ioniq_6/ioniq_6_long_range_rwd/chargingcurve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evkx.net/models/hyundai/ioniq_6/ioniq_6_long_range_rwd/chargingcurve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evkx.net/models/volkswagen/id.4/id.4_pro/rangeandconsumption/" TargetMode="External"/><Relationship Id="rId1" Type="http://schemas.openxmlformats.org/officeDocument/2006/relationships/hyperlink" Target="https://evkx.net/models/volkswagen/id.4/id.4_pro/chargingcurve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vkx.net/models/hyundai/ioniq_6/ioniq_6_long_range_rwd/chargingcurve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vkx.net/models/hyundai/ioniq_6/ioniq_6_long_range_rwd/chargingcur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2300-3C13-4573-B81A-344005B1D9C7}">
  <sheetPr>
    <tabColor rgb="FF00B050"/>
  </sheetPr>
  <dimension ref="A1:AF5052"/>
  <sheetViews>
    <sheetView tabSelected="1" showOutlineSymbols="0" topLeftCell="B1" workbookViewId="0">
      <pane ySplit="1" topLeftCell="A2" activePane="bottomLeft" state="frozen"/>
      <selection pane="bottomLeft" activeCell="C2" sqref="C2:E2"/>
    </sheetView>
  </sheetViews>
  <sheetFormatPr defaultRowHeight="14.4"/>
  <cols>
    <col min="1" max="1" width="0" hidden="1" customWidth="1"/>
    <col min="2" max="2" width="37.21875" bestFit="1" customWidth="1"/>
    <col min="3" max="5" width="13.44140625" customWidth="1"/>
    <col min="6" max="6" width="10.21875" customWidth="1"/>
    <col min="7" max="7" width="14" bestFit="1" customWidth="1"/>
    <col min="8" max="8" width="17.77734375" bestFit="1" customWidth="1"/>
    <col min="9" max="9" width="9.109375" bestFit="1" customWidth="1"/>
    <col min="10" max="10" width="9.109375" style="46" customWidth="1"/>
    <col min="11" max="11" width="8.33203125" customWidth="1"/>
    <col min="12" max="12" width="15.77734375" customWidth="1"/>
    <col min="13" max="13" width="16.33203125" customWidth="1"/>
    <col min="14" max="14" width="13.33203125" customWidth="1"/>
    <col min="15" max="15" width="16.21875" customWidth="1"/>
    <col min="16" max="16" width="19.5546875" customWidth="1"/>
    <col min="17" max="18" width="16.33203125" customWidth="1"/>
    <col min="19" max="19" width="9.6640625" customWidth="1"/>
    <col min="20" max="20" width="16.6640625" customWidth="1"/>
    <col min="21" max="21" width="14.6640625" customWidth="1"/>
    <col min="22" max="22" width="14.21875" customWidth="1"/>
    <col min="23" max="23" width="12.5546875" customWidth="1"/>
    <col min="24" max="24" width="13.6640625" customWidth="1"/>
    <col min="25" max="25" width="11.77734375" bestFit="1" customWidth="1"/>
    <col min="26" max="26" width="11.5546875" bestFit="1" customWidth="1"/>
    <col min="27" max="27" width="16.44140625" bestFit="1" customWidth="1"/>
    <col min="29" max="29" width="14.21875" customWidth="1"/>
    <col min="30" max="30" width="19.5546875" customWidth="1"/>
    <col min="31" max="31" width="17.33203125" customWidth="1"/>
    <col min="32" max="32" width="18" customWidth="1"/>
  </cols>
  <sheetData>
    <row r="1" spans="2:32" ht="43.8" thickBot="1">
      <c r="B1" s="16" t="s">
        <v>101</v>
      </c>
      <c r="C1" s="56" t="s">
        <v>53</v>
      </c>
      <c r="D1" s="56"/>
      <c r="E1" s="56"/>
      <c r="I1" s="17"/>
      <c r="J1" s="33" t="s">
        <v>32</v>
      </c>
      <c r="K1" s="33" t="s">
        <v>33</v>
      </c>
      <c r="L1" s="33" t="s">
        <v>516</v>
      </c>
      <c r="M1" s="33" t="s">
        <v>511</v>
      </c>
      <c r="N1" s="33" t="s">
        <v>34</v>
      </c>
      <c r="O1" s="33" t="s">
        <v>513</v>
      </c>
      <c r="P1" s="33" t="s">
        <v>514</v>
      </c>
      <c r="Q1" s="33" t="s">
        <v>510</v>
      </c>
      <c r="R1" s="33" t="s">
        <v>515</v>
      </c>
      <c r="S1" s="33" t="s">
        <v>147</v>
      </c>
      <c r="T1" s="33" t="s">
        <v>512</v>
      </c>
      <c r="U1" s="33" t="s">
        <v>35</v>
      </c>
      <c r="V1" s="33" t="s">
        <v>44</v>
      </c>
      <c r="W1" s="33" t="s">
        <v>36</v>
      </c>
      <c r="X1" s="33" t="s">
        <v>37</v>
      </c>
      <c r="Y1" s="16" t="s">
        <v>38</v>
      </c>
      <c r="Z1" s="16" t="s">
        <v>39</v>
      </c>
      <c r="AA1" s="16" t="s">
        <v>40</v>
      </c>
      <c r="AC1" s="33" t="s">
        <v>149</v>
      </c>
      <c r="AD1" s="33" t="s">
        <v>148</v>
      </c>
      <c r="AE1" s="33" t="s">
        <v>150</v>
      </c>
      <c r="AF1" s="33" t="s">
        <v>151</v>
      </c>
    </row>
    <row r="2" spans="2:32" ht="15" thickBot="1">
      <c r="B2" s="19" t="s">
        <v>102</v>
      </c>
      <c r="C2" s="57" t="s">
        <v>522</v>
      </c>
      <c r="D2" s="58"/>
      <c r="E2" s="59"/>
      <c r="G2" s="32"/>
      <c r="H2" s="21"/>
      <c r="J2" s="44">
        <v>0</v>
      </c>
      <c r="K2" s="22">
        <v>1</v>
      </c>
      <c r="L2" s="23">
        <f ca="1">$C$3*(K2-J2)/100</f>
        <v>2.2599999999999998</v>
      </c>
      <c r="M2" s="23">
        <f t="shared" ref="M2:M65" ca="1" si="0">L2-$C$9</f>
        <v>-0.24000000000000021</v>
      </c>
      <c r="N2" s="23">
        <f t="shared" ref="N2:N65" ca="1" si="1">VLOOKUP(K2,$G$29:$H$129,2,1)-VLOOKUP(J2,$G$29:$H$129,2,1)</f>
        <v>0.4</v>
      </c>
      <c r="O2" s="23">
        <f ca="1">($C$3*$C$13)-$C$9-$C$10</f>
        <v>198.5</v>
      </c>
      <c r="P2" s="23">
        <f t="shared" ref="P2:P65" ca="1" si="2">$C$8-O2</f>
        <v>801.5</v>
      </c>
      <c r="Q2" s="23">
        <f ca="1">ROUNDDOWN(P2/M2,0)</f>
        <v>-3339</v>
      </c>
      <c r="R2" s="23">
        <f ca="1">(P2-(Q2*M2))/L2</f>
        <v>6.1946902654559405E-2</v>
      </c>
      <c r="S2" s="24">
        <f ca="1">ROUNDUP(P2/M2,0)</f>
        <v>-3340</v>
      </c>
      <c r="T2" s="23">
        <f ca="1">S2*$C$9</f>
        <v>-8350</v>
      </c>
      <c r="U2" s="23">
        <f ca="1">SUM(Q2,R2)*N2</f>
        <v>-1335.5752212389382</v>
      </c>
      <c r="V2" s="23">
        <f t="shared" ref="V2:V65" ca="1" si="3">S2*(($C$9/$C$12)*60)</f>
        <v>-16700</v>
      </c>
      <c r="W2" s="23">
        <f t="shared" ref="W2:W65" si="4">($C$8/$C$11)*60</f>
        <v>857.14285714285722</v>
      </c>
      <c r="X2" s="23">
        <f t="shared" ref="X2:X65" ca="1" si="5">SUM(U2:W2)</f>
        <v>-17178.432364096079</v>
      </c>
      <c r="Y2" s="24" t="str">
        <f ca="1">IF(M2&gt;0,RANK(X2,$X$2:$X$5051,1),"")</f>
        <v/>
      </c>
      <c r="Z2" s="24" t="str">
        <f ca="1">IF(M2&gt;0,RANK(S2,$S$2:$S$5051,1),"")</f>
        <v/>
      </c>
      <c r="AA2" s="25" t="str">
        <f ca="1">IF(M2&gt;0,Z2+(Y2/10^6),"")</f>
        <v/>
      </c>
      <c r="AC2" s="47">
        <f t="shared" ref="AC2:AC65" ca="1" si="6">SUM(O2,P2,T2)</f>
        <v>-7350</v>
      </c>
      <c r="AD2" s="47">
        <f t="shared" ref="AD2:AD65" ca="1" si="7">O2</f>
        <v>198.5</v>
      </c>
      <c r="AE2" s="47">
        <f ca="1">L2*(Q2+R2)</f>
        <v>-7546</v>
      </c>
      <c r="AF2" s="47">
        <f ca="1">AC2-AD2-AE2+$C$10-$C$9</f>
        <v>20</v>
      </c>
    </row>
    <row r="3" spans="2:32">
      <c r="B3" s="19" t="str" cm="1">
        <f t="array" aca="1" ref="B3" ca="1">INDIRECT("'"&amp;$C$2&amp;"'!A3")</f>
        <v>Vehicle Range @70mph (miles)</v>
      </c>
      <c r="C3" s="60" cm="1">
        <f t="array" aca="1" ref="C3" ca="1">INDIRECT("'"&amp;$C$2&amp;"'!B3")</f>
        <v>226</v>
      </c>
      <c r="D3" s="60"/>
      <c r="E3" s="60"/>
      <c r="H3" s="21"/>
      <c r="J3" s="44">
        <v>0</v>
      </c>
      <c r="K3" s="22">
        <v>2</v>
      </c>
      <c r="L3" s="23">
        <f t="shared" ref="L3:L66" ca="1" si="8">$C$3*(K3-J3)/100</f>
        <v>4.5199999999999996</v>
      </c>
      <c r="M3" s="23">
        <f t="shared" ca="1" si="0"/>
        <v>2.0199999999999996</v>
      </c>
      <c r="N3" s="23">
        <f t="shared" ca="1" si="1"/>
        <v>0.65</v>
      </c>
      <c r="O3" s="23">
        <f t="shared" ref="O3:O66" ca="1" si="9">($C$3*$C$13)-$C$9-$C$10</f>
        <v>198.5</v>
      </c>
      <c r="P3" s="23">
        <f t="shared" ca="1" si="2"/>
        <v>801.5</v>
      </c>
      <c r="Q3" s="23">
        <f t="shared" ref="Q3:Q66" ca="1" si="10">ROUNDDOWN(P3/M3,0)</f>
        <v>396</v>
      </c>
      <c r="R3" s="23">
        <f t="shared" ref="R3:R66" ca="1" si="11">(P3-(Q3*M3))/L3</f>
        <v>0.34955752212392804</v>
      </c>
      <c r="S3" s="24">
        <f t="shared" ref="S3:S66" ca="1" si="12">ROUNDUP(P3/M3,0)</f>
        <v>397</v>
      </c>
      <c r="T3" s="23">
        <f t="shared" ref="T3:T66" ca="1" si="13">S3*$C$9</f>
        <v>992.5</v>
      </c>
      <c r="U3" s="23">
        <f t="shared" ref="U3:U66" ca="1" si="14">SUM(Q3,R3)*N3</f>
        <v>257.62721238938053</v>
      </c>
      <c r="V3" s="23">
        <f t="shared" ca="1" si="3"/>
        <v>1985</v>
      </c>
      <c r="W3" s="23">
        <f t="shared" si="4"/>
        <v>857.14285714285722</v>
      </c>
      <c r="X3" s="23">
        <f t="shared" ca="1" si="5"/>
        <v>3099.7700695322378</v>
      </c>
      <c r="Y3" s="24">
        <f t="shared" ref="Y3:Y66" ca="1" si="15">IF(M3&gt;0,RANK(X3,$X$2:$X$5051,1),"")</f>
        <v>4999</v>
      </c>
      <c r="Z3" s="24">
        <f t="shared" ref="Z3:Z66" ca="1" si="16">IF(M3&gt;0,RANK(S3,$S$2:$S$5051,1),"")</f>
        <v>4952</v>
      </c>
      <c r="AA3" s="25">
        <f t="shared" ref="AA3:AA66" ca="1" si="17">IF(M3&gt;0,Z3+(Y3/10^6),"")</f>
        <v>4952.0049989999998</v>
      </c>
      <c r="AC3" s="47">
        <f t="shared" ca="1" si="6"/>
        <v>1992.5</v>
      </c>
      <c r="AD3" s="47">
        <f t="shared" ca="1" si="7"/>
        <v>198.5</v>
      </c>
      <c r="AE3" s="47">
        <f t="shared" ref="AE3:AE66" ca="1" si="18">L3*(Q3+R3)</f>
        <v>1791.5</v>
      </c>
      <c r="AF3" s="47">
        <f t="shared" ref="AF3:AF66" ca="1" si="19">AC3-AD3-AE3+$C$10-$C$9</f>
        <v>25</v>
      </c>
    </row>
    <row r="4" spans="2:32">
      <c r="B4" s="19" t="s">
        <v>104</v>
      </c>
      <c r="C4" s="61" t="str" cm="1">
        <f t="array" aca="1" ref="C4" ca="1">INDIRECT("'"&amp;$C$2&amp;"'!B4")</f>
        <v>https://evkx.net/models/hyundai/ioniq_5/ioniq_5_long_range_awd/rangeandconsumption/</v>
      </c>
      <c r="D4" s="61"/>
      <c r="E4" s="61"/>
      <c r="G4" s="21"/>
      <c r="H4" s="21"/>
      <c r="J4" s="44">
        <v>0</v>
      </c>
      <c r="K4" s="22">
        <v>3</v>
      </c>
      <c r="L4" s="23">
        <f t="shared" ca="1" si="8"/>
        <v>6.78</v>
      </c>
      <c r="M4" s="23">
        <f t="shared" ca="1" si="0"/>
        <v>4.28</v>
      </c>
      <c r="N4" s="23">
        <f t="shared" ca="1" si="1"/>
        <v>0.8833333333333333</v>
      </c>
      <c r="O4" s="23">
        <f t="shared" ca="1" si="9"/>
        <v>198.5</v>
      </c>
      <c r="P4" s="23">
        <f t="shared" ca="1" si="2"/>
        <v>801.5</v>
      </c>
      <c r="Q4" s="23">
        <f t="shared" ca="1" si="10"/>
        <v>187</v>
      </c>
      <c r="R4" s="23">
        <f t="shared" ca="1" si="11"/>
        <v>0.16814159292035197</v>
      </c>
      <c r="S4" s="24">
        <f t="shared" ca="1" si="12"/>
        <v>188</v>
      </c>
      <c r="T4" s="23">
        <f t="shared" ca="1" si="13"/>
        <v>470</v>
      </c>
      <c r="U4" s="23">
        <f t="shared" ca="1" si="14"/>
        <v>165.33185840707964</v>
      </c>
      <c r="V4" s="23">
        <f t="shared" ca="1" si="3"/>
        <v>940</v>
      </c>
      <c r="W4" s="23">
        <f t="shared" si="4"/>
        <v>857.14285714285722</v>
      </c>
      <c r="X4" s="23">
        <f t="shared" ca="1" si="5"/>
        <v>1962.4747155499367</v>
      </c>
      <c r="Y4" s="24">
        <f t="shared" ca="1" si="15"/>
        <v>4829</v>
      </c>
      <c r="Z4" s="24">
        <f t="shared" ca="1" si="16"/>
        <v>4854</v>
      </c>
      <c r="AA4" s="25">
        <f t="shared" ca="1" si="17"/>
        <v>4854.0048290000004</v>
      </c>
      <c r="AC4" s="47">
        <f t="shared" ca="1" si="6"/>
        <v>1470</v>
      </c>
      <c r="AD4" s="47">
        <f t="shared" ca="1" si="7"/>
        <v>198.5</v>
      </c>
      <c r="AE4" s="47">
        <f t="shared" ca="1" si="18"/>
        <v>1269</v>
      </c>
      <c r="AF4" s="47">
        <f t="shared" ca="1" si="19"/>
        <v>25</v>
      </c>
    </row>
    <row r="5" spans="2:32">
      <c r="B5" s="19" t="s">
        <v>105</v>
      </c>
      <c r="C5" s="61" t="str" cm="1">
        <f t="array" aca="1" ref="C5" ca="1">INDIRECT("'"&amp;$C$2&amp;"'!B5")</f>
        <v>https://evkx.net/models/hyundai/ioniq_5/ioniq_5_long_range_awd/chargingcurve/</v>
      </c>
      <c r="D5" s="61"/>
      <c r="E5" s="61"/>
      <c r="G5" s="32"/>
      <c r="H5" s="32"/>
      <c r="J5" s="44">
        <v>0</v>
      </c>
      <c r="K5" s="22">
        <v>4</v>
      </c>
      <c r="L5" s="23">
        <f t="shared" ca="1" si="8"/>
        <v>9.0399999999999991</v>
      </c>
      <c r="M5" s="23">
        <f t="shared" ca="1" si="0"/>
        <v>6.5399999999999991</v>
      </c>
      <c r="N5" s="23">
        <f t="shared" ca="1" si="1"/>
        <v>1.1166666666666667</v>
      </c>
      <c r="O5" s="23">
        <f t="shared" ca="1" si="9"/>
        <v>198.5</v>
      </c>
      <c r="P5" s="23">
        <f t="shared" ca="1" si="2"/>
        <v>801.5</v>
      </c>
      <c r="Q5" s="23">
        <f t="shared" ca="1" si="10"/>
        <v>122</v>
      </c>
      <c r="R5" s="23">
        <f t="shared" ca="1" si="11"/>
        <v>0.40044247787611931</v>
      </c>
      <c r="S5" s="24">
        <f t="shared" ca="1" si="12"/>
        <v>123</v>
      </c>
      <c r="T5" s="23">
        <f t="shared" ca="1" si="13"/>
        <v>307.5</v>
      </c>
      <c r="U5" s="23">
        <f t="shared" ca="1" si="14"/>
        <v>136.68049410029502</v>
      </c>
      <c r="V5" s="23">
        <f t="shared" ca="1" si="3"/>
        <v>615</v>
      </c>
      <c r="W5" s="23">
        <f t="shared" si="4"/>
        <v>857.14285714285722</v>
      </c>
      <c r="X5" s="23">
        <f t="shared" ca="1" si="5"/>
        <v>1608.8233512431523</v>
      </c>
      <c r="Y5" s="24">
        <f t="shared" ca="1" si="15"/>
        <v>4647</v>
      </c>
      <c r="Z5" s="24">
        <f t="shared" ca="1" si="16"/>
        <v>4757</v>
      </c>
      <c r="AA5" s="25">
        <f t="shared" ca="1" si="17"/>
        <v>4757.0046469999997</v>
      </c>
      <c r="AC5" s="47">
        <f t="shared" ca="1" si="6"/>
        <v>1307.5</v>
      </c>
      <c r="AD5" s="47">
        <f t="shared" ca="1" si="7"/>
        <v>198.5</v>
      </c>
      <c r="AE5" s="47">
        <f t="shared" ca="1" si="18"/>
        <v>1106.5</v>
      </c>
      <c r="AF5" s="47">
        <f t="shared" ca="1" si="19"/>
        <v>25</v>
      </c>
    </row>
    <row r="6" spans="2:32">
      <c r="H6" s="32"/>
      <c r="J6" s="44">
        <v>0</v>
      </c>
      <c r="K6" s="22">
        <v>5</v>
      </c>
      <c r="L6" s="23">
        <f t="shared" ca="1" si="8"/>
        <v>11.3</v>
      </c>
      <c r="M6" s="23">
        <f t="shared" ca="1" si="0"/>
        <v>8.8000000000000007</v>
      </c>
      <c r="N6" s="23">
        <f t="shared" ca="1" si="1"/>
        <v>1.3666666666666667</v>
      </c>
      <c r="O6" s="23">
        <f t="shared" ca="1" si="9"/>
        <v>198.5</v>
      </c>
      <c r="P6" s="23">
        <f t="shared" ca="1" si="2"/>
        <v>801.5</v>
      </c>
      <c r="Q6" s="23">
        <f t="shared" ca="1" si="10"/>
        <v>91</v>
      </c>
      <c r="R6" s="23">
        <f t="shared" ca="1" si="11"/>
        <v>6.1946902654861219E-2</v>
      </c>
      <c r="S6" s="24">
        <f t="shared" ca="1" si="12"/>
        <v>92</v>
      </c>
      <c r="T6" s="23">
        <f t="shared" ca="1" si="13"/>
        <v>230</v>
      </c>
      <c r="U6" s="23">
        <f t="shared" ca="1" si="14"/>
        <v>124.45132743362832</v>
      </c>
      <c r="V6" s="23">
        <f t="shared" ca="1" si="3"/>
        <v>460</v>
      </c>
      <c r="W6" s="23">
        <f t="shared" si="4"/>
        <v>857.14285714285722</v>
      </c>
      <c r="X6" s="23">
        <f t="shared" ca="1" si="5"/>
        <v>1441.5941845764855</v>
      </c>
      <c r="Y6" s="24">
        <f t="shared" ca="1" si="15"/>
        <v>4469</v>
      </c>
      <c r="Z6" s="24">
        <f t="shared" ca="1" si="16"/>
        <v>4661</v>
      </c>
      <c r="AA6" s="25">
        <f t="shared" ca="1" si="17"/>
        <v>4661.0044690000004</v>
      </c>
      <c r="AC6" s="47">
        <f t="shared" ca="1" si="6"/>
        <v>1230</v>
      </c>
      <c r="AD6" s="47">
        <f t="shared" ca="1" si="7"/>
        <v>198.5</v>
      </c>
      <c r="AE6" s="47">
        <f t="shared" ca="1" si="18"/>
        <v>1029</v>
      </c>
      <c r="AF6" s="47">
        <f t="shared" ca="1" si="19"/>
        <v>25</v>
      </c>
    </row>
    <row r="7" spans="2:32" ht="15" customHeight="1" thickBot="1">
      <c r="B7" s="16" t="s">
        <v>52</v>
      </c>
      <c r="C7" s="27" t="s">
        <v>53</v>
      </c>
      <c r="H7" s="13"/>
      <c r="J7" s="44">
        <v>0</v>
      </c>
      <c r="K7" s="22">
        <v>6</v>
      </c>
      <c r="L7" s="23">
        <f t="shared" ca="1" si="8"/>
        <v>13.56</v>
      </c>
      <c r="M7" s="23">
        <f t="shared" ca="1" si="0"/>
        <v>11.06</v>
      </c>
      <c r="N7" s="23">
        <f t="shared" ca="1" si="1"/>
        <v>1.6</v>
      </c>
      <c r="O7" s="23">
        <f t="shared" ca="1" si="9"/>
        <v>198.5</v>
      </c>
      <c r="P7" s="23">
        <f t="shared" ca="1" si="2"/>
        <v>801.5</v>
      </c>
      <c r="Q7" s="23">
        <f t="shared" ca="1" si="10"/>
        <v>72</v>
      </c>
      <c r="R7" s="23">
        <f t="shared" ca="1" si="11"/>
        <v>0.38200589970501103</v>
      </c>
      <c r="S7" s="24">
        <f t="shared" ca="1" si="12"/>
        <v>73</v>
      </c>
      <c r="T7" s="23">
        <f t="shared" ca="1" si="13"/>
        <v>182.5</v>
      </c>
      <c r="U7" s="23">
        <f t="shared" ca="1" si="14"/>
        <v>115.81120943952801</v>
      </c>
      <c r="V7" s="23">
        <f t="shared" ca="1" si="3"/>
        <v>365</v>
      </c>
      <c r="W7" s="23">
        <f t="shared" si="4"/>
        <v>857.14285714285722</v>
      </c>
      <c r="X7" s="23">
        <f t="shared" ca="1" si="5"/>
        <v>1337.9540665823852</v>
      </c>
      <c r="Y7" s="24">
        <f t="shared" ca="1" si="15"/>
        <v>4289</v>
      </c>
      <c r="Z7" s="24">
        <f t="shared" ca="1" si="16"/>
        <v>4566</v>
      </c>
      <c r="AA7" s="25">
        <f t="shared" ca="1" si="17"/>
        <v>4566.0042890000004</v>
      </c>
      <c r="AC7" s="47">
        <f t="shared" ca="1" si="6"/>
        <v>1182.5</v>
      </c>
      <c r="AD7" s="47">
        <f t="shared" ca="1" si="7"/>
        <v>198.5</v>
      </c>
      <c r="AE7" s="47">
        <f t="shared" ca="1" si="18"/>
        <v>981.49999999999989</v>
      </c>
      <c r="AF7" s="47">
        <f t="shared" ca="1" si="19"/>
        <v>25.000000000000114</v>
      </c>
    </row>
    <row r="8" spans="2:32" ht="15" thickBot="1">
      <c r="B8" s="19" t="s">
        <v>45</v>
      </c>
      <c r="C8" s="39">
        <v>1000</v>
      </c>
      <c r="H8" s="20"/>
      <c r="J8" s="44">
        <v>0</v>
      </c>
      <c r="K8" s="22">
        <v>7</v>
      </c>
      <c r="L8" s="23">
        <f t="shared" ca="1" si="8"/>
        <v>15.82</v>
      </c>
      <c r="M8" s="23">
        <f t="shared" ca="1" si="0"/>
        <v>13.32</v>
      </c>
      <c r="N8" s="23">
        <f t="shared" ca="1" si="1"/>
        <v>1.8333333333333335</v>
      </c>
      <c r="O8" s="23">
        <f t="shared" ca="1" si="9"/>
        <v>198.5</v>
      </c>
      <c r="P8" s="23">
        <f t="shared" ca="1" si="2"/>
        <v>801.5</v>
      </c>
      <c r="Q8" s="23">
        <f t="shared" ca="1" si="10"/>
        <v>60</v>
      </c>
      <c r="R8" s="23">
        <f t="shared" ca="1" si="11"/>
        <v>0.14538558786346109</v>
      </c>
      <c r="S8" s="24">
        <f t="shared" ca="1" si="12"/>
        <v>61</v>
      </c>
      <c r="T8" s="23">
        <f t="shared" ca="1" si="13"/>
        <v>152.5</v>
      </c>
      <c r="U8" s="23">
        <f t="shared" ca="1" si="14"/>
        <v>110.26654024441635</v>
      </c>
      <c r="V8" s="23">
        <f t="shared" ca="1" si="3"/>
        <v>305</v>
      </c>
      <c r="W8" s="23">
        <f t="shared" si="4"/>
        <v>857.14285714285722</v>
      </c>
      <c r="X8" s="23">
        <f t="shared" ca="1" si="5"/>
        <v>1272.4093973872737</v>
      </c>
      <c r="Y8" s="24">
        <f t="shared" ca="1" si="15"/>
        <v>4118</v>
      </c>
      <c r="Z8" s="24">
        <f t="shared" ca="1" si="16"/>
        <v>4472</v>
      </c>
      <c r="AA8" s="25">
        <f t="shared" ca="1" si="17"/>
        <v>4472.0041179999998</v>
      </c>
      <c r="AC8" s="47">
        <f t="shared" ca="1" si="6"/>
        <v>1152.5</v>
      </c>
      <c r="AD8" s="47">
        <f t="shared" ca="1" si="7"/>
        <v>198.5</v>
      </c>
      <c r="AE8" s="47">
        <f t="shared" ca="1" si="18"/>
        <v>951.49999999999989</v>
      </c>
      <c r="AF8" s="47">
        <f t="shared" ca="1" si="19"/>
        <v>25.000000000000114</v>
      </c>
    </row>
    <row r="9" spans="2:32" ht="15" thickBot="1">
      <c r="B9" s="19" t="s">
        <v>100</v>
      </c>
      <c r="C9" s="40">
        <v>2.5</v>
      </c>
      <c r="J9" s="44">
        <v>0</v>
      </c>
      <c r="K9" s="22">
        <v>8</v>
      </c>
      <c r="L9" s="23">
        <f t="shared" ca="1" si="8"/>
        <v>18.079999999999998</v>
      </c>
      <c r="M9" s="23">
        <f t="shared" ca="1" si="0"/>
        <v>15.579999999999998</v>
      </c>
      <c r="N9" s="23">
        <f t="shared" ca="1" si="1"/>
        <v>2.0666666666666669</v>
      </c>
      <c r="O9" s="23">
        <f t="shared" ca="1" si="9"/>
        <v>198.5</v>
      </c>
      <c r="P9" s="23">
        <f t="shared" ca="1" si="2"/>
        <v>801.5</v>
      </c>
      <c r="Q9" s="23">
        <f t="shared" ca="1" si="10"/>
        <v>51</v>
      </c>
      <c r="R9" s="23">
        <f t="shared" ca="1" si="11"/>
        <v>0.38274336283186244</v>
      </c>
      <c r="S9" s="24">
        <f t="shared" ca="1" si="12"/>
        <v>52</v>
      </c>
      <c r="T9" s="23">
        <f t="shared" ca="1" si="13"/>
        <v>130</v>
      </c>
      <c r="U9" s="23">
        <f t="shared" ca="1" si="14"/>
        <v>106.19100294985252</v>
      </c>
      <c r="V9" s="23">
        <f t="shared" ca="1" si="3"/>
        <v>260</v>
      </c>
      <c r="W9" s="23">
        <f t="shared" si="4"/>
        <v>857.14285714285722</v>
      </c>
      <c r="X9" s="23">
        <f t="shared" ca="1" si="5"/>
        <v>1223.3338600927098</v>
      </c>
      <c r="Y9" s="24">
        <f t="shared" ca="1" si="15"/>
        <v>3938</v>
      </c>
      <c r="Z9" s="24">
        <f t="shared" ca="1" si="16"/>
        <v>4379</v>
      </c>
      <c r="AA9" s="25">
        <f t="shared" ca="1" si="17"/>
        <v>4379.0039379999998</v>
      </c>
      <c r="AC9" s="47">
        <f t="shared" ca="1" si="6"/>
        <v>1130</v>
      </c>
      <c r="AD9" s="47">
        <f t="shared" ca="1" si="7"/>
        <v>198.5</v>
      </c>
      <c r="AE9" s="47">
        <f t="shared" ca="1" si="18"/>
        <v>929</v>
      </c>
      <c r="AF9" s="47">
        <f t="shared" ca="1" si="19"/>
        <v>25</v>
      </c>
    </row>
    <row r="10" spans="2:32" ht="15" thickBot="1">
      <c r="B10" s="31" t="s">
        <v>111</v>
      </c>
      <c r="C10" s="41">
        <v>25</v>
      </c>
      <c r="J10" s="44">
        <v>0</v>
      </c>
      <c r="K10" s="22">
        <v>9</v>
      </c>
      <c r="L10" s="23">
        <f t="shared" ca="1" si="8"/>
        <v>20.34</v>
      </c>
      <c r="M10" s="23">
        <f t="shared" ca="1" si="0"/>
        <v>17.84</v>
      </c>
      <c r="N10" s="23">
        <f t="shared" ca="1" si="1"/>
        <v>2.2999999999999998</v>
      </c>
      <c r="O10" s="23">
        <f t="shared" ca="1" si="9"/>
        <v>198.5</v>
      </c>
      <c r="P10" s="23">
        <f t="shared" ca="1" si="2"/>
        <v>801.5</v>
      </c>
      <c r="Q10" s="23">
        <f t="shared" ca="1" si="10"/>
        <v>44</v>
      </c>
      <c r="R10" s="23">
        <f t="shared" ca="1" si="11"/>
        <v>0.81317600786627153</v>
      </c>
      <c r="S10" s="24">
        <f t="shared" ca="1" si="12"/>
        <v>45</v>
      </c>
      <c r="T10" s="23">
        <f t="shared" ca="1" si="13"/>
        <v>112.5</v>
      </c>
      <c r="U10" s="23">
        <f t="shared" ca="1" si="14"/>
        <v>103.07030481809242</v>
      </c>
      <c r="V10" s="23">
        <f t="shared" ca="1" si="3"/>
        <v>225</v>
      </c>
      <c r="W10" s="23">
        <f t="shared" si="4"/>
        <v>857.14285714285722</v>
      </c>
      <c r="X10" s="23">
        <f t="shared" ca="1" si="5"/>
        <v>1185.2131619609497</v>
      </c>
      <c r="Y10" s="24">
        <f t="shared" ca="1" si="15"/>
        <v>3756</v>
      </c>
      <c r="Z10" s="24">
        <f t="shared" ca="1" si="16"/>
        <v>4287</v>
      </c>
      <c r="AA10" s="25">
        <f t="shared" ca="1" si="17"/>
        <v>4287.0037560000001</v>
      </c>
      <c r="AC10" s="47">
        <f t="shared" ca="1" si="6"/>
        <v>1112.5</v>
      </c>
      <c r="AD10" s="47">
        <f t="shared" ca="1" si="7"/>
        <v>198.5</v>
      </c>
      <c r="AE10" s="47">
        <f t="shared" ca="1" si="18"/>
        <v>911.5</v>
      </c>
      <c r="AF10" s="47">
        <f t="shared" ca="1" si="19"/>
        <v>25</v>
      </c>
    </row>
    <row r="11" spans="2:32" ht="15" thickBot="1">
      <c r="B11" s="19" t="s">
        <v>46</v>
      </c>
      <c r="C11" s="39">
        <v>70</v>
      </c>
      <c r="J11" s="44">
        <v>0</v>
      </c>
      <c r="K11" s="22">
        <v>10</v>
      </c>
      <c r="L11" s="23">
        <f t="shared" ca="1" si="8"/>
        <v>22.6</v>
      </c>
      <c r="M11" s="23">
        <f t="shared" ca="1" si="0"/>
        <v>20.100000000000001</v>
      </c>
      <c r="N11" s="23">
        <f t="shared" ca="1" si="1"/>
        <v>2.5499999999999998</v>
      </c>
      <c r="O11" s="23">
        <f t="shared" ca="1" si="9"/>
        <v>198.5</v>
      </c>
      <c r="P11" s="23">
        <f t="shared" ca="1" si="2"/>
        <v>801.5</v>
      </c>
      <c r="Q11" s="23">
        <f t="shared" ca="1" si="10"/>
        <v>39</v>
      </c>
      <c r="R11" s="23">
        <f t="shared" ca="1" si="11"/>
        <v>0.77876106194689854</v>
      </c>
      <c r="S11" s="24">
        <f t="shared" ca="1" si="12"/>
        <v>40</v>
      </c>
      <c r="T11" s="23">
        <f t="shared" ca="1" si="13"/>
        <v>100</v>
      </c>
      <c r="U11" s="23">
        <f t="shared" ca="1" si="14"/>
        <v>101.43584070796457</v>
      </c>
      <c r="V11" s="23">
        <f t="shared" ca="1" si="3"/>
        <v>200</v>
      </c>
      <c r="W11" s="23">
        <f t="shared" si="4"/>
        <v>857.14285714285722</v>
      </c>
      <c r="X11" s="23">
        <f t="shared" ca="1" si="5"/>
        <v>1158.5786978508218</v>
      </c>
      <c r="Y11" s="24">
        <f t="shared" ca="1" si="15"/>
        <v>3586</v>
      </c>
      <c r="Z11" s="24">
        <f t="shared" ca="1" si="16"/>
        <v>4196</v>
      </c>
      <c r="AA11" s="25">
        <f t="shared" ca="1" si="17"/>
        <v>4196.0035859999998</v>
      </c>
      <c r="AC11" s="47">
        <f t="shared" ca="1" si="6"/>
        <v>1100</v>
      </c>
      <c r="AD11" s="47">
        <f t="shared" ca="1" si="7"/>
        <v>198.5</v>
      </c>
      <c r="AE11" s="47">
        <f t="shared" ca="1" si="18"/>
        <v>898.99999999999989</v>
      </c>
      <c r="AF11" s="47">
        <f t="shared" ca="1" si="19"/>
        <v>25.000000000000114</v>
      </c>
    </row>
    <row r="12" spans="2:32" ht="15" thickBot="1">
      <c r="B12" s="19" t="s">
        <v>99</v>
      </c>
      <c r="C12" s="39">
        <v>30</v>
      </c>
      <c r="J12" s="44">
        <v>0</v>
      </c>
      <c r="K12" s="22">
        <v>11</v>
      </c>
      <c r="L12" s="23">
        <f t="shared" ca="1" si="8"/>
        <v>24.86</v>
      </c>
      <c r="M12" s="23">
        <f t="shared" ca="1" si="0"/>
        <v>22.36</v>
      </c>
      <c r="N12" s="23">
        <f t="shared" ca="1" si="1"/>
        <v>2.7833333333333332</v>
      </c>
      <c r="O12" s="23">
        <f t="shared" ca="1" si="9"/>
        <v>198.5</v>
      </c>
      <c r="P12" s="23">
        <f t="shared" ca="1" si="2"/>
        <v>801.5</v>
      </c>
      <c r="Q12" s="23">
        <f t="shared" ca="1" si="10"/>
        <v>35</v>
      </c>
      <c r="R12" s="23">
        <f t="shared" ca="1" si="11"/>
        <v>0.76025744167336995</v>
      </c>
      <c r="S12" s="24">
        <f t="shared" ca="1" si="12"/>
        <v>36</v>
      </c>
      <c r="T12" s="23">
        <f t="shared" ca="1" si="13"/>
        <v>90</v>
      </c>
      <c r="U12" s="23">
        <f t="shared" ca="1" si="14"/>
        <v>99.532716545990866</v>
      </c>
      <c r="V12" s="23">
        <f t="shared" ca="1" si="3"/>
        <v>180</v>
      </c>
      <c r="W12" s="23">
        <f t="shared" si="4"/>
        <v>857.14285714285722</v>
      </c>
      <c r="X12" s="23">
        <f t="shared" ca="1" si="5"/>
        <v>1136.6755736888481</v>
      </c>
      <c r="Y12" s="24">
        <f t="shared" ca="1" si="15"/>
        <v>3419</v>
      </c>
      <c r="Z12" s="24">
        <f t="shared" ca="1" si="16"/>
        <v>4106</v>
      </c>
      <c r="AA12" s="25">
        <f t="shared" ca="1" si="17"/>
        <v>4106.0034189999997</v>
      </c>
      <c r="AC12" s="47">
        <f t="shared" ca="1" si="6"/>
        <v>1090</v>
      </c>
      <c r="AD12" s="47">
        <f t="shared" ca="1" si="7"/>
        <v>198.5</v>
      </c>
      <c r="AE12" s="47">
        <f t="shared" ca="1" si="18"/>
        <v>888.99999999999989</v>
      </c>
      <c r="AF12" s="47">
        <f t="shared" ca="1" si="19"/>
        <v>25.000000000000114</v>
      </c>
    </row>
    <row r="13" spans="2:32" ht="15" thickBot="1">
      <c r="B13" s="31" t="s">
        <v>108</v>
      </c>
      <c r="C13" s="42">
        <v>1</v>
      </c>
      <c r="J13" s="44">
        <v>0</v>
      </c>
      <c r="K13" s="22">
        <v>12</v>
      </c>
      <c r="L13" s="23">
        <f t="shared" ca="1" si="8"/>
        <v>27.12</v>
      </c>
      <c r="M13" s="23">
        <f t="shared" ca="1" si="0"/>
        <v>24.62</v>
      </c>
      <c r="N13" s="23">
        <f t="shared" ca="1" si="1"/>
        <v>3.0166666666666666</v>
      </c>
      <c r="O13" s="23">
        <f t="shared" ca="1" si="9"/>
        <v>198.5</v>
      </c>
      <c r="P13" s="23">
        <f t="shared" ca="1" si="2"/>
        <v>801.5</v>
      </c>
      <c r="Q13" s="23">
        <f t="shared" ca="1" si="10"/>
        <v>32</v>
      </c>
      <c r="R13" s="23">
        <f t="shared" ca="1" si="11"/>
        <v>0.50368731563421709</v>
      </c>
      <c r="S13" s="24">
        <f t="shared" ca="1" si="12"/>
        <v>33</v>
      </c>
      <c r="T13" s="23">
        <f t="shared" ca="1" si="13"/>
        <v>82.5</v>
      </c>
      <c r="U13" s="23">
        <f t="shared" ca="1" si="14"/>
        <v>98.052790068829879</v>
      </c>
      <c r="V13" s="23">
        <f t="shared" ca="1" si="3"/>
        <v>165</v>
      </c>
      <c r="W13" s="23">
        <f t="shared" si="4"/>
        <v>857.14285714285722</v>
      </c>
      <c r="X13" s="23">
        <f t="shared" ca="1" si="5"/>
        <v>1120.1956472116872</v>
      </c>
      <c r="Y13" s="24">
        <f t="shared" ca="1" si="15"/>
        <v>3296</v>
      </c>
      <c r="Z13" s="24">
        <f t="shared" ca="1" si="16"/>
        <v>4017</v>
      </c>
      <c r="AA13" s="25">
        <f t="shared" ca="1" si="17"/>
        <v>4017.0032959999999</v>
      </c>
      <c r="AC13" s="47">
        <f t="shared" ca="1" si="6"/>
        <v>1082.5</v>
      </c>
      <c r="AD13" s="47">
        <f t="shared" ca="1" si="7"/>
        <v>198.5</v>
      </c>
      <c r="AE13" s="47">
        <f t="shared" ca="1" si="18"/>
        <v>881.5</v>
      </c>
      <c r="AF13" s="47">
        <f t="shared" ca="1" si="19"/>
        <v>25</v>
      </c>
    </row>
    <row r="14" spans="2:32" ht="15" thickBot="1">
      <c r="B14" s="16" t="s">
        <v>51</v>
      </c>
      <c r="C14" s="43" t="s">
        <v>53</v>
      </c>
      <c r="J14" s="44">
        <v>0</v>
      </c>
      <c r="K14" s="22">
        <v>13</v>
      </c>
      <c r="L14" s="23">
        <f t="shared" ca="1" si="8"/>
        <v>29.38</v>
      </c>
      <c r="M14" s="23">
        <f t="shared" ca="1" si="0"/>
        <v>26.88</v>
      </c>
      <c r="N14" s="23">
        <f t="shared" ca="1" si="1"/>
        <v>3.2333333333333329</v>
      </c>
      <c r="O14" s="23">
        <f t="shared" ca="1" si="9"/>
        <v>198.5</v>
      </c>
      <c r="P14" s="23">
        <f t="shared" ca="1" si="2"/>
        <v>801.5</v>
      </c>
      <c r="Q14" s="23">
        <f t="shared" ca="1" si="10"/>
        <v>29</v>
      </c>
      <c r="R14" s="23">
        <f t="shared" ca="1" si="11"/>
        <v>0.74812797821647448</v>
      </c>
      <c r="S14" s="24">
        <f t="shared" ca="1" si="12"/>
        <v>30</v>
      </c>
      <c r="T14" s="23">
        <f t="shared" ca="1" si="13"/>
        <v>75</v>
      </c>
      <c r="U14" s="23">
        <f t="shared" ca="1" si="14"/>
        <v>96.185613796233255</v>
      </c>
      <c r="V14" s="23">
        <f t="shared" ca="1" si="3"/>
        <v>150</v>
      </c>
      <c r="W14" s="23">
        <f t="shared" si="4"/>
        <v>857.14285714285722</v>
      </c>
      <c r="X14" s="23">
        <f t="shared" ca="1" si="5"/>
        <v>1103.3284709390905</v>
      </c>
      <c r="Y14" s="24">
        <f t="shared" ca="1" si="15"/>
        <v>3139</v>
      </c>
      <c r="Z14" s="24">
        <f t="shared" ca="1" si="16"/>
        <v>3929</v>
      </c>
      <c r="AA14" s="25">
        <f t="shared" ca="1" si="17"/>
        <v>3929.0031389999999</v>
      </c>
      <c r="AC14" s="47">
        <f t="shared" ca="1" si="6"/>
        <v>1075</v>
      </c>
      <c r="AD14" s="47">
        <f t="shared" ca="1" si="7"/>
        <v>198.5</v>
      </c>
      <c r="AE14" s="47">
        <f t="shared" ca="1" si="18"/>
        <v>874</v>
      </c>
      <c r="AF14" s="47">
        <f t="shared" ca="1" si="19"/>
        <v>25</v>
      </c>
    </row>
    <row r="15" spans="2:32" ht="15" thickBot="1">
      <c r="B15" s="19" t="s">
        <v>50</v>
      </c>
      <c r="C15" s="39">
        <v>10</v>
      </c>
      <c r="J15" s="44">
        <v>0</v>
      </c>
      <c r="K15" s="22">
        <v>14</v>
      </c>
      <c r="L15" s="23">
        <f t="shared" ca="1" si="8"/>
        <v>31.64</v>
      </c>
      <c r="M15" s="23">
        <f t="shared" ca="1" si="0"/>
        <v>29.14</v>
      </c>
      <c r="N15" s="23">
        <f t="shared" ca="1" si="1"/>
        <v>3.4666666666666668</v>
      </c>
      <c r="O15" s="23">
        <f t="shared" ca="1" si="9"/>
        <v>198.5</v>
      </c>
      <c r="P15" s="23">
        <f t="shared" ca="1" si="2"/>
        <v>801.5</v>
      </c>
      <c r="Q15" s="23">
        <f t="shared" ca="1" si="10"/>
        <v>27</v>
      </c>
      <c r="R15" s="23">
        <f t="shared" ca="1" si="11"/>
        <v>0.46523388116308556</v>
      </c>
      <c r="S15" s="24">
        <f t="shared" ca="1" si="12"/>
        <v>28</v>
      </c>
      <c r="T15" s="23">
        <f t="shared" ca="1" si="13"/>
        <v>70</v>
      </c>
      <c r="U15" s="23">
        <f t="shared" ca="1" si="14"/>
        <v>95.212810788032044</v>
      </c>
      <c r="V15" s="23">
        <f t="shared" ca="1" si="3"/>
        <v>140</v>
      </c>
      <c r="W15" s="23">
        <f t="shared" si="4"/>
        <v>857.14285714285722</v>
      </c>
      <c r="X15" s="23">
        <f t="shared" ca="1" si="5"/>
        <v>1092.3556679308892</v>
      </c>
      <c r="Y15" s="24">
        <f t="shared" ca="1" si="15"/>
        <v>3023</v>
      </c>
      <c r="Z15" s="24">
        <f t="shared" ca="1" si="16"/>
        <v>3842</v>
      </c>
      <c r="AA15" s="25">
        <f t="shared" ca="1" si="17"/>
        <v>3842.0030230000002</v>
      </c>
      <c r="AC15" s="47">
        <f t="shared" ca="1" si="6"/>
        <v>1070</v>
      </c>
      <c r="AD15" s="47">
        <f t="shared" ca="1" si="7"/>
        <v>198.5</v>
      </c>
      <c r="AE15" s="47">
        <f t="shared" ca="1" si="18"/>
        <v>869.00000000000011</v>
      </c>
      <c r="AF15" s="47">
        <f t="shared" ca="1" si="19"/>
        <v>24.999999999999886</v>
      </c>
    </row>
    <row r="16" spans="2:32" ht="15" thickBot="1">
      <c r="B16" s="16" t="s">
        <v>47</v>
      </c>
      <c r="C16" s="43" t="s">
        <v>53</v>
      </c>
      <c r="J16" s="44">
        <v>0</v>
      </c>
      <c r="K16" s="22">
        <v>15</v>
      </c>
      <c r="L16" s="23">
        <f t="shared" ca="1" si="8"/>
        <v>33.9</v>
      </c>
      <c r="M16" s="23">
        <f t="shared" ca="1" si="0"/>
        <v>31.4</v>
      </c>
      <c r="N16" s="23">
        <f t="shared" ca="1" si="1"/>
        <v>3.7</v>
      </c>
      <c r="O16" s="23">
        <f t="shared" ca="1" si="9"/>
        <v>198.5</v>
      </c>
      <c r="P16" s="23">
        <f t="shared" ca="1" si="2"/>
        <v>801.5</v>
      </c>
      <c r="Q16" s="23">
        <f t="shared" ca="1" si="10"/>
        <v>25</v>
      </c>
      <c r="R16" s="23">
        <f t="shared" ca="1" si="11"/>
        <v>0.48672566371681419</v>
      </c>
      <c r="S16" s="24">
        <f t="shared" ca="1" si="12"/>
        <v>26</v>
      </c>
      <c r="T16" s="23">
        <f t="shared" ca="1" si="13"/>
        <v>65</v>
      </c>
      <c r="U16" s="23">
        <f t="shared" ca="1" si="14"/>
        <v>94.300884955752224</v>
      </c>
      <c r="V16" s="23">
        <f t="shared" ca="1" si="3"/>
        <v>130</v>
      </c>
      <c r="W16" s="23">
        <f t="shared" si="4"/>
        <v>857.14285714285722</v>
      </c>
      <c r="X16" s="23">
        <f t="shared" ca="1" si="5"/>
        <v>1081.4437420986094</v>
      </c>
      <c r="Y16" s="24">
        <f t="shared" ca="1" si="15"/>
        <v>2897</v>
      </c>
      <c r="Z16" s="24">
        <f t="shared" ca="1" si="16"/>
        <v>3756</v>
      </c>
      <c r="AA16" s="25">
        <f t="shared" ca="1" si="17"/>
        <v>3756.0028969999998</v>
      </c>
      <c r="AC16" s="47">
        <f t="shared" ca="1" si="6"/>
        <v>1065</v>
      </c>
      <c r="AD16" s="47">
        <f t="shared" ca="1" si="7"/>
        <v>198.5</v>
      </c>
      <c r="AE16" s="47">
        <f t="shared" ca="1" si="18"/>
        <v>864</v>
      </c>
      <c r="AF16" s="47">
        <f t="shared" ca="1" si="19"/>
        <v>25</v>
      </c>
    </row>
    <row r="17" spans="1:32" ht="15" thickBot="1">
      <c r="B17" s="19" t="s">
        <v>48</v>
      </c>
      <c r="C17" s="39">
        <v>10</v>
      </c>
      <c r="J17" s="44">
        <v>0</v>
      </c>
      <c r="K17" s="22">
        <v>16</v>
      </c>
      <c r="L17" s="23">
        <f t="shared" ca="1" si="8"/>
        <v>36.159999999999997</v>
      </c>
      <c r="M17" s="23">
        <f t="shared" ca="1" si="0"/>
        <v>33.659999999999997</v>
      </c>
      <c r="N17" s="23">
        <f t="shared" ca="1" si="1"/>
        <v>3.933333333333334</v>
      </c>
      <c r="O17" s="23">
        <f t="shared" ca="1" si="9"/>
        <v>198.5</v>
      </c>
      <c r="P17" s="23">
        <f t="shared" ca="1" si="2"/>
        <v>801.5</v>
      </c>
      <c r="Q17" s="23">
        <f t="shared" ca="1" si="10"/>
        <v>23</v>
      </c>
      <c r="R17" s="23">
        <f t="shared" ca="1" si="11"/>
        <v>0.75553097345132891</v>
      </c>
      <c r="S17" s="24">
        <f t="shared" ca="1" si="12"/>
        <v>24</v>
      </c>
      <c r="T17" s="23">
        <f t="shared" ca="1" si="13"/>
        <v>60</v>
      </c>
      <c r="U17" s="23">
        <f t="shared" ca="1" si="14"/>
        <v>93.438421828908574</v>
      </c>
      <c r="V17" s="23">
        <f t="shared" ca="1" si="3"/>
        <v>120</v>
      </c>
      <c r="W17" s="23">
        <f t="shared" si="4"/>
        <v>857.14285714285722</v>
      </c>
      <c r="X17" s="23">
        <f t="shared" ca="1" si="5"/>
        <v>1070.5812789717659</v>
      </c>
      <c r="Y17" s="24">
        <f t="shared" ca="1" si="15"/>
        <v>2760</v>
      </c>
      <c r="Z17" s="24">
        <f t="shared" ca="1" si="16"/>
        <v>3671</v>
      </c>
      <c r="AA17" s="25">
        <f t="shared" ca="1" si="17"/>
        <v>3671.0027599999999</v>
      </c>
      <c r="AC17" s="47">
        <f t="shared" ca="1" si="6"/>
        <v>1060</v>
      </c>
      <c r="AD17" s="47">
        <f t="shared" ca="1" si="7"/>
        <v>198.5</v>
      </c>
      <c r="AE17" s="47">
        <f t="shared" ca="1" si="18"/>
        <v>859</v>
      </c>
      <c r="AF17" s="47">
        <f t="shared" ca="1" si="19"/>
        <v>25</v>
      </c>
    </row>
    <row r="18" spans="1:32" ht="15" thickBot="1">
      <c r="B18" s="19" t="s">
        <v>49</v>
      </c>
      <c r="C18" s="39">
        <v>80</v>
      </c>
      <c r="J18" s="44">
        <v>0</v>
      </c>
      <c r="K18" s="22">
        <v>17</v>
      </c>
      <c r="L18" s="23">
        <f t="shared" ca="1" si="8"/>
        <v>38.42</v>
      </c>
      <c r="M18" s="23">
        <f t="shared" ca="1" si="0"/>
        <v>35.92</v>
      </c>
      <c r="N18" s="23">
        <f t="shared" ca="1" si="1"/>
        <v>4.166666666666667</v>
      </c>
      <c r="O18" s="23">
        <f t="shared" ca="1" si="9"/>
        <v>198.5</v>
      </c>
      <c r="P18" s="23">
        <f t="shared" ca="1" si="2"/>
        <v>801.5</v>
      </c>
      <c r="Q18" s="23">
        <f t="shared" ca="1" si="10"/>
        <v>22</v>
      </c>
      <c r="R18" s="23">
        <f t="shared" ca="1" si="11"/>
        <v>0.29307652264445577</v>
      </c>
      <c r="S18" s="24">
        <f t="shared" ca="1" si="12"/>
        <v>23</v>
      </c>
      <c r="T18" s="23">
        <f t="shared" ca="1" si="13"/>
        <v>57.5</v>
      </c>
      <c r="U18" s="23">
        <f t="shared" ca="1" si="14"/>
        <v>92.887818844351898</v>
      </c>
      <c r="V18" s="23">
        <f t="shared" ca="1" si="3"/>
        <v>115</v>
      </c>
      <c r="W18" s="23">
        <f t="shared" si="4"/>
        <v>857.14285714285722</v>
      </c>
      <c r="X18" s="23">
        <f t="shared" ca="1" si="5"/>
        <v>1065.0306759872092</v>
      </c>
      <c r="Y18" s="24">
        <f t="shared" ca="1" si="15"/>
        <v>2685</v>
      </c>
      <c r="Z18" s="24">
        <f t="shared" ca="1" si="16"/>
        <v>3587</v>
      </c>
      <c r="AA18" s="25">
        <f t="shared" ca="1" si="17"/>
        <v>3587.0026849999999</v>
      </c>
      <c r="AC18" s="47">
        <f t="shared" ca="1" si="6"/>
        <v>1057.5</v>
      </c>
      <c r="AD18" s="47">
        <f t="shared" ca="1" si="7"/>
        <v>198.5</v>
      </c>
      <c r="AE18" s="47">
        <f t="shared" ca="1" si="18"/>
        <v>856.5</v>
      </c>
      <c r="AF18" s="47">
        <f t="shared" ca="1" si="19"/>
        <v>25</v>
      </c>
    </row>
    <row r="19" spans="1:32">
      <c r="J19" s="44">
        <v>0</v>
      </c>
      <c r="K19" s="22">
        <v>18</v>
      </c>
      <c r="L19" s="23">
        <f t="shared" ca="1" si="8"/>
        <v>40.68</v>
      </c>
      <c r="M19" s="23">
        <f t="shared" ca="1" si="0"/>
        <v>38.18</v>
      </c>
      <c r="N19" s="23">
        <f t="shared" ca="1" si="1"/>
        <v>4.4000000000000004</v>
      </c>
      <c r="O19" s="23">
        <f t="shared" ca="1" si="9"/>
        <v>198.5</v>
      </c>
      <c r="P19" s="23">
        <f t="shared" ca="1" si="2"/>
        <v>801.5</v>
      </c>
      <c r="Q19" s="23">
        <f t="shared" ca="1" si="10"/>
        <v>20</v>
      </c>
      <c r="R19" s="23">
        <f t="shared" ca="1" si="11"/>
        <v>0.93166175024582054</v>
      </c>
      <c r="S19" s="24">
        <f t="shared" ca="1" si="12"/>
        <v>21</v>
      </c>
      <c r="T19" s="23">
        <f t="shared" ca="1" si="13"/>
        <v>52.5</v>
      </c>
      <c r="U19" s="23">
        <f t="shared" ca="1" si="14"/>
        <v>92.099311701081618</v>
      </c>
      <c r="V19" s="23">
        <f t="shared" ca="1" si="3"/>
        <v>105</v>
      </c>
      <c r="W19" s="23">
        <f t="shared" si="4"/>
        <v>857.14285714285722</v>
      </c>
      <c r="X19" s="23">
        <f t="shared" ca="1" si="5"/>
        <v>1054.2421688439388</v>
      </c>
      <c r="Y19" s="24">
        <f t="shared" ca="1" si="15"/>
        <v>2519</v>
      </c>
      <c r="Z19" s="24">
        <f t="shared" ca="1" si="16"/>
        <v>3504</v>
      </c>
      <c r="AA19" s="25">
        <f t="shared" ca="1" si="17"/>
        <v>3504.0025190000001</v>
      </c>
      <c r="AC19" s="47">
        <f t="shared" ca="1" si="6"/>
        <v>1052.5</v>
      </c>
      <c r="AD19" s="47">
        <f t="shared" ca="1" si="7"/>
        <v>198.5</v>
      </c>
      <c r="AE19" s="47">
        <f t="shared" ca="1" si="18"/>
        <v>851.49999999999989</v>
      </c>
      <c r="AF19" s="47">
        <f t="shared" ca="1" si="19"/>
        <v>25.000000000000114</v>
      </c>
    </row>
    <row r="20" spans="1:32">
      <c r="B20" s="16" t="s">
        <v>109</v>
      </c>
      <c r="C20" s="27" t="s">
        <v>41</v>
      </c>
      <c r="D20" s="27" t="s">
        <v>42</v>
      </c>
      <c r="E20" s="27" t="s">
        <v>43</v>
      </c>
      <c r="J20" s="44">
        <v>0</v>
      </c>
      <c r="K20" s="22">
        <v>19</v>
      </c>
      <c r="L20" s="23">
        <f t="shared" ca="1" si="8"/>
        <v>42.94</v>
      </c>
      <c r="M20" s="23">
        <f t="shared" ca="1" si="0"/>
        <v>40.44</v>
      </c>
      <c r="N20" s="23">
        <f t="shared" ca="1" si="1"/>
        <v>4.6333333333333337</v>
      </c>
      <c r="O20" s="23">
        <f t="shared" ca="1" si="9"/>
        <v>198.5</v>
      </c>
      <c r="P20" s="23">
        <f t="shared" ca="1" si="2"/>
        <v>801.5</v>
      </c>
      <c r="Q20" s="23">
        <f t="shared" ca="1" si="10"/>
        <v>19</v>
      </c>
      <c r="R20" s="23">
        <f t="shared" ca="1" si="11"/>
        <v>0.77177456916628084</v>
      </c>
      <c r="S20" s="24">
        <f t="shared" ca="1" si="12"/>
        <v>20</v>
      </c>
      <c r="T20" s="23">
        <f t="shared" ca="1" si="13"/>
        <v>50</v>
      </c>
      <c r="U20" s="23">
        <f t="shared" ca="1" si="14"/>
        <v>91.609222170470431</v>
      </c>
      <c r="V20" s="23">
        <f t="shared" ca="1" si="3"/>
        <v>100</v>
      </c>
      <c r="W20" s="23">
        <f t="shared" si="4"/>
        <v>857.14285714285722</v>
      </c>
      <c r="X20" s="23">
        <f t="shared" ca="1" si="5"/>
        <v>1048.7520793133276</v>
      </c>
      <c r="Y20" s="24">
        <f t="shared" ca="1" si="15"/>
        <v>2436</v>
      </c>
      <c r="Z20" s="24">
        <f t="shared" ca="1" si="16"/>
        <v>3422</v>
      </c>
      <c r="AA20" s="25">
        <f t="shared" ca="1" si="17"/>
        <v>3422.0024360000002</v>
      </c>
      <c r="AC20" s="47">
        <f t="shared" ca="1" si="6"/>
        <v>1050</v>
      </c>
      <c r="AD20" s="47">
        <f t="shared" ca="1" si="7"/>
        <v>198.5</v>
      </c>
      <c r="AE20" s="47">
        <f t="shared" ca="1" si="18"/>
        <v>849</v>
      </c>
      <c r="AF20" s="47">
        <f t="shared" ca="1" si="19"/>
        <v>25</v>
      </c>
    </row>
    <row r="21" spans="1:32">
      <c r="B21" s="18" t="s">
        <v>110</v>
      </c>
      <c r="C21" s="28" t="str" cm="1">
        <f t="array" aca="1" ref="C21" ca="1">INDEX(J2:J5051,MATCH(SMALL(IF(J2:J5051&gt;=C15,Y2:Y5051,""),1),IF(J2:J5051&gt;=C15,Y2:Y5051,""),0),1)&amp;"%-"&amp;INDEX(K2:K5051,MATCH(SMALL(IF(J2:J5051&gt;=C15,Y2:Y5051,""),1),IF(J2:J5051&gt;=C15,Y2:Y5051,""),0),1)&amp;"%"</f>
        <v>10%-62%</v>
      </c>
      <c r="D21" s="28" t="str" cm="1">
        <f t="array" aca="1" ref="D21" ca="1">INDEX(J2:J5051,MATCH(SMALL(IF(J2:J5051&gt;=C15,AA2:AA5051,""),1),IF(J2:J5051&gt;=C15,AA2:AA5051,""),0),1)&amp;"%-"&amp;INDEX(K2:K5051,MATCH(SMALL(IF(J2:J5051&gt;=C15,AA2:AA5051,""),1),IF(J2:J5051&gt;=C15,AA2:AA5051,""),0),1)&amp;"%"</f>
        <v>10%-100%</v>
      </c>
      <c r="E21" s="28" t="str">
        <f>C17&amp;"%-"&amp;C18&amp;"%"</f>
        <v>10%-80%</v>
      </c>
      <c r="J21" s="44">
        <v>0</v>
      </c>
      <c r="K21" s="22">
        <v>20</v>
      </c>
      <c r="L21" s="23">
        <f t="shared" ca="1" si="8"/>
        <v>45.2</v>
      </c>
      <c r="M21" s="23">
        <f t="shared" ca="1" si="0"/>
        <v>42.7</v>
      </c>
      <c r="N21" s="23">
        <f t="shared" ca="1" si="1"/>
        <v>4.8666666666666671</v>
      </c>
      <c r="O21" s="23">
        <f t="shared" ca="1" si="9"/>
        <v>198.5</v>
      </c>
      <c r="P21" s="23">
        <f t="shared" ca="1" si="2"/>
        <v>801.5</v>
      </c>
      <c r="Q21" s="23">
        <f t="shared" ca="1" si="10"/>
        <v>18</v>
      </c>
      <c r="R21" s="23">
        <f t="shared" ca="1" si="11"/>
        <v>0.72787610619468968</v>
      </c>
      <c r="S21" s="24">
        <f t="shared" ca="1" si="12"/>
        <v>19</v>
      </c>
      <c r="T21" s="23">
        <f t="shared" ca="1" si="13"/>
        <v>47.5</v>
      </c>
      <c r="U21" s="23">
        <f t="shared" ca="1" si="14"/>
        <v>91.142330383480825</v>
      </c>
      <c r="V21" s="23">
        <f t="shared" ca="1" si="3"/>
        <v>95</v>
      </c>
      <c r="W21" s="23">
        <f t="shared" si="4"/>
        <v>857.14285714285722</v>
      </c>
      <c r="X21" s="23">
        <f t="shared" ca="1" si="5"/>
        <v>1043.2851875263382</v>
      </c>
      <c r="Y21" s="24">
        <f t="shared" ca="1" si="15"/>
        <v>2350</v>
      </c>
      <c r="Z21" s="24">
        <f t="shared" ca="1" si="16"/>
        <v>3341</v>
      </c>
      <c r="AA21" s="25">
        <f t="shared" ca="1" si="17"/>
        <v>3341.0023500000002</v>
      </c>
      <c r="AC21" s="47">
        <f t="shared" ca="1" si="6"/>
        <v>1047.5</v>
      </c>
      <c r="AD21" s="47">
        <f t="shared" ca="1" si="7"/>
        <v>198.5</v>
      </c>
      <c r="AE21" s="47">
        <f t="shared" ca="1" si="18"/>
        <v>846.5</v>
      </c>
      <c r="AF21" s="47">
        <f t="shared" ca="1" si="19"/>
        <v>25</v>
      </c>
    </row>
    <row r="22" spans="1:32">
      <c r="B22" s="18" t="s">
        <v>147</v>
      </c>
      <c r="C22" s="37" cm="1">
        <f t="array" aca="1" ref="C22" ca="1">INDEX(S2:S5051,MATCH(SMALL(IF(J2:J5051&gt;=C15,Y2:Y5051,""),1),IF(J2:J5051&gt;=C15,Y2:Y5051,""),0),1)</f>
        <v>7</v>
      </c>
      <c r="D22" s="37" cm="1">
        <f t="array" aca="1" ref="D22" ca="1">INDEX(S2:S5051,MATCH(SMALL(IF(J2:J5051&gt;=C15,AA2:AA5051,""),1),IF(J2:J5051&gt;=C15,AA2:AA5051,""),0),1)</f>
        <v>4</v>
      </c>
      <c r="E22" s="37" cm="1">
        <f t="array" aca="1" ref="E22" ca="1">INDEX(S2:S5051,MATCH(1,(J2:J5051=C17)*(K2:K5051=C18),0))</f>
        <v>6</v>
      </c>
      <c r="J22" s="44">
        <v>0</v>
      </c>
      <c r="K22" s="22">
        <v>21</v>
      </c>
      <c r="L22" s="23">
        <f t="shared" ca="1" si="8"/>
        <v>47.46</v>
      </c>
      <c r="M22" s="23">
        <f t="shared" ca="1" si="0"/>
        <v>44.96</v>
      </c>
      <c r="N22" s="23">
        <f t="shared" ca="1" si="1"/>
        <v>5.0833333333333321</v>
      </c>
      <c r="O22" s="23">
        <f t="shared" ca="1" si="9"/>
        <v>198.5</v>
      </c>
      <c r="P22" s="23">
        <f t="shared" ca="1" si="2"/>
        <v>801.5</v>
      </c>
      <c r="Q22" s="23">
        <f t="shared" ca="1" si="10"/>
        <v>17</v>
      </c>
      <c r="R22" s="23">
        <f t="shared" ca="1" si="11"/>
        <v>0.78339654445849027</v>
      </c>
      <c r="S22" s="24">
        <f t="shared" ca="1" si="12"/>
        <v>18</v>
      </c>
      <c r="T22" s="23">
        <f t="shared" ca="1" si="13"/>
        <v>45</v>
      </c>
      <c r="U22" s="23">
        <f t="shared" ca="1" si="14"/>
        <v>90.398932434330632</v>
      </c>
      <c r="V22" s="23">
        <f t="shared" ca="1" si="3"/>
        <v>90</v>
      </c>
      <c r="W22" s="23">
        <f t="shared" si="4"/>
        <v>857.14285714285722</v>
      </c>
      <c r="X22" s="23">
        <f t="shared" ca="1" si="5"/>
        <v>1037.541789577188</v>
      </c>
      <c r="Y22" s="24">
        <f t="shared" ca="1" si="15"/>
        <v>2243</v>
      </c>
      <c r="Z22" s="24">
        <f t="shared" ca="1" si="16"/>
        <v>3261</v>
      </c>
      <c r="AA22" s="25">
        <f t="shared" ca="1" si="17"/>
        <v>3261.0022429999999</v>
      </c>
      <c r="AC22" s="47">
        <f t="shared" ca="1" si="6"/>
        <v>1045</v>
      </c>
      <c r="AD22" s="47">
        <f t="shared" ca="1" si="7"/>
        <v>198.5</v>
      </c>
      <c r="AE22" s="47">
        <f t="shared" ca="1" si="18"/>
        <v>844</v>
      </c>
      <c r="AF22" s="47">
        <f t="shared" ca="1" si="19"/>
        <v>25</v>
      </c>
    </row>
    <row r="23" spans="1:32">
      <c r="B23" s="18" t="s">
        <v>36</v>
      </c>
      <c r="C23" s="29" cm="1">
        <f t="array" aca="1" ref="C23" ca="1">INDEX(W2:W5051,MATCH(SMALL(IF(J2:J5051&gt;=C15,Y2:Y5051,""),1),IF(J2:J5051&gt;=C15,Y2:Y5051,""),0),1)</f>
        <v>857.14285714285722</v>
      </c>
      <c r="D23" s="29" cm="1">
        <f t="array" aca="1" ref="D23" ca="1">INDEX(W2:W5051,MATCH(SMALL(IF(J2:J5051&gt;=C15,AA2:AA5051,""),1),IF(J2:J5051&gt;=C15,AA2:AA5051,""),0),1)</f>
        <v>857.14285714285722</v>
      </c>
      <c r="E23" s="29" cm="1">
        <f t="array" ref="E23">INDEX(W2:W5051,MATCH(1,(J2:J5051=C17)*(K2:K5051=C18),0))</f>
        <v>857.14285714285722</v>
      </c>
      <c r="F23" s="21"/>
      <c r="J23" s="44">
        <v>0</v>
      </c>
      <c r="K23" s="22">
        <v>22</v>
      </c>
      <c r="L23" s="23">
        <f t="shared" ca="1" si="8"/>
        <v>49.72</v>
      </c>
      <c r="M23" s="23">
        <f t="shared" ca="1" si="0"/>
        <v>47.22</v>
      </c>
      <c r="N23" s="23">
        <f t="shared" ca="1" si="1"/>
        <v>5.3166666666666673</v>
      </c>
      <c r="O23" s="23">
        <f t="shared" ca="1" si="9"/>
        <v>198.5</v>
      </c>
      <c r="P23" s="23">
        <f t="shared" ca="1" si="2"/>
        <v>801.5</v>
      </c>
      <c r="Q23" s="23">
        <f t="shared" ca="1" si="10"/>
        <v>16</v>
      </c>
      <c r="R23" s="23">
        <f t="shared" ca="1" si="11"/>
        <v>0.92477876106194734</v>
      </c>
      <c r="S23" s="24">
        <f t="shared" ca="1" si="12"/>
        <v>17</v>
      </c>
      <c r="T23" s="23">
        <f t="shared" ca="1" si="13"/>
        <v>42.5</v>
      </c>
      <c r="U23" s="23">
        <f t="shared" ca="1" si="14"/>
        <v>89.983407079646028</v>
      </c>
      <c r="V23" s="23">
        <f t="shared" ca="1" si="3"/>
        <v>85</v>
      </c>
      <c r="W23" s="23">
        <f t="shared" si="4"/>
        <v>857.14285714285722</v>
      </c>
      <c r="X23" s="23">
        <f t="shared" ca="1" si="5"/>
        <v>1032.1262642225033</v>
      </c>
      <c r="Y23" s="24">
        <f t="shared" ca="1" si="15"/>
        <v>2129</v>
      </c>
      <c r="Z23" s="24">
        <f t="shared" ca="1" si="16"/>
        <v>3104</v>
      </c>
      <c r="AA23" s="25">
        <f t="shared" ca="1" si="17"/>
        <v>3104.002129</v>
      </c>
      <c r="AC23" s="47">
        <f t="shared" ca="1" si="6"/>
        <v>1042.5</v>
      </c>
      <c r="AD23" s="47">
        <f t="shared" ca="1" si="7"/>
        <v>198.5</v>
      </c>
      <c r="AE23" s="47">
        <f t="shared" ca="1" si="18"/>
        <v>841.5</v>
      </c>
      <c r="AF23" s="47">
        <f t="shared" ca="1" si="19"/>
        <v>25</v>
      </c>
    </row>
    <row r="24" spans="1:32">
      <c r="B24" s="18" t="s">
        <v>44</v>
      </c>
      <c r="C24" s="29" cm="1">
        <f t="array" aca="1" ref="C24" ca="1">INDEX(V2:V5051,MATCH(SMALL(IF(J2:J5051&gt;=C15,Y2:Y5051,""),1),IF(J2:J5051&gt;=C15,Y2:Y5051,""),0),1)</f>
        <v>35</v>
      </c>
      <c r="D24" s="29" cm="1">
        <f t="array" aca="1" ref="D24" ca="1">INDEX(V2:V5051,MATCH(SMALL(IF(J2:J5051&gt;=C15,AA2:AA5051,""),1),IF(J2:J5051&gt;=C15,AA2:AA5051,""),0),1)</f>
        <v>20</v>
      </c>
      <c r="E24" s="29" cm="1">
        <f t="array" aca="1" ref="E24" ca="1">INDEX(V2:V5051,MATCH(1,(J2:J5051=C17)*(K2:K5051=C18),0))</f>
        <v>30</v>
      </c>
      <c r="F24" s="21"/>
      <c r="J24" s="44">
        <v>0</v>
      </c>
      <c r="K24" s="22">
        <v>23</v>
      </c>
      <c r="L24" s="23">
        <f t="shared" ca="1" si="8"/>
        <v>51.98</v>
      </c>
      <c r="M24" s="23">
        <f t="shared" ca="1" si="0"/>
        <v>49.48</v>
      </c>
      <c r="N24" s="23">
        <f t="shared" ca="1" si="1"/>
        <v>5.55</v>
      </c>
      <c r="O24" s="23">
        <f t="shared" ca="1" si="9"/>
        <v>198.5</v>
      </c>
      <c r="P24" s="23">
        <f t="shared" ca="1" si="2"/>
        <v>801.5</v>
      </c>
      <c r="Q24" s="23">
        <f t="shared" ca="1" si="10"/>
        <v>16</v>
      </c>
      <c r="R24" s="23">
        <f t="shared" ca="1" si="11"/>
        <v>0.18891881492881976</v>
      </c>
      <c r="S24" s="24">
        <f t="shared" ca="1" si="12"/>
        <v>17</v>
      </c>
      <c r="T24" s="23">
        <f t="shared" ca="1" si="13"/>
        <v>42.5</v>
      </c>
      <c r="U24" s="23">
        <f t="shared" ca="1" si="14"/>
        <v>89.848499422854943</v>
      </c>
      <c r="V24" s="23">
        <f t="shared" ca="1" si="3"/>
        <v>85</v>
      </c>
      <c r="W24" s="23">
        <f t="shared" si="4"/>
        <v>857.14285714285722</v>
      </c>
      <c r="X24" s="23">
        <f t="shared" ca="1" si="5"/>
        <v>1031.9913565657121</v>
      </c>
      <c r="Y24" s="24">
        <f t="shared" ca="1" si="15"/>
        <v>2126</v>
      </c>
      <c r="Z24" s="24">
        <f t="shared" ca="1" si="16"/>
        <v>3104</v>
      </c>
      <c r="AA24" s="25">
        <f t="shared" ca="1" si="17"/>
        <v>3104.0021259999999</v>
      </c>
      <c r="AC24" s="47">
        <f t="shared" ca="1" si="6"/>
        <v>1042.5</v>
      </c>
      <c r="AD24" s="47">
        <f t="shared" ca="1" si="7"/>
        <v>198.5</v>
      </c>
      <c r="AE24" s="47">
        <f t="shared" ca="1" si="18"/>
        <v>841.5</v>
      </c>
      <c r="AF24" s="47">
        <f t="shared" ca="1" si="19"/>
        <v>25</v>
      </c>
    </row>
    <row r="25" spans="1:32">
      <c r="B25" s="18" t="s">
        <v>34</v>
      </c>
      <c r="C25" s="29" cm="1">
        <f t="array" aca="1" ref="C25" ca="1">INDEX(U2:U5051,MATCH(SMALL(IF(J2:J5051&gt;=C15,Y2:Y5051,""),1),IF(J2:J5051&gt;=C15,Y2:Y5051,""),0),1)</f>
        <v>80.94132913546629</v>
      </c>
      <c r="D25" s="29" cm="1">
        <f t="array" aca="1" ref="D25" ca="1">INDEX(U2:U5051,MATCH(SMALL(IF(J2:J5051&gt;=C15,AA2:AA5051,""),1),IF(J2:J5051&gt;=C15,AA2:AA5051,""),0),1)</f>
        <v>290.68051458538179</v>
      </c>
      <c r="E25" s="29" cm="1">
        <f t="array" aca="1" ref="E25" ca="1">INDEX(U2:U5051,MATCH(1,(J2:J5051=C17)*(K2:K5051=C18),0))</f>
        <v>100.59228824273072</v>
      </c>
      <c r="F25" s="21"/>
      <c r="J25" s="44">
        <v>0</v>
      </c>
      <c r="K25" s="22">
        <v>24</v>
      </c>
      <c r="L25" s="23">
        <f t="shared" ca="1" si="8"/>
        <v>54.24</v>
      </c>
      <c r="M25" s="23">
        <f t="shared" ca="1" si="0"/>
        <v>51.74</v>
      </c>
      <c r="N25" s="23">
        <f t="shared" ca="1" si="1"/>
        <v>5.7833333333333323</v>
      </c>
      <c r="O25" s="23">
        <f t="shared" ca="1" si="9"/>
        <v>198.5</v>
      </c>
      <c r="P25" s="23">
        <f t="shared" ca="1" si="2"/>
        <v>801.5</v>
      </c>
      <c r="Q25" s="23">
        <f t="shared" ca="1" si="10"/>
        <v>15</v>
      </c>
      <c r="R25" s="23">
        <f t="shared" ca="1" si="11"/>
        <v>0.46828908554572229</v>
      </c>
      <c r="S25" s="24">
        <f t="shared" ca="1" si="12"/>
        <v>16</v>
      </c>
      <c r="T25" s="23">
        <f t="shared" ca="1" si="13"/>
        <v>40</v>
      </c>
      <c r="U25" s="23">
        <f t="shared" ca="1" si="14"/>
        <v>89.45827187807275</v>
      </c>
      <c r="V25" s="23">
        <f t="shared" ca="1" si="3"/>
        <v>80</v>
      </c>
      <c r="W25" s="23">
        <f t="shared" si="4"/>
        <v>857.14285714285722</v>
      </c>
      <c r="X25" s="23">
        <f t="shared" ca="1" si="5"/>
        <v>1026.6011290209299</v>
      </c>
      <c r="Y25" s="24">
        <f t="shared" ca="1" si="15"/>
        <v>2004</v>
      </c>
      <c r="Z25" s="24">
        <f t="shared" ca="1" si="16"/>
        <v>3027</v>
      </c>
      <c r="AA25" s="25">
        <f t="shared" ca="1" si="17"/>
        <v>3027.0020039999999</v>
      </c>
      <c r="AC25" s="47">
        <f t="shared" ca="1" si="6"/>
        <v>1040</v>
      </c>
      <c r="AD25" s="47">
        <f t="shared" ca="1" si="7"/>
        <v>198.5</v>
      </c>
      <c r="AE25" s="47">
        <f t="shared" ca="1" si="18"/>
        <v>839</v>
      </c>
      <c r="AF25" s="47">
        <f t="shared" ca="1" si="19"/>
        <v>25</v>
      </c>
    </row>
    <row r="26" spans="1:32">
      <c r="B26" s="18" t="s">
        <v>112</v>
      </c>
      <c r="C26" s="29" cm="1">
        <f t="array" aca="1" ref="C26" ca="1">INDEX(X2:X5051,MATCH(SMALL(IF(J2:J5051&gt;=C15,Y2:Y5051,""),1),IF(J2:J5051&gt;=C15,Y2:Y5051,""),0),1)</f>
        <v>973.0841862783235</v>
      </c>
      <c r="D26" s="29" cm="1">
        <f t="array" aca="1" ref="D26" ca="1">INDEX(X2:X5051,MATCH(SMALL(IF(J2:J5051&gt;=C15,AA2:AA5051,""),1),IF(J2:J5051&gt;=C15,AA2:AA5051,""),0),1)</f>
        <v>1167.823371728239</v>
      </c>
      <c r="E26" s="29" cm="1">
        <f t="array" aca="1" ref="E26" ca="1">INDEX(X2:X5051,MATCH(1,(J2:J5051=C17)*(K2:K5051=C18),0))</f>
        <v>987.73514538558788</v>
      </c>
      <c r="F26" s="21"/>
      <c r="J26" s="44">
        <v>0</v>
      </c>
      <c r="K26" s="22">
        <v>25</v>
      </c>
      <c r="L26" s="23">
        <f t="shared" ca="1" si="8"/>
        <v>56.5</v>
      </c>
      <c r="M26" s="23">
        <f t="shared" ca="1" si="0"/>
        <v>54</v>
      </c>
      <c r="N26" s="23">
        <f t="shared" ca="1" si="1"/>
        <v>6.0166666666666657</v>
      </c>
      <c r="O26" s="23">
        <f t="shared" ca="1" si="9"/>
        <v>198.5</v>
      </c>
      <c r="P26" s="23">
        <f t="shared" ca="1" si="2"/>
        <v>801.5</v>
      </c>
      <c r="Q26" s="23">
        <f t="shared" ca="1" si="10"/>
        <v>14</v>
      </c>
      <c r="R26" s="23">
        <f t="shared" ca="1" si="11"/>
        <v>0.80530973451327437</v>
      </c>
      <c r="S26" s="24">
        <f t="shared" ca="1" si="12"/>
        <v>15</v>
      </c>
      <c r="T26" s="23">
        <f t="shared" ca="1" si="13"/>
        <v>37.5</v>
      </c>
      <c r="U26" s="23">
        <f t="shared" ca="1" si="14"/>
        <v>89.078613569321519</v>
      </c>
      <c r="V26" s="23">
        <f t="shared" ca="1" si="3"/>
        <v>75</v>
      </c>
      <c r="W26" s="23">
        <f t="shared" si="4"/>
        <v>857.14285714285722</v>
      </c>
      <c r="X26" s="23">
        <f t="shared" ca="1" si="5"/>
        <v>1021.2214707121788</v>
      </c>
      <c r="Y26" s="24">
        <f t="shared" ca="1" si="15"/>
        <v>1880</v>
      </c>
      <c r="Z26" s="24">
        <f t="shared" ca="1" si="16"/>
        <v>2876</v>
      </c>
      <c r="AA26" s="25">
        <f t="shared" ca="1" si="17"/>
        <v>2876.0018799999998</v>
      </c>
      <c r="AC26" s="47">
        <f t="shared" ca="1" si="6"/>
        <v>1037.5</v>
      </c>
      <c r="AD26" s="47">
        <f t="shared" ca="1" si="7"/>
        <v>198.5</v>
      </c>
      <c r="AE26" s="47">
        <f t="shared" ca="1" si="18"/>
        <v>836.5</v>
      </c>
      <c r="AF26" s="47">
        <f t="shared" ca="1" si="19"/>
        <v>25</v>
      </c>
    </row>
    <row r="27" spans="1:32">
      <c r="J27" s="44">
        <v>0</v>
      </c>
      <c r="K27" s="22">
        <v>26</v>
      </c>
      <c r="L27" s="23">
        <f t="shared" ca="1" si="8"/>
        <v>58.76</v>
      </c>
      <c r="M27" s="23">
        <f t="shared" ca="1" si="0"/>
        <v>56.26</v>
      </c>
      <c r="N27" s="23">
        <f t="shared" ca="1" si="1"/>
        <v>6.2333333333333334</v>
      </c>
      <c r="O27" s="23">
        <f t="shared" ca="1" si="9"/>
        <v>198.5</v>
      </c>
      <c r="P27" s="23">
        <f t="shared" ca="1" si="2"/>
        <v>801.5</v>
      </c>
      <c r="Q27" s="23">
        <f t="shared" ca="1" si="10"/>
        <v>14</v>
      </c>
      <c r="R27" s="23">
        <f t="shared" ca="1" si="11"/>
        <v>0.23587474472430248</v>
      </c>
      <c r="S27" s="24">
        <f t="shared" ca="1" si="12"/>
        <v>15</v>
      </c>
      <c r="T27" s="23">
        <f t="shared" ca="1" si="13"/>
        <v>37.5</v>
      </c>
      <c r="U27" s="23">
        <f t="shared" ca="1" si="14"/>
        <v>88.736952575448157</v>
      </c>
      <c r="V27" s="23">
        <f t="shared" ca="1" si="3"/>
        <v>75</v>
      </c>
      <c r="W27" s="23">
        <f t="shared" si="4"/>
        <v>857.14285714285722</v>
      </c>
      <c r="X27" s="23">
        <f t="shared" ca="1" si="5"/>
        <v>1020.8798097183054</v>
      </c>
      <c r="Y27" s="24">
        <f t="shared" ca="1" si="15"/>
        <v>1866</v>
      </c>
      <c r="Z27" s="24">
        <f t="shared" ca="1" si="16"/>
        <v>2876</v>
      </c>
      <c r="AA27" s="25">
        <f t="shared" ca="1" si="17"/>
        <v>2876.0018660000001</v>
      </c>
      <c r="AC27" s="47">
        <f t="shared" ca="1" si="6"/>
        <v>1037.5</v>
      </c>
      <c r="AD27" s="47">
        <f t="shared" ca="1" si="7"/>
        <v>198.5</v>
      </c>
      <c r="AE27" s="47">
        <f t="shared" ca="1" si="18"/>
        <v>836.5</v>
      </c>
      <c r="AF27" s="47">
        <f t="shared" ca="1" si="19"/>
        <v>25</v>
      </c>
    </row>
    <row r="28" spans="1:32" ht="28.8">
      <c r="B28" s="30" t="s">
        <v>0</v>
      </c>
      <c r="C28" s="30" t="s">
        <v>1</v>
      </c>
      <c r="D28" s="30" t="s">
        <v>2</v>
      </c>
      <c r="E28" s="30" t="s">
        <v>3</v>
      </c>
      <c r="G28" s="38" t="s">
        <v>98</v>
      </c>
      <c r="H28" s="38" t="s">
        <v>34</v>
      </c>
      <c r="J28" s="44">
        <v>0</v>
      </c>
      <c r="K28" s="22">
        <v>27</v>
      </c>
      <c r="L28" s="23">
        <f t="shared" ca="1" si="8"/>
        <v>61.02</v>
      </c>
      <c r="M28" s="23">
        <f t="shared" ca="1" si="0"/>
        <v>58.52</v>
      </c>
      <c r="N28" s="23">
        <f t="shared" ca="1" si="1"/>
        <v>6.4333333333333345</v>
      </c>
      <c r="O28" s="23">
        <f t="shared" ca="1" si="9"/>
        <v>198.5</v>
      </c>
      <c r="P28" s="23">
        <f t="shared" ca="1" si="2"/>
        <v>801.5</v>
      </c>
      <c r="Q28" s="23">
        <f t="shared" ca="1" si="10"/>
        <v>13</v>
      </c>
      <c r="R28" s="23">
        <f t="shared" ca="1" si="11"/>
        <v>0.66764995083579171</v>
      </c>
      <c r="S28" s="24">
        <f t="shared" ca="1" si="12"/>
        <v>14</v>
      </c>
      <c r="T28" s="23">
        <f t="shared" ca="1" si="13"/>
        <v>35</v>
      </c>
      <c r="U28" s="23">
        <f t="shared" ca="1" si="14"/>
        <v>87.92854801704361</v>
      </c>
      <c r="V28" s="23">
        <f t="shared" ca="1" si="3"/>
        <v>70</v>
      </c>
      <c r="W28" s="23">
        <f t="shared" si="4"/>
        <v>857.14285714285722</v>
      </c>
      <c r="X28" s="23">
        <f t="shared" ca="1" si="5"/>
        <v>1015.0714051599009</v>
      </c>
      <c r="Y28" s="24">
        <f t="shared" ca="1" si="15"/>
        <v>1723</v>
      </c>
      <c r="Z28" s="24">
        <f t="shared" ca="1" si="16"/>
        <v>2729</v>
      </c>
      <c r="AA28" s="25">
        <f t="shared" ca="1" si="17"/>
        <v>2729.0017229999999</v>
      </c>
      <c r="AC28" s="47">
        <f t="shared" ca="1" si="6"/>
        <v>1035</v>
      </c>
      <c r="AD28" s="47">
        <f t="shared" ca="1" si="7"/>
        <v>198.5</v>
      </c>
      <c r="AE28" s="47">
        <f t="shared" ca="1" si="18"/>
        <v>834</v>
      </c>
      <c r="AF28" s="47">
        <f t="shared" ca="1" si="19"/>
        <v>25</v>
      </c>
    </row>
    <row r="29" spans="1:32">
      <c r="A29">
        <v>8</v>
      </c>
      <c r="B29" s="54" cm="1">
        <f t="array" aca="1" ref="B29" ca="1">INDIRECT("'"&amp;$C$2&amp;"'!A"&amp;TEXT($A29,"###"))</f>
        <v>0</v>
      </c>
      <c r="C29" s="54" t="str" cm="1">
        <f t="array" aca="1" ref="C29" ca="1">INDIRECT("'"&amp;$C$2&amp;"'!B"&amp;TEXT($A29,"###"))</f>
        <v>50 kW</v>
      </c>
      <c r="D29" s="55" cm="1">
        <f t="array" aca="1" ref="D29" ca="1">INDIRECT("'"&amp;$C$2&amp;"'!C"&amp;TEXT($A29,"###"))</f>
        <v>0</v>
      </c>
      <c r="E29" s="54" t="str" cm="1">
        <f t="array" aca="1" ref="E29" ca="1">INDIRECT("'"&amp;$C$2&amp;"'!D"&amp;TEXT($A29,"###"))</f>
        <v>0 kWh</v>
      </c>
      <c r="G29" s="22">
        <v>0</v>
      </c>
      <c r="H29" s="26">
        <f t="shared" ref="H29:H92" ca="1" si="20">(D29)*1440</f>
        <v>0</v>
      </c>
      <c r="J29" s="44">
        <v>0</v>
      </c>
      <c r="K29" s="22">
        <v>28</v>
      </c>
      <c r="L29" s="23">
        <f t="shared" ca="1" si="8"/>
        <v>63.28</v>
      </c>
      <c r="M29" s="23">
        <f t="shared" ca="1" si="0"/>
        <v>60.78</v>
      </c>
      <c r="N29" s="23">
        <f t="shared" ca="1" si="1"/>
        <v>6.65</v>
      </c>
      <c r="O29" s="23">
        <f t="shared" ca="1" si="9"/>
        <v>198.5</v>
      </c>
      <c r="P29" s="23">
        <f t="shared" ca="1" si="2"/>
        <v>801.5</v>
      </c>
      <c r="Q29" s="23">
        <f t="shared" ca="1" si="10"/>
        <v>13</v>
      </c>
      <c r="R29" s="23">
        <f t="shared" ca="1" si="11"/>
        <v>0.1795195954487992</v>
      </c>
      <c r="S29" s="24">
        <f t="shared" ca="1" si="12"/>
        <v>14</v>
      </c>
      <c r="T29" s="23">
        <f t="shared" ca="1" si="13"/>
        <v>35</v>
      </c>
      <c r="U29" s="23">
        <f t="shared" ca="1" si="14"/>
        <v>87.643805309734518</v>
      </c>
      <c r="V29" s="23">
        <f t="shared" ca="1" si="3"/>
        <v>70</v>
      </c>
      <c r="W29" s="23">
        <f t="shared" si="4"/>
        <v>857.14285714285722</v>
      </c>
      <c r="X29" s="23">
        <f t="shared" ca="1" si="5"/>
        <v>1014.7866624525917</v>
      </c>
      <c r="Y29" s="24">
        <f t="shared" ca="1" si="15"/>
        <v>1714</v>
      </c>
      <c r="Z29" s="24">
        <f t="shared" ca="1" si="16"/>
        <v>2729</v>
      </c>
      <c r="AA29" s="25">
        <f t="shared" ca="1" si="17"/>
        <v>2729.001714</v>
      </c>
      <c r="AC29" s="47">
        <f t="shared" ca="1" si="6"/>
        <v>1035</v>
      </c>
      <c r="AD29" s="47">
        <f t="shared" ca="1" si="7"/>
        <v>198.5</v>
      </c>
      <c r="AE29" s="47">
        <f t="shared" ca="1" si="18"/>
        <v>834</v>
      </c>
      <c r="AF29" s="47">
        <f t="shared" ca="1" si="19"/>
        <v>25</v>
      </c>
    </row>
    <row r="30" spans="1:32">
      <c r="A30">
        <v>9</v>
      </c>
      <c r="B30" s="54" cm="1">
        <f t="array" aca="1" ref="B30" ca="1">INDIRECT("'"&amp;$C$2&amp;"'!A"&amp;TEXT($A30,"###"))</f>
        <v>0.01</v>
      </c>
      <c r="C30" s="54" t="str" cm="1">
        <f t="array" aca="1" ref="C30" ca="1">INDIRECT("'"&amp;$C$2&amp;"'!B"&amp;TEXT($A30,"###"))</f>
        <v>205 kW</v>
      </c>
      <c r="D30" s="55" cm="1">
        <f t="array" aca="1" ref="D30" ca="1">INDIRECT("'"&amp;$C$2&amp;"'!C"&amp;TEXT($A30,"###"))</f>
        <v>2.7777777777777778E-4</v>
      </c>
      <c r="E30" s="54" t="str" cm="1">
        <f t="array" aca="1" ref="E30" ca="1">INDIRECT("'"&amp;$C$2&amp;"'!D"&amp;TEXT($A30,"###"))</f>
        <v>0.8 kWh</v>
      </c>
      <c r="G30" s="22">
        <v>1</v>
      </c>
      <c r="H30" s="26">
        <f t="shared" ca="1" si="20"/>
        <v>0.4</v>
      </c>
      <c r="J30" s="44">
        <v>0</v>
      </c>
      <c r="K30" s="22">
        <v>29</v>
      </c>
      <c r="L30" s="23">
        <f t="shared" ca="1" si="8"/>
        <v>65.540000000000006</v>
      </c>
      <c r="M30" s="23">
        <f t="shared" ca="1" si="0"/>
        <v>63.040000000000006</v>
      </c>
      <c r="N30" s="23">
        <f t="shared" ca="1" si="1"/>
        <v>6.8500000000000005</v>
      </c>
      <c r="O30" s="23">
        <f t="shared" ca="1" si="9"/>
        <v>198.5</v>
      </c>
      <c r="P30" s="23">
        <f t="shared" ca="1" si="2"/>
        <v>801.5</v>
      </c>
      <c r="Q30" s="23">
        <f t="shared" ca="1" si="10"/>
        <v>12</v>
      </c>
      <c r="R30" s="23">
        <f t="shared" ca="1" si="11"/>
        <v>0.68690875801037499</v>
      </c>
      <c r="S30" s="24">
        <f t="shared" ca="1" si="12"/>
        <v>13</v>
      </c>
      <c r="T30" s="23">
        <f t="shared" ca="1" si="13"/>
        <v>32.5</v>
      </c>
      <c r="U30" s="23">
        <f t="shared" ca="1" si="14"/>
        <v>86.905324992371078</v>
      </c>
      <c r="V30" s="23">
        <f t="shared" ca="1" si="3"/>
        <v>65</v>
      </c>
      <c r="W30" s="23">
        <f t="shared" si="4"/>
        <v>857.14285714285722</v>
      </c>
      <c r="X30" s="23">
        <f t="shared" ca="1" si="5"/>
        <v>1009.0481821352283</v>
      </c>
      <c r="Y30" s="24">
        <f t="shared" ca="1" si="15"/>
        <v>1558</v>
      </c>
      <c r="Z30" s="24">
        <f t="shared" ca="1" si="16"/>
        <v>2586</v>
      </c>
      <c r="AA30" s="25">
        <f t="shared" ca="1" si="17"/>
        <v>2586.0015579999999</v>
      </c>
      <c r="AC30" s="47">
        <f t="shared" ca="1" si="6"/>
        <v>1032.5</v>
      </c>
      <c r="AD30" s="47">
        <f t="shared" ca="1" si="7"/>
        <v>198.5</v>
      </c>
      <c r="AE30" s="47">
        <f t="shared" ca="1" si="18"/>
        <v>831.50000000000011</v>
      </c>
      <c r="AF30" s="47">
        <f t="shared" ca="1" si="19"/>
        <v>24.999999999999886</v>
      </c>
    </row>
    <row r="31" spans="1:32">
      <c r="A31">
        <v>10</v>
      </c>
      <c r="B31" s="54" cm="1">
        <f t="array" aca="1" ref="B31" ca="1">INDIRECT("'"&amp;$C$2&amp;"'!A"&amp;TEXT($A31,"###"))</f>
        <v>0.02</v>
      </c>
      <c r="C31" s="54" t="str" cm="1">
        <f t="array" aca="1" ref="C31" ca="1">INDIRECT("'"&amp;$C$2&amp;"'!B"&amp;TEXT($A31,"###"))</f>
        <v>213 kW</v>
      </c>
      <c r="D31" s="55" cm="1">
        <f t="array" aca="1" ref="D31" ca="1">INDIRECT("'"&amp;$C$2&amp;"'!C"&amp;TEXT($A31,"###"))</f>
        <v>4.5138888888888892E-4</v>
      </c>
      <c r="E31" s="54" t="str" cm="1">
        <f t="array" aca="1" ref="E31" ca="1">INDIRECT("'"&amp;$C$2&amp;"'!D"&amp;TEXT($A31,"###"))</f>
        <v>1.6 kWh</v>
      </c>
      <c r="G31" s="22">
        <v>2</v>
      </c>
      <c r="H31" s="26">
        <f t="shared" ca="1" si="20"/>
        <v>0.65</v>
      </c>
      <c r="J31" s="44">
        <v>0</v>
      </c>
      <c r="K31" s="22">
        <v>30</v>
      </c>
      <c r="L31" s="23">
        <f t="shared" ca="1" si="8"/>
        <v>67.8</v>
      </c>
      <c r="M31" s="23">
        <f t="shared" ca="1" si="0"/>
        <v>65.3</v>
      </c>
      <c r="N31" s="23">
        <f t="shared" ca="1" si="1"/>
        <v>7.0666666666666664</v>
      </c>
      <c r="O31" s="23">
        <f t="shared" ca="1" si="9"/>
        <v>198.5</v>
      </c>
      <c r="P31" s="23">
        <f t="shared" ca="1" si="2"/>
        <v>801.5</v>
      </c>
      <c r="Q31" s="23">
        <f t="shared" ca="1" si="10"/>
        <v>12</v>
      </c>
      <c r="R31" s="23">
        <f t="shared" ca="1" si="11"/>
        <v>0.26401179941003083</v>
      </c>
      <c r="S31" s="24">
        <f t="shared" ca="1" si="12"/>
        <v>13</v>
      </c>
      <c r="T31" s="23">
        <f t="shared" ca="1" si="13"/>
        <v>32.5</v>
      </c>
      <c r="U31" s="23">
        <f t="shared" ca="1" si="14"/>
        <v>86.665683382497548</v>
      </c>
      <c r="V31" s="23">
        <f t="shared" ca="1" si="3"/>
        <v>65</v>
      </c>
      <c r="W31" s="23">
        <f t="shared" si="4"/>
        <v>857.14285714285722</v>
      </c>
      <c r="X31" s="23">
        <f t="shared" ca="1" si="5"/>
        <v>1008.8085405253548</v>
      </c>
      <c r="Y31" s="24">
        <f t="shared" ca="1" si="15"/>
        <v>1549</v>
      </c>
      <c r="Z31" s="24">
        <f t="shared" ca="1" si="16"/>
        <v>2586</v>
      </c>
      <c r="AA31" s="25">
        <f t="shared" ca="1" si="17"/>
        <v>2586.0015490000001</v>
      </c>
      <c r="AC31" s="47">
        <f t="shared" ca="1" si="6"/>
        <v>1032.5</v>
      </c>
      <c r="AD31" s="47">
        <f t="shared" ca="1" si="7"/>
        <v>198.5</v>
      </c>
      <c r="AE31" s="47">
        <f t="shared" ca="1" si="18"/>
        <v>831.50000000000011</v>
      </c>
      <c r="AF31" s="47">
        <f t="shared" ca="1" si="19"/>
        <v>24.999999999999886</v>
      </c>
    </row>
    <row r="32" spans="1:32">
      <c r="A32">
        <v>11</v>
      </c>
      <c r="B32" s="54" cm="1">
        <f t="array" aca="1" ref="B32" ca="1">INDIRECT("'"&amp;$C$2&amp;"'!A"&amp;TEXT($A32,"###"))</f>
        <v>0.03</v>
      </c>
      <c r="C32" s="54" t="str" cm="1">
        <f t="array" aca="1" ref="C32" ca="1">INDIRECT("'"&amp;$C$2&amp;"'!B"&amp;TEXT($A32,"###"))</f>
        <v>215 kW</v>
      </c>
      <c r="D32" s="55" cm="1">
        <f t="array" aca="1" ref="D32" ca="1">INDIRECT("'"&amp;$C$2&amp;"'!C"&amp;TEXT($A32,"###"))</f>
        <v>6.134259259259259E-4</v>
      </c>
      <c r="E32" s="54" t="str" cm="1">
        <f t="array" aca="1" ref="E32" ca="1">INDIRECT("'"&amp;$C$2&amp;"'!D"&amp;TEXT($A32,"###"))</f>
        <v>2.4 kWh</v>
      </c>
      <c r="G32" s="22">
        <v>3</v>
      </c>
      <c r="H32" s="26">
        <f t="shared" ca="1" si="20"/>
        <v>0.8833333333333333</v>
      </c>
      <c r="J32" s="44">
        <v>0</v>
      </c>
      <c r="K32" s="22">
        <v>31</v>
      </c>
      <c r="L32" s="23">
        <f t="shared" ca="1" si="8"/>
        <v>70.06</v>
      </c>
      <c r="M32" s="23">
        <f t="shared" ca="1" si="0"/>
        <v>67.56</v>
      </c>
      <c r="N32" s="23">
        <f t="shared" ca="1" si="1"/>
        <v>7.2666666666666666</v>
      </c>
      <c r="O32" s="23">
        <f t="shared" ca="1" si="9"/>
        <v>198.5</v>
      </c>
      <c r="P32" s="23">
        <f t="shared" ca="1" si="2"/>
        <v>801.5</v>
      </c>
      <c r="Q32" s="23">
        <f t="shared" ca="1" si="10"/>
        <v>11</v>
      </c>
      <c r="R32" s="23">
        <f t="shared" ca="1" si="11"/>
        <v>0.83271481587210838</v>
      </c>
      <c r="S32" s="24">
        <f t="shared" ca="1" si="12"/>
        <v>12</v>
      </c>
      <c r="T32" s="23">
        <f t="shared" ca="1" si="13"/>
        <v>30</v>
      </c>
      <c r="U32" s="23">
        <f t="shared" ca="1" si="14"/>
        <v>85.98439432867066</v>
      </c>
      <c r="V32" s="23">
        <f t="shared" ca="1" si="3"/>
        <v>60</v>
      </c>
      <c r="W32" s="23">
        <f t="shared" si="4"/>
        <v>857.14285714285722</v>
      </c>
      <c r="X32" s="23">
        <f t="shared" ca="1" si="5"/>
        <v>1003.1272514715279</v>
      </c>
      <c r="Y32" s="24">
        <f t="shared" ca="1" si="15"/>
        <v>1384</v>
      </c>
      <c r="Z32" s="24">
        <f t="shared" ca="1" si="16"/>
        <v>2379</v>
      </c>
      <c r="AA32" s="25">
        <f t="shared" ca="1" si="17"/>
        <v>2379.0013840000001</v>
      </c>
      <c r="AC32" s="47">
        <f t="shared" ca="1" si="6"/>
        <v>1030</v>
      </c>
      <c r="AD32" s="47">
        <f t="shared" ca="1" si="7"/>
        <v>198.5</v>
      </c>
      <c r="AE32" s="47">
        <f t="shared" ca="1" si="18"/>
        <v>829</v>
      </c>
      <c r="AF32" s="47">
        <f t="shared" ca="1" si="19"/>
        <v>25</v>
      </c>
    </row>
    <row r="33" spans="1:32">
      <c r="A33">
        <v>12</v>
      </c>
      <c r="B33" s="54" cm="1">
        <f t="array" aca="1" ref="B33" ca="1">INDIRECT("'"&amp;$C$2&amp;"'!A"&amp;TEXT($A33,"###"))</f>
        <v>0.04</v>
      </c>
      <c r="C33" s="54" t="str" cm="1">
        <f t="array" aca="1" ref="C33" ca="1">INDIRECT("'"&amp;$C$2&amp;"'!B"&amp;TEXT($A33,"###"))</f>
        <v>215 kW</v>
      </c>
      <c r="D33" s="55" cm="1">
        <f t="array" aca="1" ref="D33" ca="1">INDIRECT("'"&amp;$C$2&amp;"'!C"&amp;TEXT($A33,"###"))</f>
        <v>7.7546296296296304E-4</v>
      </c>
      <c r="E33" s="54" t="str" cm="1">
        <f t="array" aca="1" ref="E33" ca="1">INDIRECT("'"&amp;$C$2&amp;"'!D"&amp;TEXT($A33,"###"))</f>
        <v>3.2 kWh</v>
      </c>
      <c r="G33" s="22">
        <v>4</v>
      </c>
      <c r="H33" s="26">
        <f t="shared" ca="1" si="20"/>
        <v>1.1166666666666667</v>
      </c>
      <c r="J33" s="44">
        <v>0</v>
      </c>
      <c r="K33" s="22">
        <v>32</v>
      </c>
      <c r="L33" s="23">
        <f t="shared" ca="1" si="8"/>
        <v>72.319999999999993</v>
      </c>
      <c r="M33" s="23">
        <f t="shared" ca="1" si="0"/>
        <v>69.819999999999993</v>
      </c>
      <c r="N33" s="23">
        <f t="shared" ca="1" si="1"/>
        <v>7.4833333333333334</v>
      </c>
      <c r="O33" s="23">
        <f t="shared" ca="1" si="9"/>
        <v>198.5</v>
      </c>
      <c r="P33" s="23">
        <f t="shared" ca="1" si="2"/>
        <v>801.5</v>
      </c>
      <c r="Q33" s="23">
        <f t="shared" ca="1" si="10"/>
        <v>11</v>
      </c>
      <c r="R33" s="23">
        <f t="shared" ca="1" si="11"/>
        <v>0.46294247787610648</v>
      </c>
      <c r="S33" s="24">
        <f t="shared" ca="1" si="12"/>
        <v>12</v>
      </c>
      <c r="T33" s="23">
        <f t="shared" ca="1" si="13"/>
        <v>30</v>
      </c>
      <c r="U33" s="23">
        <f t="shared" ca="1" si="14"/>
        <v>85.781019542772867</v>
      </c>
      <c r="V33" s="23">
        <f t="shared" ca="1" si="3"/>
        <v>60</v>
      </c>
      <c r="W33" s="23">
        <f t="shared" si="4"/>
        <v>857.14285714285722</v>
      </c>
      <c r="X33" s="23">
        <f t="shared" ca="1" si="5"/>
        <v>1002.9238766856301</v>
      </c>
      <c r="Y33" s="24">
        <f t="shared" ca="1" si="15"/>
        <v>1380</v>
      </c>
      <c r="Z33" s="24">
        <f t="shared" ca="1" si="16"/>
        <v>2379</v>
      </c>
      <c r="AA33" s="25">
        <f t="shared" ca="1" si="17"/>
        <v>2379.0013800000002</v>
      </c>
      <c r="AC33" s="47">
        <f t="shared" ca="1" si="6"/>
        <v>1030</v>
      </c>
      <c r="AD33" s="47">
        <f t="shared" ca="1" si="7"/>
        <v>198.5</v>
      </c>
      <c r="AE33" s="47">
        <f t="shared" ca="1" si="18"/>
        <v>829</v>
      </c>
      <c r="AF33" s="47">
        <f t="shared" ca="1" si="19"/>
        <v>25</v>
      </c>
    </row>
    <row r="34" spans="1:32">
      <c r="A34">
        <v>13</v>
      </c>
      <c r="B34" s="54" cm="1">
        <f t="array" aca="1" ref="B34" ca="1">INDIRECT("'"&amp;$C$2&amp;"'!A"&amp;TEXT($A34,"###"))</f>
        <v>0.05</v>
      </c>
      <c r="C34" s="54" t="str" cm="1">
        <f t="array" aca="1" ref="C34" ca="1">INDIRECT("'"&amp;$C$2&amp;"'!B"&amp;TEXT($A34,"###"))</f>
        <v>217 kW</v>
      </c>
      <c r="D34" s="55" cm="1">
        <f t="array" aca="1" ref="D34" ca="1">INDIRECT("'"&amp;$C$2&amp;"'!C"&amp;TEXT($A34,"###"))</f>
        <v>9.4907407407407408E-4</v>
      </c>
      <c r="E34" s="54" t="str" cm="1">
        <f t="array" aca="1" ref="E34" ca="1">INDIRECT("'"&amp;$C$2&amp;"'!D"&amp;TEXT($A34,"###"))</f>
        <v>4.0 kWh</v>
      </c>
      <c r="G34" s="22">
        <v>5</v>
      </c>
      <c r="H34" s="26">
        <f t="shared" ca="1" si="20"/>
        <v>1.3666666666666667</v>
      </c>
      <c r="J34" s="44">
        <v>0</v>
      </c>
      <c r="K34" s="22">
        <v>33</v>
      </c>
      <c r="L34" s="23">
        <f t="shared" ca="1" si="8"/>
        <v>74.58</v>
      </c>
      <c r="M34" s="23">
        <f t="shared" ca="1" si="0"/>
        <v>72.08</v>
      </c>
      <c r="N34" s="23">
        <f t="shared" ca="1" si="1"/>
        <v>7.6833333333333336</v>
      </c>
      <c r="O34" s="23">
        <f t="shared" ca="1" si="9"/>
        <v>198.5</v>
      </c>
      <c r="P34" s="23">
        <f t="shared" ca="1" si="2"/>
        <v>801.5</v>
      </c>
      <c r="Q34" s="23">
        <f t="shared" ca="1" si="10"/>
        <v>11</v>
      </c>
      <c r="R34" s="23">
        <f t="shared" ca="1" si="11"/>
        <v>0.11558058460713334</v>
      </c>
      <c r="S34" s="24">
        <f t="shared" ca="1" si="12"/>
        <v>12</v>
      </c>
      <c r="T34" s="23">
        <f t="shared" ca="1" si="13"/>
        <v>30</v>
      </c>
      <c r="U34" s="23">
        <f t="shared" ca="1" si="14"/>
        <v>85.404710825064811</v>
      </c>
      <c r="V34" s="23">
        <f t="shared" ca="1" si="3"/>
        <v>60</v>
      </c>
      <c r="W34" s="23">
        <f t="shared" si="4"/>
        <v>857.14285714285722</v>
      </c>
      <c r="X34" s="23">
        <f t="shared" ca="1" si="5"/>
        <v>1002.5475679679221</v>
      </c>
      <c r="Y34" s="24">
        <f t="shared" ca="1" si="15"/>
        <v>1369</v>
      </c>
      <c r="Z34" s="24">
        <f t="shared" ca="1" si="16"/>
        <v>2379</v>
      </c>
      <c r="AA34" s="25">
        <f t="shared" ca="1" si="17"/>
        <v>2379.0013690000001</v>
      </c>
      <c r="AC34" s="47">
        <f t="shared" ca="1" si="6"/>
        <v>1030</v>
      </c>
      <c r="AD34" s="47">
        <f t="shared" ca="1" si="7"/>
        <v>198.5</v>
      </c>
      <c r="AE34" s="47">
        <f t="shared" ca="1" si="18"/>
        <v>829</v>
      </c>
      <c r="AF34" s="47">
        <f t="shared" ca="1" si="19"/>
        <v>25</v>
      </c>
    </row>
    <row r="35" spans="1:32">
      <c r="A35">
        <v>14</v>
      </c>
      <c r="B35" s="54" cm="1">
        <f t="array" aca="1" ref="B35" ca="1">INDIRECT("'"&amp;$C$2&amp;"'!A"&amp;TEXT($A35,"###"))</f>
        <v>0.06</v>
      </c>
      <c r="C35" s="54" t="str" cm="1">
        <f t="array" aca="1" ref="C35" ca="1">INDIRECT("'"&amp;$C$2&amp;"'!B"&amp;TEXT($A35,"###"))</f>
        <v>218 kW</v>
      </c>
      <c r="D35" s="55" cm="1">
        <f t="array" aca="1" ref="D35" ca="1">INDIRECT("'"&amp;$C$2&amp;"'!C"&amp;TEXT($A35,"###"))</f>
        <v>1.1111111111111111E-3</v>
      </c>
      <c r="E35" s="54" t="str" cm="1">
        <f t="array" aca="1" ref="E35" ca="1">INDIRECT("'"&amp;$C$2&amp;"'!D"&amp;TEXT($A35,"###"))</f>
        <v>4.8 kWh</v>
      </c>
      <c r="G35" s="22">
        <v>6</v>
      </c>
      <c r="H35" s="26">
        <f t="shared" ca="1" si="20"/>
        <v>1.6</v>
      </c>
      <c r="J35" s="44">
        <v>0</v>
      </c>
      <c r="K35" s="22">
        <v>34</v>
      </c>
      <c r="L35" s="23">
        <f t="shared" ca="1" si="8"/>
        <v>76.84</v>
      </c>
      <c r="M35" s="23">
        <f t="shared" ca="1" si="0"/>
        <v>74.34</v>
      </c>
      <c r="N35" s="23">
        <f t="shared" ca="1" si="1"/>
        <v>7.9000000000000012</v>
      </c>
      <c r="O35" s="23">
        <f t="shared" ca="1" si="9"/>
        <v>198.5</v>
      </c>
      <c r="P35" s="23">
        <f t="shared" ca="1" si="2"/>
        <v>801.5</v>
      </c>
      <c r="Q35" s="23">
        <f t="shared" ca="1" si="10"/>
        <v>10</v>
      </c>
      <c r="R35" s="23">
        <f t="shared" ca="1" si="11"/>
        <v>0.75611660593440799</v>
      </c>
      <c r="S35" s="24">
        <f t="shared" ca="1" si="12"/>
        <v>11</v>
      </c>
      <c r="T35" s="23">
        <f t="shared" ca="1" si="13"/>
        <v>27.5</v>
      </c>
      <c r="U35" s="23">
        <f t="shared" ca="1" si="14"/>
        <v>84.973321186881847</v>
      </c>
      <c r="V35" s="23">
        <f t="shared" ca="1" si="3"/>
        <v>55</v>
      </c>
      <c r="W35" s="23">
        <f t="shared" si="4"/>
        <v>857.14285714285722</v>
      </c>
      <c r="X35" s="23">
        <f t="shared" ca="1" si="5"/>
        <v>997.11617832973911</v>
      </c>
      <c r="Y35" s="24">
        <f t="shared" ca="1" si="15"/>
        <v>1195</v>
      </c>
      <c r="Z35" s="24">
        <f t="shared" ca="1" si="16"/>
        <v>2181</v>
      </c>
      <c r="AA35" s="25">
        <f t="shared" ca="1" si="17"/>
        <v>2181.0011949999998</v>
      </c>
      <c r="AC35" s="47">
        <f t="shared" ca="1" si="6"/>
        <v>1027.5</v>
      </c>
      <c r="AD35" s="47">
        <f t="shared" ca="1" si="7"/>
        <v>198.5</v>
      </c>
      <c r="AE35" s="47">
        <f t="shared" ca="1" si="18"/>
        <v>826.5</v>
      </c>
      <c r="AF35" s="47">
        <f t="shared" ca="1" si="19"/>
        <v>25</v>
      </c>
    </row>
    <row r="36" spans="1:32">
      <c r="A36">
        <v>15</v>
      </c>
      <c r="B36" s="54" cm="1">
        <f t="array" aca="1" ref="B36" ca="1">INDIRECT("'"&amp;$C$2&amp;"'!A"&amp;TEXT($A36,"###"))</f>
        <v>7.0000000000000007E-2</v>
      </c>
      <c r="C36" s="54" t="str" cm="1">
        <f t="array" aca="1" ref="C36" ca="1">INDIRECT("'"&amp;$C$2&amp;"'!B"&amp;TEXT($A36,"###"))</f>
        <v>219 kW</v>
      </c>
      <c r="D36" s="55" cm="1">
        <f t="array" aca="1" ref="D36" ca="1">INDIRECT("'"&amp;$C$2&amp;"'!C"&amp;TEXT($A36,"###"))</f>
        <v>1.2731481481481483E-3</v>
      </c>
      <c r="E36" s="54" t="str" cm="1">
        <f t="array" aca="1" ref="E36" ca="1">INDIRECT("'"&amp;$C$2&amp;"'!D"&amp;TEXT($A36,"###"))</f>
        <v>5.6 kWh</v>
      </c>
      <c r="G36" s="22">
        <v>7</v>
      </c>
      <c r="H36" s="26">
        <f t="shared" ca="1" si="20"/>
        <v>1.8333333333333335</v>
      </c>
      <c r="J36" s="44">
        <v>0</v>
      </c>
      <c r="K36" s="22">
        <v>35</v>
      </c>
      <c r="L36" s="23">
        <f t="shared" ca="1" si="8"/>
        <v>79.099999999999994</v>
      </c>
      <c r="M36" s="23">
        <f t="shared" ca="1" si="0"/>
        <v>76.599999999999994</v>
      </c>
      <c r="N36" s="23">
        <f t="shared" ca="1" si="1"/>
        <v>8.0999999999999979</v>
      </c>
      <c r="O36" s="23">
        <f t="shared" ca="1" si="9"/>
        <v>198.5</v>
      </c>
      <c r="P36" s="23">
        <f t="shared" ca="1" si="2"/>
        <v>801.5</v>
      </c>
      <c r="Q36" s="23">
        <f t="shared" ca="1" si="10"/>
        <v>10</v>
      </c>
      <c r="R36" s="23">
        <f t="shared" ca="1" si="11"/>
        <v>0.44879898862199752</v>
      </c>
      <c r="S36" s="24">
        <f t="shared" ca="1" si="12"/>
        <v>11</v>
      </c>
      <c r="T36" s="23">
        <f t="shared" ca="1" si="13"/>
        <v>27.5</v>
      </c>
      <c r="U36" s="23">
        <f t="shared" ca="1" si="14"/>
        <v>84.635271807838151</v>
      </c>
      <c r="V36" s="23">
        <f t="shared" ca="1" si="3"/>
        <v>55</v>
      </c>
      <c r="W36" s="23">
        <f t="shared" si="4"/>
        <v>857.14285714285722</v>
      </c>
      <c r="X36" s="23">
        <f t="shared" ca="1" si="5"/>
        <v>996.77812895069542</v>
      </c>
      <c r="Y36" s="24">
        <f t="shared" ca="1" si="15"/>
        <v>1184</v>
      </c>
      <c r="Z36" s="24">
        <f t="shared" ca="1" si="16"/>
        <v>2181</v>
      </c>
      <c r="AA36" s="25">
        <f t="shared" ca="1" si="17"/>
        <v>2181.0011840000002</v>
      </c>
      <c r="AC36" s="47">
        <f t="shared" ca="1" si="6"/>
        <v>1027.5</v>
      </c>
      <c r="AD36" s="47">
        <f t="shared" ca="1" si="7"/>
        <v>198.5</v>
      </c>
      <c r="AE36" s="47">
        <f t="shared" ca="1" si="18"/>
        <v>826.49999999999989</v>
      </c>
      <c r="AF36" s="47">
        <f t="shared" ca="1" si="19"/>
        <v>25.000000000000114</v>
      </c>
    </row>
    <row r="37" spans="1:32">
      <c r="A37">
        <v>16</v>
      </c>
      <c r="B37" s="54" cm="1">
        <f t="array" aca="1" ref="B37" ca="1">INDIRECT("'"&amp;$C$2&amp;"'!A"&amp;TEXT($A37,"###"))</f>
        <v>0.08</v>
      </c>
      <c r="C37" s="54" t="str" cm="1">
        <f t="array" aca="1" ref="C37" ca="1">INDIRECT("'"&amp;$C$2&amp;"'!B"&amp;TEXT($A37,"###"))</f>
        <v>219 kW</v>
      </c>
      <c r="D37" s="55" cm="1">
        <f t="array" aca="1" ref="D37" ca="1">INDIRECT("'"&amp;$C$2&amp;"'!C"&amp;TEXT($A37,"###"))</f>
        <v>1.4351851851851854E-3</v>
      </c>
      <c r="E37" s="54" t="str" cm="1">
        <f t="array" aca="1" ref="E37" ca="1">INDIRECT("'"&amp;$C$2&amp;"'!D"&amp;TEXT($A37,"###"))</f>
        <v>6.4 kWh</v>
      </c>
      <c r="G37" s="22">
        <v>8</v>
      </c>
      <c r="H37" s="26">
        <f t="shared" ca="1" si="20"/>
        <v>2.0666666666666669</v>
      </c>
      <c r="J37" s="44">
        <v>0</v>
      </c>
      <c r="K37" s="22">
        <v>36</v>
      </c>
      <c r="L37" s="23">
        <f t="shared" ca="1" si="8"/>
        <v>81.36</v>
      </c>
      <c r="M37" s="23">
        <f t="shared" ca="1" si="0"/>
        <v>78.86</v>
      </c>
      <c r="N37" s="23">
        <f t="shared" ca="1" si="1"/>
        <v>8.2999999999999989</v>
      </c>
      <c r="O37" s="23">
        <f t="shared" ca="1" si="9"/>
        <v>198.5</v>
      </c>
      <c r="P37" s="23">
        <f t="shared" ca="1" si="2"/>
        <v>801.5</v>
      </c>
      <c r="Q37" s="23">
        <f t="shared" ca="1" si="10"/>
        <v>10</v>
      </c>
      <c r="R37" s="23">
        <f t="shared" ca="1" si="11"/>
        <v>0.15855457227138614</v>
      </c>
      <c r="S37" s="24">
        <f t="shared" ca="1" si="12"/>
        <v>11</v>
      </c>
      <c r="T37" s="23">
        <f t="shared" ca="1" si="13"/>
        <v>27.5</v>
      </c>
      <c r="U37" s="23">
        <f t="shared" ca="1" si="14"/>
        <v>84.316002949852489</v>
      </c>
      <c r="V37" s="23">
        <f t="shared" ca="1" si="3"/>
        <v>55</v>
      </c>
      <c r="W37" s="23">
        <f t="shared" si="4"/>
        <v>857.14285714285722</v>
      </c>
      <c r="X37" s="23">
        <f t="shared" ca="1" si="5"/>
        <v>996.45886009270976</v>
      </c>
      <c r="Y37" s="24">
        <f t="shared" ca="1" si="15"/>
        <v>1174</v>
      </c>
      <c r="Z37" s="24">
        <f t="shared" ca="1" si="16"/>
        <v>2181</v>
      </c>
      <c r="AA37" s="25">
        <f t="shared" ca="1" si="17"/>
        <v>2181.001174</v>
      </c>
      <c r="AC37" s="47">
        <f t="shared" ca="1" si="6"/>
        <v>1027.5</v>
      </c>
      <c r="AD37" s="47">
        <f t="shared" ca="1" si="7"/>
        <v>198.5</v>
      </c>
      <c r="AE37" s="47">
        <f t="shared" ca="1" si="18"/>
        <v>826.5</v>
      </c>
      <c r="AF37" s="47">
        <f t="shared" ca="1" si="19"/>
        <v>25</v>
      </c>
    </row>
    <row r="38" spans="1:32">
      <c r="A38">
        <v>17</v>
      </c>
      <c r="B38" s="54" cm="1">
        <f t="array" aca="1" ref="B38" ca="1">INDIRECT("'"&amp;$C$2&amp;"'!A"&amp;TEXT($A38,"###"))</f>
        <v>0.09</v>
      </c>
      <c r="C38" s="54" t="str" cm="1">
        <f t="array" aca="1" ref="C38" ca="1">INDIRECT("'"&amp;$C$2&amp;"'!B"&amp;TEXT($A38,"###"))</f>
        <v>220 kW</v>
      </c>
      <c r="D38" s="55" cm="1">
        <f t="array" aca="1" ref="D38" ca="1">INDIRECT("'"&amp;$C$2&amp;"'!C"&amp;TEXT($A38,"###"))</f>
        <v>1.5972222222222221E-3</v>
      </c>
      <c r="E38" s="54" t="str" cm="1">
        <f t="array" aca="1" ref="E38" ca="1">INDIRECT("'"&amp;$C$2&amp;"'!D"&amp;TEXT($A38,"###"))</f>
        <v>7.2 kWh</v>
      </c>
      <c r="G38" s="22">
        <v>9</v>
      </c>
      <c r="H38" s="26">
        <f t="shared" ca="1" si="20"/>
        <v>2.2999999999999998</v>
      </c>
      <c r="J38" s="44">
        <v>0</v>
      </c>
      <c r="K38" s="22">
        <v>37</v>
      </c>
      <c r="L38" s="23">
        <f t="shared" ca="1" si="8"/>
        <v>83.62</v>
      </c>
      <c r="M38" s="23">
        <f t="shared" ca="1" si="0"/>
        <v>81.12</v>
      </c>
      <c r="N38" s="23">
        <f t="shared" ca="1" si="1"/>
        <v>8.5166666666666675</v>
      </c>
      <c r="O38" s="23">
        <f t="shared" ca="1" si="9"/>
        <v>198.5</v>
      </c>
      <c r="P38" s="23">
        <f t="shared" ca="1" si="2"/>
        <v>801.5</v>
      </c>
      <c r="Q38" s="23">
        <f t="shared" ca="1" si="10"/>
        <v>9</v>
      </c>
      <c r="R38" s="23">
        <f t="shared" ca="1" si="11"/>
        <v>0.854101889500119</v>
      </c>
      <c r="S38" s="24">
        <f t="shared" ca="1" si="12"/>
        <v>10</v>
      </c>
      <c r="T38" s="23">
        <f t="shared" ca="1" si="13"/>
        <v>25</v>
      </c>
      <c r="U38" s="23">
        <f t="shared" ca="1" si="14"/>
        <v>83.924101092242694</v>
      </c>
      <c r="V38" s="23">
        <f t="shared" ca="1" si="3"/>
        <v>50</v>
      </c>
      <c r="W38" s="23">
        <f t="shared" si="4"/>
        <v>857.14285714285722</v>
      </c>
      <c r="X38" s="23">
        <f t="shared" ca="1" si="5"/>
        <v>991.06695823509995</v>
      </c>
      <c r="Y38" s="24">
        <f t="shared" ca="1" si="15"/>
        <v>980</v>
      </c>
      <c r="Z38" s="24">
        <f t="shared" ca="1" si="16"/>
        <v>1931</v>
      </c>
      <c r="AA38" s="25">
        <f t="shared" ca="1" si="17"/>
        <v>1931.00098</v>
      </c>
      <c r="AC38" s="47">
        <f t="shared" ca="1" si="6"/>
        <v>1025</v>
      </c>
      <c r="AD38" s="47">
        <f t="shared" ca="1" si="7"/>
        <v>198.5</v>
      </c>
      <c r="AE38" s="47">
        <f t="shared" ca="1" si="18"/>
        <v>824.00000000000011</v>
      </c>
      <c r="AF38" s="47">
        <f t="shared" ca="1" si="19"/>
        <v>24.999999999999886</v>
      </c>
    </row>
    <row r="39" spans="1:32">
      <c r="A39">
        <v>18</v>
      </c>
      <c r="B39" s="54" cm="1">
        <f t="array" aca="1" ref="B39" ca="1">INDIRECT("'"&amp;$C$2&amp;"'!A"&amp;TEXT($A39,"###"))</f>
        <v>0.1</v>
      </c>
      <c r="C39" s="54" t="str" cm="1">
        <f t="array" aca="1" ref="C39" ca="1">INDIRECT("'"&amp;$C$2&amp;"'!B"&amp;TEXT($A39,"###"))</f>
        <v>221 kW</v>
      </c>
      <c r="D39" s="55" cm="1">
        <f t="array" aca="1" ref="D39" ca="1">INDIRECT("'"&amp;$C$2&amp;"'!C"&amp;TEXT($A39,"###"))</f>
        <v>1.7708333333333332E-3</v>
      </c>
      <c r="E39" s="54" t="str" cm="1">
        <f t="array" aca="1" ref="E39" ca="1">INDIRECT("'"&amp;$C$2&amp;"'!D"&amp;TEXT($A39,"###"))</f>
        <v>8.0 kWh</v>
      </c>
      <c r="G39" s="22">
        <v>10</v>
      </c>
      <c r="H39" s="26">
        <f t="shared" ca="1" si="20"/>
        <v>2.5499999999999998</v>
      </c>
      <c r="J39" s="44">
        <v>0</v>
      </c>
      <c r="K39" s="22">
        <v>38</v>
      </c>
      <c r="L39" s="23">
        <f t="shared" ca="1" si="8"/>
        <v>85.88</v>
      </c>
      <c r="M39" s="23">
        <f t="shared" ca="1" si="0"/>
        <v>83.38</v>
      </c>
      <c r="N39" s="23">
        <f t="shared" ca="1" si="1"/>
        <v>8.7166666666666668</v>
      </c>
      <c r="O39" s="23">
        <f t="shared" ca="1" si="9"/>
        <v>198.5</v>
      </c>
      <c r="P39" s="23">
        <f t="shared" ca="1" si="2"/>
        <v>801.5</v>
      </c>
      <c r="Q39" s="23">
        <f t="shared" ca="1" si="10"/>
        <v>9</v>
      </c>
      <c r="R39" s="23">
        <f t="shared" ca="1" si="11"/>
        <v>0.59478341872380114</v>
      </c>
      <c r="S39" s="24">
        <f t="shared" ca="1" si="12"/>
        <v>10</v>
      </c>
      <c r="T39" s="23">
        <f t="shared" ca="1" si="13"/>
        <v>25</v>
      </c>
      <c r="U39" s="23">
        <f t="shared" ca="1" si="14"/>
        <v>83.63452879987581</v>
      </c>
      <c r="V39" s="23">
        <f t="shared" ca="1" si="3"/>
        <v>50</v>
      </c>
      <c r="W39" s="23">
        <f t="shared" si="4"/>
        <v>857.14285714285722</v>
      </c>
      <c r="X39" s="23">
        <f t="shared" ca="1" si="5"/>
        <v>990.77738594273296</v>
      </c>
      <c r="Y39" s="24">
        <f t="shared" ca="1" si="15"/>
        <v>966</v>
      </c>
      <c r="Z39" s="24">
        <f t="shared" ca="1" si="16"/>
        <v>1931</v>
      </c>
      <c r="AA39" s="25">
        <f t="shared" ca="1" si="17"/>
        <v>1931.0009660000001</v>
      </c>
      <c r="AC39" s="47">
        <f t="shared" ca="1" si="6"/>
        <v>1025</v>
      </c>
      <c r="AD39" s="47">
        <f t="shared" ca="1" si="7"/>
        <v>198.5</v>
      </c>
      <c r="AE39" s="47">
        <f t="shared" ca="1" si="18"/>
        <v>824.00000000000011</v>
      </c>
      <c r="AF39" s="47">
        <f t="shared" ca="1" si="19"/>
        <v>24.999999999999886</v>
      </c>
    </row>
    <row r="40" spans="1:32">
      <c r="A40">
        <v>19</v>
      </c>
      <c r="B40" s="54" cm="1">
        <f t="array" aca="1" ref="B40" ca="1">INDIRECT("'"&amp;$C$2&amp;"'!A"&amp;TEXT($A40,"###"))</f>
        <v>0.11</v>
      </c>
      <c r="C40" s="54" t="str" cm="1">
        <f t="array" aca="1" ref="C40" ca="1">INDIRECT("'"&amp;$C$2&amp;"'!B"&amp;TEXT($A40,"###"))</f>
        <v>221 kW</v>
      </c>
      <c r="D40" s="55" cm="1">
        <f t="array" aca="1" ref="D40" ca="1">INDIRECT("'"&amp;$C$2&amp;"'!C"&amp;TEXT($A40,"###"))</f>
        <v>1.9328703703703704E-3</v>
      </c>
      <c r="E40" s="54" t="str" cm="1">
        <f t="array" aca="1" ref="E40" ca="1">INDIRECT("'"&amp;$C$2&amp;"'!D"&amp;TEXT($A40,"###"))</f>
        <v>8.8 kWh</v>
      </c>
      <c r="G40" s="22">
        <v>11</v>
      </c>
      <c r="H40" s="26">
        <f t="shared" ca="1" si="20"/>
        <v>2.7833333333333332</v>
      </c>
      <c r="J40" s="44">
        <v>0</v>
      </c>
      <c r="K40" s="22">
        <v>39</v>
      </c>
      <c r="L40" s="23">
        <f t="shared" ca="1" si="8"/>
        <v>88.14</v>
      </c>
      <c r="M40" s="23">
        <f t="shared" ca="1" si="0"/>
        <v>85.64</v>
      </c>
      <c r="N40" s="23">
        <f t="shared" ca="1" si="1"/>
        <v>8.9166666666666679</v>
      </c>
      <c r="O40" s="23">
        <f t="shared" ca="1" si="9"/>
        <v>198.5</v>
      </c>
      <c r="P40" s="23">
        <f t="shared" ca="1" si="2"/>
        <v>801.5</v>
      </c>
      <c r="Q40" s="23">
        <f t="shared" ca="1" si="10"/>
        <v>9</v>
      </c>
      <c r="R40" s="23">
        <f t="shared" ca="1" si="11"/>
        <v>0.34876333106421614</v>
      </c>
      <c r="S40" s="24">
        <f t="shared" ca="1" si="12"/>
        <v>10</v>
      </c>
      <c r="T40" s="23">
        <f t="shared" ca="1" si="13"/>
        <v>25</v>
      </c>
      <c r="U40" s="23">
        <f t="shared" ca="1" si="14"/>
        <v>83.359806368655939</v>
      </c>
      <c r="V40" s="23">
        <f t="shared" ca="1" si="3"/>
        <v>50</v>
      </c>
      <c r="W40" s="23">
        <f t="shared" si="4"/>
        <v>857.14285714285722</v>
      </c>
      <c r="X40" s="23">
        <f t="shared" ca="1" si="5"/>
        <v>990.50266351151322</v>
      </c>
      <c r="Y40" s="24">
        <f t="shared" ca="1" si="15"/>
        <v>950</v>
      </c>
      <c r="Z40" s="24">
        <f t="shared" ca="1" si="16"/>
        <v>1931</v>
      </c>
      <c r="AA40" s="25">
        <f t="shared" ca="1" si="17"/>
        <v>1931.0009500000001</v>
      </c>
      <c r="AC40" s="47">
        <f t="shared" ca="1" si="6"/>
        <v>1025</v>
      </c>
      <c r="AD40" s="47">
        <f t="shared" ca="1" si="7"/>
        <v>198.5</v>
      </c>
      <c r="AE40" s="47">
        <f t="shared" ca="1" si="18"/>
        <v>824</v>
      </c>
      <c r="AF40" s="47">
        <f t="shared" ca="1" si="19"/>
        <v>25</v>
      </c>
    </row>
    <row r="41" spans="1:32">
      <c r="A41">
        <v>20</v>
      </c>
      <c r="B41" s="54" cm="1">
        <f t="array" aca="1" ref="B41" ca="1">INDIRECT("'"&amp;$C$2&amp;"'!A"&amp;TEXT($A41,"###"))</f>
        <v>0.12</v>
      </c>
      <c r="C41" s="54" t="str" cm="1">
        <f t="array" aca="1" ref="C41" ca="1">INDIRECT("'"&amp;$C$2&amp;"'!B"&amp;TEXT($A41,"###"))</f>
        <v>222 kW</v>
      </c>
      <c r="D41" s="55" cm="1">
        <f t="array" aca="1" ref="D41" ca="1">INDIRECT("'"&amp;$C$2&amp;"'!C"&amp;TEXT($A41,"###"))</f>
        <v>2.0949074074074073E-3</v>
      </c>
      <c r="E41" s="54" t="str" cm="1">
        <f t="array" aca="1" ref="E41" ca="1">INDIRECT("'"&amp;$C$2&amp;"'!D"&amp;TEXT($A41,"###"))</f>
        <v>9.6 kWh</v>
      </c>
      <c r="G41" s="22">
        <v>12</v>
      </c>
      <c r="H41" s="26">
        <f t="shared" ca="1" si="20"/>
        <v>3.0166666666666666</v>
      </c>
      <c r="J41" s="44">
        <v>0</v>
      </c>
      <c r="K41" s="22">
        <v>40</v>
      </c>
      <c r="L41" s="23">
        <f t="shared" ca="1" si="8"/>
        <v>90.4</v>
      </c>
      <c r="M41" s="23">
        <f t="shared" ca="1" si="0"/>
        <v>87.9</v>
      </c>
      <c r="N41" s="23">
        <f t="shared" ca="1" si="1"/>
        <v>9.1333333333333311</v>
      </c>
      <c r="O41" s="23">
        <f t="shared" ca="1" si="9"/>
        <v>198.5</v>
      </c>
      <c r="P41" s="23">
        <f t="shared" ca="1" si="2"/>
        <v>801.5</v>
      </c>
      <c r="Q41" s="23">
        <f t="shared" ca="1" si="10"/>
        <v>9</v>
      </c>
      <c r="R41" s="23">
        <f t="shared" ca="1" si="11"/>
        <v>0.11504424778761035</v>
      </c>
      <c r="S41" s="24">
        <f t="shared" ca="1" si="12"/>
        <v>10</v>
      </c>
      <c r="T41" s="23">
        <f t="shared" ca="1" si="13"/>
        <v>25</v>
      </c>
      <c r="U41" s="23">
        <f t="shared" ca="1" si="14"/>
        <v>83.250737463126825</v>
      </c>
      <c r="V41" s="23">
        <f t="shared" ca="1" si="3"/>
        <v>50</v>
      </c>
      <c r="W41" s="23">
        <f t="shared" si="4"/>
        <v>857.14285714285722</v>
      </c>
      <c r="X41" s="23">
        <f t="shared" ca="1" si="5"/>
        <v>990.39359460598405</v>
      </c>
      <c r="Y41" s="24">
        <f t="shared" ca="1" si="15"/>
        <v>945</v>
      </c>
      <c r="Z41" s="24">
        <f t="shared" ca="1" si="16"/>
        <v>1931</v>
      </c>
      <c r="AA41" s="25">
        <f t="shared" ca="1" si="17"/>
        <v>1931.000945</v>
      </c>
      <c r="AC41" s="47">
        <f t="shared" ca="1" si="6"/>
        <v>1025</v>
      </c>
      <c r="AD41" s="47">
        <f t="shared" ca="1" si="7"/>
        <v>198.5</v>
      </c>
      <c r="AE41" s="47">
        <f t="shared" ca="1" si="18"/>
        <v>824</v>
      </c>
      <c r="AF41" s="47">
        <f t="shared" ca="1" si="19"/>
        <v>25</v>
      </c>
    </row>
    <row r="42" spans="1:32">
      <c r="A42">
        <v>21</v>
      </c>
      <c r="B42" s="54" cm="1">
        <f t="array" aca="1" ref="B42" ca="1">INDIRECT("'"&amp;$C$2&amp;"'!A"&amp;TEXT($A42,"###"))</f>
        <v>0.13</v>
      </c>
      <c r="C42" s="54" t="str" cm="1">
        <f t="array" aca="1" ref="C42" ca="1">INDIRECT("'"&amp;$C$2&amp;"'!B"&amp;TEXT($A42,"###"))</f>
        <v>222 kW</v>
      </c>
      <c r="D42" s="55" cm="1">
        <f t="array" aca="1" ref="D42" ca="1">INDIRECT("'"&amp;$C$2&amp;"'!C"&amp;TEXT($A42,"###"))</f>
        <v>2.2453703703703702E-3</v>
      </c>
      <c r="E42" s="54" t="str" cm="1">
        <f t="array" aca="1" ref="E42" ca="1">INDIRECT("'"&amp;$C$2&amp;"'!D"&amp;TEXT($A42,"###"))</f>
        <v>10.4 kWh</v>
      </c>
      <c r="G42" s="22">
        <v>13</v>
      </c>
      <c r="H42" s="26">
        <f t="shared" ca="1" si="20"/>
        <v>3.2333333333333329</v>
      </c>
      <c r="J42" s="44">
        <v>0</v>
      </c>
      <c r="K42" s="22">
        <v>41</v>
      </c>
      <c r="L42" s="23">
        <f t="shared" ca="1" si="8"/>
        <v>92.66</v>
      </c>
      <c r="M42" s="23">
        <f t="shared" ca="1" si="0"/>
        <v>90.16</v>
      </c>
      <c r="N42" s="23">
        <f t="shared" ca="1" si="1"/>
        <v>9.3333333333333339</v>
      </c>
      <c r="O42" s="23">
        <f t="shared" ca="1" si="9"/>
        <v>198.5</v>
      </c>
      <c r="P42" s="23">
        <f t="shared" ca="1" si="2"/>
        <v>801.5</v>
      </c>
      <c r="Q42" s="23">
        <f t="shared" ca="1" si="10"/>
        <v>8</v>
      </c>
      <c r="R42" s="23">
        <f t="shared" ca="1" si="11"/>
        <v>0.86574573710338909</v>
      </c>
      <c r="S42" s="24">
        <f t="shared" ca="1" si="12"/>
        <v>9</v>
      </c>
      <c r="T42" s="23">
        <f t="shared" ca="1" si="13"/>
        <v>22.5</v>
      </c>
      <c r="U42" s="23">
        <f t="shared" ca="1" si="14"/>
        <v>82.746960212964964</v>
      </c>
      <c r="V42" s="23">
        <f t="shared" ca="1" si="3"/>
        <v>45</v>
      </c>
      <c r="W42" s="23">
        <f t="shared" si="4"/>
        <v>857.14285714285722</v>
      </c>
      <c r="X42" s="23">
        <f t="shared" ca="1" si="5"/>
        <v>984.88981735582217</v>
      </c>
      <c r="Y42" s="24">
        <f t="shared" ca="1" si="15"/>
        <v>713</v>
      </c>
      <c r="Z42" s="24">
        <f t="shared" ca="1" si="16"/>
        <v>1641</v>
      </c>
      <c r="AA42" s="25">
        <f t="shared" ca="1" si="17"/>
        <v>1641.0007129999999</v>
      </c>
      <c r="AC42" s="47">
        <f t="shared" ca="1" si="6"/>
        <v>1022.5</v>
      </c>
      <c r="AD42" s="47">
        <f t="shared" ca="1" si="7"/>
        <v>198.5</v>
      </c>
      <c r="AE42" s="47">
        <f t="shared" ca="1" si="18"/>
        <v>821.5</v>
      </c>
      <c r="AF42" s="47">
        <f t="shared" ca="1" si="19"/>
        <v>25</v>
      </c>
    </row>
    <row r="43" spans="1:32">
      <c r="A43">
        <v>22</v>
      </c>
      <c r="B43" s="54" cm="1">
        <f t="array" aca="1" ref="B43" ca="1">INDIRECT("'"&amp;$C$2&amp;"'!A"&amp;TEXT($A43,"###"))</f>
        <v>0.14000000000000001</v>
      </c>
      <c r="C43" s="54" t="str" cm="1">
        <f t="array" aca="1" ref="C43" ca="1">INDIRECT("'"&amp;$C$2&amp;"'!B"&amp;TEXT($A43,"###"))</f>
        <v>223 kW</v>
      </c>
      <c r="D43" s="55" cm="1">
        <f t="array" aca="1" ref="D43" ca="1">INDIRECT("'"&amp;$C$2&amp;"'!C"&amp;TEXT($A43,"###"))</f>
        <v>2.4074074074074076E-3</v>
      </c>
      <c r="E43" s="54" t="str" cm="1">
        <f t="array" aca="1" ref="E43" ca="1">INDIRECT("'"&amp;$C$2&amp;"'!D"&amp;TEXT($A43,"###"))</f>
        <v>11.2 kWh</v>
      </c>
      <c r="G43" s="22">
        <v>14</v>
      </c>
      <c r="H43" s="26">
        <f t="shared" ca="1" si="20"/>
        <v>3.4666666666666668</v>
      </c>
      <c r="J43" s="44">
        <v>0</v>
      </c>
      <c r="K43" s="22">
        <v>42</v>
      </c>
      <c r="L43" s="23">
        <f t="shared" ca="1" si="8"/>
        <v>94.92</v>
      </c>
      <c r="M43" s="23">
        <f t="shared" ca="1" si="0"/>
        <v>92.42</v>
      </c>
      <c r="N43" s="23">
        <f t="shared" ca="1" si="1"/>
        <v>9.5333333333333332</v>
      </c>
      <c r="O43" s="23">
        <f t="shared" ca="1" si="9"/>
        <v>198.5</v>
      </c>
      <c r="P43" s="23">
        <f t="shared" ca="1" si="2"/>
        <v>801.5</v>
      </c>
      <c r="Q43" s="23">
        <f t="shared" ca="1" si="10"/>
        <v>8</v>
      </c>
      <c r="R43" s="23">
        <f t="shared" ca="1" si="11"/>
        <v>0.65465655288664126</v>
      </c>
      <c r="S43" s="24">
        <f t="shared" ca="1" si="12"/>
        <v>9</v>
      </c>
      <c r="T43" s="23">
        <f t="shared" ca="1" si="13"/>
        <v>22.5</v>
      </c>
      <c r="U43" s="23">
        <f t="shared" ca="1" si="14"/>
        <v>82.507725804185966</v>
      </c>
      <c r="V43" s="23">
        <f t="shared" ca="1" si="3"/>
        <v>45</v>
      </c>
      <c r="W43" s="23">
        <f t="shared" si="4"/>
        <v>857.14285714285722</v>
      </c>
      <c r="X43" s="23">
        <f t="shared" ca="1" si="5"/>
        <v>984.65058294704318</v>
      </c>
      <c r="Y43" s="24">
        <f t="shared" ca="1" si="15"/>
        <v>705</v>
      </c>
      <c r="Z43" s="24">
        <f t="shared" ca="1" si="16"/>
        <v>1641</v>
      </c>
      <c r="AA43" s="25">
        <f t="shared" ca="1" si="17"/>
        <v>1641.0007049999999</v>
      </c>
      <c r="AC43" s="47">
        <f t="shared" ca="1" si="6"/>
        <v>1022.5</v>
      </c>
      <c r="AD43" s="47">
        <f t="shared" ca="1" si="7"/>
        <v>198.5</v>
      </c>
      <c r="AE43" s="47">
        <f t="shared" ca="1" si="18"/>
        <v>821.49999999999989</v>
      </c>
      <c r="AF43" s="47">
        <f t="shared" ca="1" si="19"/>
        <v>25.000000000000114</v>
      </c>
    </row>
    <row r="44" spans="1:32">
      <c r="A44">
        <v>23</v>
      </c>
      <c r="B44" s="54" cm="1">
        <f t="array" aca="1" ref="B44" ca="1">INDIRECT("'"&amp;$C$2&amp;"'!A"&amp;TEXT($A44,"###"))</f>
        <v>0.15</v>
      </c>
      <c r="C44" s="54" t="str" cm="1">
        <f t="array" aca="1" ref="C44" ca="1">INDIRECT("'"&amp;$C$2&amp;"'!B"&amp;TEXT($A44,"###"))</f>
        <v>223 kW</v>
      </c>
      <c r="D44" s="55" cm="1">
        <f t="array" aca="1" ref="D44" ca="1">INDIRECT("'"&amp;$C$2&amp;"'!C"&amp;TEXT($A44,"###"))</f>
        <v>2.5694444444444445E-3</v>
      </c>
      <c r="E44" s="54" t="str" cm="1">
        <f t="array" aca="1" ref="E44" ca="1">INDIRECT("'"&amp;$C$2&amp;"'!D"&amp;TEXT($A44,"###"))</f>
        <v>12.0 kWh</v>
      </c>
      <c r="G44" s="22">
        <v>15</v>
      </c>
      <c r="H44" s="26">
        <f t="shared" ca="1" si="20"/>
        <v>3.7</v>
      </c>
      <c r="J44" s="44">
        <v>0</v>
      </c>
      <c r="K44" s="22">
        <v>43</v>
      </c>
      <c r="L44" s="23">
        <f t="shared" ca="1" si="8"/>
        <v>97.18</v>
      </c>
      <c r="M44" s="23">
        <f t="shared" ca="1" si="0"/>
        <v>94.68</v>
      </c>
      <c r="N44" s="23">
        <f t="shared" ca="1" si="1"/>
        <v>9.7333333333333325</v>
      </c>
      <c r="O44" s="23">
        <f t="shared" ca="1" si="9"/>
        <v>198.5</v>
      </c>
      <c r="P44" s="23">
        <f t="shared" ca="1" si="2"/>
        <v>801.5</v>
      </c>
      <c r="Q44" s="23">
        <f t="shared" ca="1" si="10"/>
        <v>8</v>
      </c>
      <c r="R44" s="23">
        <f t="shared" ca="1" si="11"/>
        <v>0.45338547026137005</v>
      </c>
      <c r="S44" s="24">
        <f t="shared" ca="1" si="12"/>
        <v>9</v>
      </c>
      <c r="T44" s="23">
        <f t="shared" ca="1" si="13"/>
        <v>22.5</v>
      </c>
      <c r="U44" s="23">
        <f t="shared" ca="1" si="14"/>
        <v>82.27961857721067</v>
      </c>
      <c r="V44" s="23">
        <f t="shared" ca="1" si="3"/>
        <v>45</v>
      </c>
      <c r="W44" s="23">
        <f t="shared" si="4"/>
        <v>857.14285714285722</v>
      </c>
      <c r="X44" s="23">
        <f t="shared" ca="1" si="5"/>
        <v>984.42247572006795</v>
      </c>
      <c r="Y44" s="24">
        <f t="shared" ca="1" si="15"/>
        <v>698</v>
      </c>
      <c r="Z44" s="24">
        <f t="shared" ca="1" si="16"/>
        <v>1641</v>
      </c>
      <c r="AA44" s="25">
        <f t="shared" ca="1" si="17"/>
        <v>1641.0006980000001</v>
      </c>
      <c r="AC44" s="47">
        <f t="shared" ca="1" si="6"/>
        <v>1022.5</v>
      </c>
      <c r="AD44" s="47">
        <f t="shared" ca="1" si="7"/>
        <v>198.5</v>
      </c>
      <c r="AE44" s="47">
        <f t="shared" ca="1" si="18"/>
        <v>821.5</v>
      </c>
      <c r="AF44" s="47">
        <f t="shared" ca="1" si="19"/>
        <v>25</v>
      </c>
    </row>
    <row r="45" spans="1:32">
      <c r="A45">
        <v>24</v>
      </c>
      <c r="B45" s="54" cm="1">
        <f t="array" aca="1" ref="B45" ca="1">INDIRECT("'"&amp;$C$2&amp;"'!A"&amp;TEXT($A45,"###"))</f>
        <v>0.16</v>
      </c>
      <c r="C45" s="54" t="str" cm="1">
        <f t="array" aca="1" ref="C45" ca="1">INDIRECT("'"&amp;$C$2&amp;"'!B"&amp;TEXT($A45,"###"))</f>
        <v>222 kW</v>
      </c>
      <c r="D45" s="55" cm="1">
        <f t="array" aca="1" ref="D45" ca="1">INDIRECT("'"&amp;$C$2&amp;"'!C"&amp;TEXT($A45,"###"))</f>
        <v>2.7314814814814819E-3</v>
      </c>
      <c r="E45" s="54" t="str" cm="1">
        <f t="array" aca="1" ref="E45" ca="1">INDIRECT("'"&amp;$C$2&amp;"'!D"&amp;TEXT($A45,"###"))</f>
        <v>12.8 kWh</v>
      </c>
      <c r="G45" s="22">
        <v>16</v>
      </c>
      <c r="H45" s="26">
        <f t="shared" ca="1" si="20"/>
        <v>3.933333333333334</v>
      </c>
      <c r="J45" s="44">
        <v>0</v>
      </c>
      <c r="K45" s="22">
        <v>44</v>
      </c>
      <c r="L45" s="23">
        <f t="shared" ca="1" si="8"/>
        <v>99.44</v>
      </c>
      <c r="M45" s="23">
        <f t="shared" ca="1" si="0"/>
        <v>96.94</v>
      </c>
      <c r="N45" s="23">
        <f t="shared" ca="1" si="1"/>
        <v>9.9500000000000011</v>
      </c>
      <c r="O45" s="23">
        <f t="shared" ca="1" si="9"/>
        <v>198.5</v>
      </c>
      <c r="P45" s="23">
        <f t="shared" ca="1" si="2"/>
        <v>801.5</v>
      </c>
      <c r="Q45" s="23">
        <f t="shared" ca="1" si="10"/>
        <v>8</v>
      </c>
      <c r="R45" s="23">
        <f t="shared" ca="1" si="11"/>
        <v>0.26126307320997605</v>
      </c>
      <c r="S45" s="24">
        <f t="shared" ca="1" si="12"/>
        <v>9</v>
      </c>
      <c r="T45" s="23">
        <f t="shared" ca="1" si="13"/>
        <v>22.5</v>
      </c>
      <c r="U45" s="23">
        <f t="shared" ca="1" si="14"/>
        <v>82.199567578439272</v>
      </c>
      <c r="V45" s="23">
        <f t="shared" ca="1" si="3"/>
        <v>45</v>
      </c>
      <c r="W45" s="23">
        <f t="shared" si="4"/>
        <v>857.14285714285722</v>
      </c>
      <c r="X45" s="23">
        <f t="shared" ca="1" si="5"/>
        <v>984.34242472129654</v>
      </c>
      <c r="Y45" s="24">
        <f t="shared" ca="1" si="15"/>
        <v>692</v>
      </c>
      <c r="Z45" s="24">
        <f t="shared" ca="1" si="16"/>
        <v>1641</v>
      </c>
      <c r="AA45" s="25">
        <f t="shared" ca="1" si="17"/>
        <v>1641.0006920000001</v>
      </c>
      <c r="AC45" s="47">
        <f t="shared" ca="1" si="6"/>
        <v>1022.5</v>
      </c>
      <c r="AD45" s="47">
        <f t="shared" ca="1" si="7"/>
        <v>198.5</v>
      </c>
      <c r="AE45" s="47">
        <f t="shared" ca="1" si="18"/>
        <v>821.5</v>
      </c>
      <c r="AF45" s="47">
        <f t="shared" ca="1" si="19"/>
        <v>25</v>
      </c>
    </row>
    <row r="46" spans="1:32">
      <c r="A46">
        <v>25</v>
      </c>
      <c r="B46" s="54" cm="1">
        <f t="array" aca="1" ref="B46" ca="1">INDIRECT("'"&amp;$C$2&amp;"'!A"&amp;TEXT($A46,"###"))</f>
        <v>0.17</v>
      </c>
      <c r="C46" s="54" t="str" cm="1">
        <f t="array" aca="1" ref="C46" ca="1">INDIRECT("'"&amp;$C$2&amp;"'!B"&amp;TEXT($A46,"###"))</f>
        <v>223 kW</v>
      </c>
      <c r="D46" s="55" cm="1">
        <f t="array" aca="1" ref="D46" ca="1">INDIRECT("'"&amp;$C$2&amp;"'!C"&amp;TEXT($A46,"###"))</f>
        <v>2.8935185185185188E-3</v>
      </c>
      <c r="E46" s="54" t="str" cm="1">
        <f t="array" aca="1" ref="E46" ca="1">INDIRECT("'"&amp;$C$2&amp;"'!D"&amp;TEXT($A46,"###"))</f>
        <v>13.6 kWh</v>
      </c>
      <c r="G46" s="22">
        <v>17</v>
      </c>
      <c r="H46" s="26">
        <f t="shared" ca="1" si="20"/>
        <v>4.166666666666667</v>
      </c>
      <c r="J46" s="44">
        <v>0</v>
      </c>
      <c r="K46" s="22">
        <v>45</v>
      </c>
      <c r="L46" s="23">
        <f t="shared" ca="1" si="8"/>
        <v>101.7</v>
      </c>
      <c r="M46" s="23">
        <f t="shared" ca="1" si="0"/>
        <v>99.2</v>
      </c>
      <c r="N46" s="23">
        <f t="shared" ca="1" si="1"/>
        <v>10.149999999999999</v>
      </c>
      <c r="O46" s="23">
        <f t="shared" ca="1" si="9"/>
        <v>198.5</v>
      </c>
      <c r="P46" s="23">
        <f t="shared" ca="1" si="2"/>
        <v>801.5</v>
      </c>
      <c r="Q46" s="23">
        <f t="shared" ca="1" si="10"/>
        <v>8</v>
      </c>
      <c r="R46" s="23">
        <f t="shared" ca="1" si="11"/>
        <v>7.7679449360865058E-2</v>
      </c>
      <c r="S46" s="24">
        <f t="shared" ca="1" si="12"/>
        <v>9</v>
      </c>
      <c r="T46" s="23">
        <f t="shared" ca="1" si="13"/>
        <v>22.5</v>
      </c>
      <c r="U46" s="23">
        <f t="shared" ca="1" si="14"/>
        <v>81.98844641101276</v>
      </c>
      <c r="V46" s="23">
        <f t="shared" ca="1" si="3"/>
        <v>45</v>
      </c>
      <c r="W46" s="23">
        <f t="shared" si="4"/>
        <v>857.14285714285722</v>
      </c>
      <c r="X46" s="23">
        <f t="shared" ca="1" si="5"/>
        <v>984.13130355387</v>
      </c>
      <c r="Y46" s="24">
        <f t="shared" ca="1" si="15"/>
        <v>686</v>
      </c>
      <c r="Z46" s="24">
        <f t="shared" ca="1" si="16"/>
        <v>1641</v>
      </c>
      <c r="AA46" s="25">
        <f t="shared" ca="1" si="17"/>
        <v>1641.0006860000001</v>
      </c>
      <c r="AC46" s="47">
        <f t="shared" ca="1" si="6"/>
        <v>1022.5</v>
      </c>
      <c r="AD46" s="47">
        <f t="shared" ca="1" si="7"/>
        <v>198.5</v>
      </c>
      <c r="AE46" s="47">
        <f t="shared" ca="1" si="18"/>
        <v>821.5</v>
      </c>
      <c r="AF46" s="47">
        <f t="shared" ca="1" si="19"/>
        <v>25</v>
      </c>
    </row>
    <row r="47" spans="1:32">
      <c r="A47">
        <v>26</v>
      </c>
      <c r="B47" s="54" cm="1">
        <f t="array" aca="1" ref="B47" ca="1">INDIRECT("'"&amp;$C$2&amp;"'!A"&amp;TEXT($A47,"###"))</f>
        <v>0.18</v>
      </c>
      <c r="C47" s="54" t="str" cm="1">
        <f t="array" aca="1" ref="C47" ca="1">INDIRECT("'"&amp;$C$2&amp;"'!B"&amp;TEXT($A47,"###"))</f>
        <v>224 kW</v>
      </c>
      <c r="D47" s="55" cm="1">
        <f t="array" aca="1" ref="D47" ca="1">INDIRECT("'"&amp;$C$2&amp;"'!C"&amp;TEXT($A47,"###"))</f>
        <v>3.0555555555555557E-3</v>
      </c>
      <c r="E47" s="54" t="str" cm="1">
        <f t="array" aca="1" ref="E47" ca="1">INDIRECT("'"&amp;$C$2&amp;"'!D"&amp;TEXT($A47,"###"))</f>
        <v>14.4 kWh</v>
      </c>
      <c r="G47" s="22">
        <v>18</v>
      </c>
      <c r="H47" s="26">
        <f t="shared" ca="1" si="20"/>
        <v>4.4000000000000004</v>
      </c>
      <c r="J47" s="44">
        <v>0</v>
      </c>
      <c r="K47" s="22">
        <v>46</v>
      </c>
      <c r="L47" s="23">
        <f t="shared" ca="1" si="8"/>
        <v>103.96</v>
      </c>
      <c r="M47" s="23">
        <f t="shared" ca="1" si="0"/>
        <v>101.46</v>
      </c>
      <c r="N47" s="23">
        <f t="shared" ca="1" si="1"/>
        <v>10.35</v>
      </c>
      <c r="O47" s="23">
        <f t="shared" ca="1" si="9"/>
        <v>198.5</v>
      </c>
      <c r="P47" s="23">
        <f t="shared" ca="1" si="2"/>
        <v>801.5</v>
      </c>
      <c r="Q47" s="23">
        <f t="shared" ca="1" si="10"/>
        <v>7</v>
      </c>
      <c r="R47" s="23">
        <f t="shared" ca="1" si="11"/>
        <v>0.87803001154290194</v>
      </c>
      <c r="S47" s="24">
        <f t="shared" ca="1" si="12"/>
        <v>8</v>
      </c>
      <c r="T47" s="23">
        <f t="shared" ca="1" si="13"/>
        <v>20</v>
      </c>
      <c r="U47" s="23">
        <f t="shared" ca="1" si="14"/>
        <v>81.537610619469035</v>
      </c>
      <c r="V47" s="23">
        <f t="shared" ca="1" si="3"/>
        <v>40</v>
      </c>
      <c r="W47" s="23">
        <f t="shared" si="4"/>
        <v>857.14285714285722</v>
      </c>
      <c r="X47" s="23">
        <f t="shared" ca="1" si="5"/>
        <v>978.68046776232632</v>
      </c>
      <c r="Y47" s="24">
        <f t="shared" ca="1" si="15"/>
        <v>448</v>
      </c>
      <c r="Z47" s="24">
        <f t="shared" ca="1" si="16"/>
        <v>1326</v>
      </c>
      <c r="AA47" s="25">
        <f t="shared" ca="1" si="17"/>
        <v>1326.000448</v>
      </c>
      <c r="AC47" s="47">
        <f t="shared" ca="1" si="6"/>
        <v>1020</v>
      </c>
      <c r="AD47" s="47">
        <f t="shared" ca="1" si="7"/>
        <v>198.5</v>
      </c>
      <c r="AE47" s="47">
        <f t="shared" ca="1" si="18"/>
        <v>819</v>
      </c>
      <c r="AF47" s="47">
        <f t="shared" ca="1" si="19"/>
        <v>25</v>
      </c>
    </row>
    <row r="48" spans="1:32">
      <c r="A48">
        <v>27</v>
      </c>
      <c r="B48" s="54" cm="1">
        <f t="array" aca="1" ref="B48" ca="1">INDIRECT("'"&amp;$C$2&amp;"'!A"&amp;TEXT($A48,"###"))</f>
        <v>0.19</v>
      </c>
      <c r="C48" s="54" t="str" cm="1">
        <f t="array" aca="1" ref="C48" ca="1">INDIRECT("'"&amp;$C$2&amp;"'!B"&amp;TEXT($A48,"###"))</f>
        <v>224 kW</v>
      </c>
      <c r="D48" s="55" cm="1">
        <f t="array" aca="1" ref="D48" ca="1">INDIRECT("'"&amp;$C$2&amp;"'!C"&amp;TEXT($A48,"###"))</f>
        <v>3.2175925925925926E-3</v>
      </c>
      <c r="E48" s="54" t="str" cm="1">
        <f t="array" aca="1" ref="E48" ca="1">INDIRECT("'"&amp;$C$2&amp;"'!D"&amp;TEXT($A48,"###"))</f>
        <v>15.2 kWh</v>
      </c>
      <c r="G48" s="22">
        <v>19</v>
      </c>
      <c r="H48" s="26">
        <f t="shared" ca="1" si="20"/>
        <v>4.6333333333333337</v>
      </c>
      <c r="J48" s="44">
        <v>0</v>
      </c>
      <c r="K48" s="22">
        <v>47</v>
      </c>
      <c r="L48" s="23">
        <f t="shared" ca="1" si="8"/>
        <v>106.22</v>
      </c>
      <c r="M48" s="23">
        <f t="shared" ca="1" si="0"/>
        <v>103.72</v>
      </c>
      <c r="N48" s="23">
        <f t="shared" ca="1" si="1"/>
        <v>10.55</v>
      </c>
      <c r="O48" s="23">
        <f t="shared" ca="1" si="9"/>
        <v>198.5</v>
      </c>
      <c r="P48" s="23">
        <f t="shared" ca="1" si="2"/>
        <v>801.5</v>
      </c>
      <c r="Q48" s="23">
        <f t="shared" ca="1" si="10"/>
        <v>7</v>
      </c>
      <c r="R48" s="23">
        <f t="shared" ca="1" si="11"/>
        <v>0.71041235172283979</v>
      </c>
      <c r="S48" s="24">
        <f t="shared" ca="1" si="12"/>
        <v>8</v>
      </c>
      <c r="T48" s="23">
        <f t="shared" ca="1" si="13"/>
        <v>20</v>
      </c>
      <c r="U48" s="23">
        <f t="shared" ca="1" si="14"/>
        <v>81.344850310675966</v>
      </c>
      <c r="V48" s="23">
        <f t="shared" ca="1" si="3"/>
        <v>40</v>
      </c>
      <c r="W48" s="23">
        <f t="shared" si="4"/>
        <v>857.14285714285722</v>
      </c>
      <c r="X48" s="23">
        <f t="shared" ca="1" si="5"/>
        <v>978.48770745353318</v>
      </c>
      <c r="Y48" s="24">
        <f t="shared" ca="1" si="15"/>
        <v>439</v>
      </c>
      <c r="Z48" s="24">
        <f t="shared" ca="1" si="16"/>
        <v>1326</v>
      </c>
      <c r="AA48" s="25">
        <f t="shared" ca="1" si="17"/>
        <v>1326.0004389999999</v>
      </c>
      <c r="AC48" s="47">
        <f t="shared" ca="1" si="6"/>
        <v>1020</v>
      </c>
      <c r="AD48" s="47">
        <f t="shared" ca="1" si="7"/>
        <v>198.5</v>
      </c>
      <c r="AE48" s="47">
        <f t="shared" ca="1" si="18"/>
        <v>819</v>
      </c>
      <c r="AF48" s="47">
        <f t="shared" ca="1" si="19"/>
        <v>25</v>
      </c>
    </row>
    <row r="49" spans="1:32">
      <c r="A49">
        <v>28</v>
      </c>
      <c r="B49" s="54" cm="1">
        <f t="array" aca="1" ref="B49" ca="1">INDIRECT("'"&amp;$C$2&amp;"'!A"&amp;TEXT($A49,"###"))</f>
        <v>0.2</v>
      </c>
      <c r="C49" s="54" t="str" cm="1">
        <f t="array" aca="1" ref="C49" ca="1">INDIRECT("'"&amp;$C$2&amp;"'!B"&amp;TEXT($A49,"###"))</f>
        <v>224 kW</v>
      </c>
      <c r="D49" s="55" cm="1">
        <f t="array" aca="1" ref="D49" ca="1">INDIRECT("'"&amp;$C$2&amp;"'!C"&amp;TEXT($A49,"###"))</f>
        <v>3.37962962962963E-3</v>
      </c>
      <c r="E49" s="54" t="str" cm="1">
        <f t="array" aca="1" ref="E49" ca="1">INDIRECT("'"&amp;$C$2&amp;"'!D"&amp;TEXT($A49,"###"))</f>
        <v>16.0 kWh</v>
      </c>
      <c r="G49" s="22">
        <v>20</v>
      </c>
      <c r="H49" s="26">
        <f t="shared" ca="1" si="20"/>
        <v>4.8666666666666671</v>
      </c>
      <c r="J49" s="44">
        <v>0</v>
      </c>
      <c r="K49" s="22">
        <v>48</v>
      </c>
      <c r="L49" s="23">
        <f t="shared" ca="1" si="8"/>
        <v>108.48</v>
      </c>
      <c r="M49" s="23">
        <f t="shared" ca="1" si="0"/>
        <v>105.98</v>
      </c>
      <c r="N49" s="23">
        <f t="shared" ca="1" si="1"/>
        <v>10.75</v>
      </c>
      <c r="O49" s="23">
        <f t="shared" ca="1" si="9"/>
        <v>198.5</v>
      </c>
      <c r="P49" s="23">
        <f t="shared" ca="1" si="2"/>
        <v>801.5</v>
      </c>
      <c r="Q49" s="23">
        <f t="shared" ca="1" si="10"/>
        <v>7</v>
      </c>
      <c r="R49" s="23">
        <f t="shared" ca="1" si="11"/>
        <v>0.54977876106194679</v>
      </c>
      <c r="S49" s="24">
        <f t="shared" ca="1" si="12"/>
        <v>8</v>
      </c>
      <c r="T49" s="23">
        <f t="shared" ca="1" si="13"/>
        <v>20</v>
      </c>
      <c r="U49" s="23">
        <f t="shared" ca="1" si="14"/>
        <v>81.16012168141593</v>
      </c>
      <c r="V49" s="23">
        <f t="shared" ca="1" si="3"/>
        <v>40</v>
      </c>
      <c r="W49" s="23">
        <f t="shared" si="4"/>
        <v>857.14285714285722</v>
      </c>
      <c r="X49" s="23">
        <f t="shared" ca="1" si="5"/>
        <v>978.30297882427317</v>
      </c>
      <c r="Y49" s="24">
        <f t="shared" ca="1" si="15"/>
        <v>437</v>
      </c>
      <c r="Z49" s="24">
        <f t="shared" ca="1" si="16"/>
        <v>1326</v>
      </c>
      <c r="AA49" s="25">
        <f t="shared" ca="1" si="17"/>
        <v>1326.0004369999999</v>
      </c>
      <c r="AC49" s="47">
        <f t="shared" ca="1" si="6"/>
        <v>1020</v>
      </c>
      <c r="AD49" s="47">
        <f t="shared" ca="1" si="7"/>
        <v>198.5</v>
      </c>
      <c r="AE49" s="47">
        <f t="shared" ca="1" si="18"/>
        <v>819</v>
      </c>
      <c r="AF49" s="47">
        <f t="shared" ca="1" si="19"/>
        <v>25</v>
      </c>
    </row>
    <row r="50" spans="1:32">
      <c r="A50">
        <v>29</v>
      </c>
      <c r="B50" s="54" cm="1">
        <f t="array" aca="1" ref="B50" ca="1">INDIRECT("'"&amp;$C$2&amp;"'!A"&amp;TEXT($A50,"###"))</f>
        <v>0.21</v>
      </c>
      <c r="C50" s="54" t="str" cm="1">
        <f t="array" aca="1" ref="C50" ca="1">INDIRECT("'"&amp;$C$2&amp;"'!B"&amp;TEXT($A50,"###"))</f>
        <v>224 kW</v>
      </c>
      <c r="D50" s="55" cm="1">
        <f t="array" aca="1" ref="D50" ca="1">INDIRECT("'"&amp;$C$2&amp;"'!C"&amp;TEXT($A50,"###"))</f>
        <v>3.530092592592592E-3</v>
      </c>
      <c r="E50" s="54" t="str" cm="1">
        <f t="array" aca="1" ref="E50" ca="1">INDIRECT("'"&amp;$C$2&amp;"'!D"&amp;TEXT($A50,"###"))</f>
        <v>16.8 kWh</v>
      </c>
      <c r="G50" s="22">
        <v>21</v>
      </c>
      <c r="H50" s="26">
        <f t="shared" ca="1" si="20"/>
        <v>5.0833333333333321</v>
      </c>
      <c r="J50" s="44">
        <v>0</v>
      </c>
      <c r="K50" s="22">
        <v>49</v>
      </c>
      <c r="L50" s="23">
        <f t="shared" ca="1" si="8"/>
        <v>110.74</v>
      </c>
      <c r="M50" s="23">
        <f t="shared" ca="1" si="0"/>
        <v>108.24</v>
      </c>
      <c r="N50" s="23">
        <f t="shared" ca="1" si="1"/>
        <v>10.95</v>
      </c>
      <c r="O50" s="23">
        <f t="shared" ca="1" si="9"/>
        <v>198.5</v>
      </c>
      <c r="P50" s="23">
        <f t="shared" ca="1" si="2"/>
        <v>801.5</v>
      </c>
      <c r="Q50" s="23">
        <f t="shared" ca="1" si="10"/>
        <v>7</v>
      </c>
      <c r="R50" s="23">
        <f t="shared" ca="1" si="11"/>
        <v>0.39570164348925457</v>
      </c>
      <c r="S50" s="24">
        <f t="shared" ca="1" si="12"/>
        <v>8</v>
      </c>
      <c r="T50" s="23">
        <f t="shared" ca="1" si="13"/>
        <v>20</v>
      </c>
      <c r="U50" s="23">
        <f t="shared" ca="1" si="14"/>
        <v>80.982932996207339</v>
      </c>
      <c r="V50" s="23">
        <f t="shared" ca="1" si="3"/>
        <v>40</v>
      </c>
      <c r="W50" s="23">
        <f t="shared" si="4"/>
        <v>857.14285714285722</v>
      </c>
      <c r="X50" s="23">
        <f t="shared" ca="1" si="5"/>
        <v>978.12579013906452</v>
      </c>
      <c r="Y50" s="24">
        <f t="shared" ca="1" si="15"/>
        <v>428</v>
      </c>
      <c r="Z50" s="24">
        <f t="shared" ca="1" si="16"/>
        <v>1326</v>
      </c>
      <c r="AA50" s="25">
        <f t="shared" ca="1" si="17"/>
        <v>1326.0004280000001</v>
      </c>
      <c r="AC50" s="47">
        <f t="shared" ca="1" si="6"/>
        <v>1020</v>
      </c>
      <c r="AD50" s="47">
        <f t="shared" ca="1" si="7"/>
        <v>198.5</v>
      </c>
      <c r="AE50" s="47">
        <f t="shared" ca="1" si="18"/>
        <v>819</v>
      </c>
      <c r="AF50" s="47">
        <f t="shared" ca="1" si="19"/>
        <v>25</v>
      </c>
    </row>
    <row r="51" spans="1:32">
      <c r="A51">
        <v>30</v>
      </c>
      <c r="B51" s="54" cm="1">
        <f t="array" aca="1" ref="B51" ca="1">INDIRECT("'"&amp;$C$2&amp;"'!A"&amp;TEXT($A51,"###"))</f>
        <v>0.22</v>
      </c>
      <c r="C51" s="54" t="str" cm="1">
        <f t="array" aca="1" ref="C51" ca="1">INDIRECT("'"&amp;$C$2&amp;"'!B"&amp;TEXT($A51,"###"))</f>
        <v>224 kW</v>
      </c>
      <c r="D51" s="55" cm="1">
        <f t="array" aca="1" ref="D51" ca="1">INDIRECT("'"&amp;$C$2&amp;"'!C"&amp;TEXT($A51,"###"))</f>
        <v>3.6921296296296298E-3</v>
      </c>
      <c r="E51" s="54" t="str" cm="1">
        <f t="array" aca="1" ref="E51" ca="1">INDIRECT("'"&amp;$C$2&amp;"'!D"&amp;TEXT($A51,"###"))</f>
        <v>17.6 kWh</v>
      </c>
      <c r="G51" s="22">
        <v>22</v>
      </c>
      <c r="H51" s="26">
        <f t="shared" ca="1" si="20"/>
        <v>5.3166666666666673</v>
      </c>
      <c r="J51" s="44">
        <v>0</v>
      </c>
      <c r="K51" s="22">
        <v>50</v>
      </c>
      <c r="L51" s="23">
        <f t="shared" ca="1" si="8"/>
        <v>113</v>
      </c>
      <c r="M51" s="23">
        <f t="shared" ca="1" si="0"/>
        <v>110.5</v>
      </c>
      <c r="N51" s="23">
        <f t="shared" ca="1" si="1"/>
        <v>11.15</v>
      </c>
      <c r="O51" s="23">
        <f t="shared" ca="1" si="9"/>
        <v>198.5</v>
      </c>
      <c r="P51" s="23">
        <f t="shared" ca="1" si="2"/>
        <v>801.5</v>
      </c>
      <c r="Q51" s="23">
        <f t="shared" ca="1" si="10"/>
        <v>7</v>
      </c>
      <c r="R51" s="23">
        <f t="shared" ca="1" si="11"/>
        <v>0.24778761061946902</v>
      </c>
      <c r="S51" s="24">
        <f t="shared" ca="1" si="12"/>
        <v>8</v>
      </c>
      <c r="T51" s="23">
        <f t="shared" ca="1" si="13"/>
        <v>20</v>
      </c>
      <c r="U51" s="23">
        <f t="shared" ca="1" si="14"/>
        <v>80.81283185840708</v>
      </c>
      <c r="V51" s="23">
        <f t="shared" ca="1" si="3"/>
        <v>40</v>
      </c>
      <c r="W51" s="23">
        <f t="shared" si="4"/>
        <v>857.14285714285722</v>
      </c>
      <c r="X51" s="23">
        <f t="shared" ca="1" si="5"/>
        <v>977.95568900126432</v>
      </c>
      <c r="Y51" s="24">
        <f t="shared" ca="1" si="15"/>
        <v>420</v>
      </c>
      <c r="Z51" s="24">
        <f t="shared" ca="1" si="16"/>
        <v>1326</v>
      </c>
      <c r="AA51" s="25">
        <f t="shared" ca="1" si="17"/>
        <v>1326.0004200000001</v>
      </c>
      <c r="AC51" s="47">
        <f t="shared" ca="1" si="6"/>
        <v>1020</v>
      </c>
      <c r="AD51" s="47">
        <f t="shared" ca="1" si="7"/>
        <v>198.5</v>
      </c>
      <c r="AE51" s="47">
        <f t="shared" ca="1" si="18"/>
        <v>819</v>
      </c>
      <c r="AF51" s="47">
        <f t="shared" ca="1" si="19"/>
        <v>25</v>
      </c>
    </row>
    <row r="52" spans="1:32">
      <c r="A52">
        <v>31</v>
      </c>
      <c r="B52" s="54" cm="1">
        <f t="array" aca="1" ref="B52" ca="1">INDIRECT("'"&amp;$C$2&amp;"'!A"&amp;TEXT($A52,"###"))</f>
        <v>0.23</v>
      </c>
      <c r="C52" s="54" t="str" cm="1">
        <f t="array" aca="1" ref="C52" ca="1">INDIRECT("'"&amp;$C$2&amp;"'!B"&amp;TEXT($A52,"###"))</f>
        <v>225 kW</v>
      </c>
      <c r="D52" s="55" cm="1">
        <f t="array" aca="1" ref="D52" ca="1">INDIRECT("'"&amp;$C$2&amp;"'!C"&amp;TEXT($A52,"###"))</f>
        <v>3.8541666666666668E-3</v>
      </c>
      <c r="E52" s="54" t="str" cm="1">
        <f t="array" aca="1" ref="E52" ca="1">INDIRECT("'"&amp;$C$2&amp;"'!D"&amp;TEXT($A52,"###"))</f>
        <v>18.4 kWh</v>
      </c>
      <c r="G52" s="22">
        <v>23</v>
      </c>
      <c r="H52" s="26">
        <f t="shared" ca="1" si="20"/>
        <v>5.55</v>
      </c>
      <c r="J52" s="44">
        <v>0</v>
      </c>
      <c r="K52" s="22">
        <v>51</v>
      </c>
      <c r="L52" s="23">
        <f t="shared" ca="1" si="8"/>
        <v>115.26</v>
      </c>
      <c r="M52" s="23">
        <f t="shared" ca="1" si="0"/>
        <v>112.76</v>
      </c>
      <c r="N52" s="23">
        <f t="shared" ca="1" si="1"/>
        <v>11.383333333333333</v>
      </c>
      <c r="O52" s="23">
        <f t="shared" ca="1" si="9"/>
        <v>198.5</v>
      </c>
      <c r="P52" s="23">
        <f t="shared" ca="1" si="2"/>
        <v>801.5</v>
      </c>
      <c r="Q52" s="23">
        <f t="shared" ca="1" si="10"/>
        <v>7</v>
      </c>
      <c r="R52" s="23">
        <f t="shared" ca="1" si="11"/>
        <v>0.10567412805830252</v>
      </c>
      <c r="S52" s="24">
        <f t="shared" ca="1" si="12"/>
        <v>8</v>
      </c>
      <c r="T52" s="23">
        <f t="shared" ca="1" si="13"/>
        <v>20</v>
      </c>
      <c r="U52" s="23">
        <f t="shared" ca="1" si="14"/>
        <v>80.886257157730341</v>
      </c>
      <c r="V52" s="23">
        <f t="shared" ca="1" si="3"/>
        <v>40</v>
      </c>
      <c r="W52" s="23">
        <f t="shared" si="4"/>
        <v>857.14285714285722</v>
      </c>
      <c r="X52" s="23">
        <f t="shared" ca="1" si="5"/>
        <v>978.02911430058759</v>
      </c>
      <c r="Y52" s="24">
        <f t="shared" ca="1" si="15"/>
        <v>424</v>
      </c>
      <c r="Z52" s="24">
        <f t="shared" ca="1" si="16"/>
        <v>1326</v>
      </c>
      <c r="AA52" s="25">
        <f t="shared" ca="1" si="17"/>
        <v>1326.0004240000001</v>
      </c>
      <c r="AC52" s="47">
        <f t="shared" ca="1" si="6"/>
        <v>1020</v>
      </c>
      <c r="AD52" s="47">
        <f t="shared" ca="1" si="7"/>
        <v>198.5</v>
      </c>
      <c r="AE52" s="47">
        <f t="shared" ca="1" si="18"/>
        <v>819</v>
      </c>
      <c r="AF52" s="47">
        <f t="shared" ca="1" si="19"/>
        <v>25</v>
      </c>
    </row>
    <row r="53" spans="1:32">
      <c r="A53">
        <v>32</v>
      </c>
      <c r="B53" s="54" cm="1">
        <f t="array" aca="1" ref="B53" ca="1">INDIRECT("'"&amp;$C$2&amp;"'!A"&amp;TEXT($A53,"###"))</f>
        <v>0.24</v>
      </c>
      <c r="C53" s="54" t="str" cm="1">
        <f t="array" aca="1" ref="C53" ca="1">INDIRECT("'"&amp;$C$2&amp;"'!B"&amp;TEXT($A53,"###"))</f>
        <v>225 kW</v>
      </c>
      <c r="D53" s="55" cm="1">
        <f t="array" aca="1" ref="D53" ca="1">INDIRECT("'"&amp;$C$2&amp;"'!C"&amp;TEXT($A53,"###"))</f>
        <v>4.0162037037037033E-3</v>
      </c>
      <c r="E53" s="54" t="str" cm="1">
        <f t="array" aca="1" ref="E53" ca="1">INDIRECT("'"&amp;$C$2&amp;"'!D"&amp;TEXT($A53,"###"))</f>
        <v>19.2 kWh</v>
      </c>
      <c r="G53" s="22">
        <v>24</v>
      </c>
      <c r="H53" s="26">
        <f t="shared" ca="1" si="20"/>
        <v>5.7833333333333323</v>
      </c>
      <c r="J53" s="44">
        <v>0</v>
      </c>
      <c r="K53" s="22">
        <v>52</v>
      </c>
      <c r="L53" s="23">
        <f t="shared" ca="1" si="8"/>
        <v>117.52</v>
      </c>
      <c r="M53" s="23">
        <f t="shared" ca="1" si="0"/>
        <v>115.02</v>
      </c>
      <c r="N53" s="23">
        <f t="shared" ca="1" si="1"/>
        <v>11.633333333333335</v>
      </c>
      <c r="O53" s="23">
        <f t="shared" ca="1" si="9"/>
        <v>198.5</v>
      </c>
      <c r="P53" s="23">
        <f t="shared" ca="1" si="2"/>
        <v>801.5</v>
      </c>
      <c r="Q53" s="23">
        <f t="shared" ca="1" si="10"/>
        <v>6</v>
      </c>
      <c r="R53" s="23">
        <f t="shared" ca="1" si="11"/>
        <v>0.94775357385976855</v>
      </c>
      <c r="S53" s="24">
        <f t="shared" ca="1" si="12"/>
        <v>7</v>
      </c>
      <c r="T53" s="23">
        <f t="shared" ca="1" si="13"/>
        <v>17.5</v>
      </c>
      <c r="U53" s="23">
        <f t="shared" ca="1" si="14"/>
        <v>80.825533242568639</v>
      </c>
      <c r="V53" s="23">
        <f t="shared" ca="1" si="3"/>
        <v>35</v>
      </c>
      <c r="W53" s="23">
        <f t="shared" si="4"/>
        <v>857.14285714285722</v>
      </c>
      <c r="X53" s="23">
        <f t="shared" ca="1" si="5"/>
        <v>972.96839038542589</v>
      </c>
      <c r="Y53" s="24">
        <f t="shared" ca="1" si="15"/>
        <v>177</v>
      </c>
      <c r="Z53" s="24">
        <f t="shared" ca="1" si="16"/>
        <v>921</v>
      </c>
      <c r="AA53" s="25">
        <f t="shared" ca="1" si="17"/>
        <v>921.00017700000001</v>
      </c>
      <c r="AC53" s="47">
        <f t="shared" ca="1" si="6"/>
        <v>1017.5</v>
      </c>
      <c r="AD53" s="47">
        <f t="shared" ca="1" si="7"/>
        <v>198.5</v>
      </c>
      <c r="AE53" s="47">
        <f t="shared" ca="1" si="18"/>
        <v>816.49999999999989</v>
      </c>
      <c r="AF53" s="47">
        <f t="shared" ca="1" si="19"/>
        <v>25.000000000000114</v>
      </c>
    </row>
    <row r="54" spans="1:32">
      <c r="A54">
        <v>33</v>
      </c>
      <c r="B54" s="54" cm="1">
        <f t="array" aca="1" ref="B54" ca="1">INDIRECT("'"&amp;$C$2&amp;"'!A"&amp;TEXT($A54,"###"))</f>
        <v>0.25</v>
      </c>
      <c r="C54" s="54" t="str" cm="1">
        <f t="array" aca="1" ref="C54" ca="1">INDIRECT("'"&amp;$C$2&amp;"'!B"&amp;TEXT($A54,"###"))</f>
        <v>225 kW</v>
      </c>
      <c r="D54" s="55" cm="1">
        <f t="array" aca="1" ref="D54" ca="1">INDIRECT("'"&amp;$C$2&amp;"'!C"&amp;TEXT($A54,"###"))</f>
        <v>4.1782407407407402E-3</v>
      </c>
      <c r="E54" s="54" t="str" cm="1">
        <f t="array" aca="1" ref="E54" ca="1">INDIRECT("'"&amp;$C$2&amp;"'!D"&amp;TEXT($A54,"###"))</f>
        <v>20.0 kWh</v>
      </c>
      <c r="G54" s="22">
        <v>25</v>
      </c>
      <c r="H54" s="26">
        <f t="shared" ca="1" si="20"/>
        <v>6.0166666666666657</v>
      </c>
      <c r="J54" s="44">
        <v>0</v>
      </c>
      <c r="K54" s="22">
        <v>53</v>
      </c>
      <c r="L54" s="23">
        <f t="shared" ca="1" si="8"/>
        <v>119.78</v>
      </c>
      <c r="M54" s="23">
        <f t="shared" ca="1" si="0"/>
        <v>117.28</v>
      </c>
      <c r="N54" s="23">
        <f t="shared" ca="1" si="1"/>
        <v>11.883333333333333</v>
      </c>
      <c r="O54" s="23">
        <f t="shared" ca="1" si="9"/>
        <v>198.5</v>
      </c>
      <c r="P54" s="23">
        <f t="shared" ca="1" si="2"/>
        <v>801.5</v>
      </c>
      <c r="Q54" s="23">
        <f t="shared" ca="1" si="10"/>
        <v>6</v>
      </c>
      <c r="R54" s="23">
        <f t="shared" ca="1" si="11"/>
        <v>0.81666388378694221</v>
      </c>
      <c r="S54" s="24">
        <f t="shared" ca="1" si="12"/>
        <v>7</v>
      </c>
      <c r="T54" s="23">
        <f t="shared" ca="1" si="13"/>
        <v>17.5</v>
      </c>
      <c r="U54" s="23">
        <f t="shared" ca="1" si="14"/>
        <v>81.004689152334834</v>
      </c>
      <c r="V54" s="23">
        <f t="shared" ca="1" si="3"/>
        <v>35</v>
      </c>
      <c r="W54" s="23">
        <f t="shared" si="4"/>
        <v>857.14285714285722</v>
      </c>
      <c r="X54" s="23">
        <f t="shared" ca="1" si="5"/>
        <v>973.14754629519211</v>
      </c>
      <c r="Y54" s="24">
        <f t="shared" ca="1" si="15"/>
        <v>187</v>
      </c>
      <c r="Z54" s="24">
        <f t="shared" ca="1" si="16"/>
        <v>921</v>
      </c>
      <c r="AA54" s="25">
        <f t="shared" ca="1" si="17"/>
        <v>921.00018699999998</v>
      </c>
      <c r="AC54" s="47">
        <f t="shared" ca="1" si="6"/>
        <v>1017.5</v>
      </c>
      <c r="AD54" s="47">
        <f t="shared" ca="1" si="7"/>
        <v>198.5</v>
      </c>
      <c r="AE54" s="47">
        <f t="shared" ca="1" si="18"/>
        <v>816.5</v>
      </c>
      <c r="AF54" s="47">
        <f t="shared" ca="1" si="19"/>
        <v>25</v>
      </c>
    </row>
    <row r="55" spans="1:32">
      <c r="A55">
        <v>34</v>
      </c>
      <c r="B55" s="54" cm="1">
        <f t="array" aca="1" ref="B55" ca="1">INDIRECT("'"&amp;$C$2&amp;"'!A"&amp;TEXT($A55,"###"))</f>
        <v>0.26</v>
      </c>
      <c r="C55" s="54" t="str" cm="1">
        <f t="array" aca="1" ref="C55" ca="1">INDIRECT("'"&amp;$C$2&amp;"'!B"&amp;TEXT($A55,"###"))</f>
        <v>246 kW</v>
      </c>
      <c r="D55" s="55" cm="1">
        <f t="array" aca="1" ref="D55" ca="1">INDIRECT("'"&amp;$C$2&amp;"'!C"&amp;TEXT($A55,"###"))</f>
        <v>4.3287037037037035E-3</v>
      </c>
      <c r="E55" s="54" t="str" cm="1">
        <f t="array" aca="1" ref="E55" ca="1">INDIRECT("'"&amp;$C$2&amp;"'!D"&amp;TEXT($A55,"###"))</f>
        <v>20.8 kWh</v>
      </c>
      <c r="G55" s="22">
        <v>26</v>
      </c>
      <c r="H55" s="26">
        <f t="shared" ca="1" si="20"/>
        <v>6.2333333333333334</v>
      </c>
      <c r="J55" s="44">
        <v>0</v>
      </c>
      <c r="K55" s="22">
        <v>54</v>
      </c>
      <c r="L55" s="23">
        <f t="shared" ca="1" si="8"/>
        <v>122.04</v>
      </c>
      <c r="M55" s="23">
        <f t="shared" ca="1" si="0"/>
        <v>119.54</v>
      </c>
      <c r="N55" s="23">
        <f t="shared" ca="1" si="1"/>
        <v>12.133333333333333</v>
      </c>
      <c r="O55" s="23">
        <f t="shared" ca="1" si="9"/>
        <v>198.5</v>
      </c>
      <c r="P55" s="23">
        <f t="shared" ca="1" si="2"/>
        <v>801.5</v>
      </c>
      <c r="Q55" s="23">
        <f t="shared" ca="1" si="10"/>
        <v>6</v>
      </c>
      <c r="R55" s="23">
        <f t="shared" ca="1" si="11"/>
        <v>0.69042936742051775</v>
      </c>
      <c r="S55" s="24">
        <f t="shared" ca="1" si="12"/>
        <v>7</v>
      </c>
      <c r="T55" s="23">
        <f t="shared" ca="1" si="13"/>
        <v>17.5</v>
      </c>
      <c r="U55" s="23">
        <f t="shared" ca="1" si="14"/>
        <v>81.177209658035622</v>
      </c>
      <c r="V55" s="23">
        <f t="shared" ca="1" si="3"/>
        <v>35</v>
      </c>
      <c r="W55" s="23">
        <f t="shared" si="4"/>
        <v>857.14285714285722</v>
      </c>
      <c r="X55" s="23">
        <f t="shared" ca="1" si="5"/>
        <v>973.32006680089285</v>
      </c>
      <c r="Y55" s="24">
        <f t="shared" ca="1" si="15"/>
        <v>202</v>
      </c>
      <c r="Z55" s="24">
        <f t="shared" ca="1" si="16"/>
        <v>921</v>
      </c>
      <c r="AA55" s="25">
        <f t="shared" ca="1" si="17"/>
        <v>921.00020199999994</v>
      </c>
      <c r="AC55" s="47">
        <f t="shared" ca="1" si="6"/>
        <v>1017.5</v>
      </c>
      <c r="AD55" s="47">
        <f t="shared" ca="1" si="7"/>
        <v>198.5</v>
      </c>
      <c r="AE55" s="47">
        <f t="shared" ca="1" si="18"/>
        <v>816.5</v>
      </c>
      <c r="AF55" s="47">
        <f t="shared" ca="1" si="19"/>
        <v>25</v>
      </c>
    </row>
    <row r="56" spans="1:32">
      <c r="A56">
        <v>35</v>
      </c>
      <c r="B56" s="54" cm="1">
        <f t="array" aca="1" ref="B56" ca="1">INDIRECT("'"&amp;$C$2&amp;"'!A"&amp;TEXT($A56,"###"))</f>
        <v>0.27</v>
      </c>
      <c r="C56" s="54" t="str" cm="1">
        <f t="array" aca="1" ref="C56" ca="1">INDIRECT("'"&amp;$C$2&amp;"'!B"&amp;TEXT($A56,"###"))</f>
        <v>247 kW</v>
      </c>
      <c r="D56" s="55" cm="1">
        <f t="array" aca="1" ref="D56" ca="1">INDIRECT("'"&amp;$C$2&amp;"'!C"&amp;TEXT($A56,"###"))</f>
        <v>4.4675925925925933E-3</v>
      </c>
      <c r="E56" s="54" t="str" cm="1">
        <f t="array" aca="1" ref="E56" ca="1">INDIRECT("'"&amp;$C$2&amp;"'!D"&amp;TEXT($A56,"###"))</f>
        <v>21.6 kWh</v>
      </c>
      <c r="G56" s="22">
        <v>27</v>
      </c>
      <c r="H56" s="26">
        <f t="shared" ca="1" si="20"/>
        <v>6.4333333333333345</v>
      </c>
      <c r="J56" s="44">
        <v>0</v>
      </c>
      <c r="K56" s="22">
        <v>55</v>
      </c>
      <c r="L56" s="23">
        <f t="shared" ca="1" si="8"/>
        <v>124.3</v>
      </c>
      <c r="M56" s="23">
        <f t="shared" ca="1" si="0"/>
        <v>121.8</v>
      </c>
      <c r="N56" s="23">
        <f t="shared" ca="1" si="1"/>
        <v>12.383333333333331</v>
      </c>
      <c r="O56" s="23">
        <f t="shared" ca="1" si="9"/>
        <v>198.5</v>
      </c>
      <c r="P56" s="23">
        <f t="shared" ca="1" si="2"/>
        <v>801.5</v>
      </c>
      <c r="Q56" s="23">
        <f t="shared" ca="1" si="10"/>
        <v>6</v>
      </c>
      <c r="R56" s="23">
        <f t="shared" ca="1" si="11"/>
        <v>0.5687851971037815</v>
      </c>
      <c r="S56" s="24">
        <f t="shared" ca="1" si="12"/>
        <v>7</v>
      </c>
      <c r="T56" s="23">
        <f t="shared" ca="1" si="13"/>
        <v>17.5</v>
      </c>
      <c r="U56" s="23">
        <f t="shared" ca="1" si="14"/>
        <v>81.343456690801816</v>
      </c>
      <c r="V56" s="23">
        <f t="shared" ca="1" si="3"/>
        <v>35</v>
      </c>
      <c r="W56" s="23">
        <f t="shared" si="4"/>
        <v>857.14285714285722</v>
      </c>
      <c r="X56" s="23">
        <f t="shared" ca="1" si="5"/>
        <v>973.4863138336591</v>
      </c>
      <c r="Y56" s="24">
        <f t="shared" ca="1" si="15"/>
        <v>213</v>
      </c>
      <c r="Z56" s="24">
        <f t="shared" ca="1" si="16"/>
        <v>921</v>
      </c>
      <c r="AA56" s="25">
        <f t="shared" ca="1" si="17"/>
        <v>921.00021300000003</v>
      </c>
      <c r="AC56" s="47">
        <f t="shared" ca="1" si="6"/>
        <v>1017.5</v>
      </c>
      <c r="AD56" s="47">
        <f t="shared" ca="1" si="7"/>
        <v>198.5</v>
      </c>
      <c r="AE56" s="47">
        <f t="shared" ca="1" si="18"/>
        <v>816.5</v>
      </c>
      <c r="AF56" s="47">
        <f t="shared" ca="1" si="19"/>
        <v>25</v>
      </c>
    </row>
    <row r="57" spans="1:32">
      <c r="A57">
        <v>36</v>
      </c>
      <c r="B57" s="54" cm="1">
        <f t="array" aca="1" ref="B57" ca="1">INDIRECT("'"&amp;$C$2&amp;"'!A"&amp;TEXT($A57,"###"))</f>
        <v>0.28000000000000003</v>
      </c>
      <c r="C57" s="54" t="str" cm="1">
        <f t="array" aca="1" ref="C57" ca="1">INDIRECT("'"&amp;$C$2&amp;"'!B"&amp;TEXT($A57,"###"))</f>
        <v>247 kW</v>
      </c>
      <c r="D57" s="55" cm="1">
        <f t="array" aca="1" ref="D57" ca="1">INDIRECT("'"&amp;$C$2&amp;"'!C"&amp;TEXT($A57,"###"))</f>
        <v>4.6180555555555558E-3</v>
      </c>
      <c r="E57" s="54" t="str" cm="1">
        <f t="array" aca="1" ref="E57" ca="1">INDIRECT("'"&amp;$C$2&amp;"'!D"&amp;TEXT($A57,"###"))</f>
        <v>22.4 kWh</v>
      </c>
      <c r="G57" s="22">
        <v>28</v>
      </c>
      <c r="H57" s="26">
        <f t="shared" ca="1" si="20"/>
        <v>6.65</v>
      </c>
      <c r="J57" s="44">
        <v>0</v>
      </c>
      <c r="K57" s="22">
        <v>56</v>
      </c>
      <c r="L57" s="23">
        <f t="shared" ca="1" si="8"/>
        <v>126.56</v>
      </c>
      <c r="M57" s="23">
        <f t="shared" ca="1" si="0"/>
        <v>124.06</v>
      </c>
      <c r="N57" s="23">
        <f t="shared" ca="1" si="1"/>
        <v>12.633333333333333</v>
      </c>
      <c r="O57" s="23">
        <f t="shared" ca="1" si="9"/>
        <v>198.5</v>
      </c>
      <c r="P57" s="23">
        <f t="shared" ca="1" si="2"/>
        <v>801.5</v>
      </c>
      <c r="Q57" s="23">
        <f t="shared" ca="1" si="10"/>
        <v>6</v>
      </c>
      <c r="R57" s="23">
        <f t="shared" ca="1" si="11"/>
        <v>0.45148546144121354</v>
      </c>
      <c r="S57" s="24">
        <f t="shared" ca="1" si="12"/>
        <v>7</v>
      </c>
      <c r="T57" s="23">
        <f t="shared" ca="1" si="13"/>
        <v>17.5</v>
      </c>
      <c r="U57" s="23">
        <f t="shared" ca="1" si="14"/>
        <v>81.503766329540653</v>
      </c>
      <c r="V57" s="23">
        <f t="shared" ca="1" si="3"/>
        <v>35</v>
      </c>
      <c r="W57" s="23">
        <f t="shared" si="4"/>
        <v>857.14285714285722</v>
      </c>
      <c r="X57" s="23">
        <f t="shared" ca="1" si="5"/>
        <v>973.64662347239789</v>
      </c>
      <c r="Y57" s="24">
        <f t="shared" ca="1" si="15"/>
        <v>219</v>
      </c>
      <c r="Z57" s="24">
        <f t="shared" ca="1" si="16"/>
        <v>921</v>
      </c>
      <c r="AA57" s="25">
        <f t="shared" ca="1" si="17"/>
        <v>921.00021900000002</v>
      </c>
      <c r="AC57" s="47">
        <f t="shared" ca="1" si="6"/>
        <v>1017.5</v>
      </c>
      <c r="AD57" s="47">
        <f t="shared" ca="1" si="7"/>
        <v>198.5</v>
      </c>
      <c r="AE57" s="47">
        <f t="shared" ca="1" si="18"/>
        <v>816.5</v>
      </c>
      <c r="AF57" s="47">
        <f t="shared" ca="1" si="19"/>
        <v>25</v>
      </c>
    </row>
    <row r="58" spans="1:32">
      <c r="A58">
        <v>37</v>
      </c>
      <c r="B58" s="54" cm="1">
        <f t="array" aca="1" ref="B58" ca="1">INDIRECT("'"&amp;$C$2&amp;"'!A"&amp;TEXT($A58,"###"))</f>
        <v>0.28999999999999998</v>
      </c>
      <c r="C58" s="54" t="str" cm="1">
        <f t="array" aca="1" ref="C58" ca="1">INDIRECT("'"&amp;$C$2&amp;"'!B"&amp;TEXT($A58,"###"))</f>
        <v>247 kW</v>
      </c>
      <c r="D58" s="55" cm="1">
        <f t="array" aca="1" ref="D58" ca="1">INDIRECT("'"&amp;$C$2&amp;"'!C"&amp;TEXT($A58,"###"))</f>
        <v>4.7569444444444447E-3</v>
      </c>
      <c r="E58" s="54" t="str" cm="1">
        <f t="array" aca="1" ref="E58" ca="1">INDIRECT("'"&amp;$C$2&amp;"'!D"&amp;TEXT($A58,"###"))</f>
        <v>23.2 kWh</v>
      </c>
      <c r="G58" s="22">
        <v>29</v>
      </c>
      <c r="H58" s="26">
        <f t="shared" ca="1" si="20"/>
        <v>6.8500000000000005</v>
      </c>
      <c r="J58" s="44">
        <v>0</v>
      </c>
      <c r="K58" s="22">
        <v>57</v>
      </c>
      <c r="L58" s="23">
        <f t="shared" ca="1" si="8"/>
        <v>128.82</v>
      </c>
      <c r="M58" s="23">
        <f t="shared" ca="1" si="0"/>
        <v>126.32</v>
      </c>
      <c r="N58" s="23">
        <f t="shared" ca="1" si="1"/>
        <v>12.883333333333333</v>
      </c>
      <c r="O58" s="23">
        <f t="shared" ca="1" si="9"/>
        <v>198.5</v>
      </c>
      <c r="P58" s="23">
        <f t="shared" ca="1" si="2"/>
        <v>801.5</v>
      </c>
      <c r="Q58" s="23">
        <f t="shared" ca="1" si="10"/>
        <v>6</v>
      </c>
      <c r="R58" s="23">
        <f t="shared" ca="1" si="11"/>
        <v>0.33830150597733305</v>
      </c>
      <c r="S58" s="24">
        <f t="shared" ca="1" si="12"/>
        <v>7</v>
      </c>
      <c r="T58" s="23">
        <f t="shared" ca="1" si="13"/>
        <v>17.5</v>
      </c>
      <c r="U58" s="23">
        <f t="shared" ca="1" si="14"/>
        <v>81.658451068674637</v>
      </c>
      <c r="V58" s="23">
        <f t="shared" ca="1" si="3"/>
        <v>35</v>
      </c>
      <c r="W58" s="23">
        <f t="shared" si="4"/>
        <v>857.14285714285722</v>
      </c>
      <c r="X58" s="23">
        <f t="shared" ca="1" si="5"/>
        <v>973.80130821153182</v>
      </c>
      <c r="Y58" s="24">
        <f t="shared" ca="1" si="15"/>
        <v>223</v>
      </c>
      <c r="Z58" s="24">
        <f t="shared" ca="1" si="16"/>
        <v>921</v>
      </c>
      <c r="AA58" s="25">
        <f t="shared" ca="1" si="17"/>
        <v>921.00022300000001</v>
      </c>
      <c r="AC58" s="47">
        <f t="shared" ca="1" si="6"/>
        <v>1017.5</v>
      </c>
      <c r="AD58" s="47">
        <f t="shared" ca="1" si="7"/>
        <v>198.5</v>
      </c>
      <c r="AE58" s="47">
        <f t="shared" ca="1" si="18"/>
        <v>816.5</v>
      </c>
      <c r="AF58" s="47">
        <f t="shared" ca="1" si="19"/>
        <v>25</v>
      </c>
    </row>
    <row r="59" spans="1:32">
      <c r="A59">
        <v>38</v>
      </c>
      <c r="B59" s="54" cm="1">
        <f t="array" aca="1" ref="B59" ca="1">INDIRECT("'"&amp;$C$2&amp;"'!A"&amp;TEXT($A59,"###"))</f>
        <v>0.3</v>
      </c>
      <c r="C59" s="54" t="str" cm="1">
        <f t="array" aca="1" ref="C59" ca="1">INDIRECT("'"&amp;$C$2&amp;"'!B"&amp;TEXT($A59,"###"))</f>
        <v>249 kW</v>
      </c>
      <c r="D59" s="55" cm="1">
        <f t="array" aca="1" ref="D59" ca="1">INDIRECT("'"&amp;$C$2&amp;"'!C"&amp;TEXT($A59,"###"))</f>
        <v>4.9074074074074072E-3</v>
      </c>
      <c r="E59" s="54" t="str" cm="1">
        <f t="array" aca="1" ref="E59" ca="1">INDIRECT("'"&amp;$C$2&amp;"'!D"&amp;TEXT($A59,"###"))</f>
        <v>24.0 kWh</v>
      </c>
      <c r="G59" s="22">
        <v>30</v>
      </c>
      <c r="H59" s="26">
        <f t="shared" ca="1" si="20"/>
        <v>7.0666666666666664</v>
      </c>
      <c r="J59" s="44">
        <v>0</v>
      </c>
      <c r="K59" s="22">
        <v>58</v>
      </c>
      <c r="L59" s="23">
        <f t="shared" ca="1" si="8"/>
        <v>131.08000000000001</v>
      </c>
      <c r="M59" s="23">
        <f t="shared" ca="1" si="0"/>
        <v>128.58000000000001</v>
      </c>
      <c r="N59" s="23">
        <f t="shared" ca="1" si="1"/>
        <v>13.15</v>
      </c>
      <c r="O59" s="23">
        <f t="shared" ca="1" si="9"/>
        <v>198.5</v>
      </c>
      <c r="P59" s="23">
        <f t="shared" ca="1" si="2"/>
        <v>801.5</v>
      </c>
      <c r="Q59" s="23">
        <f t="shared" ca="1" si="10"/>
        <v>6</v>
      </c>
      <c r="R59" s="23">
        <f t="shared" ca="1" si="11"/>
        <v>0.2290204455294475</v>
      </c>
      <c r="S59" s="24">
        <f t="shared" ca="1" si="12"/>
        <v>7</v>
      </c>
      <c r="T59" s="23">
        <f t="shared" ca="1" si="13"/>
        <v>17.5</v>
      </c>
      <c r="U59" s="23">
        <f t="shared" ca="1" si="14"/>
        <v>81.911618858712231</v>
      </c>
      <c r="V59" s="23">
        <f t="shared" ca="1" si="3"/>
        <v>35</v>
      </c>
      <c r="W59" s="23">
        <f t="shared" si="4"/>
        <v>857.14285714285722</v>
      </c>
      <c r="X59" s="23">
        <f t="shared" ca="1" si="5"/>
        <v>974.05447600156947</v>
      </c>
      <c r="Y59" s="24">
        <f t="shared" ca="1" si="15"/>
        <v>231</v>
      </c>
      <c r="Z59" s="24">
        <f t="shared" ca="1" si="16"/>
        <v>921</v>
      </c>
      <c r="AA59" s="25">
        <f t="shared" ca="1" si="17"/>
        <v>921.00023099999999</v>
      </c>
      <c r="AC59" s="47">
        <f t="shared" ca="1" si="6"/>
        <v>1017.5</v>
      </c>
      <c r="AD59" s="47">
        <f t="shared" ca="1" si="7"/>
        <v>198.5</v>
      </c>
      <c r="AE59" s="47">
        <f t="shared" ca="1" si="18"/>
        <v>816.5</v>
      </c>
      <c r="AF59" s="47">
        <f t="shared" ca="1" si="19"/>
        <v>25</v>
      </c>
    </row>
    <row r="60" spans="1:32">
      <c r="A60">
        <v>39</v>
      </c>
      <c r="B60" s="54" cm="1">
        <f t="array" aca="1" ref="B60" ca="1">INDIRECT("'"&amp;$C$2&amp;"'!A"&amp;TEXT($A60,"###"))</f>
        <v>0.31</v>
      </c>
      <c r="C60" s="54" t="str" cm="1">
        <f t="array" aca="1" ref="C60" ca="1">INDIRECT("'"&amp;$C$2&amp;"'!B"&amp;TEXT($A60,"###"))</f>
        <v>249 kW</v>
      </c>
      <c r="D60" s="55" cm="1">
        <f t="array" aca="1" ref="D60" ca="1">INDIRECT("'"&amp;$C$2&amp;"'!C"&amp;TEXT($A60,"###"))</f>
        <v>5.0462962962962961E-3</v>
      </c>
      <c r="E60" s="54" t="str" cm="1">
        <f t="array" aca="1" ref="E60" ca="1">INDIRECT("'"&amp;$C$2&amp;"'!D"&amp;TEXT($A60,"###"))</f>
        <v>24.8 kWh</v>
      </c>
      <c r="G60" s="22">
        <v>31</v>
      </c>
      <c r="H60" s="26">
        <f t="shared" ca="1" si="20"/>
        <v>7.2666666666666666</v>
      </c>
      <c r="J60" s="44">
        <v>0</v>
      </c>
      <c r="K60" s="22">
        <v>59</v>
      </c>
      <c r="L60" s="23">
        <f t="shared" ca="1" si="8"/>
        <v>133.34</v>
      </c>
      <c r="M60" s="23">
        <f t="shared" ca="1" si="0"/>
        <v>130.84</v>
      </c>
      <c r="N60" s="23">
        <f t="shared" ca="1" si="1"/>
        <v>13.416666666666664</v>
      </c>
      <c r="O60" s="23">
        <f t="shared" ca="1" si="9"/>
        <v>198.5</v>
      </c>
      <c r="P60" s="23">
        <f t="shared" ca="1" si="2"/>
        <v>801.5</v>
      </c>
      <c r="Q60" s="23">
        <f t="shared" ca="1" si="10"/>
        <v>6</v>
      </c>
      <c r="R60" s="23">
        <f t="shared" ca="1" si="11"/>
        <v>0.12344382780860984</v>
      </c>
      <c r="S60" s="24">
        <f t="shared" ca="1" si="12"/>
        <v>7</v>
      </c>
      <c r="T60" s="23">
        <f t="shared" ca="1" si="13"/>
        <v>17.5</v>
      </c>
      <c r="U60" s="23">
        <f t="shared" ca="1" si="14"/>
        <v>82.156204689765502</v>
      </c>
      <c r="V60" s="23">
        <f t="shared" ca="1" si="3"/>
        <v>35</v>
      </c>
      <c r="W60" s="23">
        <f t="shared" si="4"/>
        <v>857.14285714285722</v>
      </c>
      <c r="X60" s="23">
        <f t="shared" ca="1" si="5"/>
        <v>974.29906183262278</v>
      </c>
      <c r="Y60" s="24">
        <f t="shared" ca="1" si="15"/>
        <v>242</v>
      </c>
      <c r="Z60" s="24">
        <f t="shared" ca="1" si="16"/>
        <v>921</v>
      </c>
      <c r="AA60" s="25">
        <f t="shared" ca="1" si="17"/>
        <v>921.00024199999996</v>
      </c>
      <c r="AC60" s="47">
        <f t="shared" ca="1" si="6"/>
        <v>1017.5</v>
      </c>
      <c r="AD60" s="47">
        <f t="shared" ca="1" si="7"/>
        <v>198.5</v>
      </c>
      <c r="AE60" s="47">
        <f t="shared" ca="1" si="18"/>
        <v>816.50000000000011</v>
      </c>
      <c r="AF60" s="47">
        <f t="shared" ca="1" si="19"/>
        <v>24.999999999999886</v>
      </c>
    </row>
    <row r="61" spans="1:32">
      <c r="A61">
        <v>40</v>
      </c>
      <c r="B61" s="54" cm="1">
        <f t="array" aca="1" ref="B61" ca="1">INDIRECT("'"&amp;$C$2&amp;"'!A"&amp;TEXT($A61,"###"))</f>
        <v>0.32</v>
      </c>
      <c r="C61" s="54" t="str" cm="1">
        <f t="array" aca="1" ref="C61" ca="1">INDIRECT("'"&amp;$C$2&amp;"'!B"&amp;TEXT($A61,"###"))</f>
        <v>249 kW</v>
      </c>
      <c r="D61" s="55" cm="1">
        <f t="array" aca="1" ref="D61" ca="1">INDIRECT("'"&amp;$C$2&amp;"'!C"&amp;TEXT($A61,"###"))</f>
        <v>5.1967592592592595E-3</v>
      </c>
      <c r="E61" s="54" t="str" cm="1">
        <f t="array" aca="1" ref="E61" ca="1">INDIRECT("'"&amp;$C$2&amp;"'!D"&amp;TEXT($A61,"###"))</f>
        <v>25.6 kWh</v>
      </c>
      <c r="G61" s="22">
        <v>32</v>
      </c>
      <c r="H61" s="26">
        <f t="shared" ca="1" si="20"/>
        <v>7.4833333333333334</v>
      </c>
      <c r="J61" s="44">
        <v>0</v>
      </c>
      <c r="K61" s="22">
        <v>60</v>
      </c>
      <c r="L61" s="23">
        <f t="shared" ca="1" si="8"/>
        <v>135.6</v>
      </c>
      <c r="M61" s="23">
        <f t="shared" ca="1" si="0"/>
        <v>133.1</v>
      </c>
      <c r="N61" s="23">
        <f t="shared" ca="1" si="1"/>
        <v>13.683333333333335</v>
      </c>
      <c r="O61" s="23">
        <f t="shared" ca="1" si="9"/>
        <v>198.5</v>
      </c>
      <c r="P61" s="23">
        <f t="shared" ca="1" si="2"/>
        <v>801.5</v>
      </c>
      <c r="Q61" s="23">
        <f t="shared" ca="1" si="10"/>
        <v>6</v>
      </c>
      <c r="R61" s="23">
        <f t="shared" ca="1" si="11"/>
        <v>2.1386430678466749E-2</v>
      </c>
      <c r="S61" s="24">
        <f t="shared" ca="1" si="12"/>
        <v>7</v>
      </c>
      <c r="T61" s="23">
        <f t="shared" ca="1" si="13"/>
        <v>17.5</v>
      </c>
      <c r="U61" s="23">
        <f t="shared" ca="1" si="14"/>
        <v>82.392637659783702</v>
      </c>
      <c r="V61" s="23">
        <f t="shared" ca="1" si="3"/>
        <v>35</v>
      </c>
      <c r="W61" s="23">
        <f t="shared" si="4"/>
        <v>857.14285714285722</v>
      </c>
      <c r="X61" s="23">
        <f t="shared" ca="1" si="5"/>
        <v>974.53549480264087</v>
      </c>
      <c r="Y61" s="24">
        <f t="shared" ca="1" si="15"/>
        <v>255</v>
      </c>
      <c r="Z61" s="24">
        <f t="shared" ca="1" si="16"/>
        <v>921</v>
      </c>
      <c r="AA61" s="25">
        <f t="shared" ca="1" si="17"/>
        <v>921.00025500000004</v>
      </c>
      <c r="AC61" s="47">
        <f t="shared" ca="1" si="6"/>
        <v>1017.5</v>
      </c>
      <c r="AD61" s="47">
        <f t="shared" ca="1" si="7"/>
        <v>198.5</v>
      </c>
      <c r="AE61" s="47">
        <f t="shared" ca="1" si="18"/>
        <v>816.50000000000011</v>
      </c>
      <c r="AF61" s="47">
        <f t="shared" ca="1" si="19"/>
        <v>24.999999999999886</v>
      </c>
    </row>
    <row r="62" spans="1:32">
      <c r="A62">
        <v>41</v>
      </c>
      <c r="B62" s="54" cm="1">
        <f t="array" aca="1" ref="B62" ca="1">INDIRECT("'"&amp;$C$2&amp;"'!A"&amp;TEXT($A62,"###"))</f>
        <v>0.33</v>
      </c>
      <c r="C62" s="54" t="str" cm="1">
        <f t="array" aca="1" ref="C62" ca="1">INDIRECT("'"&amp;$C$2&amp;"'!B"&amp;TEXT($A62,"###"))</f>
        <v>249 kW</v>
      </c>
      <c r="D62" s="55" cm="1">
        <f t="array" aca="1" ref="D62" ca="1">INDIRECT("'"&amp;$C$2&amp;"'!C"&amp;TEXT($A62,"###"))</f>
        <v>5.3356481481481484E-3</v>
      </c>
      <c r="E62" s="54" t="str" cm="1">
        <f t="array" aca="1" ref="E62" ca="1">INDIRECT("'"&amp;$C$2&amp;"'!D"&amp;TEXT($A62,"###"))</f>
        <v>26.4 kWh</v>
      </c>
      <c r="G62" s="22">
        <v>33</v>
      </c>
      <c r="H62" s="26">
        <f t="shared" ca="1" si="20"/>
        <v>7.6833333333333336</v>
      </c>
      <c r="J62" s="44">
        <v>0</v>
      </c>
      <c r="K62" s="22">
        <v>61</v>
      </c>
      <c r="L62" s="23">
        <f t="shared" ca="1" si="8"/>
        <v>137.86000000000001</v>
      </c>
      <c r="M62" s="23">
        <f t="shared" ca="1" si="0"/>
        <v>135.36000000000001</v>
      </c>
      <c r="N62" s="23">
        <f t="shared" ca="1" si="1"/>
        <v>13.933333333333334</v>
      </c>
      <c r="O62" s="23">
        <f t="shared" ca="1" si="9"/>
        <v>198.5</v>
      </c>
      <c r="P62" s="23">
        <f t="shared" ca="1" si="2"/>
        <v>801.5</v>
      </c>
      <c r="Q62" s="23">
        <f t="shared" ca="1" si="10"/>
        <v>5</v>
      </c>
      <c r="R62" s="23">
        <f t="shared" ca="1" si="11"/>
        <v>0.90454083853184331</v>
      </c>
      <c r="S62" s="24">
        <f t="shared" ca="1" si="12"/>
        <v>6</v>
      </c>
      <c r="T62" s="23">
        <f t="shared" ca="1" si="13"/>
        <v>15</v>
      </c>
      <c r="U62" s="23">
        <f t="shared" ca="1" si="14"/>
        <v>82.269935683543679</v>
      </c>
      <c r="V62" s="23">
        <f t="shared" ca="1" si="3"/>
        <v>30</v>
      </c>
      <c r="W62" s="23">
        <f t="shared" si="4"/>
        <v>857.14285714285722</v>
      </c>
      <c r="X62" s="23">
        <f t="shared" ca="1" si="5"/>
        <v>969.41279282640085</v>
      </c>
      <c r="Y62" s="24">
        <f t="shared" ca="1" si="15"/>
        <v>104</v>
      </c>
      <c r="Z62" s="24">
        <f t="shared" ca="1" si="16"/>
        <v>507</v>
      </c>
      <c r="AA62" s="25">
        <f t="shared" ca="1" si="17"/>
        <v>507.00010400000002</v>
      </c>
      <c r="AC62" s="47">
        <f t="shared" ca="1" si="6"/>
        <v>1015</v>
      </c>
      <c r="AD62" s="47">
        <f t="shared" ca="1" si="7"/>
        <v>198.5</v>
      </c>
      <c r="AE62" s="47">
        <f t="shared" ca="1" si="18"/>
        <v>814</v>
      </c>
      <c r="AF62" s="47">
        <f t="shared" ca="1" si="19"/>
        <v>25</v>
      </c>
    </row>
    <row r="63" spans="1:32">
      <c r="A63">
        <v>42</v>
      </c>
      <c r="B63" s="54" cm="1">
        <f t="array" aca="1" ref="B63" ca="1">INDIRECT("'"&amp;$C$2&amp;"'!A"&amp;TEXT($A63,"###"))</f>
        <v>0.34</v>
      </c>
      <c r="C63" s="54" t="str" cm="1">
        <f t="array" aca="1" ref="C63" ca="1">INDIRECT("'"&amp;$C$2&amp;"'!B"&amp;TEXT($A63,"###"))</f>
        <v>250 kW</v>
      </c>
      <c r="D63" s="55" cm="1">
        <f t="array" aca="1" ref="D63" ca="1">INDIRECT("'"&amp;$C$2&amp;"'!C"&amp;TEXT($A63,"###"))</f>
        <v>5.4861111111111117E-3</v>
      </c>
      <c r="E63" s="54" t="str" cm="1">
        <f t="array" aca="1" ref="E63" ca="1">INDIRECT("'"&amp;$C$2&amp;"'!D"&amp;TEXT($A63,"###"))</f>
        <v>27.2 kWh</v>
      </c>
      <c r="G63" s="22">
        <v>34</v>
      </c>
      <c r="H63" s="26">
        <f t="shared" ca="1" si="20"/>
        <v>7.9000000000000012</v>
      </c>
      <c r="J63" s="44">
        <v>0</v>
      </c>
      <c r="K63" s="22">
        <v>62</v>
      </c>
      <c r="L63" s="23">
        <f t="shared" ca="1" si="8"/>
        <v>140.12</v>
      </c>
      <c r="M63" s="23">
        <f t="shared" ca="1" si="0"/>
        <v>137.62</v>
      </c>
      <c r="N63" s="23">
        <f t="shared" ca="1" si="1"/>
        <v>14.2</v>
      </c>
      <c r="O63" s="23">
        <f t="shared" ca="1" si="9"/>
        <v>198.5</v>
      </c>
      <c r="P63" s="23">
        <f t="shared" ca="1" si="2"/>
        <v>801.5</v>
      </c>
      <c r="Q63" s="23">
        <f t="shared" ca="1" si="10"/>
        <v>5</v>
      </c>
      <c r="R63" s="23">
        <f t="shared" ca="1" si="11"/>
        <v>0.80930630887810429</v>
      </c>
      <c r="S63" s="24">
        <f t="shared" ca="1" si="12"/>
        <v>6</v>
      </c>
      <c r="T63" s="23">
        <f t="shared" ca="1" si="13"/>
        <v>15</v>
      </c>
      <c r="U63" s="23">
        <f t="shared" ca="1" si="14"/>
        <v>82.49214958606909</v>
      </c>
      <c r="V63" s="23">
        <f t="shared" ca="1" si="3"/>
        <v>30</v>
      </c>
      <c r="W63" s="23">
        <f t="shared" si="4"/>
        <v>857.14285714285722</v>
      </c>
      <c r="X63" s="23">
        <f t="shared" ca="1" si="5"/>
        <v>969.63500672892633</v>
      </c>
      <c r="Y63" s="24">
        <f t="shared" ca="1" si="15"/>
        <v>108</v>
      </c>
      <c r="Z63" s="24">
        <f t="shared" ca="1" si="16"/>
        <v>507</v>
      </c>
      <c r="AA63" s="25">
        <f t="shared" ca="1" si="17"/>
        <v>507.00010800000001</v>
      </c>
      <c r="AC63" s="47">
        <f t="shared" ca="1" si="6"/>
        <v>1015</v>
      </c>
      <c r="AD63" s="47">
        <f t="shared" ca="1" si="7"/>
        <v>198.5</v>
      </c>
      <c r="AE63" s="47">
        <f t="shared" ca="1" si="18"/>
        <v>814.00000000000011</v>
      </c>
      <c r="AF63" s="47">
        <f t="shared" ca="1" si="19"/>
        <v>24.999999999999886</v>
      </c>
    </row>
    <row r="64" spans="1:32">
      <c r="A64">
        <v>43</v>
      </c>
      <c r="B64" s="54" cm="1">
        <f t="array" aca="1" ref="B64" ca="1">INDIRECT("'"&amp;$C$2&amp;"'!A"&amp;TEXT($A64,"###"))</f>
        <v>0.35</v>
      </c>
      <c r="C64" s="54" t="str" cm="1">
        <f t="array" aca="1" ref="C64" ca="1">INDIRECT("'"&amp;$C$2&amp;"'!B"&amp;TEXT($A64,"###"))</f>
        <v>250 kW</v>
      </c>
      <c r="D64" s="55" cm="1">
        <f t="array" aca="1" ref="D64" ca="1">INDIRECT("'"&amp;$C$2&amp;"'!C"&amp;TEXT($A64,"###"))</f>
        <v>5.6249999999999989E-3</v>
      </c>
      <c r="E64" s="54" t="str" cm="1">
        <f t="array" aca="1" ref="E64" ca="1">INDIRECT("'"&amp;$C$2&amp;"'!D"&amp;TEXT($A64,"###"))</f>
        <v>28.0 kWh</v>
      </c>
      <c r="G64" s="22">
        <v>35</v>
      </c>
      <c r="H64" s="26">
        <f t="shared" ca="1" si="20"/>
        <v>8.0999999999999979</v>
      </c>
      <c r="J64" s="44">
        <v>0</v>
      </c>
      <c r="K64" s="22">
        <v>63</v>
      </c>
      <c r="L64" s="23">
        <f t="shared" ca="1" si="8"/>
        <v>142.38</v>
      </c>
      <c r="M64" s="23">
        <f t="shared" ca="1" si="0"/>
        <v>139.88</v>
      </c>
      <c r="N64" s="23">
        <f t="shared" ca="1" si="1"/>
        <v>14.500000000000002</v>
      </c>
      <c r="O64" s="23">
        <f t="shared" ca="1" si="9"/>
        <v>198.5</v>
      </c>
      <c r="P64" s="23">
        <f t="shared" ca="1" si="2"/>
        <v>801.5</v>
      </c>
      <c r="Q64" s="23">
        <f t="shared" ca="1" si="10"/>
        <v>5</v>
      </c>
      <c r="R64" s="23">
        <f t="shared" ca="1" si="11"/>
        <v>0.71709509762607127</v>
      </c>
      <c r="S64" s="24">
        <f t="shared" ca="1" si="12"/>
        <v>6</v>
      </c>
      <c r="T64" s="23">
        <f t="shared" ca="1" si="13"/>
        <v>15</v>
      </c>
      <c r="U64" s="23">
        <f t="shared" ca="1" si="14"/>
        <v>82.897878915578048</v>
      </c>
      <c r="V64" s="23">
        <f t="shared" ca="1" si="3"/>
        <v>30</v>
      </c>
      <c r="W64" s="23">
        <f t="shared" si="4"/>
        <v>857.14285714285722</v>
      </c>
      <c r="X64" s="23">
        <f t="shared" ca="1" si="5"/>
        <v>970.0407360584353</v>
      </c>
      <c r="Y64" s="24">
        <f t="shared" ca="1" si="15"/>
        <v>112</v>
      </c>
      <c r="Z64" s="24">
        <f t="shared" ca="1" si="16"/>
        <v>507</v>
      </c>
      <c r="AA64" s="25">
        <f t="shared" ca="1" si="17"/>
        <v>507.000112</v>
      </c>
      <c r="AC64" s="47">
        <f t="shared" ca="1" si="6"/>
        <v>1015</v>
      </c>
      <c r="AD64" s="47">
        <f t="shared" ca="1" si="7"/>
        <v>198.5</v>
      </c>
      <c r="AE64" s="47">
        <f t="shared" ca="1" si="18"/>
        <v>814</v>
      </c>
      <c r="AF64" s="47">
        <f t="shared" ca="1" si="19"/>
        <v>25</v>
      </c>
    </row>
    <row r="65" spans="1:32">
      <c r="A65">
        <v>44</v>
      </c>
      <c r="B65" s="54" cm="1">
        <f t="array" aca="1" ref="B65" ca="1">INDIRECT("'"&amp;$C$2&amp;"'!A"&amp;TEXT($A65,"###"))</f>
        <v>0.36</v>
      </c>
      <c r="C65" s="54" t="str" cm="1">
        <f t="array" aca="1" ref="C65" ca="1">INDIRECT("'"&amp;$C$2&amp;"'!B"&amp;TEXT($A65,"###"))</f>
        <v>250 kW</v>
      </c>
      <c r="D65" s="55" cm="1">
        <f t="array" aca="1" ref="D65" ca="1">INDIRECT("'"&amp;$C$2&amp;"'!C"&amp;TEXT($A65,"###"))</f>
        <v>5.7638888888888887E-3</v>
      </c>
      <c r="E65" s="54" t="str" cm="1">
        <f t="array" aca="1" ref="E65" ca="1">INDIRECT("'"&amp;$C$2&amp;"'!D"&amp;TEXT($A65,"###"))</f>
        <v>28.8 kWh</v>
      </c>
      <c r="G65" s="22">
        <v>36</v>
      </c>
      <c r="H65" s="26">
        <f t="shared" ca="1" si="20"/>
        <v>8.2999999999999989</v>
      </c>
      <c r="J65" s="44">
        <v>0</v>
      </c>
      <c r="K65" s="22">
        <v>64</v>
      </c>
      <c r="L65" s="23">
        <f t="shared" ca="1" si="8"/>
        <v>144.63999999999999</v>
      </c>
      <c r="M65" s="23">
        <f t="shared" ca="1" si="0"/>
        <v>142.13999999999999</v>
      </c>
      <c r="N65" s="23">
        <f t="shared" ca="1" si="1"/>
        <v>14.816666666666666</v>
      </c>
      <c r="O65" s="23">
        <f t="shared" ca="1" si="9"/>
        <v>198.5</v>
      </c>
      <c r="P65" s="23">
        <f t="shared" ca="1" si="2"/>
        <v>801.5</v>
      </c>
      <c r="Q65" s="23">
        <f t="shared" ca="1" si="10"/>
        <v>5</v>
      </c>
      <c r="R65" s="23">
        <f t="shared" ca="1" si="11"/>
        <v>0.62776548672566423</v>
      </c>
      <c r="S65" s="24">
        <f t="shared" ca="1" si="12"/>
        <v>6</v>
      </c>
      <c r="T65" s="23">
        <f t="shared" ca="1" si="13"/>
        <v>15</v>
      </c>
      <c r="U65" s="23">
        <f t="shared" ca="1" si="14"/>
        <v>83.384725294985259</v>
      </c>
      <c r="V65" s="23">
        <f t="shared" ca="1" si="3"/>
        <v>30</v>
      </c>
      <c r="W65" s="23">
        <f t="shared" si="4"/>
        <v>857.14285714285722</v>
      </c>
      <c r="X65" s="23">
        <f t="shared" ca="1" si="5"/>
        <v>970.52758243784251</v>
      </c>
      <c r="Y65" s="24">
        <f t="shared" ca="1" si="15"/>
        <v>117</v>
      </c>
      <c r="Z65" s="24">
        <f t="shared" ca="1" si="16"/>
        <v>507</v>
      </c>
      <c r="AA65" s="25">
        <f t="shared" ca="1" si="17"/>
        <v>507.00011699999999</v>
      </c>
      <c r="AC65" s="47">
        <f t="shared" ca="1" si="6"/>
        <v>1015</v>
      </c>
      <c r="AD65" s="47">
        <f t="shared" ca="1" si="7"/>
        <v>198.5</v>
      </c>
      <c r="AE65" s="47">
        <f t="shared" ca="1" si="18"/>
        <v>814</v>
      </c>
      <c r="AF65" s="47">
        <f t="shared" ca="1" si="19"/>
        <v>25</v>
      </c>
    </row>
    <row r="66" spans="1:32">
      <c r="A66">
        <v>45</v>
      </c>
      <c r="B66" s="54" cm="1">
        <f t="array" aca="1" ref="B66" ca="1">INDIRECT("'"&amp;$C$2&amp;"'!A"&amp;TEXT($A66,"###"))</f>
        <v>0.37</v>
      </c>
      <c r="C66" s="54" t="str" cm="1">
        <f t="array" aca="1" ref="C66" ca="1">INDIRECT("'"&amp;$C$2&amp;"'!B"&amp;TEXT($A66,"###"))</f>
        <v>251 kW</v>
      </c>
      <c r="D66" s="55" cm="1">
        <f t="array" aca="1" ref="D66" ca="1">INDIRECT("'"&amp;$C$2&amp;"'!C"&amp;TEXT($A66,"###"))</f>
        <v>5.9143518518518521E-3</v>
      </c>
      <c r="E66" s="54" t="str" cm="1">
        <f t="array" aca="1" ref="E66" ca="1">INDIRECT("'"&amp;$C$2&amp;"'!D"&amp;TEXT($A66,"###"))</f>
        <v>29.6 kWh</v>
      </c>
      <c r="G66" s="22">
        <v>37</v>
      </c>
      <c r="H66" s="26">
        <f t="shared" ca="1" si="20"/>
        <v>8.5166666666666675</v>
      </c>
      <c r="J66" s="44">
        <v>0</v>
      </c>
      <c r="K66" s="22">
        <v>65</v>
      </c>
      <c r="L66" s="23">
        <f t="shared" ca="1" si="8"/>
        <v>146.9</v>
      </c>
      <c r="M66" s="23">
        <f t="shared" ref="M66:M129" ca="1" si="21">L66-$C$9</f>
        <v>144.4</v>
      </c>
      <c r="N66" s="23">
        <f t="shared" ref="N66:N129" ca="1" si="22">VLOOKUP(K66,$G$29:$H$129,2,1)-VLOOKUP(J66,$G$29:$H$129,2,1)</f>
        <v>15.133333333333335</v>
      </c>
      <c r="O66" s="23">
        <f t="shared" ca="1" si="9"/>
        <v>198.5</v>
      </c>
      <c r="P66" s="23">
        <f t="shared" ref="P66:P129" ca="1" si="23">$C$8-O66</f>
        <v>801.5</v>
      </c>
      <c r="Q66" s="23">
        <f t="shared" ca="1" si="10"/>
        <v>5</v>
      </c>
      <c r="R66" s="23">
        <f t="shared" ca="1" si="11"/>
        <v>0.54118447923757651</v>
      </c>
      <c r="S66" s="24">
        <f t="shared" ca="1" si="12"/>
        <v>6</v>
      </c>
      <c r="T66" s="23">
        <f t="shared" ca="1" si="13"/>
        <v>15</v>
      </c>
      <c r="U66" s="23">
        <f t="shared" ca="1" si="14"/>
        <v>83.856591785795331</v>
      </c>
      <c r="V66" s="23">
        <f t="shared" ref="V66:V129" ca="1" si="24">S66*(($C$9/$C$12)*60)</f>
        <v>30</v>
      </c>
      <c r="W66" s="23">
        <f t="shared" ref="W66:W129" si="25">($C$8/$C$11)*60</f>
        <v>857.14285714285722</v>
      </c>
      <c r="X66" s="23">
        <f t="shared" ref="X66:X129" ca="1" si="26">SUM(U66:W66)</f>
        <v>970.99944892865255</v>
      </c>
      <c r="Y66" s="24">
        <f t="shared" ca="1" si="15"/>
        <v>124</v>
      </c>
      <c r="Z66" s="24">
        <f t="shared" ca="1" si="16"/>
        <v>507</v>
      </c>
      <c r="AA66" s="25">
        <f t="shared" ca="1" si="17"/>
        <v>507.00012400000003</v>
      </c>
      <c r="AC66" s="47">
        <f t="shared" ref="AC66:AC129" ca="1" si="27">SUM(O66,P66,T66)</f>
        <v>1015</v>
      </c>
      <c r="AD66" s="47">
        <f t="shared" ref="AD66:AD129" ca="1" si="28">O66</f>
        <v>198.5</v>
      </c>
      <c r="AE66" s="47">
        <f t="shared" ca="1" si="18"/>
        <v>814</v>
      </c>
      <c r="AF66" s="47">
        <f t="shared" ca="1" si="19"/>
        <v>25</v>
      </c>
    </row>
    <row r="67" spans="1:32">
      <c r="A67">
        <v>46</v>
      </c>
      <c r="B67" s="54" cm="1">
        <f t="array" aca="1" ref="B67" ca="1">INDIRECT("'"&amp;$C$2&amp;"'!A"&amp;TEXT($A67,"###"))</f>
        <v>0.38</v>
      </c>
      <c r="C67" s="54" t="str" cm="1">
        <f t="array" aca="1" ref="C67" ca="1">INDIRECT("'"&amp;$C$2&amp;"'!B"&amp;TEXT($A67,"###"))</f>
        <v>251 kW</v>
      </c>
      <c r="D67" s="55" cm="1">
        <f t="array" aca="1" ref="D67" ca="1">INDIRECT("'"&amp;$C$2&amp;"'!C"&amp;TEXT($A67,"###"))</f>
        <v>6.053240740740741E-3</v>
      </c>
      <c r="E67" s="54" t="str" cm="1">
        <f t="array" aca="1" ref="E67" ca="1">INDIRECT("'"&amp;$C$2&amp;"'!D"&amp;TEXT($A67,"###"))</f>
        <v>30.4 kWh</v>
      </c>
      <c r="G67" s="22">
        <v>38</v>
      </c>
      <c r="H67" s="26">
        <f t="shared" ca="1" si="20"/>
        <v>8.7166666666666668</v>
      </c>
      <c r="J67" s="44">
        <v>0</v>
      </c>
      <c r="K67" s="22">
        <v>66</v>
      </c>
      <c r="L67" s="23">
        <f t="shared" ref="L67:L130" ca="1" si="29">$C$3*(K67-J67)/100</f>
        <v>149.16</v>
      </c>
      <c r="M67" s="23">
        <f t="shared" ca="1" si="21"/>
        <v>146.66</v>
      </c>
      <c r="N67" s="23">
        <f t="shared" ca="1" si="22"/>
        <v>15.466666666666665</v>
      </c>
      <c r="O67" s="23">
        <f t="shared" ref="O67:O130" ca="1" si="30">($C$3*$C$13)-$C$9-$C$10</f>
        <v>198.5</v>
      </c>
      <c r="P67" s="23">
        <f t="shared" ca="1" si="23"/>
        <v>801.5</v>
      </c>
      <c r="Q67" s="23">
        <f t="shared" ref="Q67:Q130" ca="1" si="31">ROUNDDOWN(P67/M67,0)</f>
        <v>5</v>
      </c>
      <c r="R67" s="23">
        <f t="shared" ref="R67:R130" ca="1" si="32">(P67-(Q67*M67))/L67</f>
        <v>0.45722713864306819</v>
      </c>
      <c r="S67" s="24">
        <f t="shared" ref="S67:S130" ca="1" si="33">ROUNDUP(P67/M67,0)</f>
        <v>6</v>
      </c>
      <c r="T67" s="23">
        <f t="shared" ref="T67:T130" ca="1" si="34">S67*$C$9</f>
        <v>15</v>
      </c>
      <c r="U67" s="23">
        <f t="shared" ref="U67:U130" ca="1" si="35">SUM(Q67,R67)*N67</f>
        <v>84.405113077679445</v>
      </c>
      <c r="V67" s="23">
        <f t="shared" ca="1" si="24"/>
        <v>30</v>
      </c>
      <c r="W67" s="23">
        <f t="shared" si="25"/>
        <v>857.14285714285722</v>
      </c>
      <c r="X67" s="23">
        <f t="shared" ca="1" si="26"/>
        <v>971.54797022053663</v>
      </c>
      <c r="Y67" s="24">
        <f t="shared" ref="Y67:Y130" ca="1" si="36">IF(M67&gt;0,RANK(X67,$X$2:$X$5051,1),"")</f>
        <v>134</v>
      </c>
      <c r="Z67" s="24">
        <f t="shared" ref="Z67:Z130" ca="1" si="37">IF(M67&gt;0,RANK(S67,$S$2:$S$5051,1),"")</f>
        <v>507</v>
      </c>
      <c r="AA67" s="25">
        <f t="shared" ref="AA67:AA130" ca="1" si="38">IF(M67&gt;0,Z67+(Y67/10^6),"")</f>
        <v>507.000134</v>
      </c>
      <c r="AC67" s="47">
        <f t="shared" ca="1" si="27"/>
        <v>1015</v>
      </c>
      <c r="AD67" s="47">
        <f t="shared" ca="1" si="28"/>
        <v>198.5</v>
      </c>
      <c r="AE67" s="47">
        <f t="shared" ref="AE67:AE130" ca="1" si="39">L67*(Q67+R67)</f>
        <v>814</v>
      </c>
      <c r="AF67" s="47">
        <f t="shared" ref="AF67:AF130" ca="1" si="40">AC67-AD67-AE67+$C$10-$C$9</f>
        <v>25</v>
      </c>
    </row>
    <row r="68" spans="1:32">
      <c r="A68">
        <v>47</v>
      </c>
      <c r="B68" s="54" cm="1">
        <f t="array" aca="1" ref="B68" ca="1">INDIRECT("'"&amp;$C$2&amp;"'!A"&amp;TEXT($A68,"###"))</f>
        <v>0.39</v>
      </c>
      <c r="C68" s="54" t="str" cm="1">
        <f t="array" aca="1" ref="C68" ca="1">INDIRECT("'"&amp;$C$2&amp;"'!B"&amp;TEXT($A68,"###"))</f>
        <v>251 kW</v>
      </c>
      <c r="D68" s="55" cm="1">
        <f t="array" aca="1" ref="D68" ca="1">INDIRECT("'"&amp;$C$2&amp;"'!C"&amp;TEXT($A68,"###"))</f>
        <v>6.1921296296296299E-3</v>
      </c>
      <c r="E68" s="54" t="str" cm="1">
        <f t="array" aca="1" ref="E68" ca="1">INDIRECT("'"&amp;$C$2&amp;"'!D"&amp;TEXT($A68,"###"))</f>
        <v>31.2 kWh</v>
      </c>
      <c r="G68" s="22">
        <v>39</v>
      </c>
      <c r="H68" s="26">
        <f t="shared" ca="1" si="20"/>
        <v>8.9166666666666679</v>
      </c>
      <c r="J68" s="44">
        <v>0</v>
      </c>
      <c r="K68" s="22">
        <v>67</v>
      </c>
      <c r="L68" s="23">
        <f t="shared" ca="1" si="29"/>
        <v>151.41999999999999</v>
      </c>
      <c r="M68" s="23">
        <f t="shared" ca="1" si="21"/>
        <v>148.91999999999999</v>
      </c>
      <c r="N68" s="23">
        <f t="shared" ca="1" si="22"/>
        <v>15.783333333333333</v>
      </c>
      <c r="O68" s="23">
        <f t="shared" ca="1" si="30"/>
        <v>198.5</v>
      </c>
      <c r="P68" s="23">
        <f t="shared" ca="1" si="23"/>
        <v>801.5</v>
      </c>
      <c r="Q68" s="23">
        <f t="shared" ca="1" si="31"/>
        <v>5</v>
      </c>
      <c r="R68" s="23">
        <f t="shared" ca="1" si="32"/>
        <v>0.37577598732003764</v>
      </c>
      <c r="S68" s="24">
        <f t="shared" ca="1" si="33"/>
        <v>6</v>
      </c>
      <c r="T68" s="23">
        <f t="shared" ca="1" si="34"/>
        <v>15</v>
      </c>
      <c r="U68" s="23">
        <f t="shared" ca="1" si="35"/>
        <v>84.847664333201251</v>
      </c>
      <c r="V68" s="23">
        <f t="shared" ca="1" si="24"/>
        <v>30</v>
      </c>
      <c r="W68" s="23">
        <f t="shared" si="25"/>
        <v>857.14285714285722</v>
      </c>
      <c r="X68" s="23">
        <f t="shared" ca="1" si="26"/>
        <v>971.99052147605846</v>
      </c>
      <c r="Y68" s="24">
        <f t="shared" ca="1" si="36"/>
        <v>139</v>
      </c>
      <c r="Z68" s="24">
        <f t="shared" ca="1" si="37"/>
        <v>507</v>
      </c>
      <c r="AA68" s="25">
        <f t="shared" ca="1" si="38"/>
        <v>507.00013899999999</v>
      </c>
      <c r="AC68" s="47">
        <f t="shared" ca="1" si="27"/>
        <v>1015</v>
      </c>
      <c r="AD68" s="47">
        <f t="shared" ca="1" si="28"/>
        <v>198.5</v>
      </c>
      <c r="AE68" s="47">
        <f t="shared" ca="1" si="39"/>
        <v>814</v>
      </c>
      <c r="AF68" s="47">
        <f t="shared" ca="1" si="40"/>
        <v>25</v>
      </c>
    </row>
    <row r="69" spans="1:32">
      <c r="A69">
        <v>48</v>
      </c>
      <c r="B69" s="54" cm="1">
        <f t="array" aca="1" ref="B69" ca="1">INDIRECT("'"&amp;$C$2&amp;"'!A"&amp;TEXT($A69,"###"))</f>
        <v>0.4</v>
      </c>
      <c r="C69" s="54" t="str" cm="1">
        <f t="array" aca="1" ref="C69" ca="1">INDIRECT("'"&amp;$C$2&amp;"'!B"&amp;TEXT($A69,"###"))</f>
        <v>253 kW</v>
      </c>
      <c r="D69" s="55" cm="1">
        <f t="array" aca="1" ref="D69" ca="1">INDIRECT("'"&amp;$C$2&amp;"'!C"&amp;TEXT($A69,"###"))</f>
        <v>6.3425925925925915E-3</v>
      </c>
      <c r="E69" s="54" t="str" cm="1">
        <f t="array" aca="1" ref="E69" ca="1">INDIRECT("'"&amp;$C$2&amp;"'!D"&amp;TEXT($A69,"###"))</f>
        <v>32.0 kWh</v>
      </c>
      <c r="G69" s="22">
        <v>40</v>
      </c>
      <c r="H69" s="26">
        <f t="shared" ca="1" si="20"/>
        <v>9.1333333333333311</v>
      </c>
      <c r="J69" s="44">
        <v>0</v>
      </c>
      <c r="K69" s="22">
        <v>68</v>
      </c>
      <c r="L69" s="23">
        <f t="shared" ca="1" si="29"/>
        <v>153.68</v>
      </c>
      <c r="M69" s="23">
        <f t="shared" ca="1" si="21"/>
        <v>151.18</v>
      </c>
      <c r="N69" s="23">
        <f t="shared" ca="1" si="22"/>
        <v>16.100000000000001</v>
      </c>
      <c r="O69" s="23">
        <f t="shared" ca="1" si="30"/>
        <v>198.5</v>
      </c>
      <c r="P69" s="23">
        <f t="shared" ca="1" si="23"/>
        <v>801.5</v>
      </c>
      <c r="Q69" s="23">
        <f t="shared" ca="1" si="31"/>
        <v>5</v>
      </c>
      <c r="R69" s="23">
        <f t="shared" ca="1" si="32"/>
        <v>0.29672045809474173</v>
      </c>
      <c r="S69" s="24">
        <f t="shared" ca="1" si="33"/>
        <v>6</v>
      </c>
      <c r="T69" s="23">
        <f t="shared" ca="1" si="34"/>
        <v>15</v>
      </c>
      <c r="U69" s="23">
        <f t="shared" ca="1" si="35"/>
        <v>85.277199375325338</v>
      </c>
      <c r="V69" s="23">
        <f t="shared" ca="1" si="24"/>
        <v>30</v>
      </c>
      <c r="W69" s="23">
        <f t="shared" si="25"/>
        <v>857.14285714285722</v>
      </c>
      <c r="X69" s="23">
        <f t="shared" ca="1" si="26"/>
        <v>972.42005651818261</v>
      </c>
      <c r="Y69" s="24">
        <f t="shared" ca="1" si="36"/>
        <v>158</v>
      </c>
      <c r="Z69" s="24">
        <f t="shared" ca="1" si="37"/>
        <v>507</v>
      </c>
      <c r="AA69" s="25">
        <f t="shared" ca="1" si="38"/>
        <v>507.000158</v>
      </c>
      <c r="AC69" s="47">
        <f t="shared" ca="1" si="27"/>
        <v>1015</v>
      </c>
      <c r="AD69" s="47">
        <f t="shared" ca="1" si="28"/>
        <v>198.5</v>
      </c>
      <c r="AE69" s="47">
        <f t="shared" ca="1" si="39"/>
        <v>813.99999999999989</v>
      </c>
      <c r="AF69" s="47">
        <f t="shared" ca="1" si="40"/>
        <v>25.000000000000114</v>
      </c>
    </row>
    <row r="70" spans="1:32">
      <c r="A70">
        <v>49</v>
      </c>
      <c r="B70" s="54" cm="1">
        <f t="array" aca="1" ref="B70" ca="1">INDIRECT("'"&amp;$C$2&amp;"'!A"&amp;TEXT($A70,"###"))</f>
        <v>0.41</v>
      </c>
      <c r="C70" s="54" t="str" cm="1">
        <f t="array" aca="1" ref="C70" ca="1">INDIRECT("'"&amp;$C$2&amp;"'!B"&amp;TEXT($A70,"###"))</f>
        <v>253 kW</v>
      </c>
      <c r="D70" s="55" cm="1">
        <f t="array" aca="1" ref="D70" ca="1">INDIRECT("'"&amp;$C$2&amp;"'!C"&amp;TEXT($A70,"###"))</f>
        <v>6.4814814814814813E-3</v>
      </c>
      <c r="E70" s="54" t="str" cm="1">
        <f t="array" aca="1" ref="E70" ca="1">INDIRECT("'"&amp;$C$2&amp;"'!D"&amp;TEXT($A70,"###"))</f>
        <v>32.8 kWh</v>
      </c>
      <c r="G70" s="22">
        <v>41</v>
      </c>
      <c r="H70" s="26">
        <f t="shared" ca="1" si="20"/>
        <v>9.3333333333333339</v>
      </c>
      <c r="J70" s="44">
        <v>0</v>
      </c>
      <c r="K70" s="22">
        <v>69</v>
      </c>
      <c r="L70" s="23">
        <f t="shared" ca="1" si="29"/>
        <v>155.94</v>
      </c>
      <c r="M70" s="23">
        <f t="shared" ca="1" si="21"/>
        <v>153.44</v>
      </c>
      <c r="N70" s="23">
        <f t="shared" ca="1" si="22"/>
        <v>16.466666666666669</v>
      </c>
      <c r="O70" s="23">
        <f t="shared" ca="1" si="30"/>
        <v>198.5</v>
      </c>
      <c r="P70" s="23">
        <f t="shared" ca="1" si="23"/>
        <v>801.5</v>
      </c>
      <c r="Q70" s="23">
        <f t="shared" ca="1" si="31"/>
        <v>5</v>
      </c>
      <c r="R70" s="23">
        <f t="shared" ca="1" si="32"/>
        <v>0.2199563934846733</v>
      </c>
      <c r="S70" s="24">
        <f t="shared" ca="1" si="33"/>
        <v>6</v>
      </c>
      <c r="T70" s="23">
        <f t="shared" ca="1" si="34"/>
        <v>15</v>
      </c>
      <c r="U70" s="23">
        <f t="shared" ca="1" si="35"/>
        <v>85.95528194604762</v>
      </c>
      <c r="V70" s="23">
        <f t="shared" ca="1" si="24"/>
        <v>30</v>
      </c>
      <c r="W70" s="23">
        <f t="shared" si="25"/>
        <v>857.14285714285722</v>
      </c>
      <c r="X70" s="23">
        <f t="shared" ca="1" si="26"/>
        <v>973.09813908890487</v>
      </c>
      <c r="Y70" s="24">
        <f t="shared" ca="1" si="36"/>
        <v>186</v>
      </c>
      <c r="Z70" s="24">
        <f t="shared" ca="1" si="37"/>
        <v>507</v>
      </c>
      <c r="AA70" s="25">
        <f t="shared" ca="1" si="38"/>
        <v>507.00018599999999</v>
      </c>
      <c r="AC70" s="47">
        <f t="shared" ca="1" si="27"/>
        <v>1015</v>
      </c>
      <c r="AD70" s="47">
        <f t="shared" ca="1" si="28"/>
        <v>198.5</v>
      </c>
      <c r="AE70" s="47">
        <f t="shared" ca="1" si="39"/>
        <v>813.99999999999989</v>
      </c>
      <c r="AF70" s="47">
        <f t="shared" ca="1" si="40"/>
        <v>25.000000000000114</v>
      </c>
    </row>
    <row r="71" spans="1:32">
      <c r="A71">
        <v>50</v>
      </c>
      <c r="B71" s="54" cm="1">
        <f t="array" aca="1" ref="B71" ca="1">INDIRECT("'"&amp;$C$2&amp;"'!A"&amp;TEXT($A71,"###"))</f>
        <v>0.42</v>
      </c>
      <c r="C71" s="54" t="str" cm="1">
        <f t="array" aca="1" ref="C71" ca="1">INDIRECT("'"&amp;$C$2&amp;"'!B"&amp;TEXT($A71,"###"))</f>
        <v>253 kW</v>
      </c>
      <c r="D71" s="55" cm="1">
        <f t="array" aca="1" ref="D71" ca="1">INDIRECT("'"&amp;$C$2&amp;"'!C"&amp;TEXT($A71,"###"))</f>
        <v>6.6203703703703702E-3</v>
      </c>
      <c r="E71" s="54" t="str" cm="1">
        <f t="array" aca="1" ref="E71" ca="1">INDIRECT("'"&amp;$C$2&amp;"'!D"&amp;TEXT($A71,"###"))</f>
        <v>33.6 kWh</v>
      </c>
      <c r="G71" s="22">
        <v>42</v>
      </c>
      <c r="H71" s="26">
        <f t="shared" ca="1" si="20"/>
        <v>9.5333333333333332</v>
      </c>
      <c r="J71" s="44">
        <v>0</v>
      </c>
      <c r="K71" s="22">
        <v>70</v>
      </c>
      <c r="L71" s="23">
        <f t="shared" ca="1" si="29"/>
        <v>158.19999999999999</v>
      </c>
      <c r="M71" s="23">
        <f t="shared" ca="1" si="21"/>
        <v>155.69999999999999</v>
      </c>
      <c r="N71" s="23">
        <f t="shared" ca="1" si="22"/>
        <v>16.899999999999995</v>
      </c>
      <c r="O71" s="23">
        <f t="shared" ca="1" si="30"/>
        <v>198.5</v>
      </c>
      <c r="P71" s="23">
        <f t="shared" ca="1" si="23"/>
        <v>801.5</v>
      </c>
      <c r="Q71" s="23">
        <f t="shared" ca="1" si="31"/>
        <v>5</v>
      </c>
      <c r="R71" s="23">
        <f t="shared" ca="1" si="32"/>
        <v>0.14538558786346398</v>
      </c>
      <c r="S71" s="24">
        <f t="shared" ca="1" si="33"/>
        <v>6</v>
      </c>
      <c r="T71" s="23">
        <f t="shared" ca="1" si="34"/>
        <v>15</v>
      </c>
      <c r="U71" s="23">
        <f t="shared" ca="1" si="35"/>
        <v>86.957016434892509</v>
      </c>
      <c r="V71" s="23">
        <f t="shared" ca="1" si="24"/>
        <v>30</v>
      </c>
      <c r="W71" s="23">
        <f t="shared" si="25"/>
        <v>857.14285714285722</v>
      </c>
      <c r="X71" s="23">
        <f t="shared" ca="1" si="26"/>
        <v>974.09987357774969</v>
      </c>
      <c r="Y71" s="24">
        <f t="shared" ca="1" si="36"/>
        <v>233</v>
      </c>
      <c r="Z71" s="24">
        <f t="shared" ca="1" si="37"/>
        <v>507</v>
      </c>
      <c r="AA71" s="25">
        <f t="shared" ca="1" si="38"/>
        <v>507.00023299999998</v>
      </c>
      <c r="AC71" s="47">
        <f t="shared" ca="1" si="27"/>
        <v>1015</v>
      </c>
      <c r="AD71" s="47">
        <f t="shared" ca="1" si="28"/>
        <v>198.5</v>
      </c>
      <c r="AE71" s="47">
        <f t="shared" ca="1" si="39"/>
        <v>813.99999999999989</v>
      </c>
      <c r="AF71" s="47">
        <f t="shared" ca="1" si="40"/>
        <v>25.000000000000114</v>
      </c>
    </row>
    <row r="72" spans="1:32">
      <c r="A72">
        <v>51</v>
      </c>
      <c r="B72" s="54" cm="1">
        <f t="array" aca="1" ref="B72" ca="1">INDIRECT("'"&amp;$C$2&amp;"'!A"&amp;TEXT($A72,"###"))</f>
        <v>0.43</v>
      </c>
      <c r="C72" s="54" t="str" cm="1">
        <f t="array" aca="1" ref="C72" ca="1">INDIRECT("'"&amp;$C$2&amp;"'!B"&amp;TEXT($A72,"###"))</f>
        <v>253 kW</v>
      </c>
      <c r="D72" s="55" cm="1">
        <f t="array" aca="1" ref="D72" ca="1">INDIRECT("'"&amp;$C$2&amp;"'!C"&amp;TEXT($A72,"###"))</f>
        <v>6.7592592592592591E-3</v>
      </c>
      <c r="E72" s="54" t="str" cm="1">
        <f t="array" aca="1" ref="E72" ca="1">INDIRECT("'"&amp;$C$2&amp;"'!D"&amp;TEXT($A72,"###"))</f>
        <v>34.4 kWh</v>
      </c>
      <c r="G72" s="22">
        <v>43</v>
      </c>
      <c r="H72" s="26">
        <f t="shared" ca="1" si="20"/>
        <v>9.7333333333333325</v>
      </c>
      <c r="J72" s="44">
        <v>0</v>
      </c>
      <c r="K72" s="22">
        <v>71</v>
      </c>
      <c r="L72" s="23">
        <f t="shared" ca="1" si="29"/>
        <v>160.46</v>
      </c>
      <c r="M72" s="23">
        <f t="shared" ca="1" si="21"/>
        <v>157.96</v>
      </c>
      <c r="N72" s="23">
        <f t="shared" ca="1" si="22"/>
        <v>17.333333333333332</v>
      </c>
      <c r="O72" s="23">
        <f t="shared" ca="1" si="30"/>
        <v>198.5</v>
      </c>
      <c r="P72" s="23">
        <f t="shared" ca="1" si="23"/>
        <v>801.5</v>
      </c>
      <c r="Q72" s="23">
        <f t="shared" ca="1" si="31"/>
        <v>5</v>
      </c>
      <c r="R72" s="23">
        <f t="shared" ca="1" si="32"/>
        <v>7.2915368316090814E-2</v>
      </c>
      <c r="S72" s="24">
        <f t="shared" ca="1" si="33"/>
        <v>6</v>
      </c>
      <c r="T72" s="23">
        <f t="shared" ca="1" si="34"/>
        <v>15</v>
      </c>
      <c r="U72" s="23">
        <f t="shared" ca="1" si="35"/>
        <v>87.93053305081223</v>
      </c>
      <c r="V72" s="23">
        <f t="shared" ca="1" si="24"/>
        <v>30</v>
      </c>
      <c r="W72" s="23">
        <f t="shared" si="25"/>
        <v>857.14285714285722</v>
      </c>
      <c r="X72" s="23">
        <f t="shared" ca="1" si="26"/>
        <v>975.07339019366941</v>
      </c>
      <c r="Y72" s="24">
        <f t="shared" ca="1" si="36"/>
        <v>266</v>
      </c>
      <c r="Z72" s="24">
        <f t="shared" ca="1" si="37"/>
        <v>507</v>
      </c>
      <c r="AA72" s="25">
        <f t="shared" ca="1" si="38"/>
        <v>507.00026600000001</v>
      </c>
      <c r="AC72" s="47">
        <f t="shared" ca="1" si="27"/>
        <v>1015</v>
      </c>
      <c r="AD72" s="47">
        <f t="shared" ca="1" si="28"/>
        <v>198.5</v>
      </c>
      <c r="AE72" s="47">
        <f t="shared" ca="1" si="39"/>
        <v>813.99999999999989</v>
      </c>
      <c r="AF72" s="47">
        <f t="shared" ca="1" si="40"/>
        <v>25.000000000000114</v>
      </c>
    </row>
    <row r="73" spans="1:32">
      <c r="A73">
        <v>52</v>
      </c>
      <c r="B73" s="54" cm="1">
        <f t="array" aca="1" ref="B73" ca="1">INDIRECT("'"&amp;$C$2&amp;"'!A"&amp;TEXT($A73,"###"))</f>
        <v>0.44</v>
      </c>
      <c r="C73" s="54" t="str" cm="1">
        <f t="array" aca="1" ref="C73" ca="1">INDIRECT("'"&amp;$C$2&amp;"'!B"&amp;TEXT($A73,"###"))</f>
        <v>254 kW</v>
      </c>
      <c r="D73" s="55" cm="1">
        <f t="array" aca="1" ref="D73" ca="1">INDIRECT("'"&amp;$C$2&amp;"'!C"&amp;TEXT($A73,"###"))</f>
        <v>6.9097222222222225E-3</v>
      </c>
      <c r="E73" s="54" t="str" cm="1">
        <f t="array" aca="1" ref="E73" ca="1">INDIRECT("'"&amp;$C$2&amp;"'!D"&amp;TEXT($A73,"###"))</f>
        <v>35.2 kWh</v>
      </c>
      <c r="G73" s="22">
        <v>44</v>
      </c>
      <c r="H73" s="26">
        <f t="shared" ca="1" si="20"/>
        <v>9.9500000000000011</v>
      </c>
      <c r="J73" s="44">
        <v>0</v>
      </c>
      <c r="K73" s="22">
        <v>72</v>
      </c>
      <c r="L73" s="23">
        <f t="shared" ca="1" si="29"/>
        <v>162.72</v>
      </c>
      <c r="M73" s="23">
        <f t="shared" ca="1" si="21"/>
        <v>160.22</v>
      </c>
      <c r="N73" s="23">
        <f t="shared" ca="1" si="22"/>
        <v>17.783333333333335</v>
      </c>
      <c r="O73" s="23">
        <f t="shared" ca="1" si="30"/>
        <v>198.5</v>
      </c>
      <c r="P73" s="23">
        <f t="shared" ca="1" si="23"/>
        <v>801.5</v>
      </c>
      <c r="Q73" s="23">
        <f t="shared" ca="1" si="31"/>
        <v>5</v>
      </c>
      <c r="R73" s="23">
        <f t="shared" ca="1" si="32"/>
        <v>2.4582104228120529E-3</v>
      </c>
      <c r="S73" s="24">
        <f t="shared" ca="1" si="33"/>
        <v>6</v>
      </c>
      <c r="T73" s="23">
        <f t="shared" ca="1" si="34"/>
        <v>15</v>
      </c>
      <c r="U73" s="23">
        <f t="shared" ca="1" si="35"/>
        <v>88.960381842019018</v>
      </c>
      <c r="V73" s="23">
        <f t="shared" ca="1" si="24"/>
        <v>30</v>
      </c>
      <c r="W73" s="23">
        <f t="shared" si="25"/>
        <v>857.14285714285722</v>
      </c>
      <c r="X73" s="23">
        <f t="shared" ca="1" si="26"/>
        <v>976.10323898487627</v>
      </c>
      <c r="Y73" s="24">
        <f t="shared" ca="1" si="36"/>
        <v>298</v>
      </c>
      <c r="Z73" s="24">
        <f t="shared" ca="1" si="37"/>
        <v>507</v>
      </c>
      <c r="AA73" s="25">
        <f t="shared" ca="1" si="38"/>
        <v>507.00029799999999</v>
      </c>
      <c r="AC73" s="47">
        <f t="shared" ca="1" si="27"/>
        <v>1015</v>
      </c>
      <c r="AD73" s="47">
        <f t="shared" ca="1" si="28"/>
        <v>198.5</v>
      </c>
      <c r="AE73" s="47">
        <f t="shared" ca="1" si="39"/>
        <v>814</v>
      </c>
      <c r="AF73" s="47">
        <f t="shared" ca="1" si="40"/>
        <v>25</v>
      </c>
    </row>
    <row r="74" spans="1:32">
      <c r="A74">
        <v>53</v>
      </c>
      <c r="B74" s="54" cm="1">
        <f t="array" aca="1" ref="B74" ca="1">INDIRECT("'"&amp;$C$2&amp;"'!A"&amp;TEXT($A74,"###"))</f>
        <v>0.45</v>
      </c>
      <c r="C74" s="54" t="str" cm="1">
        <f t="array" aca="1" ref="C74" ca="1">INDIRECT("'"&amp;$C$2&amp;"'!B"&amp;TEXT($A74,"###"))</f>
        <v>255 kW</v>
      </c>
      <c r="D74" s="55" cm="1">
        <f t="array" aca="1" ref="D74" ca="1">INDIRECT("'"&amp;$C$2&amp;"'!C"&amp;TEXT($A74,"###"))</f>
        <v>7.0486111111111105E-3</v>
      </c>
      <c r="E74" s="54" t="str" cm="1">
        <f t="array" aca="1" ref="E74" ca="1">INDIRECT("'"&amp;$C$2&amp;"'!D"&amp;TEXT($A74,"###"))</f>
        <v>36.0 kWh</v>
      </c>
      <c r="G74" s="22">
        <v>45</v>
      </c>
      <c r="H74" s="26">
        <f t="shared" ca="1" si="20"/>
        <v>10.149999999999999</v>
      </c>
      <c r="J74" s="44">
        <v>0</v>
      </c>
      <c r="K74" s="22">
        <v>73</v>
      </c>
      <c r="L74" s="23">
        <f t="shared" ca="1" si="29"/>
        <v>164.98</v>
      </c>
      <c r="M74" s="23">
        <f t="shared" ca="1" si="21"/>
        <v>162.47999999999999</v>
      </c>
      <c r="N74" s="23">
        <f t="shared" ca="1" si="22"/>
        <v>18.216666666666665</v>
      </c>
      <c r="O74" s="23">
        <f t="shared" ca="1" si="30"/>
        <v>198.5</v>
      </c>
      <c r="P74" s="23">
        <f t="shared" ca="1" si="23"/>
        <v>801.5</v>
      </c>
      <c r="Q74" s="23">
        <f t="shared" ca="1" si="31"/>
        <v>4</v>
      </c>
      <c r="R74" s="23">
        <f t="shared" ca="1" si="32"/>
        <v>0.91877803370105493</v>
      </c>
      <c r="S74" s="24">
        <f t="shared" ca="1" si="33"/>
        <v>5</v>
      </c>
      <c r="T74" s="23">
        <f t="shared" ca="1" si="34"/>
        <v>12.5</v>
      </c>
      <c r="U74" s="23">
        <f t="shared" ca="1" si="35"/>
        <v>89.603739847254204</v>
      </c>
      <c r="V74" s="23">
        <f t="shared" ca="1" si="24"/>
        <v>25</v>
      </c>
      <c r="W74" s="23">
        <f t="shared" si="25"/>
        <v>857.14285714285722</v>
      </c>
      <c r="X74" s="23">
        <f t="shared" ca="1" si="26"/>
        <v>971.74659699011147</v>
      </c>
      <c r="Y74" s="24">
        <f t="shared" ca="1" si="36"/>
        <v>135</v>
      </c>
      <c r="Z74" s="24">
        <f t="shared" ca="1" si="37"/>
        <v>167</v>
      </c>
      <c r="AA74" s="25">
        <f t="shared" ca="1" si="38"/>
        <v>167.000135</v>
      </c>
      <c r="AC74" s="47">
        <f t="shared" ca="1" si="27"/>
        <v>1012.5</v>
      </c>
      <c r="AD74" s="47">
        <f t="shared" ca="1" si="28"/>
        <v>198.5</v>
      </c>
      <c r="AE74" s="47">
        <f t="shared" ca="1" si="39"/>
        <v>811.5</v>
      </c>
      <c r="AF74" s="47">
        <f t="shared" ca="1" si="40"/>
        <v>25</v>
      </c>
    </row>
    <row r="75" spans="1:32">
      <c r="A75">
        <v>54</v>
      </c>
      <c r="B75" s="54" cm="1">
        <f t="array" aca="1" ref="B75" ca="1">INDIRECT("'"&amp;$C$2&amp;"'!A"&amp;TEXT($A75,"###"))</f>
        <v>0.46</v>
      </c>
      <c r="C75" s="54" t="str" cm="1">
        <f t="array" aca="1" ref="C75" ca="1">INDIRECT("'"&amp;$C$2&amp;"'!B"&amp;TEXT($A75,"###"))</f>
        <v>255 kW</v>
      </c>
      <c r="D75" s="55" cm="1">
        <f t="array" aca="1" ref="D75" ca="1">INDIRECT("'"&amp;$C$2&amp;"'!C"&amp;TEXT($A75,"###"))</f>
        <v>7.1874999999999994E-3</v>
      </c>
      <c r="E75" s="54" t="str" cm="1">
        <f t="array" aca="1" ref="E75" ca="1">INDIRECT("'"&amp;$C$2&amp;"'!D"&amp;TEXT($A75,"###"))</f>
        <v>36.8 kWh</v>
      </c>
      <c r="G75" s="22">
        <v>46</v>
      </c>
      <c r="H75" s="26">
        <f t="shared" ca="1" si="20"/>
        <v>10.35</v>
      </c>
      <c r="J75" s="44">
        <v>0</v>
      </c>
      <c r="K75" s="22">
        <v>74</v>
      </c>
      <c r="L75" s="23">
        <f t="shared" ca="1" si="29"/>
        <v>167.24</v>
      </c>
      <c r="M75" s="23">
        <f t="shared" ca="1" si="21"/>
        <v>164.74</v>
      </c>
      <c r="N75" s="23">
        <f t="shared" ca="1" si="22"/>
        <v>18.649999999999999</v>
      </c>
      <c r="O75" s="23">
        <f t="shared" ca="1" si="30"/>
        <v>198.5</v>
      </c>
      <c r="P75" s="23">
        <f t="shared" ca="1" si="23"/>
        <v>801.5</v>
      </c>
      <c r="Q75" s="23">
        <f t="shared" ca="1" si="31"/>
        <v>4</v>
      </c>
      <c r="R75" s="23">
        <f t="shared" ca="1" si="32"/>
        <v>0.85230806027266182</v>
      </c>
      <c r="S75" s="24">
        <f t="shared" ca="1" si="33"/>
        <v>5</v>
      </c>
      <c r="T75" s="23">
        <f t="shared" ca="1" si="34"/>
        <v>12.5</v>
      </c>
      <c r="U75" s="23">
        <f t="shared" ca="1" si="35"/>
        <v>90.495545324085143</v>
      </c>
      <c r="V75" s="23">
        <f t="shared" ca="1" si="24"/>
        <v>25</v>
      </c>
      <c r="W75" s="23">
        <f t="shared" si="25"/>
        <v>857.14285714285722</v>
      </c>
      <c r="X75" s="23">
        <f t="shared" ca="1" si="26"/>
        <v>972.63840246694235</v>
      </c>
      <c r="Y75" s="24">
        <f t="shared" ca="1" si="36"/>
        <v>164</v>
      </c>
      <c r="Z75" s="24">
        <f t="shared" ca="1" si="37"/>
        <v>167</v>
      </c>
      <c r="AA75" s="25">
        <f t="shared" ca="1" si="38"/>
        <v>167.00016400000001</v>
      </c>
      <c r="AC75" s="47">
        <f t="shared" ca="1" si="27"/>
        <v>1012.5</v>
      </c>
      <c r="AD75" s="47">
        <f t="shared" ca="1" si="28"/>
        <v>198.5</v>
      </c>
      <c r="AE75" s="47">
        <f t="shared" ca="1" si="39"/>
        <v>811.50000000000011</v>
      </c>
      <c r="AF75" s="47">
        <f t="shared" ca="1" si="40"/>
        <v>24.999999999999886</v>
      </c>
    </row>
    <row r="76" spans="1:32">
      <c r="A76">
        <v>55</v>
      </c>
      <c r="B76" s="54" cm="1">
        <f t="array" aca="1" ref="B76" ca="1">INDIRECT("'"&amp;$C$2&amp;"'!A"&amp;TEXT($A76,"###"))</f>
        <v>0.47</v>
      </c>
      <c r="C76" s="54" t="str" cm="1">
        <f t="array" aca="1" ref="C76" ca="1">INDIRECT("'"&amp;$C$2&amp;"'!B"&amp;TEXT($A76,"###"))</f>
        <v>255 kW</v>
      </c>
      <c r="D76" s="55" cm="1">
        <f t="array" aca="1" ref="D76" ca="1">INDIRECT("'"&amp;$C$2&amp;"'!C"&amp;TEXT($A76,"###"))</f>
        <v>7.3263888888888892E-3</v>
      </c>
      <c r="E76" s="54" t="str" cm="1">
        <f t="array" aca="1" ref="E76" ca="1">INDIRECT("'"&amp;$C$2&amp;"'!D"&amp;TEXT($A76,"###"))</f>
        <v>37.6 kWh</v>
      </c>
      <c r="G76" s="22">
        <v>47</v>
      </c>
      <c r="H76" s="26">
        <f t="shared" ca="1" si="20"/>
        <v>10.55</v>
      </c>
      <c r="J76" s="44">
        <v>0</v>
      </c>
      <c r="K76" s="22">
        <v>75</v>
      </c>
      <c r="L76" s="23">
        <f t="shared" ca="1" si="29"/>
        <v>169.5</v>
      </c>
      <c r="M76" s="23">
        <f t="shared" ca="1" si="21"/>
        <v>167</v>
      </c>
      <c r="N76" s="23">
        <f t="shared" ca="1" si="22"/>
        <v>19.083333333333332</v>
      </c>
      <c r="O76" s="23">
        <f t="shared" ca="1" si="30"/>
        <v>198.5</v>
      </c>
      <c r="P76" s="23">
        <f t="shared" ca="1" si="23"/>
        <v>801.5</v>
      </c>
      <c r="Q76" s="23">
        <f t="shared" ca="1" si="31"/>
        <v>4</v>
      </c>
      <c r="R76" s="23">
        <f t="shared" ca="1" si="32"/>
        <v>0.78761061946902655</v>
      </c>
      <c r="S76" s="24">
        <f t="shared" ca="1" si="33"/>
        <v>5</v>
      </c>
      <c r="T76" s="23">
        <f t="shared" ca="1" si="34"/>
        <v>12.5</v>
      </c>
      <c r="U76" s="23">
        <f t="shared" ca="1" si="35"/>
        <v>91.363569321533916</v>
      </c>
      <c r="V76" s="23">
        <f t="shared" ca="1" si="24"/>
        <v>25</v>
      </c>
      <c r="W76" s="23">
        <f t="shared" si="25"/>
        <v>857.14285714285722</v>
      </c>
      <c r="X76" s="23">
        <f t="shared" ca="1" si="26"/>
        <v>973.5064264643911</v>
      </c>
      <c r="Y76" s="24">
        <f t="shared" ca="1" si="36"/>
        <v>214</v>
      </c>
      <c r="Z76" s="24">
        <f t="shared" ca="1" si="37"/>
        <v>167</v>
      </c>
      <c r="AA76" s="25">
        <f t="shared" ca="1" si="38"/>
        <v>167.000214</v>
      </c>
      <c r="AC76" s="47">
        <f t="shared" ca="1" si="27"/>
        <v>1012.5</v>
      </c>
      <c r="AD76" s="47">
        <f t="shared" ca="1" si="28"/>
        <v>198.5</v>
      </c>
      <c r="AE76" s="47">
        <f t="shared" ca="1" si="39"/>
        <v>811.5</v>
      </c>
      <c r="AF76" s="47">
        <f t="shared" ca="1" si="40"/>
        <v>25</v>
      </c>
    </row>
    <row r="77" spans="1:32">
      <c r="A77">
        <v>56</v>
      </c>
      <c r="B77" s="54" cm="1">
        <f t="array" aca="1" ref="B77" ca="1">INDIRECT("'"&amp;$C$2&amp;"'!A"&amp;TEXT($A77,"###"))</f>
        <v>0.48</v>
      </c>
      <c r="C77" s="54" t="str" cm="1">
        <f t="array" aca="1" ref="C77" ca="1">INDIRECT("'"&amp;$C$2&amp;"'!B"&amp;TEXT($A77,"###"))</f>
        <v>256 kW</v>
      </c>
      <c r="D77" s="55" cm="1">
        <f t="array" aca="1" ref="D77" ca="1">INDIRECT("'"&amp;$C$2&amp;"'!C"&amp;TEXT($A77,"###"))</f>
        <v>7.4652777777777781E-3</v>
      </c>
      <c r="E77" s="54" t="str" cm="1">
        <f t="array" aca="1" ref="E77" ca="1">INDIRECT("'"&amp;$C$2&amp;"'!D"&amp;TEXT($A77,"###"))</f>
        <v>38.4 kWh</v>
      </c>
      <c r="G77" s="22">
        <v>48</v>
      </c>
      <c r="H77" s="26">
        <f t="shared" ca="1" si="20"/>
        <v>10.75</v>
      </c>
      <c r="J77" s="44">
        <v>0</v>
      </c>
      <c r="K77" s="22">
        <v>76</v>
      </c>
      <c r="L77" s="23">
        <f t="shared" ca="1" si="29"/>
        <v>171.76</v>
      </c>
      <c r="M77" s="23">
        <f t="shared" ca="1" si="21"/>
        <v>169.26</v>
      </c>
      <c r="N77" s="23">
        <f t="shared" ca="1" si="22"/>
        <v>19.55</v>
      </c>
      <c r="O77" s="23">
        <f t="shared" ca="1" si="30"/>
        <v>198.5</v>
      </c>
      <c r="P77" s="23">
        <f t="shared" ca="1" si="23"/>
        <v>801.5</v>
      </c>
      <c r="Q77" s="23">
        <f t="shared" ca="1" si="31"/>
        <v>4</v>
      </c>
      <c r="R77" s="23">
        <f t="shared" ca="1" si="32"/>
        <v>0.72461574289706587</v>
      </c>
      <c r="S77" s="24">
        <f t="shared" ca="1" si="33"/>
        <v>5</v>
      </c>
      <c r="T77" s="23">
        <f t="shared" ca="1" si="34"/>
        <v>12.5</v>
      </c>
      <c r="U77" s="23">
        <f t="shared" ca="1" si="35"/>
        <v>92.366237773637636</v>
      </c>
      <c r="V77" s="23">
        <f t="shared" ca="1" si="24"/>
        <v>25</v>
      </c>
      <c r="W77" s="23">
        <f t="shared" si="25"/>
        <v>857.14285714285722</v>
      </c>
      <c r="X77" s="23">
        <f t="shared" ca="1" si="26"/>
        <v>974.50909491649486</v>
      </c>
      <c r="Y77" s="24">
        <f t="shared" ca="1" si="36"/>
        <v>254</v>
      </c>
      <c r="Z77" s="24">
        <f t="shared" ca="1" si="37"/>
        <v>167</v>
      </c>
      <c r="AA77" s="25">
        <f t="shared" ca="1" si="38"/>
        <v>167.00025400000001</v>
      </c>
      <c r="AC77" s="47">
        <f t="shared" ca="1" si="27"/>
        <v>1012.5</v>
      </c>
      <c r="AD77" s="47">
        <f t="shared" ca="1" si="28"/>
        <v>198.5</v>
      </c>
      <c r="AE77" s="47">
        <f t="shared" ca="1" si="39"/>
        <v>811.5</v>
      </c>
      <c r="AF77" s="47">
        <f t="shared" ca="1" si="40"/>
        <v>25</v>
      </c>
    </row>
    <row r="78" spans="1:32">
      <c r="A78">
        <v>57</v>
      </c>
      <c r="B78" s="54" cm="1">
        <f t="array" aca="1" ref="B78" ca="1">INDIRECT("'"&amp;$C$2&amp;"'!A"&amp;TEXT($A78,"###"))</f>
        <v>0.49</v>
      </c>
      <c r="C78" s="54" t="str" cm="1">
        <f t="array" aca="1" ref="C78" ca="1">INDIRECT("'"&amp;$C$2&amp;"'!B"&amp;TEXT($A78,"###"))</f>
        <v>256 kW</v>
      </c>
      <c r="D78" s="55" cm="1">
        <f t="array" aca="1" ref="D78" ca="1">INDIRECT("'"&amp;$C$2&amp;"'!C"&amp;TEXT($A78,"###"))</f>
        <v>7.6041666666666662E-3</v>
      </c>
      <c r="E78" s="54" t="str" cm="1">
        <f t="array" aca="1" ref="E78" ca="1">INDIRECT("'"&amp;$C$2&amp;"'!D"&amp;TEXT($A78,"###"))</f>
        <v>39.2 kWh</v>
      </c>
      <c r="G78" s="22">
        <v>49</v>
      </c>
      <c r="H78" s="26">
        <f t="shared" ca="1" si="20"/>
        <v>10.95</v>
      </c>
      <c r="J78" s="44">
        <v>0</v>
      </c>
      <c r="K78" s="22">
        <v>77</v>
      </c>
      <c r="L78" s="23">
        <f t="shared" ca="1" si="29"/>
        <v>174.02</v>
      </c>
      <c r="M78" s="23">
        <f t="shared" ca="1" si="21"/>
        <v>171.52</v>
      </c>
      <c r="N78" s="23">
        <f t="shared" ca="1" si="22"/>
        <v>20.100000000000001</v>
      </c>
      <c r="O78" s="23">
        <f t="shared" ca="1" si="30"/>
        <v>198.5</v>
      </c>
      <c r="P78" s="23">
        <f t="shared" ca="1" si="23"/>
        <v>801.5</v>
      </c>
      <c r="Q78" s="23">
        <f t="shared" ca="1" si="31"/>
        <v>4</v>
      </c>
      <c r="R78" s="23">
        <f t="shared" ca="1" si="32"/>
        <v>0.66325709688541523</v>
      </c>
      <c r="S78" s="24">
        <f t="shared" ca="1" si="33"/>
        <v>5</v>
      </c>
      <c r="T78" s="23">
        <f t="shared" ca="1" si="34"/>
        <v>12.5</v>
      </c>
      <c r="U78" s="23">
        <f t="shared" ca="1" si="35"/>
        <v>93.731467647396855</v>
      </c>
      <c r="V78" s="23">
        <f t="shared" ca="1" si="24"/>
        <v>25</v>
      </c>
      <c r="W78" s="23">
        <f t="shared" si="25"/>
        <v>857.14285714285722</v>
      </c>
      <c r="X78" s="23">
        <f t="shared" ca="1" si="26"/>
        <v>975.87432479025404</v>
      </c>
      <c r="Y78" s="24">
        <f t="shared" ca="1" si="36"/>
        <v>291</v>
      </c>
      <c r="Z78" s="24">
        <f t="shared" ca="1" si="37"/>
        <v>167</v>
      </c>
      <c r="AA78" s="25">
        <f t="shared" ca="1" si="38"/>
        <v>167.000291</v>
      </c>
      <c r="AC78" s="47">
        <f t="shared" ca="1" si="27"/>
        <v>1012.5</v>
      </c>
      <c r="AD78" s="47">
        <f t="shared" ca="1" si="28"/>
        <v>198.5</v>
      </c>
      <c r="AE78" s="47">
        <f t="shared" ca="1" si="39"/>
        <v>811.5</v>
      </c>
      <c r="AF78" s="47">
        <f t="shared" ca="1" si="40"/>
        <v>25</v>
      </c>
    </row>
    <row r="79" spans="1:32">
      <c r="A79">
        <v>58</v>
      </c>
      <c r="B79" s="54" cm="1">
        <f t="array" aca="1" ref="B79" ca="1">INDIRECT("'"&amp;$C$2&amp;"'!A"&amp;TEXT($A79,"###"))</f>
        <v>0.5</v>
      </c>
      <c r="C79" s="54" t="str" cm="1">
        <f t="array" aca="1" ref="C79" ca="1">INDIRECT("'"&amp;$C$2&amp;"'!B"&amp;TEXT($A79,"###"))</f>
        <v>257 kW</v>
      </c>
      <c r="D79" s="55" cm="1">
        <f t="array" aca="1" ref="D79" ca="1">INDIRECT("'"&amp;$C$2&amp;"'!C"&amp;TEXT($A79,"###"))</f>
        <v>7.743055555555556E-3</v>
      </c>
      <c r="E79" s="54" t="str" cm="1">
        <f t="array" aca="1" ref="E79" ca="1">INDIRECT("'"&amp;$C$2&amp;"'!D"&amp;TEXT($A79,"###"))</f>
        <v>40.0 kWh</v>
      </c>
      <c r="G79" s="22">
        <v>50</v>
      </c>
      <c r="H79" s="26">
        <f t="shared" ca="1" si="20"/>
        <v>11.15</v>
      </c>
      <c r="J79" s="44">
        <v>0</v>
      </c>
      <c r="K79" s="22">
        <v>78</v>
      </c>
      <c r="L79" s="23">
        <f t="shared" ca="1" si="29"/>
        <v>176.28</v>
      </c>
      <c r="M79" s="23">
        <f t="shared" ca="1" si="21"/>
        <v>173.78</v>
      </c>
      <c r="N79" s="23">
        <f t="shared" ca="1" si="22"/>
        <v>20.7</v>
      </c>
      <c r="O79" s="23">
        <f t="shared" ca="1" si="30"/>
        <v>198.5</v>
      </c>
      <c r="P79" s="23">
        <f t="shared" ca="1" si="23"/>
        <v>801.5</v>
      </c>
      <c r="Q79" s="23">
        <f t="shared" ca="1" si="31"/>
        <v>4</v>
      </c>
      <c r="R79" s="23">
        <f t="shared" ca="1" si="32"/>
        <v>0.60347174948944859</v>
      </c>
      <c r="S79" s="24">
        <f t="shared" ca="1" si="33"/>
        <v>5</v>
      </c>
      <c r="T79" s="23">
        <f t="shared" ca="1" si="34"/>
        <v>12.5</v>
      </c>
      <c r="U79" s="23">
        <f t="shared" ca="1" si="35"/>
        <v>95.291865214431596</v>
      </c>
      <c r="V79" s="23">
        <f t="shared" ca="1" si="24"/>
        <v>25</v>
      </c>
      <c r="W79" s="23">
        <f t="shared" si="25"/>
        <v>857.14285714285722</v>
      </c>
      <c r="X79" s="23">
        <f t="shared" ca="1" si="26"/>
        <v>977.43472235728882</v>
      </c>
      <c r="Y79" s="24">
        <f t="shared" ca="1" si="36"/>
        <v>393</v>
      </c>
      <c r="Z79" s="24">
        <f t="shared" ca="1" si="37"/>
        <v>167</v>
      </c>
      <c r="AA79" s="25">
        <f t="shared" ca="1" si="38"/>
        <v>167.000393</v>
      </c>
      <c r="AC79" s="47">
        <f t="shared" ca="1" si="27"/>
        <v>1012.5</v>
      </c>
      <c r="AD79" s="47">
        <f t="shared" ca="1" si="28"/>
        <v>198.5</v>
      </c>
      <c r="AE79" s="47">
        <f t="shared" ca="1" si="39"/>
        <v>811.50000000000011</v>
      </c>
      <c r="AF79" s="47">
        <f t="shared" ca="1" si="40"/>
        <v>24.999999999999886</v>
      </c>
    </row>
    <row r="80" spans="1:32">
      <c r="A80">
        <v>59</v>
      </c>
      <c r="B80" s="54" cm="1">
        <f t="array" aca="1" ref="B80" ca="1">INDIRECT("'"&amp;$C$2&amp;"'!A"&amp;TEXT($A80,"###"))</f>
        <v>0.51</v>
      </c>
      <c r="C80" s="54" t="str" cm="1">
        <f t="array" aca="1" ref="C80" ca="1">INDIRECT("'"&amp;$C$2&amp;"'!B"&amp;TEXT($A80,"###"))</f>
        <v>204 kW</v>
      </c>
      <c r="D80" s="55" cm="1">
        <f t="array" aca="1" ref="D80" ca="1">INDIRECT("'"&amp;$C$2&amp;"'!C"&amp;TEXT($A80,"###"))</f>
        <v>7.905092592592592E-3</v>
      </c>
      <c r="E80" s="54" t="str" cm="1">
        <f t="array" aca="1" ref="E80" ca="1">INDIRECT("'"&amp;$C$2&amp;"'!D"&amp;TEXT($A80,"###"))</f>
        <v>40.8 kWh</v>
      </c>
      <c r="G80" s="22">
        <v>51</v>
      </c>
      <c r="H80" s="26">
        <f t="shared" ca="1" si="20"/>
        <v>11.383333333333333</v>
      </c>
      <c r="J80" s="44">
        <v>0</v>
      </c>
      <c r="K80" s="22">
        <v>79</v>
      </c>
      <c r="L80" s="23">
        <f t="shared" ca="1" si="29"/>
        <v>178.54</v>
      </c>
      <c r="M80" s="23">
        <f t="shared" ca="1" si="21"/>
        <v>176.04</v>
      </c>
      <c r="N80" s="23">
        <f t="shared" ca="1" si="22"/>
        <v>21.366666666666667</v>
      </c>
      <c r="O80" s="23">
        <f t="shared" ca="1" si="30"/>
        <v>198.5</v>
      </c>
      <c r="P80" s="23">
        <f t="shared" ca="1" si="23"/>
        <v>801.5</v>
      </c>
      <c r="Q80" s="23">
        <f t="shared" ca="1" si="31"/>
        <v>4</v>
      </c>
      <c r="R80" s="23">
        <f t="shared" ca="1" si="32"/>
        <v>0.54519995519211406</v>
      </c>
      <c r="S80" s="24">
        <f t="shared" ca="1" si="33"/>
        <v>5</v>
      </c>
      <c r="T80" s="23">
        <f t="shared" ca="1" si="34"/>
        <v>12.5</v>
      </c>
      <c r="U80" s="23">
        <f t="shared" ca="1" si="35"/>
        <v>97.115772375938178</v>
      </c>
      <c r="V80" s="23">
        <f t="shared" ca="1" si="24"/>
        <v>25</v>
      </c>
      <c r="W80" s="23">
        <f t="shared" si="25"/>
        <v>857.14285714285722</v>
      </c>
      <c r="X80" s="23">
        <f t="shared" ca="1" si="26"/>
        <v>979.25862951879537</v>
      </c>
      <c r="Y80" s="24">
        <f t="shared" ca="1" si="36"/>
        <v>469</v>
      </c>
      <c r="Z80" s="24">
        <f t="shared" ca="1" si="37"/>
        <v>167</v>
      </c>
      <c r="AA80" s="25">
        <f t="shared" ca="1" si="38"/>
        <v>167.00046900000001</v>
      </c>
      <c r="AC80" s="47">
        <f t="shared" ca="1" si="27"/>
        <v>1012.5</v>
      </c>
      <c r="AD80" s="47">
        <f t="shared" ca="1" si="28"/>
        <v>198.5</v>
      </c>
      <c r="AE80" s="47">
        <f t="shared" ca="1" si="39"/>
        <v>811.5</v>
      </c>
      <c r="AF80" s="47">
        <f t="shared" ca="1" si="40"/>
        <v>25</v>
      </c>
    </row>
    <row r="81" spans="1:32">
      <c r="A81">
        <v>60</v>
      </c>
      <c r="B81" s="54" cm="1">
        <f t="array" aca="1" ref="B81" ca="1">INDIRECT("'"&amp;$C$2&amp;"'!A"&amp;TEXT($A81,"###"))</f>
        <v>0.52</v>
      </c>
      <c r="C81" s="54" t="str" cm="1">
        <f t="array" aca="1" ref="C81" ca="1">INDIRECT("'"&amp;$C$2&amp;"'!B"&amp;TEXT($A81,"###"))</f>
        <v>205 kW</v>
      </c>
      <c r="D81" s="55" cm="1">
        <f t="array" aca="1" ref="D81" ca="1">INDIRECT("'"&amp;$C$2&amp;"'!C"&amp;TEXT($A81,"###"))</f>
        <v>8.0787037037037043E-3</v>
      </c>
      <c r="E81" s="54" t="str" cm="1">
        <f t="array" aca="1" ref="E81" ca="1">INDIRECT("'"&amp;$C$2&amp;"'!D"&amp;TEXT($A81,"###"))</f>
        <v>41.6 kWh</v>
      </c>
      <c r="G81" s="22">
        <v>52</v>
      </c>
      <c r="H81" s="26">
        <f t="shared" ca="1" si="20"/>
        <v>11.633333333333335</v>
      </c>
      <c r="J81" s="44">
        <v>0</v>
      </c>
      <c r="K81" s="22">
        <v>80</v>
      </c>
      <c r="L81" s="23">
        <f t="shared" ca="1" si="29"/>
        <v>180.8</v>
      </c>
      <c r="M81" s="23">
        <f t="shared" ca="1" si="21"/>
        <v>178.3</v>
      </c>
      <c r="N81" s="23">
        <f t="shared" ca="1" si="22"/>
        <v>22.1</v>
      </c>
      <c r="O81" s="23">
        <f t="shared" ca="1" si="30"/>
        <v>198.5</v>
      </c>
      <c r="P81" s="23">
        <f t="shared" ca="1" si="23"/>
        <v>801.5</v>
      </c>
      <c r="Q81" s="23">
        <f t="shared" ca="1" si="31"/>
        <v>4</v>
      </c>
      <c r="R81" s="23">
        <f t="shared" ca="1" si="32"/>
        <v>0.48838495575221208</v>
      </c>
      <c r="S81" s="24">
        <f t="shared" ca="1" si="33"/>
        <v>5</v>
      </c>
      <c r="T81" s="23">
        <f t="shared" ca="1" si="34"/>
        <v>12.5</v>
      </c>
      <c r="U81" s="23">
        <f t="shared" ca="1" si="35"/>
        <v>99.193307522123902</v>
      </c>
      <c r="V81" s="23">
        <f t="shared" ca="1" si="24"/>
        <v>25</v>
      </c>
      <c r="W81" s="23">
        <f t="shared" si="25"/>
        <v>857.14285714285722</v>
      </c>
      <c r="X81" s="23">
        <f t="shared" ca="1" si="26"/>
        <v>981.33616466498108</v>
      </c>
      <c r="Y81" s="24">
        <f t="shared" ca="1" si="36"/>
        <v>556</v>
      </c>
      <c r="Z81" s="24">
        <f t="shared" ca="1" si="37"/>
        <v>167</v>
      </c>
      <c r="AA81" s="25">
        <f t="shared" ca="1" si="38"/>
        <v>167.00055599999999</v>
      </c>
      <c r="AC81" s="47">
        <f t="shared" ca="1" si="27"/>
        <v>1012.5</v>
      </c>
      <c r="AD81" s="47">
        <f t="shared" ca="1" si="28"/>
        <v>198.5</v>
      </c>
      <c r="AE81" s="47">
        <f t="shared" ca="1" si="39"/>
        <v>811.5</v>
      </c>
      <c r="AF81" s="47">
        <f t="shared" ca="1" si="40"/>
        <v>25</v>
      </c>
    </row>
    <row r="82" spans="1:32">
      <c r="A82">
        <v>61</v>
      </c>
      <c r="B82" s="54" cm="1">
        <f t="array" aca="1" ref="B82" ca="1">INDIRECT("'"&amp;$C$2&amp;"'!A"&amp;TEXT($A82,"###"))</f>
        <v>0.53</v>
      </c>
      <c r="C82" s="54" t="str" cm="1">
        <f t="array" aca="1" ref="C82" ca="1">INDIRECT("'"&amp;$C$2&amp;"'!B"&amp;TEXT($A82,"###"))</f>
        <v>205 kW</v>
      </c>
      <c r="D82" s="55" cm="1">
        <f t="array" aca="1" ref="D82" ca="1">INDIRECT("'"&amp;$C$2&amp;"'!C"&amp;TEXT($A82,"###"))</f>
        <v>8.2523148148148148E-3</v>
      </c>
      <c r="E82" s="54" t="str" cm="1">
        <f t="array" aca="1" ref="E82" ca="1">INDIRECT("'"&amp;$C$2&amp;"'!D"&amp;TEXT($A82,"###"))</f>
        <v>42.4 kWh</v>
      </c>
      <c r="G82" s="22">
        <v>53</v>
      </c>
      <c r="H82" s="26">
        <f t="shared" ca="1" si="20"/>
        <v>11.883333333333333</v>
      </c>
      <c r="J82" s="44">
        <v>0</v>
      </c>
      <c r="K82" s="22">
        <v>81</v>
      </c>
      <c r="L82" s="23">
        <f t="shared" ca="1" si="29"/>
        <v>183.06</v>
      </c>
      <c r="M82" s="23">
        <f t="shared" ca="1" si="21"/>
        <v>180.56</v>
      </c>
      <c r="N82" s="23">
        <f t="shared" ca="1" si="22"/>
        <v>22.916666666666668</v>
      </c>
      <c r="O82" s="23">
        <f t="shared" ca="1" si="30"/>
        <v>198.5</v>
      </c>
      <c r="P82" s="23">
        <f t="shared" ca="1" si="23"/>
        <v>801.5</v>
      </c>
      <c r="Q82" s="23">
        <f t="shared" ca="1" si="31"/>
        <v>4</v>
      </c>
      <c r="R82" s="23">
        <f t="shared" ca="1" si="32"/>
        <v>0.43297279580465414</v>
      </c>
      <c r="S82" s="24">
        <f t="shared" ca="1" si="33"/>
        <v>5</v>
      </c>
      <c r="T82" s="23">
        <f t="shared" ca="1" si="34"/>
        <v>12.5</v>
      </c>
      <c r="U82" s="23">
        <f t="shared" ca="1" si="35"/>
        <v>101.58895990385668</v>
      </c>
      <c r="V82" s="23">
        <f t="shared" ca="1" si="24"/>
        <v>25</v>
      </c>
      <c r="W82" s="23">
        <f t="shared" si="25"/>
        <v>857.14285714285722</v>
      </c>
      <c r="X82" s="23">
        <f t="shared" ca="1" si="26"/>
        <v>983.7318170467139</v>
      </c>
      <c r="Y82" s="24">
        <f t="shared" ca="1" si="36"/>
        <v>678</v>
      </c>
      <c r="Z82" s="24">
        <f t="shared" ca="1" si="37"/>
        <v>167</v>
      </c>
      <c r="AA82" s="25">
        <f t="shared" ca="1" si="38"/>
        <v>167.00067799999999</v>
      </c>
      <c r="AC82" s="47">
        <f t="shared" ca="1" si="27"/>
        <v>1012.5</v>
      </c>
      <c r="AD82" s="47">
        <f t="shared" ca="1" si="28"/>
        <v>198.5</v>
      </c>
      <c r="AE82" s="47">
        <f t="shared" ca="1" si="39"/>
        <v>811.50000000000011</v>
      </c>
      <c r="AF82" s="47">
        <f t="shared" ca="1" si="40"/>
        <v>24.999999999999886</v>
      </c>
    </row>
    <row r="83" spans="1:32">
      <c r="A83">
        <v>62</v>
      </c>
      <c r="B83" s="54" cm="1">
        <f t="array" aca="1" ref="B83" ca="1">INDIRECT("'"&amp;$C$2&amp;"'!A"&amp;TEXT($A83,"###"))</f>
        <v>0.54</v>
      </c>
      <c r="C83" s="54" t="str" cm="1">
        <f t="array" aca="1" ref="C83" ca="1">INDIRECT("'"&amp;$C$2&amp;"'!B"&amp;TEXT($A83,"###"))</f>
        <v>205 kW</v>
      </c>
      <c r="D83" s="55" cm="1">
        <f t="array" aca="1" ref="D83" ca="1">INDIRECT("'"&amp;$C$2&amp;"'!C"&amp;TEXT($A83,"###"))</f>
        <v>8.4259259259259253E-3</v>
      </c>
      <c r="E83" s="54" t="str" cm="1">
        <f t="array" aca="1" ref="E83" ca="1">INDIRECT("'"&amp;$C$2&amp;"'!D"&amp;TEXT($A83,"###"))</f>
        <v>43.2 kWh</v>
      </c>
      <c r="G83" s="22">
        <v>54</v>
      </c>
      <c r="H83" s="26">
        <f t="shared" ca="1" si="20"/>
        <v>12.133333333333333</v>
      </c>
      <c r="J83" s="44">
        <v>0</v>
      </c>
      <c r="K83" s="22">
        <v>82</v>
      </c>
      <c r="L83" s="23">
        <f t="shared" ca="1" si="29"/>
        <v>185.32</v>
      </c>
      <c r="M83" s="23">
        <f t="shared" ca="1" si="21"/>
        <v>182.82</v>
      </c>
      <c r="N83" s="23">
        <f t="shared" ca="1" si="22"/>
        <v>23.816666666666663</v>
      </c>
      <c r="O83" s="23">
        <f t="shared" ca="1" si="30"/>
        <v>198.5</v>
      </c>
      <c r="P83" s="23">
        <f t="shared" ca="1" si="23"/>
        <v>801.5</v>
      </c>
      <c r="Q83" s="23">
        <f t="shared" ca="1" si="31"/>
        <v>4</v>
      </c>
      <c r="R83" s="23">
        <f t="shared" ca="1" si="32"/>
        <v>0.37891215195337813</v>
      </c>
      <c r="S83" s="24">
        <f t="shared" ca="1" si="33"/>
        <v>5</v>
      </c>
      <c r="T83" s="23">
        <f t="shared" ca="1" si="34"/>
        <v>12.5</v>
      </c>
      <c r="U83" s="23">
        <f t="shared" ca="1" si="35"/>
        <v>104.29109108568962</v>
      </c>
      <c r="V83" s="23">
        <f t="shared" ca="1" si="24"/>
        <v>25</v>
      </c>
      <c r="W83" s="23">
        <f t="shared" si="25"/>
        <v>857.14285714285722</v>
      </c>
      <c r="X83" s="23">
        <f t="shared" ca="1" si="26"/>
        <v>986.4339482285468</v>
      </c>
      <c r="Y83" s="24">
        <f t="shared" ca="1" si="36"/>
        <v>789</v>
      </c>
      <c r="Z83" s="24">
        <f t="shared" ca="1" si="37"/>
        <v>167</v>
      </c>
      <c r="AA83" s="25">
        <f t="shared" ca="1" si="38"/>
        <v>167.000789</v>
      </c>
      <c r="AC83" s="47">
        <f t="shared" ca="1" si="27"/>
        <v>1012.5</v>
      </c>
      <c r="AD83" s="47">
        <f t="shared" ca="1" si="28"/>
        <v>198.5</v>
      </c>
      <c r="AE83" s="47">
        <f t="shared" ca="1" si="39"/>
        <v>811.50000000000011</v>
      </c>
      <c r="AF83" s="47">
        <f t="shared" ca="1" si="40"/>
        <v>24.999999999999886</v>
      </c>
    </row>
    <row r="84" spans="1:32">
      <c r="A84">
        <v>63</v>
      </c>
      <c r="B84" s="54" cm="1">
        <f t="array" aca="1" ref="B84" ca="1">INDIRECT("'"&amp;$C$2&amp;"'!A"&amp;TEXT($A84,"###"))</f>
        <v>0.55000000000000004</v>
      </c>
      <c r="C84" s="54" t="str" cm="1">
        <f t="array" aca="1" ref="C84" ca="1">INDIRECT("'"&amp;$C$2&amp;"'!B"&amp;TEXT($A84,"###"))</f>
        <v>205 kW</v>
      </c>
      <c r="D84" s="55" cm="1">
        <f t="array" aca="1" ref="D84" ca="1">INDIRECT("'"&amp;$C$2&amp;"'!C"&amp;TEXT($A84,"###"))</f>
        <v>8.5995370370370357E-3</v>
      </c>
      <c r="E84" s="54" t="str" cm="1">
        <f t="array" aca="1" ref="E84" ca="1">INDIRECT("'"&amp;$C$2&amp;"'!D"&amp;TEXT($A84,"###"))</f>
        <v>44.0 kWh</v>
      </c>
      <c r="G84" s="22">
        <v>55</v>
      </c>
      <c r="H84" s="26">
        <f t="shared" ca="1" si="20"/>
        <v>12.383333333333331</v>
      </c>
      <c r="J84" s="44">
        <v>0</v>
      </c>
      <c r="K84" s="22">
        <v>83</v>
      </c>
      <c r="L84" s="23">
        <f t="shared" ca="1" si="29"/>
        <v>187.58</v>
      </c>
      <c r="M84" s="23">
        <f t="shared" ca="1" si="21"/>
        <v>185.08</v>
      </c>
      <c r="N84" s="23">
        <f t="shared" ca="1" si="22"/>
        <v>24.833333333333332</v>
      </c>
      <c r="O84" s="23">
        <f t="shared" ca="1" si="30"/>
        <v>198.5</v>
      </c>
      <c r="P84" s="23">
        <f t="shared" ca="1" si="23"/>
        <v>801.5</v>
      </c>
      <c r="Q84" s="23">
        <f t="shared" ca="1" si="31"/>
        <v>4</v>
      </c>
      <c r="R84" s="23">
        <f t="shared" ca="1" si="32"/>
        <v>0.32615417421899962</v>
      </c>
      <c r="S84" s="24">
        <f t="shared" ca="1" si="33"/>
        <v>5</v>
      </c>
      <c r="T84" s="23">
        <f t="shared" ca="1" si="34"/>
        <v>12.5</v>
      </c>
      <c r="U84" s="23">
        <f t="shared" ca="1" si="35"/>
        <v>107.43282865977183</v>
      </c>
      <c r="V84" s="23">
        <f t="shared" ca="1" si="24"/>
        <v>25</v>
      </c>
      <c r="W84" s="23">
        <f t="shared" si="25"/>
        <v>857.14285714285722</v>
      </c>
      <c r="X84" s="23">
        <f t="shared" ca="1" si="26"/>
        <v>989.5756858026291</v>
      </c>
      <c r="Y84" s="24">
        <f t="shared" ca="1" si="36"/>
        <v>913</v>
      </c>
      <c r="Z84" s="24">
        <f t="shared" ca="1" si="37"/>
        <v>167</v>
      </c>
      <c r="AA84" s="25">
        <f t="shared" ca="1" si="38"/>
        <v>167.000913</v>
      </c>
      <c r="AC84" s="47">
        <f t="shared" ca="1" si="27"/>
        <v>1012.5</v>
      </c>
      <c r="AD84" s="47">
        <f t="shared" ca="1" si="28"/>
        <v>198.5</v>
      </c>
      <c r="AE84" s="47">
        <f t="shared" ca="1" si="39"/>
        <v>811.50000000000011</v>
      </c>
      <c r="AF84" s="47">
        <f t="shared" ca="1" si="40"/>
        <v>24.999999999999886</v>
      </c>
    </row>
    <row r="85" spans="1:32">
      <c r="A85">
        <v>64</v>
      </c>
      <c r="B85" s="54" cm="1">
        <f t="array" aca="1" ref="B85" ca="1">INDIRECT("'"&amp;$C$2&amp;"'!A"&amp;TEXT($A85,"###"))</f>
        <v>0.56000000000000005</v>
      </c>
      <c r="C85" s="54" t="str" cm="1">
        <f t="array" aca="1" ref="C85" ca="1">INDIRECT("'"&amp;$C$2&amp;"'!B"&amp;TEXT($A85,"###"))</f>
        <v>205 kW</v>
      </c>
      <c r="D85" s="55" cm="1">
        <f t="array" aca="1" ref="D85" ca="1">INDIRECT("'"&amp;$C$2&amp;"'!C"&amp;TEXT($A85,"###"))</f>
        <v>8.773148148148148E-3</v>
      </c>
      <c r="E85" s="54" t="str" cm="1">
        <f t="array" aca="1" ref="E85" ca="1">INDIRECT("'"&amp;$C$2&amp;"'!D"&amp;TEXT($A85,"###"))</f>
        <v>44.8 kWh</v>
      </c>
      <c r="G85" s="22">
        <v>56</v>
      </c>
      <c r="H85" s="26">
        <f t="shared" ca="1" si="20"/>
        <v>12.633333333333333</v>
      </c>
      <c r="J85" s="44">
        <v>0</v>
      </c>
      <c r="K85" s="22">
        <v>84</v>
      </c>
      <c r="L85" s="23">
        <f t="shared" ca="1" si="29"/>
        <v>189.84</v>
      </c>
      <c r="M85" s="23">
        <f t="shared" ca="1" si="21"/>
        <v>187.34</v>
      </c>
      <c r="N85" s="23">
        <f t="shared" ca="1" si="22"/>
        <v>25.966666666666665</v>
      </c>
      <c r="O85" s="23">
        <f t="shared" ca="1" si="30"/>
        <v>198.5</v>
      </c>
      <c r="P85" s="23">
        <f t="shared" ca="1" si="23"/>
        <v>801.5</v>
      </c>
      <c r="Q85" s="23">
        <f t="shared" ca="1" si="31"/>
        <v>4</v>
      </c>
      <c r="R85" s="23">
        <f t="shared" ca="1" si="32"/>
        <v>0.27465233881163076</v>
      </c>
      <c r="S85" s="24">
        <f t="shared" ca="1" si="33"/>
        <v>5</v>
      </c>
      <c r="T85" s="23">
        <f t="shared" ca="1" si="34"/>
        <v>12.5</v>
      </c>
      <c r="U85" s="23">
        <f t="shared" ca="1" si="35"/>
        <v>110.99847239780867</v>
      </c>
      <c r="V85" s="23">
        <f t="shared" ca="1" si="24"/>
        <v>25</v>
      </c>
      <c r="W85" s="23">
        <f t="shared" si="25"/>
        <v>857.14285714285722</v>
      </c>
      <c r="X85" s="23">
        <f t="shared" ca="1" si="26"/>
        <v>993.14132954066588</v>
      </c>
      <c r="Y85" s="24">
        <f t="shared" ca="1" si="36"/>
        <v>1051</v>
      </c>
      <c r="Z85" s="24">
        <f t="shared" ca="1" si="37"/>
        <v>167</v>
      </c>
      <c r="AA85" s="25">
        <f t="shared" ca="1" si="38"/>
        <v>167.00105099999999</v>
      </c>
      <c r="AC85" s="47">
        <f t="shared" ca="1" si="27"/>
        <v>1012.5</v>
      </c>
      <c r="AD85" s="47">
        <f t="shared" ca="1" si="28"/>
        <v>198.5</v>
      </c>
      <c r="AE85" s="47">
        <f t="shared" ca="1" si="39"/>
        <v>811.5</v>
      </c>
      <c r="AF85" s="47">
        <f t="shared" ca="1" si="40"/>
        <v>25</v>
      </c>
    </row>
    <row r="86" spans="1:32">
      <c r="A86">
        <v>65</v>
      </c>
      <c r="B86" s="54" cm="1">
        <f t="array" aca="1" ref="B86" ca="1">INDIRECT("'"&amp;$C$2&amp;"'!A"&amp;TEXT($A86,"###"))</f>
        <v>0.56999999999999995</v>
      </c>
      <c r="C86" s="54" t="str" cm="1">
        <f t="array" aca="1" ref="C86" ca="1">INDIRECT("'"&amp;$C$2&amp;"'!B"&amp;TEXT($A86,"###"))</f>
        <v>207 kW</v>
      </c>
      <c r="D86" s="55" cm="1">
        <f t="array" aca="1" ref="D86" ca="1">INDIRECT("'"&amp;$C$2&amp;"'!C"&amp;TEXT($A86,"###"))</f>
        <v>8.9467592592592585E-3</v>
      </c>
      <c r="E86" s="54" t="str" cm="1">
        <f t="array" aca="1" ref="E86" ca="1">INDIRECT("'"&amp;$C$2&amp;"'!D"&amp;TEXT($A86,"###"))</f>
        <v>45.6 kWh</v>
      </c>
      <c r="G86" s="22">
        <v>57</v>
      </c>
      <c r="H86" s="26">
        <f t="shared" ca="1" si="20"/>
        <v>12.883333333333333</v>
      </c>
      <c r="J86" s="44">
        <v>0</v>
      </c>
      <c r="K86" s="22">
        <v>85</v>
      </c>
      <c r="L86" s="23">
        <f t="shared" ca="1" si="29"/>
        <v>192.1</v>
      </c>
      <c r="M86" s="23">
        <f t="shared" ca="1" si="21"/>
        <v>189.6</v>
      </c>
      <c r="N86" s="23">
        <f t="shared" ca="1" si="22"/>
        <v>27.216666666666665</v>
      </c>
      <c r="O86" s="23">
        <f t="shared" ca="1" si="30"/>
        <v>198.5</v>
      </c>
      <c r="P86" s="23">
        <f t="shared" ca="1" si="23"/>
        <v>801.5</v>
      </c>
      <c r="Q86" s="23">
        <f t="shared" ca="1" si="31"/>
        <v>4</v>
      </c>
      <c r="R86" s="23">
        <f t="shared" ca="1" si="32"/>
        <v>0.22436231129620002</v>
      </c>
      <c r="S86" s="24">
        <f t="shared" ca="1" si="33"/>
        <v>5</v>
      </c>
      <c r="T86" s="23">
        <f t="shared" ca="1" si="34"/>
        <v>12.5</v>
      </c>
      <c r="U86" s="23">
        <f t="shared" ca="1" si="35"/>
        <v>114.97306090577823</v>
      </c>
      <c r="V86" s="23">
        <f t="shared" ca="1" si="24"/>
        <v>25</v>
      </c>
      <c r="W86" s="23">
        <f t="shared" si="25"/>
        <v>857.14285714285722</v>
      </c>
      <c r="X86" s="23">
        <f t="shared" ca="1" si="26"/>
        <v>997.11591804863542</v>
      </c>
      <c r="Y86" s="24">
        <f t="shared" ca="1" si="36"/>
        <v>1194</v>
      </c>
      <c r="Z86" s="24">
        <f t="shared" ca="1" si="37"/>
        <v>167</v>
      </c>
      <c r="AA86" s="25">
        <f t="shared" ca="1" si="38"/>
        <v>167.001194</v>
      </c>
      <c r="AC86" s="47">
        <f t="shared" ca="1" si="27"/>
        <v>1012.5</v>
      </c>
      <c r="AD86" s="47">
        <f t="shared" ca="1" si="28"/>
        <v>198.5</v>
      </c>
      <c r="AE86" s="47">
        <f t="shared" ca="1" si="39"/>
        <v>811.49999999999989</v>
      </c>
      <c r="AF86" s="47">
        <f t="shared" ca="1" si="40"/>
        <v>25.000000000000114</v>
      </c>
    </row>
    <row r="87" spans="1:32">
      <c r="A87">
        <v>66</v>
      </c>
      <c r="B87" s="54" cm="1">
        <f t="array" aca="1" ref="B87" ca="1">INDIRECT("'"&amp;$C$2&amp;"'!A"&amp;TEXT($A87,"###"))</f>
        <v>0.57999999999999996</v>
      </c>
      <c r="C87" s="54" t="str" cm="1">
        <f t="array" aca="1" ref="C87" ca="1">INDIRECT("'"&amp;$C$2&amp;"'!B"&amp;TEXT($A87,"###"))</f>
        <v>195 kW</v>
      </c>
      <c r="D87" s="55" cm="1">
        <f t="array" aca="1" ref="D87" ca="1">INDIRECT("'"&amp;$C$2&amp;"'!C"&amp;TEXT($A87,"###"))</f>
        <v>9.1319444444444443E-3</v>
      </c>
      <c r="E87" s="54" t="str" cm="1">
        <f t="array" aca="1" ref="E87" ca="1">INDIRECT("'"&amp;$C$2&amp;"'!D"&amp;TEXT($A87,"###"))</f>
        <v>46.4 kWh</v>
      </c>
      <c r="G87" s="22">
        <v>58</v>
      </c>
      <c r="H87" s="26">
        <f t="shared" ca="1" si="20"/>
        <v>13.15</v>
      </c>
      <c r="J87" s="44">
        <v>0</v>
      </c>
      <c r="K87" s="22">
        <v>86</v>
      </c>
      <c r="L87" s="23">
        <f t="shared" ca="1" si="29"/>
        <v>194.36</v>
      </c>
      <c r="M87" s="23">
        <f t="shared" ca="1" si="21"/>
        <v>191.86</v>
      </c>
      <c r="N87" s="23">
        <f t="shared" ca="1" si="22"/>
        <v>28.633333333333333</v>
      </c>
      <c r="O87" s="23">
        <f t="shared" ca="1" si="30"/>
        <v>198.5</v>
      </c>
      <c r="P87" s="23">
        <f t="shared" ca="1" si="23"/>
        <v>801.5</v>
      </c>
      <c r="Q87" s="23">
        <f t="shared" ca="1" si="31"/>
        <v>4</v>
      </c>
      <c r="R87" s="23">
        <f t="shared" ca="1" si="32"/>
        <v>0.17524181930438332</v>
      </c>
      <c r="S87" s="24">
        <f t="shared" ca="1" si="33"/>
        <v>5</v>
      </c>
      <c r="T87" s="23">
        <f t="shared" ca="1" si="34"/>
        <v>12.5</v>
      </c>
      <c r="U87" s="23">
        <f t="shared" ca="1" si="35"/>
        <v>119.5510907594155</v>
      </c>
      <c r="V87" s="23">
        <f t="shared" ca="1" si="24"/>
        <v>25</v>
      </c>
      <c r="W87" s="23">
        <f t="shared" si="25"/>
        <v>857.14285714285722</v>
      </c>
      <c r="X87" s="23">
        <f t="shared" ca="1" si="26"/>
        <v>1001.6939479022727</v>
      </c>
      <c r="Y87" s="24">
        <f t="shared" ca="1" si="36"/>
        <v>1345</v>
      </c>
      <c r="Z87" s="24">
        <f t="shared" ca="1" si="37"/>
        <v>167</v>
      </c>
      <c r="AA87" s="25">
        <f t="shared" ca="1" si="38"/>
        <v>167.00134499999999</v>
      </c>
      <c r="AC87" s="47">
        <f t="shared" ca="1" si="27"/>
        <v>1012.5</v>
      </c>
      <c r="AD87" s="47">
        <f t="shared" ca="1" si="28"/>
        <v>198.5</v>
      </c>
      <c r="AE87" s="47">
        <f t="shared" ca="1" si="39"/>
        <v>811.5</v>
      </c>
      <c r="AF87" s="47">
        <f t="shared" ca="1" si="40"/>
        <v>25</v>
      </c>
    </row>
    <row r="88" spans="1:32">
      <c r="A88">
        <v>67</v>
      </c>
      <c r="B88" s="54" cm="1">
        <f t="array" aca="1" ref="B88" ca="1">INDIRECT("'"&amp;$C$2&amp;"'!A"&amp;TEXT($A88,"###"))</f>
        <v>0.59</v>
      </c>
      <c r="C88" s="54" t="str" cm="1">
        <f t="array" aca="1" ref="C88" ca="1">INDIRECT("'"&amp;$C$2&amp;"'!B"&amp;TEXT($A88,"###"))</f>
        <v>195 kW</v>
      </c>
      <c r="D88" s="55" cm="1">
        <f t="array" aca="1" ref="D88" ca="1">INDIRECT("'"&amp;$C$2&amp;"'!C"&amp;TEXT($A88,"###"))</f>
        <v>9.3171296296296283E-3</v>
      </c>
      <c r="E88" s="54" t="str" cm="1">
        <f t="array" aca="1" ref="E88" ca="1">INDIRECT("'"&amp;$C$2&amp;"'!D"&amp;TEXT($A88,"###"))</f>
        <v>47.2 kWh</v>
      </c>
      <c r="G88" s="22">
        <v>59</v>
      </c>
      <c r="H88" s="26">
        <f t="shared" ca="1" si="20"/>
        <v>13.416666666666664</v>
      </c>
      <c r="J88" s="44">
        <v>0</v>
      </c>
      <c r="K88" s="22">
        <v>87</v>
      </c>
      <c r="L88" s="23">
        <f t="shared" ca="1" si="29"/>
        <v>196.62</v>
      </c>
      <c r="M88" s="23">
        <f t="shared" ca="1" si="21"/>
        <v>194.12</v>
      </c>
      <c r="N88" s="23">
        <f t="shared" ca="1" si="22"/>
        <v>30.2</v>
      </c>
      <c r="O88" s="23">
        <f t="shared" ca="1" si="30"/>
        <v>198.5</v>
      </c>
      <c r="P88" s="23">
        <f t="shared" ca="1" si="23"/>
        <v>801.5</v>
      </c>
      <c r="Q88" s="23">
        <f t="shared" ca="1" si="31"/>
        <v>4</v>
      </c>
      <c r="R88" s="23">
        <f t="shared" ca="1" si="32"/>
        <v>0.12725053402502279</v>
      </c>
      <c r="S88" s="24">
        <f t="shared" ca="1" si="33"/>
        <v>5</v>
      </c>
      <c r="T88" s="23">
        <f t="shared" ca="1" si="34"/>
        <v>12.5</v>
      </c>
      <c r="U88" s="23">
        <f t="shared" ca="1" si="35"/>
        <v>124.64296612755568</v>
      </c>
      <c r="V88" s="23">
        <f t="shared" ca="1" si="24"/>
        <v>25</v>
      </c>
      <c r="W88" s="23">
        <f t="shared" si="25"/>
        <v>857.14285714285722</v>
      </c>
      <c r="X88" s="23">
        <f t="shared" ca="1" si="26"/>
        <v>1006.7858232704129</v>
      </c>
      <c r="Y88" s="24">
        <f t="shared" ca="1" si="36"/>
        <v>1494</v>
      </c>
      <c r="Z88" s="24">
        <f t="shared" ca="1" si="37"/>
        <v>167</v>
      </c>
      <c r="AA88" s="25">
        <f t="shared" ca="1" si="38"/>
        <v>167.00149400000001</v>
      </c>
      <c r="AC88" s="47">
        <f t="shared" ca="1" si="27"/>
        <v>1012.5</v>
      </c>
      <c r="AD88" s="47">
        <f t="shared" ca="1" si="28"/>
        <v>198.5</v>
      </c>
      <c r="AE88" s="47">
        <f t="shared" ca="1" si="39"/>
        <v>811.5</v>
      </c>
      <c r="AF88" s="47">
        <f t="shared" ca="1" si="40"/>
        <v>25</v>
      </c>
    </row>
    <row r="89" spans="1:32">
      <c r="A89">
        <v>68</v>
      </c>
      <c r="B89" s="54" cm="1">
        <f t="array" aca="1" ref="B89" ca="1">INDIRECT("'"&amp;$C$2&amp;"'!A"&amp;TEXT($A89,"###"))</f>
        <v>0.6</v>
      </c>
      <c r="C89" s="54" t="str" cm="1">
        <f t="array" aca="1" ref="C89" ca="1">INDIRECT("'"&amp;$C$2&amp;"'!B"&amp;TEXT($A89,"###"))</f>
        <v>195 kW</v>
      </c>
      <c r="D89" s="55" cm="1">
        <f t="array" aca="1" ref="D89" ca="1">INDIRECT("'"&amp;$C$2&amp;"'!C"&amp;TEXT($A89,"###"))</f>
        <v>9.5023148148148159E-3</v>
      </c>
      <c r="E89" s="54" t="str" cm="1">
        <f t="array" aca="1" ref="E89" ca="1">INDIRECT("'"&amp;$C$2&amp;"'!D"&amp;TEXT($A89,"###"))</f>
        <v>48.0 kWh</v>
      </c>
      <c r="G89" s="22">
        <v>60</v>
      </c>
      <c r="H89" s="26">
        <f t="shared" ca="1" si="20"/>
        <v>13.683333333333335</v>
      </c>
      <c r="J89" s="44">
        <v>0</v>
      </c>
      <c r="K89" s="22">
        <v>88</v>
      </c>
      <c r="L89" s="23">
        <f t="shared" ca="1" si="29"/>
        <v>198.88</v>
      </c>
      <c r="M89" s="23">
        <f t="shared" ca="1" si="21"/>
        <v>196.38</v>
      </c>
      <c r="N89" s="23">
        <f t="shared" ca="1" si="22"/>
        <v>31.816666666666666</v>
      </c>
      <c r="O89" s="23">
        <f t="shared" ca="1" si="30"/>
        <v>198.5</v>
      </c>
      <c r="P89" s="23">
        <f t="shared" ca="1" si="23"/>
        <v>801.5</v>
      </c>
      <c r="Q89" s="23">
        <f t="shared" ca="1" si="31"/>
        <v>4</v>
      </c>
      <c r="R89" s="23">
        <f t="shared" ca="1" si="32"/>
        <v>8.0349959774738633E-2</v>
      </c>
      <c r="S89" s="24">
        <f t="shared" ca="1" si="33"/>
        <v>5</v>
      </c>
      <c r="T89" s="23">
        <f t="shared" ca="1" si="34"/>
        <v>12.5</v>
      </c>
      <c r="U89" s="23">
        <f t="shared" ca="1" si="35"/>
        <v>129.82313455349961</v>
      </c>
      <c r="V89" s="23">
        <f t="shared" ca="1" si="24"/>
        <v>25</v>
      </c>
      <c r="W89" s="23">
        <f t="shared" si="25"/>
        <v>857.14285714285722</v>
      </c>
      <c r="X89" s="23">
        <f t="shared" ca="1" si="26"/>
        <v>1011.9659916963568</v>
      </c>
      <c r="Y89" s="24">
        <f t="shared" ca="1" si="36"/>
        <v>1642</v>
      </c>
      <c r="Z89" s="24">
        <f t="shared" ca="1" si="37"/>
        <v>167</v>
      </c>
      <c r="AA89" s="25">
        <f t="shared" ca="1" si="38"/>
        <v>167.001642</v>
      </c>
      <c r="AC89" s="47">
        <f t="shared" ca="1" si="27"/>
        <v>1012.5</v>
      </c>
      <c r="AD89" s="47">
        <f t="shared" ca="1" si="28"/>
        <v>198.5</v>
      </c>
      <c r="AE89" s="47">
        <f t="shared" ca="1" si="39"/>
        <v>811.5</v>
      </c>
      <c r="AF89" s="47">
        <f t="shared" ca="1" si="40"/>
        <v>25</v>
      </c>
    </row>
    <row r="90" spans="1:32">
      <c r="A90">
        <v>69</v>
      </c>
      <c r="B90" s="54" cm="1">
        <f t="array" aca="1" ref="B90" ca="1">INDIRECT("'"&amp;$C$2&amp;"'!A"&amp;TEXT($A90,"###"))</f>
        <v>0.61</v>
      </c>
      <c r="C90" s="54" t="str" cm="1">
        <f t="array" aca="1" ref="C90" ca="1">INDIRECT("'"&amp;$C$2&amp;"'!B"&amp;TEXT($A90,"###"))</f>
        <v>195 kW</v>
      </c>
      <c r="D90" s="55" cm="1">
        <f t="array" aca="1" ref="D90" ca="1">INDIRECT("'"&amp;$C$2&amp;"'!C"&amp;TEXT($A90,"###"))</f>
        <v>9.6759259259259264E-3</v>
      </c>
      <c r="E90" s="54" t="str" cm="1">
        <f t="array" aca="1" ref="E90" ca="1">INDIRECT("'"&amp;$C$2&amp;"'!D"&amp;TEXT($A90,"###"))</f>
        <v>48.8 kWh</v>
      </c>
      <c r="G90" s="22">
        <v>61</v>
      </c>
      <c r="H90" s="26">
        <f t="shared" ca="1" si="20"/>
        <v>13.933333333333334</v>
      </c>
      <c r="J90" s="44">
        <v>0</v>
      </c>
      <c r="K90" s="22">
        <v>89</v>
      </c>
      <c r="L90" s="23">
        <f t="shared" ca="1" si="29"/>
        <v>201.14</v>
      </c>
      <c r="M90" s="23">
        <f t="shared" ca="1" si="21"/>
        <v>198.64</v>
      </c>
      <c r="N90" s="23">
        <f t="shared" ca="1" si="22"/>
        <v>33.416666666666664</v>
      </c>
      <c r="O90" s="23">
        <f t="shared" ca="1" si="30"/>
        <v>198.5</v>
      </c>
      <c r="P90" s="23">
        <f t="shared" ca="1" si="23"/>
        <v>801.5</v>
      </c>
      <c r="Q90" s="23">
        <f t="shared" ca="1" si="31"/>
        <v>4</v>
      </c>
      <c r="R90" s="23">
        <f t="shared" ca="1" si="32"/>
        <v>3.4503331013224892E-2</v>
      </c>
      <c r="S90" s="24">
        <f t="shared" ca="1" si="33"/>
        <v>5</v>
      </c>
      <c r="T90" s="23">
        <f t="shared" ca="1" si="34"/>
        <v>12.5</v>
      </c>
      <c r="U90" s="23">
        <f t="shared" ca="1" si="35"/>
        <v>134.81965297802526</v>
      </c>
      <c r="V90" s="23">
        <f t="shared" ca="1" si="24"/>
        <v>25</v>
      </c>
      <c r="W90" s="23">
        <f t="shared" si="25"/>
        <v>857.14285714285722</v>
      </c>
      <c r="X90" s="23">
        <f t="shared" ca="1" si="26"/>
        <v>1016.9625101208825</v>
      </c>
      <c r="Y90" s="24">
        <f t="shared" ca="1" si="36"/>
        <v>1767</v>
      </c>
      <c r="Z90" s="24">
        <f t="shared" ca="1" si="37"/>
        <v>167</v>
      </c>
      <c r="AA90" s="25">
        <f t="shared" ca="1" si="38"/>
        <v>167.001767</v>
      </c>
      <c r="AC90" s="47">
        <f t="shared" ca="1" si="27"/>
        <v>1012.5</v>
      </c>
      <c r="AD90" s="47">
        <f t="shared" ca="1" si="28"/>
        <v>198.5</v>
      </c>
      <c r="AE90" s="47">
        <f t="shared" ca="1" si="39"/>
        <v>811.5</v>
      </c>
      <c r="AF90" s="47">
        <f t="shared" ca="1" si="40"/>
        <v>25</v>
      </c>
    </row>
    <row r="91" spans="1:32">
      <c r="A91">
        <v>70</v>
      </c>
      <c r="B91" s="54" cm="1">
        <f t="array" aca="1" ref="B91" ca="1">INDIRECT("'"&amp;$C$2&amp;"'!A"&amp;TEXT($A91,"###"))</f>
        <v>0.62</v>
      </c>
      <c r="C91" s="54" t="str" cm="1">
        <f t="array" aca="1" ref="C91" ca="1">INDIRECT("'"&amp;$C$2&amp;"'!B"&amp;TEXT($A91,"###"))</f>
        <v>196 kW</v>
      </c>
      <c r="D91" s="55" cm="1">
        <f t="array" aca="1" ref="D91" ca="1">INDIRECT("'"&amp;$C$2&amp;"'!C"&amp;TEXT($A91,"###"))</f>
        <v>9.8611111111111104E-3</v>
      </c>
      <c r="E91" s="54" t="str" cm="1">
        <f t="array" aca="1" ref="E91" ca="1">INDIRECT("'"&amp;$C$2&amp;"'!D"&amp;TEXT($A91,"###"))</f>
        <v>49.6 kWh</v>
      </c>
      <c r="G91" s="22">
        <v>62</v>
      </c>
      <c r="H91" s="26">
        <f t="shared" ca="1" si="20"/>
        <v>14.2</v>
      </c>
      <c r="J91" s="44">
        <v>0</v>
      </c>
      <c r="K91" s="22">
        <v>90</v>
      </c>
      <c r="L91" s="23">
        <f t="shared" ca="1" si="29"/>
        <v>203.4</v>
      </c>
      <c r="M91" s="23">
        <f t="shared" ca="1" si="21"/>
        <v>200.9</v>
      </c>
      <c r="N91" s="23">
        <f t="shared" ca="1" si="22"/>
        <v>35.033333333333331</v>
      </c>
      <c r="O91" s="23">
        <f t="shared" ca="1" si="30"/>
        <v>198.5</v>
      </c>
      <c r="P91" s="23">
        <f t="shared" ca="1" si="23"/>
        <v>801.5</v>
      </c>
      <c r="Q91" s="23">
        <f t="shared" ca="1" si="31"/>
        <v>3</v>
      </c>
      <c r="R91" s="23">
        <f t="shared" ca="1" si="32"/>
        <v>0.97738446411012758</v>
      </c>
      <c r="S91" s="24">
        <f t="shared" ca="1" si="33"/>
        <v>4</v>
      </c>
      <c r="T91" s="23">
        <f t="shared" ca="1" si="34"/>
        <v>10</v>
      </c>
      <c r="U91" s="23">
        <f t="shared" ca="1" si="35"/>
        <v>139.34103572599145</v>
      </c>
      <c r="V91" s="23">
        <f t="shared" ca="1" si="24"/>
        <v>20</v>
      </c>
      <c r="W91" s="23">
        <f t="shared" si="25"/>
        <v>857.14285714285722</v>
      </c>
      <c r="X91" s="23">
        <f t="shared" ca="1" si="26"/>
        <v>1016.4838928688487</v>
      </c>
      <c r="Y91" s="24">
        <f t="shared" ca="1" si="36"/>
        <v>1757</v>
      </c>
      <c r="Z91" s="24">
        <f t="shared" ca="1" si="37"/>
        <v>101</v>
      </c>
      <c r="AA91" s="25">
        <f t="shared" ca="1" si="38"/>
        <v>101.001757</v>
      </c>
      <c r="AC91" s="47">
        <f t="shared" ca="1" si="27"/>
        <v>1010</v>
      </c>
      <c r="AD91" s="47">
        <f t="shared" ca="1" si="28"/>
        <v>198.5</v>
      </c>
      <c r="AE91" s="47">
        <f t="shared" ca="1" si="39"/>
        <v>809</v>
      </c>
      <c r="AF91" s="47">
        <f t="shared" ca="1" si="40"/>
        <v>25</v>
      </c>
    </row>
    <row r="92" spans="1:32">
      <c r="A92">
        <v>71</v>
      </c>
      <c r="B92" s="54" cm="1">
        <f t="array" aca="1" ref="B92" ca="1">INDIRECT("'"&amp;$C$2&amp;"'!A"&amp;TEXT($A92,"###"))</f>
        <v>0.63</v>
      </c>
      <c r="C92" s="54" t="str" cm="1">
        <f t="array" aca="1" ref="C92" ca="1">INDIRECT("'"&amp;$C$2&amp;"'!B"&amp;TEXT($A92,"###"))</f>
        <v>160 kW</v>
      </c>
      <c r="D92" s="55" cm="1">
        <f t="array" aca="1" ref="D92" ca="1">INDIRECT("'"&amp;$C$2&amp;"'!C"&amp;TEXT($A92,"###"))</f>
        <v>1.0069444444444445E-2</v>
      </c>
      <c r="E92" s="54" t="str" cm="1">
        <f t="array" aca="1" ref="E92" ca="1">INDIRECT("'"&amp;$C$2&amp;"'!D"&amp;TEXT($A92,"###"))</f>
        <v>50.4 kWh</v>
      </c>
      <c r="G92" s="22">
        <v>63</v>
      </c>
      <c r="H92" s="26">
        <f t="shared" ca="1" si="20"/>
        <v>14.500000000000002</v>
      </c>
      <c r="J92" s="44">
        <v>0</v>
      </c>
      <c r="K92" s="22">
        <v>91</v>
      </c>
      <c r="L92" s="23">
        <f t="shared" ca="1" si="29"/>
        <v>205.66</v>
      </c>
      <c r="M92" s="23">
        <f t="shared" ca="1" si="21"/>
        <v>203.16</v>
      </c>
      <c r="N92" s="23">
        <f t="shared" ca="1" si="22"/>
        <v>36.700000000000003</v>
      </c>
      <c r="O92" s="23">
        <f t="shared" ca="1" si="30"/>
        <v>198.5</v>
      </c>
      <c r="P92" s="23">
        <f t="shared" ca="1" si="23"/>
        <v>801.5</v>
      </c>
      <c r="Q92" s="23">
        <f t="shared" ca="1" si="31"/>
        <v>3</v>
      </c>
      <c r="R92" s="23">
        <f t="shared" ca="1" si="32"/>
        <v>0.93367694252650002</v>
      </c>
      <c r="S92" s="24">
        <f t="shared" ca="1" si="33"/>
        <v>4</v>
      </c>
      <c r="T92" s="23">
        <f t="shared" ca="1" si="34"/>
        <v>10</v>
      </c>
      <c r="U92" s="23">
        <f t="shared" ca="1" si="35"/>
        <v>144.36594379072255</v>
      </c>
      <c r="V92" s="23">
        <f t="shared" ca="1" si="24"/>
        <v>20</v>
      </c>
      <c r="W92" s="23">
        <f t="shared" si="25"/>
        <v>857.14285714285722</v>
      </c>
      <c r="X92" s="23">
        <f t="shared" ca="1" si="26"/>
        <v>1021.5088009335798</v>
      </c>
      <c r="Y92" s="24">
        <f t="shared" ca="1" si="36"/>
        <v>1884</v>
      </c>
      <c r="Z92" s="24">
        <f t="shared" ca="1" si="37"/>
        <v>101</v>
      </c>
      <c r="AA92" s="25">
        <f t="shared" ca="1" si="38"/>
        <v>101.001884</v>
      </c>
      <c r="AC92" s="47">
        <f t="shared" ca="1" si="27"/>
        <v>1010</v>
      </c>
      <c r="AD92" s="47">
        <f t="shared" ca="1" si="28"/>
        <v>198.5</v>
      </c>
      <c r="AE92" s="47">
        <f t="shared" ca="1" si="39"/>
        <v>809</v>
      </c>
      <c r="AF92" s="47">
        <f t="shared" ca="1" si="40"/>
        <v>25</v>
      </c>
    </row>
    <row r="93" spans="1:32">
      <c r="A93">
        <v>72</v>
      </c>
      <c r="B93" s="54" cm="1">
        <f t="array" aca="1" ref="B93" ca="1">INDIRECT("'"&amp;$C$2&amp;"'!A"&amp;TEXT($A93,"###"))</f>
        <v>0.64</v>
      </c>
      <c r="C93" s="54" t="str" cm="1">
        <f t="array" aca="1" ref="C93" ca="1">INDIRECT("'"&amp;$C$2&amp;"'!B"&amp;TEXT($A93,"###"))</f>
        <v>161 kW</v>
      </c>
      <c r="D93" s="55" cm="1">
        <f t="array" aca="1" ref="D93" ca="1">INDIRECT("'"&amp;$C$2&amp;"'!C"&amp;TEXT($A93,"###"))</f>
        <v>1.0289351851851852E-2</v>
      </c>
      <c r="E93" s="54" t="str" cm="1">
        <f t="array" aca="1" ref="E93" ca="1">INDIRECT("'"&amp;$C$2&amp;"'!D"&amp;TEXT($A93,"###"))</f>
        <v>51.2 kWh</v>
      </c>
      <c r="G93" s="22">
        <v>64</v>
      </c>
      <c r="H93" s="26">
        <f t="shared" ref="H93:H129" ca="1" si="41">(D93)*1440</f>
        <v>14.816666666666666</v>
      </c>
      <c r="J93" s="44">
        <v>0</v>
      </c>
      <c r="K93" s="22">
        <v>92</v>
      </c>
      <c r="L93" s="23">
        <f t="shared" ca="1" si="29"/>
        <v>207.92</v>
      </c>
      <c r="M93" s="23">
        <f t="shared" ca="1" si="21"/>
        <v>205.42</v>
      </c>
      <c r="N93" s="23">
        <f t="shared" ca="1" si="22"/>
        <v>38.616666666666667</v>
      </c>
      <c r="O93" s="23">
        <f t="shared" ca="1" si="30"/>
        <v>198.5</v>
      </c>
      <c r="P93" s="23">
        <f t="shared" ca="1" si="23"/>
        <v>801.5</v>
      </c>
      <c r="Q93" s="23">
        <f t="shared" ca="1" si="31"/>
        <v>3</v>
      </c>
      <c r="R93" s="23">
        <f t="shared" ca="1" si="32"/>
        <v>0.89091958445555997</v>
      </c>
      <c r="S93" s="24">
        <f t="shared" ca="1" si="33"/>
        <v>4</v>
      </c>
      <c r="T93" s="23">
        <f t="shared" ca="1" si="34"/>
        <v>10</v>
      </c>
      <c r="U93" s="23">
        <f t="shared" ca="1" si="35"/>
        <v>150.25434461972554</v>
      </c>
      <c r="V93" s="23">
        <f t="shared" ca="1" si="24"/>
        <v>20</v>
      </c>
      <c r="W93" s="23">
        <f t="shared" si="25"/>
        <v>857.14285714285722</v>
      </c>
      <c r="X93" s="23">
        <f t="shared" ca="1" si="26"/>
        <v>1027.3972017625829</v>
      </c>
      <c r="Y93" s="24">
        <f t="shared" ca="1" si="36"/>
        <v>2025</v>
      </c>
      <c r="Z93" s="24">
        <f t="shared" ca="1" si="37"/>
        <v>101</v>
      </c>
      <c r="AA93" s="25">
        <f t="shared" ca="1" si="38"/>
        <v>101.002025</v>
      </c>
      <c r="AC93" s="47">
        <f t="shared" ca="1" si="27"/>
        <v>1010</v>
      </c>
      <c r="AD93" s="47">
        <f t="shared" ca="1" si="28"/>
        <v>198.5</v>
      </c>
      <c r="AE93" s="47">
        <f t="shared" ca="1" si="39"/>
        <v>808.99999999999989</v>
      </c>
      <c r="AF93" s="47">
        <f t="shared" ca="1" si="40"/>
        <v>25.000000000000114</v>
      </c>
    </row>
    <row r="94" spans="1:32">
      <c r="A94">
        <v>73</v>
      </c>
      <c r="B94" s="54" cm="1">
        <f t="array" aca="1" ref="B94" ca="1">INDIRECT("'"&amp;$C$2&amp;"'!A"&amp;TEXT($A94,"###"))</f>
        <v>0.65</v>
      </c>
      <c r="C94" s="54" t="str" cm="1">
        <f t="array" aca="1" ref="C94" ca="1">INDIRECT("'"&amp;$C$2&amp;"'!B"&amp;TEXT($A94,"###"))</f>
        <v>160 kW</v>
      </c>
      <c r="D94" s="55" cm="1">
        <f t="array" aca="1" ref="D94" ca="1">INDIRECT("'"&amp;$C$2&amp;"'!C"&amp;TEXT($A94,"###"))</f>
        <v>1.050925925925926E-2</v>
      </c>
      <c r="E94" s="54" t="str" cm="1">
        <f t="array" aca="1" ref="E94" ca="1">INDIRECT("'"&amp;$C$2&amp;"'!D"&amp;TEXT($A94,"###"))</f>
        <v>52.0 kWh</v>
      </c>
      <c r="G94" s="22">
        <v>65</v>
      </c>
      <c r="H94" s="26">
        <f t="shared" ca="1" si="41"/>
        <v>15.133333333333335</v>
      </c>
      <c r="J94" s="44">
        <v>0</v>
      </c>
      <c r="K94" s="22">
        <v>93</v>
      </c>
      <c r="L94" s="23">
        <f t="shared" ca="1" si="29"/>
        <v>210.18</v>
      </c>
      <c r="M94" s="23">
        <f t="shared" ca="1" si="21"/>
        <v>207.68</v>
      </c>
      <c r="N94" s="23">
        <f t="shared" ca="1" si="22"/>
        <v>41.016666666666666</v>
      </c>
      <c r="O94" s="23">
        <f t="shared" ca="1" si="30"/>
        <v>198.5</v>
      </c>
      <c r="P94" s="23">
        <f t="shared" ca="1" si="23"/>
        <v>801.5</v>
      </c>
      <c r="Q94" s="23">
        <f t="shared" ca="1" si="31"/>
        <v>3</v>
      </c>
      <c r="R94" s="23">
        <f t="shared" ca="1" si="32"/>
        <v>0.84908173946141419</v>
      </c>
      <c r="S94" s="24">
        <f t="shared" ca="1" si="33"/>
        <v>4</v>
      </c>
      <c r="T94" s="23">
        <f t="shared" ca="1" si="34"/>
        <v>10</v>
      </c>
      <c r="U94" s="23">
        <f t="shared" ca="1" si="35"/>
        <v>157.87650268024234</v>
      </c>
      <c r="V94" s="23">
        <f t="shared" ca="1" si="24"/>
        <v>20</v>
      </c>
      <c r="W94" s="23">
        <f t="shared" si="25"/>
        <v>857.14285714285722</v>
      </c>
      <c r="X94" s="23">
        <f t="shared" ca="1" si="26"/>
        <v>1035.0193598230996</v>
      </c>
      <c r="Y94" s="24">
        <f t="shared" ca="1" si="36"/>
        <v>2192</v>
      </c>
      <c r="Z94" s="24">
        <f t="shared" ca="1" si="37"/>
        <v>101</v>
      </c>
      <c r="AA94" s="25">
        <f t="shared" ca="1" si="38"/>
        <v>101.00219199999999</v>
      </c>
      <c r="AC94" s="47">
        <f t="shared" ca="1" si="27"/>
        <v>1010</v>
      </c>
      <c r="AD94" s="47">
        <f t="shared" ca="1" si="28"/>
        <v>198.5</v>
      </c>
      <c r="AE94" s="47">
        <f t="shared" ca="1" si="39"/>
        <v>809.00000000000011</v>
      </c>
      <c r="AF94" s="47">
        <f t="shared" ca="1" si="40"/>
        <v>24.999999999999886</v>
      </c>
    </row>
    <row r="95" spans="1:32">
      <c r="A95">
        <v>74</v>
      </c>
      <c r="B95" s="54" cm="1">
        <f t="array" aca="1" ref="B95" ca="1">INDIRECT("'"&amp;$C$2&amp;"'!A"&amp;TEXT($A95,"###"))</f>
        <v>0.66</v>
      </c>
      <c r="C95" s="54" t="str" cm="1">
        <f t="array" aca="1" ref="C95" ca="1">INDIRECT("'"&amp;$C$2&amp;"'!B"&amp;TEXT($A95,"###"))</f>
        <v>160 kW</v>
      </c>
      <c r="D95" s="55" cm="1">
        <f t="array" aca="1" ref="D95" ca="1">INDIRECT("'"&amp;$C$2&amp;"'!C"&amp;TEXT($A95,"###"))</f>
        <v>1.074074074074074E-2</v>
      </c>
      <c r="E95" s="54" t="str" cm="1">
        <f t="array" aca="1" ref="E95" ca="1">INDIRECT("'"&amp;$C$2&amp;"'!D"&amp;TEXT($A95,"###"))</f>
        <v>52.8 kWh</v>
      </c>
      <c r="G95" s="22">
        <v>66</v>
      </c>
      <c r="H95" s="26">
        <f t="shared" ca="1" si="41"/>
        <v>15.466666666666665</v>
      </c>
      <c r="J95" s="44">
        <v>0</v>
      </c>
      <c r="K95" s="22">
        <v>94</v>
      </c>
      <c r="L95" s="23">
        <f t="shared" ca="1" si="29"/>
        <v>212.44</v>
      </c>
      <c r="M95" s="23">
        <f t="shared" ca="1" si="21"/>
        <v>209.94</v>
      </c>
      <c r="N95" s="23">
        <f t="shared" ca="1" si="22"/>
        <v>44.15</v>
      </c>
      <c r="O95" s="23">
        <f t="shared" ca="1" si="30"/>
        <v>198.5</v>
      </c>
      <c r="P95" s="23">
        <f t="shared" ca="1" si="23"/>
        <v>801.5</v>
      </c>
      <c r="Q95" s="23">
        <f t="shared" ca="1" si="31"/>
        <v>3</v>
      </c>
      <c r="R95" s="23">
        <f t="shared" ca="1" si="32"/>
        <v>0.80813406138203758</v>
      </c>
      <c r="S95" s="24">
        <f t="shared" ca="1" si="33"/>
        <v>4</v>
      </c>
      <c r="T95" s="23">
        <f t="shared" ca="1" si="34"/>
        <v>10</v>
      </c>
      <c r="U95" s="23">
        <f t="shared" ca="1" si="35"/>
        <v>168.12911881001696</v>
      </c>
      <c r="V95" s="23">
        <f t="shared" ca="1" si="24"/>
        <v>20</v>
      </c>
      <c r="W95" s="23">
        <f t="shared" si="25"/>
        <v>857.14285714285722</v>
      </c>
      <c r="X95" s="23">
        <f t="shared" ca="1" si="26"/>
        <v>1045.2719759528741</v>
      </c>
      <c r="Y95" s="24">
        <f t="shared" ca="1" si="36"/>
        <v>2386</v>
      </c>
      <c r="Z95" s="24">
        <f t="shared" ca="1" si="37"/>
        <v>101</v>
      </c>
      <c r="AA95" s="25">
        <f t="shared" ca="1" si="38"/>
        <v>101.002386</v>
      </c>
      <c r="AC95" s="47">
        <f t="shared" ca="1" si="27"/>
        <v>1010</v>
      </c>
      <c r="AD95" s="47">
        <f t="shared" ca="1" si="28"/>
        <v>198.5</v>
      </c>
      <c r="AE95" s="47">
        <f t="shared" ca="1" si="39"/>
        <v>809</v>
      </c>
      <c r="AF95" s="47">
        <f t="shared" ca="1" si="40"/>
        <v>25</v>
      </c>
    </row>
    <row r="96" spans="1:32">
      <c r="A96">
        <v>75</v>
      </c>
      <c r="B96" s="54" cm="1">
        <f t="array" aca="1" ref="B96" ca="1">INDIRECT("'"&amp;$C$2&amp;"'!A"&amp;TEXT($A96,"###"))</f>
        <v>0.67</v>
      </c>
      <c r="C96" s="54" t="str" cm="1">
        <f t="array" aca="1" ref="C96" ca="1">INDIRECT("'"&amp;$C$2&amp;"'!B"&amp;TEXT($A96,"###"))</f>
        <v>161 kW</v>
      </c>
      <c r="D96" s="55" cm="1">
        <f t="array" aca="1" ref="D96" ca="1">INDIRECT("'"&amp;$C$2&amp;"'!C"&amp;TEXT($A96,"###"))</f>
        <v>1.0960648148148148E-2</v>
      </c>
      <c r="E96" s="54" t="str" cm="1">
        <f t="array" aca="1" ref="E96" ca="1">INDIRECT("'"&amp;$C$2&amp;"'!D"&amp;TEXT($A96,"###"))</f>
        <v>53.6 kWh</v>
      </c>
      <c r="G96" s="22">
        <v>67</v>
      </c>
      <c r="H96" s="26">
        <f t="shared" ca="1" si="41"/>
        <v>15.783333333333333</v>
      </c>
      <c r="J96" s="44">
        <v>0</v>
      </c>
      <c r="K96" s="22">
        <v>95</v>
      </c>
      <c r="L96" s="23">
        <f t="shared" ca="1" si="29"/>
        <v>214.7</v>
      </c>
      <c r="M96" s="23">
        <f t="shared" ca="1" si="21"/>
        <v>212.2</v>
      </c>
      <c r="N96" s="23">
        <f t="shared" ca="1" si="22"/>
        <v>48.45</v>
      </c>
      <c r="O96" s="23">
        <f t="shared" ca="1" si="30"/>
        <v>198.5</v>
      </c>
      <c r="P96" s="23">
        <f t="shared" ca="1" si="23"/>
        <v>801.5</v>
      </c>
      <c r="Q96" s="23">
        <f t="shared" ca="1" si="31"/>
        <v>3</v>
      </c>
      <c r="R96" s="23">
        <f t="shared" ca="1" si="32"/>
        <v>0.7680484396832794</v>
      </c>
      <c r="S96" s="24">
        <f t="shared" ca="1" si="33"/>
        <v>4</v>
      </c>
      <c r="T96" s="23">
        <f t="shared" ca="1" si="34"/>
        <v>10</v>
      </c>
      <c r="U96" s="23">
        <f t="shared" ca="1" si="35"/>
        <v>182.56194690265491</v>
      </c>
      <c r="V96" s="23">
        <f t="shared" ca="1" si="24"/>
        <v>20</v>
      </c>
      <c r="W96" s="23">
        <f t="shared" si="25"/>
        <v>857.14285714285722</v>
      </c>
      <c r="X96" s="23">
        <f t="shared" ca="1" si="26"/>
        <v>1059.7048040455122</v>
      </c>
      <c r="Y96" s="24">
        <f t="shared" ca="1" si="36"/>
        <v>2605</v>
      </c>
      <c r="Z96" s="24">
        <f t="shared" ca="1" si="37"/>
        <v>101</v>
      </c>
      <c r="AA96" s="25">
        <f t="shared" ca="1" si="38"/>
        <v>101.002605</v>
      </c>
      <c r="AC96" s="47">
        <f t="shared" ca="1" si="27"/>
        <v>1010</v>
      </c>
      <c r="AD96" s="47">
        <f t="shared" ca="1" si="28"/>
        <v>198.5</v>
      </c>
      <c r="AE96" s="47">
        <f t="shared" ca="1" si="39"/>
        <v>809</v>
      </c>
      <c r="AF96" s="47">
        <f t="shared" ca="1" si="40"/>
        <v>25</v>
      </c>
    </row>
    <row r="97" spans="1:32">
      <c r="A97">
        <v>76</v>
      </c>
      <c r="B97" s="54" cm="1">
        <f t="array" aca="1" ref="B97" ca="1">INDIRECT("'"&amp;$C$2&amp;"'!A"&amp;TEXT($A97,"###"))</f>
        <v>0.68</v>
      </c>
      <c r="C97" s="54" t="str" cm="1">
        <f t="array" aca="1" ref="C97" ca="1">INDIRECT("'"&amp;$C$2&amp;"'!B"&amp;TEXT($A97,"###"))</f>
        <v>162 kW</v>
      </c>
      <c r="D97" s="55" cm="1">
        <f t="array" aca="1" ref="D97" ca="1">INDIRECT("'"&amp;$C$2&amp;"'!C"&amp;TEXT($A97,"###"))</f>
        <v>1.1180555555555556E-2</v>
      </c>
      <c r="E97" s="54" t="str" cm="1">
        <f t="array" aca="1" ref="E97" ca="1">INDIRECT("'"&amp;$C$2&amp;"'!D"&amp;TEXT($A97,"###"))</f>
        <v>54.4 kWh</v>
      </c>
      <c r="G97" s="22">
        <v>68</v>
      </c>
      <c r="H97" s="26">
        <f t="shared" ca="1" si="41"/>
        <v>16.100000000000001</v>
      </c>
      <c r="J97" s="44">
        <v>0</v>
      </c>
      <c r="K97" s="22">
        <v>96</v>
      </c>
      <c r="L97" s="23">
        <f t="shared" ca="1" si="29"/>
        <v>216.96</v>
      </c>
      <c r="M97" s="23">
        <f t="shared" ca="1" si="21"/>
        <v>214.46</v>
      </c>
      <c r="N97" s="23">
        <f t="shared" ca="1" si="22"/>
        <v>53.650000000000006</v>
      </c>
      <c r="O97" s="23">
        <f t="shared" ca="1" si="30"/>
        <v>198.5</v>
      </c>
      <c r="P97" s="23">
        <f t="shared" ca="1" si="23"/>
        <v>801.5</v>
      </c>
      <c r="Q97" s="23">
        <f t="shared" ca="1" si="31"/>
        <v>3</v>
      </c>
      <c r="R97" s="23">
        <f t="shared" ca="1" si="32"/>
        <v>0.72879793510324486</v>
      </c>
      <c r="S97" s="24">
        <f t="shared" ca="1" si="33"/>
        <v>4</v>
      </c>
      <c r="T97" s="23">
        <f t="shared" ca="1" si="34"/>
        <v>10</v>
      </c>
      <c r="U97" s="23">
        <f t="shared" ca="1" si="35"/>
        <v>200.05000921828909</v>
      </c>
      <c r="V97" s="23">
        <f t="shared" ca="1" si="24"/>
        <v>20</v>
      </c>
      <c r="W97" s="23">
        <f t="shared" si="25"/>
        <v>857.14285714285722</v>
      </c>
      <c r="X97" s="23">
        <f t="shared" ca="1" si="26"/>
        <v>1077.1928663611463</v>
      </c>
      <c r="Y97" s="24">
        <f t="shared" ca="1" si="36"/>
        <v>2849</v>
      </c>
      <c r="Z97" s="24">
        <f t="shared" ca="1" si="37"/>
        <v>101</v>
      </c>
      <c r="AA97" s="25">
        <f t="shared" ca="1" si="38"/>
        <v>101.002849</v>
      </c>
      <c r="AC97" s="47">
        <f t="shared" ca="1" si="27"/>
        <v>1010</v>
      </c>
      <c r="AD97" s="47">
        <f t="shared" ca="1" si="28"/>
        <v>198.5</v>
      </c>
      <c r="AE97" s="47">
        <f t="shared" ca="1" si="39"/>
        <v>809</v>
      </c>
      <c r="AF97" s="47">
        <f t="shared" ca="1" si="40"/>
        <v>25</v>
      </c>
    </row>
    <row r="98" spans="1:32">
      <c r="A98">
        <v>77</v>
      </c>
      <c r="B98" s="54" cm="1">
        <f t="array" aca="1" ref="B98" ca="1">INDIRECT("'"&amp;$C$2&amp;"'!A"&amp;TEXT($A98,"###"))</f>
        <v>0.69</v>
      </c>
      <c r="C98" s="54" t="str" cm="1">
        <f t="array" aca="1" ref="C98" ca="1">INDIRECT("'"&amp;$C$2&amp;"'!B"&amp;TEXT($A98,"###"))</f>
        <v>118 kW</v>
      </c>
      <c r="D98" s="55" cm="1">
        <f t="array" aca="1" ref="D98" ca="1">INDIRECT("'"&amp;$C$2&amp;"'!C"&amp;TEXT($A98,"###"))</f>
        <v>1.1435185185185185E-2</v>
      </c>
      <c r="E98" s="54" t="str" cm="1">
        <f t="array" aca="1" ref="E98" ca="1">INDIRECT("'"&amp;$C$2&amp;"'!D"&amp;TEXT($A98,"###"))</f>
        <v>55.2 kWh</v>
      </c>
      <c r="G98" s="22">
        <v>69</v>
      </c>
      <c r="H98" s="26">
        <f t="shared" ca="1" si="41"/>
        <v>16.466666666666669</v>
      </c>
      <c r="J98" s="44">
        <v>0</v>
      </c>
      <c r="K98" s="22">
        <v>97</v>
      </c>
      <c r="L98" s="23">
        <f t="shared" ca="1" si="29"/>
        <v>219.22</v>
      </c>
      <c r="M98" s="23">
        <f t="shared" ca="1" si="21"/>
        <v>216.72</v>
      </c>
      <c r="N98" s="23">
        <f t="shared" ca="1" si="22"/>
        <v>58.983333333333334</v>
      </c>
      <c r="O98" s="23">
        <f t="shared" ca="1" si="30"/>
        <v>198.5</v>
      </c>
      <c r="P98" s="23">
        <f t="shared" ca="1" si="23"/>
        <v>801.5</v>
      </c>
      <c r="Q98" s="23">
        <f t="shared" ca="1" si="31"/>
        <v>3</v>
      </c>
      <c r="R98" s="23">
        <f t="shared" ca="1" si="32"/>
        <v>0.69035671927743836</v>
      </c>
      <c r="S98" s="24">
        <f t="shared" ca="1" si="33"/>
        <v>4</v>
      </c>
      <c r="T98" s="23">
        <f t="shared" ca="1" si="34"/>
        <v>10</v>
      </c>
      <c r="U98" s="23">
        <f t="shared" ca="1" si="35"/>
        <v>217.66954049204759</v>
      </c>
      <c r="V98" s="23">
        <f t="shared" ca="1" si="24"/>
        <v>20</v>
      </c>
      <c r="W98" s="23">
        <f t="shared" si="25"/>
        <v>857.14285714285722</v>
      </c>
      <c r="X98" s="23">
        <f t="shared" ca="1" si="26"/>
        <v>1094.8123976349048</v>
      </c>
      <c r="Y98" s="24">
        <f t="shared" ca="1" si="36"/>
        <v>3053</v>
      </c>
      <c r="Z98" s="24">
        <f t="shared" ca="1" si="37"/>
        <v>101</v>
      </c>
      <c r="AA98" s="25">
        <f t="shared" ca="1" si="38"/>
        <v>101.00305299999999</v>
      </c>
      <c r="AC98" s="47">
        <f t="shared" ca="1" si="27"/>
        <v>1010</v>
      </c>
      <c r="AD98" s="47">
        <f t="shared" ca="1" si="28"/>
        <v>198.5</v>
      </c>
      <c r="AE98" s="47">
        <f t="shared" ca="1" si="39"/>
        <v>809.00000000000011</v>
      </c>
      <c r="AF98" s="47">
        <f t="shared" ca="1" si="40"/>
        <v>24.999999999999886</v>
      </c>
    </row>
    <row r="99" spans="1:32">
      <c r="A99">
        <v>78</v>
      </c>
      <c r="B99" s="54" cm="1">
        <f t="array" aca="1" ref="B99" ca="1">INDIRECT("'"&amp;$C$2&amp;"'!A"&amp;TEXT($A99,"###"))</f>
        <v>0.7</v>
      </c>
      <c r="C99" s="54" t="str" cm="1">
        <f t="array" aca="1" ref="C99" ca="1">INDIRECT("'"&amp;$C$2&amp;"'!B"&amp;TEXT($A99,"###"))</f>
        <v>119 kW</v>
      </c>
      <c r="D99" s="55" cm="1">
        <f t="array" aca="1" ref="D99" ca="1">INDIRECT("'"&amp;$C$2&amp;"'!C"&amp;TEXT($A99,"###"))</f>
        <v>1.1736111111111109E-2</v>
      </c>
      <c r="E99" s="54" t="str" cm="1">
        <f t="array" aca="1" ref="E99" ca="1">INDIRECT("'"&amp;$C$2&amp;"'!D"&amp;TEXT($A99,"###"))</f>
        <v>56.0 kWh</v>
      </c>
      <c r="G99" s="22">
        <v>70</v>
      </c>
      <c r="H99" s="26">
        <f t="shared" ca="1" si="41"/>
        <v>16.899999999999995</v>
      </c>
      <c r="J99" s="44">
        <v>0</v>
      </c>
      <c r="K99" s="22">
        <v>98</v>
      </c>
      <c r="L99" s="23">
        <f t="shared" ca="1" si="29"/>
        <v>221.48</v>
      </c>
      <c r="M99" s="23">
        <f t="shared" ca="1" si="21"/>
        <v>218.98</v>
      </c>
      <c r="N99" s="23">
        <f t="shared" ca="1" si="22"/>
        <v>64.416666666666657</v>
      </c>
      <c r="O99" s="23">
        <f t="shared" ca="1" si="30"/>
        <v>198.5</v>
      </c>
      <c r="P99" s="23">
        <f t="shared" ca="1" si="23"/>
        <v>801.5</v>
      </c>
      <c r="Q99" s="23">
        <f t="shared" ca="1" si="31"/>
        <v>3</v>
      </c>
      <c r="R99" s="23">
        <f t="shared" ca="1" si="32"/>
        <v>0.65270001806032174</v>
      </c>
      <c r="S99" s="24">
        <f t="shared" ca="1" si="33"/>
        <v>4</v>
      </c>
      <c r="T99" s="23">
        <f t="shared" ca="1" si="34"/>
        <v>10</v>
      </c>
      <c r="U99" s="23">
        <f t="shared" ca="1" si="35"/>
        <v>235.294759496719</v>
      </c>
      <c r="V99" s="23">
        <f t="shared" ca="1" si="24"/>
        <v>20</v>
      </c>
      <c r="W99" s="23">
        <f t="shared" si="25"/>
        <v>857.14285714285722</v>
      </c>
      <c r="X99" s="23">
        <f t="shared" ca="1" si="26"/>
        <v>1112.4376166395762</v>
      </c>
      <c r="Y99" s="24">
        <f t="shared" ca="1" si="36"/>
        <v>3217</v>
      </c>
      <c r="Z99" s="24">
        <f t="shared" ca="1" si="37"/>
        <v>101</v>
      </c>
      <c r="AA99" s="25">
        <f t="shared" ca="1" si="38"/>
        <v>101.00321700000001</v>
      </c>
      <c r="AC99" s="47">
        <f t="shared" ca="1" si="27"/>
        <v>1010</v>
      </c>
      <c r="AD99" s="47">
        <f t="shared" ca="1" si="28"/>
        <v>198.5</v>
      </c>
      <c r="AE99" s="47">
        <f t="shared" ca="1" si="39"/>
        <v>809</v>
      </c>
      <c r="AF99" s="47">
        <f t="shared" ca="1" si="40"/>
        <v>25</v>
      </c>
    </row>
    <row r="100" spans="1:32">
      <c r="A100">
        <v>79</v>
      </c>
      <c r="B100" s="54" cm="1">
        <f t="array" aca="1" ref="B100" ca="1">INDIRECT("'"&amp;$C$2&amp;"'!A"&amp;TEXT($A100,"###"))</f>
        <v>0.71</v>
      </c>
      <c r="C100" s="54" t="str" cm="1">
        <f t="array" aca="1" ref="C100" ca="1">INDIRECT("'"&amp;$C$2&amp;"'!B"&amp;TEXT($A100,"###"))</f>
        <v>118 kW</v>
      </c>
      <c r="D100" s="55" cm="1">
        <f t="array" aca="1" ref="D100" ca="1">INDIRECT("'"&amp;$C$2&amp;"'!C"&amp;TEXT($A100,"###"))</f>
        <v>1.2037037037037035E-2</v>
      </c>
      <c r="E100" s="54" t="str" cm="1">
        <f t="array" aca="1" ref="E100" ca="1">INDIRECT("'"&amp;$C$2&amp;"'!D"&amp;TEXT($A100,"###"))</f>
        <v>56.8 kWh</v>
      </c>
      <c r="G100" s="22">
        <v>71</v>
      </c>
      <c r="H100" s="26">
        <f t="shared" ca="1" si="41"/>
        <v>17.333333333333332</v>
      </c>
      <c r="J100" s="44">
        <v>0</v>
      </c>
      <c r="K100" s="22">
        <v>99</v>
      </c>
      <c r="L100" s="23">
        <f t="shared" ca="1" si="29"/>
        <v>223.74</v>
      </c>
      <c r="M100" s="23">
        <f t="shared" ca="1" si="21"/>
        <v>221.24</v>
      </c>
      <c r="N100" s="23">
        <f t="shared" ca="1" si="22"/>
        <v>69.966666666666669</v>
      </c>
      <c r="O100" s="23">
        <f t="shared" ca="1" si="30"/>
        <v>198.5</v>
      </c>
      <c r="P100" s="23">
        <f t="shared" ca="1" si="23"/>
        <v>801.5</v>
      </c>
      <c r="Q100" s="23">
        <f t="shared" ca="1" si="31"/>
        <v>3</v>
      </c>
      <c r="R100" s="23">
        <f t="shared" ca="1" si="32"/>
        <v>0.61580405828193419</v>
      </c>
      <c r="S100" s="24">
        <f t="shared" ca="1" si="33"/>
        <v>4</v>
      </c>
      <c r="T100" s="23">
        <f t="shared" ca="1" si="34"/>
        <v>10</v>
      </c>
      <c r="U100" s="23">
        <f t="shared" ca="1" si="35"/>
        <v>252.98575727779266</v>
      </c>
      <c r="V100" s="23">
        <f t="shared" ca="1" si="24"/>
        <v>20</v>
      </c>
      <c r="W100" s="23">
        <f t="shared" si="25"/>
        <v>857.14285714285722</v>
      </c>
      <c r="X100" s="23">
        <f t="shared" ca="1" si="26"/>
        <v>1130.1286144206499</v>
      </c>
      <c r="Y100" s="24">
        <f t="shared" ca="1" si="36"/>
        <v>3377</v>
      </c>
      <c r="Z100" s="24">
        <f t="shared" ca="1" si="37"/>
        <v>101</v>
      </c>
      <c r="AA100" s="25">
        <f t="shared" ca="1" si="38"/>
        <v>101.003377</v>
      </c>
      <c r="AC100" s="47">
        <f t="shared" ca="1" si="27"/>
        <v>1010</v>
      </c>
      <c r="AD100" s="47">
        <f t="shared" ca="1" si="28"/>
        <v>198.5</v>
      </c>
      <c r="AE100" s="47">
        <f t="shared" ca="1" si="39"/>
        <v>809</v>
      </c>
      <c r="AF100" s="47">
        <f t="shared" ca="1" si="40"/>
        <v>25</v>
      </c>
    </row>
    <row r="101" spans="1:32">
      <c r="A101">
        <v>80</v>
      </c>
      <c r="B101" s="54" cm="1">
        <f t="array" aca="1" ref="B101" ca="1">INDIRECT("'"&amp;$C$2&amp;"'!A"&amp;TEXT($A101,"###"))</f>
        <v>0.72</v>
      </c>
      <c r="C101" s="54" t="str" cm="1">
        <f t="array" aca="1" ref="C101" ca="1">INDIRECT("'"&amp;$C$2&amp;"'!B"&amp;TEXT($A101,"###"))</f>
        <v>117 kW</v>
      </c>
      <c r="D101" s="55" cm="1">
        <f t="array" aca="1" ref="D101" ca="1">INDIRECT("'"&amp;$C$2&amp;"'!C"&amp;TEXT($A101,"###"))</f>
        <v>1.2349537037037039E-2</v>
      </c>
      <c r="E101" s="54" t="str" cm="1">
        <f t="array" aca="1" ref="E101" ca="1">INDIRECT("'"&amp;$C$2&amp;"'!D"&amp;TEXT($A101,"###"))</f>
        <v>57.6 kWh</v>
      </c>
      <c r="G101" s="22">
        <v>72</v>
      </c>
      <c r="H101" s="26">
        <f t="shared" ca="1" si="41"/>
        <v>17.783333333333335</v>
      </c>
      <c r="J101" s="44">
        <v>0</v>
      </c>
      <c r="K101" s="22">
        <v>100</v>
      </c>
      <c r="L101" s="23">
        <f t="shared" ca="1" si="29"/>
        <v>226</v>
      </c>
      <c r="M101" s="23">
        <f t="shared" ca="1" si="21"/>
        <v>223.5</v>
      </c>
      <c r="N101" s="23">
        <f t="shared" ca="1" si="22"/>
        <v>75.633333333333326</v>
      </c>
      <c r="O101" s="23">
        <f t="shared" ca="1" si="30"/>
        <v>198.5</v>
      </c>
      <c r="P101" s="23">
        <f t="shared" ca="1" si="23"/>
        <v>801.5</v>
      </c>
      <c r="Q101" s="23">
        <f t="shared" ca="1" si="31"/>
        <v>3</v>
      </c>
      <c r="R101" s="23">
        <f t="shared" ca="1" si="32"/>
        <v>0.57964601769911506</v>
      </c>
      <c r="S101" s="24">
        <f t="shared" ca="1" si="33"/>
        <v>4</v>
      </c>
      <c r="T101" s="23">
        <f t="shared" ca="1" si="34"/>
        <v>10</v>
      </c>
      <c r="U101" s="23">
        <f t="shared" ca="1" si="35"/>
        <v>270.74056047197638</v>
      </c>
      <c r="V101" s="23">
        <f t="shared" ca="1" si="24"/>
        <v>20</v>
      </c>
      <c r="W101" s="23">
        <f t="shared" si="25"/>
        <v>857.14285714285722</v>
      </c>
      <c r="X101" s="23">
        <f t="shared" ca="1" si="26"/>
        <v>1147.8834176148337</v>
      </c>
      <c r="Y101" s="24">
        <f t="shared" ca="1" si="36"/>
        <v>3509</v>
      </c>
      <c r="Z101" s="24">
        <f t="shared" ca="1" si="37"/>
        <v>101</v>
      </c>
      <c r="AA101" s="25">
        <f t="shared" ca="1" si="38"/>
        <v>101.00350899999999</v>
      </c>
      <c r="AC101" s="47">
        <f t="shared" ca="1" si="27"/>
        <v>1010</v>
      </c>
      <c r="AD101" s="47">
        <f t="shared" ca="1" si="28"/>
        <v>198.5</v>
      </c>
      <c r="AE101" s="47">
        <f t="shared" ca="1" si="39"/>
        <v>809</v>
      </c>
      <c r="AF101" s="47">
        <f t="shared" ca="1" si="40"/>
        <v>25</v>
      </c>
    </row>
    <row r="102" spans="1:32">
      <c r="A102">
        <v>81</v>
      </c>
      <c r="B102" s="54" cm="1">
        <f t="array" aca="1" ref="B102" ca="1">INDIRECT("'"&amp;$C$2&amp;"'!A"&amp;TEXT($A102,"###"))</f>
        <v>0.73</v>
      </c>
      <c r="C102" s="54" t="str" cm="1">
        <f t="array" aca="1" ref="C102" ca="1">INDIRECT("'"&amp;$C$2&amp;"'!B"&amp;TEXT($A102,"###"))</f>
        <v>119 kW</v>
      </c>
      <c r="D102" s="55" cm="1">
        <f t="array" aca="1" ref="D102" ca="1">INDIRECT("'"&amp;$C$2&amp;"'!C"&amp;TEXT($A102,"###"))</f>
        <v>1.2650462962962962E-2</v>
      </c>
      <c r="E102" s="54" t="str" cm="1">
        <f t="array" aca="1" ref="E102" ca="1">INDIRECT("'"&amp;$C$2&amp;"'!D"&amp;TEXT($A102,"###"))</f>
        <v>58.4 kWh</v>
      </c>
      <c r="G102" s="22">
        <v>73</v>
      </c>
      <c r="H102" s="26">
        <f t="shared" ca="1" si="41"/>
        <v>18.216666666666665</v>
      </c>
      <c r="J102" s="44">
        <v>1</v>
      </c>
      <c r="K102" s="22">
        <v>2</v>
      </c>
      <c r="L102" s="23">
        <f t="shared" ca="1" si="29"/>
        <v>2.2599999999999998</v>
      </c>
      <c r="M102" s="23">
        <f t="shared" ca="1" si="21"/>
        <v>-0.24000000000000021</v>
      </c>
      <c r="N102" s="23">
        <f t="shared" ca="1" si="22"/>
        <v>0.25</v>
      </c>
      <c r="O102" s="23">
        <f t="shared" ca="1" si="30"/>
        <v>198.5</v>
      </c>
      <c r="P102" s="23">
        <f t="shared" ca="1" si="23"/>
        <v>801.5</v>
      </c>
      <c r="Q102" s="23">
        <f t="shared" ca="1" si="31"/>
        <v>-3339</v>
      </c>
      <c r="R102" s="23">
        <f t="shared" ca="1" si="32"/>
        <v>6.1946902654559405E-2</v>
      </c>
      <c r="S102" s="24">
        <f t="shared" ca="1" si="33"/>
        <v>-3340</v>
      </c>
      <c r="T102" s="23">
        <f t="shared" ca="1" si="34"/>
        <v>-8350</v>
      </c>
      <c r="U102" s="23">
        <f t="shared" ca="1" si="35"/>
        <v>-834.73451327433634</v>
      </c>
      <c r="V102" s="23">
        <f t="shared" ca="1" si="24"/>
        <v>-16700</v>
      </c>
      <c r="W102" s="23">
        <f t="shared" si="25"/>
        <v>857.14285714285722</v>
      </c>
      <c r="X102" s="23">
        <f t="shared" ca="1" si="26"/>
        <v>-16677.591656131477</v>
      </c>
      <c r="Y102" s="24" t="str">
        <f t="shared" ca="1" si="36"/>
        <v/>
      </c>
      <c r="Z102" s="24" t="str">
        <f t="shared" ca="1" si="37"/>
        <v/>
      </c>
      <c r="AA102" s="25" t="str">
        <f t="shared" ca="1" si="38"/>
        <v/>
      </c>
      <c r="AC102" s="47">
        <f t="shared" ca="1" si="27"/>
        <v>-7350</v>
      </c>
      <c r="AD102" s="47">
        <f t="shared" ca="1" si="28"/>
        <v>198.5</v>
      </c>
      <c r="AE102" s="47">
        <f t="shared" ca="1" si="39"/>
        <v>-7546</v>
      </c>
      <c r="AF102" s="47">
        <f t="shared" ca="1" si="40"/>
        <v>20</v>
      </c>
    </row>
    <row r="103" spans="1:32">
      <c r="A103">
        <v>82</v>
      </c>
      <c r="B103" s="54" cm="1">
        <f t="array" aca="1" ref="B103" ca="1">INDIRECT("'"&amp;$C$2&amp;"'!A"&amp;TEXT($A103,"###"))</f>
        <v>0.74</v>
      </c>
      <c r="C103" s="54" t="str" cm="1">
        <f t="array" aca="1" ref="C103" ca="1">INDIRECT("'"&amp;$C$2&amp;"'!B"&amp;TEXT($A103,"###"))</f>
        <v>119 kW</v>
      </c>
      <c r="D103" s="55" cm="1">
        <f t="array" aca="1" ref="D103" ca="1">INDIRECT("'"&amp;$C$2&amp;"'!C"&amp;TEXT($A103,"###"))</f>
        <v>1.2951388888888887E-2</v>
      </c>
      <c r="E103" s="54" t="str" cm="1">
        <f t="array" aca="1" ref="E103" ca="1">INDIRECT("'"&amp;$C$2&amp;"'!D"&amp;TEXT($A103,"###"))</f>
        <v>59.2 kWh</v>
      </c>
      <c r="G103" s="22">
        <v>74</v>
      </c>
      <c r="H103" s="26">
        <f t="shared" ca="1" si="41"/>
        <v>18.649999999999999</v>
      </c>
      <c r="J103" s="44">
        <v>1</v>
      </c>
      <c r="K103" s="22">
        <v>3</v>
      </c>
      <c r="L103" s="23">
        <f t="shared" ca="1" si="29"/>
        <v>4.5199999999999996</v>
      </c>
      <c r="M103" s="23">
        <f t="shared" ca="1" si="21"/>
        <v>2.0199999999999996</v>
      </c>
      <c r="N103" s="23">
        <f t="shared" ca="1" si="22"/>
        <v>0.48333333333333328</v>
      </c>
      <c r="O103" s="23">
        <f t="shared" ca="1" si="30"/>
        <v>198.5</v>
      </c>
      <c r="P103" s="23">
        <f t="shared" ca="1" si="23"/>
        <v>801.5</v>
      </c>
      <c r="Q103" s="23">
        <f t="shared" ca="1" si="31"/>
        <v>396</v>
      </c>
      <c r="R103" s="23">
        <f t="shared" ca="1" si="32"/>
        <v>0.34955752212392804</v>
      </c>
      <c r="S103" s="24">
        <f t="shared" ca="1" si="33"/>
        <v>397</v>
      </c>
      <c r="T103" s="23">
        <f t="shared" ca="1" si="34"/>
        <v>992.5</v>
      </c>
      <c r="U103" s="23">
        <f t="shared" ca="1" si="35"/>
        <v>191.56895280235986</v>
      </c>
      <c r="V103" s="23">
        <f t="shared" ca="1" si="24"/>
        <v>1985</v>
      </c>
      <c r="W103" s="23">
        <f t="shared" si="25"/>
        <v>857.14285714285722</v>
      </c>
      <c r="X103" s="23">
        <f t="shared" ca="1" si="26"/>
        <v>3033.7118099452173</v>
      </c>
      <c r="Y103" s="24">
        <f t="shared" ca="1" si="36"/>
        <v>4975</v>
      </c>
      <c r="Z103" s="24">
        <f t="shared" ca="1" si="37"/>
        <v>4952</v>
      </c>
      <c r="AA103" s="25">
        <f t="shared" ca="1" si="38"/>
        <v>4952.0049749999998</v>
      </c>
      <c r="AC103" s="47">
        <f t="shared" ca="1" si="27"/>
        <v>1992.5</v>
      </c>
      <c r="AD103" s="47">
        <f t="shared" ca="1" si="28"/>
        <v>198.5</v>
      </c>
      <c r="AE103" s="47">
        <f t="shared" ca="1" si="39"/>
        <v>1791.5</v>
      </c>
      <c r="AF103" s="47">
        <f t="shared" ca="1" si="40"/>
        <v>25</v>
      </c>
    </row>
    <row r="104" spans="1:32">
      <c r="A104">
        <v>83</v>
      </c>
      <c r="B104" s="54" cm="1">
        <f t="array" aca="1" ref="B104" ca="1">INDIRECT("'"&amp;$C$2&amp;"'!A"&amp;TEXT($A104,"###"))</f>
        <v>0.75</v>
      </c>
      <c r="C104" s="54" t="str" cm="1">
        <f t="array" aca="1" ref="C104" ca="1">INDIRECT("'"&amp;$C$2&amp;"'!B"&amp;TEXT($A104,"###"))</f>
        <v>119 kW</v>
      </c>
      <c r="D104" s="55" cm="1">
        <f t="array" aca="1" ref="D104" ca="1">INDIRECT("'"&amp;$C$2&amp;"'!C"&amp;TEXT($A104,"###"))</f>
        <v>1.3252314814814814E-2</v>
      </c>
      <c r="E104" s="54" t="str" cm="1">
        <f t="array" aca="1" ref="E104" ca="1">INDIRECT("'"&amp;$C$2&amp;"'!D"&amp;TEXT($A104,"###"))</f>
        <v>60.0 kWh</v>
      </c>
      <c r="G104" s="22">
        <v>75</v>
      </c>
      <c r="H104" s="26">
        <f t="shared" ca="1" si="41"/>
        <v>19.083333333333332</v>
      </c>
      <c r="J104" s="44">
        <v>1</v>
      </c>
      <c r="K104" s="22">
        <v>4</v>
      </c>
      <c r="L104" s="23">
        <f t="shared" ca="1" si="29"/>
        <v>6.78</v>
      </c>
      <c r="M104" s="23">
        <f t="shared" ca="1" si="21"/>
        <v>4.28</v>
      </c>
      <c r="N104" s="23">
        <f t="shared" ca="1" si="22"/>
        <v>0.71666666666666667</v>
      </c>
      <c r="O104" s="23">
        <f t="shared" ca="1" si="30"/>
        <v>198.5</v>
      </c>
      <c r="P104" s="23">
        <f t="shared" ca="1" si="23"/>
        <v>801.5</v>
      </c>
      <c r="Q104" s="23">
        <f t="shared" ca="1" si="31"/>
        <v>187</v>
      </c>
      <c r="R104" s="23">
        <f t="shared" ca="1" si="32"/>
        <v>0.16814159292035197</v>
      </c>
      <c r="S104" s="24">
        <f t="shared" ca="1" si="33"/>
        <v>188</v>
      </c>
      <c r="T104" s="23">
        <f t="shared" ca="1" si="34"/>
        <v>470</v>
      </c>
      <c r="U104" s="23">
        <f t="shared" ca="1" si="35"/>
        <v>134.13716814159292</v>
      </c>
      <c r="V104" s="23">
        <f t="shared" ca="1" si="24"/>
        <v>940</v>
      </c>
      <c r="W104" s="23">
        <f t="shared" si="25"/>
        <v>857.14285714285722</v>
      </c>
      <c r="X104" s="23">
        <f t="shared" ca="1" si="26"/>
        <v>1931.2800252844499</v>
      </c>
      <c r="Y104" s="24">
        <f t="shared" ca="1" si="36"/>
        <v>4804</v>
      </c>
      <c r="Z104" s="24">
        <f t="shared" ca="1" si="37"/>
        <v>4854</v>
      </c>
      <c r="AA104" s="25">
        <f t="shared" ca="1" si="38"/>
        <v>4854.0048040000001</v>
      </c>
      <c r="AC104" s="47">
        <f t="shared" ca="1" si="27"/>
        <v>1470</v>
      </c>
      <c r="AD104" s="47">
        <f t="shared" ca="1" si="28"/>
        <v>198.5</v>
      </c>
      <c r="AE104" s="47">
        <f t="shared" ca="1" si="39"/>
        <v>1269</v>
      </c>
      <c r="AF104" s="47">
        <f t="shared" ca="1" si="40"/>
        <v>25</v>
      </c>
    </row>
    <row r="105" spans="1:32">
      <c r="A105">
        <v>84</v>
      </c>
      <c r="B105" s="54" cm="1">
        <f t="array" aca="1" ref="B105" ca="1">INDIRECT("'"&amp;$C$2&amp;"'!A"&amp;TEXT($A105,"###"))</f>
        <v>0.76</v>
      </c>
      <c r="C105" s="54" t="str" cm="1">
        <f t="array" aca="1" ref="C105" ca="1">INDIRECT("'"&amp;$C$2&amp;"'!B"&amp;TEXT($A105,"###"))</f>
        <v>100 kW</v>
      </c>
      <c r="D105" s="55" cm="1">
        <f t="array" aca="1" ref="D105" ca="1">INDIRECT("'"&amp;$C$2&amp;"'!C"&amp;TEXT($A105,"###"))</f>
        <v>1.357638888888889E-2</v>
      </c>
      <c r="E105" s="54" t="str" cm="1">
        <f t="array" aca="1" ref="E105" ca="1">INDIRECT("'"&amp;$C$2&amp;"'!D"&amp;TEXT($A105,"###"))</f>
        <v>60.8 kWh</v>
      </c>
      <c r="G105" s="22">
        <v>76</v>
      </c>
      <c r="H105" s="26">
        <f t="shared" ca="1" si="41"/>
        <v>19.55</v>
      </c>
      <c r="J105" s="44">
        <v>1</v>
      </c>
      <c r="K105" s="22">
        <v>5</v>
      </c>
      <c r="L105" s="23">
        <f t="shared" ca="1" si="29"/>
        <v>9.0399999999999991</v>
      </c>
      <c r="M105" s="23">
        <f t="shared" ca="1" si="21"/>
        <v>6.5399999999999991</v>
      </c>
      <c r="N105" s="23">
        <f t="shared" ca="1" si="22"/>
        <v>0.96666666666666667</v>
      </c>
      <c r="O105" s="23">
        <f t="shared" ca="1" si="30"/>
        <v>198.5</v>
      </c>
      <c r="P105" s="23">
        <f t="shared" ca="1" si="23"/>
        <v>801.5</v>
      </c>
      <c r="Q105" s="23">
        <f t="shared" ca="1" si="31"/>
        <v>122</v>
      </c>
      <c r="R105" s="23">
        <f t="shared" ca="1" si="32"/>
        <v>0.40044247787611931</v>
      </c>
      <c r="S105" s="24">
        <f t="shared" ca="1" si="33"/>
        <v>123</v>
      </c>
      <c r="T105" s="23">
        <f t="shared" ca="1" si="34"/>
        <v>307.5</v>
      </c>
      <c r="U105" s="23">
        <f t="shared" ca="1" si="35"/>
        <v>118.32042772861359</v>
      </c>
      <c r="V105" s="23">
        <f t="shared" ca="1" si="24"/>
        <v>615</v>
      </c>
      <c r="W105" s="23">
        <f t="shared" si="25"/>
        <v>857.14285714285722</v>
      </c>
      <c r="X105" s="23">
        <f t="shared" ca="1" si="26"/>
        <v>1590.4632848714709</v>
      </c>
      <c r="Y105" s="24">
        <f t="shared" ca="1" si="36"/>
        <v>4624</v>
      </c>
      <c r="Z105" s="24">
        <f t="shared" ca="1" si="37"/>
        <v>4757</v>
      </c>
      <c r="AA105" s="25">
        <f t="shared" ca="1" si="38"/>
        <v>4757.0046240000001</v>
      </c>
      <c r="AC105" s="47">
        <f t="shared" ca="1" si="27"/>
        <v>1307.5</v>
      </c>
      <c r="AD105" s="47">
        <f t="shared" ca="1" si="28"/>
        <v>198.5</v>
      </c>
      <c r="AE105" s="47">
        <f t="shared" ca="1" si="39"/>
        <v>1106.5</v>
      </c>
      <c r="AF105" s="47">
        <f t="shared" ca="1" si="40"/>
        <v>25</v>
      </c>
    </row>
    <row r="106" spans="1:32">
      <c r="A106">
        <v>85</v>
      </c>
      <c r="B106" s="54" cm="1">
        <f t="array" aca="1" ref="B106" ca="1">INDIRECT("'"&amp;$C$2&amp;"'!A"&amp;TEXT($A106,"###"))</f>
        <v>0.77</v>
      </c>
      <c r="C106" s="54" t="str" cm="1">
        <f t="array" aca="1" ref="C106" ca="1">INDIRECT("'"&amp;$C$2&amp;"'!B"&amp;TEXT($A106,"###"))</f>
        <v>91 kW</v>
      </c>
      <c r="D106" s="55" cm="1">
        <f t="array" aca="1" ref="D106" ca="1">INDIRECT("'"&amp;$C$2&amp;"'!C"&amp;TEXT($A106,"###"))</f>
        <v>1.3958333333333335E-2</v>
      </c>
      <c r="E106" s="54" t="str" cm="1">
        <f t="array" aca="1" ref="E106" ca="1">INDIRECT("'"&amp;$C$2&amp;"'!D"&amp;TEXT($A106,"###"))</f>
        <v>61.6 kWh</v>
      </c>
      <c r="G106" s="22">
        <v>77</v>
      </c>
      <c r="H106" s="26">
        <f t="shared" ca="1" si="41"/>
        <v>20.100000000000001</v>
      </c>
      <c r="J106" s="44">
        <v>1</v>
      </c>
      <c r="K106" s="22">
        <v>6</v>
      </c>
      <c r="L106" s="23">
        <f t="shared" ca="1" si="29"/>
        <v>11.3</v>
      </c>
      <c r="M106" s="23">
        <f t="shared" ca="1" si="21"/>
        <v>8.8000000000000007</v>
      </c>
      <c r="N106" s="23">
        <f t="shared" ca="1" si="22"/>
        <v>1.2000000000000002</v>
      </c>
      <c r="O106" s="23">
        <f t="shared" ca="1" si="30"/>
        <v>198.5</v>
      </c>
      <c r="P106" s="23">
        <f t="shared" ca="1" si="23"/>
        <v>801.5</v>
      </c>
      <c r="Q106" s="23">
        <f t="shared" ca="1" si="31"/>
        <v>91</v>
      </c>
      <c r="R106" s="23">
        <f t="shared" ca="1" si="32"/>
        <v>6.1946902654861219E-2</v>
      </c>
      <c r="S106" s="24">
        <f t="shared" ca="1" si="33"/>
        <v>92</v>
      </c>
      <c r="T106" s="23">
        <f t="shared" ca="1" si="34"/>
        <v>230</v>
      </c>
      <c r="U106" s="23">
        <f t="shared" ca="1" si="35"/>
        <v>109.27433628318586</v>
      </c>
      <c r="V106" s="23">
        <f t="shared" ca="1" si="24"/>
        <v>460</v>
      </c>
      <c r="W106" s="23">
        <f t="shared" si="25"/>
        <v>857.14285714285722</v>
      </c>
      <c r="X106" s="23">
        <f t="shared" ca="1" si="26"/>
        <v>1426.417193426043</v>
      </c>
      <c r="Y106" s="24">
        <f t="shared" ca="1" si="36"/>
        <v>4450</v>
      </c>
      <c r="Z106" s="24">
        <f t="shared" ca="1" si="37"/>
        <v>4661</v>
      </c>
      <c r="AA106" s="25">
        <f t="shared" ca="1" si="38"/>
        <v>4661.0044500000004</v>
      </c>
      <c r="AC106" s="47">
        <f t="shared" ca="1" si="27"/>
        <v>1230</v>
      </c>
      <c r="AD106" s="47">
        <f t="shared" ca="1" si="28"/>
        <v>198.5</v>
      </c>
      <c r="AE106" s="47">
        <f t="shared" ca="1" si="39"/>
        <v>1029</v>
      </c>
      <c r="AF106" s="47">
        <f t="shared" ca="1" si="40"/>
        <v>25</v>
      </c>
    </row>
    <row r="107" spans="1:32">
      <c r="A107">
        <v>86</v>
      </c>
      <c r="B107" s="54" cm="1">
        <f t="array" aca="1" ref="B107" ca="1">INDIRECT("'"&amp;$C$2&amp;"'!A"&amp;TEXT($A107,"###"))</f>
        <v>0.78</v>
      </c>
      <c r="C107" s="54" t="str" cm="1">
        <f t="array" aca="1" ref="C107" ca="1">INDIRECT("'"&amp;$C$2&amp;"'!B"&amp;TEXT($A107,"###"))</f>
        <v>82 kW</v>
      </c>
      <c r="D107" s="55" cm="1">
        <f t="array" aca="1" ref="D107" ca="1">INDIRECT("'"&amp;$C$2&amp;"'!C"&amp;TEXT($A107,"###"))</f>
        <v>1.4374999999999999E-2</v>
      </c>
      <c r="E107" s="54" t="str" cm="1">
        <f t="array" aca="1" ref="E107" ca="1">INDIRECT("'"&amp;$C$2&amp;"'!D"&amp;TEXT($A107,"###"))</f>
        <v>62.4 kWh</v>
      </c>
      <c r="G107" s="22">
        <v>78</v>
      </c>
      <c r="H107" s="26">
        <f t="shared" ca="1" si="41"/>
        <v>20.7</v>
      </c>
      <c r="J107" s="44">
        <v>1</v>
      </c>
      <c r="K107" s="22">
        <v>7</v>
      </c>
      <c r="L107" s="23">
        <f t="shared" ca="1" si="29"/>
        <v>13.56</v>
      </c>
      <c r="M107" s="23">
        <f t="shared" ca="1" si="21"/>
        <v>11.06</v>
      </c>
      <c r="N107" s="23">
        <f t="shared" ca="1" si="22"/>
        <v>1.4333333333333336</v>
      </c>
      <c r="O107" s="23">
        <f t="shared" ca="1" si="30"/>
        <v>198.5</v>
      </c>
      <c r="P107" s="23">
        <f t="shared" ca="1" si="23"/>
        <v>801.5</v>
      </c>
      <c r="Q107" s="23">
        <f t="shared" ca="1" si="31"/>
        <v>72</v>
      </c>
      <c r="R107" s="23">
        <f t="shared" ca="1" si="32"/>
        <v>0.38200589970501103</v>
      </c>
      <c r="S107" s="24">
        <f t="shared" ca="1" si="33"/>
        <v>73</v>
      </c>
      <c r="T107" s="23">
        <f t="shared" ca="1" si="34"/>
        <v>182.5</v>
      </c>
      <c r="U107" s="23">
        <f t="shared" ca="1" si="35"/>
        <v>103.7475417895772</v>
      </c>
      <c r="V107" s="23">
        <f t="shared" ca="1" si="24"/>
        <v>365</v>
      </c>
      <c r="W107" s="23">
        <f t="shared" si="25"/>
        <v>857.14285714285722</v>
      </c>
      <c r="X107" s="23">
        <f t="shared" ca="1" si="26"/>
        <v>1325.8903989324344</v>
      </c>
      <c r="Y107" s="24">
        <f t="shared" ca="1" si="36"/>
        <v>4261</v>
      </c>
      <c r="Z107" s="24">
        <f t="shared" ca="1" si="37"/>
        <v>4566</v>
      </c>
      <c r="AA107" s="25">
        <f t="shared" ca="1" si="38"/>
        <v>4566.004261</v>
      </c>
      <c r="AC107" s="47">
        <f t="shared" ca="1" si="27"/>
        <v>1182.5</v>
      </c>
      <c r="AD107" s="47">
        <f t="shared" ca="1" si="28"/>
        <v>198.5</v>
      </c>
      <c r="AE107" s="47">
        <f t="shared" ca="1" si="39"/>
        <v>981.49999999999989</v>
      </c>
      <c r="AF107" s="47">
        <f t="shared" ca="1" si="40"/>
        <v>25.000000000000114</v>
      </c>
    </row>
    <row r="108" spans="1:32">
      <c r="A108">
        <v>87</v>
      </c>
      <c r="B108" s="54" cm="1">
        <f t="array" aca="1" ref="B108" ca="1">INDIRECT("'"&amp;$C$2&amp;"'!A"&amp;TEXT($A108,"###"))</f>
        <v>0.79</v>
      </c>
      <c r="C108" s="54" t="str" cm="1">
        <f t="array" aca="1" ref="C108" ca="1">INDIRECT("'"&amp;$C$2&amp;"'!B"&amp;TEXT($A108,"###"))</f>
        <v>73 kW</v>
      </c>
      <c r="D108" s="55" cm="1">
        <f t="array" aca="1" ref="D108" ca="1">INDIRECT("'"&amp;$C$2&amp;"'!C"&amp;TEXT($A108,"###"))</f>
        <v>1.4837962962962963E-2</v>
      </c>
      <c r="E108" s="54" t="str" cm="1">
        <f t="array" aca="1" ref="E108" ca="1">INDIRECT("'"&amp;$C$2&amp;"'!D"&amp;TEXT($A108,"###"))</f>
        <v>63.2 kWh</v>
      </c>
      <c r="G108" s="22">
        <v>79</v>
      </c>
      <c r="H108" s="26">
        <f t="shared" ca="1" si="41"/>
        <v>21.366666666666667</v>
      </c>
      <c r="J108" s="44">
        <v>1</v>
      </c>
      <c r="K108" s="22">
        <v>8</v>
      </c>
      <c r="L108" s="23">
        <f t="shared" ca="1" si="29"/>
        <v>15.82</v>
      </c>
      <c r="M108" s="23">
        <f t="shared" ca="1" si="21"/>
        <v>13.32</v>
      </c>
      <c r="N108" s="23">
        <f t="shared" ca="1" si="22"/>
        <v>1.666666666666667</v>
      </c>
      <c r="O108" s="23">
        <f t="shared" ca="1" si="30"/>
        <v>198.5</v>
      </c>
      <c r="P108" s="23">
        <f t="shared" ca="1" si="23"/>
        <v>801.5</v>
      </c>
      <c r="Q108" s="23">
        <f t="shared" ca="1" si="31"/>
        <v>60</v>
      </c>
      <c r="R108" s="23">
        <f t="shared" ca="1" si="32"/>
        <v>0.14538558786346109</v>
      </c>
      <c r="S108" s="24">
        <f t="shared" ca="1" si="33"/>
        <v>61</v>
      </c>
      <c r="T108" s="23">
        <f t="shared" ca="1" si="34"/>
        <v>152.5</v>
      </c>
      <c r="U108" s="23">
        <f t="shared" ca="1" si="35"/>
        <v>100.24230931310578</v>
      </c>
      <c r="V108" s="23">
        <f t="shared" ca="1" si="24"/>
        <v>305</v>
      </c>
      <c r="W108" s="23">
        <f t="shared" si="25"/>
        <v>857.14285714285722</v>
      </c>
      <c r="X108" s="23">
        <f t="shared" ca="1" si="26"/>
        <v>1262.3851664559629</v>
      </c>
      <c r="Y108" s="24">
        <f t="shared" ca="1" si="36"/>
        <v>4085</v>
      </c>
      <c r="Z108" s="24">
        <f t="shared" ca="1" si="37"/>
        <v>4472</v>
      </c>
      <c r="AA108" s="25">
        <f t="shared" ca="1" si="38"/>
        <v>4472.0040849999996</v>
      </c>
      <c r="AC108" s="47">
        <f t="shared" ca="1" si="27"/>
        <v>1152.5</v>
      </c>
      <c r="AD108" s="47">
        <f t="shared" ca="1" si="28"/>
        <v>198.5</v>
      </c>
      <c r="AE108" s="47">
        <f t="shared" ca="1" si="39"/>
        <v>951.49999999999989</v>
      </c>
      <c r="AF108" s="47">
        <f t="shared" ca="1" si="40"/>
        <v>25.000000000000114</v>
      </c>
    </row>
    <row r="109" spans="1:32">
      <c r="A109">
        <v>88</v>
      </c>
      <c r="B109" s="54" cm="1">
        <f t="array" aca="1" ref="B109" ca="1">INDIRECT("'"&amp;$C$2&amp;"'!A"&amp;TEXT($A109,"###"))</f>
        <v>0.8</v>
      </c>
      <c r="C109" s="54" t="str" cm="1">
        <f t="array" aca="1" ref="C109" ca="1">INDIRECT("'"&amp;$C$2&amp;"'!B"&amp;TEXT($A109,"###"))</f>
        <v>67 kW</v>
      </c>
      <c r="D109" s="55" cm="1">
        <f t="array" aca="1" ref="D109" ca="1">INDIRECT("'"&amp;$C$2&amp;"'!C"&amp;TEXT($A109,"###"))</f>
        <v>1.5347222222222222E-2</v>
      </c>
      <c r="E109" s="54" t="str" cm="1">
        <f t="array" aca="1" ref="E109" ca="1">INDIRECT("'"&amp;$C$2&amp;"'!D"&amp;TEXT($A109,"###"))</f>
        <v>64.0 kWh</v>
      </c>
      <c r="G109" s="22">
        <v>80</v>
      </c>
      <c r="H109" s="26">
        <f t="shared" ca="1" si="41"/>
        <v>22.1</v>
      </c>
      <c r="J109" s="44">
        <v>1</v>
      </c>
      <c r="K109" s="22">
        <v>9</v>
      </c>
      <c r="L109" s="23">
        <f t="shared" ca="1" si="29"/>
        <v>18.079999999999998</v>
      </c>
      <c r="M109" s="23">
        <f t="shared" ca="1" si="21"/>
        <v>15.579999999999998</v>
      </c>
      <c r="N109" s="23">
        <f t="shared" ca="1" si="22"/>
        <v>1.9</v>
      </c>
      <c r="O109" s="23">
        <f t="shared" ca="1" si="30"/>
        <v>198.5</v>
      </c>
      <c r="P109" s="23">
        <f t="shared" ca="1" si="23"/>
        <v>801.5</v>
      </c>
      <c r="Q109" s="23">
        <f t="shared" ca="1" si="31"/>
        <v>51</v>
      </c>
      <c r="R109" s="23">
        <f t="shared" ca="1" si="32"/>
        <v>0.38274336283186244</v>
      </c>
      <c r="S109" s="24">
        <f t="shared" ca="1" si="33"/>
        <v>52</v>
      </c>
      <c r="T109" s="23">
        <f t="shared" ca="1" si="34"/>
        <v>130</v>
      </c>
      <c r="U109" s="23">
        <f t="shared" ca="1" si="35"/>
        <v>97.627212389380531</v>
      </c>
      <c r="V109" s="23">
        <f t="shared" ca="1" si="24"/>
        <v>260</v>
      </c>
      <c r="W109" s="23">
        <f t="shared" si="25"/>
        <v>857.14285714285722</v>
      </c>
      <c r="X109" s="23">
        <f t="shared" ca="1" si="26"/>
        <v>1214.7700695322378</v>
      </c>
      <c r="Y109" s="24">
        <f t="shared" ca="1" si="36"/>
        <v>3904</v>
      </c>
      <c r="Z109" s="24">
        <f t="shared" ca="1" si="37"/>
        <v>4379</v>
      </c>
      <c r="AA109" s="25">
        <f t="shared" ca="1" si="38"/>
        <v>4379.0039040000001</v>
      </c>
      <c r="AC109" s="47">
        <f t="shared" ca="1" si="27"/>
        <v>1130</v>
      </c>
      <c r="AD109" s="47">
        <f t="shared" ca="1" si="28"/>
        <v>198.5</v>
      </c>
      <c r="AE109" s="47">
        <f t="shared" ca="1" si="39"/>
        <v>929</v>
      </c>
      <c r="AF109" s="47">
        <f t="shared" ca="1" si="40"/>
        <v>25</v>
      </c>
    </row>
    <row r="110" spans="1:32">
      <c r="A110">
        <v>89</v>
      </c>
      <c r="B110" s="54" cm="1">
        <f t="array" aca="1" ref="B110" ca="1">INDIRECT("'"&amp;$C$2&amp;"'!A"&amp;TEXT($A110,"###"))</f>
        <v>0.81</v>
      </c>
      <c r="C110" s="54" t="str" cm="1">
        <f t="array" aca="1" ref="C110" ca="1">INDIRECT("'"&amp;$C$2&amp;"'!B"&amp;TEXT($A110,"###"))</f>
        <v>60 kW</v>
      </c>
      <c r="D110" s="55" cm="1">
        <f t="array" aca="1" ref="D110" ca="1">INDIRECT("'"&amp;$C$2&amp;"'!C"&amp;TEXT($A110,"###"))</f>
        <v>1.5914351851851853E-2</v>
      </c>
      <c r="E110" s="54" t="str" cm="1">
        <f t="array" aca="1" ref="E110" ca="1">INDIRECT("'"&amp;$C$2&amp;"'!D"&amp;TEXT($A110,"###"))</f>
        <v>64.8 kWh</v>
      </c>
      <c r="G110" s="22">
        <v>81</v>
      </c>
      <c r="H110" s="26">
        <f t="shared" ca="1" si="41"/>
        <v>22.916666666666668</v>
      </c>
      <c r="J110" s="44">
        <v>1</v>
      </c>
      <c r="K110" s="22">
        <v>10</v>
      </c>
      <c r="L110" s="23">
        <f t="shared" ca="1" si="29"/>
        <v>20.34</v>
      </c>
      <c r="M110" s="23">
        <f t="shared" ca="1" si="21"/>
        <v>17.84</v>
      </c>
      <c r="N110" s="23">
        <f t="shared" ca="1" si="22"/>
        <v>2.15</v>
      </c>
      <c r="O110" s="23">
        <f t="shared" ca="1" si="30"/>
        <v>198.5</v>
      </c>
      <c r="P110" s="23">
        <f t="shared" ca="1" si="23"/>
        <v>801.5</v>
      </c>
      <c r="Q110" s="23">
        <f t="shared" ca="1" si="31"/>
        <v>44</v>
      </c>
      <c r="R110" s="23">
        <f t="shared" ca="1" si="32"/>
        <v>0.81317600786627153</v>
      </c>
      <c r="S110" s="24">
        <f t="shared" ca="1" si="33"/>
        <v>45</v>
      </c>
      <c r="T110" s="23">
        <f t="shared" ca="1" si="34"/>
        <v>112.5</v>
      </c>
      <c r="U110" s="23">
        <f t="shared" ca="1" si="35"/>
        <v>96.348328416912494</v>
      </c>
      <c r="V110" s="23">
        <f t="shared" ca="1" si="24"/>
        <v>225</v>
      </c>
      <c r="W110" s="23">
        <f t="shared" si="25"/>
        <v>857.14285714285722</v>
      </c>
      <c r="X110" s="23">
        <f t="shared" ca="1" si="26"/>
        <v>1178.4911855597697</v>
      </c>
      <c r="Y110" s="24">
        <f t="shared" ca="1" si="36"/>
        <v>3723</v>
      </c>
      <c r="Z110" s="24">
        <f t="shared" ca="1" si="37"/>
        <v>4287</v>
      </c>
      <c r="AA110" s="25">
        <f t="shared" ca="1" si="38"/>
        <v>4287.0037229999998</v>
      </c>
      <c r="AC110" s="47">
        <f t="shared" ca="1" si="27"/>
        <v>1112.5</v>
      </c>
      <c r="AD110" s="47">
        <f t="shared" ca="1" si="28"/>
        <v>198.5</v>
      </c>
      <c r="AE110" s="47">
        <f t="shared" ca="1" si="39"/>
        <v>911.5</v>
      </c>
      <c r="AF110" s="47">
        <f t="shared" ca="1" si="40"/>
        <v>25</v>
      </c>
    </row>
    <row r="111" spans="1:32">
      <c r="A111">
        <v>90</v>
      </c>
      <c r="B111" s="54" cm="1">
        <f t="array" aca="1" ref="B111" ca="1">INDIRECT("'"&amp;$C$2&amp;"'!A"&amp;TEXT($A111,"###"))</f>
        <v>0.82</v>
      </c>
      <c r="C111" s="54" t="str" cm="1">
        <f t="array" aca="1" ref="C111" ca="1">INDIRECT("'"&amp;$C$2&amp;"'!B"&amp;TEXT($A111,"###"))</f>
        <v>54 kW</v>
      </c>
      <c r="D111" s="55" cm="1">
        <f t="array" aca="1" ref="D111" ca="1">INDIRECT("'"&amp;$C$2&amp;"'!C"&amp;TEXT($A111,"###"))</f>
        <v>1.653935185185185E-2</v>
      </c>
      <c r="E111" s="54" t="str" cm="1">
        <f t="array" aca="1" ref="E111" ca="1">INDIRECT("'"&amp;$C$2&amp;"'!D"&amp;TEXT($A111,"###"))</f>
        <v>65.6 kWh</v>
      </c>
      <c r="G111" s="22">
        <v>82</v>
      </c>
      <c r="H111" s="26">
        <f t="shared" ca="1" si="41"/>
        <v>23.816666666666663</v>
      </c>
      <c r="J111" s="44">
        <v>1</v>
      </c>
      <c r="K111" s="22">
        <v>11</v>
      </c>
      <c r="L111" s="23">
        <f t="shared" ca="1" si="29"/>
        <v>22.6</v>
      </c>
      <c r="M111" s="23">
        <f t="shared" ca="1" si="21"/>
        <v>20.100000000000001</v>
      </c>
      <c r="N111" s="23">
        <f t="shared" ca="1" si="22"/>
        <v>2.3833333333333333</v>
      </c>
      <c r="O111" s="23">
        <f t="shared" ca="1" si="30"/>
        <v>198.5</v>
      </c>
      <c r="P111" s="23">
        <f t="shared" ca="1" si="23"/>
        <v>801.5</v>
      </c>
      <c r="Q111" s="23">
        <f t="shared" ca="1" si="31"/>
        <v>39</v>
      </c>
      <c r="R111" s="23">
        <f t="shared" ca="1" si="32"/>
        <v>0.77876106194689854</v>
      </c>
      <c r="S111" s="24">
        <f t="shared" ca="1" si="33"/>
        <v>40</v>
      </c>
      <c r="T111" s="23">
        <f t="shared" ca="1" si="34"/>
        <v>100</v>
      </c>
      <c r="U111" s="23">
        <f t="shared" ca="1" si="35"/>
        <v>94.806047197640098</v>
      </c>
      <c r="V111" s="23">
        <f t="shared" ca="1" si="24"/>
        <v>200</v>
      </c>
      <c r="W111" s="23">
        <f t="shared" si="25"/>
        <v>857.14285714285722</v>
      </c>
      <c r="X111" s="23">
        <f t="shared" ca="1" si="26"/>
        <v>1151.9489043404974</v>
      </c>
      <c r="Y111" s="24">
        <f t="shared" ca="1" si="36"/>
        <v>3547</v>
      </c>
      <c r="Z111" s="24">
        <f t="shared" ca="1" si="37"/>
        <v>4196</v>
      </c>
      <c r="AA111" s="25">
        <f t="shared" ca="1" si="38"/>
        <v>4196.0035470000003</v>
      </c>
      <c r="AC111" s="47">
        <f t="shared" ca="1" si="27"/>
        <v>1100</v>
      </c>
      <c r="AD111" s="47">
        <f t="shared" ca="1" si="28"/>
        <v>198.5</v>
      </c>
      <c r="AE111" s="47">
        <f t="shared" ca="1" si="39"/>
        <v>898.99999999999989</v>
      </c>
      <c r="AF111" s="47">
        <f t="shared" ca="1" si="40"/>
        <v>25.000000000000114</v>
      </c>
    </row>
    <row r="112" spans="1:32">
      <c r="A112">
        <v>91</v>
      </c>
      <c r="B112" s="54" cm="1">
        <f t="array" aca="1" ref="B112" ca="1">INDIRECT("'"&amp;$C$2&amp;"'!A"&amp;TEXT($A112,"###"))</f>
        <v>0.83</v>
      </c>
      <c r="C112" s="54" t="str" cm="1">
        <f t="array" aca="1" ref="C112" ca="1">INDIRECT("'"&amp;$C$2&amp;"'!B"&amp;TEXT($A112,"###"))</f>
        <v>48 kW</v>
      </c>
      <c r="D112" s="55" cm="1">
        <f t="array" aca="1" ref="D112" ca="1">INDIRECT("'"&amp;$C$2&amp;"'!C"&amp;TEXT($A112,"###"))</f>
        <v>1.7245370370370369E-2</v>
      </c>
      <c r="E112" s="54" t="str" cm="1">
        <f t="array" aca="1" ref="E112" ca="1">INDIRECT("'"&amp;$C$2&amp;"'!D"&amp;TEXT($A112,"###"))</f>
        <v>66.4 kWh</v>
      </c>
      <c r="G112" s="22">
        <v>83</v>
      </c>
      <c r="H112" s="26">
        <f t="shared" ca="1" si="41"/>
        <v>24.833333333333332</v>
      </c>
      <c r="J112" s="44">
        <v>1</v>
      </c>
      <c r="K112" s="22">
        <v>12</v>
      </c>
      <c r="L112" s="23">
        <f t="shared" ca="1" si="29"/>
        <v>24.86</v>
      </c>
      <c r="M112" s="23">
        <f t="shared" ca="1" si="21"/>
        <v>22.36</v>
      </c>
      <c r="N112" s="23">
        <f t="shared" ca="1" si="22"/>
        <v>2.6166666666666667</v>
      </c>
      <c r="O112" s="23">
        <f t="shared" ca="1" si="30"/>
        <v>198.5</v>
      </c>
      <c r="P112" s="23">
        <f t="shared" ca="1" si="23"/>
        <v>801.5</v>
      </c>
      <c r="Q112" s="23">
        <f t="shared" ca="1" si="31"/>
        <v>35</v>
      </c>
      <c r="R112" s="23">
        <f t="shared" ca="1" si="32"/>
        <v>0.76025744167336995</v>
      </c>
      <c r="S112" s="24">
        <f t="shared" ca="1" si="33"/>
        <v>36</v>
      </c>
      <c r="T112" s="23">
        <f t="shared" ca="1" si="34"/>
        <v>90</v>
      </c>
      <c r="U112" s="23">
        <f t="shared" ca="1" si="35"/>
        <v>93.572673639045306</v>
      </c>
      <c r="V112" s="23">
        <f t="shared" ca="1" si="24"/>
        <v>180</v>
      </c>
      <c r="W112" s="23">
        <f t="shared" si="25"/>
        <v>857.14285714285722</v>
      </c>
      <c r="X112" s="23">
        <f t="shared" ca="1" si="26"/>
        <v>1130.7155307819025</v>
      </c>
      <c r="Y112" s="24">
        <f t="shared" ca="1" si="36"/>
        <v>3382</v>
      </c>
      <c r="Z112" s="24">
        <f t="shared" ca="1" si="37"/>
        <v>4106</v>
      </c>
      <c r="AA112" s="25">
        <f t="shared" ca="1" si="38"/>
        <v>4106.0033819999999</v>
      </c>
      <c r="AC112" s="47">
        <f t="shared" ca="1" si="27"/>
        <v>1090</v>
      </c>
      <c r="AD112" s="47">
        <f t="shared" ca="1" si="28"/>
        <v>198.5</v>
      </c>
      <c r="AE112" s="47">
        <f t="shared" ca="1" si="39"/>
        <v>888.99999999999989</v>
      </c>
      <c r="AF112" s="47">
        <f t="shared" ca="1" si="40"/>
        <v>25.000000000000114</v>
      </c>
    </row>
    <row r="113" spans="1:32">
      <c r="A113">
        <v>92</v>
      </c>
      <c r="B113" s="54" cm="1">
        <f t="array" aca="1" ref="B113" ca="1">INDIRECT("'"&amp;$C$2&amp;"'!A"&amp;TEXT($A113,"###"))</f>
        <v>0.84</v>
      </c>
      <c r="C113" s="54" t="str" cm="1">
        <f t="array" aca="1" ref="C113" ca="1">INDIRECT("'"&amp;$C$2&amp;"'!B"&amp;TEXT($A113,"###"))</f>
        <v>43 kW</v>
      </c>
      <c r="D113" s="55" cm="1">
        <f t="array" aca="1" ref="D113" ca="1">INDIRECT("'"&amp;$C$2&amp;"'!C"&amp;TEXT($A113,"###"))</f>
        <v>1.8032407407407407E-2</v>
      </c>
      <c r="E113" s="54" t="str" cm="1">
        <f t="array" aca="1" ref="E113" ca="1">INDIRECT("'"&amp;$C$2&amp;"'!D"&amp;TEXT($A113,"###"))</f>
        <v>67.2 kWh</v>
      </c>
      <c r="G113" s="22">
        <v>84</v>
      </c>
      <c r="H113" s="26">
        <f t="shared" ca="1" si="41"/>
        <v>25.966666666666665</v>
      </c>
      <c r="J113" s="44">
        <v>1</v>
      </c>
      <c r="K113" s="22">
        <v>13</v>
      </c>
      <c r="L113" s="23">
        <f t="shared" ca="1" si="29"/>
        <v>27.12</v>
      </c>
      <c r="M113" s="23">
        <f t="shared" ca="1" si="21"/>
        <v>24.62</v>
      </c>
      <c r="N113" s="23">
        <f t="shared" ca="1" si="22"/>
        <v>2.833333333333333</v>
      </c>
      <c r="O113" s="23">
        <f t="shared" ca="1" si="30"/>
        <v>198.5</v>
      </c>
      <c r="P113" s="23">
        <f t="shared" ca="1" si="23"/>
        <v>801.5</v>
      </c>
      <c r="Q113" s="23">
        <f t="shared" ca="1" si="31"/>
        <v>32</v>
      </c>
      <c r="R113" s="23">
        <f t="shared" ca="1" si="32"/>
        <v>0.50368731563421709</v>
      </c>
      <c r="S113" s="24">
        <f t="shared" ca="1" si="33"/>
        <v>33</v>
      </c>
      <c r="T113" s="23">
        <f t="shared" ca="1" si="34"/>
        <v>82.5</v>
      </c>
      <c r="U113" s="23">
        <f t="shared" ca="1" si="35"/>
        <v>92.093780727630275</v>
      </c>
      <c r="V113" s="23">
        <f t="shared" ca="1" si="24"/>
        <v>165</v>
      </c>
      <c r="W113" s="23">
        <f t="shared" si="25"/>
        <v>857.14285714285722</v>
      </c>
      <c r="X113" s="23">
        <f t="shared" ca="1" si="26"/>
        <v>1114.2366378704874</v>
      </c>
      <c r="Y113" s="24">
        <f t="shared" ca="1" si="36"/>
        <v>3237</v>
      </c>
      <c r="Z113" s="24">
        <f t="shared" ca="1" si="37"/>
        <v>4017</v>
      </c>
      <c r="AA113" s="25">
        <f t="shared" ca="1" si="38"/>
        <v>4017.0032369999999</v>
      </c>
      <c r="AC113" s="47">
        <f t="shared" ca="1" si="27"/>
        <v>1082.5</v>
      </c>
      <c r="AD113" s="47">
        <f t="shared" ca="1" si="28"/>
        <v>198.5</v>
      </c>
      <c r="AE113" s="47">
        <f t="shared" ca="1" si="39"/>
        <v>881.5</v>
      </c>
      <c r="AF113" s="47">
        <f t="shared" ca="1" si="40"/>
        <v>25</v>
      </c>
    </row>
    <row r="114" spans="1:32">
      <c r="A114">
        <v>93</v>
      </c>
      <c r="B114" s="54" cm="1">
        <f t="array" aca="1" ref="B114" ca="1">INDIRECT("'"&amp;$C$2&amp;"'!A"&amp;TEXT($A114,"###"))</f>
        <v>0.85</v>
      </c>
      <c r="C114" s="54" t="str" cm="1">
        <f t="array" aca="1" ref="C114" ca="1">INDIRECT("'"&amp;$C$2&amp;"'!B"&amp;TEXT($A114,"###"))</f>
        <v>39 kW</v>
      </c>
      <c r="D114" s="55" cm="1">
        <f t="array" aca="1" ref="D114" ca="1">INDIRECT("'"&amp;$C$2&amp;"'!C"&amp;TEXT($A114,"###"))</f>
        <v>1.8900462962962963E-2</v>
      </c>
      <c r="E114" s="54" t="str" cm="1">
        <f t="array" aca="1" ref="E114" ca="1">INDIRECT("'"&amp;$C$2&amp;"'!D"&amp;TEXT($A114,"###"))</f>
        <v>68.0 kWh</v>
      </c>
      <c r="G114" s="22">
        <v>85</v>
      </c>
      <c r="H114" s="26">
        <f t="shared" ca="1" si="41"/>
        <v>27.216666666666665</v>
      </c>
      <c r="J114" s="44">
        <v>1</v>
      </c>
      <c r="K114" s="22">
        <v>14</v>
      </c>
      <c r="L114" s="23">
        <f t="shared" ca="1" si="29"/>
        <v>29.38</v>
      </c>
      <c r="M114" s="23">
        <f t="shared" ca="1" si="21"/>
        <v>26.88</v>
      </c>
      <c r="N114" s="23">
        <f t="shared" ca="1" si="22"/>
        <v>3.0666666666666669</v>
      </c>
      <c r="O114" s="23">
        <f t="shared" ca="1" si="30"/>
        <v>198.5</v>
      </c>
      <c r="P114" s="23">
        <f t="shared" ca="1" si="23"/>
        <v>801.5</v>
      </c>
      <c r="Q114" s="23">
        <f t="shared" ca="1" si="31"/>
        <v>29</v>
      </c>
      <c r="R114" s="23">
        <f t="shared" ca="1" si="32"/>
        <v>0.74812797821647448</v>
      </c>
      <c r="S114" s="24">
        <f t="shared" ca="1" si="33"/>
        <v>30</v>
      </c>
      <c r="T114" s="23">
        <f t="shared" ca="1" si="34"/>
        <v>75</v>
      </c>
      <c r="U114" s="23">
        <f t="shared" ca="1" si="35"/>
        <v>91.227592466530524</v>
      </c>
      <c r="V114" s="23">
        <f t="shared" ca="1" si="24"/>
        <v>150</v>
      </c>
      <c r="W114" s="23">
        <f t="shared" si="25"/>
        <v>857.14285714285722</v>
      </c>
      <c r="X114" s="23">
        <f t="shared" ca="1" si="26"/>
        <v>1098.3704496093878</v>
      </c>
      <c r="Y114" s="24">
        <f t="shared" ca="1" si="36"/>
        <v>3089</v>
      </c>
      <c r="Z114" s="24">
        <f t="shared" ca="1" si="37"/>
        <v>3929</v>
      </c>
      <c r="AA114" s="25">
        <f t="shared" ca="1" si="38"/>
        <v>3929.0030889999998</v>
      </c>
      <c r="AC114" s="47">
        <f t="shared" ca="1" si="27"/>
        <v>1075</v>
      </c>
      <c r="AD114" s="47">
        <f t="shared" ca="1" si="28"/>
        <v>198.5</v>
      </c>
      <c r="AE114" s="47">
        <f t="shared" ca="1" si="39"/>
        <v>874</v>
      </c>
      <c r="AF114" s="47">
        <f t="shared" ca="1" si="40"/>
        <v>25</v>
      </c>
    </row>
    <row r="115" spans="1:32">
      <c r="A115">
        <v>94</v>
      </c>
      <c r="B115" s="54" cm="1">
        <f t="array" aca="1" ref="B115" ca="1">INDIRECT("'"&amp;$C$2&amp;"'!A"&amp;TEXT($A115,"###"))</f>
        <v>0.86</v>
      </c>
      <c r="C115" s="54" t="str" cm="1">
        <f t="array" aca="1" ref="C115" ca="1">INDIRECT("'"&amp;$C$2&amp;"'!B"&amp;TEXT($A115,"###"))</f>
        <v>34 kW</v>
      </c>
      <c r="D115" s="55" cm="1">
        <f t="array" aca="1" ref="D115" ca="1">INDIRECT("'"&amp;$C$2&amp;"'!C"&amp;TEXT($A115,"###"))</f>
        <v>1.9884259259259258E-2</v>
      </c>
      <c r="E115" s="54" t="str" cm="1">
        <f t="array" aca="1" ref="E115" ca="1">INDIRECT("'"&amp;$C$2&amp;"'!D"&amp;TEXT($A115,"###"))</f>
        <v>68.8 kWh</v>
      </c>
      <c r="G115" s="22">
        <v>86</v>
      </c>
      <c r="H115" s="26">
        <f t="shared" ca="1" si="41"/>
        <v>28.633333333333333</v>
      </c>
      <c r="J115" s="44">
        <v>1</v>
      </c>
      <c r="K115" s="22">
        <v>15</v>
      </c>
      <c r="L115" s="23">
        <f t="shared" ca="1" si="29"/>
        <v>31.64</v>
      </c>
      <c r="M115" s="23">
        <f t="shared" ca="1" si="21"/>
        <v>29.14</v>
      </c>
      <c r="N115" s="23">
        <f t="shared" ca="1" si="22"/>
        <v>3.3000000000000003</v>
      </c>
      <c r="O115" s="23">
        <f t="shared" ca="1" si="30"/>
        <v>198.5</v>
      </c>
      <c r="P115" s="23">
        <f t="shared" ca="1" si="23"/>
        <v>801.5</v>
      </c>
      <c r="Q115" s="23">
        <f t="shared" ca="1" si="31"/>
        <v>27</v>
      </c>
      <c r="R115" s="23">
        <f t="shared" ca="1" si="32"/>
        <v>0.46523388116308556</v>
      </c>
      <c r="S115" s="24">
        <f t="shared" ca="1" si="33"/>
        <v>28</v>
      </c>
      <c r="T115" s="23">
        <f t="shared" ca="1" si="34"/>
        <v>70</v>
      </c>
      <c r="U115" s="23">
        <f t="shared" ca="1" si="35"/>
        <v>90.635271807838194</v>
      </c>
      <c r="V115" s="23">
        <f t="shared" ca="1" si="24"/>
        <v>140</v>
      </c>
      <c r="W115" s="23">
        <f t="shared" si="25"/>
        <v>857.14285714285722</v>
      </c>
      <c r="X115" s="23">
        <f t="shared" ca="1" si="26"/>
        <v>1087.7781289506954</v>
      </c>
      <c r="Y115" s="24">
        <f t="shared" ca="1" si="36"/>
        <v>2980</v>
      </c>
      <c r="Z115" s="24">
        <f t="shared" ca="1" si="37"/>
        <v>3842</v>
      </c>
      <c r="AA115" s="25">
        <f t="shared" ca="1" si="38"/>
        <v>3842.0029800000002</v>
      </c>
      <c r="AC115" s="47">
        <f t="shared" ca="1" si="27"/>
        <v>1070</v>
      </c>
      <c r="AD115" s="47">
        <f t="shared" ca="1" si="28"/>
        <v>198.5</v>
      </c>
      <c r="AE115" s="47">
        <f t="shared" ca="1" si="39"/>
        <v>869.00000000000011</v>
      </c>
      <c r="AF115" s="47">
        <f t="shared" ca="1" si="40"/>
        <v>24.999999999999886</v>
      </c>
    </row>
    <row r="116" spans="1:32">
      <c r="A116">
        <v>95</v>
      </c>
      <c r="B116" s="54" cm="1">
        <f t="array" aca="1" ref="B116" ca="1">INDIRECT("'"&amp;$C$2&amp;"'!A"&amp;TEXT($A116,"###"))</f>
        <v>0.87</v>
      </c>
      <c r="C116" s="54" t="str" cm="1">
        <f t="array" aca="1" ref="C116" ca="1">INDIRECT("'"&amp;$C$2&amp;"'!B"&amp;TEXT($A116,"###"))</f>
        <v>32 kW</v>
      </c>
      <c r="D116" s="55" cm="1">
        <f t="array" aca="1" ref="D116" ca="1">INDIRECT("'"&amp;$C$2&amp;"'!C"&amp;TEXT($A116,"###"))</f>
        <v>2.0972222222222222E-2</v>
      </c>
      <c r="E116" s="54" t="str" cm="1">
        <f t="array" aca="1" ref="E116" ca="1">INDIRECT("'"&amp;$C$2&amp;"'!D"&amp;TEXT($A116,"###"))</f>
        <v>69.6 kWh</v>
      </c>
      <c r="G116" s="22">
        <v>87</v>
      </c>
      <c r="H116" s="26">
        <f t="shared" ca="1" si="41"/>
        <v>30.2</v>
      </c>
      <c r="J116" s="44">
        <v>1</v>
      </c>
      <c r="K116" s="22">
        <v>16</v>
      </c>
      <c r="L116" s="23">
        <f t="shared" ca="1" si="29"/>
        <v>33.9</v>
      </c>
      <c r="M116" s="23">
        <f t="shared" ca="1" si="21"/>
        <v>31.4</v>
      </c>
      <c r="N116" s="23">
        <f t="shared" ca="1" si="22"/>
        <v>3.5333333333333341</v>
      </c>
      <c r="O116" s="23">
        <f t="shared" ca="1" si="30"/>
        <v>198.5</v>
      </c>
      <c r="P116" s="23">
        <f t="shared" ca="1" si="23"/>
        <v>801.5</v>
      </c>
      <c r="Q116" s="23">
        <f t="shared" ca="1" si="31"/>
        <v>25</v>
      </c>
      <c r="R116" s="23">
        <f t="shared" ca="1" si="32"/>
        <v>0.48672566371681419</v>
      </c>
      <c r="S116" s="24">
        <f t="shared" ca="1" si="33"/>
        <v>26</v>
      </c>
      <c r="T116" s="23">
        <f t="shared" ca="1" si="34"/>
        <v>65</v>
      </c>
      <c r="U116" s="23">
        <f t="shared" ca="1" si="35"/>
        <v>90.05309734513277</v>
      </c>
      <c r="V116" s="23">
        <f t="shared" ca="1" si="24"/>
        <v>130</v>
      </c>
      <c r="W116" s="23">
        <f t="shared" si="25"/>
        <v>857.14285714285722</v>
      </c>
      <c r="X116" s="23">
        <f t="shared" ca="1" si="26"/>
        <v>1077.1959544879901</v>
      </c>
      <c r="Y116" s="24">
        <f t="shared" ca="1" si="36"/>
        <v>2850</v>
      </c>
      <c r="Z116" s="24">
        <f t="shared" ca="1" si="37"/>
        <v>3756</v>
      </c>
      <c r="AA116" s="25">
        <f t="shared" ca="1" si="38"/>
        <v>3756.0028499999999</v>
      </c>
      <c r="AC116" s="47">
        <f t="shared" ca="1" si="27"/>
        <v>1065</v>
      </c>
      <c r="AD116" s="47">
        <f t="shared" ca="1" si="28"/>
        <v>198.5</v>
      </c>
      <c r="AE116" s="47">
        <f t="shared" ca="1" si="39"/>
        <v>864</v>
      </c>
      <c r="AF116" s="47">
        <f t="shared" ca="1" si="40"/>
        <v>25</v>
      </c>
    </row>
    <row r="117" spans="1:32">
      <c r="A117">
        <v>96</v>
      </c>
      <c r="B117" s="54" cm="1">
        <f t="array" aca="1" ref="B117" ca="1">INDIRECT("'"&amp;$C$2&amp;"'!A"&amp;TEXT($A117,"###"))</f>
        <v>0.88</v>
      </c>
      <c r="C117" s="54" t="str" cm="1">
        <f t="array" aca="1" ref="C117" ca="1">INDIRECT("'"&amp;$C$2&amp;"'!B"&amp;TEXT($A117,"###"))</f>
        <v>32 kW</v>
      </c>
      <c r="D117" s="55" cm="1">
        <f t="array" aca="1" ref="D117" ca="1">INDIRECT("'"&amp;$C$2&amp;"'!C"&amp;TEXT($A117,"###"))</f>
        <v>2.2094907407407407E-2</v>
      </c>
      <c r="E117" s="54" t="str" cm="1">
        <f t="array" aca="1" ref="E117" ca="1">INDIRECT("'"&amp;$C$2&amp;"'!D"&amp;TEXT($A117,"###"))</f>
        <v>70.4 kWh</v>
      </c>
      <c r="G117" s="22">
        <v>88</v>
      </c>
      <c r="H117" s="26">
        <f t="shared" ca="1" si="41"/>
        <v>31.816666666666666</v>
      </c>
      <c r="J117" s="44">
        <v>1</v>
      </c>
      <c r="K117" s="22">
        <v>17</v>
      </c>
      <c r="L117" s="23">
        <f t="shared" ca="1" si="29"/>
        <v>36.159999999999997</v>
      </c>
      <c r="M117" s="23">
        <f t="shared" ca="1" si="21"/>
        <v>33.659999999999997</v>
      </c>
      <c r="N117" s="23">
        <f t="shared" ca="1" si="22"/>
        <v>3.7666666666666671</v>
      </c>
      <c r="O117" s="23">
        <f t="shared" ca="1" si="30"/>
        <v>198.5</v>
      </c>
      <c r="P117" s="23">
        <f t="shared" ca="1" si="23"/>
        <v>801.5</v>
      </c>
      <c r="Q117" s="23">
        <f t="shared" ca="1" si="31"/>
        <v>23</v>
      </c>
      <c r="R117" s="23">
        <f t="shared" ca="1" si="32"/>
        <v>0.75553097345132891</v>
      </c>
      <c r="S117" s="24">
        <f t="shared" ca="1" si="33"/>
        <v>24</v>
      </c>
      <c r="T117" s="23">
        <f t="shared" ca="1" si="34"/>
        <v>60</v>
      </c>
      <c r="U117" s="23">
        <f t="shared" ca="1" si="35"/>
        <v>89.479166666666686</v>
      </c>
      <c r="V117" s="23">
        <f t="shared" ca="1" si="24"/>
        <v>120</v>
      </c>
      <c r="W117" s="23">
        <f t="shared" si="25"/>
        <v>857.14285714285722</v>
      </c>
      <c r="X117" s="23">
        <f t="shared" ca="1" si="26"/>
        <v>1066.6220238095239</v>
      </c>
      <c r="Y117" s="24">
        <f t="shared" ca="1" si="36"/>
        <v>2717</v>
      </c>
      <c r="Z117" s="24">
        <f t="shared" ca="1" si="37"/>
        <v>3671</v>
      </c>
      <c r="AA117" s="25">
        <f t="shared" ca="1" si="38"/>
        <v>3671.0027169999998</v>
      </c>
      <c r="AC117" s="47">
        <f t="shared" ca="1" si="27"/>
        <v>1060</v>
      </c>
      <c r="AD117" s="47">
        <f t="shared" ca="1" si="28"/>
        <v>198.5</v>
      </c>
      <c r="AE117" s="47">
        <f t="shared" ca="1" si="39"/>
        <v>859</v>
      </c>
      <c r="AF117" s="47">
        <f t="shared" ca="1" si="40"/>
        <v>25</v>
      </c>
    </row>
    <row r="118" spans="1:32">
      <c r="A118">
        <v>97</v>
      </c>
      <c r="B118" s="54" cm="1">
        <f t="array" aca="1" ref="B118" ca="1">INDIRECT("'"&amp;$C$2&amp;"'!A"&amp;TEXT($A118,"###"))</f>
        <v>0.89</v>
      </c>
      <c r="C118" s="54" t="str" cm="1">
        <f t="array" aca="1" ref="C118" ca="1">INDIRECT("'"&amp;$C$2&amp;"'!B"&amp;TEXT($A118,"###"))</f>
        <v>32 kW</v>
      </c>
      <c r="D118" s="55" cm="1">
        <f t="array" aca="1" ref="D118" ca="1">INDIRECT("'"&amp;$C$2&amp;"'!C"&amp;TEXT($A118,"###"))</f>
        <v>2.3206018518518515E-2</v>
      </c>
      <c r="E118" s="54" t="str" cm="1">
        <f t="array" aca="1" ref="E118" ca="1">INDIRECT("'"&amp;$C$2&amp;"'!D"&amp;TEXT($A118,"###"))</f>
        <v>71.2 kWh</v>
      </c>
      <c r="G118" s="22">
        <v>89</v>
      </c>
      <c r="H118" s="26">
        <f t="shared" ca="1" si="41"/>
        <v>33.416666666666664</v>
      </c>
      <c r="J118" s="44">
        <v>1</v>
      </c>
      <c r="K118" s="22">
        <v>18</v>
      </c>
      <c r="L118" s="23">
        <f t="shared" ca="1" si="29"/>
        <v>38.42</v>
      </c>
      <c r="M118" s="23">
        <f t="shared" ca="1" si="21"/>
        <v>35.92</v>
      </c>
      <c r="N118" s="23">
        <f t="shared" ca="1" si="22"/>
        <v>4</v>
      </c>
      <c r="O118" s="23">
        <f t="shared" ca="1" si="30"/>
        <v>198.5</v>
      </c>
      <c r="P118" s="23">
        <f t="shared" ca="1" si="23"/>
        <v>801.5</v>
      </c>
      <c r="Q118" s="23">
        <f t="shared" ca="1" si="31"/>
        <v>22</v>
      </c>
      <c r="R118" s="23">
        <f t="shared" ca="1" si="32"/>
        <v>0.29307652264445577</v>
      </c>
      <c r="S118" s="24">
        <f t="shared" ca="1" si="33"/>
        <v>23</v>
      </c>
      <c r="T118" s="23">
        <f t="shared" ca="1" si="34"/>
        <v>57.5</v>
      </c>
      <c r="U118" s="23">
        <f t="shared" ca="1" si="35"/>
        <v>89.17230609057782</v>
      </c>
      <c r="V118" s="23">
        <f t="shared" ca="1" si="24"/>
        <v>115</v>
      </c>
      <c r="W118" s="23">
        <f t="shared" si="25"/>
        <v>857.14285714285722</v>
      </c>
      <c r="X118" s="23">
        <f t="shared" ca="1" si="26"/>
        <v>1061.315163233435</v>
      </c>
      <c r="Y118" s="24">
        <f t="shared" ca="1" si="36"/>
        <v>2638</v>
      </c>
      <c r="Z118" s="24">
        <f t="shared" ca="1" si="37"/>
        <v>3587</v>
      </c>
      <c r="AA118" s="25">
        <f t="shared" ca="1" si="38"/>
        <v>3587.0026379999999</v>
      </c>
      <c r="AC118" s="47">
        <f t="shared" ca="1" si="27"/>
        <v>1057.5</v>
      </c>
      <c r="AD118" s="47">
        <f t="shared" ca="1" si="28"/>
        <v>198.5</v>
      </c>
      <c r="AE118" s="47">
        <f t="shared" ca="1" si="39"/>
        <v>856.5</v>
      </c>
      <c r="AF118" s="47">
        <f t="shared" ca="1" si="40"/>
        <v>25</v>
      </c>
    </row>
    <row r="119" spans="1:32">
      <c r="A119">
        <v>98</v>
      </c>
      <c r="B119" s="54" cm="1">
        <f t="array" aca="1" ref="B119" ca="1">INDIRECT("'"&amp;$C$2&amp;"'!A"&amp;TEXT($A119,"###"))</f>
        <v>0.9</v>
      </c>
      <c r="C119" s="54" t="str" cm="1">
        <f t="array" aca="1" ref="C119" ca="1">INDIRECT("'"&amp;$C$2&amp;"'!B"&amp;TEXT($A119,"###"))</f>
        <v>32 kW</v>
      </c>
      <c r="D119" s="55" cm="1">
        <f t="array" aca="1" ref="D119" ca="1">INDIRECT("'"&amp;$C$2&amp;"'!C"&amp;TEXT($A119,"###"))</f>
        <v>2.4328703703703703E-2</v>
      </c>
      <c r="E119" s="54" t="str" cm="1">
        <f t="array" aca="1" ref="E119" ca="1">INDIRECT("'"&amp;$C$2&amp;"'!D"&amp;TEXT($A119,"###"))</f>
        <v>72.0 kWh</v>
      </c>
      <c r="G119" s="22">
        <v>90</v>
      </c>
      <c r="H119" s="26">
        <f t="shared" ca="1" si="41"/>
        <v>35.033333333333331</v>
      </c>
      <c r="J119" s="44">
        <v>1</v>
      </c>
      <c r="K119" s="22">
        <v>19</v>
      </c>
      <c r="L119" s="23">
        <f t="shared" ca="1" si="29"/>
        <v>40.68</v>
      </c>
      <c r="M119" s="23">
        <f t="shared" ca="1" si="21"/>
        <v>38.18</v>
      </c>
      <c r="N119" s="23">
        <f t="shared" ca="1" si="22"/>
        <v>4.2333333333333334</v>
      </c>
      <c r="O119" s="23">
        <f t="shared" ca="1" si="30"/>
        <v>198.5</v>
      </c>
      <c r="P119" s="23">
        <f t="shared" ca="1" si="23"/>
        <v>801.5</v>
      </c>
      <c r="Q119" s="23">
        <f t="shared" ca="1" si="31"/>
        <v>20</v>
      </c>
      <c r="R119" s="23">
        <f t="shared" ca="1" si="32"/>
        <v>0.93166175024582054</v>
      </c>
      <c r="S119" s="24">
        <f t="shared" ca="1" si="33"/>
        <v>21</v>
      </c>
      <c r="T119" s="23">
        <f t="shared" ca="1" si="34"/>
        <v>52.5</v>
      </c>
      <c r="U119" s="23">
        <f t="shared" ca="1" si="35"/>
        <v>88.610701409373974</v>
      </c>
      <c r="V119" s="23">
        <f t="shared" ca="1" si="24"/>
        <v>105</v>
      </c>
      <c r="W119" s="23">
        <f t="shared" si="25"/>
        <v>857.14285714285722</v>
      </c>
      <c r="X119" s="23">
        <f t="shared" ca="1" si="26"/>
        <v>1050.7535585522312</v>
      </c>
      <c r="Y119" s="24">
        <f t="shared" ca="1" si="36"/>
        <v>2477</v>
      </c>
      <c r="Z119" s="24">
        <f t="shared" ca="1" si="37"/>
        <v>3504</v>
      </c>
      <c r="AA119" s="25">
        <f t="shared" ca="1" si="38"/>
        <v>3504.002477</v>
      </c>
      <c r="AC119" s="47">
        <f t="shared" ca="1" si="27"/>
        <v>1052.5</v>
      </c>
      <c r="AD119" s="47">
        <f t="shared" ca="1" si="28"/>
        <v>198.5</v>
      </c>
      <c r="AE119" s="47">
        <f t="shared" ca="1" si="39"/>
        <v>851.49999999999989</v>
      </c>
      <c r="AF119" s="47">
        <f t="shared" ca="1" si="40"/>
        <v>25.000000000000114</v>
      </c>
    </row>
    <row r="120" spans="1:32">
      <c r="A120">
        <v>99</v>
      </c>
      <c r="B120" s="54" cm="1">
        <f t="array" aca="1" ref="B120" ca="1">INDIRECT("'"&amp;$C$2&amp;"'!A"&amp;TEXT($A120,"###"))</f>
        <v>0.91</v>
      </c>
      <c r="C120" s="54" t="str" cm="1">
        <f t="array" aca="1" ref="C120" ca="1">INDIRECT("'"&amp;$C$2&amp;"'!B"&amp;TEXT($A120,"###"))</f>
        <v>30 kW</v>
      </c>
      <c r="D120" s="55" cm="1">
        <f t="array" aca="1" ref="D120" ca="1">INDIRECT("'"&amp;$C$2&amp;"'!C"&amp;TEXT($A120,"###"))</f>
        <v>2.5486111111111112E-2</v>
      </c>
      <c r="E120" s="54" t="str" cm="1">
        <f t="array" aca="1" ref="E120" ca="1">INDIRECT("'"&amp;$C$2&amp;"'!D"&amp;TEXT($A120,"###"))</f>
        <v>72.8 kWh</v>
      </c>
      <c r="G120" s="22">
        <v>91</v>
      </c>
      <c r="H120" s="26">
        <f t="shared" ca="1" si="41"/>
        <v>36.700000000000003</v>
      </c>
      <c r="J120" s="44">
        <v>1</v>
      </c>
      <c r="K120" s="22">
        <v>20</v>
      </c>
      <c r="L120" s="23">
        <f t="shared" ca="1" si="29"/>
        <v>42.94</v>
      </c>
      <c r="M120" s="23">
        <f t="shared" ca="1" si="21"/>
        <v>40.44</v>
      </c>
      <c r="N120" s="23">
        <f t="shared" ca="1" si="22"/>
        <v>4.4666666666666668</v>
      </c>
      <c r="O120" s="23">
        <f t="shared" ca="1" si="30"/>
        <v>198.5</v>
      </c>
      <c r="P120" s="23">
        <f t="shared" ca="1" si="23"/>
        <v>801.5</v>
      </c>
      <c r="Q120" s="23">
        <f t="shared" ca="1" si="31"/>
        <v>19</v>
      </c>
      <c r="R120" s="23">
        <f t="shared" ca="1" si="32"/>
        <v>0.77177456916628084</v>
      </c>
      <c r="S120" s="24">
        <f t="shared" ca="1" si="33"/>
        <v>20</v>
      </c>
      <c r="T120" s="23">
        <f t="shared" ca="1" si="34"/>
        <v>50</v>
      </c>
      <c r="U120" s="23">
        <f t="shared" ca="1" si="35"/>
        <v>88.31392640894272</v>
      </c>
      <c r="V120" s="23">
        <f t="shared" ca="1" si="24"/>
        <v>100</v>
      </c>
      <c r="W120" s="23">
        <f t="shared" si="25"/>
        <v>857.14285714285722</v>
      </c>
      <c r="X120" s="23">
        <f t="shared" ca="1" si="26"/>
        <v>1045.4567835518001</v>
      </c>
      <c r="Y120" s="24">
        <f t="shared" ca="1" si="36"/>
        <v>2387</v>
      </c>
      <c r="Z120" s="24">
        <f t="shared" ca="1" si="37"/>
        <v>3422</v>
      </c>
      <c r="AA120" s="25">
        <f t="shared" ca="1" si="38"/>
        <v>3422.002387</v>
      </c>
      <c r="AC120" s="47">
        <f t="shared" ca="1" si="27"/>
        <v>1050</v>
      </c>
      <c r="AD120" s="47">
        <f t="shared" ca="1" si="28"/>
        <v>198.5</v>
      </c>
      <c r="AE120" s="47">
        <f t="shared" ca="1" si="39"/>
        <v>849</v>
      </c>
      <c r="AF120" s="47">
        <f t="shared" ca="1" si="40"/>
        <v>25</v>
      </c>
    </row>
    <row r="121" spans="1:32">
      <c r="A121">
        <v>100</v>
      </c>
      <c r="B121" s="54" cm="1">
        <f t="array" aca="1" ref="B121" ca="1">INDIRECT("'"&amp;$C$2&amp;"'!A"&amp;TEXT($A121,"###"))</f>
        <v>0.92</v>
      </c>
      <c r="C121" s="54" t="str" cm="1">
        <f t="array" aca="1" ref="C121" ca="1">INDIRECT("'"&amp;$C$2&amp;"'!B"&amp;TEXT($A121,"###"))</f>
        <v>24 kW</v>
      </c>
      <c r="D121" s="55" cm="1">
        <f t="array" aca="1" ref="D121" ca="1">INDIRECT("'"&amp;$C$2&amp;"'!C"&amp;TEXT($A121,"###"))</f>
        <v>2.6817129629629632E-2</v>
      </c>
      <c r="E121" s="54" t="str" cm="1">
        <f t="array" aca="1" ref="E121" ca="1">INDIRECT("'"&amp;$C$2&amp;"'!D"&amp;TEXT($A121,"###"))</f>
        <v>73.6 kWh</v>
      </c>
      <c r="G121" s="22">
        <v>92</v>
      </c>
      <c r="H121" s="26">
        <f t="shared" ca="1" si="41"/>
        <v>38.616666666666667</v>
      </c>
      <c r="J121" s="44">
        <v>1</v>
      </c>
      <c r="K121" s="22">
        <v>21</v>
      </c>
      <c r="L121" s="23">
        <f t="shared" ca="1" si="29"/>
        <v>45.2</v>
      </c>
      <c r="M121" s="23">
        <f t="shared" ca="1" si="21"/>
        <v>42.7</v>
      </c>
      <c r="N121" s="23">
        <f t="shared" ca="1" si="22"/>
        <v>4.6833333333333318</v>
      </c>
      <c r="O121" s="23">
        <f t="shared" ca="1" si="30"/>
        <v>198.5</v>
      </c>
      <c r="P121" s="23">
        <f t="shared" ca="1" si="23"/>
        <v>801.5</v>
      </c>
      <c r="Q121" s="23">
        <f t="shared" ca="1" si="31"/>
        <v>18</v>
      </c>
      <c r="R121" s="23">
        <f t="shared" ca="1" si="32"/>
        <v>0.72787610619468968</v>
      </c>
      <c r="S121" s="24">
        <f t="shared" ca="1" si="33"/>
        <v>19</v>
      </c>
      <c r="T121" s="23">
        <f t="shared" ca="1" si="34"/>
        <v>47.5</v>
      </c>
      <c r="U121" s="23">
        <f t="shared" ca="1" si="35"/>
        <v>87.708886430678433</v>
      </c>
      <c r="V121" s="23">
        <f t="shared" ca="1" si="24"/>
        <v>95</v>
      </c>
      <c r="W121" s="23">
        <f t="shared" si="25"/>
        <v>857.14285714285722</v>
      </c>
      <c r="X121" s="23">
        <f t="shared" ca="1" si="26"/>
        <v>1039.8517435735357</v>
      </c>
      <c r="Y121" s="24">
        <f t="shared" ca="1" si="36"/>
        <v>2290</v>
      </c>
      <c r="Z121" s="24">
        <f t="shared" ca="1" si="37"/>
        <v>3341</v>
      </c>
      <c r="AA121" s="25">
        <f t="shared" ca="1" si="38"/>
        <v>3341.0022899999999</v>
      </c>
      <c r="AC121" s="47">
        <f t="shared" ca="1" si="27"/>
        <v>1047.5</v>
      </c>
      <c r="AD121" s="47">
        <f t="shared" ca="1" si="28"/>
        <v>198.5</v>
      </c>
      <c r="AE121" s="47">
        <f t="shared" ca="1" si="39"/>
        <v>846.5</v>
      </c>
      <c r="AF121" s="47">
        <f t="shared" ca="1" si="40"/>
        <v>25</v>
      </c>
    </row>
    <row r="122" spans="1:32">
      <c r="A122">
        <v>101</v>
      </c>
      <c r="B122" s="54" cm="1">
        <f t="array" aca="1" ref="B122" ca="1">INDIRECT("'"&amp;$C$2&amp;"'!A"&amp;TEXT($A122,"###"))</f>
        <v>0.93</v>
      </c>
      <c r="C122" s="54" t="str" cm="1">
        <f t="array" aca="1" ref="C122" ca="1">INDIRECT("'"&amp;$C$2&amp;"'!B"&amp;TEXT($A122,"###"))</f>
        <v>19 kW</v>
      </c>
      <c r="D122" s="55" cm="1">
        <f t="array" aca="1" ref="D122" ca="1">INDIRECT("'"&amp;$C$2&amp;"'!C"&amp;TEXT($A122,"###"))</f>
        <v>2.8483796296296295E-2</v>
      </c>
      <c r="E122" s="54" t="str" cm="1">
        <f t="array" aca="1" ref="E122" ca="1">INDIRECT("'"&amp;$C$2&amp;"'!D"&amp;TEXT($A122,"###"))</f>
        <v>74.4 kWh</v>
      </c>
      <c r="G122" s="22">
        <v>93</v>
      </c>
      <c r="H122" s="26">
        <f t="shared" ca="1" si="41"/>
        <v>41.016666666666666</v>
      </c>
      <c r="J122" s="44">
        <v>1</v>
      </c>
      <c r="K122" s="22">
        <v>22</v>
      </c>
      <c r="L122" s="23">
        <f t="shared" ca="1" si="29"/>
        <v>47.46</v>
      </c>
      <c r="M122" s="23">
        <f t="shared" ca="1" si="21"/>
        <v>44.96</v>
      </c>
      <c r="N122" s="23">
        <f t="shared" ca="1" si="22"/>
        <v>4.916666666666667</v>
      </c>
      <c r="O122" s="23">
        <f t="shared" ca="1" si="30"/>
        <v>198.5</v>
      </c>
      <c r="P122" s="23">
        <f t="shared" ca="1" si="23"/>
        <v>801.5</v>
      </c>
      <c r="Q122" s="23">
        <f t="shared" ca="1" si="31"/>
        <v>17</v>
      </c>
      <c r="R122" s="23">
        <f t="shared" ca="1" si="32"/>
        <v>0.78339654445849027</v>
      </c>
      <c r="S122" s="24">
        <f t="shared" ca="1" si="33"/>
        <v>18</v>
      </c>
      <c r="T122" s="23">
        <f t="shared" ca="1" si="34"/>
        <v>45</v>
      </c>
      <c r="U122" s="23">
        <f t="shared" ca="1" si="35"/>
        <v>87.435033010254244</v>
      </c>
      <c r="V122" s="23">
        <f t="shared" ca="1" si="24"/>
        <v>90</v>
      </c>
      <c r="W122" s="23">
        <f t="shared" si="25"/>
        <v>857.14285714285722</v>
      </c>
      <c r="X122" s="23">
        <f t="shared" ca="1" si="26"/>
        <v>1034.5778901531114</v>
      </c>
      <c r="Y122" s="24">
        <f t="shared" ca="1" si="36"/>
        <v>2180</v>
      </c>
      <c r="Z122" s="24">
        <f t="shared" ca="1" si="37"/>
        <v>3261</v>
      </c>
      <c r="AA122" s="25">
        <f t="shared" ca="1" si="38"/>
        <v>3261.00218</v>
      </c>
      <c r="AC122" s="47">
        <f t="shared" ca="1" si="27"/>
        <v>1045</v>
      </c>
      <c r="AD122" s="47">
        <f t="shared" ca="1" si="28"/>
        <v>198.5</v>
      </c>
      <c r="AE122" s="47">
        <f t="shared" ca="1" si="39"/>
        <v>844</v>
      </c>
      <c r="AF122" s="47">
        <f t="shared" ca="1" si="40"/>
        <v>25</v>
      </c>
    </row>
    <row r="123" spans="1:32">
      <c r="A123">
        <v>102</v>
      </c>
      <c r="B123" s="54" cm="1">
        <f t="array" aca="1" ref="B123" ca="1">INDIRECT("'"&amp;$C$2&amp;"'!A"&amp;TEXT($A123,"###"))</f>
        <v>0.94</v>
      </c>
      <c r="C123" s="54" t="str" cm="1">
        <f t="array" aca="1" ref="C123" ca="1">INDIRECT("'"&amp;$C$2&amp;"'!B"&amp;TEXT($A123,"###"))</f>
        <v>14 kW</v>
      </c>
      <c r="D123" s="55" cm="1">
        <f t="array" aca="1" ref="D123" ca="1">INDIRECT("'"&amp;$C$2&amp;"'!C"&amp;TEXT($A123,"###"))</f>
        <v>3.0659722222222224E-2</v>
      </c>
      <c r="E123" s="54" t="str" cm="1">
        <f t="array" aca="1" ref="E123" ca="1">INDIRECT("'"&amp;$C$2&amp;"'!D"&amp;TEXT($A123,"###"))</f>
        <v>75.2 kWh</v>
      </c>
      <c r="G123" s="22">
        <v>94</v>
      </c>
      <c r="H123" s="26">
        <f t="shared" ca="1" si="41"/>
        <v>44.15</v>
      </c>
      <c r="J123" s="44">
        <v>1</v>
      </c>
      <c r="K123" s="22">
        <v>23</v>
      </c>
      <c r="L123" s="23">
        <f t="shared" ca="1" si="29"/>
        <v>49.72</v>
      </c>
      <c r="M123" s="23">
        <f t="shared" ca="1" si="21"/>
        <v>47.22</v>
      </c>
      <c r="N123" s="23">
        <f t="shared" ca="1" si="22"/>
        <v>5.1499999999999995</v>
      </c>
      <c r="O123" s="23">
        <f t="shared" ca="1" si="30"/>
        <v>198.5</v>
      </c>
      <c r="P123" s="23">
        <f t="shared" ca="1" si="23"/>
        <v>801.5</v>
      </c>
      <c r="Q123" s="23">
        <f t="shared" ca="1" si="31"/>
        <v>16</v>
      </c>
      <c r="R123" s="23">
        <f t="shared" ca="1" si="32"/>
        <v>0.92477876106194734</v>
      </c>
      <c r="S123" s="24">
        <f t="shared" ca="1" si="33"/>
        <v>17</v>
      </c>
      <c r="T123" s="23">
        <f t="shared" ca="1" si="34"/>
        <v>42.5</v>
      </c>
      <c r="U123" s="23">
        <f t="shared" ca="1" si="35"/>
        <v>87.162610619469021</v>
      </c>
      <c r="V123" s="23">
        <f t="shared" ca="1" si="24"/>
        <v>85</v>
      </c>
      <c r="W123" s="23">
        <f t="shared" si="25"/>
        <v>857.14285714285722</v>
      </c>
      <c r="X123" s="23">
        <f t="shared" ca="1" si="26"/>
        <v>1029.3054677623263</v>
      </c>
      <c r="Y123" s="24">
        <f t="shared" ca="1" si="36"/>
        <v>2079</v>
      </c>
      <c r="Z123" s="24">
        <f t="shared" ca="1" si="37"/>
        <v>3104</v>
      </c>
      <c r="AA123" s="25">
        <f t="shared" ca="1" si="38"/>
        <v>3104.0020789999999</v>
      </c>
      <c r="AC123" s="47">
        <f t="shared" ca="1" si="27"/>
        <v>1042.5</v>
      </c>
      <c r="AD123" s="47">
        <f t="shared" ca="1" si="28"/>
        <v>198.5</v>
      </c>
      <c r="AE123" s="47">
        <f t="shared" ca="1" si="39"/>
        <v>841.5</v>
      </c>
      <c r="AF123" s="47">
        <f t="shared" ca="1" si="40"/>
        <v>25</v>
      </c>
    </row>
    <row r="124" spans="1:32">
      <c r="A124">
        <v>103</v>
      </c>
      <c r="B124" s="54" cm="1">
        <f t="array" aca="1" ref="B124" ca="1">INDIRECT("'"&amp;$C$2&amp;"'!A"&amp;TEXT($A124,"###"))</f>
        <v>0.95</v>
      </c>
      <c r="C124" s="54" t="str" cm="1">
        <f t="array" aca="1" ref="C124" ca="1">INDIRECT("'"&amp;$C$2&amp;"'!B"&amp;TEXT($A124,"###"))</f>
        <v>10 kW</v>
      </c>
      <c r="D124" s="55" cm="1">
        <f t="array" aca="1" ref="D124" ca="1">INDIRECT("'"&amp;$C$2&amp;"'!C"&amp;TEXT($A124,"###"))</f>
        <v>3.3645833333333333E-2</v>
      </c>
      <c r="E124" s="54" t="str" cm="1">
        <f t="array" aca="1" ref="E124" ca="1">INDIRECT("'"&amp;$C$2&amp;"'!D"&amp;TEXT($A124,"###"))</f>
        <v>76.0 kWh</v>
      </c>
      <c r="G124" s="22">
        <v>95</v>
      </c>
      <c r="H124" s="26">
        <f t="shared" ca="1" si="41"/>
        <v>48.45</v>
      </c>
      <c r="J124" s="44">
        <v>1</v>
      </c>
      <c r="K124" s="22">
        <v>24</v>
      </c>
      <c r="L124" s="23">
        <f t="shared" ca="1" si="29"/>
        <v>51.98</v>
      </c>
      <c r="M124" s="23">
        <f t="shared" ca="1" si="21"/>
        <v>49.48</v>
      </c>
      <c r="N124" s="23">
        <f t="shared" ca="1" si="22"/>
        <v>5.383333333333332</v>
      </c>
      <c r="O124" s="23">
        <f t="shared" ca="1" si="30"/>
        <v>198.5</v>
      </c>
      <c r="P124" s="23">
        <f t="shared" ca="1" si="23"/>
        <v>801.5</v>
      </c>
      <c r="Q124" s="23">
        <f t="shared" ca="1" si="31"/>
        <v>16</v>
      </c>
      <c r="R124" s="23">
        <f t="shared" ca="1" si="32"/>
        <v>0.18891881492881976</v>
      </c>
      <c r="S124" s="24">
        <f t="shared" ca="1" si="33"/>
        <v>17</v>
      </c>
      <c r="T124" s="23">
        <f t="shared" ca="1" si="34"/>
        <v>42.5</v>
      </c>
      <c r="U124" s="23">
        <f t="shared" ca="1" si="35"/>
        <v>87.150346287033457</v>
      </c>
      <c r="V124" s="23">
        <f t="shared" ca="1" si="24"/>
        <v>85</v>
      </c>
      <c r="W124" s="23">
        <f t="shared" si="25"/>
        <v>857.14285714285722</v>
      </c>
      <c r="X124" s="23">
        <f t="shared" ca="1" si="26"/>
        <v>1029.2932034298906</v>
      </c>
      <c r="Y124" s="24">
        <f t="shared" ca="1" si="36"/>
        <v>2078</v>
      </c>
      <c r="Z124" s="24">
        <f t="shared" ca="1" si="37"/>
        <v>3104</v>
      </c>
      <c r="AA124" s="25">
        <f t="shared" ca="1" si="38"/>
        <v>3104.002078</v>
      </c>
      <c r="AC124" s="47">
        <f t="shared" ca="1" si="27"/>
        <v>1042.5</v>
      </c>
      <c r="AD124" s="47">
        <f t="shared" ca="1" si="28"/>
        <v>198.5</v>
      </c>
      <c r="AE124" s="47">
        <f t="shared" ca="1" si="39"/>
        <v>841.5</v>
      </c>
      <c r="AF124" s="47">
        <f t="shared" ca="1" si="40"/>
        <v>25</v>
      </c>
    </row>
    <row r="125" spans="1:32">
      <c r="A125">
        <v>104</v>
      </c>
      <c r="B125" s="54" cm="1">
        <f t="array" aca="1" ref="B125" ca="1">INDIRECT("'"&amp;$C$2&amp;"'!A"&amp;TEXT($A125,"###"))</f>
        <v>0.96</v>
      </c>
      <c r="C125" s="54" t="str" cm="1">
        <f t="array" aca="1" ref="C125" ca="1">INDIRECT("'"&amp;$C$2&amp;"'!B"&amp;TEXT($A125,"###"))</f>
        <v>10 kW</v>
      </c>
      <c r="D125" s="55" cm="1">
        <f t="array" aca="1" ref="D125" ca="1">INDIRECT("'"&amp;$C$2&amp;"'!C"&amp;TEXT($A125,"###"))</f>
        <v>3.7256944444444447E-2</v>
      </c>
      <c r="E125" s="54" t="str" cm="1">
        <f t="array" aca="1" ref="E125" ca="1">INDIRECT("'"&amp;$C$2&amp;"'!D"&amp;TEXT($A125,"###"))</f>
        <v>76.8 kWh</v>
      </c>
      <c r="G125" s="22">
        <v>96</v>
      </c>
      <c r="H125" s="26">
        <f t="shared" ca="1" si="41"/>
        <v>53.650000000000006</v>
      </c>
      <c r="J125" s="44">
        <v>1</v>
      </c>
      <c r="K125" s="22">
        <v>25</v>
      </c>
      <c r="L125" s="23">
        <f t="shared" ca="1" si="29"/>
        <v>54.24</v>
      </c>
      <c r="M125" s="23">
        <f t="shared" ca="1" si="21"/>
        <v>51.74</v>
      </c>
      <c r="N125" s="23">
        <f t="shared" ca="1" si="22"/>
        <v>5.6166666666666654</v>
      </c>
      <c r="O125" s="23">
        <f t="shared" ca="1" si="30"/>
        <v>198.5</v>
      </c>
      <c r="P125" s="23">
        <f t="shared" ca="1" si="23"/>
        <v>801.5</v>
      </c>
      <c r="Q125" s="23">
        <f t="shared" ca="1" si="31"/>
        <v>15</v>
      </c>
      <c r="R125" s="23">
        <f t="shared" ca="1" si="32"/>
        <v>0.46828908554572229</v>
      </c>
      <c r="S125" s="24">
        <f t="shared" ca="1" si="33"/>
        <v>16</v>
      </c>
      <c r="T125" s="23">
        <f t="shared" ca="1" si="34"/>
        <v>40</v>
      </c>
      <c r="U125" s="23">
        <f t="shared" ca="1" si="35"/>
        <v>86.880223697148452</v>
      </c>
      <c r="V125" s="23">
        <f t="shared" ca="1" si="24"/>
        <v>80</v>
      </c>
      <c r="W125" s="23">
        <f t="shared" si="25"/>
        <v>857.14285714285722</v>
      </c>
      <c r="X125" s="23">
        <f t="shared" ca="1" si="26"/>
        <v>1024.0230808400056</v>
      </c>
      <c r="Y125" s="24">
        <f t="shared" ca="1" si="36"/>
        <v>1947</v>
      </c>
      <c r="Z125" s="24">
        <f t="shared" ca="1" si="37"/>
        <v>3027</v>
      </c>
      <c r="AA125" s="25">
        <f t="shared" ca="1" si="38"/>
        <v>3027.0019470000002</v>
      </c>
      <c r="AC125" s="47">
        <f t="shared" ca="1" si="27"/>
        <v>1040</v>
      </c>
      <c r="AD125" s="47">
        <f t="shared" ca="1" si="28"/>
        <v>198.5</v>
      </c>
      <c r="AE125" s="47">
        <f t="shared" ca="1" si="39"/>
        <v>839</v>
      </c>
      <c r="AF125" s="47">
        <f t="shared" ca="1" si="40"/>
        <v>25</v>
      </c>
    </row>
    <row r="126" spans="1:32">
      <c r="A126">
        <v>105</v>
      </c>
      <c r="B126" s="54" cm="1">
        <f t="array" aca="1" ref="B126" ca="1">INDIRECT("'"&amp;$C$2&amp;"'!A"&amp;TEXT($A126,"###"))</f>
        <v>0.97</v>
      </c>
      <c r="C126" s="54" t="str" cm="1">
        <f t="array" aca="1" ref="C126" ca="1">INDIRECT("'"&amp;$C$2&amp;"'!B"&amp;TEXT($A126,"###"))</f>
        <v>10 kW</v>
      </c>
      <c r="D126" s="55" cm="1">
        <f t="array" aca="1" ref="D126" ca="1">INDIRECT("'"&amp;$C$2&amp;"'!C"&amp;TEXT($A126,"###"))</f>
        <v>4.0960648148148149E-2</v>
      </c>
      <c r="E126" s="54" t="str" cm="1">
        <f t="array" aca="1" ref="E126" ca="1">INDIRECT("'"&amp;$C$2&amp;"'!D"&amp;TEXT($A126,"###"))</f>
        <v>77.6 kWh</v>
      </c>
      <c r="G126" s="22">
        <v>97</v>
      </c>
      <c r="H126" s="26">
        <f t="shared" ca="1" si="41"/>
        <v>58.983333333333334</v>
      </c>
      <c r="J126" s="44">
        <v>1</v>
      </c>
      <c r="K126" s="22">
        <v>26</v>
      </c>
      <c r="L126" s="23">
        <f t="shared" ca="1" si="29"/>
        <v>56.5</v>
      </c>
      <c r="M126" s="23">
        <f t="shared" ca="1" si="21"/>
        <v>54</v>
      </c>
      <c r="N126" s="23">
        <f t="shared" ca="1" si="22"/>
        <v>5.833333333333333</v>
      </c>
      <c r="O126" s="23">
        <f t="shared" ca="1" si="30"/>
        <v>198.5</v>
      </c>
      <c r="P126" s="23">
        <f t="shared" ca="1" si="23"/>
        <v>801.5</v>
      </c>
      <c r="Q126" s="23">
        <f t="shared" ca="1" si="31"/>
        <v>14</v>
      </c>
      <c r="R126" s="23">
        <f t="shared" ca="1" si="32"/>
        <v>0.80530973451327437</v>
      </c>
      <c r="S126" s="24">
        <f t="shared" ca="1" si="33"/>
        <v>15</v>
      </c>
      <c r="T126" s="23">
        <f t="shared" ca="1" si="34"/>
        <v>37.5</v>
      </c>
      <c r="U126" s="23">
        <f t="shared" ca="1" si="35"/>
        <v>86.364306784660769</v>
      </c>
      <c r="V126" s="23">
        <f t="shared" ca="1" si="24"/>
        <v>75</v>
      </c>
      <c r="W126" s="23">
        <f t="shared" si="25"/>
        <v>857.14285714285722</v>
      </c>
      <c r="X126" s="23">
        <f t="shared" ca="1" si="26"/>
        <v>1018.5071639275179</v>
      </c>
      <c r="Y126" s="24">
        <f t="shared" ca="1" si="36"/>
        <v>1806</v>
      </c>
      <c r="Z126" s="24">
        <f t="shared" ca="1" si="37"/>
        <v>2876</v>
      </c>
      <c r="AA126" s="25">
        <f t="shared" ca="1" si="38"/>
        <v>2876.0018060000002</v>
      </c>
      <c r="AC126" s="47">
        <f t="shared" ca="1" si="27"/>
        <v>1037.5</v>
      </c>
      <c r="AD126" s="47">
        <f t="shared" ca="1" si="28"/>
        <v>198.5</v>
      </c>
      <c r="AE126" s="47">
        <f t="shared" ca="1" si="39"/>
        <v>836.5</v>
      </c>
      <c r="AF126" s="47">
        <f t="shared" ca="1" si="40"/>
        <v>25</v>
      </c>
    </row>
    <row r="127" spans="1:32">
      <c r="A127">
        <v>106</v>
      </c>
      <c r="B127" s="54" cm="1">
        <f t="array" aca="1" ref="B127" ca="1">INDIRECT("'"&amp;$C$2&amp;"'!A"&amp;TEXT($A127,"###"))</f>
        <v>0.98</v>
      </c>
      <c r="C127" s="54" t="str" cm="1">
        <f t="array" aca="1" ref="C127" ca="1">INDIRECT("'"&amp;$C$2&amp;"'!B"&amp;TEXT($A127,"###"))</f>
        <v>9 kW</v>
      </c>
      <c r="D127" s="55" cm="1">
        <f t="array" aca="1" ref="D127" ca="1">INDIRECT("'"&amp;$C$2&amp;"'!C"&amp;TEXT($A127,"###"))</f>
        <v>4.4733796296296292E-2</v>
      </c>
      <c r="E127" s="54" t="str" cm="1">
        <f t="array" aca="1" ref="E127" ca="1">INDIRECT("'"&amp;$C$2&amp;"'!D"&amp;TEXT($A127,"###"))</f>
        <v>78.4 kWh</v>
      </c>
      <c r="G127" s="22">
        <v>98</v>
      </c>
      <c r="H127" s="26">
        <f t="shared" ca="1" si="41"/>
        <v>64.416666666666657</v>
      </c>
      <c r="J127" s="44">
        <v>1</v>
      </c>
      <c r="K127" s="22">
        <v>27</v>
      </c>
      <c r="L127" s="23">
        <f t="shared" ca="1" si="29"/>
        <v>58.76</v>
      </c>
      <c r="M127" s="23">
        <f t="shared" ca="1" si="21"/>
        <v>56.26</v>
      </c>
      <c r="N127" s="23">
        <f t="shared" ca="1" si="22"/>
        <v>6.0333333333333341</v>
      </c>
      <c r="O127" s="23">
        <f t="shared" ca="1" si="30"/>
        <v>198.5</v>
      </c>
      <c r="P127" s="23">
        <f t="shared" ca="1" si="23"/>
        <v>801.5</v>
      </c>
      <c r="Q127" s="23">
        <f t="shared" ca="1" si="31"/>
        <v>14</v>
      </c>
      <c r="R127" s="23">
        <f t="shared" ca="1" si="32"/>
        <v>0.23587474472430248</v>
      </c>
      <c r="S127" s="24">
        <f t="shared" ca="1" si="33"/>
        <v>15</v>
      </c>
      <c r="T127" s="23">
        <f t="shared" ca="1" si="34"/>
        <v>37.5</v>
      </c>
      <c r="U127" s="23">
        <f t="shared" ca="1" si="35"/>
        <v>85.889777626503303</v>
      </c>
      <c r="V127" s="23">
        <f t="shared" ca="1" si="24"/>
        <v>75</v>
      </c>
      <c r="W127" s="23">
        <f t="shared" si="25"/>
        <v>857.14285714285722</v>
      </c>
      <c r="X127" s="23">
        <f t="shared" ca="1" si="26"/>
        <v>1018.0326347693606</v>
      </c>
      <c r="Y127" s="24">
        <f t="shared" ca="1" si="36"/>
        <v>1793</v>
      </c>
      <c r="Z127" s="24">
        <f t="shared" ca="1" si="37"/>
        <v>2876</v>
      </c>
      <c r="AA127" s="25">
        <f t="shared" ca="1" si="38"/>
        <v>2876.0017929999999</v>
      </c>
      <c r="AC127" s="47">
        <f t="shared" ca="1" si="27"/>
        <v>1037.5</v>
      </c>
      <c r="AD127" s="47">
        <f t="shared" ca="1" si="28"/>
        <v>198.5</v>
      </c>
      <c r="AE127" s="47">
        <f t="shared" ca="1" si="39"/>
        <v>836.5</v>
      </c>
      <c r="AF127" s="47">
        <f t="shared" ca="1" si="40"/>
        <v>25</v>
      </c>
    </row>
    <row r="128" spans="1:32">
      <c r="A128">
        <v>107</v>
      </c>
      <c r="B128" s="54" cm="1">
        <f t="array" aca="1" ref="B128" ca="1">INDIRECT("'"&amp;$C$2&amp;"'!A"&amp;TEXT($A128,"###"))</f>
        <v>0.99</v>
      </c>
      <c r="C128" s="54" t="str" cm="1">
        <f t="array" aca="1" ref="C128" ca="1">INDIRECT("'"&amp;$C$2&amp;"'!B"&amp;TEXT($A128,"###"))</f>
        <v>9 kW</v>
      </c>
      <c r="D128" s="55" cm="1">
        <f t="array" aca="1" ref="D128" ca="1">INDIRECT("'"&amp;$C$2&amp;"'!C"&amp;TEXT($A128,"###"))</f>
        <v>4.8587962962962965E-2</v>
      </c>
      <c r="E128" s="54" t="str" cm="1">
        <f t="array" aca="1" ref="E128" ca="1">INDIRECT("'"&amp;$C$2&amp;"'!D"&amp;TEXT($A128,"###"))</f>
        <v>79.2 kWh</v>
      </c>
      <c r="G128" s="22">
        <v>99</v>
      </c>
      <c r="H128" s="26">
        <f t="shared" ca="1" si="41"/>
        <v>69.966666666666669</v>
      </c>
      <c r="J128" s="44">
        <v>1</v>
      </c>
      <c r="K128" s="22">
        <v>28</v>
      </c>
      <c r="L128" s="23">
        <f t="shared" ca="1" si="29"/>
        <v>61.02</v>
      </c>
      <c r="M128" s="23">
        <f t="shared" ca="1" si="21"/>
        <v>58.52</v>
      </c>
      <c r="N128" s="23">
        <f t="shared" ca="1" si="22"/>
        <v>6.25</v>
      </c>
      <c r="O128" s="23">
        <f t="shared" ca="1" si="30"/>
        <v>198.5</v>
      </c>
      <c r="P128" s="23">
        <f t="shared" ca="1" si="23"/>
        <v>801.5</v>
      </c>
      <c r="Q128" s="23">
        <f t="shared" ca="1" si="31"/>
        <v>13</v>
      </c>
      <c r="R128" s="23">
        <f t="shared" ca="1" si="32"/>
        <v>0.66764995083579171</v>
      </c>
      <c r="S128" s="24">
        <f t="shared" ca="1" si="33"/>
        <v>14</v>
      </c>
      <c r="T128" s="23">
        <f t="shared" ca="1" si="34"/>
        <v>35</v>
      </c>
      <c r="U128" s="23">
        <f t="shared" ca="1" si="35"/>
        <v>85.422812192723697</v>
      </c>
      <c r="V128" s="23">
        <f t="shared" ca="1" si="24"/>
        <v>70</v>
      </c>
      <c r="W128" s="23">
        <f t="shared" si="25"/>
        <v>857.14285714285722</v>
      </c>
      <c r="X128" s="23">
        <f t="shared" ca="1" si="26"/>
        <v>1012.5656693355809</v>
      </c>
      <c r="Y128" s="24">
        <f t="shared" ca="1" si="36"/>
        <v>1654</v>
      </c>
      <c r="Z128" s="24">
        <f t="shared" ca="1" si="37"/>
        <v>2729</v>
      </c>
      <c r="AA128" s="25">
        <f t="shared" ca="1" si="38"/>
        <v>2729.0016540000001</v>
      </c>
      <c r="AC128" s="47">
        <f t="shared" ca="1" si="27"/>
        <v>1035</v>
      </c>
      <c r="AD128" s="47">
        <f t="shared" ca="1" si="28"/>
        <v>198.5</v>
      </c>
      <c r="AE128" s="47">
        <f t="shared" ca="1" si="39"/>
        <v>834</v>
      </c>
      <c r="AF128" s="47">
        <f t="shared" ca="1" si="40"/>
        <v>25</v>
      </c>
    </row>
    <row r="129" spans="1:32">
      <c r="A129">
        <v>108</v>
      </c>
      <c r="B129" s="54" cm="1">
        <f t="array" aca="1" ref="B129" ca="1">INDIRECT("'"&amp;$C$2&amp;"'!A"&amp;TEXT($A129,"###"))</f>
        <v>1</v>
      </c>
      <c r="C129" s="54" t="str" cm="1">
        <f t="array" aca="1" ref="C129" ca="1">INDIRECT("'"&amp;$C$2&amp;"'!B"&amp;TEXT($A129,"###"))</f>
        <v>9 kW</v>
      </c>
      <c r="D129" s="55" cm="1">
        <f t="array" aca="1" ref="D129" ca="1">INDIRECT("'"&amp;$C$2&amp;"'!C"&amp;TEXT($A129,"###"))</f>
        <v>5.2523148148148145E-2</v>
      </c>
      <c r="E129" s="54" t="str" cm="1">
        <f t="array" aca="1" ref="E129" ca="1">INDIRECT("'"&amp;$C$2&amp;"'!D"&amp;TEXT($A129,"###"))</f>
        <v>80.0 kWh</v>
      </c>
      <c r="G129" s="22">
        <v>100</v>
      </c>
      <c r="H129" s="26">
        <f t="shared" ca="1" si="41"/>
        <v>75.633333333333326</v>
      </c>
      <c r="J129" s="44">
        <v>1</v>
      </c>
      <c r="K129" s="22">
        <v>29</v>
      </c>
      <c r="L129" s="23">
        <f t="shared" ca="1" si="29"/>
        <v>63.28</v>
      </c>
      <c r="M129" s="23">
        <f t="shared" ca="1" si="21"/>
        <v>60.78</v>
      </c>
      <c r="N129" s="23">
        <f t="shared" ca="1" si="22"/>
        <v>6.45</v>
      </c>
      <c r="O129" s="23">
        <f t="shared" ca="1" si="30"/>
        <v>198.5</v>
      </c>
      <c r="P129" s="23">
        <f t="shared" ca="1" si="23"/>
        <v>801.5</v>
      </c>
      <c r="Q129" s="23">
        <f t="shared" ca="1" si="31"/>
        <v>13</v>
      </c>
      <c r="R129" s="23">
        <f t="shared" ca="1" si="32"/>
        <v>0.1795195954487992</v>
      </c>
      <c r="S129" s="24">
        <f t="shared" ca="1" si="33"/>
        <v>14</v>
      </c>
      <c r="T129" s="23">
        <f t="shared" ca="1" si="34"/>
        <v>35</v>
      </c>
      <c r="U129" s="23">
        <f t="shared" ca="1" si="35"/>
        <v>85.007901390644747</v>
      </c>
      <c r="V129" s="23">
        <f t="shared" ca="1" si="24"/>
        <v>70</v>
      </c>
      <c r="W129" s="23">
        <f t="shared" si="25"/>
        <v>857.14285714285722</v>
      </c>
      <c r="X129" s="23">
        <f t="shared" ca="1" si="26"/>
        <v>1012.150758533502</v>
      </c>
      <c r="Y129" s="24">
        <f t="shared" ca="1" si="36"/>
        <v>1646</v>
      </c>
      <c r="Z129" s="24">
        <f t="shared" ca="1" si="37"/>
        <v>2729</v>
      </c>
      <c r="AA129" s="25">
        <f t="shared" ca="1" si="38"/>
        <v>2729.0016460000002</v>
      </c>
      <c r="AC129" s="47">
        <f t="shared" ca="1" si="27"/>
        <v>1035</v>
      </c>
      <c r="AD129" s="47">
        <f t="shared" ca="1" si="28"/>
        <v>198.5</v>
      </c>
      <c r="AE129" s="47">
        <f t="shared" ca="1" si="39"/>
        <v>834</v>
      </c>
      <c r="AF129" s="47">
        <f t="shared" ca="1" si="40"/>
        <v>25</v>
      </c>
    </row>
    <row r="130" spans="1:32">
      <c r="J130" s="44">
        <v>1</v>
      </c>
      <c r="K130" s="22">
        <v>30</v>
      </c>
      <c r="L130" s="23">
        <f t="shared" ca="1" si="29"/>
        <v>65.540000000000006</v>
      </c>
      <c r="M130" s="23">
        <f t="shared" ref="M130:M193" ca="1" si="42">L130-$C$9</f>
        <v>63.040000000000006</v>
      </c>
      <c r="N130" s="23">
        <f t="shared" ref="N130:N193" ca="1" si="43">VLOOKUP(K130,$G$29:$H$129,2,1)-VLOOKUP(J130,$G$29:$H$129,2,1)</f>
        <v>6.6666666666666661</v>
      </c>
      <c r="O130" s="23">
        <f t="shared" ca="1" si="30"/>
        <v>198.5</v>
      </c>
      <c r="P130" s="23">
        <f t="shared" ref="P130:P193" ca="1" si="44">$C$8-O130</f>
        <v>801.5</v>
      </c>
      <c r="Q130" s="23">
        <f t="shared" ca="1" si="31"/>
        <v>12</v>
      </c>
      <c r="R130" s="23">
        <f t="shared" ca="1" si="32"/>
        <v>0.68690875801037499</v>
      </c>
      <c r="S130" s="24">
        <f t="shared" ca="1" si="33"/>
        <v>13</v>
      </c>
      <c r="T130" s="23">
        <f t="shared" ca="1" si="34"/>
        <v>32.5</v>
      </c>
      <c r="U130" s="23">
        <f t="shared" ca="1" si="35"/>
        <v>84.579391720069154</v>
      </c>
      <c r="V130" s="23">
        <f t="shared" ref="V130:V193" ca="1" si="45">S130*(($C$9/$C$12)*60)</f>
        <v>65</v>
      </c>
      <c r="W130" s="23">
        <f t="shared" ref="W130:W193" si="46">($C$8/$C$11)*60</f>
        <v>857.14285714285722</v>
      </c>
      <c r="X130" s="23">
        <f t="shared" ref="X130:X193" ca="1" si="47">SUM(U130:W130)</f>
        <v>1006.7222488629263</v>
      </c>
      <c r="Y130" s="24">
        <f t="shared" ca="1" si="36"/>
        <v>1492</v>
      </c>
      <c r="Z130" s="24">
        <f t="shared" ca="1" si="37"/>
        <v>2586</v>
      </c>
      <c r="AA130" s="25">
        <f t="shared" ca="1" si="38"/>
        <v>2586.0014919999999</v>
      </c>
      <c r="AC130" s="47">
        <f t="shared" ref="AC130:AC193" ca="1" si="48">SUM(O130,P130,T130)</f>
        <v>1032.5</v>
      </c>
      <c r="AD130" s="47">
        <f t="shared" ref="AD130:AD193" ca="1" si="49">O130</f>
        <v>198.5</v>
      </c>
      <c r="AE130" s="47">
        <f t="shared" ca="1" si="39"/>
        <v>831.50000000000011</v>
      </c>
      <c r="AF130" s="47">
        <f t="shared" ca="1" si="40"/>
        <v>24.999999999999886</v>
      </c>
    </row>
    <row r="131" spans="1:32">
      <c r="B131" s="48" t="s">
        <v>517</v>
      </c>
      <c r="J131" s="44">
        <v>1</v>
      </c>
      <c r="K131" s="22">
        <v>31</v>
      </c>
      <c r="L131" s="23">
        <f t="shared" ref="L131:L194" ca="1" si="50">$C$3*(K131-J131)/100</f>
        <v>67.8</v>
      </c>
      <c r="M131" s="23">
        <f t="shared" ca="1" si="42"/>
        <v>65.3</v>
      </c>
      <c r="N131" s="23">
        <f t="shared" ca="1" si="43"/>
        <v>6.8666666666666663</v>
      </c>
      <c r="O131" s="23">
        <f t="shared" ref="O131:O194" ca="1" si="51">($C$3*$C$13)-$C$9-$C$10</f>
        <v>198.5</v>
      </c>
      <c r="P131" s="23">
        <f t="shared" ca="1" si="44"/>
        <v>801.5</v>
      </c>
      <c r="Q131" s="23">
        <f t="shared" ref="Q131:Q194" ca="1" si="52">ROUNDDOWN(P131/M131,0)</f>
        <v>12</v>
      </c>
      <c r="R131" s="23">
        <f t="shared" ref="R131:R194" ca="1" si="53">(P131-(Q131*M131))/L131</f>
        <v>0.26401179941003083</v>
      </c>
      <c r="S131" s="24">
        <f t="shared" ref="S131:S194" ca="1" si="54">ROUNDUP(P131/M131,0)</f>
        <v>13</v>
      </c>
      <c r="T131" s="23">
        <f t="shared" ref="T131:T194" ca="1" si="55">S131*$C$9</f>
        <v>32.5</v>
      </c>
      <c r="U131" s="23">
        <f t="shared" ref="U131:U194" ca="1" si="56">SUM(Q131,R131)*N131</f>
        <v>84.212881022615548</v>
      </c>
      <c r="V131" s="23">
        <f t="shared" ca="1" si="45"/>
        <v>65</v>
      </c>
      <c r="W131" s="23">
        <f t="shared" si="46"/>
        <v>857.14285714285722</v>
      </c>
      <c r="X131" s="23">
        <f t="shared" ca="1" si="47"/>
        <v>1006.3557381654728</v>
      </c>
      <c r="Y131" s="24">
        <f t="shared" ref="Y131:Y194" ca="1" si="57">IF(M131&gt;0,RANK(X131,$X$2:$X$5051,1),"")</f>
        <v>1480</v>
      </c>
      <c r="Z131" s="24">
        <f t="shared" ref="Z131:Z194" ca="1" si="58">IF(M131&gt;0,RANK(S131,$S$2:$S$5051,1),"")</f>
        <v>2586</v>
      </c>
      <c r="AA131" s="25">
        <f t="shared" ref="AA131:AA194" ca="1" si="59">IF(M131&gt;0,Z131+(Y131/10^6),"")</f>
        <v>2586.0014799999999</v>
      </c>
      <c r="AC131" s="47">
        <f t="shared" ca="1" si="48"/>
        <v>1032.5</v>
      </c>
      <c r="AD131" s="47">
        <f t="shared" ca="1" si="49"/>
        <v>198.5</v>
      </c>
      <c r="AE131" s="47">
        <f t="shared" ref="AE131:AE194" ca="1" si="60">L131*(Q131+R131)</f>
        <v>831.50000000000011</v>
      </c>
      <c r="AF131" s="47">
        <f t="shared" ref="AF131:AF194" ca="1" si="61">AC131-AD131-AE131+$C$10-$C$9</f>
        <v>24.999999999999886</v>
      </c>
    </row>
    <row r="132" spans="1:32">
      <c r="B132" s="49" t="s">
        <v>518</v>
      </c>
      <c r="J132" s="44">
        <v>1</v>
      </c>
      <c r="K132" s="22">
        <v>32</v>
      </c>
      <c r="L132" s="23">
        <f t="shared" ca="1" si="50"/>
        <v>70.06</v>
      </c>
      <c r="M132" s="23">
        <f t="shared" ca="1" si="42"/>
        <v>67.56</v>
      </c>
      <c r="N132" s="23">
        <f t="shared" ca="1" si="43"/>
        <v>7.083333333333333</v>
      </c>
      <c r="O132" s="23">
        <f t="shared" ca="1" si="51"/>
        <v>198.5</v>
      </c>
      <c r="P132" s="23">
        <f t="shared" ca="1" si="44"/>
        <v>801.5</v>
      </c>
      <c r="Q132" s="23">
        <f t="shared" ca="1" si="52"/>
        <v>11</v>
      </c>
      <c r="R132" s="23">
        <f t="shared" ca="1" si="53"/>
        <v>0.83271481587210838</v>
      </c>
      <c r="S132" s="24">
        <f t="shared" ca="1" si="54"/>
        <v>12</v>
      </c>
      <c r="T132" s="23">
        <f t="shared" ca="1" si="55"/>
        <v>30</v>
      </c>
      <c r="U132" s="23">
        <f t="shared" ca="1" si="56"/>
        <v>83.815063279094105</v>
      </c>
      <c r="V132" s="23">
        <f t="shared" ca="1" si="45"/>
        <v>60</v>
      </c>
      <c r="W132" s="23">
        <f t="shared" si="46"/>
        <v>857.14285714285722</v>
      </c>
      <c r="X132" s="23">
        <f t="shared" ca="1" si="47"/>
        <v>1000.9579204219513</v>
      </c>
      <c r="Y132" s="24">
        <f t="shared" ca="1" si="57"/>
        <v>1323</v>
      </c>
      <c r="Z132" s="24">
        <f t="shared" ca="1" si="58"/>
        <v>2379</v>
      </c>
      <c r="AA132" s="25">
        <f t="shared" ca="1" si="59"/>
        <v>2379.001323</v>
      </c>
      <c r="AC132" s="47">
        <f t="shared" ca="1" si="48"/>
        <v>1030</v>
      </c>
      <c r="AD132" s="47">
        <f t="shared" ca="1" si="49"/>
        <v>198.5</v>
      </c>
      <c r="AE132" s="47">
        <f t="shared" ca="1" si="60"/>
        <v>829</v>
      </c>
      <c r="AF132" s="47">
        <f t="shared" ca="1" si="61"/>
        <v>25</v>
      </c>
    </row>
    <row r="133" spans="1:32">
      <c r="B133" s="22" t="s">
        <v>519</v>
      </c>
      <c r="D133" s="14"/>
      <c r="J133" s="44">
        <v>1</v>
      </c>
      <c r="K133" s="22">
        <v>33</v>
      </c>
      <c r="L133" s="23">
        <f t="shared" ca="1" si="50"/>
        <v>72.319999999999993</v>
      </c>
      <c r="M133" s="23">
        <f t="shared" ca="1" si="42"/>
        <v>69.819999999999993</v>
      </c>
      <c r="N133" s="23">
        <f t="shared" ca="1" si="43"/>
        <v>7.2833333333333332</v>
      </c>
      <c r="O133" s="23">
        <f t="shared" ca="1" si="51"/>
        <v>198.5</v>
      </c>
      <c r="P133" s="23">
        <f t="shared" ca="1" si="44"/>
        <v>801.5</v>
      </c>
      <c r="Q133" s="23">
        <f t="shared" ca="1" si="52"/>
        <v>11</v>
      </c>
      <c r="R133" s="23">
        <f t="shared" ca="1" si="53"/>
        <v>0.46294247787610648</v>
      </c>
      <c r="S133" s="24">
        <f t="shared" ca="1" si="54"/>
        <v>12</v>
      </c>
      <c r="T133" s="23">
        <f t="shared" ca="1" si="55"/>
        <v>30</v>
      </c>
      <c r="U133" s="23">
        <f t="shared" ca="1" si="56"/>
        <v>83.488431047197636</v>
      </c>
      <c r="V133" s="23">
        <f t="shared" ca="1" si="45"/>
        <v>60</v>
      </c>
      <c r="W133" s="23">
        <f t="shared" si="46"/>
        <v>857.14285714285722</v>
      </c>
      <c r="X133" s="23">
        <f t="shared" ca="1" si="47"/>
        <v>1000.6312881900549</v>
      </c>
      <c r="Y133" s="24">
        <f t="shared" ca="1" si="57"/>
        <v>1314</v>
      </c>
      <c r="Z133" s="24">
        <f t="shared" ca="1" si="58"/>
        <v>2379</v>
      </c>
      <c r="AA133" s="25">
        <f t="shared" ca="1" si="59"/>
        <v>2379.0013140000001</v>
      </c>
      <c r="AC133" s="47">
        <f t="shared" ca="1" si="48"/>
        <v>1030</v>
      </c>
      <c r="AD133" s="47">
        <f t="shared" ca="1" si="49"/>
        <v>198.5</v>
      </c>
      <c r="AE133" s="47">
        <f t="shared" ca="1" si="60"/>
        <v>829</v>
      </c>
      <c r="AF133" s="47">
        <f t="shared" ca="1" si="61"/>
        <v>25</v>
      </c>
    </row>
    <row r="134" spans="1:32">
      <c r="B134" s="49" t="s">
        <v>520</v>
      </c>
      <c r="D134" s="14"/>
      <c r="J134" s="44">
        <v>1</v>
      </c>
      <c r="K134" s="22">
        <v>34</v>
      </c>
      <c r="L134" s="23">
        <f t="shared" ca="1" si="50"/>
        <v>74.58</v>
      </c>
      <c r="M134" s="23">
        <f t="shared" ca="1" si="42"/>
        <v>72.08</v>
      </c>
      <c r="N134" s="23">
        <f t="shared" ca="1" si="43"/>
        <v>7.5000000000000009</v>
      </c>
      <c r="O134" s="23">
        <f t="shared" ca="1" si="51"/>
        <v>198.5</v>
      </c>
      <c r="P134" s="23">
        <f t="shared" ca="1" si="44"/>
        <v>801.5</v>
      </c>
      <c r="Q134" s="23">
        <f t="shared" ca="1" si="52"/>
        <v>11</v>
      </c>
      <c r="R134" s="23">
        <f t="shared" ca="1" si="53"/>
        <v>0.11558058460713334</v>
      </c>
      <c r="S134" s="24">
        <f t="shared" ca="1" si="54"/>
        <v>12</v>
      </c>
      <c r="T134" s="23">
        <f t="shared" ca="1" si="55"/>
        <v>30</v>
      </c>
      <c r="U134" s="23">
        <f t="shared" ca="1" si="56"/>
        <v>83.36685438455352</v>
      </c>
      <c r="V134" s="23">
        <f t="shared" ca="1" si="45"/>
        <v>60</v>
      </c>
      <c r="W134" s="23">
        <f t="shared" si="46"/>
        <v>857.14285714285722</v>
      </c>
      <c r="X134" s="23">
        <f t="shared" ca="1" si="47"/>
        <v>1000.5097115274107</v>
      </c>
      <c r="Y134" s="24">
        <f t="shared" ca="1" si="57"/>
        <v>1312</v>
      </c>
      <c r="Z134" s="24">
        <f t="shared" ca="1" si="58"/>
        <v>2379</v>
      </c>
      <c r="AA134" s="25">
        <f t="shared" ca="1" si="59"/>
        <v>2379.0013119999999</v>
      </c>
      <c r="AC134" s="47">
        <f t="shared" ca="1" si="48"/>
        <v>1030</v>
      </c>
      <c r="AD134" s="47">
        <f t="shared" ca="1" si="49"/>
        <v>198.5</v>
      </c>
      <c r="AE134" s="47">
        <f t="shared" ca="1" si="60"/>
        <v>829</v>
      </c>
      <c r="AF134" s="47">
        <f t="shared" ca="1" si="61"/>
        <v>25</v>
      </c>
    </row>
    <row r="135" spans="1:32">
      <c r="B135" s="49" t="s">
        <v>521</v>
      </c>
      <c r="D135" s="14"/>
      <c r="J135" s="44">
        <v>1</v>
      </c>
      <c r="K135" s="22">
        <v>35</v>
      </c>
      <c r="L135" s="23">
        <f t="shared" ca="1" si="50"/>
        <v>76.84</v>
      </c>
      <c r="M135" s="23">
        <f t="shared" ca="1" si="42"/>
        <v>74.34</v>
      </c>
      <c r="N135" s="23">
        <f t="shared" ca="1" si="43"/>
        <v>7.6999999999999975</v>
      </c>
      <c r="O135" s="23">
        <f t="shared" ca="1" si="51"/>
        <v>198.5</v>
      </c>
      <c r="P135" s="23">
        <f t="shared" ca="1" si="44"/>
        <v>801.5</v>
      </c>
      <c r="Q135" s="23">
        <f t="shared" ca="1" si="52"/>
        <v>10</v>
      </c>
      <c r="R135" s="23">
        <f t="shared" ca="1" si="53"/>
        <v>0.75611660593440799</v>
      </c>
      <c r="S135" s="24">
        <f t="shared" ca="1" si="54"/>
        <v>11</v>
      </c>
      <c r="T135" s="23">
        <f t="shared" ca="1" si="55"/>
        <v>27.5</v>
      </c>
      <c r="U135" s="23">
        <f t="shared" ca="1" si="56"/>
        <v>82.822097865694928</v>
      </c>
      <c r="V135" s="23">
        <f t="shared" ca="1" si="45"/>
        <v>55</v>
      </c>
      <c r="W135" s="23">
        <f t="shared" si="46"/>
        <v>857.14285714285722</v>
      </c>
      <c r="X135" s="23">
        <f t="shared" ca="1" si="47"/>
        <v>994.96495500855212</v>
      </c>
      <c r="Y135" s="24">
        <f t="shared" ca="1" si="57"/>
        <v>1116</v>
      </c>
      <c r="Z135" s="24">
        <f t="shared" ca="1" si="58"/>
        <v>2181</v>
      </c>
      <c r="AA135" s="25">
        <f t="shared" ca="1" si="59"/>
        <v>2181.0011159999999</v>
      </c>
      <c r="AC135" s="47">
        <f t="shared" ca="1" si="48"/>
        <v>1027.5</v>
      </c>
      <c r="AD135" s="47">
        <f t="shared" ca="1" si="49"/>
        <v>198.5</v>
      </c>
      <c r="AE135" s="47">
        <f t="shared" ca="1" si="60"/>
        <v>826.5</v>
      </c>
      <c r="AF135" s="47">
        <f t="shared" ca="1" si="61"/>
        <v>25</v>
      </c>
    </row>
    <row r="136" spans="1:32">
      <c r="B136" s="50" t="s">
        <v>522</v>
      </c>
      <c r="D136" s="14"/>
      <c r="J136" s="44">
        <v>1</v>
      </c>
      <c r="K136" s="22">
        <v>36</v>
      </c>
      <c r="L136" s="23">
        <f t="shared" ca="1" si="50"/>
        <v>79.099999999999994</v>
      </c>
      <c r="M136" s="23">
        <f t="shared" ca="1" si="42"/>
        <v>76.599999999999994</v>
      </c>
      <c r="N136" s="23">
        <f t="shared" ca="1" si="43"/>
        <v>7.8999999999999986</v>
      </c>
      <c r="O136" s="23">
        <f t="shared" ca="1" si="51"/>
        <v>198.5</v>
      </c>
      <c r="P136" s="23">
        <f t="shared" ca="1" si="44"/>
        <v>801.5</v>
      </c>
      <c r="Q136" s="23">
        <f t="shared" ca="1" si="52"/>
        <v>10</v>
      </c>
      <c r="R136" s="23">
        <f t="shared" ca="1" si="53"/>
        <v>0.44879898862199752</v>
      </c>
      <c r="S136" s="24">
        <f t="shared" ca="1" si="54"/>
        <v>11</v>
      </c>
      <c r="T136" s="23">
        <f t="shared" ca="1" si="55"/>
        <v>27.5</v>
      </c>
      <c r="U136" s="23">
        <f t="shared" ca="1" si="56"/>
        <v>82.545512010113754</v>
      </c>
      <c r="V136" s="23">
        <f t="shared" ca="1" si="45"/>
        <v>55</v>
      </c>
      <c r="W136" s="23">
        <f t="shared" si="46"/>
        <v>857.14285714285722</v>
      </c>
      <c r="X136" s="23">
        <f t="shared" ca="1" si="47"/>
        <v>994.68836915297095</v>
      </c>
      <c r="Y136" s="24">
        <f t="shared" ca="1" si="57"/>
        <v>1105</v>
      </c>
      <c r="Z136" s="24">
        <f t="shared" ca="1" si="58"/>
        <v>2181</v>
      </c>
      <c r="AA136" s="25">
        <f t="shared" ca="1" si="59"/>
        <v>2181.0011049999998</v>
      </c>
      <c r="AC136" s="47">
        <f t="shared" ca="1" si="48"/>
        <v>1027.5</v>
      </c>
      <c r="AD136" s="47">
        <f t="shared" ca="1" si="49"/>
        <v>198.5</v>
      </c>
      <c r="AE136" s="47">
        <f t="shared" ca="1" si="60"/>
        <v>826.49999999999989</v>
      </c>
      <c r="AF136" s="47">
        <f t="shared" ca="1" si="61"/>
        <v>25.000000000000114</v>
      </c>
    </row>
    <row r="137" spans="1:32">
      <c r="B137" s="51" t="s">
        <v>523</v>
      </c>
      <c r="D137" s="14"/>
      <c r="J137" s="44">
        <v>1</v>
      </c>
      <c r="K137" s="22">
        <v>37</v>
      </c>
      <c r="L137" s="23">
        <f t="shared" ca="1" si="50"/>
        <v>81.36</v>
      </c>
      <c r="M137" s="23">
        <f t="shared" ca="1" si="42"/>
        <v>78.86</v>
      </c>
      <c r="N137" s="23">
        <f t="shared" ca="1" si="43"/>
        <v>8.1166666666666671</v>
      </c>
      <c r="O137" s="23">
        <f t="shared" ca="1" si="51"/>
        <v>198.5</v>
      </c>
      <c r="P137" s="23">
        <f t="shared" ca="1" si="44"/>
        <v>801.5</v>
      </c>
      <c r="Q137" s="23">
        <f t="shared" ca="1" si="52"/>
        <v>10</v>
      </c>
      <c r="R137" s="23">
        <f t="shared" ca="1" si="53"/>
        <v>0.15855457227138614</v>
      </c>
      <c r="S137" s="24">
        <f t="shared" ca="1" si="54"/>
        <v>11</v>
      </c>
      <c r="T137" s="23">
        <f t="shared" ca="1" si="55"/>
        <v>27.5</v>
      </c>
      <c r="U137" s="23">
        <f t="shared" ca="1" si="56"/>
        <v>82.453601278269417</v>
      </c>
      <c r="V137" s="23">
        <f t="shared" ca="1" si="45"/>
        <v>55</v>
      </c>
      <c r="W137" s="23">
        <f t="shared" si="46"/>
        <v>857.14285714285722</v>
      </c>
      <c r="X137" s="23">
        <f t="shared" ca="1" si="47"/>
        <v>994.59645842112661</v>
      </c>
      <c r="Y137" s="24">
        <f t="shared" ca="1" si="57"/>
        <v>1101</v>
      </c>
      <c r="Z137" s="24">
        <f t="shared" ca="1" si="58"/>
        <v>2181</v>
      </c>
      <c r="AA137" s="25">
        <f t="shared" ca="1" si="59"/>
        <v>2181.0011009999998</v>
      </c>
      <c r="AC137" s="47">
        <f t="shared" ca="1" si="48"/>
        <v>1027.5</v>
      </c>
      <c r="AD137" s="47">
        <f t="shared" ca="1" si="49"/>
        <v>198.5</v>
      </c>
      <c r="AE137" s="47">
        <f t="shared" ca="1" si="60"/>
        <v>826.5</v>
      </c>
      <c r="AF137" s="47">
        <f t="shared" ca="1" si="61"/>
        <v>25</v>
      </c>
    </row>
    <row r="138" spans="1:32">
      <c r="B138" s="49" t="s">
        <v>524</v>
      </c>
      <c r="D138" s="14"/>
      <c r="J138" s="44">
        <v>1</v>
      </c>
      <c r="K138" s="22">
        <v>38</v>
      </c>
      <c r="L138" s="23">
        <f t="shared" ca="1" si="50"/>
        <v>83.62</v>
      </c>
      <c r="M138" s="23">
        <f t="shared" ca="1" si="42"/>
        <v>81.12</v>
      </c>
      <c r="N138" s="23">
        <f t="shared" ca="1" si="43"/>
        <v>8.3166666666666664</v>
      </c>
      <c r="O138" s="23">
        <f t="shared" ca="1" si="51"/>
        <v>198.5</v>
      </c>
      <c r="P138" s="23">
        <f t="shared" ca="1" si="44"/>
        <v>801.5</v>
      </c>
      <c r="Q138" s="23">
        <f t="shared" ca="1" si="52"/>
        <v>9</v>
      </c>
      <c r="R138" s="23">
        <f t="shared" ca="1" si="53"/>
        <v>0.854101889500119</v>
      </c>
      <c r="S138" s="24">
        <f t="shared" ca="1" si="54"/>
        <v>10</v>
      </c>
      <c r="T138" s="23">
        <f t="shared" ca="1" si="55"/>
        <v>25</v>
      </c>
      <c r="U138" s="23">
        <f t="shared" ca="1" si="56"/>
        <v>81.953280714342654</v>
      </c>
      <c r="V138" s="23">
        <f t="shared" ca="1" si="45"/>
        <v>50</v>
      </c>
      <c r="W138" s="23">
        <f t="shared" si="46"/>
        <v>857.14285714285722</v>
      </c>
      <c r="X138" s="23">
        <f t="shared" ca="1" si="47"/>
        <v>989.09613785719989</v>
      </c>
      <c r="Y138" s="24">
        <f t="shared" ca="1" si="57"/>
        <v>900</v>
      </c>
      <c r="Z138" s="24">
        <f t="shared" ca="1" si="58"/>
        <v>1931</v>
      </c>
      <c r="AA138" s="25">
        <f t="shared" ca="1" si="59"/>
        <v>1931.0009</v>
      </c>
      <c r="AC138" s="47">
        <f t="shared" ca="1" si="48"/>
        <v>1025</v>
      </c>
      <c r="AD138" s="47">
        <f t="shared" ca="1" si="49"/>
        <v>198.5</v>
      </c>
      <c r="AE138" s="47">
        <f t="shared" ca="1" si="60"/>
        <v>824.00000000000011</v>
      </c>
      <c r="AF138" s="47">
        <f t="shared" ca="1" si="61"/>
        <v>24.999999999999886</v>
      </c>
    </row>
    <row r="139" spans="1:32">
      <c r="B139" s="50" t="s">
        <v>525</v>
      </c>
      <c r="D139" s="14"/>
      <c r="J139" s="44">
        <v>1</v>
      </c>
      <c r="K139" s="22">
        <v>39</v>
      </c>
      <c r="L139" s="23">
        <f t="shared" ca="1" si="50"/>
        <v>85.88</v>
      </c>
      <c r="M139" s="23">
        <f t="shared" ca="1" si="42"/>
        <v>83.38</v>
      </c>
      <c r="N139" s="23">
        <f t="shared" ca="1" si="43"/>
        <v>8.5166666666666675</v>
      </c>
      <c r="O139" s="23">
        <f t="shared" ca="1" si="51"/>
        <v>198.5</v>
      </c>
      <c r="P139" s="23">
        <f t="shared" ca="1" si="44"/>
        <v>801.5</v>
      </c>
      <c r="Q139" s="23">
        <f t="shared" ca="1" si="52"/>
        <v>9</v>
      </c>
      <c r="R139" s="23">
        <f t="shared" ca="1" si="53"/>
        <v>0.59478341872380114</v>
      </c>
      <c r="S139" s="24">
        <f t="shared" ca="1" si="54"/>
        <v>10</v>
      </c>
      <c r="T139" s="23">
        <f t="shared" ca="1" si="55"/>
        <v>25</v>
      </c>
      <c r="U139" s="23">
        <f t="shared" ca="1" si="56"/>
        <v>81.715572116131057</v>
      </c>
      <c r="V139" s="23">
        <f t="shared" ca="1" si="45"/>
        <v>50</v>
      </c>
      <c r="W139" s="23">
        <f t="shared" si="46"/>
        <v>857.14285714285722</v>
      </c>
      <c r="X139" s="23">
        <f t="shared" ca="1" si="47"/>
        <v>988.85842925898828</v>
      </c>
      <c r="Y139" s="24">
        <f t="shared" ca="1" si="57"/>
        <v>895</v>
      </c>
      <c r="Z139" s="24">
        <f t="shared" ca="1" si="58"/>
        <v>1931</v>
      </c>
      <c r="AA139" s="25">
        <f t="shared" ca="1" si="59"/>
        <v>1931.0008949999999</v>
      </c>
      <c r="AC139" s="47">
        <f t="shared" ca="1" si="48"/>
        <v>1025</v>
      </c>
      <c r="AD139" s="47">
        <f t="shared" ca="1" si="49"/>
        <v>198.5</v>
      </c>
      <c r="AE139" s="47">
        <f t="shared" ca="1" si="60"/>
        <v>824.00000000000011</v>
      </c>
      <c r="AF139" s="47">
        <f t="shared" ca="1" si="61"/>
        <v>24.999999999999886</v>
      </c>
    </row>
    <row r="140" spans="1:32">
      <c r="B140" s="49" t="s">
        <v>526</v>
      </c>
      <c r="D140" s="14"/>
      <c r="J140" s="44">
        <v>1</v>
      </c>
      <c r="K140" s="22">
        <v>40</v>
      </c>
      <c r="L140" s="23">
        <f t="shared" ca="1" si="50"/>
        <v>88.14</v>
      </c>
      <c r="M140" s="23">
        <f t="shared" ca="1" si="42"/>
        <v>85.64</v>
      </c>
      <c r="N140" s="23">
        <f t="shared" ca="1" si="43"/>
        <v>8.7333333333333307</v>
      </c>
      <c r="O140" s="23">
        <f t="shared" ca="1" si="51"/>
        <v>198.5</v>
      </c>
      <c r="P140" s="23">
        <f t="shared" ca="1" si="44"/>
        <v>801.5</v>
      </c>
      <c r="Q140" s="23">
        <f t="shared" ca="1" si="52"/>
        <v>9</v>
      </c>
      <c r="R140" s="23">
        <f t="shared" ca="1" si="53"/>
        <v>0.34876333106421614</v>
      </c>
      <c r="S140" s="24">
        <f t="shared" ca="1" si="54"/>
        <v>10</v>
      </c>
      <c r="T140" s="23">
        <f t="shared" ca="1" si="55"/>
        <v>25</v>
      </c>
      <c r="U140" s="23">
        <f t="shared" ca="1" si="56"/>
        <v>81.645866424627457</v>
      </c>
      <c r="V140" s="23">
        <f t="shared" ca="1" si="45"/>
        <v>50</v>
      </c>
      <c r="W140" s="23">
        <f t="shared" si="46"/>
        <v>857.14285714285722</v>
      </c>
      <c r="X140" s="23">
        <f t="shared" ca="1" si="47"/>
        <v>988.78872356748468</v>
      </c>
      <c r="Y140" s="24">
        <f t="shared" ca="1" si="57"/>
        <v>892</v>
      </c>
      <c r="Z140" s="24">
        <f t="shared" ca="1" si="58"/>
        <v>1931</v>
      </c>
      <c r="AA140" s="25">
        <f t="shared" ca="1" si="59"/>
        <v>1931.000892</v>
      </c>
      <c r="AC140" s="47">
        <f t="shared" ca="1" si="48"/>
        <v>1025</v>
      </c>
      <c r="AD140" s="47">
        <f t="shared" ca="1" si="49"/>
        <v>198.5</v>
      </c>
      <c r="AE140" s="47">
        <f t="shared" ca="1" si="60"/>
        <v>824</v>
      </c>
      <c r="AF140" s="47">
        <f t="shared" ca="1" si="61"/>
        <v>25</v>
      </c>
    </row>
    <row r="141" spans="1:32">
      <c r="B141" s="49" t="s">
        <v>527</v>
      </c>
      <c r="D141" s="14"/>
      <c r="J141" s="44">
        <v>1</v>
      </c>
      <c r="K141" s="22">
        <v>41</v>
      </c>
      <c r="L141" s="23">
        <f t="shared" ca="1" si="50"/>
        <v>90.4</v>
      </c>
      <c r="M141" s="23">
        <f t="shared" ca="1" si="42"/>
        <v>87.9</v>
      </c>
      <c r="N141" s="23">
        <f t="shared" ca="1" si="43"/>
        <v>8.9333333333333336</v>
      </c>
      <c r="O141" s="23">
        <f t="shared" ca="1" si="51"/>
        <v>198.5</v>
      </c>
      <c r="P141" s="23">
        <f t="shared" ca="1" si="44"/>
        <v>801.5</v>
      </c>
      <c r="Q141" s="23">
        <f t="shared" ca="1" si="52"/>
        <v>9</v>
      </c>
      <c r="R141" s="23">
        <f t="shared" ca="1" si="53"/>
        <v>0.11504424778761035</v>
      </c>
      <c r="S141" s="24">
        <f t="shared" ca="1" si="54"/>
        <v>10</v>
      </c>
      <c r="T141" s="23">
        <f t="shared" ca="1" si="55"/>
        <v>25</v>
      </c>
      <c r="U141" s="23">
        <f t="shared" ca="1" si="56"/>
        <v>81.427728613569315</v>
      </c>
      <c r="V141" s="23">
        <f t="shared" ca="1" si="45"/>
        <v>50</v>
      </c>
      <c r="W141" s="23">
        <f t="shared" si="46"/>
        <v>857.14285714285722</v>
      </c>
      <c r="X141" s="23">
        <f t="shared" ca="1" si="47"/>
        <v>988.57058575642657</v>
      </c>
      <c r="Y141" s="24">
        <f t="shared" ca="1" si="57"/>
        <v>885</v>
      </c>
      <c r="Z141" s="24">
        <f t="shared" ca="1" si="58"/>
        <v>1931</v>
      </c>
      <c r="AA141" s="25">
        <f t="shared" ca="1" si="59"/>
        <v>1931.0008849999999</v>
      </c>
      <c r="AC141" s="47">
        <f t="shared" ca="1" si="48"/>
        <v>1025</v>
      </c>
      <c r="AD141" s="47">
        <f t="shared" ca="1" si="49"/>
        <v>198.5</v>
      </c>
      <c r="AE141" s="47">
        <f t="shared" ca="1" si="60"/>
        <v>824</v>
      </c>
      <c r="AF141" s="47">
        <f t="shared" ca="1" si="61"/>
        <v>25</v>
      </c>
    </row>
    <row r="142" spans="1:32">
      <c r="B142" s="49" t="s">
        <v>528</v>
      </c>
      <c r="D142" s="14"/>
      <c r="J142" s="44">
        <v>1</v>
      </c>
      <c r="K142" s="22">
        <v>42</v>
      </c>
      <c r="L142" s="23">
        <f t="shared" ca="1" si="50"/>
        <v>92.66</v>
      </c>
      <c r="M142" s="23">
        <f t="shared" ca="1" si="42"/>
        <v>90.16</v>
      </c>
      <c r="N142" s="23">
        <f t="shared" ca="1" si="43"/>
        <v>9.1333333333333329</v>
      </c>
      <c r="O142" s="23">
        <f t="shared" ca="1" si="51"/>
        <v>198.5</v>
      </c>
      <c r="P142" s="23">
        <f t="shared" ca="1" si="44"/>
        <v>801.5</v>
      </c>
      <c r="Q142" s="23">
        <f t="shared" ca="1" si="52"/>
        <v>8</v>
      </c>
      <c r="R142" s="23">
        <f t="shared" ca="1" si="53"/>
        <v>0.86574573710338909</v>
      </c>
      <c r="S142" s="24">
        <f t="shared" ca="1" si="54"/>
        <v>9</v>
      </c>
      <c r="T142" s="23">
        <f t="shared" ca="1" si="55"/>
        <v>22.5</v>
      </c>
      <c r="U142" s="23">
        <f t="shared" ca="1" si="56"/>
        <v>80.973811065544282</v>
      </c>
      <c r="V142" s="23">
        <f t="shared" ca="1" si="45"/>
        <v>45</v>
      </c>
      <c r="W142" s="23">
        <f t="shared" si="46"/>
        <v>857.14285714285722</v>
      </c>
      <c r="X142" s="23">
        <f t="shared" ca="1" si="47"/>
        <v>983.11666820840151</v>
      </c>
      <c r="Y142" s="24">
        <f t="shared" ca="1" si="57"/>
        <v>659</v>
      </c>
      <c r="Z142" s="24">
        <f t="shared" ca="1" si="58"/>
        <v>1641</v>
      </c>
      <c r="AA142" s="25">
        <f t="shared" ca="1" si="59"/>
        <v>1641.000659</v>
      </c>
      <c r="AC142" s="47">
        <f t="shared" ca="1" si="48"/>
        <v>1022.5</v>
      </c>
      <c r="AD142" s="47">
        <f t="shared" ca="1" si="49"/>
        <v>198.5</v>
      </c>
      <c r="AE142" s="47">
        <f t="shared" ca="1" si="60"/>
        <v>821.5</v>
      </c>
      <c r="AF142" s="47">
        <f t="shared" ca="1" si="61"/>
        <v>25</v>
      </c>
    </row>
    <row r="143" spans="1:32">
      <c r="B143" s="49" t="s">
        <v>529</v>
      </c>
      <c r="D143" s="14"/>
      <c r="J143" s="44">
        <v>1</v>
      </c>
      <c r="K143" s="22">
        <v>43</v>
      </c>
      <c r="L143" s="23">
        <f t="shared" ca="1" si="50"/>
        <v>94.92</v>
      </c>
      <c r="M143" s="23">
        <f t="shared" ca="1" si="42"/>
        <v>92.42</v>
      </c>
      <c r="N143" s="23">
        <f t="shared" ca="1" si="43"/>
        <v>9.3333333333333321</v>
      </c>
      <c r="O143" s="23">
        <f t="shared" ca="1" si="51"/>
        <v>198.5</v>
      </c>
      <c r="P143" s="23">
        <f t="shared" ca="1" si="44"/>
        <v>801.5</v>
      </c>
      <c r="Q143" s="23">
        <f t="shared" ca="1" si="52"/>
        <v>8</v>
      </c>
      <c r="R143" s="23">
        <f t="shared" ca="1" si="53"/>
        <v>0.65465655288664126</v>
      </c>
      <c r="S143" s="24">
        <f t="shared" ca="1" si="54"/>
        <v>9</v>
      </c>
      <c r="T143" s="23">
        <f t="shared" ca="1" si="55"/>
        <v>22.5</v>
      </c>
      <c r="U143" s="23">
        <f t="shared" ca="1" si="56"/>
        <v>80.776794493608634</v>
      </c>
      <c r="V143" s="23">
        <f t="shared" ca="1" si="45"/>
        <v>45</v>
      </c>
      <c r="W143" s="23">
        <f t="shared" si="46"/>
        <v>857.14285714285722</v>
      </c>
      <c r="X143" s="23">
        <f t="shared" ca="1" si="47"/>
        <v>982.91965163646591</v>
      </c>
      <c r="Y143" s="24">
        <f t="shared" ca="1" si="57"/>
        <v>648</v>
      </c>
      <c r="Z143" s="24">
        <f t="shared" ca="1" si="58"/>
        <v>1641</v>
      </c>
      <c r="AA143" s="25">
        <f t="shared" ca="1" si="59"/>
        <v>1641.000648</v>
      </c>
      <c r="AC143" s="47">
        <f t="shared" ca="1" si="48"/>
        <v>1022.5</v>
      </c>
      <c r="AD143" s="47">
        <f t="shared" ca="1" si="49"/>
        <v>198.5</v>
      </c>
      <c r="AE143" s="47">
        <f t="shared" ca="1" si="60"/>
        <v>821.49999999999989</v>
      </c>
      <c r="AF143" s="47">
        <f t="shared" ca="1" si="61"/>
        <v>25.000000000000114</v>
      </c>
    </row>
    <row r="144" spans="1:32">
      <c r="B144" s="50" t="s">
        <v>530</v>
      </c>
      <c r="D144" s="14"/>
      <c r="J144" s="44">
        <v>1</v>
      </c>
      <c r="K144" s="22">
        <v>44</v>
      </c>
      <c r="L144" s="23">
        <f t="shared" ca="1" si="50"/>
        <v>97.18</v>
      </c>
      <c r="M144" s="23">
        <f t="shared" ca="1" si="42"/>
        <v>94.68</v>
      </c>
      <c r="N144" s="23">
        <f t="shared" ca="1" si="43"/>
        <v>9.5500000000000007</v>
      </c>
      <c r="O144" s="23">
        <f t="shared" ca="1" si="51"/>
        <v>198.5</v>
      </c>
      <c r="P144" s="23">
        <f t="shared" ca="1" si="44"/>
        <v>801.5</v>
      </c>
      <c r="Q144" s="23">
        <f t="shared" ca="1" si="52"/>
        <v>8</v>
      </c>
      <c r="R144" s="23">
        <f t="shared" ca="1" si="53"/>
        <v>0.45338547026137005</v>
      </c>
      <c r="S144" s="24">
        <f t="shared" ca="1" si="54"/>
        <v>9</v>
      </c>
      <c r="T144" s="23">
        <f t="shared" ca="1" si="55"/>
        <v>22.5</v>
      </c>
      <c r="U144" s="23">
        <f t="shared" ca="1" si="56"/>
        <v>80.729831240996091</v>
      </c>
      <c r="V144" s="23">
        <f t="shared" ca="1" si="45"/>
        <v>45</v>
      </c>
      <c r="W144" s="23">
        <f t="shared" si="46"/>
        <v>857.14285714285722</v>
      </c>
      <c r="X144" s="23">
        <f t="shared" ca="1" si="47"/>
        <v>982.8726883838533</v>
      </c>
      <c r="Y144" s="24">
        <f t="shared" ca="1" si="57"/>
        <v>644</v>
      </c>
      <c r="Z144" s="24">
        <f t="shared" ca="1" si="58"/>
        <v>1641</v>
      </c>
      <c r="AA144" s="25">
        <f t="shared" ca="1" si="59"/>
        <v>1641.000644</v>
      </c>
      <c r="AC144" s="47">
        <f t="shared" ca="1" si="48"/>
        <v>1022.5</v>
      </c>
      <c r="AD144" s="47">
        <f t="shared" ca="1" si="49"/>
        <v>198.5</v>
      </c>
      <c r="AE144" s="47">
        <f t="shared" ca="1" si="60"/>
        <v>821.5</v>
      </c>
      <c r="AF144" s="47">
        <f t="shared" ca="1" si="61"/>
        <v>25</v>
      </c>
    </row>
    <row r="145" spans="2:32">
      <c r="B145" s="49" t="s">
        <v>531</v>
      </c>
      <c r="D145" s="14"/>
      <c r="J145" s="44">
        <v>1</v>
      </c>
      <c r="K145" s="22">
        <v>45</v>
      </c>
      <c r="L145" s="23">
        <f t="shared" ca="1" si="50"/>
        <v>99.44</v>
      </c>
      <c r="M145" s="23">
        <f t="shared" ca="1" si="42"/>
        <v>96.94</v>
      </c>
      <c r="N145" s="23">
        <f t="shared" ca="1" si="43"/>
        <v>9.7499999999999982</v>
      </c>
      <c r="O145" s="23">
        <f t="shared" ca="1" si="51"/>
        <v>198.5</v>
      </c>
      <c r="P145" s="23">
        <f t="shared" ca="1" si="44"/>
        <v>801.5</v>
      </c>
      <c r="Q145" s="23">
        <f t="shared" ca="1" si="52"/>
        <v>8</v>
      </c>
      <c r="R145" s="23">
        <f t="shared" ca="1" si="53"/>
        <v>0.26126307320997605</v>
      </c>
      <c r="S145" s="24">
        <f t="shared" ca="1" si="54"/>
        <v>9</v>
      </c>
      <c r="T145" s="23">
        <f t="shared" ca="1" si="55"/>
        <v>22.5</v>
      </c>
      <c r="U145" s="23">
        <f t="shared" ca="1" si="56"/>
        <v>80.547314963797248</v>
      </c>
      <c r="V145" s="23">
        <f t="shared" ca="1" si="45"/>
        <v>45</v>
      </c>
      <c r="W145" s="23">
        <f t="shared" si="46"/>
        <v>857.14285714285722</v>
      </c>
      <c r="X145" s="23">
        <f t="shared" ca="1" si="47"/>
        <v>982.69017210665447</v>
      </c>
      <c r="Y145" s="24">
        <f t="shared" ca="1" si="57"/>
        <v>637</v>
      </c>
      <c r="Z145" s="24">
        <f t="shared" ca="1" si="58"/>
        <v>1641</v>
      </c>
      <c r="AA145" s="25">
        <f t="shared" ca="1" si="59"/>
        <v>1641.0006370000001</v>
      </c>
      <c r="AC145" s="47">
        <f t="shared" ca="1" si="48"/>
        <v>1022.5</v>
      </c>
      <c r="AD145" s="47">
        <f t="shared" ca="1" si="49"/>
        <v>198.5</v>
      </c>
      <c r="AE145" s="47">
        <f t="shared" ca="1" si="60"/>
        <v>821.5</v>
      </c>
      <c r="AF145" s="47">
        <f t="shared" ca="1" si="61"/>
        <v>25</v>
      </c>
    </row>
    <row r="146" spans="2:32">
      <c r="B146" s="49" t="s">
        <v>532</v>
      </c>
      <c r="D146" s="14"/>
      <c r="J146" s="44">
        <v>1</v>
      </c>
      <c r="K146" s="22">
        <v>46</v>
      </c>
      <c r="L146" s="23">
        <f t="shared" ca="1" si="50"/>
        <v>101.7</v>
      </c>
      <c r="M146" s="23">
        <f t="shared" ca="1" si="42"/>
        <v>99.2</v>
      </c>
      <c r="N146" s="23">
        <f t="shared" ca="1" si="43"/>
        <v>9.9499999999999993</v>
      </c>
      <c r="O146" s="23">
        <f t="shared" ca="1" si="51"/>
        <v>198.5</v>
      </c>
      <c r="P146" s="23">
        <f t="shared" ca="1" si="44"/>
        <v>801.5</v>
      </c>
      <c r="Q146" s="23">
        <f t="shared" ca="1" si="52"/>
        <v>8</v>
      </c>
      <c r="R146" s="23">
        <f t="shared" ca="1" si="53"/>
        <v>7.7679449360865058E-2</v>
      </c>
      <c r="S146" s="24">
        <f t="shared" ca="1" si="54"/>
        <v>9</v>
      </c>
      <c r="T146" s="23">
        <f t="shared" ca="1" si="55"/>
        <v>22.5</v>
      </c>
      <c r="U146" s="23">
        <f t="shared" ca="1" si="56"/>
        <v>80.372910521140597</v>
      </c>
      <c r="V146" s="23">
        <f t="shared" ca="1" si="45"/>
        <v>45</v>
      </c>
      <c r="W146" s="23">
        <f t="shared" si="46"/>
        <v>857.14285714285722</v>
      </c>
      <c r="X146" s="23">
        <f t="shared" ca="1" si="47"/>
        <v>982.51576766399785</v>
      </c>
      <c r="Y146" s="24">
        <f t="shared" ca="1" si="57"/>
        <v>625</v>
      </c>
      <c r="Z146" s="24">
        <f t="shared" ca="1" si="58"/>
        <v>1641</v>
      </c>
      <c r="AA146" s="25">
        <f t="shared" ca="1" si="59"/>
        <v>1641.0006249999999</v>
      </c>
      <c r="AC146" s="47">
        <f t="shared" ca="1" si="48"/>
        <v>1022.5</v>
      </c>
      <c r="AD146" s="47">
        <f t="shared" ca="1" si="49"/>
        <v>198.5</v>
      </c>
      <c r="AE146" s="47">
        <f t="shared" ca="1" si="60"/>
        <v>821.5</v>
      </c>
      <c r="AF146" s="47">
        <f t="shared" ca="1" si="61"/>
        <v>25</v>
      </c>
    </row>
    <row r="147" spans="2:32">
      <c r="D147" s="14"/>
      <c r="J147" s="44">
        <v>1</v>
      </c>
      <c r="K147" s="22">
        <v>47</v>
      </c>
      <c r="L147" s="23">
        <f t="shared" ca="1" si="50"/>
        <v>103.96</v>
      </c>
      <c r="M147" s="23">
        <f t="shared" ca="1" si="42"/>
        <v>101.46</v>
      </c>
      <c r="N147" s="23">
        <f t="shared" ca="1" si="43"/>
        <v>10.15</v>
      </c>
      <c r="O147" s="23">
        <f t="shared" ca="1" si="51"/>
        <v>198.5</v>
      </c>
      <c r="P147" s="23">
        <f t="shared" ca="1" si="44"/>
        <v>801.5</v>
      </c>
      <c r="Q147" s="23">
        <f t="shared" ca="1" si="52"/>
        <v>7</v>
      </c>
      <c r="R147" s="23">
        <f t="shared" ca="1" si="53"/>
        <v>0.87803001154290194</v>
      </c>
      <c r="S147" s="24">
        <f t="shared" ca="1" si="54"/>
        <v>8</v>
      </c>
      <c r="T147" s="23">
        <f t="shared" ca="1" si="55"/>
        <v>20</v>
      </c>
      <c r="U147" s="23">
        <f t="shared" ca="1" si="56"/>
        <v>79.96200461716046</v>
      </c>
      <c r="V147" s="23">
        <f t="shared" ca="1" si="45"/>
        <v>40</v>
      </c>
      <c r="W147" s="23">
        <f t="shared" si="46"/>
        <v>857.14285714285722</v>
      </c>
      <c r="X147" s="23">
        <f t="shared" ca="1" si="47"/>
        <v>977.10486176001768</v>
      </c>
      <c r="Y147" s="24">
        <f t="shared" ca="1" si="57"/>
        <v>372</v>
      </c>
      <c r="Z147" s="24">
        <f t="shared" ca="1" si="58"/>
        <v>1326</v>
      </c>
      <c r="AA147" s="25">
        <f t="shared" ca="1" si="59"/>
        <v>1326.000372</v>
      </c>
      <c r="AC147" s="47">
        <f t="shared" ca="1" si="48"/>
        <v>1020</v>
      </c>
      <c r="AD147" s="47">
        <f t="shared" ca="1" si="49"/>
        <v>198.5</v>
      </c>
      <c r="AE147" s="47">
        <f t="shared" ca="1" si="60"/>
        <v>819</v>
      </c>
      <c r="AF147" s="47">
        <f t="shared" ca="1" si="61"/>
        <v>25</v>
      </c>
    </row>
    <row r="148" spans="2:32">
      <c r="D148" s="14"/>
      <c r="J148" s="44">
        <v>1</v>
      </c>
      <c r="K148" s="22">
        <v>48</v>
      </c>
      <c r="L148" s="23">
        <f t="shared" ca="1" si="50"/>
        <v>106.22</v>
      </c>
      <c r="M148" s="23">
        <f t="shared" ca="1" si="42"/>
        <v>103.72</v>
      </c>
      <c r="N148" s="23">
        <f t="shared" ca="1" si="43"/>
        <v>10.35</v>
      </c>
      <c r="O148" s="23">
        <f t="shared" ca="1" si="51"/>
        <v>198.5</v>
      </c>
      <c r="P148" s="23">
        <f t="shared" ca="1" si="44"/>
        <v>801.5</v>
      </c>
      <c r="Q148" s="23">
        <f t="shared" ca="1" si="52"/>
        <v>7</v>
      </c>
      <c r="R148" s="23">
        <f t="shared" ca="1" si="53"/>
        <v>0.71041235172283979</v>
      </c>
      <c r="S148" s="24">
        <f t="shared" ca="1" si="54"/>
        <v>8</v>
      </c>
      <c r="T148" s="23">
        <f t="shared" ca="1" si="55"/>
        <v>20</v>
      </c>
      <c r="U148" s="23">
        <f t="shared" ca="1" si="56"/>
        <v>79.802767840331384</v>
      </c>
      <c r="V148" s="23">
        <f t="shared" ca="1" si="45"/>
        <v>40</v>
      </c>
      <c r="W148" s="23">
        <f t="shared" si="46"/>
        <v>857.14285714285722</v>
      </c>
      <c r="X148" s="23">
        <f t="shared" ca="1" si="47"/>
        <v>976.94562498318862</v>
      </c>
      <c r="Y148" s="24">
        <f t="shared" ca="1" si="57"/>
        <v>361</v>
      </c>
      <c r="Z148" s="24">
        <f t="shared" ca="1" si="58"/>
        <v>1326</v>
      </c>
      <c r="AA148" s="25">
        <f t="shared" ca="1" si="59"/>
        <v>1326.0003610000001</v>
      </c>
      <c r="AC148" s="47">
        <f t="shared" ca="1" si="48"/>
        <v>1020</v>
      </c>
      <c r="AD148" s="47">
        <f t="shared" ca="1" si="49"/>
        <v>198.5</v>
      </c>
      <c r="AE148" s="47">
        <f t="shared" ca="1" si="60"/>
        <v>819</v>
      </c>
      <c r="AF148" s="47">
        <f t="shared" ca="1" si="61"/>
        <v>25</v>
      </c>
    </row>
    <row r="149" spans="2:32">
      <c r="D149" s="14"/>
      <c r="J149" s="44">
        <v>1</v>
      </c>
      <c r="K149" s="22">
        <v>49</v>
      </c>
      <c r="L149" s="23">
        <f t="shared" ca="1" si="50"/>
        <v>108.48</v>
      </c>
      <c r="M149" s="23">
        <f t="shared" ca="1" si="42"/>
        <v>105.98</v>
      </c>
      <c r="N149" s="23">
        <f t="shared" ca="1" si="43"/>
        <v>10.549999999999999</v>
      </c>
      <c r="O149" s="23">
        <f t="shared" ca="1" si="51"/>
        <v>198.5</v>
      </c>
      <c r="P149" s="23">
        <f t="shared" ca="1" si="44"/>
        <v>801.5</v>
      </c>
      <c r="Q149" s="23">
        <f t="shared" ca="1" si="52"/>
        <v>7</v>
      </c>
      <c r="R149" s="23">
        <f t="shared" ca="1" si="53"/>
        <v>0.54977876106194679</v>
      </c>
      <c r="S149" s="24">
        <f t="shared" ca="1" si="54"/>
        <v>8</v>
      </c>
      <c r="T149" s="23">
        <f t="shared" ca="1" si="55"/>
        <v>20</v>
      </c>
      <c r="U149" s="23">
        <f t="shared" ca="1" si="56"/>
        <v>79.650165929203524</v>
      </c>
      <c r="V149" s="23">
        <f t="shared" ca="1" si="45"/>
        <v>40</v>
      </c>
      <c r="W149" s="23">
        <f t="shared" si="46"/>
        <v>857.14285714285722</v>
      </c>
      <c r="X149" s="23">
        <f t="shared" ca="1" si="47"/>
        <v>976.79302307206081</v>
      </c>
      <c r="Y149" s="24">
        <f t="shared" ca="1" si="57"/>
        <v>351</v>
      </c>
      <c r="Z149" s="24">
        <f t="shared" ca="1" si="58"/>
        <v>1326</v>
      </c>
      <c r="AA149" s="25">
        <f t="shared" ca="1" si="59"/>
        <v>1326.0003509999999</v>
      </c>
      <c r="AC149" s="47">
        <f t="shared" ca="1" si="48"/>
        <v>1020</v>
      </c>
      <c r="AD149" s="47">
        <f t="shared" ca="1" si="49"/>
        <v>198.5</v>
      </c>
      <c r="AE149" s="47">
        <f t="shared" ca="1" si="60"/>
        <v>819</v>
      </c>
      <c r="AF149" s="47">
        <f t="shared" ca="1" si="61"/>
        <v>25</v>
      </c>
    </row>
    <row r="150" spans="2:32">
      <c r="D150" s="14"/>
      <c r="J150" s="44">
        <v>1</v>
      </c>
      <c r="K150" s="22">
        <v>50</v>
      </c>
      <c r="L150" s="23">
        <f t="shared" ca="1" si="50"/>
        <v>110.74</v>
      </c>
      <c r="M150" s="23">
        <f t="shared" ca="1" si="42"/>
        <v>108.24</v>
      </c>
      <c r="N150" s="23">
        <f t="shared" ca="1" si="43"/>
        <v>10.75</v>
      </c>
      <c r="O150" s="23">
        <f t="shared" ca="1" si="51"/>
        <v>198.5</v>
      </c>
      <c r="P150" s="23">
        <f t="shared" ca="1" si="44"/>
        <v>801.5</v>
      </c>
      <c r="Q150" s="23">
        <f t="shared" ca="1" si="52"/>
        <v>7</v>
      </c>
      <c r="R150" s="23">
        <f t="shared" ca="1" si="53"/>
        <v>0.39570164348925457</v>
      </c>
      <c r="S150" s="24">
        <f t="shared" ca="1" si="54"/>
        <v>8</v>
      </c>
      <c r="T150" s="23">
        <f t="shared" ca="1" si="55"/>
        <v>20</v>
      </c>
      <c r="U150" s="23">
        <f t="shared" ca="1" si="56"/>
        <v>79.503792667509487</v>
      </c>
      <c r="V150" s="23">
        <f t="shared" ca="1" si="45"/>
        <v>40</v>
      </c>
      <c r="W150" s="23">
        <f t="shared" si="46"/>
        <v>857.14285714285722</v>
      </c>
      <c r="X150" s="23">
        <f t="shared" ca="1" si="47"/>
        <v>976.64664981036674</v>
      </c>
      <c r="Y150" s="24">
        <f t="shared" ca="1" si="57"/>
        <v>334</v>
      </c>
      <c r="Z150" s="24">
        <f t="shared" ca="1" si="58"/>
        <v>1326</v>
      </c>
      <c r="AA150" s="25">
        <f t="shared" ca="1" si="59"/>
        <v>1326.0003340000001</v>
      </c>
      <c r="AC150" s="47">
        <f t="shared" ca="1" si="48"/>
        <v>1020</v>
      </c>
      <c r="AD150" s="47">
        <f t="shared" ca="1" si="49"/>
        <v>198.5</v>
      </c>
      <c r="AE150" s="47">
        <f t="shared" ca="1" si="60"/>
        <v>819</v>
      </c>
      <c r="AF150" s="47">
        <f t="shared" ca="1" si="61"/>
        <v>25</v>
      </c>
    </row>
    <row r="151" spans="2:32">
      <c r="D151" s="14"/>
      <c r="J151" s="44">
        <v>1</v>
      </c>
      <c r="K151" s="22">
        <v>51</v>
      </c>
      <c r="L151" s="23">
        <f t="shared" ca="1" si="50"/>
        <v>113</v>
      </c>
      <c r="M151" s="23">
        <f t="shared" ca="1" si="42"/>
        <v>110.5</v>
      </c>
      <c r="N151" s="23">
        <f t="shared" ca="1" si="43"/>
        <v>10.983333333333333</v>
      </c>
      <c r="O151" s="23">
        <f t="shared" ca="1" si="51"/>
        <v>198.5</v>
      </c>
      <c r="P151" s="23">
        <f t="shared" ca="1" si="44"/>
        <v>801.5</v>
      </c>
      <c r="Q151" s="23">
        <f t="shared" ca="1" si="52"/>
        <v>7</v>
      </c>
      <c r="R151" s="23">
        <f t="shared" ca="1" si="53"/>
        <v>0.24778761061946902</v>
      </c>
      <c r="S151" s="24">
        <f t="shared" ca="1" si="54"/>
        <v>8</v>
      </c>
      <c r="T151" s="23">
        <f t="shared" ca="1" si="55"/>
        <v>20</v>
      </c>
      <c r="U151" s="23">
        <f t="shared" ca="1" si="56"/>
        <v>79.604867256637164</v>
      </c>
      <c r="V151" s="23">
        <f t="shared" ca="1" si="45"/>
        <v>40</v>
      </c>
      <c r="W151" s="23">
        <f t="shared" si="46"/>
        <v>857.14285714285722</v>
      </c>
      <c r="X151" s="23">
        <f t="shared" ca="1" si="47"/>
        <v>976.74772439949436</v>
      </c>
      <c r="Y151" s="24">
        <f t="shared" ca="1" si="57"/>
        <v>346</v>
      </c>
      <c r="Z151" s="24">
        <f t="shared" ca="1" si="58"/>
        <v>1326</v>
      </c>
      <c r="AA151" s="25">
        <f t="shared" ca="1" si="59"/>
        <v>1326.000346</v>
      </c>
      <c r="AC151" s="47">
        <f t="shared" ca="1" si="48"/>
        <v>1020</v>
      </c>
      <c r="AD151" s="47">
        <f t="shared" ca="1" si="49"/>
        <v>198.5</v>
      </c>
      <c r="AE151" s="47">
        <f t="shared" ca="1" si="60"/>
        <v>819</v>
      </c>
      <c r="AF151" s="47">
        <f t="shared" ca="1" si="61"/>
        <v>25</v>
      </c>
    </row>
    <row r="152" spans="2:32">
      <c r="D152" s="14"/>
      <c r="J152" s="44">
        <v>1</v>
      </c>
      <c r="K152" s="22">
        <v>52</v>
      </c>
      <c r="L152" s="23">
        <f t="shared" ca="1" si="50"/>
        <v>115.26</v>
      </c>
      <c r="M152" s="23">
        <f t="shared" ca="1" si="42"/>
        <v>112.76</v>
      </c>
      <c r="N152" s="23">
        <f t="shared" ca="1" si="43"/>
        <v>11.233333333333334</v>
      </c>
      <c r="O152" s="23">
        <f t="shared" ca="1" si="51"/>
        <v>198.5</v>
      </c>
      <c r="P152" s="23">
        <f t="shared" ca="1" si="44"/>
        <v>801.5</v>
      </c>
      <c r="Q152" s="23">
        <f t="shared" ca="1" si="52"/>
        <v>7</v>
      </c>
      <c r="R152" s="23">
        <f t="shared" ca="1" si="53"/>
        <v>0.10567412805830252</v>
      </c>
      <c r="S152" s="24">
        <f t="shared" ca="1" si="54"/>
        <v>8</v>
      </c>
      <c r="T152" s="23">
        <f t="shared" ca="1" si="55"/>
        <v>20</v>
      </c>
      <c r="U152" s="23">
        <f t="shared" ca="1" si="56"/>
        <v>79.820406038521597</v>
      </c>
      <c r="V152" s="23">
        <f t="shared" ca="1" si="45"/>
        <v>40</v>
      </c>
      <c r="W152" s="23">
        <f t="shared" si="46"/>
        <v>857.14285714285722</v>
      </c>
      <c r="X152" s="23">
        <f t="shared" ca="1" si="47"/>
        <v>976.96326318137881</v>
      </c>
      <c r="Y152" s="24">
        <f t="shared" ca="1" si="57"/>
        <v>362</v>
      </c>
      <c r="Z152" s="24">
        <f t="shared" ca="1" si="58"/>
        <v>1326</v>
      </c>
      <c r="AA152" s="25">
        <f t="shared" ca="1" si="59"/>
        <v>1326.000362</v>
      </c>
      <c r="AC152" s="47">
        <f t="shared" ca="1" si="48"/>
        <v>1020</v>
      </c>
      <c r="AD152" s="47">
        <f t="shared" ca="1" si="49"/>
        <v>198.5</v>
      </c>
      <c r="AE152" s="47">
        <f t="shared" ca="1" si="60"/>
        <v>819</v>
      </c>
      <c r="AF152" s="47">
        <f t="shared" ca="1" si="61"/>
        <v>25</v>
      </c>
    </row>
    <row r="153" spans="2:32">
      <c r="D153" s="14"/>
      <c r="J153" s="44">
        <v>1</v>
      </c>
      <c r="K153" s="22">
        <v>53</v>
      </c>
      <c r="L153" s="23">
        <f t="shared" ca="1" si="50"/>
        <v>117.52</v>
      </c>
      <c r="M153" s="23">
        <f t="shared" ca="1" si="42"/>
        <v>115.02</v>
      </c>
      <c r="N153" s="23">
        <f t="shared" ca="1" si="43"/>
        <v>11.483333333333333</v>
      </c>
      <c r="O153" s="23">
        <f t="shared" ca="1" si="51"/>
        <v>198.5</v>
      </c>
      <c r="P153" s="23">
        <f t="shared" ca="1" si="44"/>
        <v>801.5</v>
      </c>
      <c r="Q153" s="23">
        <f t="shared" ca="1" si="52"/>
        <v>6</v>
      </c>
      <c r="R153" s="23">
        <f t="shared" ca="1" si="53"/>
        <v>0.94775357385976855</v>
      </c>
      <c r="S153" s="24">
        <f t="shared" ca="1" si="54"/>
        <v>7</v>
      </c>
      <c r="T153" s="23">
        <f t="shared" ca="1" si="55"/>
        <v>17.5</v>
      </c>
      <c r="U153" s="23">
        <f t="shared" ca="1" si="56"/>
        <v>79.783370206489664</v>
      </c>
      <c r="V153" s="23">
        <f t="shared" ca="1" si="45"/>
        <v>35</v>
      </c>
      <c r="W153" s="23">
        <f t="shared" si="46"/>
        <v>857.14285714285722</v>
      </c>
      <c r="X153" s="23">
        <f t="shared" ca="1" si="47"/>
        <v>971.92622734934685</v>
      </c>
      <c r="Y153" s="24">
        <f t="shared" ca="1" si="57"/>
        <v>137</v>
      </c>
      <c r="Z153" s="24">
        <f t="shared" ca="1" si="58"/>
        <v>921</v>
      </c>
      <c r="AA153" s="25">
        <f t="shared" ca="1" si="59"/>
        <v>921.000137</v>
      </c>
      <c r="AC153" s="47">
        <f t="shared" ca="1" si="48"/>
        <v>1017.5</v>
      </c>
      <c r="AD153" s="47">
        <f t="shared" ca="1" si="49"/>
        <v>198.5</v>
      </c>
      <c r="AE153" s="47">
        <f t="shared" ca="1" si="60"/>
        <v>816.49999999999989</v>
      </c>
      <c r="AF153" s="47">
        <f t="shared" ca="1" si="61"/>
        <v>25.000000000000114</v>
      </c>
    </row>
    <row r="154" spans="2:32">
      <c r="D154" s="14"/>
      <c r="J154" s="44">
        <v>1</v>
      </c>
      <c r="K154" s="22">
        <v>54</v>
      </c>
      <c r="L154" s="23">
        <f t="shared" ca="1" si="50"/>
        <v>119.78</v>
      </c>
      <c r="M154" s="23">
        <f t="shared" ca="1" si="42"/>
        <v>117.28</v>
      </c>
      <c r="N154" s="23">
        <f t="shared" ca="1" si="43"/>
        <v>11.733333333333333</v>
      </c>
      <c r="O154" s="23">
        <f t="shared" ca="1" si="51"/>
        <v>198.5</v>
      </c>
      <c r="P154" s="23">
        <f t="shared" ca="1" si="44"/>
        <v>801.5</v>
      </c>
      <c r="Q154" s="23">
        <f t="shared" ca="1" si="52"/>
        <v>6</v>
      </c>
      <c r="R154" s="23">
        <f t="shared" ca="1" si="53"/>
        <v>0.81666388378694221</v>
      </c>
      <c r="S154" s="24">
        <f t="shared" ca="1" si="54"/>
        <v>7</v>
      </c>
      <c r="T154" s="23">
        <f t="shared" ca="1" si="55"/>
        <v>17.5</v>
      </c>
      <c r="U154" s="23">
        <f t="shared" ca="1" si="56"/>
        <v>79.982189569766788</v>
      </c>
      <c r="V154" s="23">
        <f t="shared" ca="1" si="45"/>
        <v>35</v>
      </c>
      <c r="W154" s="23">
        <f t="shared" si="46"/>
        <v>857.14285714285722</v>
      </c>
      <c r="X154" s="23">
        <f t="shared" ca="1" si="47"/>
        <v>972.125046712624</v>
      </c>
      <c r="Y154" s="24">
        <f t="shared" ca="1" si="57"/>
        <v>142</v>
      </c>
      <c r="Z154" s="24">
        <f t="shared" ca="1" si="58"/>
        <v>921</v>
      </c>
      <c r="AA154" s="25">
        <f t="shared" ca="1" si="59"/>
        <v>921.00014199999998</v>
      </c>
      <c r="AC154" s="47">
        <f t="shared" ca="1" si="48"/>
        <v>1017.5</v>
      </c>
      <c r="AD154" s="47">
        <f t="shared" ca="1" si="49"/>
        <v>198.5</v>
      </c>
      <c r="AE154" s="47">
        <f t="shared" ca="1" si="60"/>
        <v>816.5</v>
      </c>
      <c r="AF154" s="47">
        <f t="shared" ca="1" si="61"/>
        <v>25</v>
      </c>
    </row>
    <row r="155" spans="2:32">
      <c r="D155" s="14"/>
      <c r="J155" s="44">
        <v>1</v>
      </c>
      <c r="K155" s="22">
        <v>55</v>
      </c>
      <c r="L155" s="23">
        <f t="shared" ca="1" si="50"/>
        <v>122.04</v>
      </c>
      <c r="M155" s="23">
        <f t="shared" ca="1" si="42"/>
        <v>119.54</v>
      </c>
      <c r="N155" s="23">
        <f t="shared" ca="1" si="43"/>
        <v>11.983333333333331</v>
      </c>
      <c r="O155" s="23">
        <f t="shared" ca="1" si="51"/>
        <v>198.5</v>
      </c>
      <c r="P155" s="23">
        <f t="shared" ca="1" si="44"/>
        <v>801.5</v>
      </c>
      <c r="Q155" s="23">
        <f t="shared" ca="1" si="52"/>
        <v>6</v>
      </c>
      <c r="R155" s="23">
        <f t="shared" ca="1" si="53"/>
        <v>0.69042936742051775</v>
      </c>
      <c r="S155" s="24">
        <f t="shared" ca="1" si="54"/>
        <v>7</v>
      </c>
      <c r="T155" s="23">
        <f t="shared" ca="1" si="55"/>
        <v>17.5</v>
      </c>
      <c r="U155" s="23">
        <f t="shared" ca="1" si="56"/>
        <v>80.173645252922526</v>
      </c>
      <c r="V155" s="23">
        <f t="shared" ca="1" si="45"/>
        <v>35</v>
      </c>
      <c r="W155" s="23">
        <f t="shared" si="46"/>
        <v>857.14285714285722</v>
      </c>
      <c r="X155" s="23">
        <f t="shared" ca="1" si="47"/>
        <v>972.31650239577971</v>
      </c>
      <c r="Y155" s="24">
        <f t="shared" ca="1" si="57"/>
        <v>154</v>
      </c>
      <c r="Z155" s="24">
        <f t="shared" ca="1" si="58"/>
        <v>921</v>
      </c>
      <c r="AA155" s="25">
        <f t="shared" ca="1" si="59"/>
        <v>921.00015399999995</v>
      </c>
      <c r="AC155" s="47">
        <f t="shared" ca="1" si="48"/>
        <v>1017.5</v>
      </c>
      <c r="AD155" s="47">
        <f t="shared" ca="1" si="49"/>
        <v>198.5</v>
      </c>
      <c r="AE155" s="47">
        <f t="shared" ca="1" si="60"/>
        <v>816.5</v>
      </c>
      <c r="AF155" s="47">
        <f t="shared" ca="1" si="61"/>
        <v>25</v>
      </c>
    </row>
    <row r="156" spans="2:32">
      <c r="D156" s="14"/>
      <c r="J156" s="44">
        <v>1</v>
      </c>
      <c r="K156" s="22">
        <v>56</v>
      </c>
      <c r="L156" s="23">
        <f t="shared" ca="1" si="50"/>
        <v>124.3</v>
      </c>
      <c r="M156" s="23">
        <f t="shared" ca="1" si="42"/>
        <v>121.8</v>
      </c>
      <c r="N156" s="23">
        <f t="shared" ca="1" si="43"/>
        <v>12.233333333333333</v>
      </c>
      <c r="O156" s="23">
        <f t="shared" ca="1" si="51"/>
        <v>198.5</v>
      </c>
      <c r="P156" s="23">
        <f t="shared" ca="1" si="44"/>
        <v>801.5</v>
      </c>
      <c r="Q156" s="23">
        <f t="shared" ca="1" si="52"/>
        <v>6</v>
      </c>
      <c r="R156" s="23">
        <f t="shared" ca="1" si="53"/>
        <v>0.5687851971037815</v>
      </c>
      <c r="S156" s="24">
        <f t="shared" ca="1" si="54"/>
        <v>7</v>
      </c>
      <c r="T156" s="23">
        <f t="shared" ca="1" si="55"/>
        <v>17.5</v>
      </c>
      <c r="U156" s="23">
        <f t="shared" ca="1" si="56"/>
        <v>80.358138911236253</v>
      </c>
      <c r="V156" s="23">
        <f t="shared" ca="1" si="45"/>
        <v>35</v>
      </c>
      <c r="W156" s="23">
        <f t="shared" si="46"/>
        <v>857.14285714285722</v>
      </c>
      <c r="X156" s="23">
        <f t="shared" ca="1" si="47"/>
        <v>972.50099605409343</v>
      </c>
      <c r="Y156" s="24">
        <f t="shared" ca="1" si="57"/>
        <v>161</v>
      </c>
      <c r="Z156" s="24">
        <f t="shared" ca="1" si="58"/>
        <v>921</v>
      </c>
      <c r="AA156" s="25">
        <f t="shared" ca="1" si="59"/>
        <v>921.00016100000005</v>
      </c>
      <c r="AC156" s="47">
        <f t="shared" ca="1" si="48"/>
        <v>1017.5</v>
      </c>
      <c r="AD156" s="47">
        <f t="shared" ca="1" si="49"/>
        <v>198.5</v>
      </c>
      <c r="AE156" s="47">
        <f t="shared" ca="1" si="60"/>
        <v>816.5</v>
      </c>
      <c r="AF156" s="47">
        <f t="shared" ca="1" si="61"/>
        <v>25</v>
      </c>
    </row>
    <row r="157" spans="2:32">
      <c r="D157" s="14"/>
      <c r="J157" s="44">
        <v>1</v>
      </c>
      <c r="K157" s="22">
        <v>57</v>
      </c>
      <c r="L157" s="23">
        <f t="shared" ca="1" si="50"/>
        <v>126.56</v>
      </c>
      <c r="M157" s="23">
        <f t="shared" ca="1" si="42"/>
        <v>124.06</v>
      </c>
      <c r="N157" s="23">
        <f t="shared" ca="1" si="43"/>
        <v>12.483333333333333</v>
      </c>
      <c r="O157" s="23">
        <f t="shared" ca="1" si="51"/>
        <v>198.5</v>
      </c>
      <c r="P157" s="23">
        <f t="shared" ca="1" si="44"/>
        <v>801.5</v>
      </c>
      <c r="Q157" s="23">
        <f t="shared" ca="1" si="52"/>
        <v>6</v>
      </c>
      <c r="R157" s="23">
        <f t="shared" ca="1" si="53"/>
        <v>0.45148546144121354</v>
      </c>
      <c r="S157" s="24">
        <f t="shared" ca="1" si="54"/>
        <v>7</v>
      </c>
      <c r="T157" s="23">
        <f t="shared" ca="1" si="55"/>
        <v>17.5</v>
      </c>
      <c r="U157" s="23">
        <f t="shared" ca="1" si="56"/>
        <v>80.536043510324475</v>
      </c>
      <c r="V157" s="23">
        <f t="shared" ca="1" si="45"/>
        <v>35</v>
      </c>
      <c r="W157" s="23">
        <f t="shared" si="46"/>
        <v>857.14285714285722</v>
      </c>
      <c r="X157" s="23">
        <f t="shared" ca="1" si="47"/>
        <v>972.6789006531817</v>
      </c>
      <c r="Y157" s="24">
        <f t="shared" ca="1" si="57"/>
        <v>166</v>
      </c>
      <c r="Z157" s="24">
        <f t="shared" ca="1" si="58"/>
        <v>921</v>
      </c>
      <c r="AA157" s="25">
        <f t="shared" ca="1" si="59"/>
        <v>921.00016600000004</v>
      </c>
      <c r="AC157" s="47">
        <f t="shared" ca="1" si="48"/>
        <v>1017.5</v>
      </c>
      <c r="AD157" s="47">
        <f t="shared" ca="1" si="49"/>
        <v>198.5</v>
      </c>
      <c r="AE157" s="47">
        <f t="shared" ca="1" si="60"/>
        <v>816.5</v>
      </c>
      <c r="AF157" s="47">
        <f t="shared" ca="1" si="61"/>
        <v>25</v>
      </c>
    </row>
    <row r="158" spans="2:32">
      <c r="D158" s="14"/>
      <c r="J158" s="44">
        <v>1</v>
      </c>
      <c r="K158" s="22">
        <v>58</v>
      </c>
      <c r="L158" s="23">
        <f t="shared" ca="1" si="50"/>
        <v>128.82</v>
      </c>
      <c r="M158" s="23">
        <f t="shared" ca="1" si="42"/>
        <v>126.32</v>
      </c>
      <c r="N158" s="23">
        <f t="shared" ca="1" si="43"/>
        <v>12.75</v>
      </c>
      <c r="O158" s="23">
        <f t="shared" ca="1" si="51"/>
        <v>198.5</v>
      </c>
      <c r="P158" s="23">
        <f t="shared" ca="1" si="44"/>
        <v>801.5</v>
      </c>
      <c r="Q158" s="23">
        <f t="shared" ca="1" si="52"/>
        <v>6</v>
      </c>
      <c r="R158" s="23">
        <f t="shared" ca="1" si="53"/>
        <v>0.33830150597733305</v>
      </c>
      <c r="S158" s="24">
        <f t="shared" ca="1" si="54"/>
        <v>7</v>
      </c>
      <c r="T158" s="23">
        <f t="shared" ca="1" si="55"/>
        <v>17.5</v>
      </c>
      <c r="U158" s="23">
        <f t="shared" ca="1" si="56"/>
        <v>80.813344201210995</v>
      </c>
      <c r="V158" s="23">
        <f t="shared" ca="1" si="45"/>
        <v>35</v>
      </c>
      <c r="W158" s="23">
        <f t="shared" si="46"/>
        <v>857.14285714285722</v>
      </c>
      <c r="X158" s="23">
        <f t="shared" ca="1" si="47"/>
        <v>972.95620134406818</v>
      </c>
      <c r="Y158" s="24">
        <f t="shared" ca="1" si="57"/>
        <v>176</v>
      </c>
      <c r="Z158" s="24">
        <f t="shared" ca="1" si="58"/>
        <v>921</v>
      </c>
      <c r="AA158" s="25">
        <f t="shared" ca="1" si="59"/>
        <v>921.00017600000001</v>
      </c>
      <c r="AC158" s="47">
        <f t="shared" ca="1" si="48"/>
        <v>1017.5</v>
      </c>
      <c r="AD158" s="47">
        <f t="shared" ca="1" si="49"/>
        <v>198.5</v>
      </c>
      <c r="AE158" s="47">
        <f t="shared" ca="1" si="60"/>
        <v>816.5</v>
      </c>
      <c r="AF158" s="47">
        <f t="shared" ca="1" si="61"/>
        <v>25</v>
      </c>
    </row>
    <row r="159" spans="2:32">
      <c r="D159" s="14"/>
      <c r="J159" s="44">
        <v>1</v>
      </c>
      <c r="K159" s="22">
        <v>59</v>
      </c>
      <c r="L159" s="23">
        <f t="shared" ca="1" si="50"/>
        <v>131.08000000000001</v>
      </c>
      <c r="M159" s="23">
        <f t="shared" ca="1" si="42"/>
        <v>128.58000000000001</v>
      </c>
      <c r="N159" s="23">
        <f t="shared" ca="1" si="43"/>
        <v>13.016666666666664</v>
      </c>
      <c r="O159" s="23">
        <f t="shared" ca="1" si="51"/>
        <v>198.5</v>
      </c>
      <c r="P159" s="23">
        <f t="shared" ca="1" si="44"/>
        <v>801.5</v>
      </c>
      <c r="Q159" s="23">
        <f t="shared" ca="1" si="52"/>
        <v>6</v>
      </c>
      <c r="R159" s="23">
        <f t="shared" ca="1" si="53"/>
        <v>0.2290204455294475</v>
      </c>
      <c r="S159" s="24">
        <f t="shared" ca="1" si="54"/>
        <v>7</v>
      </c>
      <c r="T159" s="23">
        <f t="shared" ca="1" si="55"/>
        <v>17.5</v>
      </c>
      <c r="U159" s="23">
        <f t="shared" ca="1" si="56"/>
        <v>81.081082799308291</v>
      </c>
      <c r="V159" s="23">
        <f t="shared" ca="1" si="45"/>
        <v>35</v>
      </c>
      <c r="W159" s="23">
        <f t="shared" si="46"/>
        <v>857.14285714285722</v>
      </c>
      <c r="X159" s="23">
        <f t="shared" ca="1" si="47"/>
        <v>973.22393994216554</v>
      </c>
      <c r="Y159" s="24">
        <f t="shared" ca="1" si="57"/>
        <v>193</v>
      </c>
      <c r="Z159" s="24">
        <f t="shared" ca="1" si="58"/>
        <v>921</v>
      </c>
      <c r="AA159" s="25">
        <f t="shared" ca="1" si="59"/>
        <v>921.00019299999997</v>
      </c>
      <c r="AC159" s="47">
        <f t="shared" ca="1" si="48"/>
        <v>1017.5</v>
      </c>
      <c r="AD159" s="47">
        <f t="shared" ca="1" si="49"/>
        <v>198.5</v>
      </c>
      <c r="AE159" s="47">
        <f t="shared" ca="1" si="60"/>
        <v>816.5</v>
      </c>
      <c r="AF159" s="47">
        <f t="shared" ca="1" si="61"/>
        <v>25</v>
      </c>
    </row>
    <row r="160" spans="2:32">
      <c r="D160" s="14"/>
      <c r="J160" s="44">
        <v>1</v>
      </c>
      <c r="K160" s="22">
        <v>60</v>
      </c>
      <c r="L160" s="23">
        <f t="shared" ca="1" si="50"/>
        <v>133.34</v>
      </c>
      <c r="M160" s="23">
        <f t="shared" ca="1" si="42"/>
        <v>130.84</v>
      </c>
      <c r="N160" s="23">
        <f t="shared" ca="1" si="43"/>
        <v>13.283333333333335</v>
      </c>
      <c r="O160" s="23">
        <f t="shared" ca="1" si="51"/>
        <v>198.5</v>
      </c>
      <c r="P160" s="23">
        <f t="shared" ca="1" si="44"/>
        <v>801.5</v>
      </c>
      <c r="Q160" s="23">
        <f t="shared" ca="1" si="52"/>
        <v>6</v>
      </c>
      <c r="R160" s="23">
        <f t="shared" ca="1" si="53"/>
        <v>0.12344382780860984</v>
      </c>
      <c r="S160" s="24">
        <f t="shared" ca="1" si="54"/>
        <v>7</v>
      </c>
      <c r="T160" s="23">
        <f t="shared" ca="1" si="55"/>
        <v>17.5</v>
      </c>
      <c r="U160" s="23">
        <f t="shared" ca="1" si="56"/>
        <v>81.339745512724377</v>
      </c>
      <c r="V160" s="23">
        <f t="shared" ca="1" si="45"/>
        <v>35</v>
      </c>
      <c r="W160" s="23">
        <f t="shared" si="46"/>
        <v>857.14285714285722</v>
      </c>
      <c r="X160" s="23">
        <f t="shared" ca="1" si="47"/>
        <v>973.48260265558156</v>
      </c>
      <c r="Y160" s="24">
        <f t="shared" ca="1" si="57"/>
        <v>210</v>
      </c>
      <c r="Z160" s="24">
        <f t="shared" ca="1" si="58"/>
        <v>921</v>
      </c>
      <c r="AA160" s="25">
        <f t="shared" ca="1" si="59"/>
        <v>921.00021000000004</v>
      </c>
      <c r="AC160" s="47">
        <f t="shared" ca="1" si="48"/>
        <v>1017.5</v>
      </c>
      <c r="AD160" s="47">
        <f t="shared" ca="1" si="49"/>
        <v>198.5</v>
      </c>
      <c r="AE160" s="47">
        <f t="shared" ca="1" si="60"/>
        <v>816.50000000000011</v>
      </c>
      <c r="AF160" s="47">
        <f t="shared" ca="1" si="61"/>
        <v>24.999999999999886</v>
      </c>
    </row>
    <row r="161" spans="4:32">
      <c r="D161" s="14"/>
      <c r="J161" s="44">
        <v>1</v>
      </c>
      <c r="K161" s="22">
        <v>61</v>
      </c>
      <c r="L161" s="23">
        <f t="shared" ca="1" si="50"/>
        <v>135.6</v>
      </c>
      <c r="M161" s="23">
        <f t="shared" ca="1" si="42"/>
        <v>133.1</v>
      </c>
      <c r="N161" s="23">
        <f t="shared" ca="1" si="43"/>
        <v>13.533333333333333</v>
      </c>
      <c r="O161" s="23">
        <f t="shared" ca="1" si="51"/>
        <v>198.5</v>
      </c>
      <c r="P161" s="23">
        <f t="shared" ca="1" si="44"/>
        <v>801.5</v>
      </c>
      <c r="Q161" s="23">
        <f t="shared" ca="1" si="52"/>
        <v>6</v>
      </c>
      <c r="R161" s="23">
        <f t="shared" ca="1" si="53"/>
        <v>2.1386430678466749E-2</v>
      </c>
      <c r="S161" s="24">
        <f t="shared" ca="1" si="54"/>
        <v>7</v>
      </c>
      <c r="T161" s="23">
        <f t="shared" ca="1" si="55"/>
        <v>17.5</v>
      </c>
      <c r="U161" s="23">
        <f t="shared" ca="1" si="56"/>
        <v>81.489429695181911</v>
      </c>
      <c r="V161" s="23">
        <f t="shared" ca="1" si="45"/>
        <v>35</v>
      </c>
      <c r="W161" s="23">
        <f t="shared" si="46"/>
        <v>857.14285714285722</v>
      </c>
      <c r="X161" s="23">
        <f t="shared" ca="1" si="47"/>
        <v>973.63228683803914</v>
      </c>
      <c r="Y161" s="24">
        <f t="shared" ca="1" si="57"/>
        <v>217</v>
      </c>
      <c r="Z161" s="24">
        <f t="shared" ca="1" si="58"/>
        <v>921</v>
      </c>
      <c r="AA161" s="25">
        <f t="shared" ca="1" si="59"/>
        <v>921.00021700000002</v>
      </c>
      <c r="AC161" s="47">
        <f t="shared" ca="1" si="48"/>
        <v>1017.5</v>
      </c>
      <c r="AD161" s="47">
        <f t="shared" ca="1" si="49"/>
        <v>198.5</v>
      </c>
      <c r="AE161" s="47">
        <f t="shared" ca="1" si="60"/>
        <v>816.50000000000011</v>
      </c>
      <c r="AF161" s="47">
        <f t="shared" ca="1" si="61"/>
        <v>24.999999999999886</v>
      </c>
    </row>
    <row r="162" spans="4:32">
      <c r="D162" s="14"/>
      <c r="J162" s="44">
        <v>1</v>
      </c>
      <c r="K162" s="22">
        <v>62</v>
      </c>
      <c r="L162" s="23">
        <f t="shared" ca="1" si="50"/>
        <v>137.86000000000001</v>
      </c>
      <c r="M162" s="23">
        <f t="shared" ca="1" si="42"/>
        <v>135.36000000000001</v>
      </c>
      <c r="N162" s="23">
        <f t="shared" ca="1" si="43"/>
        <v>13.799999999999999</v>
      </c>
      <c r="O162" s="23">
        <f t="shared" ca="1" si="51"/>
        <v>198.5</v>
      </c>
      <c r="P162" s="23">
        <f t="shared" ca="1" si="44"/>
        <v>801.5</v>
      </c>
      <c r="Q162" s="23">
        <f t="shared" ca="1" si="52"/>
        <v>5</v>
      </c>
      <c r="R162" s="23">
        <f t="shared" ca="1" si="53"/>
        <v>0.90454083853184331</v>
      </c>
      <c r="S162" s="24">
        <f t="shared" ca="1" si="54"/>
        <v>6</v>
      </c>
      <c r="T162" s="23">
        <f t="shared" ca="1" si="55"/>
        <v>15</v>
      </c>
      <c r="U162" s="23">
        <f t="shared" ca="1" si="56"/>
        <v>81.482663571739423</v>
      </c>
      <c r="V162" s="23">
        <f t="shared" ca="1" si="45"/>
        <v>30</v>
      </c>
      <c r="W162" s="23">
        <f t="shared" si="46"/>
        <v>857.14285714285722</v>
      </c>
      <c r="X162" s="23">
        <f t="shared" ca="1" si="47"/>
        <v>968.62552071459663</v>
      </c>
      <c r="Y162" s="24">
        <f t="shared" ca="1" si="57"/>
        <v>101</v>
      </c>
      <c r="Z162" s="24">
        <f t="shared" ca="1" si="58"/>
        <v>507</v>
      </c>
      <c r="AA162" s="25">
        <f t="shared" ca="1" si="59"/>
        <v>507.00010099999997</v>
      </c>
      <c r="AC162" s="47">
        <f t="shared" ca="1" si="48"/>
        <v>1015</v>
      </c>
      <c r="AD162" s="47">
        <f t="shared" ca="1" si="49"/>
        <v>198.5</v>
      </c>
      <c r="AE162" s="47">
        <f t="shared" ca="1" si="60"/>
        <v>814</v>
      </c>
      <c r="AF162" s="47">
        <f t="shared" ca="1" si="61"/>
        <v>25</v>
      </c>
    </row>
    <row r="163" spans="4:32">
      <c r="D163" s="14"/>
      <c r="J163" s="44">
        <v>1</v>
      </c>
      <c r="K163" s="22">
        <v>63</v>
      </c>
      <c r="L163" s="23">
        <f t="shared" ca="1" si="50"/>
        <v>140.12</v>
      </c>
      <c r="M163" s="23">
        <f t="shared" ca="1" si="42"/>
        <v>137.62</v>
      </c>
      <c r="N163" s="23">
        <f t="shared" ca="1" si="43"/>
        <v>14.100000000000001</v>
      </c>
      <c r="O163" s="23">
        <f t="shared" ca="1" si="51"/>
        <v>198.5</v>
      </c>
      <c r="P163" s="23">
        <f t="shared" ca="1" si="44"/>
        <v>801.5</v>
      </c>
      <c r="Q163" s="23">
        <f t="shared" ca="1" si="52"/>
        <v>5</v>
      </c>
      <c r="R163" s="23">
        <f t="shared" ca="1" si="53"/>
        <v>0.80930630887810429</v>
      </c>
      <c r="S163" s="24">
        <f t="shared" ca="1" si="54"/>
        <v>6</v>
      </c>
      <c r="T163" s="23">
        <f t="shared" ca="1" si="55"/>
        <v>15</v>
      </c>
      <c r="U163" s="23">
        <f t="shared" ca="1" si="56"/>
        <v>81.911218955181283</v>
      </c>
      <c r="V163" s="23">
        <f t="shared" ca="1" si="45"/>
        <v>30</v>
      </c>
      <c r="W163" s="23">
        <f t="shared" si="46"/>
        <v>857.14285714285722</v>
      </c>
      <c r="X163" s="23">
        <f t="shared" ca="1" si="47"/>
        <v>969.05407609803854</v>
      </c>
      <c r="Y163" s="24">
        <f t="shared" ca="1" si="57"/>
        <v>103</v>
      </c>
      <c r="Z163" s="24">
        <f t="shared" ca="1" si="58"/>
        <v>507</v>
      </c>
      <c r="AA163" s="25">
        <f t="shared" ca="1" si="59"/>
        <v>507.00010300000002</v>
      </c>
      <c r="AC163" s="47">
        <f t="shared" ca="1" si="48"/>
        <v>1015</v>
      </c>
      <c r="AD163" s="47">
        <f t="shared" ca="1" si="49"/>
        <v>198.5</v>
      </c>
      <c r="AE163" s="47">
        <f t="shared" ca="1" si="60"/>
        <v>814.00000000000011</v>
      </c>
      <c r="AF163" s="47">
        <f t="shared" ca="1" si="61"/>
        <v>24.999999999999886</v>
      </c>
    </row>
    <row r="164" spans="4:32">
      <c r="D164" s="14"/>
      <c r="J164" s="44">
        <v>1</v>
      </c>
      <c r="K164" s="22">
        <v>64</v>
      </c>
      <c r="L164" s="23">
        <f t="shared" ca="1" si="50"/>
        <v>142.38</v>
      </c>
      <c r="M164" s="23">
        <f t="shared" ca="1" si="42"/>
        <v>139.88</v>
      </c>
      <c r="N164" s="23">
        <f t="shared" ca="1" si="43"/>
        <v>14.416666666666666</v>
      </c>
      <c r="O164" s="23">
        <f t="shared" ca="1" si="51"/>
        <v>198.5</v>
      </c>
      <c r="P164" s="23">
        <f t="shared" ca="1" si="44"/>
        <v>801.5</v>
      </c>
      <c r="Q164" s="23">
        <f t="shared" ca="1" si="52"/>
        <v>5</v>
      </c>
      <c r="R164" s="23">
        <f t="shared" ca="1" si="53"/>
        <v>0.71709509762607127</v>
      </c>
      <c r="S164" s="24">
        <f t="shared" ca="1" si="54"/>
        <v>6</v>
      </c>
      <c r="T164" s="23">
        <f t="shared" ca="1" si="55"/>
        <v>15</v>
      </c>
      <c r="U164" s="23">
        <f t="shared" ca="1" si="56"/>
        <v>82.421454324109192</v>
      </c>
      <c r="V164" s="23">
        <f t="shared" ca="1" si="45"/>
        <v>30</v>
      </c>
      <c r="W164" s="23">
        <f t="shared" si="46"/>
        <v>857.14285714285722</v>
      </c>
      <c r="X164" s="23">
        <f t="shared" ca="1" si="47"/>
        <v>969.56431146696639</v>
      </c>
      <c r="Y164" s="24">
        <f t="shared" ca="1" si="57"/>
        <v>107</v>
      </c>
      <c r="Z164" s="24">
        <f t="shared" ca="1" si="58"/>
        <v>507</v>
      </c>
      <c r="AA164" s="25">
        <f t="shared" ca="1" si="59"/>
        <v>507.00010700000001</v>
      </c>
      <c r="AC164" s="47">
        <f t="shared" ca="1" si="48"/>
        <v>1015</v>
      </c>
      <c r="AD164" s="47">
        <f t="shared" ca="1" si="49"/>
        <v>198.5</v>
      </c>
      <c r="AE164" s="47">
        <f t="shared" ca="1" si="60"/>
        <v>814</v>
      </c>
      <c r="AF164" s="47">
        <f t="shared" ca="1" si="61"/>
        <v>25</v>
      </c>
    </row>
    <row r="165" spans="4:32">
      <c r="D165" s="14"/>
      <c r="J165" s="44">
        <v>1</v>
      </c>
      <c r="K165" s="22">
        <v>65</v>
      </c>
      <c r="L165" s="23">
        <f t="shared" ca="1" si="50"/>
        <v>144.63999999999999</v>
      </c>
      <c r="M165" s="23">
        <f t="shared" ca="1" si="42"/>
        <v>142.13999999999999</v>
      </c>
      <c r="N165" s="23">
        <f t="shared" ca="1" si="43"/>
        <v>14.733333333333334</v>
      </c>
      <c r="O165" s="23">
        <f t="shared" ca="1" si="51"/>
        <v>198.5</v>
      </c>
      <c r="P165" s="23">
        <f t="shared" ca="1" si="44"/>
        <v>801.5</v>
      </c>
      <c r="Q165" s="23">
        <f t="shared" ca="1" si="52"/>
        <v>5</v>
      </c>
      <c r="R165" s="23">
        <f t="shared" ca="1" si="53"/>
        <v>0.62776548672566423</v>
      </c>
      <c r="S165" s="24">
        <f t="shared" ca="1" si="54"/>
        <v>6</v>
      </c>
      <c r="T165" s="23">
        <f t="shared" ca="1" si="55"/>
        <v>15</v>
      </c>
      <c r="U165" s="23">
        <f t="shared" ca="1" si="56"/>
        <v>82.915744837758126</v>
      </c>
      <c r="V165" s="23">
        <f t="shared" ca="1" si="45"/>
        <v>30</v>
      </c>
      <c r="W165" s="23">
        <f t="shared" si="46"/>
        <v>857.14285714285722</v>
      </c>
      <c r="X165" s="23">
        <f t="shared" ca="1" si="47"/>
        <v>970.05860198061532</v>
      </c>
      <c r="Y165" s="24">
        <f t="shared" ca="1" si="57"/>
        <v>113</v>
      </c>
      <c r="Z165" s="24">
        <f t="shared" ca="1" si="58"/>
        <v>507</v>
      </c>
      <c r="AA165" s="25">
        <f t="shared" ca="1" si="59"/>
        <v>507.000113</v>
      </c>
      <c r="AC165" s="47">
        <f t="shared" ca="1" si="48"/>
        <v>1015</v>
      </c>
      <c r="AD165" s="47">
        <f t="shared" ca="1" si="49"/>
        <v>198.5</v>
      </c>
      <c r="AE165" s="47">
        <f t="shared" ca="1" si="60"/>
        <v>814</v>
      </c>
      <c r="AF165" s="47">
        <f t="shared" ca="1" si="61"/>
        <v>25</v>
      </c>
    </row>
    <row r="166" spans="4:32">
      <c r="D166" s="14"/>
      <c r="J166" s="44">
        <v>1</v>
      </c>
      <c r="K166" s="22">
        <v>66</v>
      </c>
      <c r="L166" s="23">
        <f t="shared" ca="1" si="50"/>
        <v>146.9</v>
      </c>
      <c r="M166" s="23">
        <f t="shared" ca="1" si="42"/>
        <v>144.4</v>
      </c>
      <c r="N166" s="23">
        <f t="shared" ca="1" si="43"/>
        <v>15.066666666666665</v>
      </c>
      <c r="O166" s="23">
        <f t="shared" ca="1" si="51"/>
        <v>198.5</v>
      </c>
      <c r="P166" s="23">
        <f t="shared" ca="1" si="44"/>
        <v>801.5</v>
      </c>
      <c r="Q166" s="23">
        <f t="shared" ca="1" si="52"/>
        <v>5</v>
      </c>
      <c r="R166" s="23">
        <f t="shared" ca="1" si="53"/>
        <v>0.54118447923757651</v>
      </c>
      <c r="S166" s="24">
        <f t="shared" ca="1" si="54"/>
        <v>6</v>
      </c>
      <c r="T166" s="23">
        <f t="shared" ca="1" si="55"/>
        <v>15</v>
      </c>
      <c r="U166" s="23">
        <f t="shared" ca="1" si="56"/>
        <v>83.487179487179475</v>
      </c>
      <c r="V166" s="23">
        <f t="shared" ca="1" si="45"/>
        <v>30</v>
      </c>
      <c r="W166" s="23">
        <f t="shared" si="46"/>
        <v>857.14285714285722</v>
      </c>
      <c r="X166" s="23">
        <f t="shared" ca="1" si="47"/>
        <v>970.63003663003667</v>
      </c>
      <c r="Y166" s="24">
        <f t="shared" ca="1" si="57"/>
        <v>119</v>
      </c>
      <c r="Z166" s="24">
        <f t="shared" ca="1" si="58"/>
        <v>507</v>
      </c>
      <c r="AA166" s="25">
        <f t="shared" ca="1" si="59"/>
        <v>507.00011899999998</v>
      </c>
      <c r="AC166" s="47">
        <f t="shared" ca="1" si="48"/>
        <v>1015</v>
      </c>
      <c r="AD166" s="47">
        <f t="shared" ca="1" si="49"/>
        <v>198.5</v>
      </c>
      <c r="AE166" s="47">
        <f t="shared" ca="1" si="60"/>
        <v>814</v>
      </c>
      <c r="AF166" s="47">
        <f t="shared" ca="1" si="61"/>
        <v>25</v>
      </c>
    </row>
    <row r="167" spans="4:32">
      <c r="D167" s="14"/>
      <c r="J167" s="44">
        <v>1</v>
      </c>
      <c r="K167" s="22">
        <v>67</v>
      </c>
      <c r="L167" s="23">
        <f t="shared" ca="1" si="50"/>
        <v>149.16</v>
      </c>
      <c r="M167" s="23">
        <f t="shared" ca="1" si="42"/>
        <v>146.66</v>
      </c>
      <c r="N167" s="23">
        <f t="shared" ca="1" si="43"/>
        <v>15.383333333333333</v>
      </c>
      <c r="O167" s="23">
        <f t="shared" ca="1" si="51"/>
        <v>198.5</v>
      </c>
      <c r="P167" s="23">
        <f t="shared" ca="1" si="44"/>
        <v>801.5</v>
      </c>
      <c r="Q167" s="23">
        <f t="shared" ca="1" si="52"/>
        <v>5</v>
      </c>
      <c r="R167" s="23">
        <f t="shared" ca="1" si="53"/>
        <v>0.45722713864306819</v>
      </c>
      <c r="S167" s="24">
        <f t="shared" ca="1" si="54"/>
        <v>6</v>
      </c>
      <c r="T167" s="23">
        <f t="shared" ca="1" si="55"/>
        <v>15</v>
      </c>
      <c r="U167" s="23">
        <f t="shared" ca="1" si="56"/>
        <v>83.950344149459198</v>
      </c>
      <c r="V167" s="23">
        <f t="shared" ca="1" si="45"/>
        <v>30</v>
      </c>
      <c r="W167" s="23">
        <f t="shared" si="46"/>
        <v>857.14285714285722</v>
      </c>
      <c r="X167" s="23">
        <f t="shared" ca="1" si="47"/>
        <v>971.09320129231639</v>
      </c>
      <c r="Y167" s="24">
        <f t="shared" ca="1" si="57"/>
        <v>126</v>
      </c>
      <c r="Z167" s="24">
        <f t="shared" ca="1" si="58"/>
        <v>507</v>
      </c>
      <c r="AA167" s="25">
        <f t="shared" ca="1" si="59"/>
        <v>507.00012600000002</v>
      </c>
      <c r="AC167" s="47">
        <f t="shared" ca="1" si="48"/>
        <v>1015</v>
      </c>
      <c r="AD167" s="47">
        <f t="shared" ca="1" si="49"/>
        <v>198.5</v>
      </c>
      <c r="AE167" s="47">
        <f t="shared" ca="1" si="60"/>
        <v>814</v>
      </c>
      <c r="AF167" s="47">
        <f t="shared" ca="1" si="61"/>
        <v>25</v>
      </c>
    </row>
    <row r="168" spans="4:32">
      <c r="D168" s="14"/>
      <c r="J168" s="44">
        <v>1</v>
      </c>
      <c r="K168" s="22">
        <v>68</v>
      </c>
      <c r="L168" s="23">
        <f t="shared" ca="1" si="50"/>
        <v>151.41999999999999</v>
      </c>
      <c r="M168" s="23">
        <f t="shared" ca="1" si="42"/>
        <v>148.91999999999999</v>
      </c>
      <c r="N168" s="23">
        <f t="shared" ca="1" si="43"/>
        <v>15.700000000000001</v>
      </c>
      <c r="O168" s="23">
        <f t="shared" ca="1" si="51"/>
        <v>198.5</v>
      </c>
      <c r="P168" s="23">
        <f t="shared" ca="1" si="44"/>
        <v>801.5</v>
      </c>
      <c r="Q168" s="23">
        <f t="shared" ca="1" si="52"/>
        <v>5</v>
      </c>
      <c r="R168" s="23">
        <f t="shared" ca="1" si="53"/>
        <v>0.37577598732003764</v>
      </c>
      <c r="S168" s="24">
        <f t="shared" ca="1" si="54"/>
        <v>6</v>
      </c>
      <c r="T168" s="23">
        <f t="shared" ca="1" si="55"/>
        <v>15</v>
      </c>
      <c r="U168" s="23">
        <f t="shared" ca="1" si="56"/>
        <v>84.399683000924597</v>
      </c>
      <c r="V168" s="23">
        <f t="shared" ca="1" si="45"/>
        <v>30</v>
      </c>
      <c r="W168" s="23">
        <f t="shared" si="46"/>
        <v>857.14285714285722</v>
      </c>
      <c r="X168" s="23">
        <f t="shared" ca="1" si="47"/>
        <v>971.54254014378182</v>
      </c>
      <c r="Y168" s="24">
        <f t="shared" ca="1" si="57"/>
        <v>133</v>
      </c>
      <c r="Z168" s="24">
        <f t="shared" ca="1" si="58"/>
        <v>507</v>
      </c>
      <c r="AA168" s="25">
        <f t="shared" ca="1" si="59"/>
        <v>507.00013300000001</v>
      </c>
      <c r="AC168" s="47">
        <f t="shared" ca="1" si="48"/>
        <v>1015</v>
      </c>
      <c r="AD168" s="47">
        <f t="shared" ca="1" si="49"/>
        <v>198.5</v>
      </c>
      <c r="AE168" s="47">
        <f t="shared" ca="1" si="60"/>
        <v>814</v>
      </c>
      <c r="AF168" s="47">
        <f t="shared" ca="1" si="61"/>
        <v>25</v>
      </c>
    </row>
    <row r="169" spans="4:32">
      <c r="D169" s="14"/>
      <c r="J169" s="44">
        <v>1</v>
      </c>
      <c r="K169" s="22">
        <v>69</v>
      </c>
      <c r="L169" s="23">
        <f t="shared" ca="1" si="50"/>
        <v>153.68</v>
      </c>
      <c r="M169" s="23">
        <f t="shared" ca="1" si="42"/>
        <v>151.18</v>
      </c>
      <c r="N169" s="23">
        <f t="shared" ca="1" si="43"/>
        <v>16.06666666666667</v>
      </c>
      <c r="O169" s="23">
        <f t="shared" ca="1" si="51"/>
        <v>198.5</v>
      </c>
      <c r="P169" s="23">
        <f t="shared" ca="1" si="44"/>
        <v>801.5</v>
      </c>
      <c r="Q169" s="23">
        <f t="shared" ca="1" si="52"/>
        <v>5</v>
      </c>
      <c r="R169" s="23">
        <f t="shared" ca="1" si="53"/>
        <v>0.29672045809474173</v>
      </c>
      <c r="S169" s="24">
        <f t="shared" ca="1" si="54"/>
        <v>6</v>
      </c>
      <c r="T169" s="23">
        <f t="shared" ca="1" si="55"/>
        <v>15</v>
      </c>
      <c r="U169" s="23">
        <f t="shared" ca="1" si="56"/>
        <v>85.100642026722198</v>
      </c>
      <c r="V169" s="23">
        <f t="shared" ca="1" si="45"/>
        <v>30</v>
      </c>
      <c r="W169" s="23">
        <f t="shared" si="46"/>
        <v>857.14285714285722</v>
      </c>
      <c r="X169" s="23">
        <f t="shared" ca="1" si="47"/>
        <v>972.24349916957942</v>
      </c>
      <c r="Y169" s="24">
        <f t="shared" ca="1" si="57"/>
        <v>153</v>
      </c>
      <c r="Z169" s="24">
        <f t="shared" ca="1" si="58"/>
        <v>507</v>
      </c>
      <c r="AA169" s="25">
        <f t="shared" ca="1" si="59"/>
        <v>507.00015300000001</v>
      </c>
      <c r="AC169" s="47">
        <f t="shared" ca="1" si="48"/>
        <v>1015</v>
      </c>
      <c r="AD169" s="47">
        <f t="shared" ca="1" si="49"/>
        <v>198.5</v>
      </c>
      <c r="AE169" s="47">
        <f t="shared" ca="1" si="60"/>
        <v>813.99999999999989</v>
      </c>
      <c r="AF169" s="47">
        <f t="shared" ca="1" si="61"/>
        <v>25.000000000000114</v>
      </c>
    </row>
    <row r="170" spans="4:32">
      <c r="D170" s="14"/>
      <c r="J170" s="44">
        <v>1</v>
      </c>
      <c r="K170" s="22">
        <v>70</v>
      </c>
      <c r="L170" s="23">
        <f t="shared" ca="1" si="50"/>
        <v>155.94</v>
      </c>
      <c r="M170" s="23">
        <f t="shared" ca="1" si="42"/>
        <v>153.44</v>
      </c>
      <c r="N170" s="23">
        <f t="shared" ca="1" si="43"/>
        <v>16.499999999999996</v>
      </c>
      <c r="O170" s="23">
        <f t="shared" ca="1" si="51"/>
        <v>198.5</v>
      </c>
      <c r="P170" s="23">
        <f t="shared" ca="1" si="44"/>
        <v>801.5</v>
      </c>
      <c r="Q170" s="23">
        <f t="shared" ca="1" si="52"/>
        <v>5</v>
      </c>
      <c r="R170" s="23">
        <f t="shared" ca="1" si="53"/>
        <v>0.2199563934846733</v>
      </c>
      <c r="S170" s="24">
        <f t="shared" ca="1" si="54"/>
        <v>6</v>
      </c>
      <c r="T170" s="23">
        <f t="shared" ca="1" si="55"/>
        <v>15</v>
      </c>
      <c r="U170" s="23">
        <f t="shared" ca="1" si="56"/>
        <v>86.129280492497088</v>
      </c>
      <c r="V170" s="23">
        <f t="shared" ca="1" si="45"/>
        <v>30</v>
      </c>
      <c r="W170" s="23">
        <f t="shared" si="46"/>
        <v>857.14285714285722</v>
      </c>
      <c r="X170" s="23">
        <f t="shared" ca="1" si="47"/>
        <v>973.27213763535428</v>
      </c>
      <c r="Y170" s="24">
        <f t="shared" ca="1" si="57"/>
        <v>197</v>
      </c>
      <c r="Z170" s="24">
        <f t="shared" ca="1" si="58"/>
        <v>507</v>
      </c>
      <c r="AA170" s="25">
        <f t="shared" ca="1" si="59"/>
        <v>507.00019700000001</v>
      </c>
      <c r="AC170" s="47">
        <f t="shared" ca="1" si="48"/>
        <v>1015</v>
      </c>
      <c r="AD170" s="47">
        <f t="shared" ca="1" si="49"/>
        <v>198.5</v>
      </c>
      <c r="AE170" s="47">
        <f t="shared" ca="1" si="60"/>
        <v>813.99999999999989</v>
      </c>
      <c r="AF170" s="47">
        <f t="shared" ca="1" si="61"/>
        <v>25.000000000000114</v>
      </c>
    </row>
    <row r="171" spans="4:32">
      <c r="D171" s="14"/>
      <c r="J171" s="44">
        <v>1</v>
      </c>
      <c r="K171" s="22">
        <v>71</v>
      </c>
      <c r="L171" s="23">
        <f t="shared" ca="1" si="50"/>
        <v>158.19999999999999</v>
      </c>
      <c r="M171" s="23">
        <f t="shared" ca="1" si="42"/>
        <v>155.69999999999999</v>
      </c>
      <c r="N171" s="23">
        <f t="shared" ca="1" si="43"/>
        <v>16.933333333333334</v>
      </c>
      <c r="O171" s="23">
        <f t="shared" ca="1" si="51"/>
        <v>198.5</v>
      </c>
      <c r="P171" s="23">
        <f t="shared" ca="1" si="44"/>
        <v>801.5</v>
      </c>
      <c r="Q171" s="23">
        <f t="shared" ca="1" si="52"/>
        <v>5</v>
      </c>
      <c r="R171" s="23">
        <f t="shared" ca="1" si="53"/>
        <v>0.14538558786346398</v>
      </c>
      <c r="S171" s="24">
        <f t="shared" ca="1" si="54"/>
        <v>6</v>
      </c>
      <c r="T171" s="23">
        <f t="shared" ca="1" si="55"/>
        <v>15</v>
      </c>
      <c r="U171" s="23">
        <f t="shared" ca="1" si="56"/>
        <v>87.128529287821323</v>
      </c>
      <c r="V171" s="23">
        <f t="shared" ca="1" si="45"/>
        <v>30</v>
      </c>
      <c r="W171" s="23">
        <f t="shared" si="46"/>
        <v>857.14285714285722</v>
      </c>
      <c r="X171" s="23">
        <f t="shared" ca="1" si="47"/>
        <v>974.2713864306786</v>
      </c>
      <c r="Y171" s="24">
        <f t="shared" ca="1" si="57"/>
        <v>239</v>
      </c>
      <c r="Z171" s="24">
        <f t="shared" ca="1" si="58"/>
        <v>507</v>
      </c>
      <c r="AA171" s="25">
        <f t="shared" ca="1" si="59"/>
        <v>507.00023900000002</v>
      </c>
      <c r="AC171" s="47">
        <f t="shared" ca="1" si="48"/>
        <v>1015</v>
      </c>
      <c r="AD171" s="47">
        <f t="shared" ca="1" si="49"/>
        <v>198.5</v>
      </c>
      <c r="AE171" s="47">
        <f t="shared" ca="1" si="60"/>
        <v>813.99999999999989</v>
      </c>
      <c r="AF171" s="47">
        <f t="shared" ca="1" si="61"/>
        <v>25.000000000000114</v>
      </c>
    </row>
    <row r="172" spans="4:32">
      <c r="D172" s="14"/>
      <c r="J172" s="44">
        <v>1</v>
      </c>
      <c r="K172" s="22">
        <v>72</v>
      </c>
      <c r="L172" s="23">
        <f t="shared" ca="1" si="50"/>
        <v>160.46</v>
      </c>
      <c r="M172" s="23">
        <f t="shared" ca="1" si="42"/>
        <v>157.96</v>
      </c>
      <c r="N172" s="23">
        <f t="shared" ca="1" si="43"/>
        <v>17.383333333333336</v>
      </c>
      <c r="O172" s="23">
        <f t="shared" ca="1" si="51"/>
        <v>198.5</v>
      </c>
      <c r="P172" s="23">
        <f t="shared" ca="1" si="44"/>
        <v>801.5</v>
      </c>
      <c r="Q172" s="23">
        <f t="shared" ca="1" si="52"/>
        <v>5</v>
      </c>
      <c r="R172" s="23">
        <f t="shared" ca="1" si="53"/>
        <v>7.2915368316090814E-2</v>
      </c>
      <c r="S172" s="24">
        <f t="shared" ca="1" si="54"/>
        <v>6</v>
      </c>
      <c r="T172" s="23">
        <f t="shared" ca="1" si="55"/>
        <v>15</v>
      </c>
      <c r="U172" s="23">
        <f t="shared" ca="1" si="56"/>
        <v>88.184178819228052</v>
      </c>
      <c r="V172" s="23">
        <f t="shared" ca="1" si="45"/>
        <v>30</v>
      </c>
      <c r="W172" s="23">
        <f t="shared" si="46"/>
        <v>857.14285714285722</v>
      </c>
      <c r="X172" s="23">
        <f t="shared" ca="1" si="47"/>
        <v>975.32703596208523</v>
      </c>
      <c r="Y172" s="24">
        <f t="shared" ca="1" si="57"/>
        <v>270</v>
      </c>
      <c r="Z172" s="24">
        <f t="shared" ca="1" si="58"/>
        <v>507</v>
      </c>
      <c r="AA172" s="25">
        <f t="shared" ca="1" si="59"/>
        <v>507.00027</v>
      </c>
      <c r="AC172" s="47">
        <f t="shared" ca="1" si="48"/>
        <v>1015</v>
      </c>
      <c r="AD172" s="47">
        <f t="shared" ca="1" si="49"/>
        <v>198.5</v>
      </c>
      <c r="AE172" s="47">
        <f t="shared" ca="1" si="60"/>
        <v>813.99999999999989</v>
      </c>
      <c r="AF172" s="47">
        <f t="shared" ca="1" si="61"/>
        <v>25.000000000000114</v>
      </c>
    </row>
    <row r="173" spans="4:32">
      <c r="D173" s="14"/>
      <c r="J173" s="44">
        <v>1</v>
      </c>
      <c r="K173" s="22">
        <v>73</v>
      </c>
      <c r="L173" s="23">
        <f t="shared" ca="1" si="50"/>
        <v>162.72</v>
      </c>
      <c r="M173" s="23">
        <f t="shared" ca="1" si="42"/>
        <v>160.22</v>
      </c>
      <c r="N173" s="23">
        <f t="shared" ca="1" si="43"/>
        <v>17.816666666666666</v>
      </c>
      <c r="O173" s="23">
        <f t="shared" ca="1" si="51"/>
        <v>198.5</v>
      </c>
      <c r="P173" s="23">
        <f t="shared" ca="1" si="44"/>
        <v>801.5</v>
      </c>
      <c r="Q173" s="23">
        <f t="shared" ca="1" si="52"/>
        <v>5</v>
      </c>
      <c r="R173" s="23">
        <f t="shared" ca="1" si="53"/>
        <v>2.4582104228120529E-3</v>
      </c>
      <c r="S173" s="24">
        <f t="shared" ca="1" si="54"/>
        <v>6</v>
      </c>
      <c r="T173" s="23">
        <f t="shared" ca="1" si="55"/>
        <v>15</v>
      </c>
      <c r="U173" s="23">
        <f t="shared" ca="1" si="56"/>
        <v>89.127130449033103</v>
      </c>
      <c r="V173" s="23">
        <f t="shared" ca="1" si="45"/>
        <v>30</v>
      </c>
      <c r="W173" s="23">
        <f t="shared" si="46"/>
        <v>857.14285714285722</v>
      </c>
      <c r="X173" s="23">
        <f t="shared" ca="1" si="47"/>
        <v>976.2699875918903</v>
      </c>
      <c r="Y173" s="24">
        <f t="shared" ca="1" si="57"/>
        <v>306</v>
      </c>
      <c r="Z173" s="24">
        <f t="shared" ca="1" si="58"/>
        <v>507</v>
      </c>
      <c r="AA173" s="25">
        <f t="shared" ca="1" si="59"/>
        <v>507.00030600000002</v>
      </c>
      <c r="AC173" s="47">
        <f t="shared" ca="1" si="48"/>
        <v>1015</v>
      </c>
      <c r="AD173" s="47">
        <f t="shared" ca="1" si="49"/>
        <v>198.5</v>
      </c>
      <c r="AE173" s="47">
        <f t="shared" ca="1" si="60"/>
        <v>814</v>
      </c>
      <c r="AF173" s="47">
        <f t="shared" ca="1" si="61"/>
        <v>25</v>
      </c>
    </row>
    <row r="174" spans="4:32">
      <c r="D174" s="14"/>
      <c r="J174" s="44">
        <v>1</v>
      </c>
      <c r="K174" s="22">
        <v>74</v>
      </c>
      <c r="L174" s="23">
        <f t="shared" ca="1" si="50"/>
        <v>164.98</v>
      </c>
      <c r="M174" s="23">
        <f t="shared" ca="1" si="42"/>
        <v>162.47999999999999</v>
      </c>
      <c r="N174" s="23">
        <f t="shared" ca="1" si="43"/>
        <v>18.25</v>
      </c>
      <c r="O174" s="23">
        <f t="shared" ca="1" si="51"/>
        <v>198.5</v>
      </c>
      <c r="P174" s="23">
        <f t="shared" ca="1" si="44"/>
        <v>801.5</v>
      </c>
      <c r="Q174" s="23">
        <f t="shared" ca="1" si="52"/>
        <v>4</v>
      </c>
      <c r="R174" s="23">
        <f t="shared" ca="1" si="53"/>
        <v>0.91877803370105493</v>
      </c>
      <c r="S174" s="24">
        <f t="shared" ca="1" si="54"/>
        <v>5</v>
      </c>
      <c r="T174" s="23">
        <f t="shared" ca="1" si="55"/>
        <v>12.5</v>
      </c>
      <c r="U174" s="23">
        <f t="shared" ca="1" si="56"/>
        <v>89.767699115044252</v>
      </c>
      <c r="V174" s="23">
        <f t="shared" ca="1" si="45"/>
        <v>25</v>
      </c>
      <c r="W174" s="23">
        <f t="shared" si="46"/>
        <v>857.14285714285722</v>
      </c>
      <c r="X174" s="23">
        <f t="shared" ca="1" si="47"/>
        <v>971.91055625790148</v>
      </c>
      <c r="Y174" s="24">
        <f t="shared" ca="1" si="57"/>
        <v>136</v>
      </c>
      <c r="Z174" s="24">
        <f t="shared" ca="1" si="58"/>
        <v>167</v>
      </c>
      <c r="AA174" s="25">
        <f t="shared" ca="1" si="59"/>
        <v>167.000136</v>
      </c>
      <c r="AC174" s="47">
        <f t="shared" ca="1" si="48"/>
        <v>1012.5</v>
      </c>
      <c r="AD174" s="47">
        <f t="shared" ca="1" si="49"/>
        <v>198.5</v>
      </c>
      <c r="AE174" s="47">
        <f t="shared" ca="1" si="60"/>
        <v>811.5</v>
      </c>
      <c r="AF174" s="47">
        <f t="shared" ca="1" si="61"/>
        <v>25</v>
      </c>
    </row>
    <row r="175" spans="4:32">
      <c r="D175" s="14"/>
      <c r="J175" s="44">
        <v>1</v>
      </c>
      <c r="K175" s="22">
        <v>75</v>
      </c>
      <c r="L175" s="23">
        <f t="shared" ca="1" si="50"/>
        <v>167.24</v>
      </c>
      <c r="M175" s="23">
        <f t="shared" ca="1" si="42"/>
        <v>164.74</v>
      </c>
      <c r="N175" s="23">
        <f t="shared" ca="1" si="43"/>
        <v>18.683333333333334</v>
      </c>
      <c r="O175" s="23">
        <f t="shared" ca="1" si="51"/>
        <v>198.5</v>
      </c>
      <c r="P175" s="23">
        <f t="shared" ca="1" si="44"/>
        <v>801.5</v>
      </c>
      <c r="Q175" s="23">
        <f t="shared" ca="1" si="52"/>
        <v>4</v>
      </c>
      <c r="R175" s="23">
        <f t="shared" ca="1" si="53"/>
        <v>0.85230806027266182</v>
      </c>
      <c r="S175" s="24">
        <f t="shared" ca="1" si="54"/>
        <v>5</v>
      </c>
      <c r="T175" s="23">
        <f t="shared" ca="1" si="55"/>
        <v>12.5</v>
      </c>
      <c r="U175" s="23">
        <f t="shared" ca="1" si="56"/>
        <v>90.657288926094239</v>
      </c>
      <c r="V175" s="23">
        <f t="shared" ca="1" si="45"/>
        <v>25</v>
      </c>
      <c r="W175" s="23">
        <f t="shared" si="46"/>
        <v>857.14285714285722</v>
      </c>
      <c r="X175" s="23">
        <f t="shared" ca="1" si="47"/>
        <v>972.80014606895145</v>
      </c>
      <c r="Y175" s="24">
        <f t="shared" ca="1" si="57"/>
        <v>171</v>
      </c>
      <c r="Z175" s="24">
        <f t="shared" ca="1" si="58"/>
        <v>167</v>
      </c>
      <c r="AA175" s="25">
        <f t="shared" ca="1" si="59"/>
        <v>167.00017099999999</v>
      </c>
      <c r="AC175" s="47">
        <f t="shared" ca="1" si="48"/>
        <v>1012.5</v>
      </c>
      <c r="AD175" s="47">
        <f t="shared" ca="1" si="49"/>
        <v>198.5</v>
      </c>
      <c r="AE175" s="47">
        <f t="shared" ca="1" si="60"/>
        <v>811.50000000000011</v>
      </c>
      <c r="AF175" s="47">
        <f t="shared" ca="1" si="61"/>
        <v>24.999999999999886</v>
      </c>
    </row>
    <row r="176" spans="4:32">
      <c r="D176" s="14"/>
      <c r="J176" s="44">
        <v>1</v>
      </c>
      <c r="K176" s="22">
        <v>76</v>
      </c>
      <c r="L176" s="23">
        <f t="shared" ca="1" si="50"/>
        <v>169.5</v>
      </c>
      <c r="M176" s="23">
        <f t="shared" ca="1" si="42"/>
        <v>167</v>
      </c>
      <c r="N176" s="23">
        <f t="shared" ca="1" si="43"/>
        <v>19.150000000000002</v>
      </c>
      <c r="O176" s="23">
        <f t="shared" ca="1" si="51"/>
        <v>198.5</v>
      </c>
      <c r="P176" s="23">
        <f t="shared" ca="1" si="44"/>
        <v>801.5</v>
      </c>
      <c r="Q176" s="23">
        <f t="shared" ca="1" si="52"/>
        <v>4</v>
      </c>
      <c r="R176" s="23">
        <f t="shared" ca="1" si="53"/>
        <v>0.78761061946902655</v>
      </c>
      <c r="S176" s="24">
        <f t="shared" ca="1" si="54"/>
        <v>5</v>
      </c>
      <c r="T176" s="23">
        <f t="shared" ca="1" si="55"/>
        <v>12.5</v>
      </c>
      <c r="U176" s="23">
        <f t="shared" ca="1" si="56"/>
        <v>91.682743362831857</v>
      </c>
      <c r="V176" s="23">
        <f t="shared" ca="1" si="45"/>
        <v>25</v>
      </c>
      <c r="W176" s="23">
        <f t="shared" si="46"/>
        <v>857.14285714285722</v>
      </c>
      <c r="X176" s="23">
        <f t="shared" ca="1" si="47"/>
        <v>973.82560050568907</v>
      </c>
      <c r="Y176" s="24">
        <f t="shared" ca="1" si="57"/>
        <v>225</v>
      </c>
      <c r="Z176" s="24">
        <f t="shared" ca="1" si="58"/>
        <v>167</v>
      </c>
      <c r="AA176" s="25">
        <f t="shared" ca="1" si="59"/>
        <v>167.000225</v>
      </c>
      <c r="AC176" s="47">
        <f t="shared" ca="1" si="48"/>
        <v>1012.5</v>
      </c>
      <c r="AD176" s="47">
        <f t="shared" ca="1" si="49"/>
        <v>198.5</v>
      </c>
      <c r="AE176" s="47">
        <f t="shared" ca="1" si="60"/>
        <v>811.5</v>
      </c>
      <c r="AF176" s="47">
        <f t="shared" ca="1" si="61"/>
        <v>25</v>
      </c>
    </row>
    <row r="177" spans="4:32">
      <c r="D177" s="14"/>
      <c r="J177" s="44">
        <v>1</v>
      </c>
      <c r="K177" s="22">
        <v>77</v>
      </c>
      <c r="L177" s="23">
        <f t="shared" ca="1" si="50"/>
        <v>171.76</v>
      </c>
      <c r="M177" s="23">
        <f t="shared" ca="1" si="42"/>
        <v>169.26</v>
      </c>
      <c r="N177" s="23">
        <f t="shared" ca="1" si="43"/>
        <v>19.700000000000003</v>
      </c>
      <c r="O177" s="23">
        <f t="shared" ca="1" si="51"/>
        <v>198.5</v>
      </c>
      <c r="P177" s="23">
        <f t="shared" ca="1" si="44"/>
        <v>801.5</v>
      </c>
      <c r="Q177" s="23">
        <f t="shared" ca="1" si="52"/>
        <v>4</v>
      </c>
      <c r="R177" s="23">
        <f t="shared" ca="1" si="53"/>
        <v>0.72461574289706587</v>
      </c>
      <c r="S177" s="24">
        <f t="shared" ca="1" si="54"/>
        <v>5</v>
      </c>
      <c r="T177" s="23">
        <f t="shared" ca="1" si="55"/>
        <v>12.5</v>
      </c>
      <c r="U177" s="23">
        <f t="shared" ca="1" si="56"/>
        <v>93.074930135072208</v>
      </c>
      <c r="V177" s="23">
        <f t="shared" ca="1" si="45"/>
        <v>25</v>
      </c>
      <c r="W177" s="23">
        <f t="shared" si="46"/>
        <v>857.14285714285722</v>
      </c>
      <c r="X177" s="23">
        <f t="shared" ca="1" si="47"/>
        <v>975.21778727792946</v>
      </c>
      <c r="Y177" s="24">
        <f t="shared" ca="1" si="57"/>
        <v>267</v>
      </c>
      <c r="Z177" s="24">
        <f t="shared" ca="1" si="58"/>
        <v>167</v>
      </c>
      <c r="AA177" s="25">
        <f t="shared" ca="1" si="59"/>
        <v>167.00026700000001</v>
      </c>
      <c r="AC177" s="47">
        <f t="shared" ca="1" si="48"/>
        <v>1012.5</v>
      </c>
      <c r="AD177" s="47">
        <f t="shared" ca="1" si="49"/>
        <v>198.5</v>
      </c>
      <c r="AE177" s="47">
        <f t="shared" ca="1" si="60"/>
        <v>811.5</v>
      </c>
      <c r="AF177" s="47">
        <f t="shared" ca="1" si="61"/>
        <v>25</v>
      </c>
    </row>
    <row r="178" spans="4:32">
      <c r="D178" s="14"/>
      <c r="J178" s="44">
        <v>1</v>
      </c>
      <c r="K178" s="22">
        <v>78</v>
      </c>
      <c r="L178" s="23">
        <f t="shared" ca="1" si="50"/>
        <v>174.02</v>
      </c>
      <c r="M178" s="23">
        <f t="shared" ca="1" si="42"/>
        <v>171.52</v>
      </c>
      <c r="N178" s="23">
        <f t="shared" ca="1" si="43"/>
        <v>20.3</v>
      </c>
      <c r="O178" s="23">
        <f t="shared" ca="1" si="51"/>
        <v>198.5</v>
      </c>
      <c r="P178" s="23">
        <f t="shared" ca="1" si="44"/>
        <v>801.5</v>
      </c>
      <c r="Q178" s="23">
        <f t="shared" ca="1" si="52"/>
        <v>4</v>
      </c>
      <c r="R178" s="23">
        <f t="shared" ca="1" si="53"/>
        <v>0.66325709688541523</v>
      </c>
      <c r="S178" s="24">
        <f t="shared" ca="1" si="54"/>
        <v>5</v>
      </c>
      <c r="T178" s="23">
        <f t="shared" ca="1" si="55"/>
        <v>12.5</v>
      </c>
      <c r="U178" s="23">
        <f t="shared" ca="1" si="56"/>
        <v>94.664119066773921</v>
      </c>
      <c r="V178" s="23">
        <f t="shared" ca="1" si="45"/>
        <v>25</v>
      </c>
      <c r="W178" s="23">
        <f t="shared" si="46"/>
        <v>857.14285714285722</v>
      </c>
      <c r="X178" s="23">
        <f t="shared" ca="1" si="47"/>
        <v>976.8069762096311</v>
      </c>
      <c r="Y178" s="24">
        <f t="shared" ca="1" si="57"/>
        <v>353</v>
      </c>
      <c r="Z178" s="24">
        <f t="shared" ca="1" si="58"/>
        <v>167</v>
      </c>
      <c r="AA178" s="25">
        <f t="shared" ca="1" si="59"/>
        <v>167.00035299999999</v>
      </c>
      <c r="AC178" s="47">
        <f t="shared" ca="1" si="48"/>
        <v>1012.5</v>
      </c>
      <c r="AD178" s="47">
        <f t="shared" ca="1" si="49"/>
        <v>198.5</v>
      </c>
      <c r="AE178" s="47">
        <f t="shared" ca="1" si="60"/>
        <v>811.5</v>
      </c>
      <c r="AF178" s="47">
        <f t="shared" ca="1" si="61"/>
        <v>25</v>
      </c>
    </row>
    <row r="179" spans="4:32">
      <c r="D179" s="14"/>
      <c r="J179" s="44">
        <v>1</v>
      </c>
      <c r="K179" s="22">
        <v>79</v>
      </c>
      <c r="L179" s="23">
        <f t="shared" ca="1" si="50"/>
        <v>176.28</v>
      </c>
      <c r="M179" s="23">
        <f t="shared" ca="1" si="42"/>
        <v>173.78</v>
      </c>
      <c r="N179" s="23">
        <f t="shared" ca="1" si="43"/>
        <v>20.966666666666669</v>
      </c>
      <c r="O179" s="23">
        <f t="shared" ca="1" si="51"/>
        <v>198.5</v>
      </c>
      <c r="P179" s="23">
        <f t="shared" ca="1" si="44"/>
        <v>801.5</v>
      </c>
      <c r="Q179" s="23">
        <f t="shared" ca="1" si="52"/>
        <v>4</v>
      </c>
      <c r="R179" s="23">
        <f t="shared" ca="1" si="53"/>
        <v>0.60347174948944859</v>
      </c>
      <c r="S179" s="24">
        <f t="shared" ca="1" si="54"/>
        <v>5</v>
      </c>
      <c r="T179" s="23">
        <f t="shared" ca="1" si="55"/>
        <v>12.5</v>
      </c>
      <c r="U179" s="23">
        <f t="shared" ca="1" si="56"/>
        <v>96.51945768096212</v>
      </c>
      <c r="V179" s="23">
        <f t="shared" ca="1" si="45"/>
        <v>25</v>
      </c>
      <c r="W179" s="23">
        <f t="shared" si="46"/>
        <v>857.14285714285722</v>
      </c>
      <c r="X179" s="23">
        <f t="shared" ca="1" si="47"/>
        <v>978.66231482381932</v>
      </c>
      <c r="Y179" s="24">
        <f t="shared" ca="1" si="57"/>
        <v>447</v>
      </c>
      <c r="Z179" s="24">
        <f t="shared" ca="1" si="58"/>
        <v>167</v>
      </c>
      <c r="AA179" s="25">
        <f t="shared" ca="1" si="59"/>
        <v>167.00044700000001</v>
      </c>
      <c r="AC179" s="47">
        <f t="shared" ca="1" si="48"/>
        <v>1012.5</v>
      </c>
      <c r="AD179" s="47">
        <f t="shared" ca="1" si="49"/>
        <v>198.5</v>
      </c>
      <c r="AE179" s="47">
        <f t="shared" ca="1" si="60"/>
        <v>811.50000000000011</v>
      </c>
      <c r="AF179" s="47">
        <f t="shared" ca="1" si="61"/>
        <v>24.999999999999886</v>
      </c>
    </row>
    <row r="180" spans="4:32">
      <c r="D180" s="14"/>
      <c r="J180" s="44">
        <v>1</v>
      </c>
      <c r="K180" s="22">
        <v>80</v>
      </c>
      <c r="L180" s="23">
        <f t="shared" ca="1" si="50"/>
        <v>178.54</v>
      </c>
      <c r="M180" s="23">
        <f t="shared" ca="1" si="42"/>
        <v>176.04</v>
      </c>
      <c r="N180" s="23">
        <f t="shared" ca="1" si="43"/>
        <v>21.700000000000003</v>
      </c>
      <c r="O180" s="23">
        <f t="shared" ca="1" si="51"/>
        <v>198.5</v>
      </c>
      <c r="P180" s="23">
        <f t="shared" ca="1" si="44"/>
        <v>801.5</v>
      </c>
      <c r="Q180" s="23">
        <f t="shared" ca="1" si="52"/>
        <v>4</v>
      </c>
      <c r="R180" s="23">
        <f t="shared" ca="1" si="53"/>
        <v>0.54519995519211406</v>
      </c>
      <c r="S180" s="24">
        <f t="shared" ca="1" si="54"/>
        <v>5</v>
      </c>
      <c r="T180" s="23">
        <f t="shared" ca="1" si="55"/>
        <v>12.5</v>
      </c>
      <c r="U180" s="23">
        <f t="shared" ca="1" si="56"/>
        <v>98.630839027668884</v>
      </c>
      <c r="V180" s="23">
        <f t="shared" ca="1" si="45"/>
        <v>25</v>
      </c>
      <c r="W180" s="23">
        <f t="shared" si="46"/>
        <v>857.14285714285722</v>
      </c>
      <c r="X180" s="23">
        <f t="shared" ca="1" si="47"/>
        <v>980.77369617052614</v>
      </c>
      <c r="Y180" s="24">
        <f t="shared" ca="1" si="57"/>
        <v>517</v>
      </c>
      <c r="Z180" s="24">
        <f t="shared" ca="1" si="58"/>
        <v>167</v>
      </c>
      <c r="AA180" s="25">
        <f t="shared" ca="1" si="59"/>
        <v>167.000517</v>
      </c>
      <c r="AC180" s="47">
        <f t="shared" ca="1" si="48"/>
        <v>1012.5</v>
      </c>
      <c r="AD180" s="47">
        <f t="shared" ca="1" si="49"/>
        <v>198.5</v>
      </c>
      <c r="AE180" s="47">
        <f t="shared" ca="1" si="60"/>
        <v>811.5</v>
      </c>
      <c r="AF180" s="47">
        <f t="shared" ca="1" si="61"/>
        <v>25</v>
      </c>
    </row>
    <row r="181" spans="4:32">
      <c r="D181" s="14"/>
      <c r="J181" s="44">
        <v>1</v>
      </c>
      <c r="K181" s="22">
        <v>81</v>
      </c>
      <c r="L181" s="23">
        <f t="shared" ca="1" si="50"/>
        <v>180.8</v>
      </c>
      <c r="M181" s="23">
        <f t="shared" ca="1" si="42"/>
        <v>178.3</v>
      </c>
      <c r="N181" s="23">
        <f t="shared" ca="1" si="43"/>
        <v>22.516666666666669</v>
      </c>
      <c r="O181" s="23">
        <f t="shared" ca="1" si="51"/>
        <v>198.5</v>
      </c>
      <c r="P181" s="23">
        <f t="shared" ca="1" si="44"/>
        <v>801.5</v>
      </c>
      <c r="Q181" s="23">
        <f t="shared" ca="1" si="52"/>
        <v>4</v>
      </c>
      <c r="R181" s="23">
        <f t="shared" ca="1" si="53"/>
        <v>0.48838495575221208</v>
      </c>
      <c r="S181" s="24">
        <f t="shared" ca="1" si="54"/>
        <v>5</v>
      </c>
      <c r="T181" s="23">
        <f t="shared" ca="1" si="55"/>
        <v>12.5</v>
      </c>
      <c r="U181" s="23">
        <f t="shared" ca="1" si="56"/>
        <v>101.063467920354</v>
      </c>
      <c r="V181" s="23">
        <f t="shared" ca="1" si="45"/>
        <v>25</v>
      </c>
      <c r="W181" s="23">
        <f t="shared" si="46"/>
        <v>857.14285714285722</v>
      </c>
      <c r="X181" s="23">
        <f t="shared" ca="1" si="47"/>
        <v>983.20632506321124</v>
      </c>
      <c r="Y181" s="24">
        <f t="shared" ca="1" si="57"/>
        <v>664</v>
      </c>
      <c r="Z181" s="24">
        <f t="shared" ca="1" si="58"/>
        <v>167</v>
      </c>
      <c r="AA181" s="25">
        <f t="shared" ca="1" si="59"/>
        <v>167.000664</v>
      </c>
      <c r="AC181" s="47">
        <f t="shared" ca="1" si="48"/>
        <v>1012.5</v>
      </c>
      <c r="AD181" s="47">
        <f t="shared" ca="1" si="49"/>
        <v>198.5</v>
      </c>
      <c r="AE181" s="47">
        <f t="shared" ca="1" si="60"/>
        <v>811.5</v>
      </c>
      <c r="AF181" s="47">
        <f t="shared" ca="1" si="61"/>
        <v>25</v>
      </c>
    </row>
    <row r="182" spans="4:32">
      <c r="D182" s="14"/>
      <c r="J182" s="44">
        <v>1</v>
      </c>
      <c r="K182" s="22">
        <v>82</v>
      </c>
      <c r="L182" s="23">
        <f t="shared" ca="1" si="50"/>
        <v>183.06</v>
      </c>
      <c r="M182" s="23">
        <f t="shared" ca="1" si="42"/>
        <v>180.56</v>
      </c>
      <c r="N182" s="23">
        <f t="shared" ca="1" si="43"/>
        <v>23.416666666666664</v>
      </c>
      <c r="O182" s="23">
        <f t="shared" ca="1" si="51"/>
        <v>198.5</v>
      </c>
      <c r="P182" s="23">
        <f t="shared" ca="1" si="44"/>
        <v>801.5</v>
      </c>
      <c r="Q182" s="23">
        <f t="shared" ca="1" si="52"/>
        <v>4</v>
      </c>
      <c r="R182" s="23">
        <f t="shared" ca="1" si="53"/>
        <v>0.43297279580465414</v>
      </c>
      <c r="S182" s="24">
        <f t="shared" ca="1" si="54"/>
        <v>5</v>
      </c>
      <c r="T182" s="23">
        <f t="shared" ca="1" si="55"/>
        <v>12.5</v>
      </c>
      <c r="U182" s="23">
        <f t="shared" ca="1" si="56"/>
        <v>103.80544630175898</v>
      </c>
      <c r="V182" s="23">
        <f t="shared" ca="1" si="45"/>
        <v>25</v>
      </c>
      <c r="W182" s="23">
        <f t="shared" si="46"/>
        <v>857.14285714285722</v>
      </c>
      <c r="X182" s="23">
        <f t="shared" ca="1" si="47"/>
        <v>985.94830344461616</v>
      </c>
      <c r="Y182" s="24">
        <f t="shared" ca="1" si="57"/>
        <v>756</v>
      </c>
      <c r="Z182" s="24">
        <f t="shared" ca="1" si="58"/>
        <v>167</v>
      </c>
      <c r="AA182" s="25">
        <f t="shared" ca="1" si="59"/>
        <v>167.000756</v>
      </c>
      <c r="AC182" s="47">
        <f t="shared" ca="1" si="48"/>
        <v>1012.5</v>
      </c>
      <c r="AD182" s="47">
        <f t="shared" ca="1" si="49"/>
        <v>198.5</v>
      </c>
      <c r="AE182" s="47">
        <f t="shared" ca="1" si="60"/>
        <v>811.50000000000011</v>
      </c>
      <c r="AF182" s="47">
        <f t="shared" ca="1" si="61"/>
        <v>24.999999999999886</v>
      </c>
    </row>
    <row r="183" spans="4:32">
      <c r="D183" s="14"/>
      <c r="J183" s="44">
        <v>1</v>
      </c>
      <c r="K183" s="22">
        <v>83</v>
      </c>
      <c r="L183" s="23">
        <f t="shared" ca="1" si="50"/>
        <v>185.32</v>
      </c>
      <c r="M183" s="23">
        <f t="shared" ca="1" si="42"/>
        <v>182.82</v>
      </c>
      <c r="N183" s="23">
        <f t="shared" ca="1" si="43"/>
        <v>24.433333333333334</v>
      </c>
      <c r="O183" s="23">
        <f t="shared" ca="1" si="51"/>
        <v>198.5</v>
      </c>
      <c r="P183" s="23">
        <f t="shared" ca="1" si="44"/>
        <v>801.5</v>
      </c>
      <c r="Q183" s="23">
        <f t="shared" ca="1" si="52"/>
        <v>4</v>
      </c>
      <c r="R183" s="23">
        <f t="shared" ca="1" si="53"/>
        <v>0.37891215195337813</v>
      </c>
      <c r="S183" s="24">
        <f t="shared" ca="1" si="54"/>
        <v>5</v>
      </c>
      <c r="T183" s="23">
        <f t="shared" ca="1" si="55"/>
        <v>12.5</v>
      </c>
      <c r="U183" s="23">
        <f t="shared" ca="1" si="56"/>
        <v>106.99142024606088</v>
      </c>
      <c r="V183" s="23">
        <f t="shared" ca="1" si="45"/>
        <v>25</v>
      </c>
      <c r="W183" s="23">
        <f t="shared" si="46"/>
        <v>857.14285714285722</v>
      </c>
      <c r="X183" s="23">
        <f t="shared" ca="1" si="47"/>
        <v>989.13427738891812</v>
      </c>
      <c r="Y183" s="24">
        <f t="shared" ca="1" si="57"/>
        <v>902</v>
      </c>
      <c r="Z183" s="24">
        <f t="shared" ca="1" si="58"/>
        <v>167</v>
      </c>
      <c r="AA183" s="25">
        <f t="shared" ca="1" si="59"/>
        <v>167.000902</v>
      </c>
      <c r="AC183" s="47">
        <f t="shared" ca="1" si="48"/>
        <v>1012.5</v>
      </c>
      <c r="AD183" s="47">
        <f t="shared" ca="1" si="49"/>
        <v>198.5</v>
      </c>
      <c r="AE183" s="47">
        <f t="shared" ca="1" si="60"/>
        <v>811.50000000000011</v>
      </c>
      <c r="AF183" s="47">
        <f t="shared" ca="1" si="61"/>
        <v>24.999999999999886</v>
      </c>
    </row>
    <row r="184" spans="4:32">
      <c r="D184" s="14"/>
      <c r="J184" s="44">
        <v>1</v>
      </c>
      <c r="K184" s="22">
        <v>84</v>
      </c>
      <c r="L184" s="23">
        <f t="shared" ca="1" si="50"/>
        <v>187.58</v>
      </c>
      <c r="M184" s="23">
        <f t="shared" ca="1" si="42"/>
        <v>185.08</v>
      </c>
      <c r="N184" s="23">
        <f t="shared" ca="1" si="43"/>
        <v>25.566666666666666</v>
      </c>
      <c r="O184" s="23">
        <f t="shared" ca="1" si="51"/>
        <v>198.5</v>
      </c>
      <c r="P184" s="23">
        <f t="shared" ca="1" si="44"/>
        <v>801.5</v>
      </c>
      <c r="Q184" s="23">
        <f t="shared" ca="1" si="52"/>
        <v>4</v>
      </c>
      <c r="R184" s="23">
        <f t="shared" ca="1" si="53"/>
        <v>0.32615417421899962</v>
      </c>
      <c r="S184" s="24">
        <f t="shared" ca="1" si="54"/>
        <v>5</v>
      </c>
      <c r="T184" s="23">
        <f t="shared" ca="1" si="55"/>
        <v>12.5</v>
      </c>
      <c r="U184" s="23">
        <f t="shared" ca="1" si="56"/>
        <v>110.60534172086577</v>
      </c>
      <c r="V184" s="23">
        <f t="shared" ca="1" si="45"/>
        <v>25</v>
      </c>
      <c r="W184" s="23">
        <f t="shared" si="46"/>
        <v>857.14285714285722</v>
      </c>
      <c r="X184" s="23">
        <f t="shared" ca="1" si="47"/>
        <v>992.74819886372302</v>
      </c>
      <c r="Y184" s="24">
        <f t="shared" ca="1" si="57"/>
        <v>1038</v>
      </c>
      <c r="Z184" s="24">
        <f t="shared" ca="1" si="58"/>
        <v>167</v>
      </c>
      <c r="AA184" s="25">
        <f t="shared" ca="1" si="59"/>
        <v>167.00103799999999</v>
      </c>
      <c r="AC184" s="47">
        <f t="shared" ca="1" si="48"/>
        <v>1012.5</v>
      </c>
      <c r="AD184" s="47">
        <f t="shared" ca="1" si="49"/>
        <v>198.5</v>
      </c>
      <c r="AE184" s="47">
        <f t="shared" ca="1" si="60"/>
        <v>811.50000000000011</v>
      </c>
      <c r="AF184" s="47">
        <f t="shared" ca="1" si="61"/>
        <v>24.999999999999886</v>
      </c>
    </row>
    <row r="185" spans="4:32">
      <c r="D185" s="14"/>
      <c r="J185" s="44">
        <v>1</v>
      </c>
      <c r="K185" s="22">
        <v>85</v>
      </c>
      <c r="L185" s="23">
        <f t="shared" ca="1" si="50"/>
        <v>189.84</v>
      </c>
      <c r="M185" s="23">
        <f t="shared" ca="1" si="42"/>
        <v>187.34</v>
      </c>
      <c r="N185" s="23">
        <f t="shared" ca="1" si="43"/>
        <v>26.816666666666666</v>
      </c>
      <c r="O185" s="23">
        <f t="shared" ca="1" si="51"/>
        <v>198.5</v>
      </c>
      <c r="P185" s="23">
        <f t="shared" ca="1" si="44"/>
        <v>801.5</v>
      </c>
      <c r="Q185" s="23">
        <f t="shared" ca="1" si="52"/>
        <v>4</v>
      </c>
      <c r="R185" s="23">
        <f t="shared" ca="1" si="53"/>
        <v>0.27465233881163076</v>
      </c>
      <c r="S185" s="24">
        <f t="shared" ca="1" si="54"/>
        <v>5</v>
      </c>
      <c r="T185" s="23">
        <f t="shared" ca="1" si="55"/>
        <v>12.5</v>
      </c>
      <c r="U185" s="23">
        <f t="shared" ca="1" si="56"/>
        <v>114.63192688579856</v>
      </c>
      <c r="V185" s="23">
        <f t="shared" ca="1" si="45"/>
        <v>25</v>
      </c>
      <c r="W185" s="23">
        <f t="shared" si="46"/>
        <v>857.14285714285722</v>
      </c>
      <c r="X185" s="23">
        <f t="shared" ca="1" si="47"/>
        <v>996.77478402865586</v>
      </c>
      <c r="Y185" s="24">
        <f t="shared" ca="1" si="57"/>
        <v>1183</v>
      </c>
      <c r="Z185" s="24">
        <f t="shared" ca="1" si="58"/>
        <v>167</v>
      </c>
      <c r="AA185" s="25">
        <f t="shared" ca="1" si="59"/>
        <v>167.001183</v>
      </c>
      <c r="AC185" s="47">
        <f t="shared" ca="1" si="48"/>
        <v>1012.5</v>
      </c>
      <c r="AD185" s="47">
        <f t="shared" ca="1" si="49"/>
        <v>198.5</v>
      </c>
      <c r="AE185" s="47">
        <f t="shared" ca="1" si="60"/>
        <v>811.5</v>
      </c>
      <c r="AF185" s="47">
        <f t="shared" ca="1" si="61"/>
        <v>25</v>
      </c>
    </row>
    <row r="186" spans="4:32">
      <c r="D186" s="14"/>
      <c r="J186" s="44">
        <v>1</v>
      </c>
      <c r="K186" s="22">
        <v>86</v>
      </c>
      <c r="L186" s="23">
        <f t="shared" ca="1" si="50"/>
        <v>192.1</v>
      </c>
      <c r="M186" s="23">
        <f t="shared" ca="1" si="42"/>
        <v>189.6</v>
      </c>
      <c r="N186" s="23">
        <f t="shared" ca="1" si="43"/>
        <v>28.233333333333334</v>
      </c>
      <c r="O186" s="23">
        <f t="shared" ca="1" si="51"/>
        <v>198.5</v>
      </c>
      <c r="P186" s="23">
        <f t="shared" ca="1" si="44"/>
        <v>801.5</v>
      </c>
      <c r="Q186" s="23">
        <f t="shared" ca="1" si="52"/>
        <v>4</v>
      </c>
      <c r="R186" s="23">
        <f t="shared" ca="1" si="53"/>
        <v>0.22436231129620002</v>
      </c>
      <c r="S186" s="24">
        <f t="shared" ca="1" si="54"/>
        <v>5</v>
      </c>
      <c r="T186" s="23">
        <f t="shared" ca="1" si="55"/>
        <v>12.5</v>
      </c>
      <c r="U186" s="23">
        <f t="shared" ca="1" si="56"/>
        <v>119.26782925559604</v>
      </c>
      <c r="V186" s="23">
        <f t="shared" ca="1" si="45"/>
        <v>25</v>
      </c>
      <c r="W186" s="23">
        <f t="shared" si="46"/>
        <v>857.14285714285722</v>
      </c>
      <c r="X186" s="23">
        <f t="shared" ca="1" si="47"/>
        <v>1001.4106863984532</v>
      </c>
      <c r="Y186" s="24">
        <f t="shared" ca="1" si="57"/>
        <v>1338</v>
      </c>
      <c r="Z186" s="24">
        <f t="shared" ca="1" si="58"/>
        <v>167</v>
      </c>
      <c r="AA186" s="25">
        <f t="shared" ca="1" si="59"/>
        <v>167.001338</v>
      </c>
      <c r="AC186" s="47">
        <f t="shared" ca="1" si="48"/>
        <v>1012.5</v>
      </c>
      <c r="AD186" s="47">
        <f t="shared" ca="1" si="49"/>
        <v>198.5</v>
      </c>
      <c r="AE186" s="47">
        <f t="shared" ca="1" si="60"/>
        <v>811.49999999999989</v>
      </c>
      <c r="AF186" s="47">
        <f t="shared" ca="1" si="61"/>
        <v>25.000000000000114</v>
      </c>
    </row>
    <row r="187" spans="4:32">
      <c r="D187" s="14"/>
      <c r="J187" s="44">
        <v>1</v>
      </c>
      <c r="K187" s="22">
        <v>87</v>
      </c>
      <c r="L187" s="23">
        <f t="shared" ca="1" si="50"/>
        <v>194.36</v>
      </c>
      <c r="M187" s="23">
        <f t="shared" ca="1" si="42"/>
        <v>191.86</v>
      </c>
      <c r="N187" s="23">
        <f t="shared" ca="1" si="43"/>
        <v>29.8</v>
      </c>
      <c r="O187" s="23">
        <f t="shared" ca="1" si="51"/>
        <v>198.5</v>
      </c>
      <c r="P187" s="23">
        <f t="shared" ca="1" si="44"/>
        <v>801.5</v>
      </c>
      <c r="Q187" s="23">
        <f t="shared" ca="1" si="52"/>
        <v>4</v>
      </c>
      <c r="R187" s="23">
        <f t="shared" ca="1" si="53"/>
        <v>0.17524181930438332</v>
      </c>
      <c r="S187" s="24">
        <f t="shared" ca="1" si="54"/>
        <v>5</v>
      </c>
      <c r="T187" s="23">
        <f t="shared" ca="1" si="55"/>
        <v>12.5</v>
      </c>
      <c r="U187" s="23">
        <f t="shared" ca="1" si="56"/>
        <v>124.42220621527062</v>
      </c>
      <c r="V187" s="23">
        <f t="shared" ca="1" si="45"/>
        <v>25</v>
      </c>
      <c r="W187" s="23">
        <f t="shared" si="46"/>
        <v>857.14285714285722</v>
      </c>
      <c r="X187" s="23">
        <f t="shared" ca="1" si="47"/>
        <v>1006.5650633581279</v>
      </c>
      <c r="Y187" s="24">
        <f t="shared" ca="1" si="57"/>
        <v>1488</v>
      </c>
      <c r="Z187" s="24">
        <f t="shared" ca="1" si="58"/>
        <v>167</v>
      </c>
      <c r="AA187" s="25">
        <f t="shared" ca="1" si="59"/>
        <v>167.00148799999999</v>
      </c>
      <c r="AC187" s="47">
        <f t="shared" ca="1" si="48"/>
        <v>1012.5</v>
      </c>
      <c r="AD187" s="47">
        <f t="shared" ca="1" si="49"/>
        <v>198.5</v>
      </c>
      <c r="AE187" s="47">
        <f t="shared" ca="1" si="60"/>
        <v>811.5</v>
      </c>
      <c r="AF187" s="47">
        <f t="shared" ca="1" si="61"/>
        <v>25</v>
      </c>
    </row>
    <row r="188" spans="4:32">
      <c r="D188" s="14"/>
      <c r="J188" s="44">
        <v>1</v>
      </c>
      <c r="K188" s="22">
        <v>88</v>
      </c>
      <c r="L188" s="23">
        <f t="shared" ca="1" si="50"/>
        <v>196.62</v>
      </c>
      <c r="M188" s="23">
        <f t="shared" ca="1" si="42"/>
        <v>194.12</v>
      </c>
      <c r="N188" s="23">
        <f t="shared" ca="1" si="43"/>
        <v>31.416666666666668</v>
      </c>
      <c r="O188" s="23">
        <f t="shared" ca="1" si="51"/>
        <v>198.5</v>
      </c>
      <c r="P188" s="23">
        <f t="shared" ca="1" si="44"/>
        <v>801.5</v>
      </c>
      <c r="Q188" s="23">
        <f t="shared" ca="1" si="52"/>
        <v>4</v>
      </c>
      <c r="R188" s="23">
        <f t="shared" ca="1" si="53"/>
        <v>0.12725053402502279</v>
      </c>
      <c r="S188" s="24">
        <f t="shared" ca="1" si="54"/>
        <v>5</v>
      </c>
      <c r="T188" s="23">
        <f t="shared" ca="1" si="55"/>
        <v>12.5</v>
      </c>
      <c r="U188" s="23">
        <f t="shared" ca="1" si="56"/>
        <v>129.66445427728613</v>
      </c>
      <c r="V188" s="23">
        <f t="shared" ca="1" si="45"/>
        <v>25</v>
      </c>
      <c r="W188" s="23">
        <f t="shared" si="46"/>
        <v>857.14285714285722</v>
      </c>
      <c r="X188" s="23">
        <f t="shared" ca="1" si="47"/>
        <v>1011.8073114201434</v>
      </c>
      <c r="Y188" s="24">
        <f t="shared" ca="1" si="57"/>
        <v>1637</v>
      </c>
      <c r="Z188" s="24">
        <f t="shared" ca="1" si="58"/>
        <v>167</v>
      </c>
      <c r="AA188" s="25">
        <f t="shared" ca="1" si="59"/>
        <v>167.00163699999999</v>
      </c>
      <c r="AC188" s="47">
        <f t="shared" ca="1" si="48"/>
        <v>1012.5</v>
      </c>
      <c r="AD188" s="47">
        <f t="shared" ca="1" si="49"/>
        <v>198.5</v>
      </c>
      <c r="AE188" s="47">
        <f t="shared" ca="1" si="60"/>
        <v>811.5</v>
      </c>
      <c r="AF188" s="47">
        <f t="shared" ca="1" si="61"/>
        <v>25</v>
      </c>
    </row>
    <row r="189" spans="4:32">
      <c r="D189" s="14"/>
      <c r="J189" s="44">
        <v>1</v>
      </c>
      <c r="K189" s="22">
        <v>89</v>
      </c>
      <c r="L189" s="23">
        <f t="shared" ca="1" si="50"/>
        <v>198.88</v>
      </c>
      <c r="M189" s="23">
        <f t="shared" ca="1" si="42"/>
        <v>196.38</v>
      </c>
      <c r="N189" s="23">
        <f t="shared" ca="1" si="43"/>
        <v>33.016666666666666</v>
      </c>
      <c r="O189" s="23">
        <f t="shared" ca="1" si="51"/>
        <v>198.5</v>
      </c>
      <c r="P189" s="23">
        <f t="shared" ca="1" si="44"/>
        <v>801.5</v>
      </c>
      <c r="Q189" s="23">
        <f t="shared" ca="1" si="52"/>
        <v>4</v>
      </c>
      <c r="R189" s="23">
        <f t="shared" ca="1" si="53"/>
        <v>8.0349959774738633E-2</v>
      </c>
      <c r="S189" s="24">
        <f t="shared" ca="1" si="54"/>
        <v>5</v>
      </c>
      <c r="T189" s="23">
        <f t="shared" ca="1" si="55"/>
        <v>12.5</v>
      </c>
      <c r="U189" s="23">
        <f t="shared" ca="1" si="56"/>
        <v>134.7195545052293</v>
      </c>
      <c r="V189" s="23">
        <f t="shared" ca="1" si="45"/>
        <v>25</v>
      </c>
      <c r="W189" s="23">
        <f t="shared" si="46"/>
        <v>857.14285714285722</v>
      </c>
      <c r="X189" s="23">
        <f t="shared" ca="1" si="47"/>
        <v>1016.8624116480865</v>
      </c>
      <c r="Y189" s="24">
        <f t="shared" ca="1" si="57"/>
        <v>1765</v>
      </c>
      <c r="Z189" s="24">
        <f t="shared" ca="1" si="58"/>
        <v>167</v>
      </c>
      <c r="AA189" s="25">
        <f t="shared" ca="1" si="59"/>
        <v>167.00176500000001</v>
      </c>
      <c r="AC189" s="47">
        <f t="shared" ca="1" si="48"/>
        <v>1012.5</v>
      </c>
      <c r="AD189" s="47">
        <f t="shared" ca="1" si="49"/>
        <v>198.5</v>
      </c>
      <c r="AE189" s="47">
        <f t="shared" ca="1" si="60"/>
        <v>811.5</v>
      </c>
      <c r="AF189" s="47">
        <f t="shared" ca="1" si="61"/>
        <v>25</v>
      </c>
    </row>
    <row r="190" spans="4:32">
      <c r="D190" s="14"/>
      <c r="J190" s="44">
        <v>1</v>
      </c>
      <c r="K190" s="22">
        <v>90</v>
      </c>
      <c r="L190" s="23">
        <f t="shared" ca="1" si="50"/>
        <v>201.14</v>
      </c>
      <c r="M190" s="23">
        <f t="shared" ca="1" si="42"/>
        <v>198.64</v>
      </c>
      <c r="N190" s="23">
        <f t="shared" ca="1" si="43"/>
        <v>34.633333333333333</v>
      </c>
      <c r="O190" s="23">
        <f t="shared" ca="1" si="51"/>
        <v>198.5</v>
      </c>
      <c r="P190" s="23">
        <f t="shared" ca="1" si="44"/>
        <v>801.5</v>
      </c>
      <c r="Q190" s="23">
        <f t="shared" ca="1" si="52"/>
        <v>4</v>
      </c>
      <c r="R190" s="23">
        <f t="shared" ca="1" si="53"/>
        <v>3.4503331013224892E-2</v>
      </c>
      <c r="S190" s="24">
        <f t="shared" ca="1" si="54"/>
        <v>5</v>
      </c>
      <c r="T190" s="23">
        <f t="shared" ca="1" si="55"/>
        <v>12.5</v>
      </c>
      <c r="U190" s="23">
        <f t="shared" ca="1" si="56"/>
        <v>139.72829869742469</v>
      </c>
      <c r="V190" s="23">
        <f t="shared" ca="1" si="45"/>
        <v>25</v>
      </c>
      <c r="W190" s="23">
        <f t="shared" si="46"/>
        <v>857.14285714285722</v>
      </c>
      <c r="X190" s="23">
        <f t="shared" ca="1" si="47"/>
        <v>1021.871155840282</v>
      </c>
      <c r="Y190" s="24">
        <f t="shared" ca="1" si="57"/>
        <v>1895</v>
      </c>
      <c r="Z190" s="24">
        <f t="shared" ca="1" si="58"/>
        <v>167</v>
      </c>
      <c r="AA190" s="25">
        <f t="shared" ca="1" si="59"/>
        <v>167.00189499999999</v>
      </c>
      <c r="AC190" s="47">
        <f t="shared" ca="1" si="48"/>
        <v>1012.5</v>
      </c>
      <c r="AD190" s="47">
        <f t="shared" ca="1" si="49"/>
        <v>198.5</v>
      </c>
      <c r="AE190" s="47">
        <f t="shared" ca="1" si="60"/>
        <v>811.5</v>
      </c>
      <c r="AF190" s="47">
        <f t="shared" ca="1" si="61"/>
        <v>25</v>
      </c>
    </row>
    <row r="191" spans="4:32">
      <c r="D191" s="14"/>
      <c r="J191" s="44">
        <v>1</v>
      </c>
      <c r="K191" s="22">
        <v>91</v>
      </c>
      <c r="L191" s="23">
        <f t="shared" ca="1" si="50"/>
        <v>203.4</v>
      </c>
      <c r="M191" s="23">
        <f t="shared" ca="1" si="42"/>
        <v>200.9</v>
      </c>
      <c r="N191" s="23">
        <f t="shared" ca="1" si="43"/>
        <v>36.300000000000004</v>
      </c>
      <c r="O191" s="23">
        <f t="shared" ca="1" si="51"/>
        <v>198.5</v>
      </c>
      <c r="P191" s="23">
        <f t="shared" ca="1" si="44"/>
        <v>801.5</v>
      </c>
      <c r="Q191" s="23">
        <f t="shared" ca="1" si="52"/>
        <v>3</v>
      </c>
      <c r="R191" s="23">
        <f t="shared" ca="1" si="53"/>
        <v>0.97738446411012758</v>
      </c>
      <c r="S191" s="24">
        <f t="shared" ca="1" si="54"/>
        <v>4</v>
      </c>
      <c r="T191" s="23">
        <f t="shared" ca="1" si="55"/>
        <v>10</v>
      </c>
      <c r="U191" s="23">
        <f t="shared" ca="1" si="56"/>
        <v>144.37905604719765</v>
      </c>
      <c r="V191" s="23">
        <f t="shared" ca="1" si="45"/>
        <v>20</v>
      </c>
      <c r="W191" s="23">
        <f t="shared" si="46"/>
        <v>857.14285714285722</v>
      </c>
      <c r="X191" s="23">
        <f t="shared" ca="1" si="47"/>
        <v>1021.5219131900549</v>
      </c>
      <c r="Y191" s="24">
        <f t="shared" ca="1" si="57"/>
        <v>1887</v>
      </c>
      <c r="Z191" s="24">
        <f t="shared" ca="1" si="58"/>
        <v>101</v>
      </c>
      <c r="AA191" s="25">
        <f t="shared" ca="1" si="59"/>
        <v>101.001887</v>
      </c>
      <c r="AC191" s="47">
        <f t="shared" ca="1" si="48"/>
        <v>1010</v>
      </c>
      <c r="AD191" s="47">
        <f t="shared" ca="1" si="49"/>
        <v>198.5</v>
      </c>
      <c r="AE191" s="47">
        <f t="shared" ca="1" si="60"/>
        <v>809</v>
      </c>
      <c r="AF191" s="47">
        <f t="shared" ca="1" si="61"/>
        <v>25</v>
      </c>
    </row>
    <row r="192" spans="4:32">
      <c r="D192" s="14"/>
      <c r="J192" s="44">
        <v>1</v>
      </c>
      <c r="K192" s="22">
        <v>92</v>
      </c>
      <c r="L192" s="23">
        <f t="shared" ca="1" si="50"/>
        <v>205.66</v>
      </c>
      <c r="M192" s="23">
        <f t="shared" ca="1" si="42"/>
        <v>203.16</v>
      </c>
      <c r="N192" s="23">
        <f t="shared" ca="1" si="43"/>
        <v>38.216666666666669</v>
      </c>
      <c r="O192" s="23">
        <f t="shared" ca="1" si="51"/>
        <v>198.5</v>
      </c>
      <c r="P192" s="23">
        <f t="shared" ca="1" si="44"/>
        <v>801.5</v>
      </c>
      <c r="Q192" s="23">
        <f t="shared" ca="1" si="52"/>
        <v>3</v>
      </c>
      <c r="R192" s="23">
        <f t="shared" ca="1" si="53"/>
        <v>0.93367694252650002</v>
      </c>
      <c r="S192" s="24">
        <f t="shared" ca="1" si="54"/>
        <v>4</v>
      </c>
      <c r="T192" s="23">
        <f t="shared" ca="1" si="55"/>
        <v>10</v>
      </c>
      <c r="U192" s="23">
        <f t="shared" ca="1" si="56"/>
        <v>150.33202048688776</v>
      </c>
      <c r="V192" s="23">
        <f t="shared" ca="1" si="45"/>
        <v>20</v>
      </c>
      <c r="W192" s="23">
        <f t="shared" si="46"/>
        <v>857.14285714285722</v>
      </c>
      <c r="X192" s="23">
        <f t="shared" ca="1" si="47"/>
        <v>1027.4748776297449</v>
      </c>
      <c r="Y192" s="24">
        <f t="shared" ca="1" si="57"/>
        <v>2028</v>
      </c>
      <c r="Z192" s="24">
        <f t="shared" ca="1" si="58"/>
        <v>101</v>
      </c>
      <c r="AA192" s="25">
        <f t="shared" ca="1" si="59"/>
        <v>101.002028</v>
      </c>
      <c r="AC192" s="47">
        <f t="shared" ca="1" si="48"/>
        <v>1010</v>
      </c>
      <c r="AD192" s="47">
        <f t="shared" ca="1" si="49"/>
        <v>198.5</v>
      </c>
      <c r="AE192" s="47">
        <f t="shared" ca="1" si="60"/>
        <v>809</v>
      </c>
      <c r="AF192" s="47">
        <f t="shared" ca="1" si="61"/>
        <v>25</v>
      </c>
    </row>
    <row r="193" spans="4:32">
      <c r="D193" s="14"/>
      <c r="J193" s="44">
        <v>1</v>
      </c>
      <c r="K193" s="22">
        <v>93</v>
      </c>
      <c r="L193" s="23">
        <f t="shared" ca="1" si="50"/>
        <v>207.92</v>
      </c>
      <c r="M193" s="23">
        <f t="shared" ca="1" si="42"/>
        <v>205.42</v>
      </c>
      <c r="N193" s="23">
        <f t="shared" ca="1" si="43"/>
        <v>40.616666666666667</v>
      </c>
      <c r="O193" s="23">
        <f t="shared" ca="1" si="51"/>
        <v>198.5</v>
      </c>
      <c r="P193" s="23">
        <f t="shared" ca="1" si="44"/>
        <v>801.5</v>
      </c>
      <c r="Q193" s="23">
        <f t="shared" ca="1" si="52"/>
        <v>3</v>
      </c>
      <c r="R193" s="23">
        <f t="shared" ca="1" si="53"/>
        <v>0.89091958445555997</v>
      </c>
      <c r="S193" s="24">
        <f t="shared" ca="1" si="54"/>
        <v>4</v>
      </c>
      <c r="T193" s="23">
        <f t="shared" ca="1" si="55"/>
        <v>10</v>
      </c>
      <c r="U193" s="23">
        <f t="shared" ca="1" si="56"/>
        <v>158.03618378863666</v>
      </c>
      <c r="V193" s="23">
        <f t="shared" ca="1" si="45"/>
        <v>20</v>
      </c>
      <c r="W193" s="23">
        <f t="shared" si="46"/>
        <v>857.14285714285722</v>
      </c>
      <c r="X193" s="23">
        <f t="shared" ca="1" si="47"/>
        <v>1035.179040931494</v>
      </c>
      <c r="Y193" s="24">
        <f t="shared" ca="1" si="57"/>
        <v>2196</v>
      </c>
      <c r="Z193" s="24">
        <f t="shared" ca="1" si="58"/>
        <v>101</v>
      </c>
      <c r="AA193" s="25">
        <f t="shared" ca="1" si="59"/>
        <v>101.002196</v>
      </c>
      <c r="AC193" s="47">
        <f t="shared" ca="1" si="48"/>
        <v>1010</v>
      </c>
      <c r="AD193" s="47">
        <f t="shared" ca="1" si="49"/>
        <v>198.5</v>
      </c>
      <c r="AE193" s="47">
        <f t="shared" ca="1" si="60"/>
        <v>808.99999999999989</v>
      </c>
      <c r="AF193" s="47">
        <f t="shared" ca="1" si="61"/>
        <v>25.000000000000114</v>
      </c>
    </row>
    <row r="194" spans="4:32">
      <c r="D194" s="14"/>
      <c r="J194" s="44">
        <v>1</v>
      </c>
      <c r="K194" s="22">
        <v>94</v>
      </c>
      <c r="L194" s="23">
        <f t="shared" ca="1" si="50"/>
        <v>210.18</v>
      </c>
      <c r="M194" s="23">
        <f t="shared" ref="M194:M257" ca="1" si="62">L194-$C$9</f>
        <v>207.68</v>
      </c>
      <c r="N194" s="23">
        <f t="shared" ref="N194:N257" ca="1" si="63">VLOOKUP(K194,$G$29:$H$129,2,1)-VLOOKUP(J194,$G$29:$H$129,2,1)</f>
        <v>43.75</v>
      </c>
      <c r="O194" s="23">
        <f t="shared" ca="1" si="51"/>
        <v>198.5</v>
      </c>
      <c r="P194" s="23">
        <f t="shared" ref="P194:P257" ca="1" si="64">$C$8-O194</f>
        <v>801.5</v>
      </c>
      <c r="Q194" s="23">
        <f t="shared" ca="1" si="52"/>
        <v>3</v>
      </c>
      <c r="R194" s="23">
        <f t="shared" ca="1" si="53"/>
        <v>0.84908173946141419</v>
      </c>
      <c r="S194" s="24">
        <f t="shared" ca="1" si="54"/>
        <v>4</v>
      </c>
      <c r="T194" s="23">
        <f t="shared" ca="1" si="55"/>
        <v>10</v>
      </c>
      <c r="U194" s="23">
        <f t="shared" ca="1" si="56"/>
        <v>168.39732610143687</v>
      </c>
      <c r="V194" s="23">
        <f t="shared" ref="V194:V257" ca="1" si="65">S194*(($C$9/$C$12)*60)</f>
        <v>20</v>
      </c>
      <c r="W194" s="23">
        <f t="shared" ref="W194:W257" si="66">($C$8/$C$11)*60</f>
        <v>857.14285714285722</v>
      </c>
      <c r="X194" s="23">
        <f t="shared" ref="X194:X257" ca="1" si="67">SUM(U194:W194)</f>
        <v>1045.540183244294</v>
      </c>
      <c r="Y194" s="24">
        <f t="shared" ca="1" si="57"/>
        <v>2392</v>
      </c>
      <c r="Z194" s="24">
        <f t="shared" ca="1" si="58"/>
        <v>101</v>
      </c>
      <c r="AA194" s="25">
        <f t="shared" ca="1" si="59"/>
        <v>101.002392</v>
      </c>
      <c r="AC194" s="47">
        <f t="shared" ref="AC194:AC257" ca="1" si="68">SUM(O194,P194,T194)</f>
        <v>1010</v>
      </c>
      <c r="AD194" s="47">
        <f t="shared" ref="AD194:AD257" ca="1" si="69">O194</f>
        <v>198.5</v>
      </c>
      <c r="AE194" s="47">
        <f t="shared" ca="1" si="60"/>
        <v>809.00000000000011</v>
      </c>
      <c r="AF194" s="47">
        <f t="shared" ca="1" si="61"/>
        <v>24.999999999999886</v>
      </c>
    </row>
    <row r="195" spans="4:32">
      <c r="D195" s="14"/>
      <c r="J195" s="44">
        <v>1</v>
      </c>
      <c r="K195" s="22">
        <v>95</v>
      </c>
      <c r="L195" s="23">
        <f t="shared" ref="L195:L258" ca="1" si="70">$C$3*(K195-J195)/100</f>
        <v>212.44</v>
      </c>
      <c r="M195" s="23">
        <f t="shared" ca="1" si="62"/>
        <v>209.94</v>
      </c>
      <c r="N195" s="23">
        <f t="shared" ca="1" si="63"/>
        <v>48.050000000000004</v>
      </c>
      <c r="O195" s="23">
        <f t="shared" ref="O195:O258" ca="1" si="71">($C$3*$C$13)-$C$9-$C$10</f>
        <v>198.5</v>
      </c>
      <c r="P195" s="23">
        <f t="shared" ca="1" si="64"/>
        <v>801.5</v>
      </c>
      <c r="Q195" s="23">
        <f t="shared" ref="Q195:Q258" ca="1" si="72">ROUNDDOWN(P195/M195,0)</f>
        <v>3</v>
      </c>
      <c r="R195" s="23">
        <f t="shared" ref="R195:R258" ca="1" si="73">(P195-(Q195*M195))/L195</f>
        <v>0.80813406138203758</v>
      </c>
      <c r="S195" s="24">
        <f t="shared" ref="S195:S258" ca="1" si="74">ROUNDUP(P195/M195,0)</f>
        <v>4</v>
      </c>
      <c r="T195" s="23">
        <f t="shared" ref="T195:T258" ca="1" si="75">S195*$C$9</f>
        <v>10</v>
      </c>
      <c r="U195" s="23">
        <f t="shared" ref="U195:U258" ca="1" si="76">SUM(Q195,R195)*N195</f>
        <v>182.98084164940693</v>
      </c>
      <c r="V195" s="23">
        <f t="shared" ca="1" si="65"/>
        <v>20</v>
      </c>
      <c r="W195" s="23">
        <f t="shared" si="66"/>
        <v>857.14285714285722</v>
      </c>
      <c r="X195" s="23">
        <f t="shared" ca="1" si="67"/>
        <v>1060.1236987922641</v>
      </c>
      <c r="Y195" s="24">
        <f t="shared" ref="Y195:Y258" ca="1" si="77">IF(M195&gt;0,RANK(X195,$X$2:$X$5051,1),"")</f>
        <v>2614</v>
      </c>
      <c r="Z195" s="24">
        <f t="shared" ref="Z195:Z258" ca="1" si="78">IF(M195&gt;0,RANK(S195,$S$2:$S$5051,1),"")</f>
        <v>101</v>
      </c>
      <c r="AA195" s="25">
        <f t="shared" ref="AA195:AA258" ca="1" si="79">IF(M195&gt;0,Z195+(Y195/10^6),"")</f>
        <v>101.00261399999999</v>
      </c>
      <c r="AC195" s="47">
        <f t="shared" ca="1" si="68"/>
        <v>1010</v>
      </c>
      <c r="AD195" s="47">
        <f t="shared" ca="1" si="69"/>
        <v>198.5</v>
      </c>
      <c r="AE195" s="47">
        <f t="shared" ref="AE195:AE258" ca="1" si="80">L195*(Q195+R195)</f>
        <v>809</v>
      </c>
      <c r="AF195" s="47">
        <f t="shared" ref="AF195:AF258" ca="1" si="81">AC195-AD195-AE195+$C$10-$C$9</f>
        <v>25</v>
      </c>
    </row>
    <row r="196" spans="4:32">
      <c r="D196" s="14"/>
      <c r="J196" s="44">
        <v>1</v>
      </c>
      <c r="K196" s="22">
        <v>96</v>
      </c>
      <c r="L196" s="23">
        <f t="shared" ca="1" si="70"/>
        <v>214.7</v>
      </c>
      <c r="M196" s="23">
        <f t="shared" ca="1" si="62"/>
        <v>212.2</v>
      </c>
      <c r="N196" s="23">
        <f t="shared" ca="1" si="63"/>
        <v>53.250000000000007</v>
      </c>
      <c r="O196" s="23">
        <f t="shared" ca="1" si="71"/>
        <v>198.5</v>
      </c>
      <c r="P196" s="23">
        <f t="shared" ca="1" si="64"/>
        <v>801.5</v>
      </c>
      <c r="Q196" s="23">
        <f t="shared" ca="1" si="72"/>
        <v>3</v>
      </c>
      <c r="R196" s="23">
        <f t="shared" ca="1" si="73"/>
        <v>0.7680484396832794</v>
      </c>
      <c r="S196" s="24">
        <f t="shared" ca="1" si="74"/>
        <v>4</v>
      </c>
      <c r="T196" s="23">
        <f t="shared" ca="1" si="75"/>
        <v>10</v>
      </c>
      <c r="U196" s="23">
        <f t="shared" ca="1" si="76"/>
        <v>200.64857941313466</v>
      </c>
      <c r="V196" s="23">
        <f t="shared" ca="1" si="65"/>
        <v>20</v>
      </c>
      <c r="W196" s="23">
        <f t="shared" si="66"/>
        <v>857.14285714285722</v>
      </c>
      <c r="X196" s="23">
        <f t="shared" ca="1" si="67"/>
        <v>1077.7914365559918</v>
      </c>
      <c r="Y196" s="24">
        <f t="shared" ca="1" si="77"/>
        <v>2860</v>
      </c>
      <c r="Z196" s="24">
        <f t="shared" ca="1" si="78"/>
        <v>101</v>
      </c>
      <c r="AA196" s="25">
        <f t="shared" ca="1" si="79"/>
        <v>101.00286</v>
      </c>
      <c r="AC196" s="47">
        <f t="shared" ca="1" si="68"/>
        <v>1010</v>
      </c>
      <c r="AD196" s="47">
        <f t="shared" ca="1" si="69"/>
        <v>198.5</v>
      </c>
      <c r="AE196" s="47">
        <f t="shared" ca="1" si="80"/>
        <v>809</v>
      </c>
      <c r="AF196" s="47">
        <f t="shared" ca="1" si="81"/>
        <v>25</v>
      </c>
    </row>
    <row r="197" spans="4:32">
      <c r="D197" s="14"/>
      <c r="J197" s="44">
        <v>1</v>
      </c>
      <c r="K197" s="22">
        <v>97</v>
      </c>
      <c r="L197" s="23">
        <f t="shared" ca="1" si="70"/>
        <v>216.96</v>
      </c>
      <c r="M197" s="23">
        <f t="shared" ca="1" si="62"/>
        <v>214.46</v>
      </c>
      <c r="N197" s="23">
        <f t="shared" ca="1" si="63"/>
        <v>58.583333333333336</v>
      </c>
      <c r="O197" s="23">
        <f t="shared" ca="1" si="71"/>
        <v>198.5</v>
      </c>
      <c r="P197" s="23">
        <f t="shared" ca="1" si="64"/>
        <v>801.5</v>
      </c>
      <c r="Q197" s="23">
        <f t="shared" ca="1" si="72"/>
        <v>3</v>
      </c>
      <c r="R197" s="23">
        <f t="shared" ca="1" si="73"/>
        <v>0.72879793510324486</v>
      </c>
      <c r="S197" s="24">
        <f t="shared" ca="1" si="74"/>
        <v>4</v>
      </c>
      <c r="T197" s="23">
        <f t="shared" ca="1" si="75"/>
        <v>10</v>
      </c>
      <c r="U197" s="23">
        <f t="shared" ca="1" si="76"/>
        <v>218.44541236479844</v>
      </c>
      <c r="V197" s="23">
        <f t="shared" ca="1" si="65"/>
        <v>20</v>
      </c>
      <c r="W197" s="23">
        <f t="shared" si="66"/>
        <v>857.14285714285722</v>
      </c>
      <c r="X197" s="23">
        <f t="shared" ca="1" si="67"/>
        <v>1095.5882695076557</v>
      </c>
      <c r="Y197" s="24">
        <f t="shared" ca="1" si="77"/>
        <v>3061</v>
      </c>
      <c r="Z197" s="24">
        <f t="shared" ca="1" si="78"/>
        <v>101</v>
      </c>
      <c r="AA197" s="25">
        <f t="shared" ca="1" si="79"/>
        <v>101.003061</v>
      </c>
      <c r="AC197" s="47">
        <f t="shared" ca="1" si="68"/>
        <v>1010</v>
      </c>
      <c r="AD197" s="47">
        <f t="shared" ca="1" si="69"/>
        <v>198.5</v>
      </c>
      <c r="AE197" s="47">
        <f t="shared" ca="1" si="80"/>
        <v>809</v>
      </c>
      <c r="AF197" s="47">
        <f t="shared" ca="1" si="81"/>
        <v>25</v>
      </c>
    </row>
    <row r="198" spans="4:32">
      <c r="D198" s="14"/>
      <c r="J198" s="44">
        <v>1</v>
      </c>
      <c r="K198" s="22">
        <v>98</v>
      </c>
      <c r="L198" s="23">
        <f t="shared" ca="1" si="70"/>
        <v>219.22</v>
      </c>
      <c r="M198" s="23">
        <f t="shared" ca="1" si="62"/>
        <v>216.72</v>
      </c>
      <c r="N198" s="23">
        <f t="shared" ca="1" si="63"/>
        <v>64.016666666666652</v>
      </c>
      <c r="O198" s="23">
        <f t="shared" ca="1" si="71"/>
        <v>198.5</v>
      </c>
      <c r="P198" s="23">
        <f t="shared" ca="1" si="64"/>
        <v>801.5</v>
      </c>
      <c r="Q198" s="23">
        <f t="shared" ca="1" si="72"/>
        <v>3</v>
      </c>
      <c r="R198" s="23">
        <f t="shared" ca="1" si="73"/>
        <v>0.69035671927743836</v>
      </c>
      <c r="S198" s="24">
        <f t="shared" ca="1" si="74"/>
        <v>4</v>
      </c>
      <c r="T198" s="23">
        <f t="shared" ca="1" si="75"/>
        <v>10</v>
      </c>
      <c r="U198" s="23">
        <f t="shared" ca="1" si="76"/>
        <v>236.24433597907731</v>
      </c>
      <c r="V198" s="23">
        <f t="shared" ca="1" si="65"/>
        <v>20</v>
      </c>
      <c r="W198" s="23">
        <f t="shared" si="66"/>
        <v>857.14285714285722</v>
      </c>
      <c r="X198" s="23">
        <f t="shared" ca="1" si="67"/>
        <v>1113.3871931219346</v>
      </c>
      <c r="Y198" s="24">
        <f t="shared" ca="1" si="77"/>
        <v>3227</v>
      </c>
      <c r="Z198" s="24">
        <f t="shared" ca="1" si="78"/>
        <v>101</v>
      </c>
      <c r="AA198" s="25">
        <f t="shared" ca="1" si="79"/>
        <v>101.003227</v>
      </c>
      <c r="AC198" s="47">
        <f t="shared" ca="1" si="68"/>
        <v>1010</v>
      </c>
      <c r="AD198" s="47">
        <f t="shared" ca="1" si="69"/>
        <v>198.5</v>
      </c>
      <c r="AE198" s="47">
        <f t="shared" ca="1" si="80"/>
        <v>809.00000000000011</v>
      </c>
      <c r="AF198" s="47">
        <f t="shared" ca="1" si="81"/>
        <v>24.999999999999886</v>
      </c>
    </row>
    <row r="199" spans="4:32">
      <c r="D199" s="14"/>
      <c r="J199" s="44">
        <v>1</v>
      </c>
      <c r="K199" s="22">
        <v>99</v>
      </c>
      <c r="L199" s="23">
        <f t="shared" ca="1" si="70"/>
        <v>221.48</v>
      </c>
      <c r="M199" s="23">
        <f t="shared" ca="1" si="62"/>
        <v>218.98</v>
      </c>
      <c r="N199" s="23">
        <f t="shared" ca="1" si="63"/>
        <v>69.566666666666663</v>
      </c>
      <c r="O199" s="23">
        <f t="shared" ca="1" si="71"/>
        <v>198.5</v>
      </c>
      <c r="P199" s="23">
        <f t="shared" ca="1" si="64"/>
        <v>801.5</v>
      </c>
      <c r="Q199" s="23">
        <f t="shared" ca="1" si="72"/>
        <v>3</v>
      </c>
      <c r="R199" s="23">
        <f t="shared" ca="1" si="73"/>
        <v>0.65270001806032174</v>
      </c>
      <c r="S199" s="24">
        <f t="shared" ca="1" si="74"/>
        <v>4</v>
      </c>
      <c r="T199" s="23">
        <f t="shared" ca="1" si="75"/>
        <v>10</v>
      </c>
      <c r="U199" s="23">
        <f t="shared" ca="1" si="76"/>
        <v>254.10616458972967</v>
      </c>
      <c r="V199" s="23">
        <f t="shared" ca="1" si="65"/>
        <v>20</v>
      </c>
      <c r="W199" s="23">
        <f t="shared" si="66"/>
        <v>857.14285714285722</v>
      </c>
      <c r="X199" s="23">
        <f t="shared" ca="1" si="67"/>
        <v>1131.2490217325869</v>
      </c>
      <c r="Y199" s="24">
        <f t="shared" ca="1" si="77"/>
        <v>3386</v>
      </c>
      <c r="Z199" s="24">
        <f t="shared" ca="1" si="78"/>
        <v>101</v>
      </c>
      <c r="AA199" s="25">
        <f t="shared" ca="1" si="79"/>
        <v>101.00338600000001</v>
      </c>
      <c r="AC199" s="47">
        <f t="shared" ca="1" si="68"/>
        <v>1010</v>
      </c>
      <c r="AD199" s="47">
        <f t="shared" ca="1" si="69"/>
        <v>198.5</v>
      </c>
      <c r="AE199" s="47">
        <f t="shared" ca="1" si="80"/>
        <v>809</v>
      </c>
      <c r="AF199" s="47">
        <f t="shared" ca="1" si="81"/>
        <v>25</v>
      </c>
    </row>
    <row r="200" spans="4:32">
      <c r="D200" s="14"/>
      <c r="J200" s="44">
        <v>1</v>
      </c>
      <c r="K200" s="22">
        <v>100</v>
      </c>
      <c r="L200" s="23">
        <f t="shared" ca="1" si="70"/>
        <v>223.74</v>
      </c>
      <c r="M200" s="23">
        <f t="shared" ca="1" si="62"/>
        <v>221.24</v>
      </c>
      <c r="N200" s="23">
        <f t="shared" ca="1" si="63"/>
        <v>75.23333333333332</v>
      </c>
      <c r="O200" s="23">
        <f t="shared" ca="1" si="71"/>
        <v>198.5</v>
      </c>
      <c r="P200" s="23">
        <f t="shared" ca="1" si="64"/>
        <v>801.5</v>
      </c>
      <c r="Q200" s="23">
        <f t="shared" ca="1" si="72"/>
        <v>3</v>
      </c>
      <c r="R200" s="23">
        <f t="shared" ca="1" si="73"/>
        <v>0.61580405828193419</v>
      </c>
      <c r="S200" s="24">
        <f t="shared" ca="1" si="74"/>
        <v>4</v>
      </c>
      <c r="T200" s="23">
        <f t="shared" ca="1" si="75"/>
        <v>10</v>
      </c>
      <c r="U200" s="23">
        <f t="shared" ca="1" si="76"/>
        <v>272.02899198474415</v>
      </c>
      <c r="V200" s="23">
        <f t="shared" ca="1" si="65"/>
        <v>20</v>
      </c>
      <c r="W200" s="23">
        <f t="shared" si="66"/>
        <v>857.14285714285722</v>
      </c>
      <c r="X200" s="23">
        <f t="shared" ca="1" si="67"/>
        <v>1149.1718491276015</v>
      </c>
      <c r="Y200" s="24">
        <f t="shared" ca="1" si="77"/>
        <v>3518</v>
      </c>
      <c r="Z200" s="24">
        <f t="shared" ca="1" si="78"/>
        <v>101</v>
      </c>
      <c r="AA200" s="25">
        <f t="shared" ca="1" si="79"/>
        <v>101.003518</v>
      </c>
      <c r="AC200" s="47">
        <f t="shared" ca="1" si="68"/>
        <v>1010</v>
      </c>
      <c r="AD200" s="47">
        <f t="shared" ca="1" si="69"/>
        <v>198.5</v>
      </c>
      <c r="AE200" s="47">
        <f t="shared" ca="1" si="80"/>
        <v>809</v>
      </c>
      <c r="AF200" s="47">
        <f t="shared" ca="1" si="81"/>
        <v>25</v>
      </c>
    </row>
    <row r="201" spans="4:32">
      <c r="D201" s="14"/>
      <c r="J201" s="44">
        <v>2</v>
      </c>
      <c r="K201" s="22">
        <v>3</v>
      </c>
      <c r="L201" s="23">
        <f t="shared" ca="1" si="70"/>
        <v>2.2599999999999998</v>
      </c>
      <c r="M201" s="23">
        <f t="shared" ca="1" si="62"/>
        <v>-0.24000000000000021</v>
      </c>
      <c r="N201" s="23">
        <f t="shared" ca="1" si="63"/>
        <v>0.23333333333333328</v>
      </c>
      <c r="O201" s="23">
        <f t="shared" ca="1" si="71"/>
        <v>198.5</v>
      </c>
      <c r="P201" s="23">
        <f t="shared" ca="1" si="64"/>
        <v>801.5</v>
      </c>
      <c r="Q201" s="23">
        <f t="shared" ca="1" si="72"/>
        <v>-3339</v>
      </c>
      <c r="R201" s="23">
        <f t="shared" ca="1" si="73"/>
        <v>6.1946902654559405E-2</v>
      </c>
      <c r="S201" s="24">
        <f t="shared" ca="1" si="74"/>
        <v>-3340</v>
      </c>
      <c r="T201" s="23">
        <f t="shared" ca="1" si="75"/>
        <v>-8350</v>
      </c>
      <c r="U201" s="23">
        <f t="shared" ca="1" si="76"/>
        <v>-779.08554572271373</v>
      </c>
      <c r="V201" s="23">
        <f t="shared" ca="1" si="65"/>
        <v>-16700</v>
      </c>
      <c r="W201" s="23">
        <f t="shared" si="66"/>
        <v>857.14285714285722</v>
      </c>
      <c r="X201" s="23">
        <f t="shared" ca="1" si="67"/>
        <v>-16621.942688579857</v>
      </c>
      <c r="Y201" s="24" t="str">
        <f t="shared" ca="1" si="77"/>
        <v/>
      </c>
      <c r="Z201" s="24" t="str">
        <f t="shared" ca="1" si="78"/>
        <v/>
      </c>
      <c r="AA201" s="25" t="str">
        <f t="shared" ca="1" si="79"/>
        <v/>
      </c>
      <c r="AC201" s="47">
        <f t="shared" ca="1" si="68"/>
        <v>-7350</v>
      </c>
      <c r="AD201" s="47">
        <f t="shared" ca="1" si="69"/>
        <v>198.5</v>
      </c>
      <c r="AE201" s="47">
        <f t="shared" ca="1" si="80"/>
        <v>-7546</v>
      </c>
      <c r="AF201" s="47">
        <f t="shared" ca="1" si="81"/>
        <v>20</v>
      </c>
    </row>
    <row r="202" spans="4:32">
      <c r="D202" s="14"/>
      <c r="J202" s="44">
        <v>2</v>
      </c>
      <c r="K202" s="22">
        <v>4</v>
      </c>
      <c r="L202" s="23">
        <f t="shared" ca="1" si="70"/>
        <v>4.5199999999999996</v>
      </c>
      <c r="M202" s="23">
        <f t="shared" ca="1" si="62"/>
        <v>2.0199999999999996</v>
      </c>
      <c r="N202" s="23">
        <f t="shared" ca="1" si="63"/>
        <v>0.46666666666666667</v>
      </c>
      <c r="O202" s="23">
        <f t="shared" ca="1" si="71"/>
        <v>198.5</v>
      </c>
      <c r="P202" s="23">
        <f t="shared" ca="1" si="64"/>
        <v>801.5</v>
      </c>
      <c r="Q202" s="23">
        <f t="shared" ca="1" si="72"/>
        <v>396</v>
      </c>
      <c r="R202" s="23">
        <f t="shared" ca="1" si="73"/>
        <v>0.34955752212392804</v>
      </c>
      <c r="S202" s="24">
        <f t="shared" ca="1" si="74"/>
        <v>397</v>
      </c>
      <c r="T202" s="23">
        <f t="shared" ca="1" si="75"/>
        <v>992.5</v>
      </c>
      <c r="U202" s="23">
        <f t="shared" ca="1" si="76"/>
        <v>184.96312684365782</v>
      </c>
      <c r="V202" s="23">
        <f t="shared" ca="1" si="65"/>
        <v>1985</v>
      </c>
      <c r="W202" s="23">
        <f t="shared" si="66"/>
        <v>857.14285714285722</v>
      </c>
      <c r="X202" s="23">
        <f t="shared" ca="1" si="67"/>
        <v>3027.1059839865152</v>
      </c>
      <c r="Y202" s="24">
        <f t="shared" ca="1" si="77"/>
        <v>4963</v>
      </c>
      <c r="Z202" s="24">
        <f t="shared" ca="1" si="78"/>
        <v>4952</v>
      </c>
      <c r="AA202" s="25">
        <f t="shared" ca="1" si="79"/>
        <v>4952.0049630000003</v>
      </c>
      <c r="AC202" s="47">
        <f t="shared" ca="1" si="68"/>
        <v>1992.5</v>
      </c>
      <c r="AD202" s="47">
        <f t="shared" ca="1" si="69"/>
        <v>198.5</v>
      </c>
      <c r="AE202" s="47">
        <f t="shared" ca="1" si="80"/>
        <v>1791.5</v>
      </c>
      <c r="AF202" s="47">
        <f t="shared" ca="1" si="81"/>
        <v>25</v>
      </c>
    </row>
    <row r="203" spans="4:32">
      <c r="D203" s="14"/>
      <c r="J203" s="44">
        <v>2</v>
      </c>
      <c r="K203" s="22">
        <v>5</v>
      </c>
      <c r="L203" s="23">
        <f t="shared" ca="1" si="70"/>
        <v>6.78</v>
      </c>
      <c r="M203" s="23">
        <f t="shared" ca="1" si="62"/>
        <v>4.28</v>
      </c>
      <c r="N203" s="23">
        <f t="shared" ca="1" si="63"/>
        <v>0.71666666666666667</v>
      </c>
      <c r="O203" s="23">
        <f t="shared" ca="1" si="71"/>
        <v>198.5</v>
      </c>
      <c r="P203" s="23">
        <f t="shared" ca="1" si="64"/>
        <v>801.5</v>
      </c>
      <c r="Q203" s="23">
        <f t="shared" ca="1" si="72"/>
        <v>187</v>
      </c>
      <c r="R203" s="23">
        <f t="shared" ca="1" si="73"/>
        <v>0.16814159292035197</v>
      </c>
      <c r="S203" s="24">
        <f t="shared" ca="1" si="74"/>
        <v>188</v>
      </c>
      <c r="T203" s="23">
        <f t="shared" ca="1" si="75"/>
        <v>470</v>
      </c>
      <c r="U203" s="23">
        <f t="shared" ca="1" si="76"/>
        <v>134.13716814159292</v>
      </c>
      <c r="V203" s="23">
        <f t="shared" ca="1" si="65"/>
        <v>940</v>
      </c>
      <c r="W203" s="23">
        <f t="shared" si="66"/>
        <v>857.14285714285722</v>
      </c>
      <c r="X203" s="23">
        <f t="shared" ca="1" si="67"/>
        <v>1931.2800252844499</v>
      </c>
      <c r="Y203" s="24">
        <f t="shared" ca="1" si="77"/>
        <v>4804</v>
      </c>
      <c r="Z203" s="24">
        <f t="shared" ca="1" si="78"/>
        <v>4854</v>
      </c>
      <c r="AA203" s="25">
        <f t="shared" ca="1" si="79"/>
        <v>4854.0048040000001</v>
      </c>
      <c r="AC203" s="47">
        <f t="shared" ca="1" si="68"/>
        <v>1470</v>
      </c>
      <c r="AD203" s="47">
        <f t="shared" ca="1" si="69"/>
        <v>198.5</v>
      </c>
      <c r="AE203" s="47">
        <f t="shared" ca="1" si="80"/>
        <v>1269</v>
      </c>
      <c r="AF203" s="47">
        <f t="shared" ca="1" si="81"/>
        <v>25</v>
      </c>
    </row>
    <row r="204" spans="4:32">
      <c r="D204" s="14"/>
      <c r="J204" s="44">
        <v>2</v>
      </c>
      <c r="K204" s="22">
        <v>6</v>
      </c>
      <c r="L204" s="23">
        <f t="shared" ca="1" si="70"/>
        <v>9.0399999999999991</v>
      </c>
      <c r="M204" s="23">
        <f t="shared" ca="1" si="62"/>
        <v>6.5399999999999991</v>
      </c>
      <c r="N204" s="23">
        <f t="shared" ca="1" si="63"/>
        <v>0.95000000000000007</v>
      </c>
      <c r="O204" s="23">
        <f t="shared" ca="1" si="71"/>
        <v>198.5</v>
      </c>
      <c r="P204" s="23">
        <f t="shared" ca="1" si="64"/>
        <v>801.5</v>
      </c>
      <c r="Q204" s="23">
        <f t="shared" ca="1" si="72"/>
        <v>122</v>
      </c>
      <c r="R204" s="23">
        <f t="shared" ca="1" si="73"/>
        <v>0.40044247787611931</v>
      </c>
      <c r="S204" s="24">
        <f t="shared" ca="1" si="74"/>
        <v>123</v>
      </c>
      <c r="T204" s="23">
        <f t="shared" ca="1" si="75"/>
        <v>307.5</v>
      </c>
      <c r="U204" s="23">
        <f t="shared" ca="1" si="76"/>
        <v>116.28042035398232</v>
      </c>
      <c r="V204" s="23">
        <f t="shared" ca="1" si="65"/>
        <v>615</v>
      </c>
      <c r="W204" s="23">
        <f t="shared" si="66"/>
        <v>857.14285714285722</v>
      </c>
      <c r="X204" s="23">
        <f t="shared" ca="1" si="67"/>
        <v>1588.4232774968395</v>
      </c>
      <c r="Y204" s="24">
        <f t="shared" ca="1" si="77"/>
        <v>4617</v>
      </c>
      <c r="Z204" s="24">
        <f t="shared" ca="1" si="78"/>
        <v>4757</v>
      </c>
      <c r="AA204" s="25">
        <f t="shared" ca="1" si="79"/>
        <v>4757.0046169999996</v>
      </c>
      <c r="AC204" s="47">
        <f t="shared" ca="1" si="68"/>
        <v>1307.5</v>
      </c>
      <c r="AD204" s="47">
        <f t="shared" ca="1" si="69"/>
        <v>198.5</v>
      </c>
      <c r="AE204" s="47">
        <f t="shared" ca="1" si="80"/>
        <v>1106.5</v>
      </c>
      <c r="AF204" s="47">
        <f t="shared" ca="1" si="81"/>
        <v>25</v>
      </c>
    </row>
    <row r="205" spans="4:32">
      <c r="D205" s="14"/>
      <c r="J205" s="44">
        <v>2</v>
      </c>
      <c r="K205" s="22">
        <v>7</v>
      </c>
      <c r="L205" s="23">
        <f t="shared" ca="1" si="70"/>
        <v>11.3</v>
      </c>
      <c r="M205" s="23">
        <f t="shared" ca="1" si="62"/>
        <v>8.8000000000000007</v>
      </c>
      <c r="N205" s="23">
        <f t="shared" ca="1" si="63"/>
        <v>1.1833333333333336</v>
      </c>
      <c r="O205" s="23">
        <f t="shared" ca="1" si="71"/>
        <v>198.5</v>
      </c>
      <c r="P205" s="23">
        <f t="shared" ca="1" si="64"/>
        <v>801.5</v>
      </c>
      <c r="Q205" s="23">
        <f t="shared" ca="1" si="72"/>
        <v>91</v>
      </c>
      <c r="R205" s="23">
        <f t="shared" ca="1" si="73"/>
        <v>6.1946902654861219E-2</v>
      </c>
      <c r="S205" s="24">
        <f t="shared" ca="1" si="74"/>
        <v>92</v>
      </c>
      <c r="T205" s="23">
        <f t="shared" ca="1" si="75"/>
        <v>230</v>
      </c>
      <c r="U205" s="23">
        <f t="shared" ca="1" si="76"/>
        <v>107.75663716814161</v>
      </c>
      <c r="V205" s="23">
        <f t="shared" ca="1" si="65"/>
        <v>460</v>
      </c>
      <c r="W205" s="23">
        <f t="shared" si="66"/>
        <v>857.14285714285722</v>
      </c>
      <c r="X205" s="23">
        <f t="shared" ca="1" si="67"/>
        <v>1424.8994943109988</v>
      </c>
      <c r="Y205" s="24">
        <f t="shared" ca="1" si="77"/>
        <v>4442</v>
      </c>
      <c r="Z205" s="24">
        <f t="shared" ca="1" si="78"/>
        <v>4661</v>
      </c>
      <c r="AA205" s="25">
        <f t="shared" ca="1" si="79"/>
        <v>4661.0044420000004</v>
      </c>
      <c r="AC205" s="47">
        <f t="shared" ca="1" si="68"/>
        <v>1230</v>
      </c>
      <c r="AD205" s="47">
        <f t="shared" ca="1" si="69"/>
        <v>198.5</v>
      </c>
      <c r="AE205" s="47">
        <f t="shared" ca="1" si="80"/>
        <v>1029</v>
      </c>
      <c r="AF205" s="47">
        <f t="shared" ca="1" si="81"/>
        <v>25</v>
      </c>
    </row>
    <row r="206" spans="4:32">
      <c r="D206" s="14"/>
      <c r="J206" s="44">
        <v>2</v>
      </c>
      <c r="K206" s="22">
        <v>8</v>
      </c>
      <c r="L206" s="23">
        <f t="shared" ca="1" si="70"/>
        <v>13.56</v>
      </c>
      <c r="M206" s="23">
        <f t="shared" ca="1" si="62"/>
        <v>11.06</v>
      </c>
      <c r="N206" s="23">
        <f t="shared" ca="1" si="63"/>
        <v>1.416666666666667</v>
      </c>
      <c r="O206" s="23">
        <f t="shared" ca="1" si="71"/>
        <v>198.5</v>
      </c>
      <c r="P206" s="23">
        <f t="shared" ca="1" si="64"/>
        <v>801.5</v>
      </c>
      <c r="Q206" s="23">
        <f t="shared" ca="1" si="72"/>
        <v>72</v>
      </c>
      <c r="R206" s="23">
        <f t="shared" ca="1" si="73"/>
        <v>0.38200589970501103</v>
      </c>
      <c r="S206" s="24">
        <f t="shared" ca="1" si="74"/>
        <v>73</v>
      </c>
      <c r="T206" s="23">
        <f t="shared" ca="1" si="75"/>
        <v>182.5</v>
      </c>
      <c r="U206" s="23">
        <f t="shared" ca="1" si="76"/>
        <v>102.54117502458212</v>
      </c>
      <c r="V206" s="23">
        <f t="shared" ca="1" si="65"/>
        <v>365</v>
      </c>
      <c r="W206" s="23">
        <f t="shared" si="66"/>
        <v>857.14285714285722</v>
      </c>
      <c r="X206" s="23">
        <f t="shared" ca="1" si="67"/>
        <v>1324.6840321674395</v>
      </c>
      <c r="Y206" s="24">
        <f t="shared" ca="1" si="77"/>
        <v>4255</v>
      </c>
      <c r="Z206" s="24">
        <f t="shared" ca="1" si="78"/>
        <v>4566</v>
      </c>
      <c r="AA206" s="25">
        <f t="shared" ca="1" si="79"/>
        <v>4566.0042549999998</v>
      </c>
      <c r="AC206" s="47">
        <f t="shared" ca="1" si="68"/>
        <v>1182.5</v>
      </c>
      <c r="AD206" s="47">
        <f t="shared" ca="1" si="69"/>
        <v>198.5</v>
      </c>
      <c r="AE206" s="47">
        <f t="shared" ca="1" si="80"/>
        <v>981.49999999999989</v>
      </c>
      <c r="AF206" s="47">
        <f t="shared" ca="1" si="81"/>
        <v>25.000000000000114</v>
      </c>
    </row>
    <row r="207" spans="4:32">
      <c r="D207" s="14"/>
      <c r="J207" s="44">
        <v>2</v>
      </c>
      <c r="K207" s="22">
        <v>9</v>
      </c>
      <c r="L207" s="23">
        <f t="shared" ca="1" si="70"/>
        <v>15.82</v>
      </c>
      <c r="M207" s="23">
        <f t="shared" ca="1" si="62"/>
        <v>13.32</v>
      </c>
      <c r="N207" s="23">
        <f t="shared" ca="1" si="63"/>
        <v>1.65</v>
      </c>
      <c r="O207" s="23">
        <f t="shared" ca="1" si="71"/>
        <v>198.5</v>
      </c>
      <c r="P207" s="23">
        <f t="shared" ca="1" si="64"/>
        <v>801.5</v>
      </c>
      <c r="Q207" s="23">
        <f t="shared" ca="1" si="72"/>
        <v>60</v>
      </c>
      <c r="R207" s="23">
        <f t="shared" ca="1" si="73"/>
        <v>0.14538558786346109</v>
      </c>
      <c r="S207" s="24">
        <f t="shared" ca="1" si="74"/>
        <v>61</v>
      </c>
      <c r="T207" s="23">
        <f t="shared" ca="1" si="75"/>
        <v>152.5</v>
      </c>
      <c r="U207" s="23">
        <f t="shared" ca="1" si="76"/>
        <v>99.239886219974707</v>
      </c>
      <c r="V207" s="23">
        <f t="shared" ca="1" si="65"/>
        <v>305</v>
      </c>
      <c r="W207" s="23">
        <f t="shared" si="66"/>
        <v>857.14285714285722</v>
      </c>
      <c r="X207" s="23">
        <f t="shared" ca="1" si="67"/>
        <v>1261.3827433628319</v>
      </c>
      <c r="Y207" s="24">
        <f t="shared" ca="1" si="77"/>
        <v>4079</v>
      </c>
      <c r="Z207" s="24">
        <f t="shared" ca="1" si="78"/>
        <v>4472</v>
      </c>
      <c r="AA207" s="25">
        <f t="shared" ca="1" si="79"/>
        <v>4472.0040790000003</v>
      </c>
      <c r="AC207" s="47">
        <f t="shared" ca="1" si="68"/>
        <v>1152.5</v>
      </c>
      <c r="AD207" s="47">
        <f t="shared" ca="1" si="69"/>
        <v>198.5</v>
      </c>
      <c r="AE207" s="47">
        <f t="shared" ca="1" si="80"/>
        <v>951.49999999999989</v>
      </c>
      <c r="AF207" s="47">
        <f t="shared" ca="1" si="81"/>
        <v>25.000000000000114</v>
      </c>
    </row>
    <row r="208" spans="4:32">
      <c r="D208" s="14"/>
      <c r="J208" s="44">
        <v>2</v>
      </c>
      <c r="K208" s="22">
        <v>10</v>
      </c>
      <c r="L208" s="23">
        <f t="shared" ca="1" si="70"/>
        <v>18.079999999999998</v>
      </c>
      <c r="M208" s="23">
        <f t="shared" ca="1" si="62"/>
        <v>15.579999999999998</v>
      </c>
      <c r="N208" s="23">
        <f t="shared" ca="1" si="63"/>
        <v>1.9</v>
      </c>
      <c r="O208" s="23">
        <f t="shared" ca="1" si="71"/>
        <v>198.5</v>
      </c>
      <c r="P208" s="23">
        <f t="shared" ca="1" si="64"/>
        <v>801.5</v>
      </c>
      <c r="Q208" s="23">
        <f t="shared" ca="1" si="72"/>
        <v>51</v>
      </c>
      <c r="R208" s="23">
        <f t="shared" ca="1" si="73"/>
        <v>0.38274336283186244</v>
      </c>
      <c r="S208" s="24">
        <f t="shared" ca="1" si="74"/>
        <v>52</v>
      </c>
      <c r="T208" s="23">
        <f t="shared" ca="1" si="75"/>
        <v>130</v>
      </c>
      <c r="U208" s="23">
        <f t="shared" ca="1" si="76"/>
        <v>97.627212389380531</v>
      </c>
      <c r="V208" s="23">
        <f t="shared" ca="1" si="65"/>
        <v>260</v>
      </c>
      <c r="W208" s="23">
        <f t="shared" si="66"/>
        <v>857.14285714285722</v>
      </c>
      <c r="X208" s="23">
        <f t="shared" ca="1" si="67"/>
        <v>1214.7700695322378</v>
      </c>
      <c r="Y208" s="24">
        <f t="shared" ca="1" si="77"/>
        <v>3904</v>
      </c>
      <c r="Z208" s="24">
        <f t="shared" ca="1" si="78"/>
        <v>4379</v>
      </c>
      <c r="AA208" s="25">
        <f t="shared" ca="1" si="79"/>
        <v>4379.0039040000001</v>
      </c>
      <c r="AC208" s="47">
        <f t="shared" ca="1" si="68"/>
        <v>1130</v>
      </c>
      <c r="AD208" s="47">
        <f t="shared" ca="1" si="69"/>
        <v>198.5</v>
      </c>
      <c r="AE208" s="47">
        <f t="shared" ca="1" si="80"/>
        <v>929</v>
      </c>
      <c r="AF208" s="47">
        <f t="shared" ca="1" si="81"/>
        <v>25</v>
      </c>
    </row>
    <row r="209" spans="4:32">
      <c r="D209" s="14"/>
      <c r="J209" s="44">
        <v>2</v>
      </c>
      <c r="K209" s="22">
        <v>11</v>
      </c>
      <c r="L209" s="23">
        <f t="shared" ca="1" si="70"/>
        <v>20.34</v>
      </c>
      <c r="M209" s="23">
        <f t="shared" ca="1" si="62"/>
        <v>17.84</v>
      </c>
      <c r="N209" s="23">
        <f t="shared" ca="1" si="63"/>
        <v>2.1333333333333333</v>
      </c>
      <c r="O209" s="23">
        <f t="shared" ca="1" si="71"/>
        <v>198.5</v>
      </c>
      <c r="P209" s="23">
        <f t="shared" ca="1" si="64"/>
        <v>801.5</v>
      </c>
      <c r="Q209" s="23">
        <f t="shared" ca="1" si="72"/>
        <v>44</v>
      </c>
      <c r="R209" s="23">
        <f t="shared" ca="1" si="73"/>
        <v>0.81317600786627153</v>
      </c>
      <c r="S209" s="24">
        <f t="shared" ca="1" si="74"/>
        <v>45</v>
      </c>
      <c r="T209" s="23">
        <f t="shared" ca="1" si="75"/>
        <v>112.5</v>
      </c>
      <c r="U209" s="23">
        <f t="shared" ca="1" si="76"/>
        <v>95.601442150114721</v>
      </c>
      <c r="V209" s="23">
        <f t="shared" ca="1" si="65"/>
        <v>225</v>
      </c>
      <c r="W209" s="23">
        <f t="shared" si="66"/>
        <v>857.14285714285722</v>
      </c>
      <c r="X209" s="23">
        <f t="shared" ca="1" si="67"/>
        <v>1177.7442992929718</v>
      </c>
      <c r="Y209" s="24">
        <f t="shared" ca="1" si="77"/>
        <v>3715</v>
      </c>
      <c r="Z209" s="24">
        <f t="shared" ca="1" si="78"/>
        <v>4287</v>
      </c>
      <c r="AA209" s="25">
        <f t="shared" ca="1" si="79"/>
        <v>4287.0037149999998</v>
      </c>
      <c r="AC209" s="47">
        <f t="shared" ca="1" si="68"/>
        <v>1112.5</v>
      </c>
      <c r="AD209" s="47">
        <f t="shared" ca="1" si="69"/>
        <v>198.5</v>
      </c>
      <c r="AE209" s="47">
        <f t="shared" ca="1" si="80"/>
        <v>911.5</v>
      </c>
      <c r="AF209" s="47">
        <f t="shared" ca="1" si="81"/>
        <v>25</v>
      </c>
    </row>
    <row r="210" spans="4:32">
      <c r="D210" s="14"/>
      <c r="J210" s="44">
        <v>2</v>
      </c>
      <c r="K210" s="22">
        <v>12</v>
      </c>
      <c r="L210" s="23">
        <f t="shared" ca="1" si="70"/>
        <v>22.6</v>
      </c>
      <c r="M210" s="23">
        <f t="shared" ca="1" si="62"/>
        <v>20.100000000000001</v>
      </c>
      <c r="N210" s="23">
        <f t="shared" ca="1" si="63"/>
        <v>2.3666666666666667</v>
      </c>
      <c r="O210" s="23">
        <f t="shared" ca="1" si="71"/>
        <v>198.5</v>
      </c>
      <c r="P210" s="23">
        <f t="shared" ca="1" si="64"/>
        <v>801.5</v>
      </c>
      <c r="Q210" s="23">
        <f t="shared" ca="1" si="72"/>
        <v>39</v>
      </c>
      <c r="R210" s="23">
        <f t="shared" ca="1" si="73"/>
        <v>0.77876106194689854</v>
      </c>
      <c r="S210" s="24">
        <f t="shared" ca="1" si="74"/>
        <v>40</v>
      </c>
      <c r="T210" s="23">
        <f t="shared" ca="1" si="75"/>
        <v>100</v>
      </c>
      <c r="U210" s="23">
        <f t="shared" ca="1" si="76"/>
        <v>94.14306784660765</v>
      </c>
      <c r="V210" s="23">
        <f t="shared" ca="1" si="65"/>
        <v>200</v>
      </c>
      <c r="W210" s="23">
        <f t="shared" si="66"/>
        <v>857.14285714285722</v>
      </c>
      <c r="X210" s="23">
        <f t="shared" ca="1" si="67"/>
        <v>1151.285924989465</v>
      </c>
      <c r="Y210" s="24">
        <f t="shared" ca="1" si="77"/>
        <v>3545</v>
      </c>
      <c r="Z210" s="24">
        <f t="shared" ca="1" si="78"/>
        <v>4196</v>
      </c>
      <c r="AA210" s="25">
        <f t="shared" ca="1" si="79"/>
        <v>4196.0035449999996</v>
      </c>
      <c r="AC210" s="47">
        <f t="shared" ca="1" si="68"/>
        <v>1100</v>
      </c>
      <c r="AD210" s="47">
        <f t="shared" ca="1" si="69"/>
        <v>198.5</v>
      </c>
      <c r="AE210" s="47">
        <f t="shared" ca="1" si="80"/>
        <v>898.99999999999989</v>
      </c>
      <c r="AF210" s="47">
        <f t="shared" ca="1" si="81"/>
        <v>25.000000000000114</v>
      </c>
    </row>
    <row r="211" spans="4:32">
      <c r="D211" s="14"/>
      <c r="J211" s="44">
        <v>2</v>
      </c>
      <c r="K211" s="22">
        <v>13</v>
      </c>
      <c r="L211" s="23">
        <f t="shared" ca="1" si="70"/>
        <v>24.86</v>
      </c>
      <c r="M211" s="23">
        <f t="shared" ca="1" si="62"/>
        <v>22.36</v>
      </c>
      <c r="N211" s="23">
        <f t="shared" ca="1" si="63"/>
        <v>2.583333333333333</v>
      </c>
      <c r="O211" s="23">
        <f t="shared" ca="1" si="71"/>
        <v>198.5</v>
      </c>
      <c r="P211" s="23">
        <f t="shared" ca="1" si="64"/>
        <v>801.5</v>
      </c>
      <c r="Q211" s="23">
        <f t="shared" ca="1" si="72"/>
        <v>35</v>
      </c>
      <c r="R211" s="23">
        <f t="shared" ca="1" si="73"/>
        <v>0.76025744167336995</v>
      </c>
      <c r="S211" s="24">
        <f t="shared" ca="1" si="74"/>
        <v>36</v>
      </c>
      <c r="T211" s="23">
        <f t="shared" ca="1" si="75"/>
        <v>90</v>
      </c>
      <c r="U211" s="23">
        <f t="shared" ca="1" si="76"/>
        <v>92.380665057656188</v>
      </c>
      <c r="V211" s="23">
        <f t="shared" ca="1" si="65"/>
        <v>180</v>
      </c>
      <c r="W211" s="23">
        <f t="shared" si="66"/>
        <v>857.14285714285722</v>
      </c>
      <c r="X211" s="23">
        <f t="shared" ca="1" si="67"/>
        <v>1129.5235222005135</v>
      </c>
      <c r="Y211" s="24">
        <f t="shared" ca="1" si="77"/>
        <v>3373</v>
      </c>
      <c r="Z211" s="24">
        <f t="shared" ca="1" si="78"/>
        <v>4106</v>
      </c>
      <c r="AA211" s="25">
        <f t="shared" ca="1" si="79"/>
        <v>4106.0033729999996</v>
      </c>
      <c r="AC211" s="47">
        <f t="shared" ca="1" si="68"/>
        <v>1090</v>
      </c>
      <c r="AD211" s="47">
        <f t="shared" ca="1" si="69"/>
        <v>198.5</v>
      </c>
      <c r="AE211" s="47">
        <f t="shared" ca="1" si="80"/>
        <v>888.99999999999989</v>
      </c>
      <c r="AF211" s="47">
        <f t="shared" ca="1" si="81"/>
        <v>25.000000000000114</v>
      </c>
    </row>
    <row r="212" spans="4:32">
      <c r="D212" s="14"/>
      <c r="J212" s="44">
        <v>2</v>
      </c>
      <c r="K212" s="22">
        <v>14</v>
      </c>
      <c r="L212" s="23">
        <f t="shared" ca="1" si="70"/>
        <v>27.12</v>
      </c>
      <c r="M212" s="23">
        <f t="shared" ca="1" si="62"/>
        <v>24.62</v>
      </c>
      <c r="N212" s="23">
        <f t="shared" ca="1" si="63"/>
        <v>2.8166666666666669</v>
      </c>
      <c r="O212" s="23">
        <f t="shared" ca="1" si="71"/>
        <v>198.5</v>
      </c>
      <c r="P212" s="23">
        <f t="shared" ca="1" si="64"/>
        <v>801.5</v>
      </c>
      <c r="Q212" s="23">
        <f t="shared" ca="1" si="72"/>
        <v>32</v>
      </c>
      <c r="R212" s="23">
        <f t="shared" ca="1" si="73"/>
        <v>0.50368731563421709</v>
      </c>
      <c r="S212" s="24">
        <f t="shared" ca="1" si="74"/>
        <v>33</v>
      </c>
      <c r="T212" s="23">
        <f t="shared" ca="1" si="75"/>
        <v>82.5</v>
      </c>
      <c r="U212" s="23">
        <f t="shared" ca="1" si="76"/>
        <v>91.552052605703054</v>
      </c>
      <c r="V212" s="23">
        <f t="shared" ca="1" si="65"/>
        <v>165</v>
      </c>
      <c r="W212" s="23">
        <f t="shared" si="66"/>
        <v>857.14285714285722</v>
      </c>
      <c r="X212" s="23">
        <f t="shared" ca="1" si="67"/>
        <v>1113.6949097485603</v>
      </c>
      <c r="Y212" s="24">
        <f t="shared" ca="1" si="77"/>
        <v>3231</v>
      </c>
      <c r="Z212" s="24">
        <f t="shared" ca="1" si="78"/>
        <v>4017</v>
      </c>
      <c r="AA212" s="25">
        <f t="shared" ca="1" si="79"/>
        <v>4017.0032310000001</v>
      </c>
      <c r="AC212" s="47">
        <f t="shared" ca="1" si="68"/>
        <v>1082.5</v>
      </c>
      <c r="AD212" s="47">
        <f t="shared" ca="1" si="69"/>
        <v>198.5</v>
      </c>
      <c r="AE212" s="47">
        <f t="shared" ca="1" si="80"/>
        <v>881.5</v>
      </c>
      <c r="AF212" s="47">
        <f t="shared" ca="1" si="81"/>
        <v>25</v>
      </c>
    </row>
    <row r="213" spans="4:32">
      <c r="D213" s="14"/>
      <c r="J213" s="44">
        <v>2</v>
      </c>
      <c r="K213" s="22">
        <v>15</v>
      </c>
      <c r="L213" s="23">
        <f t="shared" ca="1" si="70"/>
        <v>29.38</v>
      </c>
      <c r="M213" s="23">
        <f t="shared" ca="1" si="62"/>
        <v>26.88</v>
      </c>
      <c r="N213" s="23">
        <f t="shared" ca="1" si="63"/>
        <v>3.0500000000000003</v>
      </c>
      <c r="O213" s="23">
        <f t="shared" ca="1" si="71"/>
        <v>198.5</v>
      </c>
      <c r="P213" s="23">
        <f t="shared" ca="1" si="64"/>
        <v>801.5</v>
      </c>
      <c r="Q213" s="23">
        <f t="shared" ca="1" si="72"/>
        <v>29</v>
      </c>
      <c r="R213" s="23">
        <f t="shared" ca="1" si="73"/>
        <v>0.74812797821647448</v>
      </c>
      <c r="S213" s="24">
        <f t="shared" ca="1" si="74"/>
        <v>30</v>
      </c>
      <c r="T213" s="23">
        <f t="shared" ca="1" si="75"/>
        <v>75</v>
      </c>
      <c r="U213" s="23">
        <f t="shared" ca="1" si="76"/>
        <v>90.731790333560255</v>
      </c>
      <c r="V213" s="23">
        <f t="shared" ca="1" si="65"/>
        <v>150</v>
      </c>
      <c r="W213" s="23">
        <f t="shared" si="66"/>
        <v>857.14285714285722</v>
      </c>
      <c r="X213" s="23">
        <f t="shared" ca="1" si="67"/>
        <v>1097.8746474764175</v>
      </c>
      <c r="Y213" s="24">
        <f t="shared" ca="1" si="77"/>
        <v>3083</v>
      </c>
      <c r="Z213" s="24">
        <f t="shared" ca="1" si="78"/>
        <v>3929</v>
      </c>
      <c r="AA213" s="25">
        <f t="shared" ca="1" si="79"/>
        <v>3929.0030830000001</v>
      </c>
      <c r="AC213" s="47">
        <f t="shared" ca="1" si="68"/>
        <v>1075</v>
      </c>
      <c r="AD213" s="47">
        <f t="shared" ca="1" si="69"/>
        <v>198.5</v>
      </c>
      <c r="AE213" s="47">
        <f t="shared" ca="1" si="80"/>
        <v>874</v>
      </c>
      <c r="AF213" s="47">
        <f t="shared" ca="1" si="81"/>
        <v>25</v>
      </c>
    </row>
    <row r="214" spans="4:32">
      <c r="D214" s="14"/>
      <c r="J214" s="44">
        <v>2</v>
      </c>
      <c r="K214" s="22">
        <v>16</v>
      </c>
      <c r="L214" s="23">
        <f t="shared" ca="1" si="70"/>
        <v>31.64</v>
      </c>
      <c r="M214" s="23">
        <f t="shared" ca="1" si="62"/>
        <v>29.14</v>
      </c>
      <c r="N214" s="23">
        <f t="shared" ca="1" si="63"/>
        <v>3.2833333333333341</v>
      </c>
      <c r="O214" s="23">
        <f t="shared" ca="1" si="71"/>
        <v>198.5</v>
      </c>
      <c r="P214" s="23">
        <f t="shared" ca="1" si="64"/>
        <v>801.5</v>
      </c>
      <c r="Q214" s="23">
        <f t="shared" ca="1" si="72"/>
        <v>27</v>
      </c>
      <c r="R214" s="23">
        <f t="shared" ca="1" si="73"/>
        <v>0.46523388116308556</v>
      </c>
      <c r="S214" s="24">
        <f t="shared" ca="1" si="74"/>
        <v>28</v>
      </c>
      <c r="T214" s="23">
        <f t="shared" ca="1" si="75"/>
        <v>70</v>
      </c>
      <c r="U214" s="23">
        <f t="shared" ca="1" si="76"/>
        <v>90.177517909818818</v>
      </c>
      <c r="V214" s="23">
        <f t="shared" ca="1" si="65"/>
        <v>140</v>
      </c>
      <c r="W214" s="23">
        <f t="shared" si="66"/>
        <v>857.14285714285722</v>
      </c>
      <c r="X214" s="23">
        <f t="shared" ca="1" si="67"/>
        <v>1087.3203750526761</v>
      </c>
      <c r="Y214" s="24">
        <f t="shared" ca="1" si="77"/>
        <v>2973</v>
      </c>
      <c r="Z214" s="24">
        <f t="shared" ca="1" si="78"/>
        <v>3842</v>
      </c>
      <c r="AA214" s="25">
        <f t="shared" ca="1" si="79"/>
        <v>3842.0029730000001</v>
      </c>
      <c r="AC214" s="47">
        <f t="shared" ca="1" si="68"/>
        <v>1070</v>
      </c>
      <c r="AD214" s="47">
        <f t="shared" ca="1" si="69"/>
        <v>198.5</v>
      </c>
      <c r="AE214" s="47">
        <f t="shared" ca="1" si="80"/>
        <v>869.00000000000011</v>
      </c>
      <c r="AF214" s="47">
        <f t="shared" ca="1" si="81"/>
        <v>24.999999999999886</v>
      </c>
    </row>
    <row r="215" spans="4:32">
      <c r="D215" s="14"/>
      <c r="J215" s="44">
        <v>2</v>
      </c>
      <c r="K215" s="22">
        <v>17</v>
      </c>
      <c r="L215" s="23">
        <f t="shared" ca="1" si="70"/>
        <v>33.9</v>
      </c>
      <c r="M215" s="23">
        <f t="shared" ca="1" si="62"/>
        <v>31.4</v>
      </c>
      <c r="N215" s="23">
        <f t="shared" ca="1" si="63"/>
        <v>3.5166666666666671</v>
      </c>
      <c r="O215" s="23">
        <f t="shared" ca="1" si="71"/>
        <v>198.5</v>
      </c>
      <c r="P215" s="23">
        <f t="shared" ca="1" si="64"/>
        <v>801.5</v>
      </c>
      <c r="Q215" s="23">
        <f t="shared" ca="1" si="72"/>
        <v>25</v>
      </c>
      <c r="R215" s="23">
        <f t="shared" ca="1" si="73"/>
        <v>0.48672566371681419</v>
      </c>
      <c r="S215" s="24">
        <f t="shared" ca="1" si="74"/>
        <v>26</v>
      </c>
      <c r="T215" s="23">
        <f t="shared" ca="1" si="75"/>
        <v>65</v>
      </c>
      <c r="U215" s="23">
        <f t="shared" ca="1" si="76"/>
        <v>89.628318584070811</v>
      </c>
      <c r="V215" s="23">
        <f t="shared" ca="1" si="65"/>
        <v>130</v>
      </c>
      <c r="W215" s="23">
        <f t="shared" si="66"/>
        <v>857.14285714285722</v>
      </c>
      <c r="X215" s="23">
        <f t="shared" ca="1" si="67"/>
        <v>1076.771175726928</v>
      </c>
      <c r="Y215" s="24">
        <f t="shared" ca="1" si="77"/>
        <v>2842</v>
      </c>
      <c r="Z215" s="24">
        <f t="shared" ca="1" si="78"/>
        <v>3756</v>
      </c>
      <c r="AA215" s="25">
        <f t="shared" ca="1" si="79"/>
        <v>3756.0028419999999</v>
      </c>
      <c r="AC215" s="47">
        <f t="shared" ca="1" si="68"/>
        <v>1065</v>
      </c>
      <c r="AD215" s="47">
        <f t="shared" ca="1" si="69"/>
        <v>198.5</v>
      </c>
      <c r="AE215" s="47">
        <f t="shared" ca="1" si="80"/>
        <v>864</v>
      </c>
      <c r="AF215" s="47">
        <f t="shared" ca="1" si="81"/>
        <v>25</v>
      </c>
    </row>
    <row r="216" spans="4:32">
      <c r="D216" s="14"/>
      <c r="J216" s="44">
        <v>2</v>
      </c>
      <c r="K216" s="22">
        <v>18</v>
      </c>
      <c r="L216" s="23">
        <f t="shared" ca="1" si="70"/>
        <v>36.159999999999997</v>
      </c>
      <c r="M216" s="23">
        <f t="shared" ca="1" si="62"/>
        <v>33.659999999999997</v>
      </c>
      <c r="N216" s="23">
        <f t="shared" ca="1" si="63"/>
        <v>3.7500000000000004</v>
      </c>
      <c r="O216" s="23">
        <f t="shared" ca="1" si="71"/>
        <v>198.5</v>
      </c>
      <c r="P216" s="23">
        <f t="shared" ca="1" si="64"/>
        <v>801.5</v>
      </c>
      <c r="Q216" s="23">
        <f t="shared" ca="1" si="72"/>
        <v>23</v>
      </c>
      <c r="R216" s="23">
        <f t="shared" ca="1" si="73"/>
        <v>0.75553097345132891</v>
      </c>
      <c r="S216" s="24">
        <f t="shared" ca="1" si="74"/>
        <v>24</v>
      </c>
      <c r="T216" s="23">
        <f t="shared" ca="1" si="75"/>
        <v>60</v>
      </c>
      <c r="U216" s="23">
        <f t="shared" ca="1" si="76"/>
        <v>89.08324115044249</v>
      </c>
      <c r="V216" s="23">
        <f t="shared" ca="1" si="65"/>
        <v>120</v>
      </c>
      <c r="W216" s="23">
        <f t="shared" si="66"/>
        <v>857.14285714285722</v>
      </c>
      <c r="X216" s="23">
        <f t="shared" ca="1" si="67"/>
        <v>1066.2260982932996</v>
      </c>
      <c r="Y216" s="24">
        <f t="shared" ca="1" si="77"/>
        <v>2710</v>
      </c>
      <c r="Z216" s="24">
        <f t="shared" ca="1" si="78"/>
        <v>3671</v>
      </c>
      <c r="AA216" s="25">
        <f t="shared" ca="1" si="79"/>
        <v>3671.0027100000002</v>
      </c>
      <c r="AC216" s="47">
        <f t="shared" ca="1" si="68"/>
        <v>1060</v>
      </c>
      <c r="AD216" s="47">
        <f t="shared" ca="1" si="69"/>
        <v>198.5</v>
      </c>
      <c r="AE216" s="47">
        <f t="shared" ca="1" si="80"/>
        <v>859</v>
      </c>
      <c r="AF216" s="47">
        <f t="shared" ca="1" si="81"/>
        <v>25</v>
      </c>
    </row>
    <row r="217" spans="4:32">
      <c r="D217" s="14"/>
      <c r="J217" s="44">
        <v>2</v>
      </c>
      <c r="K217" s="22">
        <v>19</v>
      </c>
      <c r="L217" s="23">
        <f t="shared" ca="1" si="70"/>
        <v>38.42</v>
      </c>
      <c r="M217" s="23">
        <f t="shared" ca="1" si="62"/>
        <v>35.92</v>
      </c>
      <c r="N217" s="23">
        <f t="shared" ca="1" si="63"/>
        <v>3.9833333333333338</v>
      </c>
      <c r="O217" s="23">
        <f t="shared" ca="1" si="71"/>
        <v>198.5</v>
      </c>
      <c r="P217" s="23">
        <f t="shared" ca="1" si="64"/>
        <v>801.5</v>
      </c>
      <c r="Q217" s="23">
        <f t="shared" ca="1" si="72"/>
        <v>22</v>
      </c>
      <c r="R217" s="23">
        <f t="shared" ca="1" si="73"/>
        <v>0.29307652264445577</v>
      </c>
      <c r="S217" s="24">
        <f t="shared" ca="1" si="74"/>
        <v>23</v>
      </c>
      <c r="T217" s="23">
        <f t="shared" ca="1" si="75"/>
        <v>57.5</v>
      </c>
      <c r="U217" s="23">
        <f t="shared" ca="1" si="76"/>
        <v>88.80075481520042</v>
      </c>
      <c r="V217" s="23">
        <f t="shared" ca="1" si="65"/>
        <v>115</v>
      </c>
      <c r="W217" s="23">
        <f t="shared" si="66"/>
        <v>857.14285714285722</v>
      </c>
      <c r="X217" s="23">
        <f t="shared" ca="1" si="67"/>
        <v>1060.9436119580578</v>
      </c>
      <c r="Y217" s="24">
        <f t="shared" ca="1" si="77"/>
        <v>2631</v>
      </c>
      <c r="Z217" s="24">
        <f t="shared" ca="1" si="78"/>
        <v>3587</v>
      </c>
      <c r="AA217" s="25">
        <f t="shared" ca="1" si="79"/>
        <v>3587.0026309999998</v>
      </c>
      <c r="AC217" s="47">
        <f t="shared" ca="1" si="68"/>
        <v>1057.5</v>
      </c>
      <c r="AD217" s="47">
        <f t="shared" ca="1" si="69"/>
        <v>198.5</v>
      </c>
      <c r="AE217" s="47">
        <f t="shared" ca="1" si="80"/>
        <v>856.5</v>
      </c>
      <c r="AF217" s="47">
        <f t="shared" ca="1" si="81"/>
        <v>25</v>
      </c>
    </row>
    <row r="218" spans="4:32">
      <c r="D218" s="14"/>
      <c r="J218" s="44">
        <v>2</v>
      </c>
      <c r="K218" s="22">
        <v>20</v>
      </c>
      <c r="L218" s="23">
        <f t="shared" ca="1" si="70"/>
        <v>40.68</v>
      </c>
      <c r="M218" s="23">
        <f t="shared" ca="1" si="62"/>
        <v>38.18</v>
      </c>
      <c r="N218" s="23">
        <f t="shared" ca="1" si="63"/>
        <v>4.2166666666666668</v>
      </c>
      <c r="O218" s="23">
        <f t="shared" ca="1" si="71"/>
        <v>198.5</v>
      </c>
      <c r="P218" s="23">
        <f t="shared" ca="1" si="64"/>
        <v>801.5</v>
      </c>
      <c r="Q218" s="23">
        <f t="shared" ca="1" si="72"/>
        <v>20</v>
      </c>
      <c r="R218" s="23">
        <f t="shared" ca="1" si="73"/>
        <v>0.93166175024582054</v>
      </c>
      <c r="S218" s="24">
        <f t="shared" ca="1" si="74"/>
        <v>21</v>
      </c>
      <c r="T218" s="23">
        <f t="shared" ca="1" si="75"/>
        <v>52.5</v>
      </c>
      <c r="U218" s="23">
        <f t="shared" ca="1" si="76"/>
        <v>88.261840380203211</v>
      </c>
      <c r="V218" s="23">
        <f t="shared" ca="1" si="65"/>
        <v>105</v>
      </c>
      <c r="W218" s="23">
        <f t="shared" si="66"/>
        <v>857.14285714285722</v>
      </c>
      <c r="X218" s="23">
        <f t="shared" ca="1" si="67"/>
        <v>1050.4046975230603</v>
      </c>
      <c r="Y218" s="24">
        <f t="shared" ca="1" si="77"/>
        <v>2471</v>
      </c>
      <c r="Z218" s="24">
        <f t="shared" ca="1" si="78"/>
        <v>3504</v>
      </c>
      <c r="AA218" s="25">
        <f t="shared" ca="1" si="79"/>
        <v>3504.0024709999998</v>
      </c>
      <c r="AC218" s="47">
        <f t="shared" ca="1" si="68"/>
        <v>1052.5</v>
      </c>
      <c r="AD218" s="47">
        <f t="shared" ca="1" si="69"/>
        <v>198.5</v>
      </c>
      <c r="AE218" s="47">
        <f t="shared" ca="1" si="80"/>
        <v>851.49999999999989</v>
      </c>
      <c r="AF218" s="47">
        <f t="shared" ca="1" si="81"/>
        <v>25.000000000000114</v>
      </c>
    </row>
    <row r="219" spans="4:32">
      <c r="D219" s="14"/>
      <c r="J219" s="44">
        <v>2</v>
      </c>
      <c r="K219" s="22">
        <v>21</v>
      </c>
      <c r="L219" s="23">
        <f t="shared" ca="1" si="70"/>
        <v>42.94</v>
      </c>
      <c r="M219" s="23">
        <f t="shared" ca="1" si="62"/>
        <v>40.44</v>
      </c>
      <c r="N219" s="23">
        <f t="shared" ca="1" si="63"/>
        <v>4.4333333333333318</v>
      </c>
      <c r="O219" s="23">
        <f t="shared" ca="1" si="71"/>
        <v>198.5</v>
      </c>
      <c r="P219" s="23">
        <f t="shared" ca="1" si="64"/>
        <v>801.5</v>
      </c>
      <c r="Q219" s="23">
        <f t="shared" ca="1" si="72"/>
        <v>19</v>
      </c>
      <c r="R219" s="23">
        <f t="shared" ca="1" si="73"/>
        <v>0.77177456916628084</v>
      </c>
      <c r="S219" s="24">
        <f t="shared" ca="1" si="74"/>
        <v>20</v>
      </c>
      <c r="T219" s="23">
        <f t="shared" ca="1" si="75"/>
        <v>50</v>
      </c>
      <c r="U219" s="23">
        <f t="shared" ca="1" si="76"/>
        <v>87.654867256637147</v>
      </c>
      <c r="V219" s="23">
        <f t="shared" ca="1" si="65"/>
        <v>100</v>
      </c>
      <c r="W219" s="23">
        <f t="shared" si="66"/>
        <v>857.14285714285722</v>
      </c>
      <c r="X219" s="23">
        <f t="shared" ca="1" si="67"/>
        <v>1044.7977243994944</v>
      </c>
      <c r="Y219" s="24">
        <f t="shared" ca="1" si="77"/>
        <v>2375</v>
      </c>
      <c r="Z219" s="24">
        <f t="shared" ca="1" si="78"/>
        <v>3422</v>
      </c>
      <c r="AA219" s="25">
        <f t="shared" ca="1" si="79"/>
        <v>3422.002375</v>
      </c>
      <c r="AC219" s="47">
        <f t="shared" ca="1" si="68"/>
        <v>1050</v>
      </c>
      <c r="AD219" s="47">
        <f t="shared" ca="1" si="69"/>
        <v>198.5</v>
      </c>
      <c r="AE219" s="47">
        <f t="shared" ca="1" si="80"/>
        <v>849</v>
      </c>
      <c r="AF219" s="47">
        <f t="shared" ca="1" si="81"/>
        <v>25</v>
      </c>
    </row>
    <row r="220" spans="4:32">
      <c r="D220" s="14"/>
      <c r="J220" s="44">
        <v>2</v>
      </c>
      <c r="K220" s="22">
        <v>22</v>
      </c>
      <c r="L220" s="23">
        <f t="shared" ca="1" si="70"/>
        <v>45.2</v>
      </c>
      <c r="M220" s="23">
        <f t="shared" ca="1" si="62"/>
        <v>42.7</v>
      </c>
      <c r="N220" s="23">
        <f t="shared" ca="1" si="63"/>
        <v>4.666666666666667</v>
      </c>
      <c r="O220" s="23">
        <f t="shared" ca="1" si="71"/>
        <v>198.5</v>
      </c>
      <c r="P220" s="23">
        <f t="shared" ca="1" si="64"/>
        <v>801.5</v>
      </c>
      <c r="Q220" s="23">
        <f t="shared" ca="1" si="72"/>
        <v>18</v>
      </c>
      <c r="R220" s="23">
        <f t="shared" ca="1" si="73"/>
        <v>0.72787610619468968</v>
      </c>
      <c r="S220" s="24">
        <f t="shared" ca="1" si="74"/>
        <v>19</v>
      </c>
      <c r="T220" s="23">
        <f t="shared" ca="1" si="75"/>
        <v>47.5</v>
      </c>
      <c r="U220" s="23">
        <f t="shared" ca="1" si="76"/>
        <v>87.396755162241888</v>
      </c>
      <c r="V220" s="23">
        <f t="shared" ca="1" si="65"/>
        <v>95</v>
      </c>
      <c r="W220" s="23">
        <f t="shared" si="66"/>
        <v>857.14285714285722</v>
      </c>
      <c r="X220" s="23">
        <f t="shared" ca="1" si="67"/>
        <v>1039.5396123050991</v>
      </c>
      <c r="Y220" s="24">
        <f t="shared" ca="1" si="77"/>
        <v>2280</v>
      </c>
      <c r="Z220" s="24">
        <f t="shared" ca="1" si="78"/>
        <v>3341</v>
      </c>
      <c r="AA220" s="25">
        <f t="shared" ca="1" si="79"/>
        <v>3341.0022800000002</v>
      </c>
      <c r="AC220" s="47">
        <f t="shared" ca="1" si="68"/>
        <v>1047.5</v>
      </c>
      <c r="AD220" s="47">
        <f t="shared" ca="1" si="69"/>
        <v>198.5</v>
      </c>
      <c r="AE220" s="47">
        <f t="shared" ca="1" si="80"/>
        <v>846.5</v>
      </c>
      <c r="AF220" s="47">
        <f t="shared" ca="1" si="81"/>
        <v>25</v>
      </c>
    </row>
    <row r="221" spans="4:32">
      <c r="D221" s="14"/>
      <c r="J221" s="44">
        <v>2</v>
      </c>
      <c r="K221" s="22">
        <v>23</v>
      </c>
      <c r="L221" s="23">
        <f t="shared" ca="1" si="70"/>
        <v>47.46</v>
      </c>
      <c r="M221" s="23">
        <f t="shared" ca="1" si="62"/>
        <v>44.96</v>
      </c>
      <c r="N221" s="23">
        <f t="shared" ca="1" si="63"/>
        <v>4.8999999999999995</v>
      </c>
      <c r="O221" s="23">
        <f t="shared" ca="1" si="71"/>
        <v>198.5</v>
      </c>
      <c r="P221" s="23">
        <f t="shared" ca="1" si="64"/>
        <v>801.5</v>
      </c>
      <c r="Q221" s="23">
        <f t="shared" ca="1" si="72"/>
        <v>17</v>
      </c>
      <c r="R221" s="23">
        <f t="shared" ca="1" si="73"/>
        <v>0.78339654445849027</v>
      </c>
      <c r="S221" s="24">
        <f t="shared" ca="1" si="74"/>
        <v>18</v>
      </c>
      <c r="T221" s="23">
        <f t="shared" ca="1" si="75"/>
        <v>45</v>
      </c>
      <c r="U221" s="23">
        <f t="shared" ca="1" si="76"/>
        <v>87.138643067846587</v>
      </c>
      <c r="V221" s="23">
        <f t="shared" ca="1" si="65"/>
        <v>90</v>
      </c>
      <c r="W221" s="23">
        <f t="shared" si="66"/>
        <v>857.14285714285722</v>
      </c>
      <c r="X221" s="23">
        <f t="shared" ca="1" si="67"/>
        <v>1034.2815002107038</v>
      </c>
      <c r="Y221" s="24">
        <f t="shared" ca="1" si="77"/>
        <v>2170</v>
      </c>
      <c r="Z221" s="24">
        <f t="shared" ca="1" si="78"/>
        <v>3261</v>
      </c>
      <c r="AA221" s="25">
        <f t="shared" ca="1" si="79"/>
        <v>3261.0021700000002</v>
      </c>
      <c r="AC221" s="47">
        <f t="shared" ca="1" si="68"/>
        <v>1045</v>
      </c>
      <c r="AD221" s="47">
        <f t="shared" ca="1" si="69"/>
        <v>198.5</v>
      </c>
      <c r="AE221" s="47">
        <f t="shared" ca="1" si="80"/>
        <v>844</v>
      </c>
      <c r="AF221" s="47">
        <f t="shared" ca="1" si="81"/>
        <v>25</v>
      </c>
    </row>
    <row r="222" spans="4:32">
      <c r="D222" s="14"/>
      <c r="J222" s="44">
        <v>2</v>
      </c>
      <c r="K222" s="22">
        <v>24</v>
      </c>
      <c r="L222" s="23">
        <f t="shared" ca="1" si="70"/>
        <v>49.72</v>
      </c>
      <c r="M222" s="23">
        <f t="shared" ca="1" si="62"/>
        <v>47.22</v>
      </c>
      <c r="N222" s="23">
        <f t="shared" ca="1" si="63"/>
        <v>5.133333333333332</v>
      </c>
      <c r="O222" s="23">
        <f t="shared" ca="1" si="71"/>
        <v>198.5</v>
      </c>
      <c r="P222" s="23">
        <f t="shared" ca="1" si="64"/>
        <v>801.5</v>
      </c>
      <c r="Q222" s="23">
        <f t="shared" ca="1" si="72"/>
        <v>16</v>
      </c>
      <c r="R222" s="23">
        <f t="shared" ca="1" si="73"/>
        <v>0.92477876106194734</v>
      </c>
      <c r="S222" s="24">
        <f t="shared" ca="1" si="74"/>
        <v>17</v>
      </c>
      <c r="T222" s="23">
        <f t="shared" ca="1" si="75"/>
        <v>42.5</v>
      </c>
      <c r="U222" s="23">
        <f t="shared" ca="1" si="76"/>
        <v>86.880530973451314</v>
      </c>
      <c r="V222" s="23">
        <f t="shared" ca="1" si="65"/>
        <v>85</v>
      </c>
      <c r="W222" s="23">
        <f t="shared" si="66"/>
        <v>857.14285714285722</v>
      </c>
      <c r="X222" s="23">
        <f t="shared" ca="1" si="67"/>
        <v>1029.0233881163085</v>
      </c>
      <c r="Y222" s="24">
        <f t="shared" ca="1" si="77"/>
        <v>2067</v>
      </c>
      <c r="Z222" s="24">
        <f t="shared" ca="1" si="78"/>
        <v>3104</v>
      </c>
      <c r="AA222" s="25">
        <f t="shared" ca="1" si="79"/>
        <v>3104.0020669999999</v>
      </c>
      <c r="AC222" s="47">
        <f t="shared" ca="1" si="68"/>
        <v>1042.5</v>
      </c>
      <c r="AD222" s="47">
        <f t="shared" ca="1" si="69"/>
        <v>198.5</v>
      </c>
      <c r="AE222" s="47">
        <f t="shared" ca="1" si="80"/>
        <v>841.5</v>
      </c>
      <c r="AF222" s="47">
        <f t="shared" ca="1" si="81"/>
        <v>25</v>
      </c>
    </row>
    <row r="223" spans="4:32">
      <c r="D223" s="14"/>
      <c r="J223" s="44">
        <v>2</v>
      </c>
      <c r="K223" s="22">
        <v>25</v>
      </c>
      <c r="L223" s="23">
        <f t="shared" ca="1" si="70"/>
        <v>51.98</v>
      </c>
      <c r="M223" s="23">
        <f t="shared" ca="1" si="62"/>
        <v>49.48</v>
      </c>
      <c r="N223" s="23">
        <f t="shared" ca="1" si="63"/>
        <v>5.3666666666666654</v>
      </c>
      <c r="O223" s="23">
        <f t="shared" ca="1" si="71"/>
        <v>198.5</v>
      </c>
      <c r="P223" s="23">
        <f t="shared" ca="1" si="64"/>
        <v>801.5</v>
      </c>
      <c r="Q223" s="23">
        <f t="shared" ca="1" si="72"/>
        <v>16</v>
      </c>
      <c r="R223" s="23">
        <f t="shared" ca="1" si="73"/>
        <v>0.18891881492881976</v>
      </c>
      <c r="S223" s="24">
        <f t="shared" ca="1" si="74"/>
        <v>17</v>
      </c>
      <c r="T223" s="23">
        <f t="shared" ca="1" si="75"/>
        <v>42.5</v>
      </c>
      <c r="U223" s="23">
        <f t="shared" ca="1" si="76"/>
        <v>86.8805309734513</v>
      </c>
      <c r="V223" s="23">
        <f t="shared" ca="1" si="65"/>
        <v>85</v>
      </c>
      <c r="W223" s="23">
        <f t="shared" si="66"/>
        <v>857.14285714285722</v>
      </c>
      <c r="X223" s="23">
        <f t="shared" ca="1" si="67"/>
        <v>1029.0233881163085</v>
      </c>
      <c r="Y223" s="24">
        <f t="shared" ca="1" si="77"/>
        <v>2067</v>
      </c>
      <c r="Z223" s="24">
        <f t="shared" ca="1" si="78"/>
        <v>3104</v>
      </c>
      <c r="AA223" s="25">
        <f t="shared" ca="1" si="79"/>
        <v>3104.0020669999999</v>
      </c>
      <c r="AC223" s="47">
        <f t="shared" ca="1" si="68"/>
        <v>1042.5</v>
      </c>
      <c r="AD223" s="47">
        <f t="shared" ca="1" si="69"/>
        <v>198.5</v>
      </c>
      <c r="AE223" s="47">
        <f t="shared" ca="1" si="80"/>
        <v>841.5</v>
      </c>
      <c r="AF223" s="47">
        <f t="shared" ca="1" si="81"/>
        <v>25</v>
      </c>
    </row>
    <row r="224" spans="4:32">
      <c r="D224" s="14"/>
      <c r="J224" s="44">
        <v>2</v>
      </c>
      <c r="K224" s="22">
        <v>26</v>
      </c>
      <c r="L224" s="23">
        <f t="shared" ca="1" si="70"/>
        <v>54.24</v>
      </c>
      <c r="M224" s="23">
        <f t="shared" ca="1" si="62"/>
        <v>51.74</v>
      </c>
      <c r="N224" s="23">
        <f t="shared" ca="1" si="63"/>
        <v>5.583333333333333</v>
      </c>
      <c r="O224" s="23">
        <f t="shared" ca="1" si="71"/>
        <v>198.5</v>
      </c>
      <c r="P224" s="23">
        <f t="shared" ca="1" si="64"/>
        <v>801.5</v>
      </c>
      <c r="Q224" s="23">
        <f t="shared" ca="1" si="72"/>
        <v>15</v>
      </c>
      <c r="R224" s="23">
        <f t="shared" ca="1" si="73"/>
        <v>0.46828908554572229</v>
      </c>
      <c r="S224" s="24">
        <f t="shared" ca="1" si="74"/>
        <v>16</v>
      </c>
      <c r="T224" s="23">
        <f t="shared" ca="1" si="75"/>
        <v>40</v>
      </c>
      <c r="U224" s="23">
        <f t="shared" ca="1" si="76"/>
        <v>86.364614060963603</v>
      </c>
      <c r="V224" s="23">
        <f t="shared" ca="1" si="65"/>
        <v>80</v>
      </c>
      <c r="W224" s="23">
        <f t="shared" si="66"/>
        <v>857.14285714285722</v>
      </c>
      <c r="X224" s="23">
        <f t="shared" ca="1" si="67"/>
        <v>1023.5074712038208</v>
      </c>
      <c r="Y224" s="24">
        <f t="shared" ca="1" si="77"/>
        <v>1930</v>
      </c>
      <c r="Z224" s="24">
        <f t="shared" ca="1" si="78"/>
        <v>3027</v>
      </c>
      <c r="AA224" s="25">
        <f t="shared" ca="1" si="79"/>
        <v>3027.0019299999999</v>
      </c>
      <c r="AC224" s="47">
        <f t="shared" ca="1" si="68"/>
        <v>1040</v>
      </c>
      <c r="AD224" s="47">
        <f t="shared" ca="1" si="69"/>
        <v>198.5</v>
      </c>
      <c r="AE224" s="47">
        <f t="shared" ca="1" si="80"/>
        <v>839</v>
      </c>
      <c r="AF224" s="47">
        <f t="shared" ca="1" si="81"/>
        <v>25</v>
      </c>
    </row>
    <row r="225" spans="4:32">
      <c r="D225" s="14"/>
      <c r="J225" s="44">
        <v>2</v>
      </c>
      <c r="K225" s="22">
        <v>27</v>
      </c>
      <c r="L225" s="23">
        <f t="shared" ca="1" si="70"/>
        <v>56.5</v>
      </c>
      <c r="M225" s="23">
        <f t="shared" ca="1" si="62"/>
        <v>54</v>
      </c>
      <c r="N225" s="23">
        <f t="shared" ca="1" si="63"/>
        <v>5.7833333333333341</v>
      </c>
      <c r="O225" s="23">
        <f t="shared" ca="1" si="71"/>
        <v>198.5</v>
      </c>
      <c r="P225" s="23">
        <f t="shared" ca="1" si="64"/>
        <v>801.5</v>
      </c>
      <c r="Q225" s="23">
        <f t="shared" ca="1" si="72"/>
        <v>14</v>
      </c>
      <c r="R225" s="23">
        <f t="shared" ca="1" si="73"/>
        <v>0.80530973451327437</v>
      </c>
      <c r="S225" s="24">
        <f t="shared" ca="1" si="74"/>
        <v>15</v>
      </c>
      <c r="T225" s="23">
        <f t="shared" ca="1" si="75"/>
        <v>37.5</v>
      </c>
      <c r="U225" s="23">
        <f t="shared" ca="1" si="76"/>
        <v>85.624041297935122</v>
      </c>
      <c r="V225" s="23">
        <f t="shared" ca="1" si="65"/>
        <v>75</v>
      </c>
      <c r="W225" s="23">
        <f t="shared" si="66"/>
        <v>857.14285714285722</v>
      </c>
      <c r="X225" s="23">
        <f t="shared" ca="1" si="67"/>
        <v>1017.7668984407924</v>
      </c>
      <c r="Y225" s="24">
        <f t="shared" ca="1" si="77"/>
        <v>1787</v>
      </c>
      <c r="Z225" s="24">
        <f t="shared" ca="1" si="78"/>
        <v>2876</v>
      </c>
      <c r="AA225" s="25">
        <f t="shared" ca="1" si="79"/>
        <v>2876.0017870000001</v>
      </c>
      <c r="AC225" s="47">
        <f t="shared" ca="1" si="68"/>
        <v>1037.5</v>
      </c>
      <c r="AD225" s="47">
        <f t="shared" ca="1" si="69"/>
        <v>198.5</v>
      </c>
      <c r="AE225" s="47">
        <f t="shared" ca="1" si="80"/>
        <v>836.5</v>
      </c>
      <c r="AF225" s="47">
        <f t="shared" ca="1" si="81"/>
        <v>25</v>
      </c>
    </row>
    <row r="226" spans="4:32">
      <c r="D226" s="14"/>
      <c r="J226" s="44">
        <v>2</v>
      </c>
      <c r="K226" s="22">
        <v>28</v>
      </c>
      <c r="L226" s="23">
        <f t="shared" ca="1" si="70"/>
        <v>58.76</v>
      </c>
      <c r="M226" s="23">
        <f t="shared" ca="1" si="62"/>
        <v>56.26</v>
      </c>
      <c r="N226" s="23">
        <f t="shared" ca="1" si="63"/>
        <v>6</v>
      </c>
      <c r="O226" s="23">
        <f t="shared" ca="1" si="71"/>
        <v>198.5</v>
      </c>
      <c r="P226" s="23">
        <f t="shared" ca="1" si="64"/>
        <v>801.5</v>
      </c>
      <c r="Q226" s="23">
        <f t="shared" ca="1" si="72"/>
        <v>14</v>
      </c>
      <c r="R226" s="23">
        <f t="shared" ca="1" si="73"/>
        <v>0.23587474472430248</v>
      </c>
      <c r="S226" s="24">
        <f t="shared" ca="1" si="74"/>
        <v>15</v>
      </c>
      <c r="T226" s="23">
        <f t="shared" ca="1" si="75"/>
        <v>37.5</v>
      </c>
      <c r="U226" s="23">
        <f t="shared" ca="1" si="76"/>
        <v>85.415248468345823</v>
      </c>
      <c r="V226" s="23">
        <f t="shared" ca="1" si="65"/>
        <v>75</v>
      </c>
      <c r="W226" s="23">
        <f t="shared" si="66"/>
        <v>857.14285714285722</v>
      </c>
      <c r="X226" s="23">
        <f t="shared" ca="1" si="67"/>
        <v>1017.558105611203</v>
      </c>
      <c r="Y226" s="24">
        <f t="shared" ca="1" si="77"/>
        <v>1781</v>
      </c>
      <c r="Z226" s="24">
        <f t="shared" ca="1" si="78"/>
        <v>2876</v>
      </c>
      <c r="AA226" s="25">
        <f t="shared" ca="1" si="79"/>
        <v>2876.0017809999999</v>
      </c>
      <c r="AC226" s="47">
        <f t="shared" ca="1" si="68"/>
        <v>1037.5</v>
      </c>
      <c r="AD226" s="47">
        <f t="shared" ca="1" si="69"/>
        <v>198.5</v>
      </c>
      <c r="AE226" s="47">
        <f t="shared" ca="1" si="80"/>
        <v>836.5</v>
      </c>
      <c r="AF226" s="47">
        <f t="shared" ca="1" si="81"/>
        <v>25</v>
      </c>
    </row>
    <row r="227" spans="4:32">
      <c r="D227" s="14"/>
      <c r="J227" s="44">
        <v>2</v>
      </c>
      <c r="K227" s="22">
        <v>29</v>
      </c>
      <c r="L227" s="23">
        <f t="shared" ca="1" si="70"/>
        <v>61.02</v>
      </c>
      <c r="M227" s="23">
        <f t="shared" ca="1" si="62"/>
        <v>58.52</v>
      </c>
      <c r="N227" s="23">
        <f t="shared" ca="1" si="63"/>
        <v>6.2</v>
      </c>
      <c r="O227" s="23">
        <f t="shared" ca="1" si="71"/>
        <v>198.5</v>
      </c>
      <c r="P227" s="23">
        <f t="shared" ca="1" si="64"/>
        <v>801.5</v>
      </c>
      <c r="Q227" s="23">
        <f t="shared" ca="1" si="72"/>
        <v>13</v>
      </c>
      <c r="R227" s="23">
        <f t="shared" ca="1" si="73"/>
        <v>0.66764995083579171</v>
      </c>
      <c r="S227" s="24">
        <f t="shared" ca="1" si="74"/>
        <v>14</v>
      </c>
      <c r="T227" s="23">
        <f t="shared" ca="1" si="75"/>
        <v>35</v>
      </c>
      <c r="U227" s="23">
        <f t="shared" ca="1" si="76"/>
        <v>84.739429695181911</v>
      </c>
      <c r="V227" s="23">
        <f t="shared" ca="1" si="65"/>
        <v>70</v>
      </c>
      <c r="W227" s="23">
        <f t="shared" si="66"/>
        <v>857.14285714285722</v>
      </c>
      <c r="X227" s="23">
        <f t="shared" ca="1" si="67"/>
        <v>1011.8822868380391</v>
      </c>
      <c r="Y227" s="24">
        <f t="shared" ca="1" si="77"/>
        <v>1639</v>
      </c>
      <c r="Z227" s="24">
        <f t="shared" ca="1" si="78"/>
        <v>2729</v>
      </c>
      <c r="AA227" s="25">
        <f t="shared" ca="1" si="79"/>
        <v>2729.0016390000001</v>
      </c>
      <c r="AC227" s="47">
        <f t="shared" ca="1" si="68"/>
        <v>1035</v>
      </c>
      <c r="AD227" s="47">
        <f t="shared" ca="1" si="69"/>
        <v>198.5</v>
      </c>
      <c r="AE227" s="47">
        <f t="shared" ca="1" si="80"/>
        <v>834</v>
      </c>
      <c r="AF227" s="47">
        <f t="shared" ca="1" si="81"/>
        <v>25</v>
      </c>
    </row>
    <row r="228" spans="4:32">
      <c r="D228" s="14"/>
      <c r="J228" s="44">
        <v>2</v>
      </c>
      <c r="K228" s="22">
        <v>30</v>
      </c>
      <c r="L228" s="23">
        <f t="shared" ca="1" si="70"/>
        <v>63.28</v>
      </c>
      <c r="M228" s="23">
        <f t="shared" ca="1" si="62"/>
        <v>60.78</v>
      </c>
      <c r="N228" s="23">
        <f t="shared" ca="1" si="63"/>
        <v>6.4166666666666661</v>
      </c>
      <c r="O228" s="23">
        <f t="shared" ca="1" si="71"/>
        <v>198.5</v>
      </c>
      <c r="P228" s="23">
        <f t="shared" ca="1" si="64"/>
        <v>801.5</v>
      </c>
      <c r="Q228" s="23">
        <f t="shared" ca="1" si="72"/>
        <v>13</v>
      </c>
      <c r="R228" s="23">
        <f t="shared" ca="1" si="73"/>
        <v>0.1795195954487992</v>
      </c>
      <c r="S228" s="24">
        <f t="shared" ca="1" si="74"/>
        <v>14</v>
      </c>
      <c r="T228" s="23">
        <f t="shared" ca="1" si="75"/>
        <v>35</v>
      </c>
      <c r="U228" s="23">
        <f t="shared" ca="1" si="76"/>
        <v>84.568584070796447</v>
      </c>
      <c r="V228" s="23">
        <f t="shared" ca="1" si="65"/>
        <v>70</v>
      </c>
      <c r="W228" s="23">
        <f t="shared" si="66"/>
        <v>857.14285714285722</v>
      </c>
      <c r="X228" s="23">
        <f t="shared" ca="1" si="67"/>
        <v>1011.7114412136536</v>
      </c>
      <c r="Y228" s="24">
        <f t="shared" ca="1" si="77"/>
        <v>1634</v>
      </c>
      <c r="Z228" s="24">
        <f t="shared" ca="1" si="78"/>
        <v>2729</v>
      </c>
      <c r="AA228" s="25">
        <f t="shared" ca="1" si="79"/>
        <v>2729.0016340000002</v>
      </c>
      <c r="AC228" s="47">
        <f t="shared" ca="1" si="68"/>
        <v>1035</v>
      </c>
      <c r="AD228" s="47">
        <f t="shared" ca="1" si="69"/>
        <v>198.5</v>
      </c>
      <c r="AE228" s="47">
        <f t="shared" ca="1" si="80"/>
        <v>834</v>
      </c>
      <c r="AF228" s="47">
        <f t="shared" ca="1" si="81"/>
        <v>25</v>
      </c>
    </row>
    <row r="229" spans="4:32">
      <c r="D229" s="14"/>
      <c r="J229" s="44">
        <v>2</v>
      </c>
      <c r="K229" s="22">
        <v>31</v>
      </c>
      <c r="L229" s="23">
        <f t="shared" ca="1" si="70"/>
        <v>65.540000000000006</v>
      </c>
      <c r="M229" s="23">
        <f t="shared" ca="1" si="62"/>
        <v>63.040000000000006</v>
      </c>
      <c r="N229" s="23">
        <f t="shared" ca="1" si="63"/>
        <v>6.6166666666666663</v>
      </c>
      <c r="O229" s="23">
        <f t="shared" ca="1" si="71"/>
        <v>198.5</v>
      </c>
      <c r="P229" s="23">
        <f t="shared" ca="1" si="64"/>
        <v>801.5</v>
      </c>
      <c r="Q229" s="23">
        <f t="shared" ca="1" si="72"/>
        <v>12</v>
      </c>
      <c r="R229" s="23">
        <f t="shared" ca="1" si="73"/>
        <v>0.68690875801037499</v>
      </c>
      <c r="S229" s="24">
        <f t="shared" ca="1" si="74"/>
        <v>13</v>
      </c>
      <c r="T229" s="23">
        <f t="shared" ca="1" si="75"/>
        <v>32.5</v>
      </c>
      <c r="U229" s="23">
        <f t="shared" ca="1" si="76"/>
        <v>83.945046282168647</v>
      </c>
      <c r="V229" s="23">
        <f t="shared" ca="1" si="65"/>
        <v>65</v>
      </c>
      <c r="W229" s="23">
        <f t="shared" si="66"/>
        <v>857.14285714285722</v>
      </c>
      <c r="X229" s="23">
        <f t="shared" ca="1" si="67"/>
        <v>1006.0879034250258</v>
      </c>
      <c r="Y229" s="24">
        <f t="shared" ca="1" si="77"/>
        <v>1475</v>
      </c>
      <c r="Z229" s="24">
        <f t="shared" ca="1" si="78"/>
        <v>2586</v>
      </c>
      <c r="AA229" s="25">
        <f t="shared" ca="1" si="79"/>
        <v>2586.001475</v>
      </c>
      <c r="AC229" s="47">
        <f t="shared" ca="1" si="68"/>
        <v>1032.5</v>
      </c>
      <c r="AD229" s="47">
        <f t="shared" ca="1" si="69"/>
        <v>198.5</v>
      </c>
      <c r="AE229" s="47">
        <f t="shared" ca="1" si="80"/>
        <v>831.50000000000011</v>
      </c>
      <c r="AF229" s="47">
        <f t="shared" ca="1" si="81"/>
        <v>24.999999999999886</v>
      </c>
    </row>
    <row r="230" spans="4:32">
      <c r="D230" s="14"/>
      <c r="J230" s="44">
        <v>2</v>
      </c>
      <c r="K230" s="22">
        <v>32</v>
      </c>
      <c r="L230" s="23">
        <f t="shared" ca="1" si="70"/>
        <v>67.8</v>
      </c>
      <c r="M230" s="23">
        <f t="shared" ca="1" si="62"/>
        <v>65.3</v>
      </c>
      <c r="N230" s="23">
        <f t="shared" ca="1" si="63"/>
        <v>6.833333333333333</v>
      </c>
      <c r="O230" s="23">
        <f t="shared" ca="1" si="71"/>
        <v>198.5</v>
      </c>
      <c r="P230" s="23">
        <f t="shared" ca="1" si="64"/>
        <v>801.5</v>
      </c>
      <c r="Q230" s="23">
        <f t="shared" ca="1" si="72"/>
        <v>12</v>
      </c>
      <c r="R230" s="23">
        <f t="shared" ca="1" si="73"/>
        <v>0.26401179941003083</v>
      </c>
      <c r="S230" s="24">
        <f t="shared" ca="1" si="74"/>
        <v>13</v>
      </c>
      <c r="T230" s="23">
        <f t="shared" ca="1" si="75"/>
        <v>32.5</v>
      </c>
      <c r="U230" s="23">
        <f t="shared" ca="1" si="76"/>
        <v>83.804080629301879</v>
      </c>
      <c r="V230" s="23">
        <f t="shared" ca="1" si="65"/>
        <v>65</v>
      </c>
      <c r="W230" s="23">
        <f t="shared" si="66"/>
        <v>857.14285714285722</v>
      </c>
      <c r="X230" s="23">
        <f t="shared" ca="1" si="67"/>
        <v>1005.9469377721591</v>
      </c>
      <c r="Y230" s="24">
        <f t="shared" ca="1" si="77"/>
        <v>1470</v>
      </c>
      <c r="Z230" s="24">
        <f t="shared" ca="1" si="78"/>
        <v>2586</v>
      </c>
      <c r="AA230" s="25">
        <f t="shared" ca="1" si="79"/>
        <v>2586.0014700000002</v>
      </c>
      <c r="AC230" s="47">
        <f t="shared" ca="1" si="68"/>
        <v>1032.5</v>
      </c>
      <c r="AD230" s="47">
        <f t="shared" ca="1" si="69"/>
        <v>198.5</v>
      </c>
      <c r="AE230" s="47">
        <f t="shared" ca="1" si="80"/>
        <v>831.50000000000011</v>
      </c>
      <c r="AF230" s="47">
        <f t="shared" ca="1" si="81"/>
        <v>24.999999999999886</v>
      </c>
    </row>
    <row r="231" spans="4:32">
      <c r="D231" s="14"/>
      <c r="J231" s="44">
        <v>2</v>
      </c>
      <c r="K231" s="22">
        <v>33</v>
      </c>
      <c r="L231" s="23">
        <f t="shared" ca="1" si="70"/>
        <v>70.06</v>
      </c>
      <c r="M231" s="23">
        <f t="shared" ca="1" si="62"/>
        <v>67.56</v>
      </c>
      <c r="N231" s="23">
        <f t="shared" ca="1" si="63"/>
        <v>7.0333333333333332</v>
      </c>
      <c r="O231" s="23">
        <f t="shared" ca="1" si="71"/>
        <v>198.5</v>
      </c>
      <c r="P231" s="23">
        <f t="shared" ca="1" si="64"/>
        <v>801.5</v>
      </c>
      <c r="Q231" s="23">
        <f t="shared" ca="1" si="72"/>
        <v>11</v>
      </c>
      <c r="R231" s="23">
        <f t="shared" ca="1" si="73"/>
        <v>0.83271481587210838</v>
      </c>
      <c r="S231" s="24">
        <f t="shared" ca="1" si="74"/>
        <v>12</v>
      </c>
      <c r="T231" s="23">
        <f t="shared" ca="1" si="75"/>
        <v>30</v>
      </c>
      <c r="U231" s="23">
        <f t="shared" ca="1" si="76"/>
        <v>83.223427538300498</v>
      </c>
      <c r="V231" s="23">
        <f t="shared" ca="1" si="65"/>
        <v>60</v>
      </c>
      <c r="W231" s="23">
        <f t="shared" si="66"/>
        <v>857.14285714285722</v>
      </c>
      <c r="X231" s="23">
        <f t="shared" ca="1" si="67"/>
        <v>1000.3662846811577</v>
      </c>
      <c r="Y231" s="24">
        <f t="shared" ca="1" si="77"/>
        <v>1309</v>
      </c>
      <c r="Z231" s="24">
        <f t="shared" ca="1" si="78"/>
        <v>2379</v>
      </c>
      <c r="AA231" s="25">
        <f t="shared" ca="1" si="79"/>
        <v>2379.0013090000002</v>
      </c>
      <c r="AC231" s="47">
        <f t="shared" ca="1" si="68"/>
        <v>1030</v>
      </c>
      <c r="AD231" s="47">
        <f t="shared" ca="1" si="69"/>
        <v>198.5</v>
      </c>
      <c r="AE231" s="47">
        <f t="shared" ca="1" si="80"/>
        <v>829</v>
      </c>
      <c r="AF231" s="47">
        <f t="shared" ca="1" si="81"/>
        <v>25</v>
      </c>
    </row>
    <row r="232" spans="4:32">
      <c r="D232" s="14"/>
      <c r="J232" s="44">
        <v>2</v>
      </c>
      <c r="K232" s="22">
        <v>34</v>
      </c>
      <c r="L232" s="23">
        <f t="shared" ca="1" si="70"/>
        <v>72.319999999999993</v>
      </c>
      <c r="M232" s="23">
        <f t="shared" ca="1" si="62"/>
        <v>69.819999999999993</v>
      </c>
      <c r="N232" s="23">
        <f t="shared" ca="1" si="63"/>
        <v>7.2500000000000009</v>
      </c>
      <c r="O232" s="23">
        <f t="shared" ca="1" si="71"/>
        <v>198.5</v>
      </c>
      <c r="P232" s="23">
        <f t="shared" ca="1" si="64"/>
        <v>801.5</v>
      </c>
      <c r="Q232" s="23">
        <f t="shared" ca="1" si="72"/>
        <v>11</v>
      </c>
      <c r="R232" s="23">
        <f t="shared" ca="1" si="73"/>
        <v>0.46294247787610648</v>
      </c>
      <c r="S232" s="24">
        <f t="shared" ca="1" si="74"/>
        <v>12</v>
      </c>
      <c r="T232" s="23">
        <f t="shared" ca="1" si="75"/>
        <v>30</v>
      </c>
      <c r="U232" s="23">
        <f t="shared" ca="1" si="76"/>
        <v>83.106332964601776</v>
      </c>
      <c r="V232" s="23">
        <f t="shared" ca="1" si="65"/>
        <v>60</v>
      </c>
      <c r="W232" s="23">
        <f t="shared" si="66"/>
        <v>857.14285714285722</v>
      </c>
      <c r="X232" s="23">
        <f t="shared" ca="1" si="67"/>
        <v>1000.2491901074591</v>
      </c>
      <c r="Y232" s="24">
        <f t="shared" ca="1" si="77"/>
        <v>1306</v>
      </c>
      <c r="Z232" s="24">
        <f t="shared" ca="1" si="78"/>
        <v>2379</v>
      </c>
      <c r="AA232" s="25">
        <f t="shared" ca="1" si="79"/>
        <v>2379.0013060000001</v>
      </c>
      <c r="AC232" s="47">
        <f t="shared" ca="1" si="68"/>
        <v>1030</v>
      </c>
      <c r="AD232" s="47">
        <f t="shared" ca="1" si="69"/>
        <v>198.5</v>
      </c>
      <c r="AE232" s="47">
        <f t="shared" ca="1" si="80"/>
        <v>829</v>
      </c>
      <c r="AF232" s="47">
        <f t="shared" ca="1" si="81"/>
        <v>25</v>
      </c>
    </row>
    <row r="233" spans="4:32">
      <c r="D233" s="14"/>
      <c r="J233" s="44">
        <v>2</v>
      </c>
      <c r="K233" s="22">
        <v>35</v>
      </c>
      <c r="L233" s="23">
        <f t="shared" ca="1" si="70"/>
        <v>74.58</v>
      </c>
      <c r="M233" s="23">
        <f t="shared" ca="1" si="62"/>
        <v>72.08</v>
      </c>
      <c r="N233" s="23">
        <f t="shared" ca="1" si="63"/>
        <v>7.4499999999999975</v>
      </c>
      <c r="O233" s="23">
        <f t="shared" ca="1" si="71"/>
        <v>198.5</v>
      </c>
      <c r="P233" s="23">
        <f t="shared" ca="1" si="64"/>
        <v>801.5</v>
      </c>
      <c r="Q233" s="23">
        <f t="shared" ca="1" si="72"/>
        <v>11</v>
      </c>
      <c r="R233" s="23">
        <f t="shared" ca="1" si="73"/>
        <v>0.11558058460713334</v>
      </c>
      <c r="S233" s="24">
        <f t="shared" ca="1" si="74"/>
        <v>12</v>
      </c>
      <c r="T233" s="23">
        <f t="shared" ca="1" si="75"/>
        <v>30</v>
      </c>
      <c r="U233" s="23">
        <f t="shared" ca="1" si="76"/>
        <v>82.811075355323126</v>
      </c>
      <c r="V233" s="23">
        <f t="shared" ca="1" si="65"/>
        <v>60</v>
      </c>
      <c r="W233" s="23">
        <f t="shared" si="66"/>
        <v>857.14285714285722</v>
      </c>
      <c r="X233" s="23">
        <f t="shared" ca="1" si="67"/>
        <v>999.95393249818039</v>
      </c>
      <c r="Y233" s="24">
        <f t="shared" ca="1" si="77"/>
        <v>1292</v>
      </c>
      <c r="Z233" s="24">
        <f t="shared" ca="1" si="78"/>
        <v>2379</v>
      </c>
      <c r="AA233" s="25">
        <f t="shared" ca="1" si="79"/>
        <v>2379.0012919999999</v>
      </c>
      <c r="AC233" s="47">
        <f t="shared" ca="1" si="68"/>
        <v>1030</v>
      </c>
      <c r="AD233" s="47">
        <f t="shared" ca="1" si="69"/>
        <v>198.5</v>
      </c>
      <c r="AE233" s="47">
        <f t="shared" ca="1" si="80"/>
        <v>829</v>
      </c>
      <c r="AF233" s="47">
        <f t="shared" ca="1" si="81"/>
        <v>25</v>
      </c>
    </row>
    <row r="234" spans="4:32">
      <c r="D234" s="14"/>
      <c r="J234" s="44">
        <v>2</v>
      </c>
      <c r="K234" s="22">
        <v>36</v>
      </c>
      <c r="L234" s="23">
        <f t="shared" ca="1" si="70"/>
        <v>76.84</v>
      </c>
      <c r="M234" s="23">
        <f t="shared" ca="1" si="62"/>
        <v>74.34</v>
      </c>
      <c r="N234" s="23">
        <f t="shared" ca="1" si="63"/>
        <v>7.6499999999999986</v>
      </c>
      <c r="O234" s="23">
        <f t="shared" ca="1" si="71"/>
        <v>198.5</v>
      </c>
      <c r="P234" s="23">
        <f t="shared" ca="1" si="64"/>
        <v>801.5</v>
      </c>
      <c r="Q234" s="23">
        <f t="shared" ca="1" si="72"/>
        <v>10</v>
      </c>
      <c r="R234" s="23">
        <f t="shared" ca="1" si="73"/>
        <v>0.75611660593440799</v>
      </c>
      <c r="S234" s="24">
        <f t="shared" ca="1" si="74"/>
        <v>11</v>
      </c>
      <c r="T234" s="23">
        <f t="shared" ca="1" si="75"/>
        <v>27.5</v>
      </c>
      <c r="U234" s="23">
        <f t="shared" ca="1" si="76"/>
        <v>82.284292035398209</v>
      </c>
      <c r="V234" s="23">
        <f t="shared" ca="1" si="65"/>
        <v>55</v>
      </c>
      <c r="W234" s="23">
        <f t="shared" si="66"/>
        <v>857.14285714285722</v>
      </c>
      <c r="X234" s="23">
        <f t="shared" ca="1" si="67"/>
        <v>994.42714917825538</v>
      </c>
      <c r="Y234" s="24">
        <f t="shared" ca="1" si="77"/>
        <v>1093</v>
      </c>
      <c r="Z234" s="24">
        <f t="shared" ca="1" si="78"/>
        <v>2181</v>
      </c>
      <c r="AA234" s="25">
        <f t="shared" ca="1" si="79"/>
        <v>2181.0010929999999</v>
      </c>
      <c r="AC234" s="47">
        <f t="shared" ca="1" si="68"/>
        <v>1027.5</v>
      </c>
      <c r="AD234" s="47">
        <f t="shared" ca="1" si="69"/>
        <v>198.5</v>
      </c>
      <c r="AE234" s="47">
        <f t="shared" ca="1" si="80"/>
        <v>826.5</v>
      </c>
      <c r="AF234" s="47">
        <f t="shared" ca="1" si="81"/>
        <v>25</v>
      </c>
    </row>
    <row r="235" spans="4:32">
      <c r="D235" s="14"/>
      <c r="J235" s="44">
        <v>2</v>
      </c>
      <c r="K235" s="22">
        <v>37</v>
      </c>
      <c r="L235" s="23">
        <f t="shared" ca="1" si="70"/>
        <v>79.099999999999994</v>
      </c>
      <c r="M235" s="23">
        <f t="shared" ca="1" si="62"/>
        <v>76.599999999999994</v>
      </c>
      <c r="N235" s="23">
        <f t="shared" ca="1" si="63"/>
        <v>7.8666666666666671</v>
      </c>
      <c r="O235" s="23">
        <f t="shared" ca="1" si="71"/>
        <v>198.5</v>
      </c>
      <c r="P235" s="23">
        <f t="shared" ca="1" si="64"/>
        <v>801.5</v>
      </c>
      <c r="Q235" s="23">
        <f t="shared" ca="1" si="72"/>
        <v>10</v>
      </c>
      <c r="R235" s="23">
        <f t="shared" ca="1" si="73"/>
        <v>0.44879898862199752</v>
      </c>
      <c r="S235" s="24">
        <f t="shared" ca="1" si="74"/>
        <v>11</v>
      </c>
      <c r="T235" s="23">
        <f t="shared" ca="1" si="75"/>
        <v>27.5</v>
      </c>
      <c r="U235" s="23">
        <f t="shared" ca="1" si="76"/>
        <v>82.197218710493047</v>
      </c>
      <c r="V235" s="23">
        <f t="shared" ca="1" si="65"/>
        <v>55</v>
      </c>
      <c r="W235" s="23">
        <f t="shared" si="66"/>
        <v>857.14285714285722</v>
      </c>
      <c r="X235" s="23">
        <f t="shared" ca="1" si="67"/>
        <v>994.3400758533503</v>
      </c>
      <c r="Y235" s="24">
        <f t="shared" ca="1" si="77"/>
        <v>1092</v>
      </c>
      <c r="Z235" s="24">
        <f t="shared" ca="1" si="78"/>
        <v>2181</v>
      </c>
      <c r="AA235" s="25">
        <f t="shared" ca="1" si="79"/>
        <v>2181.001092</v>
      </c>
      <c r="AC235" s="47">
        <f t="shared" ca="1" si="68"/>
        <v>1027.5</v>
      </c>
      <c r="AD235" s="47">
        <f t="shared" ca="1" si="69"/>
        <v>198.5</v>
      </c>
      <c r="AE235" s="47">
        <f t="shared" ca="1" si="80"/>
        <v>826.49999999999989</v>
      </c>
      <c r="AF235" s="47">
        <f t="shared" ca="1" si="81"/>
        <v>25.000000000000114</v>
      </c>
    </row>
    <row r="236" spans="4:32">
      <c r="D236" s="14"/>
      <c r="J236" s="44">
        <v>2</v>
      </c>
      <c r="K236" s="22">
        <v>38</v>
      </c>
      <c r="L236" s="23">
        <f t="shared" ca="1" si="70"/>
        <v>81.36</v>
      </c>
      <c r="M236" s="23">
        <f t="shared" ca="1" si="62"/>
        <v>78.86</v>
      </c>
      <c r="N236" s="23">
        <f t="shared" ca="1" si="63"/>
        <v>8.0666666666666664</v>
      </c>
      <c r="O236" s="23">
        <f t="shared" ca="1" si="71"/>
        <v>198.5</v>
      </c>
      <c r="P236" s="23">
        <f t="shared" ca="1" si="64"/>
        <v>801.5</v>
      </c>
      <c r="Q236" s="23">
        <f t="shared" ca="1" si="72"/>
        <v>10</v>
      </c>
      <c r="R236" s="23">
        <f t="shared" ca="1" si="73"/>
        <v>0.15855457227138614</v>
      </c>
      <c r="S236" s="24">
        <f t="shared" ca="1" si="74"/>
        <v>11</v>
      </c>
      <c r="T236" s="23">
        <f t="shared" ca="1" si="75"/>
        <v>27.5</v>
      </c>
      <c r="U236" s="23">
        <f t="shared" ca="1" si="76"/>
        <v>81.945673549655851</v>
      </c>
      <c r="V236" s="23">
        <f t="shared" ca="1" si="65"/>
        <v>55</v>
      </c>
      <c r="W236" s="23">
        <f t="shared" si="66"/>
        <v>857.14285714285722</v>
      </c>
      <c r="X236" s="23">
        <f t="shared" ca="1" si="67"/>
        <v>994.08853069251313</v>
      </c>
      <c r="Y236" s="24">
        <f t="shared" ca="1" si="77"/>
        <v>1080</v>
      </c>
      <c r="Z236" s="24">
        <f t="shared" ca="1" si="78"/>
        <v>2181</v>
      </c>
      <c r="AA236" s="25">
        <f t="shared" ca="1" si="79"/>
        <v>2181.00108</v>
      </c>
      <c r="AC236" s="47">
        <f t="shared" ca="1" si="68"/>
        <v>1027.5</v>
      </c>
      <c r="AD236" s="47">
        <f t="shared" ca="1" si="69"/>
        <v>198.5</v>
      </c>
      <c r="AE236" s="47">
        <f t="shared" ca="1" si="80"/>
        <v>826.5</v>
      </c>
      <c r="AF236" s="47">
        <f t="shared" ca="1" si="81"/>
        <v>25</v>
      </c>
    </row>
    <row r="237" spans="4:32">
      <c r="D237" s="14"/>
      <c r="J237" s="44">
        <v>2</v>
      </c>
      <c r="K237" s="22">
        <v>39</v>
      </c>
      <c r="L237" s="23">
        <f t="shared" ca="1" si="70"/>
        <v>83.62</v>
      </c>
      <c r="M237" s="23">
        <f t="shared" ca="1" si="62"/>
        <v>81.12</v>
      </c>
      <c r="N237" s="23">
        <f t="shared" ca="1" si="63"/>
        <v>8.2666666666666675</v>
      </c>
      <c r="O237" s="23">
        <f t="shared" ca="1" si="71"/>
        <v>198.5</v>
      </c>
      <c r="P237" s="23">
        <f t="shared" ca="1" si="64"/>
        <v>801.5</v>
      </c>
      <c r="Q237" s="23">
        <f t="shared" ca="1" si="72"/>
        <v>9</v>
      </c>
      <c r="R237" s="23">
        <f t="shared" ca="1" si="73"/>
        <v>0.854101889500119</v>
      </c>
      <c r="S237" s="24">
        <f t="shared" ca="1" si="74"/>
        <v>10</v>
      </c>
      <c r="T237" s="23">
        <f t="shared" ca="1" si="75"/>
        <v>25</v>
      </c>
      <c r="U237" s="23">
        <f t="shared" ca="1" si="76"/>
        <v>81.460575619867669</v>
      </c>
      <c r="V237" s="23">
        <f t="shared" ca="1" si="65"/>
        <v>50</v>
      </c>
      <c r="W237" s="23">
        <f t="shared" si="66"/>
        <v>857.14285714285722</v>
      </c>
      <c r="X237" s="23">
        <f t="shared" ca="1" si="67"/>
        <v>988.60343276272488</v>
      </c>
      <c r="Y237" s="24">
        <f t="shared" ca="1" si="77"/>
        <v>886</v>
      </c>
      <c r="Z237" s="24">
        <f t="shared" ca="1" si="78"/>
        <v>1931</v>
      </c>
      <c r="AA237" s="25">
        <f t="shared" ca="1" si="79"/>
        <v>1931.000886</v>
      </c>
      <c r="AC237" s="47">
        <f t="shared" ca="1" si="68"/>
        <v>1025</v>
      </c>
      <c r="AD237" s="47">
        <f t="shared" ca="1" si="69"/>
        <v>198.5</v>
      </c>
      <c r="AE237" s="47">
        <f t="shared" ca="1" si="80"/>
        <v>824.00000000000011</v>
      </c>
      <c r="AF237" s="47">
        <f t="shared" ca="1" si="81"/>
        <v>24.999999999999886</v>
      </c>
    </row>
    <row r="238" spans="4:32">
      <c r="D238" s="14"/>
      <c r="J238" s="44">
        <v>2</v>
      </c>
      <c r="K238" s="22">
        <v>40</v>
      </c>
      <c r="L238" s="23">
        <f t="shared" ca="1" si="70"/>
        <v>85.88</v>
      </c>
      <c r="M238" s="23">
        <f t="shared" ca="1" si="62"/>
        <v>83.38</v>
      </c>
      <c r="N238" s="23">
        <f t="shared" ca="1" si="63"/>
        <v>8.4833333333333307</v>
      </c>
      <c r="O238" s="23">
        <f t="shared" ca="1" si="71"/>
        <v>198.5</v>
      </c>
      <c r="P238" s="23">
        <f t="shared" ca="1" si="64"/>
        <v>801.5</v>
      </c>
      <c r="Q238" s="23">
        <f t="shared" ca="1" si="72"/>
        <v>9</v>
      </c>
      <c r="R238" s="23">
        <f t="shared" ca="1" si="73"/>
        <v>0.59478341872380114</v>
      </c>
      <c r="S238" s="24">
        <f t="shared" ca="1" si="74"/>
        <v>10</v>
      </c>
      <c r="T238" s="23">
        <f t="shared" ca="1" si="75"/>
        <v>25</v>
      </c>
      <c r="U238" s="23">
        <f t="shared" ca="1" si="76"/>
        <v>81.395746002173567</v>
      </c>
      <c r="V238" s="23">
        <f t="shared" ca="1" si="65"/>
        <v>50</v>
      </c>
      <c r="W238" s="23">
        <f t="shared" si="66"/>
        <v>857.14285714285722</v>
      </c>
      <c r="X238" s="23">
        <f t="shared" ca="1" si="67"/>
        <v>988.53860314503072</v>
      </c>
      <c r="Y238" s="24">
        <f t="shared" ca="1" si="77"/>
        <v>882</v>
      </c>
      <c r="Z238" s="24">
        <f t="shared" ca="1" si="78"/>
        <v>1931</v>
      </c>
      <c r="AA238" s="25">
        <f t="shared" ca="1" si="79"/>
        <v>1931.000882</v>
      </c>
      <c r="AC238" s="47">
        <f t="shared" ca="1" si="68"/>
        <v>1025</v>
      </c>
      <c r="AD238" s="47">
        <f t="shared" ca="1" si="69"/>
        <v>198.5</v>
      </c>
      <c r="AE238" s="47">
        <f t="shared" ca="1" si="80"/>
        <v>824.00000000000011</v>
      </c>
      <c r="AF238" s="47">
        <f t="shared" ca="1" si="81"/>
        <v>24.999999999999886</v>
      </c>
    </row>
    <row r="239" spans="4:32">
      <c r="D239" s="14"/>
      <c r="J239" s="44">
        <v>2</v>
      </c>
      <c r="K239" s="22">
        <v>41</v>
      </c>
      <c r="L239" s="23">
        <f t="shared" ca="1" si="70"/>
        <v>88.14</v>
      </c>
      <c r="M239" s="23">
        <f t="shared" ca="1" si="62"/>
        <v>85.64</v>
      </c>
      <c r="N239" s="23">
        <f t="shared" ca="1" si="63"/>
        <v>8.6833333333333336</v>
      </c>
      <c r="O239" s="23">
        <f t="shared" ca="1" si="71"/>
        <v>198.5</v>
      </c>
      <c r="P239" s="23">
        <f t="shared" ca="1" si="64"/>
        <v>801.5</v>
      </c>
      <c r="Q239" s="23">
        <f t="shared" ca="1" si="72"/>
        <v>9</v>
      </c>
      <c r="R239" s="23">
        <f t="shared" ca="1" si="73"/>
        <v>0.34876333106421614</v>
      </c>
      <c r="S239" s="24">
        <f t="shared" ca="1" si="74"/>
        <v>10</v>
      </c>
      <c r="T239" s="23">
        <f t="shared" ca="1" si="75"/>
        <v>25</v>
      </c>
      <c r="U239" s="23">
        <f t="shared" ca="1" si="76"/>
        <v>81.178428258074277</v>
      </c>
      <c r="V239" s="23">
        <f t="shared" ca="1" si="65"/>
        <v>50</v>
      </c>
      <c r="W239" s="23">
        <f t="shared" si="66"/>
        <v>857.14285714285722</v>
      </c>
      <c r="X239" s="23">
        <f t="shared" ca="1" si="67"/>
        <v>988.32128540093152</v>
      </c>
      <c r="Y239" s="24">
        <f t="shared" ca="1" si="77"/>
        <v>877</v>
      </c>
      <c r="Z239" s="24">
        <f t="shared" ca="1" si="78"/>
        <v>1931</v>
      </c>
      <c r="AA239" s="25">
        <f t="shared" ca="1" si="79"/>
        <v>1931.0008769999999</v>
      </c>
      <c r="AC239" s="47">
        <f t="shared" ca="1" si="68"/>
        <v>1025</v>
      </c>
      <c r="AD239" s="47">
        <f t="shared" ca="1" si="69"/>
        <v>198.5</v>
      </c>
      <c r="AE239" s="47">
        <f t="shared" ca="1" si="80"/>
        <v>824</v>
      </c>
      <c r="AF239" s="47">
        <f t="shared" ca="1" si="81"/>
        <v>25</v>
      </c>
    </row>
    <row r="240" spans="4:32">
      <c r="D240" s="14"/>
      <c r="J240" s="44">
        <v>2</v>
      </c>
      <c r="K240" s="22">
        <v>42</v>
      </c>
      <c r="L240" s="23">
        <f t="shared" ca="1" si="70"/>
        <v>90.4</v>
      </c>
      <c r="M240" s="23">
        <f t="shared" ca="1" si="62"/>
        <v>87.9</v>
      </c>
      <c r="N240" s="23">
        <f t="shared" ca="1" si="63"/>
        <v>8.8833333333333329</v>
      </c>
      <c r="O240" s="23">
        <f t="shared" ca="1" si="71"/>
        <v>198.5</v>
      </c>
      <c r="P240" s="23">
        <f t="shared" ca="1" si="64"/>
        <v>801.5</v>
      </c>
      <c r="Q240" s="23">
        <f t="shared" ca="1" si="72"/>
        <v>9</v>
      </c>
      <c r="R240" s="23">
        <f t="shared" ca="1" si="73"/>
        <v>0.11504424778761035</v>
      </c>
      <c r="S240" s="24">
        <f t="shared" ca="1" si="74"/>
        <v>10</v>
      </c>
      <c r="T240" s="23">
        <f t="shared" ca="1" si="75"/>
        <v>25</v>
      </c>
      <c r="U240" s="23">
        <f t="shared" ca="1" si="76"/>
        <v>80.97197640117993</v>
      </c>
      <c r="V240" s="23">
        <f t="shared" ca="1" si="65"/>
        <v>50</v>
      </c>
      <c r="W240" s="23">
        <f t="shared" si="66"/>
        <v>857.14285714285722</v>
      </c>
      <c r="X240" s="23">
        <f t="shared" ca="1" si="67"/>
        <v>988.11483354403708</v>
      </c>
      <c r="Y240" s="24">
        <f t="shared" ca="1" si="77"/>
        <v>871</v>
      </c>
      <c r="Z240" s="24">
        <f t="shared" ca="1" si="78"/>
        <v>1931</v>
      </c>
      <c r="AA240" s="25">
        <f t="shared" ca="1" si="79"/>
        <v>1931.000871</v>
      </c>
      <c r="AC240" s="47">
        <f t="shared" ca="1" si="68"/>
        <v>1025</v>
      </c>
      <c r="AD240" s="47">
        <f t="shared" ca="1" si="69"/>
        <v>198.5</v>
      </c>
      <c r="AE240" s="47">
        <f t="shared" ca="1" si="80"/>
        <v>824</v>
      </c>
      <c r="AF240" s="47">
        <f t="shared" ca="1" si="81"/>
        <v>25</v>
      </c>
    </row>
    <row r="241" spans="4:32">
      <c r="D241" s="14"/>
      <c r="J241" s="44">
        <v>2</v>
      </c>
      <c r="K241" s="22">
        <v>43</v>
      </c>
      <c r="L241" s="23">
        <f t="shared" ca="1" si="70"/>
        <v>92.66</v>
      </c>
      <c r="M241" s="23">
        <f t="shared" ca="1" si="62"/>
        <v>90.16</v>
      </c>
      <c r="N241" s="23">
        <f t="shared" ca="1" si="63"/>
        <v>9.0833333333333321</v>
      </c>
      <c r="O241" s="23">
        <f t="shared" ca="1" si="71"/>
        <v>198.5</v>
      </c>
      <c r="P241" s="23">
        <f t="shared" ca="1" si="64"/>
        <v>801.5</v>
      </c>
      <c r="Q241" s="23">
        <f t="shared" ca="1" si="72"/>
        <v>8</v>
      </c>
      <c r="R241" s="23">
        <f t="shared" ca="1" si="73"/>
        <v>0.86574573710338909</v>
      </c>
      <c r="S241" s="24">
        <f t="shared" ca="1" si="74"/>
        <v>9</v>
      </c>
      <c r="T241" s="23">
        <f t="shared" ca="1" si="75"/>
        <v>22.5</v>
      </c>
      <c r="U241" s="23">
        <f t="shared" ca="1" si="76"/>
        <v>80.530523778689101</v>
      </c>
      <c r="V241" s="23">
        <f t="shared" ca="1" si="65"/>
        <v>45</v>
      </c>
      <c r="W241" s="23">
        <f t="shared" si="66"/>
        <v>857.14285714285722</v>
      </c>
      <c r="X241" s="23">
        <f t="shared" ca="1" si="67"/>
        <v>982.67338092154637</v>
      </c>
      <c r="Y241" s="24">
        <f t="shared" ca="1" si="77"/>
        <v>634</v>
      </c>
      <c r="Z241" s="24">
        <f t="shared" ca="1" si="78"/>
        <v>1641</v>
      </c>
      <c r="AA241" s="25">
        <f t="shared" ca="1" si="79"/>
        <v>1641.000634</v>
      </c>
      <c r="AC241" s="47">
        <f t="shared" ca="1" si="68"/>
        <v>1022.5</v>
      </c>
      <c r="AD241" s="47">
        <f t="shared" ca="1" si="69"/>
        <v>198.5</v>
      </c>
      <c r="AE241" s="47">
        <f t="shared" ca="1" si="80"/>
        <v>821.5</v>
      </c>
      <c r="AF241" s="47">
        <f t="shared" ca="1" si="81"/>
        <v>25</v>
      </c>
    </row>
    <row r="242" spans="4:32">
      <c r="D242" s="14"/>
      <c r="J242" s="44">
        <v>2</v>
      </c>
      <c r="K242" s="22">
        <v>44</v>
      </c>
      <c r="L242" s="23">
        <f t="shared" ca="1" si="70"/>
        <v>94.92</v>
      </c>
      <c r="M242" s="23">
        <f t="shared" ca="1" si="62"/>
        <v>92.42</v>
      </c>
      <c r="N242" s="23">
        <f t="shared" ca="1" si="63"/>
        <v>9.3000000000000007</v>
      </c>
      <c r="O242" s="23">
        <f t="shared" ca="1" si="71"/>
        <v>198.5</v>
      </c>
      <c r="P242" s="23">
        <f t="shared" ca="1" si="64"/>
        <v>801.5</v>
      </c>
      <c r="Q242" s="23">
        <f t="shared" ca="1" si="72"/>
        <v>8</v>
      </c>
      <c r="R242" s="23">
        <f t="shared" ca="1" si="73"/>
        <v>0.65465655288664126</v>
      </c>
      <c r="S242" s="24">
        <f t="shared" ca="1" si="74"/>
        <v>9</v>
      </c>
      <c r="T242" s="23">
        <f t="shared" ca="1" si="75"/>
        <v>22.5</v>
      </c>
      <c r="U242" s="23">
        <f t="shared" ca="1" si="76"/>
        <v>80.488305941845766</v>
      </c>
      <c r="V242" s="23">
        <f t="shared" ca="1" si="65"/>
        <v>45</v>
      </c>
      <c r="W242" s="23">
        <f t="shared" si="66"/>
        <v>857.14285714285722</v>
      </c>
      <c r="X242" s="23">
        <f t="shared" ca="1" si="67"/>
        <v>982.63116308470296</v>
      </c>
      <c r="Y242" s="24">
        <f t="shared" ca="1" si="77"/>
        <v>632</v>
      </c>
      <c r="Z242" s="24">
        <f t="shared" ca="1" si="78"/>
        <v>1641</v>
      </c>
      <c r="AA242" s="25">
        <f t="shared" ca="1" si="79"/>
        <v>1641.000632</v>
      </c>
      <c r="AC242" s="47">
        <f t="shared" ca="1" si="68"/>
        <v>1022.5</v>
      </c>
      <c r="AD242" s="47">
        <f t="shared" ca="1" si="69"/>
        <v>198.5</v>
      </c>
      <c r="AE242" s="47">
        <f t="shared" ca="1" si="80"/>
        <v>821.49999999999989</v>
      </c>
      <c r="AF242" s="47">
        <f t="shared" ca="1" si="81"/>
        <v>25.000000000000114</v>
      </c>
    </row>
    <row r="243" spans="4:32">
      <c r="D243" s="14"/>
      <c r="J243" s="44">
        <v>2</v>
      </c>
      <c r="K243" s="22">
        <v>45</v>
      </c>
      <c r="L243" s="23">
        <f t="shared" ca="1" si="70"/>
        <v>97.18</v>
      </c>
      <c r="M243" s="23">
        <f t="shared" ca="1" si="62"/>
        <v>94.68</v>
      </c>
      <c r="N243" s="23">
        <f t="shared" ca="1" si="63"/>
        <v>9.4999999999999982</v>
      </c>
      <c r="O243" s="23">
        <f t="shared" ca="1" si="71"/>
        <v>198.5</v>
      </c>
      <c r="P243" s="23">
        <f t="shared" ca="1" si="64"/>
        <v>801.5</v>
      </c>
      <c r="Q243" s="23">
        <f t="shared" ca="1" si="72"/>
        <v>8</v>
      </c>
      <c r="R243" s="23">
        <f t="shared" ca="1" si="73"/>
        <v>0.45338547026137005</v>
      </c>
      <c r="S243" s="24">
        <f t="shared" ca="1" si="74"/>
        <v>9</v>
      </c>
      <c r="T243" s="23">
        <f t="shared" ca="1" si="75"/>
        <v>22.5</v>
      </c>
      <c r="U243" s="23">
        <f t="shared" ca="1" si="76"/>
        <v>80.307161967482998</v>
      </c>
      <c r="V243" s="23">
        <f t="shared" ca="1" si="65"/>
        <v>45</v>
      </c>
      <c r="W243" s="23">
        <f t="shared" si="66"/>
        <v>857.14285714285722</v>
      </c>
      <c r="X243" s="23">
        <f t="shared" ca="1" si="67"/>
        <v>982.45001911034024</v>
      </c>
      <c r="Y243" s="24">
        <f t="shared" ca="1" si="77"/>
        <v>622</v>
      </c>
      <c r="Z243" s="24">
        <f t="shared" ca="1" si="78"/>
        <v>1641</v>
      </c>
      <c r="AA243" s="25">
        <f t="shared" ca="1" si="79"/>
        <v>1641.000622</v>
      </c>
      <c r="AC243" s="47">
        <f t="shared" ca="1" si="68"/>
        <v>1022.5</v>
      </c>
      <c r="AD243" s="47">
        <f t="shared" ca="1" si="69"/>
        <v>198.5</v>
      </c>
      <c r="AE243" s="47">
        <f t="shared" ca="1" si="80"/>
        <v>821.5</v>
      </c>
      <c r="AF243" s="47">
        <f t="shared" ca="1" si="81"/>
        <v>25</v>
      </c>
    </row>
    <row r="244" spans="4:32">
      <c r="D244" s="14"/>
      <c r="J244" s="44">
        <v>2</v>
      </c>
      <c r="K244" s="22">
        <v>46</v>
      </c>
      <c r="L244" s="23">
        <f t="shared" ca="1" si="70"/>
        <v>99.44</v>
      </c>
      <c r="M244" s="23">
        <f t="shared" ca="1" si="62"/>
        <v>96.94</v>
      </c>
      <c r="N244" s="23">
        <f t="shared" ca="1" si="63"/>
        <v>9.6999999999999993</v>
      </c>
      <c r="O244" s="23">
        <f t="shared" ca="1" si="71"/>
        <v>198.5</v>
      </c>
      <c r="P244" s="23">
        <f t="shared" ca="1" si="64"/>
        <v>801.5</v>
      </c>
      <c r="Q244" s="23">
        <f t="shared" ca="1" si="72"/>
        <v>8</v>
      </c>
      <c r="R244" s="23">
        <f t="shared" ca="1" si="73"/>
        <v>0.26126307320997605</v>
      </c>
      <c r="S244" s="24">
        <f t="shared" ca="1" si="74"/>
        <v>9</v>
      </c>
      <c r="T244" s="23">
        <f t="shared" ca="1" si="75"/>
        <v>22.5</v>
      </c>
      <c r="U244" s="23">
        <f t="shared" ca="1" si="76"/>
        <v>80.13425181013676</v>
      </c>
      <c r="V244" s="23">
        <f t="shared" ca="1" si="65"/>
        <v>45</v>
      </c>
      <c r="W244" s="23">
        <f t="shared" si="66"/>
        <v>857.14285714285722</v>
      </c>
      <c r="X244" s="23">
        <f t="shared" ca="1" si="67"/>
        <v>982.27710895299401</v>
      </c>
      <c r="Y244" s="24">
        <f t="shared" ca="1" si="77"/>
        <v>615</v>
      </c>
      <c r="Z244" s="24">
        <f t="shared" ca="1" si="78"/>
        <v>1641</v>
      </c>
      <c r="AA244" s="25">
        <f t="shared" ca="1" si="79"/>
        <v>1641.0006149999999</v>
      </c>
      <c r="AC244" s="47">
        <f t="shared" ca="1" si="68"/>
        <v>1022.5</v>
      </c>
      <c r="AD244" s="47">
        <f t="shared" ca="1" si="69"/>
        <v>198.5</v>
      </c>
      <c r="AE244" s="47">
        <f t="shared" ca="1" si="80"/>
        <v>821.5</v>
      </c>
      <c r="AF244" s="47">
        <f t="shared" ca="1" si="81"/>
        <v>25</v>
      </c>
    </row>
    <row r="245" spans="4:32">
      <c r="D245" s="14"/>
      <c r="J245" s="44">
        <v>2</v>
      </c>
      <c r="K245" s="22">
        <v>47</v>
      </c>
      <c r="L245" s="23">
        <f t="shared" ca="1" si="70"/>
        <v>101.7</v>
      </c>
      <c r="M245" s="23">
        <f t="shared" ca="1" si="62"/>
        <v>99.2</v>
      </c>
      <c r="N245" s="23">
        <f t="shared" ca="1" si="63"/>
        <v>9.9</v>
      </c>
      <c r="O245" s="23">
        <f t="shared" ca="1" si="71"/>
        <v>198.5</v>
      </c>
      <c r="P245" s="23">
        <f t="shared" ca="1" si="64"/>
        <v>801.5</v>
      </c>
      <c r="Q245" s="23">
        <f t="shared" ca="1" si="72"/>
        <v>8</v>
      </c>
      <c r="R245" s="23">
        <f t="shared" ca="1" si="73"/>
        <v>7.7679449360865058E-2</v>
      </c>
      <c r="S245" s="24">
        <f t="shared" ca="1" si="74"/>
        <v>9</v>
      </c>
      <c r="T245" s="23">
        <f t="shared" ca="1" si="75"/>
        <v>22.5</v>
      </c>
      <c r="U245" s="23">
        <f t="shared" ca="1" si="76"/>
        <v>79.969026548672559</v>
      </c>
      <c r="V245" s="23">
        <f t="shared" ca="1" si="65"/>
        <v>45</v>
      </c>
      <c r="W245" s="23">
        <f t="shared" si="66"/>
        <v>857.14285714285722</v>
      </c>
      <c r="X245" s="23">
        <f t="shared" ca="1" si="67"/>
        <v>982.11188369152978</v>
      </c>
      <c r="Y245" s="24">
        <f t="shared" ca="1" si="77"/>
        <v>608</v>
      </c>
      <c r="Z245" s="24">
        <f t="shared" ca="1" si="78"/>
        <v>1641</v>
      </c>
      <c r="AA245" s="25">
        <f t="shared" ca="1" si="79"/>
        <v>1641.0006080000001</v>
      </c>
      <c r="AC245" s="47">
        <f t="shared" ca="1" si="68"/>
        <v>1022.5</v>
      </c>
      <c r="AD245" s="47">
        <f t="shared" ca="1" si="69"/>
        <v>198.5</v>
      </c>
      <c r="AE245" s="47">
        <f t="shared" ca="1" si="80"/>
        <v>821.5</v>
      </c>
      <c r="AF245" s="47">
        <f t="shared" ca="1" si="81"/>
        <v>25</v>
      </c>
    </row>
    <row r="246" spans="4:32">
      <c r="D246" s="14"/>
      <c r="J246" s="44">
        <v>2</v>
      </c>
      <c r="K246" s="22">
        <v>48</v>
      </c>
      <c r="L246" s="23">
        <f t="shared" ca="1" si="70"/>
        <v>103.96</v>
      </c>
      <c r="M246" s="23">
        <f t="shared" ca="1" si="62"/>
        <v>101.46</v>
      </c>
      <c r="N246" s="23">
        <f t="shared" ca="1" si="63"/>
        <v>10.1</v>
      </c>
      <c r="O246" s="23">
        <f t="shared" ca="1" si="71"/>
        <v>198.5</v>
      </c>
      <c r="P246" s="23">
        <f t="shared" ca="1" si="64"/>
        <v>801.5</v>
      </c>
      <c r="Q246" s="23">
        <f t="shared" ca="1" si="72"/>
        <v>7</v>
      </c>
      <c r="R246" s="23">
        <f t="shared" ca="1" si="73"/>
        <v>0.87803001154290194</v>
      </c>
      <c r="S246" s="24">
        <f t="shared" ca="1" si="74"/>
        <v>8</v>
      </c>
      <c r="T246" s="23">
        <f t="shared" ca="1" si="75"/>
        <v>20</v>
      </c>
      <c r="U246" s="23">
        <f t="shared" ca="1" si="76"/>
        <v>79.568103116583302</v>
      </c>
      <c r="V246" s="23">
        <f t="shared" ca="1" si="65"/>
        <v>40</v>
      </c>
      <c r="W246" s="23">
        <f t="shared" si="66"/>
        <v>857.14285714285722</v>
      </c>
      <c r="X246" s="23">
        <f t="shared" ca="1" si="67"/>
        <v>976.71096025944053</v>
      </c>
      <c r="Y246" s="24">
        <f t="shared" ca="1" si="77"/>
        <v>343</v>
      </c>
      <c r="Z246" s="24">
        <f t="shared" ca="1" si="78"/>
        <v>1326</v>
      </c>
      <c r="AA246" s="25">
        <f t="shared" ca="1" si="79"/>
        <v>1326.0003429999999</v>
      </c>
      <c r="AC246" s="47">
        <f t="shared" ca="1" si="68"/>
        <v>1020</v>
      </c>
      <c r="AD246" s="47">
        <f t="shared" ca="1" si="69"/>
        <v>198.5</v>
      </c>
      <c r="AE246" s="47">
        <f t="shared" ca="1" si="80"/>
        <v>819</v>
      </c>
      <c r="AF246" s="47">
        <f t="shared" ca="1" si="81"/>
        <v>25</v>
      </c>
    </row>
    <row r="247" spans="4:32">
      <c r="D247" s="14"/>
      <c r="J247" s="44">
        <v>2</v>
      </c>
      <c r="K247" s="22">
        <v>49</v>
      </c>
      <c r="L247" s="23">
        <f t="shared" ca="1" si="70"/>
        <v>106.22</v>
      </c>
      <c r="M247" s="23">
        <f t="shared" ca="1" si="62"/>
        <v>103.72</v>
      </c>
      <c r="N247" s="23">
        <f t="shared" ca="1" si="63"/>
        <v>10.299999999999999</v>
      </c>
      <c r="O247" s="23">
        <f t="shared" ca="1" si="71"/>
        <v>198.5</v>
      </c>
      <c r="P247" s="23">
        <f t="shared" ca="1" si="64"/>
        <v>801.5</v>
      </c>
      <c r="Q247" s="23">
        <f t="shared" ca="1" si="72"/>
        <v>7</v>
      </c>
      <c r="R247" s="23">
        <f t="shared" ca="1" si="73"/>
        <v>0.71041235172283979</v>
      </c>
      <c r="S247" s="24">
        <f t="shared" ca="1" si="74"/>
        <v>8</v>
      </c>
      <c r="T247" s="23">
        <f t="shared" ca="1" si="75"/>
        <v>20</v>
      </c>
      <c r="U247" s="23">
        <f t="shared" ca="1" si="76"/>
        <v>79.417247222745246</v>
      </c>
      <c r="V247" s="23">
        <f t="shared" ca="1" si="65"/>
        <v>40</v>
      </c>
      <c r="W247" s="23">
        <f t="shared" si="66"/>
        <v>857.14285714285722</v>
      </c>
      <c r="X247" s="23">
        <f t="shared" ca="1" si="67"/>
        <v>976.56010436560246</v>
      </c>
      <c r="Y247" s="24">
        <f t="shared" ca="1" si="77"/>
        <v>327</v>
      </c>
      <c r="Z247" s="24">
        <f t="shared" ca="1" si="78"/>
        <v>1326</v>
      </c>
      <c r="AA247" s="25">
        <f t="shared" ca="1" si="79"/>
        <v>1326.000327</v>
      </c>
      <c r="AC247" s="47">
        <f t="shared" ca="1" si="68"/>
        <v>1020</v>
      </c>
      <c r="AD247" s="47">
        <f t="shared" ca="1" si="69"/>
        <v>198.5</v>
      </c>
      <c r="AE247" s="47">
        <f t="shared" ca="1" si="80"/>
        <v>819</v>
      </c>
      <c r="AF247" s="47">
        <f t="shared" ca="1" si="81"/>
        <v>25</v>
      </c>
    </row>
    <row r="248" spans="4:32">
      <c r="D248" s="14"/>
      <c r="J248" s="44">
        <v>2</v>
      </c>
      <c r="K248" s="22">
        <v>50</v>
      </c>
      <c r="L248" s="23">
        <f t="shared" ca="1" si="70"/>
        <v>108.48</v>
      </c>
      <c r="M248" s="23">
        <f t="shared" ca="1" si="62"/>
        <v>105.98</v>
      </c>
      <c r="N248" s="23">
        <f t="shared" ca="1" si="63"/>
        <v>10.5</v>
      </c>
      <c r="O248" s="23">
        <f t="shared" ca="1" si="71"/>
        <v>198.5</v>
      </c>
      <c r="P248" s="23">
        <f t="shared" ca="1" si="64"/>
        <v>801.5</v>
      </c>
      <c r="Q248" s="23">
        <f t="shared" ca="1" si="72"/>
        <v>7</v>
      </c>
      <c r="R248" s="23">
        <f t="shared" ca="1" si="73"/>
        <v>0.54977876106194679</v>
      </c>
      <c r="S248" s="24">
        <f t="shared" ca="1" si="74"/>
        <v>8</v>
      </c>
      <c r="T248" s="23">
        <f t="shared" ca="1" si="75"/>
        <v>20</v>
      </c>
      <c r="U248" s="23">
        <f t="shared" ca="1" si="76"/>
        <v>79.272676991150433</v>
      </c>
      <c r="V248" s="23">
        <f t="shared" ca="1" si="65"/>
        <v>40</v>
      </c>
      <c r="W248" s="23">
        <f t="shared" si="66"/>
        <v>857.14285714285722</v>
      </c>
      <c r="X248" s="23">
        <f t="shared" ca="1" si="67"/>
        <v>976.41553413400766</v>
      </c>
      <c r="Y248" s="24">
        <f t="shared" ca="1" si="77"/>
        <v>314</v>
      </c>
      <c r="Z248" s="24">
        <f t="shared" ca="1" si="78"/>
        <v>1326</v>
      </c>
      <c r="AA248" s="25">
        <f t="shared" ca="1" si="79"/>
        <v>1326.0003139999999</v>
      </c>
      <c r="AC248" s="47">
        <f t="shared" ca="1" si="68"/>
        <v>1020</v>
      </c>
      <c r="AD248" s="47">
        <f t="shared" ca="1" si="69"/>
        <v>198.5</v>
      </c>
      <c r="AE248" s="47">
        <f t="shared" ca="1" si="80"/>
        <v>819</v>
      </c>
      <c r="AF248" s="47">
        <f t="shared" ca="1" si="81"/>
        <v>25</v>
      </c>
    </row>
    <row r="249" spans="4:32">
      <c r="D249" s="14"/>
      <c r="J249" s="44">
        <v>2</v>
      </c>
      <c r="K249" s="22">
        <v>51</v>
      </c>
      <c r="L249" s="23">
        <f t="shared" ca="1" si="70"/>
        <v>110.74</v>
      </c>
      <c r="M249" s="23">
        <f t="shared" ca="1" si="62"/>
        <v>108.24</v>
      </c>
      <c r="N249" s="23">
        <f t="shared" ca="1" si="63"/>
        <v>10.733333333333333</v>
      </c>
      <c r="O249" s="23">
        <f t="shared" ca="1" si="71"/>
        <v>198.5</v>
      </c>
      <c r="P249" s="23">
        <f t="shared" ca="1" si="64"/>
        <v>801.5</v>
      </c>
      <c r="Q249" s="23">
        <f t="shared" ca="1" si="72"/>
        <v>7</v>
      </c>
      <c r="R249" s="23">
        <f t="shared" ca="1" si="73"/>
        <v>0.39570164348925457</v>
      </c>
      <c r="S249" s="24">
        <f t="shared" ca="1" si="74"/>
        <v>8</v>
      </c>
      <c r="T249" s="23">
        <f t="shared" ca="1" si="75"/>
        <v>20</v>
      </c>
      <c r="U249" s="23">
        <f t="shared" ca="1" si="76"/>
        <v>79.380530973451329</v>
      </c>
      <c r="V249" s="23">
        <f t="shared" ca="1" si="65"/>
        <v>40</v>
      </c>
      <c r="W249" s="23">
        <f t="shared" si="66"/>
        <v>857.14285714285722</v>
      </c>
      <c r="X249" s="23">
        <f t="shared" ca="1" si="67"/>
        <v>976.52338811630852</v>
      </c>
      <c r="Y249" s="24">
        <f t="shared" ca="1" si="77"/>
        <v>320</v>
      </c>
      <c r="Z249" s="24">
        <f t="shared" ca="1" si="78"/>
        <v>1326</v>
      </c>
      <c r="AA249" s="25">
        <f t="shared" ca="1" si="79"/>
        <v>1326.0003200000001</v>
      </c>
      <c r="AC249" s="47">
        <f t="shared" ca="1" si="68"/>
        <v>1020</v>
      </c>
      <c r="AD249" s="47">
        <f t="shared" ca="1" si="69"/>
        <v>198.5</v>
      </c>
      <c r="AE249" s="47">
        <f t="shared" ca="1" si="80"/>
        <v>819</v>
      </c>
      <c r="AF249" s="47">
        <f t="shared" ca="1" si="81"/>
        <v>25</v>
      </c>
    </row>
    <row r="250" spans="4:32">
      <c r="D250" s="14"/>
      <c r="J250" s="44">
        <v>2</v>
      </c>
      <c r="K250" s="22">
        <v>52</v>
      </c>
      <c r="L250" s="23">
        <f t="shared" ca="1" si="70"/>
        <v>113</v>
      </c>
      <c r="M250" s="23">
        <f t="shared" ca="1" si="62"/>
        <v>110.5</v>
      </c>
      <c r="N250" s="23">
        <f t="shared" ca="1" si="63"/>
        <v>10.983333333333334</v>
      </c>
      <c r="O250" s="23">
        <f t="shared" ca="1" si="71"/>
        <v>198.5</v>
      </c>
      <c r="P250" s="23">
        <f t="shared" ca="1" si="64"/>
        <v>801.5</v>
      </c>
      <c r="Q250" s="23">
        <f t="shared" ca="1" si="72"/>
        <v>7</v>
      </c>
      <c r="R250" s="23">
        <f t="shared" ca="1" si="73"/>
        <v>0.24778761061946902</v>
      </c>
      <c r="S250" s="24">
        <f t="shared" ca="1" si="74"/>
        <v>8</v>
      </c>
      <c r="T250" s="23">
        <f t="shared" ca="1" si="75"/>
        <v>20</v>
      </c>
      <c r="U250" s="23">
        <f t="shared" ca="1" si="76"/>
        <v>79.604867256637178</v>
      </c>
      <c r="V250" s="23">
        <f t="shared" ca="1" si="65"/>
        <v>40</v>
      </c>
      <c r="W250" s="23">
        <f t="shared" si="66"/>
        <v>857.14285714285722</v>
      </c>
      <c r="X250" s="23">
        <f t="shared" ca="1" si="67"/>
        <v>976.74772439949436</v>
      </c>
      <c r="Y250" s="24">
        <f t="shared" ca="1" si="77"/>
        <v>346</v>
      </c>
      <c r="Z250" s="24">
        <f t="shared" ca="1" si="78"/>
        <v>1326</v>
      </c>
      <c r="AA250" s="25">
        <f t="shared" ca="1" si="79"/>
        <v>1326.000346</v>
      </c>
      <c r="AC250" s="47">
        <f t="shared" ca="1" si="68"/>
        <v>1020</v>
      </c>
      <c r="AD250" s="47">
        <f t="shared" ca="1" si="69"/>
        <v>198.5</v>
      </c>
      <c r="AE250" s="47">
        <f t="shared" ca="1" si="80"/>
        <v>819</v>
      </c>
      <c r="AF250" s="47">
        <f t="shared" ca="1" si="81"/>
        <v>25</v>
      </c>
    </row>
    <row r="251" spans="4:32">
      <c r="D251" s="14"/>
      <c r="J251" s="44">
        <v>2</v>
      </c>
      <c r="K251" s="22">
        <v>53</v>
      </c>
      <c r="L251" s="23">
        <f t="shared" ca="1" si="70"/>
        <v>115.26</v>
      </c>
      <c r="M251" s="23">
        <f t="shared" ca="1" si="62"/>
        <v>112.76</v>
      </c>
      <c r="N251" s="23">
        <f t="shared" ca="1" si="63"/>
        <v>11.233333333333333</v>
      </c>
      <c r="O251" s="23">
        <f t="shared" ca="1" si="71"/>
        <v>198.5</v>
      </c>
      <c r="P251" s="23">
        <f t="shared" ca="1" si="64"/>
        <v>801.5</v>
      </c>
      <c r="Q251" s="23">
        <f t="shared" ca="1" si="72"/>
        <v>7</v>
      </c>
      <c r="R251" s="23">
        <f t="shared" ca="1" si="73"/>
        <v>0.10567412805830252</v>
      </c>
      <c r="S251" s="24">
        <f t="shared" ca="1" si="74"/>
        <v>8</v>
      </c>
      <c r="T251" s="23">
        <f t="shared" ca="1" si="75"/>
        <v>20</v>
      </c>
      <c r="U251" s="23">
        <f t="shared" ca="1" si="76"/>
        <v>79.820406038521583</v>
      </c>
      <c r="V251" s="23">
        <f t="shared" ca="1" si="65"/>
        <v>40</v>
      </c>
      <c r="W251" s="23">
        <f t="shared" si="66"/>
        <v>857.14285714285722</v>
      </c>
      <c r="X251" s="23">
        <f t="shared" ca="1" si="67"/>
        <v>976.96326318137881</v>
      </c>
      <c r="Y251" s="24">
        <f t="shared" ca="1" si="77"/>
        <v>362</v>
      </c>
      <c r="Z251" s="24">
        <f t="shared" ca="1" si="78"/>
        <v>1326</v>
      </c>
      <c r="AA251" s="25">
        <f t="shared" ca="1" si="79"/>
        <v>1326.000362</v>
      </c>
      <c r="AC251" s="47">
        <f t="shared" ca="1" si="68"/>
        <v>1020</v>
      </c>
      <c r="AD251" s="47">
        <f t="shared" ca="1" si="69"/>
        <v>198.5</v>
      </c>
      <c r="AE251" s="47">
        <f t="shared" ca="1" si="80"/>
        <v>819</v>
      </c>
      <c r="AF251" s="47">
        <f t="shared" ca="1" si="81"/>
        <v>25</v>
      </c>
    </row>
    <row r="252" spans="4:32">
      <c r="D252" s="14"/>
      <c r="J252" s="44">
        <v>2</v>
      </c>
      <c r="K252" s="22">
        <v>54</v>
      </c>
      <c r="L252" s="23">
        <f t="shared" ca="1" si="70"/>
        <v>117.52</v>
      </c>
      <c r="M252" s="23">
        <f t="shared" ca="1" si="62"/>
        <v>115.02</v>
      </c>
      <c r="N252" s="23">
        <f t="shared" ca="1" si="63"/>
        <v>11.483333333333333</v>
      </c>
      <c r="O252" s="23">
        <f t="shared" ca="1" si="71"/>
        <v>198.5</v>
      </c>
      <c r="P252" s="23">
        <f t="shared" ca="1" si="64"/>
        <v>801.5</v>
      </c>
      <c r="Q252" s="23">
        <f t="shared" ca="1" si="72"/>
        <v>6</v>
      </c>
      <c r="R252" s="23">
        <f t="shared" ca="1" si="73"/>
        <v>0.94775357385976855</v>
      </c>
      <c r="S252" s="24">
        <f t="shared" ca="1" si="74"/>
        <v>7</v>
      </c>
      <c r="T252" s="23">
        <f t="shared" ca="1" si="75"/>
        <v>17.5</v>
      </c>
      <c r="U252" s="23">
        <f t="shared" ca="1" si="76"/>
        <v>79.783370206489664</v>
      </c>
      <c r="V252" s="23">
        <f t="shared" ca="1" si="65"/>
        <v>35</v>
      </c>
      <c r="W252" s="23">
        <f t="shared" si="66"/>
        <v>857.14285714285722</v>
      </c>
      <c r="X252" s="23">
        <f t="shared" ca="1" si="67"/>
        <v>971.92622734934685</v>
      </c>
      <c r="Y252" s="24">
        <f t="shared" ca="1" si="77"/>
        <v>137</v>
      </c>
      <c r="Z252" s="24">
        <f t="shared" ca="1" si="78"/>
        <v>921</v>
      </c>
      <c r="AA252" s="25">
        <f t="shared" ca="1" si="79"/>
        <v>921.000137</v>
      </c>
      <c r="AC252" s="47">
        <f t="shared" ca="1" si="68"/>
        <v>1017.5</v>
      </c>
      <c r="AD252" s="47">
        <f t="shared" ca="1" si="69"/>
        <v>198.5</v>
      </c>
      <c r="AE252" s="47">
        <f t="shared" ca="1" si="80"/>
        <v>816.49999999999989</v>
      </c>
      <c r="AF252" s="47">
        <f t="shared" ca="1" si="81"/>
        <v>25.000000000000114</v>
      </c>
    </row>
    <row r="253" spans="4:32">
      <c r="D253" s="14"/>
      <c r="J253" s="44">
        <v>2</v>
      </c>
      <c r="K253" s="22">
        <v>55</v>
      </c>
      <c r="L253" s="23">
        <f t="shared" ca="1" si="70"/>
        <v>119.78</v>
      </c>
      <c r="M253" s="23">
        <f t="shared" ca="1" si="62"/>
        <v>117.28</v>
      </c>
      <c r="N253" s="23">
        <f t="shared" ca="1" si="63"/>
        <v>11.733333333333331</v>
      </c>
      <c r="O253" s="23">
        <f t="shared" ca="1" si="71"/>
        <v>198.5</v>
      </c>
      <c r="P253" s="23">
        <f t="shared" ca="1" si="64"/>
        <v>801.5</v>
      </c>
      <c r="Q253" s="23">
        <f t="shared" ca="1" si="72"/>
        <v>6</v>
      </c>
      <c r="R253" s="23">
        <f t="shared" ca="1" si="73"/>
        <v>0.81666388378694221</v>
      </c>
      <c r="S253" s="24">
        <f t="shared" ca="1" si="74"/>
        <v>7</v>
      </c>
      <c r="T253" s="23">
        <f t="shared" ca="1" si="75"/>
        <v>17.5</v>
      </c>
      <c r="U253" s="23">
        <f t="shared" ca="1" si="76"/>
        <v>79.982189569766774</v>
      </c>
      <c r="V253" s="23">
        <f t="shared" ca="1" si="65"/>
        <v>35</v>
      </c>
      <c r="W253" s="23">
        <f t="shared" si="66"/>
        <v>857.14285714285722</v>
      </c>
      <c r="X253" s="23">
        <f t="shared" ca="1" si="67"/>
        <v>972.125046712624</v>
      </c>
      <c r="Y253" s="24">
        <f t="shared" ca="1" si="77"/>
        <v>142</v>
      </c>
      <c r="Z253" s="24">
        <f t="shared" ca="1" si="78"/>
        <v>921</v>
      </c>
      <c r="AA253" s="25">
        <f t="shared" ca="1" si="79"/>
        <v>921.00014199999998</v>
      </c>
      <c r="AC253" s="47">
        <f t="shared" ca="1" si="68"/>
        <v>1017.5</v>
      </c>
      <c r="AD253" s="47">
        <f t="shared" ca="1" si="69"/>
        <v>198.5</v>
      </c>
      <c r="AE253" s="47">
        <f t="shared" ca="1" si="80"/>
        <v>816.5</v>
      </c>
      <c r="AF253" s="47">
        <f t="shared" ca="1" si="81"/>
        <v>25</v>
      </c>
    </row>
    <row r="254" spans="4:32">
      <c r="D254" s="14"/>
      <c r="J254" s="44">
        <v>2</v>
      </c>
      <c r="K254" s="22">
        <v>56</v>
      </c>
      <c r="L254" s="23">
        <f t="shared" ca="1" si="70"/>
        <v>122.04</v>
      </c>
      <c r="M254" s="23">
        <f t="shared" ca="1" si="62"/>
        <v>119.54</v>
      </c>
      <c r="N254" s="23">
        <f t="shared" ca="1" si="63"/>
        <v>11.983333333333333</v>
      </c>
      <c r="O254" s="23">
        <f t="shared" ca="1" si="71"/>
        <v>198.5</v>
      </c>
      <c r="P254" s="23">
        <f t="shared" ca="1" si="64"/>
        <v>801.5</v>
      </c>
      <c r="Q254" s="23">
        <f t="shared" ca="1" si="72"/>
        <v>6</v>
      </c>
      <c r="R254" s="23">
        <f t="shared" ca="1" si="73"/>
        <v>0.69042936742051775</v>
      </c>
      <c r="S254" s="24">
        <f t="shared" ca="1" si="74"/>
        <v>7</v>
      </c>
      <c r="T254" s="23">
        <f t="shared" ca="1" si="75"/>
        <v>17.5</v>
      </c>
      <c r="U254" s="23">
        <f t="shared" ca="1" si="76"/>
        <v>80.17364525292254</v>
      </c>
      <c r="V254" s="23">
        <f t="shared" ca="1" si="65"/>
        <v>35</v>
      </c>
      <c r="W254" s="23">
        <f t="shared" si="66"/>
        <v>857.14285714285722</v>
      </c>
      <c r="X254" s="23">
        <f t="shared" ca="1" si="67"/>
        <v>972.31650239577971</v>
      </c>
      <c r="Y254" s="24">
        <f t="shared" ca="1" si="77"/>
        <v>154</v>
      </c>
      <c r="Z254" s="24">
        <f t="shared" ca="1" si="78"/>
        <v>921</v>
      </c>
      <c r="AA254" s="25">
        <f t="shared" ca="1" si="79"/>
        <v>921.00015399999995</v>
      </c>
      <c r="AC254" s="47">
        <f t="shared" ca="1" si="68"/>
        <v>1017.5</v>
      </c>
      <c r="AD254" s="47">
        <f t="shared" ca="1" si="69"/>
        <v>198.5</v>
      </c>
      <c r="AE254" s="47">
        <f t="shared" ca="1" si="80"/>
        <v>816.5</v>
      </c>
      <c r="AF254" s="47">
        <f t="shared" ca="1" si="81"/>
        <v>25</v>
      </c>
    </row>
    <row r="255" spans="4:32">
      <c r="D255" s="14"/>
      <c r="J255" s="44">
        <v>2</v>
      </c>
      <c r="K255" s="22">
        <v>57</v>
      </c>
      <c r="L255" s="23">
        <f t="shared" ca="1" si="70"/>
        <v>124.3</v>
      </c>
      <c r="M255" s="23">
        <f t="shared" ca="1" si="62"/>
        <v>121.8</v>
      </c>
      <c r="N255" s="23">
        <f t="shared" ca="1" si="63"/>
        <v>12.233333333333333</v>
      </c>
      <c r="O255" s="23">
        <f t="shared" ca="1" si="71"/>
        <v>198.5</v>
      </c>
      <c r="P255" s="23">
        <f t="shared" ca="1" si="64"/>
        <v>801.5</v>
      </c>
      <c r="Q255" s="23">
        <f t="shared" ca="1" si="72"/>
        <v>6</v>
      </c>
      <c r="R255" s="23">
        <f t="shared" ca="1" si="73"/>
        <v>0.5687851971037815</v>
      </c>
      <c r="S255" s="24">
        <f t="shared" ca="1" si="74"/>
        <v>7</v>
      </c>
      <c r="T255" s="23">
        <f t="shared" ca="1" si="75"/>
        <v>17.5</v>
      </c>
      <c r="U255" s="23">
        <f t="shared" ca="1" si="76"/>
        <v>80.358138911236253</v>
      </c>
      <c r="V255" s="23">
        <f t="shared" ca="1" si="65"/>
        <v>35</v>
      </c>
      <c r="W255" s="23">
        <f t="shared" si="66"/>
        <v>857.14285714285722</v>
      </c>
      <c r="X255" s="23">
        <f t="shared" ca="1" si="67"/>
        <v>972.50099605409343</v>
      </c>
      <c r="Y255" s="24">
        <f t="shared" ca="1" si="77"/>
        <v>161</v>
      </c>
      <c r="Z255" s="24">
        <f t="shared" ca="1" si="78"/>
        <v>921</v>
      </c>
      <c r="AA255" s="25">
        <f t="shared" ca="1" si="79"/>
        <v>921.00016100000005</v>
      </c>
      <c r="AC255" s="47">
        <f t="shared" ca="1" si="68"/>
        <v>1017.5</v>
      </c>
      <c r="AD255" s="47">
        <f t="shared" ca="1" si="69"/>
        <v>198.5</v>
      </c>
      <c r="AE255" s="47">
        <f t="shared" ca="1" si="80"/>
        <v>816.5</v>
      </c>
      <c r="AF255" s="47">
        <f t="shared" ca="1" si="81"/>
        <v>25</v>
      </c>
    </row>
    <row r="256" spans="4:32">
      <c r="D256" s="14"/>
      <c r="J256" s="44">
        <v>2</v>
      </c>
      <c r="K256" s="22">
        <v>58</v>
      </c>
      <c r="L256" s="23">
        <f t="shared" ca="1" si="70"/>
        <v>126.56</v>
      </c>
      <c r="M256" s="23">
        <f t="shared" ca="1" si="62"/>
        <v>124.06</v>
      </c>
      <c r="N256" s="23">
        <f t="shared" ca="1" si="63"/>
        <v>12.5</v>
      </c>
      <c r="O256" s="23">
        <f t="shared" ca="1" si="71"/>
        <v>198.5</v>
      </c>
      <c r="P256" s="23">
        <f t="shared" ca="1" si="64"/>
        <v>801.5</v>
      </c>
      <c r="Q256" s="23">
        <f t="shared" ca="1" si="72"/>
        <v>6</v>
      </c>
      <c r="R256" s="23">
        <f t="shared" ca="1" si="73"/>
        <v>0.45148546144121354</v>
      </c>
      <c r="S256" s="24">
        <f t="shared" ca="1" si="74"/>
        <v>7</v>
      </c>
      <c r="T256" s="23">
        <f t="shared" ca="1" si="75"/>
        <v>17.5</v>
      </c>
      <c r="U256" s="23">
        <f t="shared" ca="1" si="76"/>
        <v>80.643568268015159</v>
      </c>
      <c r="V256" s="23">
        <f t="shared" ca="1" si="65"/>
        <v>35</v>
      </c>
      <c r="W256" s="23">
        <f t="shared" si="66"/>
        <v>857.14285714285722</v>
      </c>
      <c r="X256" s="23">
        <f t="shared" ca="1" si="67"/>
        <v>972.78642541087243</v>
      </c>
      <c r="Y256" s="24">
        <f t="shared" ca="1" si="77"/>
        <v>170</v>
      </c>
      <c r="Z256" s="24">
        <f t="shared" ca="1" si="78"/>
        <v>921</v>
      </c>
      <c r="AA256" s="25">
        <f t="shared" ca="1" si="79"/>
        <v>921.00017000000003</v>
      </c>
      <c r="AC256" s="47">
        <f t="shared" ca="1" si="68"/>
        <v>1017.5</v>
      </c>
      <c r="AD256" s="47">
        <f t="shared" ca="1" si="69"/>
        <v>198.5</v>
      </c>
      <c r="AE256" s="47">
        <f t="shared" ca="1" si="80"/>
        <v>816.5</v>
      </c>
      <c r="AF256" s="47">
        <f t="shared" ca="1" si="81"/>
        <v>25</v>
      </c>
    </row>
    <row r="257" spans="4:32">
      <c r="D257" s="14"/>
      <c r="J257" s="44">
        <v>2</v>
      </c>
      <c r="K257" s="22">
        <v>59</v>
      </c>
      <c r="L257" s="23">
        <f t="shared" ca="1" si="70"/>
        <v>128.82</v>
      </c>
      <c r="M257" s="23">
        <f t="shared" ca="1" si="62"/>
        <v>126.32</v>
      </c>
      <c r="N257" s="23">
        <f t="shared" ca="1" si="63"/>
        <v>12.766666666666664</v>
      </c>
      <c r="O257" s="23">
        <f t="shared" ca="1" si="71"/>
        <v>198.5</v>
      </c>
      <c r="P257" s="23">
        <f t="shared" ca="1" si="64"/>
        <v>801.5</v>
      </c>
      <c r="Q257" s="23">
        <f t="shared" ca="1" si="72"/>
        <v>6</v>
      </c>
      <c r="R257" s="23">
        <f t="shared" ca="1" si="73"/>
        <v>0.33830150597733305</v>
      </c>
      <c r="S257" s="24">
        <f t="shared" ca="1" si="74"/>
        <v>7</v>
      </c>
      <c r="T257" s="23">
        <f t="shared" ca="1" si="75"/>
        <v>17.5</v>
      </c>
      <c r="U257" s="23">
        <f t="shared" ca="1" si="76"/>
        <v>80.918982559643936</v>
      </c>
      <c r="V257" s="23">
        <f t="shared" ca="1" si="65"/>
        <v>35</v>
      </c>
      <c r="W257" s="23">
        <f t="shared" si="66"/>
        <v>857.14285714285722</v>
      </c>
      <c r="X257" s="23">
        <f t="shared" ca="1" si="67"/>
        <v>973.06183970250117</v>
      </c>
      <c r="Y257" s="24">
        <f t="shared" ca="1" si="77"/>
        <v>183</v>
      </c>
      <c r="Z257" s="24">
        <f t="shared" ca="1" si="78"/>
        <v>921</v>
      </c>
      <c r="AA257" s="25">
        <f t="shared" ca="1" si="79"/>
        <v>921.00018299999999</v>
      </c>
      <c r="AC257" s="47">
        <f t="shared" ca="1" si="68"/>
        <v>1017.5</v>
      </c>
      <c r="AD257" s="47">
        <f t="shared" ca="1" si="69"/>
        <v>198.5</v>
      </c>
      <c r="AE257" s="47">
        <f t="shared" ca="1" si="80"/>
        <v>816.5</v>
      </c>
      <c r="AF257" s="47">
        <f t="shared" ca="1" si="81"/>
        <v>25</v>
      </c>
    </row>
    <row r="258" spans="4:32">
      <c r="D258" s="14"/>
      <c r="J258" s="44">
        <v>2</v>
      </c>
      <c r="K258" s="22">
        <v>60</v>
      </c>
      <c r="L258" s="23">
        <f t="shared" ca="1" si="70"/>
        <v>131.08000000000001</v>
      </c>
      <c r="M258" s="23">
        <f t="shared" ref="M258:M321" ca="1" si="82">L258-$C$9</f>
        <v>128.58000000000001</v>
      </c>
      <c r="N258" s="23">
        <f t="shared" ref="N258:N321" ca="1" si="83">VLOOKUP(K258,$G$29:$H$129,2,1)-VLOOKUP(J258,$G$29:$H$129,2,1)</f>
        <v>13.033333333333335</v>
      </c>
      <c r="O258" s="23">
        <f t="shared" ca="1" si="71"/>
        <v>198.5</v>
      </c>
      <c r="P258" s="23">
        <f t="shared" ref="P258:P321" ca="1" si="84">$C$8-O258</f>
        <v>801.5</v>
      </c>
      <c r="Q258" s="23">
        <f t="shared" ca="1" si="72"/>
        <v>6</v>
      </c>
      <c r="R258" s="23">
        <f t="shared" ca="1" si="73"/>
        <v>0.2290204455294475</v>
      </c>
      <c r="S258" s="24">
        <f t="shared" ca="1" si="74"/>
        <v>7</v>
      </c>
      <c r="T258" s="23">
        <f t="shared" ca="1" si="75"/>
        <v>17.5</v>
      </c>
      <c r="U258" s="23">
        <f t="shared" ca="1" si="76"/>
        <v>81.18489980673381</v>
      </c>
      <c r="V258" s="23">
        <f t="shared" ref="V258:V321" ca="1" si="85">S258*(($C$9/$C$12)*60)</f>
        <v>35</v>
      </c>
      <c r="W258" s="23">
        <f t="shared" ref="W258:W321" si="86">($C$8/$C$11)*60</f>
        <v>857.14285714285722</v>
      </c>
      <c r="X258" s="23">
        <f t="shared" ref="X258:X321" ca="1" si="87">SUM(U258:W258)</f>
        <v>973.32775694959105</v>
      </c>
      <c r="Y258" s="24">
        <f t="shared" ca="1" si="77"/>
        <v>204</v>
      </c>
      <c r="Z258" s="24">
        <f t="shared" ca="1" si="78"/>
        <v>921</v>
      </c>
      <c r="AA258" s="25">
        <f t="shared" ca="1" si="79"/>
        <v>921.00020400000005</v>
      </c>
      <c r="AC258" s="47">
        <f t="shared" ref="AC258:AC321" ca="1" si="88">SUM(O258,P258,T258)</f>
        <v>1017.5</v>
      </c>
      <c r="AD258" s="47">
        <f t="shared" ref="AD258:AD321" ca="1" si="89">O258</f>
        <v>198.5</v>
      </c>
      <c r="AE258" s="47">
        <f t="shared" ca="1" si="80"/>
        <v>816.5</v>
      </c>
      <c r="AF258" s="47">
        <f t="shared" ca="1" si="81"/>
        <v>25</v>
      </c>
    </row>
    <row r="259" spans="4:32">
      <c r="D259" s="14"/>
      <c r="J259" s="44">
        <v>2</v>
      </c>
      <c r="K259" s="22">
        <v>61</v>
      </c>
      <c r="L259" s="23">
        <f t="shared" ref="L259:L322" ca="1" si="90">$C$3*(K259-J259)/100</f>
        <v>133.34</v>
      </c>
      <c r="M259" s="23">
        <f t="shared" ca="1" si="82"/>
        <v>130.84</v>
      </c>
      <c r="N259" s="23">
        <f t="shared" ca="1" si="83"/>
        <v>13.283333333333333</v>
      </c>
      <c r="O259" s="23">
        <f t="shared" ref="O259:O322" ca="1" si="91">($C$3*$C$13)-$C$9-$C$10</f>
        <v>198.5</v>
      </c>
      <c r="P259" s="23">
        <f t="shared" ca="1" si="84"/>
        <v>801.5</v>
      </c>
      <c r="Q259" s="23">
        <f t="shared" ref="Q259:Q322" ca="1" si="92">ROUNDDOWN(P259/M259,0)</f>
        <v>6</v>
      </c>
      <c r="R259" s="23">
        <f t="shared" ref="R259:R322" ca="1" si="93">(P259-(Q259*M259))/L259</f>
        <v>0.12344382780860984</v>
      </c>
      <c r="S259" s="24">
        <f t="shared" ref="S259:S322" ca="1" si="94">ROUNDUP(P259/M259,0)</f>
        <v>7</v>
      </c>
      <c r="T259" s="23">
        <f t="shared" ref="T259:T322" ca="1" si="95">S259*$C$9</f>
        <v>17.5</v>
      </c>
      <c r="U259" s="23">
        <f t="shared" ref="U259:U322" ca="1" si="96">SUM(Q259,R259)*N259</f>
        <v>81.339745512724363</v>
      </c>
      <c r="V259" s="23">
        <f t="shared" ca="1" si="85"/>
        <v>35</v>
      </c>
      <c r="W259" s="23">
        <f t="shared" si="86"/>
        <v>857.14285714285722</v>
      </c>
      <c r="X259" s="23">
        <f t="shared" ca="1" si="87"/>
        <v>973.48260265558156</v>
      </c>
      <c r="Y259" s="24">
        <f t="shared" ref="Y259:Y322" ca="1" si="97">IF(M259&gt;0,RANK(X259,$X$2:$X$5051,1),"")</f>
        <v>210</v>
      </c>
      <c r="Z259" s="24">
        <f t="shared" ref="Z259:Z322" ca="1" si="98">IF(M259&gt;0,RANK(S259,$S$2:$S$5051,1),"")</f>
        <v>921</v>
      </c>
      <c r="AA259" s="25">
        <f t="shared" ref="AA259:AA322" ca="1" si="99">IF(M259&gt;0,Z259+(Y259/10^6),"")</f>
        <v>921.00021000000004</v>
      </c>
      <c r="AC259" s="47">
        <f t="shared" ca="1" si="88"/>
        <v>1017.5</v>
      </c>
      <c r="AD259" s="47">
        <f t="shared" ca="1" si="89"/>
        <v>198.5</v>
      </c>
      <c r="AE259" s="47">
        <f t="shared" ref="AE259:AE322" ca="1" si="100">L259*(Q259+R259)</f>
        <v>816.50000000000011</v>
      </c>
      <c r="AF259" s="47">
        <f t="shared" ref="AF259:AF322" ca="1" si="101">AC259-AD259-AE259+$C$10-$C$9</f>
        <v>24.999999999999886</v>
      </c>
    </row>
    <row r="260" spans="4:32">
      <c r="D260" s="14"/>
      <c r="J260" s="44">
        <v>2</v>
      </c>
      <c r="K260" s="22">
        <v>62</v>
      </c>
      <c r="L260" s="23">
        <f t="shared" ca="1" si="90"/>
        <v>135.6</v>
      </c>
      <c r="M260" s="23">
        <f t="shared" ca="1" si="82"/>
        <v>133.1</v>
      </c>
      <c r="N260" s="23">
        <f t="shared" ca="1" si="83"/>
        <v>13.549999999999999</v>
      </c>
      <c r="O260" s="23">
        <f t="shared" ca="1" si="91"/>
        <v>198.5</v>
      </c>
      <c r="P260" s="23">
        <f t="shared" ca="1" si="84"/>
        <v>801.5</v>
      </c>
      <c r="Q260" s="23">
        <f t="shared" ca="1" si="92"/>
        <v>6</v>
      </c>
      <c r="R260" s="23">
        <f t="shared" ca="1" si="93"/>
        <v>2.1386430678466749E-2</v>
      </c>
      <c r="S260" s="24">
        <f t="shared" ca="1" si="94"/>
        <v>7</v>
      </c>
      <c r="T260" s="23">
        <f t="shared" ca="1" si="95"/>
        <v>17.5</v>
      </c>
      <c r="U260" s="23">
        <f t="shared" ca="1" si="96"/>
        <v>81.589786135693217</v>
      </c>
      <c r="V260" s="23">
        <f t="shared" ca="1" si="85"/>
        <v>35</v>
      </c>
      <c r="W260" s="23">
        <f t="shared" si="86"/>
        <v>857.14285714285722</v>
      </c>
      <c r="X260" s="23">
        <f t="shared" ca="1" si="87"/>
        <v>973.73264327855043</v>
      </c>
      <c r="Y260" s="24">
        <f t="shared" ca="1" si="97"/>
        <v>221</v>
      </c>
      <c r="Z260" s="24">
        <f t="shared" ca="1" si="98"/>
        <v>921</v>
      </c>
      <c r="AA260" s="25">
        <f t="shared" ca="1" si="99"/>
        <v>921.00022100000001</v>
      </c>
      <c r="AC260" s="47">
        <f t="shared" ca="1" si="88"/>
        <v>1017.5</v>
      </c>
      <c r="AD260" s="47">
        <f t="shared" ca="1" si="89"/>
        <v>198.5</v>
      </c>
      <c r="AE260" s="47">
        <f t="shared" ca="1" si="100"/>
        <v>816.50000000000011</v>
      </c>
      <c r="AF260" s="47">
        <f t="shared" ca="1" si="101"/>
        <v>24.999999999999886</v>
      </c>
    </row>
    <row r="261" spans="4:32">
      <c r="D261" s="14"/>
      <c r="J261" s="44">
        <v>2</v>
      </c>
      <c r="K261" s="22">
        <v>63</v>
      </c>
      <c r="L261" s="23">
        <f t="shared" ca="1" si="90"/>
        <v>137.86000000000001</v>
      </c>
      <c r="M261" s="23">
        <f t="shared" ca="1" si="82"/>
        <v>135.36000000000001</v>
      </c>
      <c r="N261" s="23">
        <f t="shared" ca="1" si="83"/>
        <v>13.850000000000001</v>
      </c>
      <c r="O261" s="23">
        <f t="shared" ca="1" si="91"/>
        <v>198.5</v>
      </c>
      <c r="P261" s="23">
        <f t="shared" ca="1" si="84"/>
        <v>801.5</v>
      </c>
      <c r="Q261" s="23">
        <f t="shared" ca="1" si="92"/>
        <v>5</v>
      </c>
      <c r="R261" s="23">
        <f t="shared" ca="1" si="93"/>
        <v>0.90454083853184331</v>
      </c>
      <c r="S261" s="24">
        <f t="shared" ca="1" si="94"/>
        <v>6</v>
      </c>
      <c r="T261" s="23">
        <f t="shared" ca="1" si="95"/>
        <v>15</v>
      </c>
      <c r="U261" s="23">
        <f t="shared" ca="1" si="96"/>
        <v>81.777890613666031</v>
      </c>
      <c r="V261" s="23">
        <f t="shared" ca="1" si="85"/>
        <v>30</v>
      </c>
      <c r="W261" s="23">
        <f t="shared" si="86"/>
        <v>857.14285714285722</v>
      </c>
      <c r="X261" s="23">
        <f t="shared" ca="1" si="87"/>
        <v>968.92074775652327</v>
      </c>
      <c r="Y261" s="24">
        <f t="shared" ca="1" si="97"/>
        <v>102</v>
      </c>
      <c r="Z261" s="24">
        <f t="shared" ca="1" si="98"/>
        <v>507</v>
      </c>
      <c r="AA261" s="25">
        <f t="shared" ca="1" si="99"/>
        <v>507.00010200000003</v>
      </c>
      <c r="AC261" s="47">
        <f t="shared" ca="1" si="88"/>
        <v>1015</v>
      </c>
      <c r="AD261" s="47">
        <f t="shared" ca="1" si="89"/>
        <v>198.5</v>
      </c>
      <c r="AE261" s="47">
        <f t="shared" ca="1" si="100"/>
        <v>814</v>
      </c>
      <c r="AF261" s="47">
        <f t="shared" ca="1" si="101"/>
        <v>25</v>
      </c>
    </row>
    <row r="262" spans="4:32">
      <c r="D262" s="14"/>
      <c r="J262" s="44">
        <v>2</v>
      </c>
      <c r="K262" s="22">
        <v>64</v>
      </c>
      <c r="L262" s="23">
        <f t="shared" ca="1" si="90"/>
        <v>140.12</v>
      </c>
      <c r="M262" s="23">
        <f t="shared" ca="1" si="82"/>
        <v>137.62</v>
      </c>
      <c r="N262" s="23">
        <f t="shared" ca="1" si="83"/>
        <v>14.166666666666666</v>
      </c>
      <c r="O262" s="23">
        <f t="shared" ca="1" si="91"/>
        <v>198.5</v>
      </c>
      <c r="P262" s="23">
        <f t="shared" ca="1" si="84"/>
        <v>801.5</v>
      </c>
      <c r="Q262" s="23">
        <f t="shared" ca="1" si="92"/>
        <v>5</v>
      </c>
      <c r="R262" s="23">
        <f t="shared" ca="1" si="93"/>
        <v>0.80930630887810429</v>
      </c>
      <c r="S262" s="24">
        <f t="shared" ca="1" si="94"/>
        <v>6</v>
      </c>
      <c r="T262" s="23">
        <f t="shared" ca="1" si="95"/>
        <v>15</v>
      </c>
      <c r="U262" s="23">
        <f t="shared" ca="1" si="96"/>
        <v>82.298506042439811</v>
      </c>
      <c r="V262" s="23">
        <f t="shared" ca="1" si="85"/>
        <v>30</v>
      </c>
      <c r="W262" s="23">
        <f t="shared" si="86"/>
        <v>857.14285714285722</v>
      </c>
      <c r="X262" s="23">
        <f t="shared" ca="1" si="87"/>
        <v>969.44136318529706</v>
      </c>
      <c r="Y262" s="24">
        <f t="shared" ca="1" si="97"/>
        <v>106</v>
      </c>
      <c r="Z262" s="24">
        <f t="shared" ca="1" si="98"/>
        <v>507</v>
      </c>
      <c r="AA262" s="25">
        <f t="shared" ca="1" si="99"/>
        <v>507.00010600000002</v>
      </c>
      <c r="AC262" s="47">
        <f t="shared" ca="1" si="88"/>
        <v>1015</v>
      </c>
      <c r="AD262" s="47">
        <f t="shared" ca="1" si="89"/>
        <v>198.5</v>
      </c>
      <c r="AE262" s="47">
        <f t="shared" ca="1" si="100"/>
        <v>814.00000000000011</v>
      </c>
      <c r="AF262" s="47">
        <f t="shared" ca="1" si="101"/>
        <v>24.999999999999886</v>
      </c>
    </row>
    <row r="263" spans="4:32">
      <c r="D263" s="14"/>
      <c r="J263" s="44">
        <v>2</v>
      </c>
      <c r="K263" s="22">
        <v>65</v>
      </c>
      <c r="L263" s="23">
        <f t="shared" ca="1" si="90"/>
        <v>142.38</v>
      </c>
      <c r="M263" s="23">
        <f t="shared" ca="1" si="82"/>
        <v>139.88</v>
      </c>
      <c r="N263" s="23">
        <f t="shared" ca="1" si="83"/>
        <v>14.483333333333334</v>
      </c>
      <c r="O263" s="23">
        <f t="shared" ca="1" si="91"/>
        <v>198.5</v>
      </c>
      <c r="P263" s="23">
        <f t="shared" ca="1" si="84"/>
        <v>801.5</v>
      </c>
      <c r="Q263" s="23">
        <f t="shared" ca="1" si="92"/>
        <v>5</v>
      </c>
      <c r="R263" s="23">
        <f t="shared" ca="1" si="93"/>
        <v>0.71709509762607127</v>
      </c>
      <c r="S263" s="24">
        <f t="shared" ca="1" si="94"/>
        <v>6</v>
      </c>
      <c r="T263" s="23">
        <f t="shared" ca="1" si="95"/>
        <v>15</v>
      </c>
      <c r="U263" s="23">
        <f t="shared" ca="1" si="96"/>
        <v>82.802593997284276</v>
      </c>
      <c r="V263" s="23">
        <f t="shared" ca="1" si="85"/>
        <v>30</v>
      </c>
      <c r="W263" s="23">
        <f t="shared" si="86"/>
        <v>857.14285714285722</v>
      </c>
      <c r="X263" s="23">
        <f t="shared" ca="1" si="87"/>
        <v>969.94545114014147</v>
      </c>
      <c r="Y263" s="24">
        <f t="shared" ca="1" si="97"/>
        <v>111</v>
      </c>
      <c r="Z263" s="24">
        <f t="shared" ca="1" si="98"/>
        <v>507</v>
      </c>
      <c r="AA263" s="25">
        <f t="shared" ca="1" si="99"/>
        <v>507.000111</v>
      </c>
      <c r="AC263" s="47">
        <f t="shared" ca="1" si="88"/>
        <v>1015</v>
      </c>
      <c r="AD263" s="47">
        <f t="shared" ca="1" si="89"/>
        <v>198.5</v>
      </c>
      <c r="AE263" s="47">
        <f t="shared" ca="1" si="100"/>
        <v>814</v>
      </c>
      <c r="AF263" s="47">
        <f t="shared" ca="1" si="101"/>
        <v>25</v>
      </c>
    </row>
    <row r="264" spans="4:32">
      <c r="D264" s="14"/>
      <c r="J264" s="44">
        <v>2</v>
      </c>
      <c r="K264" s="22">
        <v>66</v>
      </c>
      <c r="L264" s="23">
        <f t="shared" ca="1" si="90"/>
        <v>144.63999999999999</v>
      </c>
      <c r="M264" s="23">
        <f t="shared" ca="1" si="82"/>
        <v>142.13999999999999</v>
      </c>
      <c r="N264" s="23">
        <f t="shared" ca="1" si="83"/>
        <v>14.816666666666665</v>
      </c>
      <c r="O264" s="23">
        <f t="shared" ca="1" si="91"/>
        <v>198.5</v>
      </c>
      <c r="P264" s="23">
        <f t="shared" ca="1" si="84"/>
        <v>801.5</v>
      </c>
      <c r="Q264" s="23">
        <f t="shared" ca="1" si="92"/>
        <v>5</v>
      </c>
      <c r="R264" s="23">
        <f t="shared" ca="1" si="93"/>
        <v>0.62776548672566423</v>
      </c>
      <c r="S264" s="24">
        <f t="shared" ca="1" si="94"/>
        <v>6</v>
      </c>
      <c r="T264" s="23">
        <f t="shared" ca="1" si="95"/>
        <v>15</v>
      </c>
      <c r="U264" s="23">
        <f t="shared" ca="1" si="96"/>
        <v>83.384725294985245</v>
      </c>
      <c r="V264" s="23">
        <f t="shared" ca="1" si="85"/>
        <v>30</v>
      </c>
      <c r="W264" s="23">
        <f t="shared" si="86"/>
        <v>857.14285714285722</v>
      </c>
      <c r="X264" s="23">
        <f t="shared" ca="1" si="87"/>
        <v>970.52758243784251</v>
      </c>
      <c r="Y264" s="24">
        <f t="shared" ca="1" si="97"/>
        <v>117</v>
      </c>
      <c r="Z264" s="24">
        <f t="shared" ca="1" si="98"/>
        <v>507</v>
      </c>
      <c r="AA264" s="25">
        <f t="shared" ca="1" si="99"/>
        <v>507.00011699999999</v>
      </c>
      <c r="AC264" s="47">
        <f t="shared" ca="1" si="88"/>
        <v>1015</v>
      </c>
      <c r="AD264" s="47">
        <f t="shared" ca="1" si="89"/>
        <v>198.5</v>
      </c>
      <c r="AE264" s="47">
        <f t="shared" ca="1" si="100"/>
        <v>814</v>
      </c>
      <c r="AF264" s="47">
        <f t="shared" ca="1" si="101"/>
        <v>25</v>
      </c>
    </row>
    <row r="265" spans="4:32">
      <c r="D265" s="14"/>
      <c r="J265" s="44">
        <v>2</v>
      </c>
      <c r="K265" s="22">
        <v>67</v>
      </c>
      <c r="L265" s="23">
        <f t="shared" ca="1" si="90"/>
        <v>146.9</v>
      </c>
      <c r="M265" s="23">
        <f t="shared" ca="1" si="82"/>
        <v>144.4</v>
      </c>
      <c r="N265" s="23">
        <f t="shared" ca="1" si="83"/>
        <v>15.133333333333333</v>
      </c>
      <c r="O265" s="23">
        <f t="shared" ca="1" si="91"/>
        <v>198.5</v>
      </c>
      <c r="P265" s="23">
        <f t="shared" ca="1" si="84"/>
        <v>801.5</v>
      </c>
      <c r="Q265" s="23">
        <f t="shared" ca="1" si="92"/>
        <v>5</v>
      </c>
      <c r="R265" s="23">
        <f t="shared" ca="1" si="93"/>
        <v>0.54118447923757651</v>
      </c>
      <c r="S265" s="24">
        <f t="shared" ca="1" si="94"/>
        <v>6</v>
      </c>
      <c r="T265" s="23">
        <f t="shared" ca="1" si="95"/>
        <v>15</v>
      </c>
      <c r="U265" s="23">
        <f t="shared" ca="1" si="96"/>
        <v>83.856591785795317</v>
      </c>
      <c r="V265" s="23">
        <f t="shared" ca="1" si="85"/>
        <v>30</v>
      </c>
      <c r="W265" s="23">
        <f t="shared" si="86"/>
        <v>857.14285714285722</v>
      </c>
      <c r="X265" s="23">
        <f t="shared" ca="1" si="87"/>
        <v>970.99944892865255</v>
      </c>
      <c r="Y265" s="24">
        <f t="shared" ca="1" si="97"/>
        <v>124</v>
      </c>
      <c r="Z265" s="24">
        <f t="shared" ca="1" si="98"/>
        <v>507</v>
      </c>
      <c r="AA265" s="25">
        <f t="shared" ca="1" si="99"/>
        <v>507.00012400000003</v>
      </c>
      <c r="AC265" s="47">
        <f t="shared" ca="1" si="88"/>
        <v>1015</v>
      </c>
      <c r="AD265" s="47">
        <f t="shared" ca="1" si="89"/>
        <v>198.5</v>
      </c>
      <c r="AE265" s="47">
        <f t="shared" ca="1" si="100"/>
        <v>814</v>
      </c>
      <c r="AF265" s="47">
        <f t="shared" ca="1" si="101"/>
        <v>25</v>
      </c>
    </row>
    <row r="266" spans="4:32">
      <c r="D266" s="14"/>
      <c r="J266" s="44">
        <v>2</v>
      </c>
      <c r="K266" s="22">
        <v>68</v>
      </c>
      <c r="L266" s="23">
        <f t="shared" ca="1" si="90"/>
        <v>149.16</v>
      </c>
      <c r="M266" s="23">
        <f t="shared" ca="1" si="82"/>
        <v>146.66</v>
      </c>
      <c r="N266" s="23">
        <f t="shared" ca="1" si="83"/>
        <v>15.450000000000001</v>
      </c>
      <c r="O266" s="23">
        <f t="shared" ca="1" si="91"/>
        <v>198.5</v>
      </c>
      <c r="P266" s="23">
        <f t="shared" ca="1" si="84"/>
        <v>801.5</v>
      </c>
      <c r="Q266" s="23">
        <f t="shared" ca="1" si="92"/>
        <v>5</v>
      </c>
      <c r="R266" s="23">
        <f t="shared" ca="1" si="93"/>
        <v>0.45722713864306819</v>
      </c>
      <c r="S266" s="24">
        <f t="shared" ca="1" si="94"/>
        <v>6</v>
      </c>
      <c r="T266" s="23">
        <f t="shared" ca="1" si="95"/>
        <v>15</v>
      </c>
      <c r="U266" s="23">
        <f t="shared" ca="1" si="96"/>
        <v>84.314159292035413</v>
      </c>
      <c r="V266" s="23">
        <f t="shared" ca="1" si="85"/>
        <v>30</v>
      </c>
      <c r="W266" s="23">
        <f t="shared" si="86"/>
        <v>857.14285714285722</v>
      </c>
      <c r="X266" s="23">
        <f t="shared" ca="1" si="87"/>
        <v>971.45701643489269</v>
      </c>
      <c r="Y266" s="24">
        <f t="shared" ca="1" si="97"/>
        <v>130</v>
      </c>
      <c r="Z266" s="24">
        <f t="shared" ca="1" si="98"/>
        <v>507</v>
      </c>
      <c r="AA266" s="25">
        <f t="shared" ca="1" si="99"/>
        <v>507.00013000000001</v>
      </c>
      <c r="AC266" s="47">
        <f t="shared" ca="1" si="88"/>
        <v>1015</v>
      </c>
      <c r="AD266" s="47">
        <f t="shared" ca="1" si="89"/>
        <v>198.5</v>
      </c>
      <c r="AE266" s="47">
        <f t="shared" ca="1" si="100"/>
        <v>814</v>
      </c>
      <c r="AF266" s="47">
        <f t="shared" ca="1" si="101"/>
        <v>25</v>
      </c>
    </row>
    <row r="267" spans="4:32">
      <c r="D267" s="14"/>
      <c r="J267" s="44">
        <v>2</v>
      </c>
      <c r="K267" s="22">
        <v>69</v>
      </c>
      <c r="L267" s="23">
        <f t="shared" ca="1" si="90"/>
        <v>151.41999999999999</v>
      </c>
      <c r="M267" s="23">
        <f t="shared" ca="1" si="82"/>
        <v>148.91999999999999</v>
      </c>
      <c r="N267" s="23">
        <f t="shared" ca="1" si="83"/>
        <v>15.816666666666668</v>
      </c>
      <c r="O267" s="23">
        <f t="shared" ca="1" si="91"/>
        <v>198.5</v>
      </c>
      <c r="P267" s="23">
        <f t="shared" ca="1" si="84"/>
        <v>801.5</v>
      </c>
      <c r="Q267" s="23">
        <f t="shared" ca="1" si="92"/>
        <v>5</v>
      </c>
      <c r="R267" s="23">
        <f t="shared" ca="1" si="93"/>
        <v>0.37577598732003764</v>
      </c>
      <c r="S267" s="24">
        <f t="shared" ca="1" si="94"/>
        <v>6</v>
      </c>
      <c r="T267" s="23">
        <f t="shared" ca="1" si="95"/>
        <v>15</v>
      </c>
      <c r="U267" s="23">
        <f t="shared" ca="1" si="96"/>
        <v>85.026856866111928</v>
      </c>
      <c r="V267" s="23">
        <f t="shared" ca="1" si="85"/>
        <v>30</v>
      </c>
      <c r="W267" s="23">
        <f t="shared" si="86"/>
        <v>857.14285714285722</v>
      </c>
      <c r="X267" s="23">
        <f t="shared" ca="1" si="87"/>
        <v>972.16971400896909</v>
      </c>
      <c r="Y267" s="24">
        <f t="shared" ca="1" si="97"/>
        <v>149</v>
      </c>
      <c r="Z267" s="24">
        <f t="shared" ca="1" si="98"/>
        <v>507</v>
      </c>
      <c r="AA267" s="25">
        <f t="shared" ca="1" si="99"/>
        <v>507.00014900000002</v>
      </c>
      <c r="AC267" s="47">
        <f t="shared" ca="1" si="88"/>
        <v>1015</v>
      </c>
      <c r="AD267" s="47">
        <f t="shared" ca="1" si="89"/>
        <v>198.5</v>
      </c>
      <c r="AE267" s="47">
        <f t="shared" ca="1" si="100"/>
        <v>814</v>
      </c>
      <c r="AF267" s="47">
        <f t="shared" ca="1" si="101"/>
        <v>25</v>
      </c>
    </row>
    <row r="268" spans="4:32">
      <c r="D268" s="14"/>
      <c r="J268" s="44">
        <v>2</v>
      </c>
      <c r="K268" s="22">
        <v>70</v>
      </c>
      <c r="L268" s="23">
        <f t="shared" ca="1" si="90"/>
        <v>153.68</v>
      </c>
      <c r="M268" s="23">
        <f t="shared" ca="1" si="82"/>
        <v>151.18</v>
      </c>
      <c r="N268" s="23">
        <f t="shared" ca="1" si="83"/>
        <v>16.249999999999996</v>
      </c>
      <c r="O268" s="23">
        <f t="shared" ca="1" si="91"/>
        <v>198.5</v>
      </c>
      <c r="P268" s="23">
        <f t="shared" ca="1" si="84"/>
        <v>801.5</v>
      </c>
      <c r="Q268" s="23">
        <f t="shared" ca="1" si="92"/>
        <v>5</v>
      </c>
      <c r="R268" s="23">
        <f t="shared" ca="1" si="93"/>
        <v>0.29672045809474173</v>
      </c>
      <c r="S268" s="24">
        <f t="shared" ca="1" si="94"/>
        <v>6</v>
      </c>
      <c r="T268" s="23">
        <f t="shared" ca="1" si="95"/>
        <v>15</v>
      </c>
      <c r="U268" s="23">
        <f t="shared" ca="1" si="96"/>
        <v>86.071707444039532</v>
      </c>
      <c r="V268" s="23">
        <f t="shared" ca="1" si="85"/>
        <v>30</v>
      </c>
      <c r="W268" s="23">
        <f t="shared" si="86"/>
        <v>857.14285714285722</v>
      </c>
      <c r="X268" s="23">
        <f t="shared" ca="1" si="87"/>
        <v>973.21456458689681</v>
      </c>
      <c r="Y268" s="24">
        <f t="shared" ca="1" si="97"/>
        <v>189</v>
      </c>
      <c r="Z268" s="24">
        <f t="shared" ca="1" si="98"/>
        <v>507</v>
      </c>
      <c r="AA268" s="25">
        <f t="shared" ca="1" si="99"/>
        <v>507.00018899999998</v>
      </c>
      <c r="AC268" s="47">
        <f t="shared" ca="1" si="88"/>
        <v>1015</v>
      </c>
      <c r="AD268" s="47">
        <f t="shared" ca="1" si="89"/>
        <v>198.5</v>
      </c>
      <c r="AE268" s="47">
        <f t="shared" ca="1" si="100"/>
        <v>813.99999999999989</v>
      </c>
      <c r="AF268" s="47">
        <f t="shared" ca="1" si="101"/>
        <v>25.000000000000114</v>
      </c>
    </row>
    <row r="269" spans="4:32">
      <c r="D269" s="14"/>
      <c r="J269" s="44">
        <v>2</v>
      </c>
      <c r="K269" s="22">
        <v>71</v>
      </c>
      <c r="L269" s="23">
        <f t="shared" ca="1" si="90"/>
        <v>155.94</v>
      </c>
      <c r="M269" s="23">
        <f t="shared" ca="1" si="82"/>
        <v>153.44</v>
      </c>
      <c r="N269" s="23">
        <f t="shared" ca="1" si="83"/>
        <v>16.683333333333334</v>
      </c>
      <c r="O269" s="23">
        <f t="shared" ca="1" si="91"/>
        <v>198.5</v>
      </c>
      <c r="P269" s="23">
        <f t="shared" ca="1" si="84"/>
        <v>801.5</v>
      </c>
      <c r="Q269" s="23">
        <f t="shared" ca="1" si="92"/>
        <v>5</v>
      </c>
      <c r="R269" s="23">
        <f t="shared" ca="1" si="93"/>
        <v>0.2199563934846733</v>
      </c>
      <c r="S269" s="24">
        <f t="shared" ca="1" si="94"/>
        <v>6</v>
      </c>
      <c r="T269" s="23">
        <f t="shared" ca="1" si="95"/>
        <v>15</v>
      </c>
      <c r="U269" s="23">
        <f t="shared" ca="1" si="96"/>
        <v>87.086272497969304</v>
      </c>
      <c r="V269" s="23">
        <f t="shared" ca="1" si="85"/>
        <v>30</v>
      </c>
      <c r="W269" s="23">
        <f t="shared" si="86"/>
        <v>857.14285714285722</v>
      </c>
      <c r="X269" s="23">
        <f t="shared" ca="1" si="87"/>
        <v>974.2291296408265</v>
      </c>
      <c r="Y269" s="24">
        <f t="shared" ca="1" si="97"/>
        <v>238</v>
      </c>
      <c r="Z269" s="24">
        <f t="shared" ca="1" si="98"/>
        <v>507</v>
      </c>
      <c r="AA269" s="25">
        <f t="shared" ca="1" si="99"/>
        <v>507.00023800000002</v>
      </c>
      <c r="AC269" s="47">
        <f t="shared" ca="1" si="88"/>
        <v>1015</v>
      </c>
      <c r="AD269" s="47">
        <f t="shared" ca="1" si="89"/>
        <v>198.5</v>
      </c>
      <c r="AE269" s="47">
        <f t="shared" ca="1" si="100"/>
        <v>813.99999999999989</v>
      </c>
      <c r="AF269" s="47">
        <f t="shared" ca="1" si="101"/>
        <v>25.000000000000114</v>
      </c>
    </row>
    <row r="270" spans="4:32">
      <c r="D270" s="14"/>
      <c r="J270" s="44">
        <v>2</v>
      </c>
      <c r="K270" s="22">
        <v>72</v>
      </c>
      <c r="L270" s="23">
        <f t="shared" ca="1" si="90"/>
        <v>158.19999999999999</v>
      </c>
      <c r="M270" s="23">
        <f t="shared" ca="1" si="82"/>
        <v>155.69999999999999</v>
      </c>
      <c r="N270" s="23">
        <f t="shared" ca="1" si="83"/>
        <v>17.133333333333336</v>
      </c>
      <c r="O270" s="23">
        <f t="shared" ca="1" si="91"/>
        <v>198.5</v>
      </c>
      <c r="P270" s="23">
        <f t="shared" ca="1" si="84"/>
        <v>801.5</v>
      </c>
      <c r="Q270" s="23">
        <f t="shared" ca="1" si="92"/>
        <v>5</v>
      </c>
      <c r="R270" s="23">
        <f t="shared" ca="1" si="93"/>
        <v>0.14538558786346398</v>
      </c>
      <c r="S270" s="24">
        <f t="shared" ca="1" si="94"/>
        <v>6</v>
      </c>
      <c r="T270" s="23">
        <f t="shared" ca="1" si="95"/>
        <v>15</v>
      </c>
      <c r="U270" s="23">
        <f t="shared" ca="1" si="96"/>
        <v>88.157606405394034</v>
      </c>
      <c r="V270" s="23">
        <f t="shared" ca="1" si="85"/>
        <v>30</v>
      </c>
      <c r="W270" s="23">
        <f t="shared" si="86"/>
        <v>857.14285714285722</v>
      </c>
      <c r="X270" s="23">
        <f t="shared" ca="1" si="87"/>
        <v>975.30046354825129</v>
      </c>
      <c r="Y270" s="24">
        <f t="shared" ca="1" si="97"/>
        <v>269</v>
      </c>
      <c r="Z270" s="24">
        <f t="shared" ca="1" si="98"/>
        <v>507</v>
      </c>
      <c r="AA270" s="25">
        <f t="shared" ca="1" si="99"/>
        <v>507.000269</v>
      </c>
      <c r="AC270" s="47">
        <f t="shared" ca="1" si="88"/>
        <v>1015</v>
      </c>
      <c r="AD270" s="47">
        <f t="shared" ca="1" si="89"/>
        <v>198.5</v>
      </c>
      <c r="AE270" s="47">
        <f t="shared" ca="1" si="100"/>
        <v>813.99999999999989</v>
      </c>
      <c r="AF270" s="47">
        <f t="shared" ca="1" si="101"/>
        <v>25.000000000000114</v>
      </c>
    </row>
    <row r="271" spans="4:32">
      <c r="D271" s="14"/>
      <c r="J271" s="44">
        <v>2</v>
      </c>
      <c r="K271" s="22">
        <v>73</v>
      </c>
      <c r="L271" s="23">
        <f t="shared" ca="1" si="90"/>
        <v>160.46</v>
      </c>
      <c r="M271" s="23">
        <f t="shared" ca="1" si="82"/>
        <v>157.96</v>
      </c>
      <c r="N271" s="23">
        <f t="shared" ca="1" si="83"/>
        <v>17.566666666666666</v>
      </c>
      <c r="O271" s="23">
        <f t="shared" ca="1" si="91"/>
        <v>198.5</v>
      </c>
      <c r="P271" s="23">
        <f t="shared" ca="1" si="84"/>
        <v>801.5</v>
      </c>
      <c r="Q271" s="23">
        <f t="shared" ca="1" si="92"/>
        <v>5</v>
      </c>
      <c r="R271" s="23">
        <f t="shared" ca="1" si="93"/>
        <v>7.2915368316090814E-2</v>
      </c>
      <c r="S271" s="24">
        <f t="shared" ca="1" si="94"/>
        <v>6</v>
      </c>
      <c r="T271" s="23">
        <f t="shared" ca="1" si="95"/>
        <v>15</v>
      </c>
      <c r="U271" s="23">
        <f t="shared" ca="1" si="96"/>
        <v>89.114213303419319</v>
      </c>
      <c r="V271" s="23">
        <f t="shared" ca="1" si="85"/>
        <v>30</v>
      </c>
      <c r="W271" s="23">
        <f t="shared" si="86"/>
        <v>857.14285714285722</v>
      </c>
      <c r="X271" s="23">
        <f t="shared" ca="1" si="87"/>
        <v>976.25707044627654</v>
      </c>
      <c r="Y271" s="24">
        <f t="shared" ca="1" si="97"/>
        <v>305</v>
      </c>
      <c r="Z271" s="24">
        <f t="shared" ca="1" si="98"/>
        <v>507</v>
      </c>
      <c r="AA271" s="25">
        <f t="shared" ca="1" si="99"/>
        <v>507.00030500000003</v>
      </c>
      <c r="AC271" s="47">
        <f t="shared" ca="1" si="88"/>
        <v>1015</v>
      </c>
      <c r="AD271" s="47">
        <f t="shared" ca="1" si="89"/>
        <v>198.5</v>
      </c>
      <c r="AE271" s="47">
        <f t="shared" ca="1" si="100"/>
        <v>813.99999999999989</v>
      </c>
      <c r="AF271" s="47">
        <f t="shared" ca="1" si="101"/>
        <v>25.000000000000114</v>
      </c>
    </row>
    <row r="272" spans="4:32">
      <c r="D272" s="14"/>
      <c r="J272" s="44">
        <v>2</v>
      </c>
      <c r="K272" s="22">
        <v>74</v>
      </c>
      <c r="L272" s="23">
        <f t="shared" ca="1" si="90"/>
        <v>162.72</v>
      </c>
      <c r="M272" s="23">
        <f t="shared" ca="1" si="82"/>
        <v>160.22</v>
      </c>
      <c r="N272" s="23">
        <f t="shared" ca="1" si="83"/>
        <v>18</v>
      </c>
      <c r="O272" s="23">
        <f t="shared" ca="1" si="91"/>
        <v>198.5</v>
      </c>
      <c r="P272" s="23">
        <f t="shared" ca="1" si="84"/>
        <v>801.5</v>
      </c>
      <c r="Q272" s="23">
        <f t="shared" ca="1" si="92"/>
        <v>5</v>
      </c>
      <c r="R272" s="23">
        <f t="shared" ca="1" si="93"/>
        <v>2.4582104228120529E-3</v>
      </c>
      <c r="S272" s="24">
        <f t="shared" ca="1" si="94"/>
        <v>6</v>
      </c>
      <c r="T272" s="23">
        <f t="shared" ca="1" si="95"/>
        <v>15</v>
      </c>
      <c r="U272" s="23">
        <f t="shared" ca="1" si="96"/>
        <v>90.04424778761063</v>
      </c>
      <c r="V272" s="23">
        <f t="shared" ca="1" si="85"/>
        <v>30</v>
      </c>
      <c r="W272" s="23">
        <f t="shared" si="86"/>
        <v>857.14285714285722</v>
      </c>
      <c r="X272" s="23">
        <f t="shared" ca="1" si="87"/>
        <v>977.18710493046785</v>
      </c>
      <c r="Y272" s="24">
        <f t="shared" ca="1" si="97"/>
        <v>377</v>
      </c>
      <c r="Z272" s="24">
        <f t="shared" ca="1" si="98"/>
        <v>507</v>
      </c>
      <c r="AA272" s="25">
        <f t="shared" ca="1" si="99"/>
        <v>507.00037700000001</v>
      </c>
      <c r="AC272" s="47">
        <f t="shared" ca="1" si="88"/>
        <v>1015</v>
      </c>
      <c r="AD272" s="47">
        <f t="shared" ca="1" si="89"/>
        <v>198.5</v>
      </c>
      <c r="AE272" s="47">
        <f t="shared" ca="1" si="100"/>
        <v>814</v>
      </c>
      <c r="AF272" s="47">
        <f t="shared" ca="1" si="101"/>
        <v>25</v>
      </c>
    </row>
    <row r="273" spans="4:32">
      <c r="D273" s="14"/>
      <c r="J273" s="44">
        <v>2</v>
      </c>
      <c r="K273" s="22">
        <v>75</v>
      </c>
      <c r="L273" s="23">
        <f t="shared" ca="1" si="90"/>
        <v>164.98</v>
      </c>
      <c r="M273" s="23">
        <f t="shared" ca="1" si="82"/>
        <v>162.47999999999999</v>
      </c>
      <c r="N273" s="23">
        <f t="shared" ca="1" si="83"/>
        <v>18.433333333333334</v>
      </c>
      <c r="O273" s="23">
        <f t="shared" ca="1" si="91"/>
        <v>198.5</v>
      </c>
      <c r="P273" s="23">
        <f t="shared" ca="1" si="84"/>
        <v>801.5</v>
      </c>
      <c r="Q273" s="23">
        <f t="shared" ca="1" si="92"/>
        <v>4</v>
      </c>
      <c r="R273" s="23">
        <f t="shared" ca="1" si="93"/>
        <v>0.91877803370105493</v>
      </c>
      <c r="S273" s="24">
        <f t="shared" ca="1" si="94"/>
        <v>5</v>
      </c>
      <c r="T273" s="23">
        <f t="shared" ca="1" si="95"/>
        <v>12.5</v>
      </c>
      <c r="U273" s="23">
        <f t="shared" ca="1" si="96"/>
        <v>90.669475087889452</v>
      </c>
      <c r="V273" s="23">
        <f t="shared" ca="1" si="85"/>
        <v>25</v>
      </c>
      <c r="W273" s="23">
        <f t="shared" si="86"/>
        <v>857.14285714285722</v>
      </c>
      <c r="X273" s="23">
        <f t="shared" ca="1" si="87"/>
        <v>972.81233223074673</v>
      </c>
      <c r="Y273" s="24">
        <f t="shared" ca="1" si="97"/>
        <v>172</v>
      </c>
      <c r="Z273" s="24">
        <f t="shared" ca="1" si="98"/>
        <v>167</v>
      </c>
      <c r="AA273" s="25">
        <f t="shared" ca="1" si="99"/>
        <v>167.00017199999999</v>
      </c>
      <c r="AC273" s="47">
        <f t="shared" ca="1" si="88"/>
        <v>1012.5</v>
      </c>
      <c r="AD273" s="47">
        <f t="shared" ca="1" si="89"/>
        <v>198.5</v>
      </c>
      <c r="AE273" s="47">
        <f t="shared" ca="1" si="100"/>
        <v>811.5</v>
      </c>
      <c r="AF273" s="47">
        <f t="shared" ca="1" si="101"/>
        <v>25</v>
      </c>
    </row>
    <row r="274" spans="4:32">
      <c r="D274" s="14"/>
      <c r="J274" s="44">
        <v>2</v>
      </c>
      <c r="K274" s="22">
        <v>76</v>
      </c>
      <c r="L274" s="23">
        <f t="shared" ca="1" si="90"/>
        <v>167.24</v>
      </c>
      <c r="M274" s="23">
        <f t="shared" ca="1" si="82"/>
        <v>164.74</v>
      </c>
      <c r="N274" s="23">
        <f t="shared" ca="1" si="83"/>
        <v>18.900000000000002</v>
      </c>
      <c r="O274" s="23">
        <f t="shared" ca="1" si="91"/>
        <v>198.5</v>
      </c>
      <c r="P274" s="23">
        <f t="shared" ca="1" si="84"/>
        <v>801.5</v>
      </c>
      <c r="Q274" s="23">
        <f t="shared" ca="1" si="92"/>
        <v>4</v>
      </c>
      <c r="R274" s="23">
        <f t="shared" ca="1" si="93"/>
        <v>0.85230806027266182</v>
      </c>
      <c r="S274" s="24">
        <f t="shared" ca="1" si="94"/>
        <v>5</v>
      </c>
      <c r="T274" s="23">
        <f t="shared" ca="1" si="95"/>
        <v>12.5</v>
      </c>
      <c r="U274" s="23">
        <f t="shared" ca="1" si="96"/>
        <v>91.708622339153322</v>
      </c>
      <c r="V274" s="23">
        <f t="shared" ca="1" si="85"/>
        <v>25</v>
      </c>
      <c r="W274" s="23">
        <f t="shared" si="86"/>
        <v>857.14285714285722</v>
      </c>
      <c r="X274" s="23">
        <f t="shared" ca="1" si="87"/>
        <v>973.85147948201052</v>
      </c>
      <c r="Y274" s="24">
        <f t="shared" ca="1" si="97"/>
        <v>226</v>
      </c>
      <c r="Z274" s="24">
        <f t="shared" ca="1" si="98"/>
        <v>167</v>
      </c>
      <c r="AA274" s="25">
        <f t="shared" ca="1" si="99"/>
        <v>167.000226</v>
      </c>
      <c r="AC274" s="47">
        <f t="shared" ca="1" si="88"/>
        <v>1012.5</v>
      </c>
      <c r="AD274" s="47">
        <f t="shared" ca="1" si="89"/>
        <v>198.5</v>
      </c>
      <c r="AE274" s="47">
        <f t="shared" ca="1" si="100"/>
        <v>811.50000000000011</v>
      </c>
      <c r="AF274" s="47">
        <f t="shared" ca="1" si="101"/>
        <v>24.999999999999886</v>
      </c>
    </row>
    <row r="275" spans="4:32">
      <c r="D275" s="14"/>
      <c r="J275" s="44">
        <v>2</v>
      </c>
      <c r="K275" s="22">
        <v>77</v>
      </c>
      <c r="L275" s="23">
        <f t="shared" ca="1" si="90"/>
        <v>169.5</v>
      </c>
      <c r="M275" s="23">
        <f t="shared" ca="1" si="82"/>
        <v>167</v>
      </c>
      <c r="N275" s="23">
        <f t="shared" ca="1" si="83"/>
        <v>19.450000000000003</v>
      </c>
      <c r="O275" s="23">
        <f t="shared" ca="1" si="91"/>
        <v>198.5</v>
      </c>
      <c r="P275" s="23">
        <f t="shared" ca="1" si="84"/>
        <v>801.5</v>
      </c>
      <c r="Q275" s="23">
        <f t="shared" ca="1" si="92"/>
        <v>4</v>
      </c>
      <c r="R275" s="23">
        <f t="shared" ca="1" si="93"/>
        <v>0.78761061946902655</v>
      </c>
      <c r="S275" s="24">
        <f t="shared" ca="1" si="94"/>
        <v>5</v>
      </c>
      <c r="T275" s="23">
        <f t="shared" ca="1" si="95"/>
        <v>12.5</v>
      </c>
      <c r="U275" s="23">
        <f t="shared" ca="1" si="96"/>
        <v>93.119026548672579</v>
      </c>
      <c r="V275" s="23">
        <f t="shared" ca="1" si="85"/>
        <v>25</v>
      </c>
      <c r="W275" s="23">
        <f t="shared" si="86"/>
        <v>857.14285714285722</v>
      </c>
      <c r="X275" s="23">
        <f t="shared" ca="1" si="87"/>
        <v>975.26188369152976</v>
      </c>
      <c r="Y275" s="24">
        <f t="shared" ca="1" si="97"/>
        <v>268</v>
      </c>
      <c r="Z275" s="24">
        <f t="shared" ca="1" si="98"/>
        <v>167</v>
      </c>
      <c r="AA275" s="25">
        <f t="shared" ca="1" si="99"/>
        <v>167.00026800000001</v>
      </c>
      <c r="AC275" s="47">
        <f t="shared" ca="1" si="88"/>
        <v>1012.5</v>
      </c>
      <c r="AD275" s="47">
        <f t="shared" ca="1" si="89"/>
        <v>198.5</v>
      </c>
      <c r="AE275" s="47">
        <f t="shared" ca="1" si="100"/>
        <v>811.5</v>
      </c>
      <c r="AF275" s="47">
        <f t="shared" ca="1" si="101"/>
        <v>25</v>
      </c>
    </row>
    <row r="276" spans="4:32">
      <c r="D276" s="14"/>
      <c r="J276" s="44">
        <v>2</v>
      </c>
      <c r="K276" s="22">
        <v>78</v>
      </c>
      <c r="L276" s="23">
        <f t="shared" ca="1" si="90"/>
        <v>171.76</v>
      </c>
      <c r="M276" s="23">
        <f t="shared" ca="1" si="82"/>
        <v>169.26</v>
      </c>
      <c r="N276" s="23">
        <f t="shared" ca="1" si="83"/>
        <v>20.05</v>
      </c>
      <c r="O276" s="23">
        <f t="shared" ca="1" si="91"/>
        <v>198.5</v>
      </c>
      <c r="P276" s="23">
        <f t="shared" ca="1" si="84"/>
        <v>801.5</v>
      </c>
      <c r="Q276" s="23">
        <f t="shared" ca="1" si="92"/>
        <v>4</v>
      </c>
      <c r="R276" s="23">
        <f t="shared" ca="1" si="93"/>
        <v>0.72461574289706587</v>
      </c>
      <c r="S276" s="24">
        <f t="shared" ca="1" si="94"/>
        <v>5</v>
      </c>
      <c r="T276" s="23">
        <f t="shared" ca="1" si="95"/>
        <v>12.5</v>
      </c>
      <c r="U276" s="23">
        <f t="shared" ca="1" si="96"/>
        <v>94.728545645086172</v>
      </c>
      <c r="V276" s="23">
        <f t="shared" ca="1" si="85"/>
        <v>25</v>
      </c>
      <c r="W276" s="23">
        <f t="shared" si="86"/>
        <v>857.14285714285722</v>
      </c>
      <c r="X276" s="23">
        <f t="shared" ca="1" si="87"/>
        <v>976.87140278794345</v>
      </c>
      <c r="Y276" s="24">
        <f t="shared" ca="1" si="97"/>
        <v>357</v>
      </c>
      <c r="Z276" s="24">
        <f t="shared" ca="1" si="98"/>
        <v>167</v>
      </c>
      <c r="AA276" s="25">
        <f t="shared" ca="1" si="99"/>
        <v>167.00035700000001</v>
      </c>
      <c r="AC276" s="47">
        <f t="shared" ca="1" si="88"/>
        <v>1012.5</v>
      </c>
      <c r="AD276" s="47">
        <f t="shared" ca="1" si="89"/>
        <v>198.5</v>
      </c>
      <c r="AE276" s="47">
        <f t="shared" ca="1" si="100"/>
        <v>811.5</v>
      </c>
      <c r="AF276" s="47">
        <f t="shared" ca="1" si="101"/>
        <v>25</v>
      </c>
    </row>
    <row r="277" spans="4:32">
      <c r="D277" s="14"/>
      <c r="J277" s="44">
        <v>2</v>
      </c>
      <c r="K277" s="22">
        <v>79</v>
      </c>
      <c r="L277" s="23">
        <f t="shared" ca="1" si="90"/>
        <v>174.02</v>
      </c>
      <c r="M277" s="23">
        <f t="shared" ca="1" si="82"/>
        <v>171.52</v>
      </c>
      <c r="N277" s="23">
        <f t="shared" ca="1" si="83"/>
        <v>20.716666666666669</v>
      </c>
      <c r="O277" s="23">
        <f t="shared" ca="1" si="91"/>
        <v>198.5</v>
      </c>
      <c r="P277" s="23">
        <f t="shared" ca="1" si="84"/>
        <v>801.5</v>
      </c>
      <c r="Q277" s="23">
        <f t="shared" ca="1" si="92"/>
        <v>4</v>
      </c>
      <c r="R277" s="23">
        <f t="shared" ca="1" si="93"/>
        <v>0.66325709688541523</v>
      </c>
      <c r="S277" s="24">
        <f t="shared" ca="1" si="94"/>
        <v>5</v>
      </c>
      <c r="T277" s="23">
        <f t="shared" ca="1" si="95"/>
        <v>12.5</v>
      </c>
      <c r="U277" s="23">
        <f t="shared" ca="1" si="96"/>
        <v>96.607142857142861</v>
      </c>
      <c r="V277" s="23">
        <f t="shared" ca="1" si="85"/>
        <v>25</v>
      </c>
      <c r="W277" s="23">
        <f t="shared" si="86"/>
        <v>857.14285714285722</v>
      </c>
      <c r="X277" s="23">
        <f t="shared" ca="1" si="87"/>
        <v>978.75000000000011</v>
      </c>
      <c r="Y277" s="24">
        <f t="shared" ca="1" si="97"/>
        <v>453</v>
      </c>
      <c r="Z277" s="24">
        <f t="shared" ca="1" si="98"/>
        <v>167</v>
      </c>
      <c r="AA277" s="25">
        <f t="shared" ca="1" si="99"/>
        <v>167.00045299999999</v>
      </c>
      <c r="AC277" s="47">
        <f t="shared" ca="1" si="88"/>
        <v>1012.5</v>
      </c>
      <c r="AD277" s="47">
        <f t="shared" ca="1" si="89"/>
        <v>198.5</v>
      </c>
      <c r="AE277" s="47">
        <f t="shared" ca="1" si="100"/>
        <v>811.5</v>
      </c>
      <c r="AF277" s="47">
        <f t="shared" ca="1" si="101"/>
        <v>25</v>
      </c>
    </row>
    <row r="278" spans="4:32">
      <c r="D278" s="14"/>
      <c r="J278" s="44">
        <v>2</v>
      </c>
      <c r="K278" s="22">
        <v>80</v>
      </c>
      <c r="L278" s="23">
        <f t="shared" ca="1" si="90"/>
        <v>176.28</v>
      </c>
      <c r="M278" s="23">
        <f t="shared" ca="1" si="82"/>
        <v>173.78</v>
      </c>
      <c r="N278" s="23">
        <f t="shared" ca="1" si="83"/>
        <v>21.450000000000003</v>
      </c>
      <c r="O278" s="23">
        <f t="shared" ca="1" si="91"/>
        <v>198.5</v>
      </c>
      <c r="P278" s="23">
        <f t="shared" ca="1" si="84"/>
        <v>801.5</v>
      </c>
      <c r="Q278" s="23">
        <f t="shared" ca="1" si="92"/>
        <v>4</v>
      </c>
      <c r="R278" s="23">
        <f t="shared" ca="1" si="93"/>
        <v>0.60347174948944859</v>
      </c>
      <c r="S278" s="24">
        <f t="shared" ca="1" si="94"/>
        <v>5</v>
      </c>
      <c r="T278" s="23">
        <f t="shared" ca="1" si="95"/>
        <v>12.5</v>
      </c>
      <c r="U278" s="23">
        <f t="shared" ca="1" si="96"/>
        <v>98.7444690265487</v>
      </c>
      <c r="V278" s="23">
        <f t="shared" ca="1" si="85"/>
        <v>25</v>
      </c>
      <c r="W278" s="23">
        <f t="shared" si="86"/>
        <v>857.14285714285722</v>
      </c>
      <c r="X278" s="23">
        <f t="shared" ca="1" si="87"/>
        <v>980.88732616940592</v>
      </c>
      <c r="Y278" s="24">
        <f t="shared" ca="1" si="97"/>
        <v>519</v>
      </c>
      <c r="Z278" s="24">
        <f t="shared" ca="1" si="98"/>
        <v>167</v>
      </c>
      <c r="AA278" s="25">
        <f t="shared" ca="1" si="99"/>
        <v>167.000519</v>
      </c>
      <c r="AC278" s="47">
        <f t="shared" ca="1" si="88"/>
        <v>1012.5</v>
      </c>
      <c r="AD278" s="47">
        <f t="shared" ca="1" si="89"/>
        <v>198.5</v>
      </c>
      <c r="AE278" s="47">
        <f t="shared" ca="1" si="100"/>
        <v>811.50000000000011</v>
      </c>
      <c r="AF278" s="47">
        <f t="shared" ca="1" si="101"/>
        <v>24.999999999999886</v>
      </c>
    </row>
    <row r="279" spans="4:32">
      <c r="D279" s="14"/>
      <c r="J279" s="44">
        <v>2</v>
      </c>
      <c r="K279" s="22">
        <v>81</v>
      </c>
      <c r="L279" s="23">
        <f t="shared" ca="1" si="90"/>
        <v>178.54</v>
      </c>
      <c r="M279" s="23">
        <f t="shared" ca="1" si="82"/>
        <v>176.04</v>
      </c>
      <c r="N279" s="23">
        <f t="shared" ca="1" si="83"/>
        <v>22.266666666666669</v>
      </c>
      <c r="O279" s="23">
        <f t="shared" ca="1" si="91"/>
        <v>198.5</v>
      </c>
      <c r="P279" s="23">
        <f t="shared" ca="1" si="84"/>
        <v>801.5</v>
      </c>
      <c r="Q279" s="23">
        <f t="shared" ca="1" si="92"/>
        <v>4</v>
      </c>
      <c r="R279" s="23">
        <f t="shared" ca="1" si="93"/>
        <v>0.54519995519211406</v>
      </c>
      <c r="S279" s="24">
        <f t="shared" ca="1" si="94"/>
        <v>5</v>
      </c>
      <c r="T279" s="23">
        <f t="shared" ca="1" si="95"/>
        <v>12.5</v>
      </c>
      <c r="U279" s="23">
        <f t="shared" ca="1" si="96"/>
        <v>101.20645233561109</v>
      </c>
      <c r="V279" s="23">
        <f t="shared" ca="1" si="85"/>
        <v>25</v>
      </c>
      <c r="W279" s="23">
        <f t="shared" si="86"/>
        <v>857.14285714285722</v>
      </c>
      <c r="X279" s="23">
        <f t="shared" ca="1" si="87"/>
        <v>983.34930947846829</v>
      </c>
      <c r="Y279" s="24">
        <f t="shared" ca="1" si="97"/>
        <v>666</v>
      </c>
      <c r="Z279" s="24">
        <f t="shared" ca="1" si="98"/>
        <v>167</v>
      </c>
      <c r="AA279" s="25">
        <f t="shared" ca="1" si="99"/>
        <v>167.000666</v>
      </c>
      <c r="AC279" s="47">
        <f t="shared" ca="1" si="88"/>
        <v>1012.5</v>
      </c>
      <c r="AD279" s="47">
        <f t="shared" ca="1" si="89"/>
        <v>198.5</v>
      </c>
      <c r="AE279" s="47">
        <f t="shared" ca="1" si="100"/>
        <v>811.5</v>
      </c>
      <c r="AF279" s="47">
        <f t="shared" ca="1" si="101"/>
        <v>25</v>
      </c>
    </row>
    <row r="280" spans="4:32">
      <c r="D280" s="14"/>
      <c r="J280" s="44">
        <v>2</v>
      </c>
      <c r="K280" s="22">
        <v>82</v>
      </c>
      <c r="L280" s="23">
        <f t="shared" ca="1" si="90"/>
        <v>180.8</v>
      </c>
      <c r="M280" s="23">
        <f t="shared" ca="1" si="82"/>
        <v>178.3</v>
      </c>
      <c r="N280" s="23">
        <f t="shared" ca="1" si="83"/>
        <v>23.166666666666664</v>
      </c>
      <c r="O280" s="23">
        <f t="shared" ca="1" si="91"/>
        <v>198.5</v>
      </c>
      <c r="P280" s="23">
        <f t="shared" ca="1" si="84"/>
        <v>801.5</v>
      </c>
      <c r="Q280" s="23">
        <f t="shared" ca="1" si="92"/>
        <v>4</v>
      </c>
      <c r="R280" s="23">
        <f t="shared" ca="1" si="93"/>
        <v>0.48838495575221208</v>
      </c>
      <c r="S280" s="24">
        <f t="shared" ca="1" si="94"/>
        <v>5</v>
      </c>
      <c r="T280" s="23">
        <f t="shared" ca="1" si="95"/>
        <v>12.5</v>
      </c>
      <c r="U280" s="23">
        <f t="shared" ca="1" si="96"/>
        <v>103.98091814159291</v>
      </c>
      <c r="V280" s="23">
        <f t="shared" ca="1" si="85"/>
        <v>25</v>
      </c>
      <c r="W280" s="23">
        <f t="shared" si="86"/>
        <v>857.14285714285722</v>
      </c>
      <c r="X280" s="23">
        <f t="shared" ca="1" si="87"/>
        <v>986.12377528445018</v>
      </c>
      <c r="Y280" s="24">
        <f t="shared" ca="1" si="97"/>
        <v>771</v>
      </c>
      <c r="Z280" s="24">
        <f t="shared" ca="1" si="98"/>
        <v>167</v>
      </c>
      <c r="AA280" s="25">
        <f t="shared" ca="1" si="99"/>
        <v>167.00077099999999</v>
      </c>
      <c r="AC280" s="47">
        <f t="shared" ca="1" si="88"/>
        <v>1012.5</v>
      </c>
      <c r="AD280" s="47">
        <f t="shared" ca="1" si="89"/>
        <v>198.5</v>
      </c>
      <c r="AE280" s="47">
        <f t="shared" ca="1" si="100"/>
        <v>811.5</v>
      </c>
      <c r="AF280" s="47">
        <f t="shared" ca="1" si="101"/>
        <v>25</v>
      </c>
    </row>
    <row r="281" spans="4:32">
      <c r="D281" s="14"/>
      <c r="J281" s="44">
        <v>2</v>
      </c>
      <c r="K281" s="22">
        <v>83</v>
      </c>
      <c r="L281" s="23">
        <f t="shared" ca="1" si="90"/>
        <v>183.06</v>
      </c>
      <c r="M281" s="23">
        <f t="shared" ca="1" si="82"/>
        <v>180.56</v>
      </c>
      <c r="N281" s="23">
        <f t="shared" ca="1" si="83"/>
        <v>24.183333333333334</v>
      </c>
      <c r="O281" s="23">
        <f t="shared" ca="1" si="91"/>
        <v>198.5</v>
      </c>
      <c r="P281" s="23">
        <f t="shared" ca="1" si="84"/>
        <v>801.5</v>
      </c>
      <c r="Q281" s="23">
        <f t="shared" ca="1" si="92"/>
        <v>4</v>
      </c>
      <c r="R281" s="23">
        <f t="shared" ca="1" si="93"/>
        <v>0.43297279580465414</v>
      </c>
      <c r="S281" s="24">
        <f t="shared" ca="1" si="94"/>
        <v>5</v>
      </c>
      <c r="T281" s="23">
        <f t="shared" ca="1" si="95"/>
        <v>12.5</v>
      </c>
      <c r="U281" s="23">
        <f t="shared" ca="1" si="96"/>
        <v>107.20405877854256</v>
      </c>
      <c r="V281" s="23">
        <f t="shared" ca="1" si="85"/>
        <v>25</v>
      </c>
      <c r="W281" s="23">
        <f t="shared" si="86"/>
        <v>857.14285714285722</v>
      </c>
      <c r="X281" s="23">
        <f t="shared" ca="1" si="87"/>
        <v>989.34691592139984</v>
      </c>
      <c r="Y281" s="24">
        <f t="shared" ca="1" si="97"/>
        <v>906</v>
      </c>
      <c r="Z281" s="24">
        <f t="shared" ca="1" si="98"/>
        <v>167</v>
      </c>
      <c r="AA281" s="25">
        <f t="shared" ca="1" si="99"/>
        <v>167.00090599999999</v>
      </c>
      <c r="AC281" s="47">
        <f t="shared" ca="1" si="88"/>
        <v>1012.5</v>
      </c>
      <c r="AD281" s="47">
        <f t="shared" ca="1" si="89"/>
        <v>198.5</v>
      </c>
      <c r="AE281" s="47">
        <f t="shared" ca="1" si="100"/>
        <v>811.50000000000011</v>
      </c>
      <c r="AF281" s="47">
        <f t="shared" ca="1" si="101"/>
        <v>24.999999999999886</v>
      </c>
    </row>
    <row r="282" spans="4:32">
      <c r="D282" s="14"/>
      <c r="J282" s="44">
        <v>2</v>
      </c>
      <c r="K282" s="22">
        <v>84</v>
      </c>
      <c r="L282" s="23">
        <f t="shared" ca="1" si="90"/>
        <v>185.32</v>
      </c>
      <c r="M282" s="23">
        <f t="shared" ca="1" si="82"/>
        <v>182.82</v>
      </c>
      <c r="N282" s="23">
        <f t="shared" ca="1" si="83"/>
        <v>25.316666666666666</v>
      </c>
      <c r="O282" s="23">
        <f t="shared" ca="1" si="91"/>
        <v>198.5</v>
      </c>
      <c r="P282" s="23">
        <f t="shared" ca="1" si="84"/>
        <v>801.5</v>
      </c>
      <c r="Q282" s="23">
        <f t="shared" ca="1" si="92"/>
        <v>4</v>
      </c>
      <c r="R282" s="23">
        <f t="shared" ca="1" si="93"/>
        <v>0.37891215195337813</v>
      </c>
      <c r="S282" s="24">
        <f t="shared" ca="1" si="94"/>
        <v>5</v>
      </c>
      <c r="T282" s="23">
        <f t="shared" ca="1" si="95"/>
        <v>12.5</v>
      </c>
      <c r="U282" s="23">
        <f t="shared" ca="1" si="96"/>
        <v>110.85945931361969</v>
      </c>
      <c r="V282" s="23">
        <f t="shared" ca="1" si="85"/>
        <v>25</v>
      </c>
      <c r="W282" s="23">
        <f t="shared" si="86"/>
        <v>857.14285714285722</v>
      </c>
      <c r="X282" s="23">
        <f t="shared" ca="1" si="87"/>
        <v>993.00231645647693</v>
      </c>
      <c r="Y282" s="24">
        <f t="shared" ca="1" si="97"/>
        <v>1045</v>
      </c>
      <c r="Z282" s="24">
        <f t="shared" ca="1" si="98"/>
        <v>167</v>
      </c>
      <c r="AA282" s="25">
        <f t="shared" ca="1" si="99"/>
        <v>167.001045</v>
      </c>
      <c r="AC282" s="47">
        <f t="shared" ca="1" si="88"/>
        <v>1012.5</v>
      </c>
      <c r="AD282" s="47">
        <f t="shared" ca="1" si="89"/>
        <v>198.5</v>
      </c>
      <c r="AE282" s="47">
        <f t="shared" ca="1" si="100"/>
        <v>811.50000000000011</v>
      </c>
      <c r="AF282" s="47">
        <f t="shared" ca="1" si="101"/>
        <v>24.999999999999886</v>
      </c>
    </row>
    <row r="283" spans="4:32">
      <c r="D283" s="14"/>
      <c r="J283" s="44">
        <v>2</v>
      </c>
      <c r="K283" s="22">
        <v>85</v>
      </c>
      <c r="L283" s="23">
        <f t="shared" ca="1" si="90"/>
        <v>187.58</v>
      </c>
      <c r="M283" s="23">
        <f t="shared" ca="1" si="82"/>
        <v>185.08</v>
      </c>
      <c r="N283" s="23">
        <f t="shared" ca="1" si="83"/>
        <v>26.566666666666666</v>
      </c>
      <c r="O283" s="23">
        <f t="shared" ca="1" si="91"/>
        <v>198.5</v>
      </c>
      <c r="P283" s="23">
        <f t="shared" ca="1" si="84"/>
        <v>801.5</v>
      </c>
      <c r="Q283" s="23">
        <f t="shared" ca="1" si="92"/>
        <v>4</v>
      </c>
      <c r="R283" s="23">
        <f t="shared" ca="1" si="93"/>
        <v>0.32615417421899962</v>
      </c>
      <c r="S283" s="24">
        <f t="shared" ca="1" si="94"/>
        <v>5</v>
      </c>
      <c r="T283" s="23">
        <f t="shared" ca="1" si="95"/>
        <v>12.5</v>
      </c>
      <c r="U283" s="23">
        <f t="shared" ca="1" si="96"/>
        <v>114.93149589508477</v>
      </c>
      <c r="V283" s="23">
        <f t="shared" ca="1" si="85"/>
        <v>25</v>
      </c>
      <c r="W283" s="23">
        <f t="shared" si="86"/>
        <v>857.14285714285722</v>
      </c>
      <c r="X283" s="23">
        <f t="shared" ca="1" si="87"/>
        <v>997.07435303794205</v>
      </c>
      <c r="Y283" s="24">
        <f t="shared" ca="1" si="97"/>
        <v>1193</v>
      </c>
      <c r="Z283" s="24">
        <f t="shared" ca="1" si="98"/>
        <v>167</v>
      </c>
      <c r="AA283" s="25">
        <f t="shared" ca="1" si="99"/>
        <v>167.001193</v>
      </c>
      <c r="AC283" s="47">
        <f t="shared" ca="1" si="88"/>
        <v>1012.5</v>
      </c>
      <c r="AD283" s="47">
        <f t="shared" ca="1" si="89"/>
        <v>198.5</v>
      </c>
      <c r="AE283" s="47">
        <f t="shared" ca="1" si="100"/>
        <v>811.50000000000011</v>
      </c>
      <c r="AF283" s="47">
        <f t="shared" ca="1" si="101"/>
        <v>24.999999999999886</v>
      </c>
    </row>
    <row r="284" spans="4:32">
      <c r="D284" s="14"/>
      <c r="J284" s="44">
        <v>2</v>
      </c>
      <c r="K284" s="22">
        <v>86</v>
      </c>
      <c r="L284" s="23">
        <f t="shared" ca="1" si="90"/>
        <v>189.84</v>
      </c>
      <c r="M284" s="23">
        <f t="shared" ca="1" si="82"/>
        <v>187.34</v>
      </c>
      <c r="N284" s="23">
        <f t="shared" ca="1" si="83"/>
        <v>27.983333333333334</v>
      </c>
      <c r="O284" s="23">
        <f t="shared" ca="1" si="91"/>
        <v>198.5</v>
      </c>
      <c r="P284" s="23">
        <f t="shared" ca="1" si="84"/>
        <v>801.5</v>
      </c>
      <c r="Q284" s="23">
        <f t="shared" ca="1" si="92"/>
        <v>4</v>
      </c>
      <c r="R284" s="23">
        <f t="shared" ca="1" si="93"/>
        <v>0.27465233881163076</v>
      </c>
      <c r="S284" s="24">
        <f t="shared" ca="1" si="94"/>
        <v>5</v>
      </c>
      <c r="T284" s="23">
        <f t="shared" ca="1" si="95"/>
        <v>12.5</v>
      </c>
      <c r="U284" s="23">
        <f t="shared" ca="1" si="96"/>
        <v>119.6190212810788</v>
      </c>
      <c r="V284" s="23">
        <f t="shared" ca="1" si="85"/>
        <v>25</v>
      </c>
      <c r="W284" s="23">
        <f t="shared" si="86"/>
        <v>857.14285714285722</v>
      </c>
      <c r="X284" s="23">
        <f t="shared" ca="1" si="87"/>
        <v>1001.761878423936</v>
      </c>
      <c r="Y284" s="24">
        <f t="shared" ca="1" si="97"/>
        <v>1348</v>
      </c>
      <c r="Z284" s="24">
        <f t="shared" ca="1" si="98"/>
        <v>167</v>
      </c>
      <c r="AA284" s="25">
        <f t="shared" ca="1" si="99"/>
        <v>167.00134800000001</v>
      </c>
      <c r="AC284" s="47">
        <f t="shared" ca="1" si="88"/>
        <v>1012.5</v>
      </c>
      <c r="AD284" s="47">
        <f t="shared" ca="1" si="89"/>
        <v>198.5</v>
      </c>
      <c r="AE284" s="47">
        <f t="shared" ca="1" si="100"/>
        <v>811.5</v>
      </c>
      <c r="AF284" s="47">
        <f t="shared" ca="1" si="101"/>
        <v>25</v>
      </c>
    </row>
    <row r="285" spans="4:32">
      <c r="D285" s="14"/>
      <c r="J285" s="44">
        <v>2</v>
      </c>
      <c r="K285" s="22">
        <v>87</v>
      </c>
      <c r="L285" s="23">
        <f t="shared" ca="1" si="90"/>
        <v>192.1</v>
      </c>
      <c r="M285" s="23">
        <f t="shared" ca="1" si="82"/>
        <v>189.6</v>
      </c>
      <c r="N285" s="23">
        <f t="shared" ca="1" si="83"/>
        <v>29.55</v>
      </c>
      <c r="O285" s="23">
        <f t="shared" ca="1" si="91"/>
        <v>198.5</v>
      </c>
      <c r="P285" s="23">
        <f t="shared" ca="1" si="84"/>
        <v>801.5</v>
      </c>
      <c r="Q285" s="23">
        <f t="shared" ca="1" si="92"/>
        <v>4</v>
      </c>
      <c r="R285" s="23">
        <f t="shared" ca="1" si="93"/>
        <v>0.22436231129620002</v>
      </c>
      <c r="S285" s="24">
        <f t="shared" ca="1" si="94"/>
        <v>5</v>
      </c>
      <c r="T285" s="23">
        <f t="shared" ca="1" si="95"/>
        <v>12.5</v>
      </c>
      <c r="U285" s="23">
        <f t="shared" ca="1" si="96"/>
        <v>124.8299062988027</v>
      </c>
      <c r="V285" s="23">
        <f t="shared" ca="1" si="85"/>
        <v>25</v>
      </c>
      <c r="W285" s="23">
        <f t="shared" si="86"/>
        <v>857.14285714285722</v>
      </c>
      <c r="X285" s="23">
        <f t="shared" ca="1" si="87"/>
        <v>1006.9727634416599</v>
      </c>
      <c r="Y285" s="24">
        <f t="shared" ca="1" si="97"/>
        <v>1499</v>
      </c>
      <c r="Z285" s="24">
        <f t="shared" ca="1" si="98"/>
        <v>167</v>
      </c>
      <c r="AA285" s="25">
        <f t="shared" ca="1" si="99"/>
        <v>167.001499</v>
      </c>
      <c r="AC285" s="47">
        <f t="shared" ca="1" si="88"/>
        <v>1012.5</v>
      </c>
      <c r="AD285" s="47">
        <f t="shared" ca="1" si="89"/>
        <v>198.5</v>
      </c>
      <c r="AE285" s="47">
        <f t="shared" ca="1" si="100"/>
        <v>811.49999999999989</v>
      </c>
      <c r="AF285" s="47">
        <f t="shared" ca="1" si="101"/>
        <v>25.000000000000114</v>
      </c>
    </row>
    <row r="286" spans="4:32">
      <c r="D286" s="14"/>
      <c r="J286" s="44">
        <v>2</v>
      </c>
      <c r="K286" s="22">
        <v>88</v>
      </c>
      <c r="L286" s="23">
        <f t="shared" ca="1" si="90"/>
        <v>194.36</v>
      </c>
      <c r="M286" s="23">
        <f t="shared" ca="1" si="82"/>
        <v>191.86</v>
      </c>
      <c r="N286" s="23">
        <f t="shared" ca="1" si="83"/>
        <v>31.166666666666668</v>
      </c>
      <c r="O286" s="23">
        <f t="shared" ca="1" si="91"/>
        <v>198.5</v>
      </c>
      <c r="P286" s="23">
        <f t="shared" ca="1" si="84"/>
        <v>801.5</v>
      </c>
      <c r="Q286" s="23">
        <f t="shared" ca="1" si="92"/>
        <v>4</v>
      </c>
      <c r="R286" s="23">
        <f t="shared" ca="1" si="93"/>
        <v>0.17524181930438332</v>
      </c>
      <c r="S286" s="24">
        <f t="shared" ca="1" si="94"/>
        <v>5</v>
      </c>
      <c r="T286" s="23">
        <f t="shared" ca="1" si="95"/>
        <v>12.5</v>
      </c>
      <c r="U286" s="23">
        <f t="shared" ca="1" si="96"/>
        <v>130.1283700349866</v>
      </c>
      <c r="V286" s="23">
        <f t="shared" ca="1" si="85"/>
        <v>25</v>
      </c>
      <c r="W286" s="23">
        <f t="shared" si="86"/>
        <v>857.14285714285722</v>
      </c>
      <c r="X286" s="23">
        <f t="shared" ca="1" si="87"/>
        <v>1012.2712271778438</v>
      </c>
      <c r="Y286" s="24">
        <f t="shared" ca="1" si="97"/>
        <v>1649</v>
      </c>
      <c r="Z286" s="24">
        <f t="shared" ca="1" si="98"/>
        <v>167</v>
      </c>
      <c r="AA286" s="25">
        <f t="shared" ca="1" si="99"/>
        <v>167.00164899999999</v>
      </c>
      <c r="AC286" s="47">
        <f t="shared" ca="1" si="88"/>
        <v>1012.5</v>
      </c>
      <c r="AD286" s="47">
        <f t="shared" ca="1" si="89"/>
        <v>198.5</v>
      </c>
      <c r="AE286" s="47">
        <f t="shared" ca="1" si="100"/>
        <v>811.5</v>
      </c>
      <c r="AF286" s="47">
        <f t="shared" ca="1" si="101"/>
        <v>25</v>
      </c>
    </row>
    <row r="287" spans="4:32">
      <c r="D287" s="14"/>
      <c r="J287" s="44">
        <v>2</v>
      </c>
      <c r="K287" s="22">
        <v>89</v>
      </c>
      <c r="L287" s="23">
        <f t="shared" ca="1" si="90"/>
        <v>196.62</v>
      </c>
      <c r="M287" s="23">
        <f t="shared" ca="1" si="82"/>
        <v>194.12</v>
      </c>
      <c r="N287" s="23">
        <f t="shared" ca="1" si="83"/>
        <v>32.766666666666666</v>
      </c>
      <c r="O287" s="23">
        <f t="shared" ca="1" si="91"/>
        <v>198.5</v>
      </c>
      <c r="P287" s="23">
        <f t="shared" ca="1" si="84"/>
        <v>801.5</v>
      </c>
      <c r="Q287" s="23">
        <f t="shared" ca="1" si="92"/>
        <v>4</v>
      </c>
      <c r="R287" s="23">
        <f t="shared" ca="1" si="93"/>
        <v>0.12725053402502279</v>
      </c>
      <c r="S287" s="24">
        <f t="shared" ca="1" si="94"/>
        <v>5</v>
      </c>
      <c r="T287" s="23">
        <f t="shared" ca="1" si="95"/>
        <v>12.5</v>
      </c>
      <c r="U287" s="23">
        <f t="shared" ca="1" si="96"/>
        <v>135.23624249821989</v>
      </c>
      <c r="V287" s="23">
        <f t="shared" ca="1" si="85"/>
        <v>25</v>
      </c>
      <c r="W287" s="23">
        <f t="shared" si="86"/>
        <v>857.14285714285722</v>
      </c>
      <c r="X287" s="23">
        <f t="shared" ca="1" si="87"/>
        <v>1017.3790996410771</v>
      </c>
      <c r="Y287" s="24">
        <f t="shared" ca="1" si="97"/>
        <v>1777</v>
      </c>
      <c r="Z287" s="24">
        <f t="shared" ca="1" si="98"/>
        <v>167</v>
      </c>
      <c r="AA287" s="25">
        <f t="shared" ca="1" si="99"/>
        <v>167.001777</v>
      </c>
      <c r="AC287" s="47">
        <f t="shared" ca="1" si="88"/>
        <v>1012.5</v>
      </c>
      <c r="AD287" s="47">
        <f t="shared" ca="1" si="89"/>
        <v>198.5</v>
      </c>
      <c r="AE287" s="47">
        <f t="shared" ca="1" si="100"/>
        <v>811.5</v>
      </c>
      <c r="AF287" s="47">
        <f t="shared" ca="1" si="101"/>
        <v>25</v>
      </c>
    </row>
    <row r="288" spans="4:32">
      <c r="D288" s="14"/>
      <c r="J288" s="44">
        <v>2</v>
      </c>
      <c r="K288" s="22">
        <v>90</v>
      </c>
      <c r="L288" s="23">
        <f t="shared" ca="1" si="90"/>
        <v>198.88</v>
      </c>
      <c r="M288" s="23">
        <f t="shared" ca="1" si="82"/>
        <v>196.38</v>
      </c>
      <c r="N288" s="23">
        <f t="shared" ca="1" si="83"/>
        <v>34.383333333333333</v>
      </c>
      <c r="O288" s="23">
        <f t="shared" ca="1" si="91"/>
        <v>198.5</v>
      </c>
      <c r="P288" s="23">
        <f t="shared" ca="1" si="84"/>
        <v>801.5</v>
      </c>
      <c r="Q288" s="23">
        <f t="shared" ca="1" si="92"/>
        <v>4</v>
      </c>
      <c r="R288" s="23">
        <f t="shared" ca="1" si="93"/>
        <v>8.0349959774738633E-2</v>
      </c>
      <c r="S288" s="24">
        <f t="shared" ca="1" si="94"/>
        <v>5</v>
      </c>
      <c r="T288" s="23">
        <f t="shared" ca="1" si="95"/>
        <v>12.5</v>
      </c>
      <c r="U288" s="23">
        <f t="shared" ca="1" si="96"/>
        <v>140.29603278358809</v>
      </c>
      <c r="V288" s="23">
        <f t="shared" ca="1" si="85"/>
        <v>25</v>
      </c>
      <c r="W288" s="23">
        <f t="shared" si="86"/>
        <v>857.14285714285722</v>
      </c>
      <c r="X288" s="23">
        <f t="shared" ca="1" si="87"/>
        <v>1022.4388899264453</v>
      </c>
      <c r="Y288" s="24">
        <f t="shared" ca="1" si="97"/>
        <v>1907</v>
      </c>
      <c r="Z288" s="24">
        <f t="shared" ca="1" si="98"/>
        <v>167</v>
      </c>
      <c r="AA288" s="25">
        <f t="shared" ca="1" si="99"/>
        <v>167.00190699999999</v>
      </c>
      <c r="AC288" s="47">
        <f t="shared" ca="1" si="88"/>
        <v>1012.5</v>
      </c>
      <c r="AD288" s="47">
        <f t="shared" ca="1" si="89"/>
        <v>198.5</v>
      </c>
      <c r="AE288" s="47">
        <f t="shared" ca="1" si="100"/>
        <v>811.5</v>
      </c>
      <c r="AF288" s="47">
        <f t="shared" ca="1" si="101"/>
        <v>25</v>
      </c>
    </row>
    <row r="289" spans="4:32">
      <c r="D289" s="14"/>
      <c r="J289" s="44">
        <v>2</v>
      </c>
      <c r="K289" s="22">
        <v>91</v>
      </c>
      <c r="L289" s="23">
        <f t="shared" ca="1" si="90"/>
        <v>201.14</v>
      </c>
      <c r="M289" s="23">
        <f t="shared" ca="1" si="82"/>
        <v>198.64</v>
      </c>
      <c r="N289" s="23">
        <f t="shared" ca="1" si="83"/>
        <v>36.050000000000004</v>
      </c>
      <c r="O289" s="23">
        <f t="shared" ca="1" si="91"/>
        <v>198.5</v>
      </c>
      <c r="P289" s="23">
        <f t="shared" ca="1" si="84"/>
        <v>801.5</v>
      </c>
      <c r="Q289" s="23">
        <f t="shared" ca="1" si="92"/>
        <v>4</v>
      </c>
      <c r="R289" s="23">
        <f t="shared" ca="1" si="93"/>
        <v>3.4503331013224892E-2</v>
      </c>
      <c r="S289" s="24">
        <f t="shared" ca="1" si="94"/>
        <v>5</v>
      </c>
      <c r="T289" s="23">
        <f t="shared" ca="1" si="95"/>
        <v>12.5</v>
      </c>
      <c r="U289" s="23">
        <f t="shared" ca="1" si="96"/>
        <v>145.44384508302676</v>
      </c>
      <c r="V289" s="23">
        <f t="shared" ca="1" si="85"/>
        <v>25</v>
      </c>
      <c r="W289" s="23">
        <f t="shared" si="86"/>
        <v>857.14285714285722</v>
      </c>
      <c r="X289" s="23">
        <f t="shared" ca="1" si="87"/>
        <v>1027.586702225884</v>
      </c>
      <c r="Y289" s="24">
        <f t="shared" ca="1" si="97"/>
        <v>2029</v>
      </c>
      <c r="Z289" s="24">
        <f t="shared" ca="1" si="98"/>
        <v>167</v>
      </c>
      <c r="AA289" s="25">
        <f t="shared" ca="1" si="99"/>
        <v>167.00202899999999</v>
      </c>
      <c r="AC289" s="47">
        <f t="shared" ca="1" si="88"/>
        <v>1012.5</v>
      </c>
      <c r="AD289" s="47">
        <f t="shared" ca="1" si="89"/>
        <v>198.5</v>
      </c>
      <c r="AE289" s="47">
        <f t="shared" ca="1" si="100"/>
        <v>811.5</v>
      </c>
      <c r="AF289" s="47">
        <f t="shared" ca="1" si="101"/>
        <v>25</v>
      </c>
    </row>
    <row r="290" spans="4:32">
      <c r="D290" s="14"/>
      <c r="J290" s="44">
        <v>2</v>
      </c>
      <c r="K290" s="22">
        <v>92</v>
      </c>
      <c r="L290" s="23">
        <f t="shared" ca="1" si="90"/>
        <v>203.4</v>
      </c>
      <c r="M290" s="23">
        <f t="shared" ca="1" si="82"/>
        <v>200.9</v>
      </c>
      <c r="N290" s="23">
        <f t="shared" ca="1" si="83"/>
        <v>37.966666666666669</v>
      </c>
      <c r="O290" s="23">
        <f t="shared" ca="1" si="91"/>
        <v>198.5</v>
      </c>
      <c r="P290" s="23">
        <f t="shared" ca="1" si="84"/>
        <v>801.5</v>
      </c>
      <c r="Q290" s="23">
        <f t="shared" ca="1" si="92"/>
        <v>3</v>
      </c>
      <c r="R290" s="23">
        <f t="shared" ca="1" si="93"/>
        <v>0.97738446411012758</v>
      </c>
      <c r="S290" s="24">
        <f t="shared" ca="1" si="94"/>
        <v>4</v>
      </c>
      <c r="T290" s="23">
        <f t="shared" ca="1" si="95"/>
        <v>10</v>
      </c>
      <c r="U290" s="23">
        <f t="shared" ca="1" si="96"/>
        <v>151.00803015404784</v>
      </c>
      <c r="V290" s="23">
        <f t="shared" ca="1" si="85"/>
        <v>20</v>
      </c>
      <c r="W290" s="23">
        <f t="shared" si="86"/>
        <v>857.14285714285722</v>
      </c>
      <c r="X290" s="23">
        <f t="shared" ca="1" si="87"/>
        <v>1028.150887296905</v>
      </c>
      <c r="Y290" s="24">
        <f t="shared" ca="1" si="97"/>
        <v>2047</v>
      </c>
      <c r="Z290" s="24">
        <f t="shared" ca="1" si="98"/>
        <v>101</v>
      </c>
      <c r="AA290" s="25">
        <f t="shared" ca="1" si="99"/>
        <v>101.002047</v>
      </c>
      <c r="AC290" s="47">
        <f t="shared" ca="1" si="88"/>
        <v>1010</v>
      </c>
      <c r="AD290" s="47">
        <f t="shared" ca="1" si="89"/>
        <v>198.5</v>
      </c>
      <c r="AE290" s="47">
        <f t="shared" ca="1" si="100"/>
        <v>809</v>
      </c>
      <c r="AF290" s="47">
        <f t="shared" ca="1" si="101"/>
        <v>25</v>
      </c>
    </row>
    <row r="291" spans="4:32">
      <c r="D291" s="14"/>
      <c r="J291" s="44">
        <v>2</v>
      </c>
      <c r="K291" s="22">
        <v>93</v>
      </c>
      <c r="L291" s="23">
        <f t="shared" ca="1" si="90"/>
        <v>205.66</v>
      </c>
      <c r="M291" s="23">
        <f t="shared" ca="1" si="82"/>
        <v>203.16</v>
      </c>
      <c r="N291" s="23">
        <f t="shared" ca="1" si="83"/>
        <v>40.366666666666667</v>
      </c>
      <c r="O291" s="23">
        <f t="shared" ca="1" si="91"/>
        <v>198.5</v>
      </c>
      <c r="P291" s="23">
        <f t="shared" ca="1" si="84"/>
        <v>801.5</v>
      </c>
      <c r="Q291" s="23">
        <f t="shared" ca="1" si="92"/>
        <v>3</v>
      </c>
      <c r="R291" s="23">
        <f t="shared" ca="1" si="93"/>
        <v>0.93367694252650002</v>
      </c>
      <c r="S291" s="24">
        <f t="shared" ca="1" si="94"/>
        <v>4</v>
      </c>
      <c r="T291" s="23">
        <f t="shared" ca="1" si="95"/>
        <v>10</v>
      </c>
      <c r="U291" s="23">
        <f t="shared" ca="1" si="96"/>
        <v>158.78942591331972</v>
      </c>
      <c r="V291" s="23">
        <f t="shared" ca="1" si="85"/>
        <v>20</v>
      </c>
      <c r="W291" s="23">
        <f t="shared" si="86"/>
        <v>857.14285714285722</v>
      </c>
      <c r="X291" s="23">
        <f t="shared" ca="1" si="87"/>
        <v>1035.9322830561769</v>
      </c>
      <c r="Y291" s="24">
        <f t="shared" ca="1" si="97"/>
        <v>2214</v>
      </c>
      <c r="Z291" s="24">
        <f t="shared" ca="1" si="98"/>
        <v>101</v>
      </c>
      <c r="AA291" s="25">
        <f t="shared" ca="1" si="99"/>
        <v>101.002214</v>
      </c>
      <c r="AC291" s="47">
        <f t="shared" ca="1" si="88"/>
        <v>1010</v>
      </c>
      <c r="AD291" s="47">
        <f t="shared" ca="1" si="89"/>
        <v>198.5</v>
      </c>
      <c r="AE291" s="47">
        <f t="shared" ca="1" si="100"/>
        <v>809</v>
      </c>
      <c r="AF291" s="47">
        <f t="shared" ca="1" si="101"/>
        <v>25</v>
      </c>
    </row>
    <row r="292" spans="4:32">
      <c r="D292" s="14"/>
      <c r="J292" s="44">
        <v>2</v>
      </c>
      <c r="K292" s="22">
        <v>94</v>
      </c>
      <c r="L292" s="23">
        <f t="shared" ca="1" si="90"/>
        <v>207.92</v>
      </c>
      <c r="M292" s="23">
        <f t="shared" ca="1" si="82"/>
        <v>205.42</v>
      </c>
      <c r="N292" s="23">
        <f t="shared" ca="1" si="83"/>
        <v>43.5</v>
      </c>
      <c r="O292" s="23">
        <f t="shared" ca="1" si="91"/>
        <v>198.5</v>
      </c>
      <c r="P292" s="23">
        <f t="shared" ca="1" si="84"/>
        <v>801.5</v>
      </c>
      <c r="Q292" s="23">
        <f t="shared" ca="1" si="92"/>
        <v>3</v>
      </c>
      <c r="R292" s="23">
        <f t="shared" ca="1" si="93"/>
        <v>0.89091958445555997</v>
      </c>
      <c r="S292" s="24">
        <f t="shared" ca="1" si="94"/>
        <v>4</v>
      </c>
      <c r="T292" s="23">
        <f t="shared" ca="1" si="95"/>
        <v>10</v>
      </c>
      <c r="U292" s="23">
        <f t="shared" ca="1" si="96"/>
        <v>169.25500192381685</v>
      </c>
      <c r="V292" s="23">
        <f t="shared" ca="1" si="85"/>
        <v>20</v>
      </c>
      <c r="W292" s="23">
        <f t="shared" si="86"/>
        <v>857.14285714285722</v>
      </c>
      <c r="X292" s="23">
        <f t="shared" ca="1" si="87"/>
        <v>1046.3978590666741</v>
      </c>
      <c r="Y292" s="24">
        <f t="shared" ca="1" si="97"/>
        <v>2408</v>
      </c>
      <c r="Z292" s="24">
        <f t="shared" ca="1" si="98"/>
        <v>101</v>
      </c>
      <c r="AA292" s="25">
        <f t="shared" ca="1" si="99"/>
        <v>101.002408</v>
      </c>
      <c r="AC292" s="47">
        <f t="shared" ca="1" si="88"/>
        <v>1010</v>
      </c>
      <c r="AD292" s="47">
        <f t="shared" ca="1" si="89"/>
        <v>198.5</v>
      </c>
      <c r="AE292" s="47">
        <f t="shared" ca="1" si="100"/>
        <v>808.99999999999989</v>
      </c>
      <c r="AF292" s="47">
        <f t="shared" ca="1" si="101"/>
        <v>25.000000000000114</v>
      </c>
    </row>
    <row r="293" spans="4:32">
      <c r="D293" s="14"/>
      <c r="J293" s="44">
        <v>2</v>
      </c>
      <c r="K293" s="22">
        <v>95</v>
      </c>
      <c r="L293" s="23">
        <f t="shared" ca="1" si="90"/>
        <v>210.18</v>
      </c>
      <c r="M293" s="23">
        <f t="shared" ca="1" si="82"/>
        <v>207.68</v>
      </c>
      <c r="N293" s="23">
        <f t="shared" ca="1" si="83"/>
        <v>47.800000000000004</v>
      </c>
      <c r="O293" s="23">
        <f t="shared" ca="1" si="91"/>
        <v>198.5</v>
      </c>
      <c r="P293" s="23">
        <f t="shared" ca="1" si="84"/>
        <v>801.5</v>
      </c>
      <c r="Q293" s="23">
        <f t="shared" ca="1" si="92"/>
        <v>3</v>
      </c>
      <c r="R293" s="23">
        <f t="shared" ca="1" si="93"/>
        <v>0.84908173946141419</v>
      </c>
      <c r="S293" s="24">
        <f t="shared" ca="1" si="94"/>
        <v>4</v>
      </c>
      <c r="T293" s="23">
        <f t="shared" ca="1" si="95"/>
        <v>10</v>
      </c>
      <c r="U293" s="23">
        <f t="shared" ca="1" si="96"/>
        <v>183.98610714625562</v>
      </c>
      <c r="V293" s="23">
        <f t="shared" ca="1" si="85"/>
        <v>20</v>
      </c>
      <c r="W293" s="23">
        <f t="shared" si="86"/>
        <v>857.14285714285722</v>
      </c>
      <c r="X293" s="23">
        <f t="shared" ca="1" si="87"/>
        <v>1061.1289642891129</v>
      </c>
      <c r="Y293" s="24">
        <f t="shared" ca="1" si="97"/>
        <v>2636</v>
      </c>
      <c r="Z293" s="24">
        <f t="shared" ca="1" si="98"/>
        <v>101</v>
      </c>
      <c r="AA293" s="25">
        <f t="shared" ca="1" si="99"/>
        <v>101.002636</v>
      </c>
      <c r="AC293" s="47">
        <f t="shared" ca="1" si="88"/>
        <v>1010</v>
      </c>
      <c r="AD293" s="47">
        <f t="shared" ca="1" si="89"/>
        <v>198.5</v>
      </c>
      <c r="AE293" s="47">
        <f t="shared" ca="1" si="100"/>
        <v>809.00000000000011</v>
      </c>
      <c r="AF293" s="47">
        <f t="shared" ca="1" si="101"/>
        <v>24.999999999999886</v>
      </c>
    </row>
    <row r="294" spans="4:32">
      <c r="D294" s="14"/>
      <c r="J294" s="44">
        <v>2</v>
      </c>
      <c r="K294" s="22">
        <v>96</v>
      </c>
      <c r="L294" s="23">
        <f t="shared" ca="1" si="90"/>
        <v>212.44</v>
      </c>
      <c r="M294" s="23">
        <f t="shared" ca="1" si="82"/>
        <v>209.94</v>
      </c>
      <c r="N294" s="23">
        <f t="shared" ca="1" si="83"/>
        <v>53.000000000000007</v>
      </c>
      <c r="O294" s="23">
        <f t="shared" ca="1" si="91"/>
        <v>198.5</v>
      </c>
      <c r="P294" s="23">
        <f t="shared" ca="1" si="84"/>
        <v>801.5</v>
      </c>
      <c r="Q294" s="23">
        <f t="shared" ca="1" si="92"/>
        <v>3</v>
      </c>
      <c r="R294" s="23">
        <f t="shared" ca="1" si="93"/>
        <v>0.80813406138203758</v>
      </c>
      <c r="S294" s="24">
        <f t="shared" ca="1" si="94"/>
        <v>4</v>
      </c>
      <c r="T294" s="23">
        <f t="shared" ca="1" si="95"/>
        <v>10</v>
      </c>
      <c r="U294" s="23">
        <f t="shared" ca="1" si="96"/>
        <v>201.83110525324801</v>
      </c>
      <c r="V294" s="23">
        <f t="shared" ca="1" si="85"/>
        <v>20</v>
      </c>
      <c r="W294" s="23">
        <f t="shared" si="86"/>
        <v>857.14285714285722</v>
      </c>
      <c r="X294" s="23">
        <f t="shared" ca="1" si="87"/>
        <v>1078.9739623961052</v>
      </c>
      <c r="Y294" s="24">
        <f t="shared" ca="1" si="97"/>
        <v>2870</v>
      </c>
      <c r="Z294" s="24">
        <f t="shared" ca="1" si="98"/>
        <v>101</v>
      </c>
      <c r="AA294" s="25">
        <f t="shared" ca="1" si="99"/>
        <v>101.00287</v>
      </c>
      <c r="AC294" s="47">
        <f t="shared" ca="1" si="88"/>
        <v>1010</v>
      </c>
      <c r="AD294" s="47">
        <f t="shared" ca="1" si="89"/>
        <v>198.5</v>
      </c>
      <c r="AE294" s="47">
        <f t="shared" ca="1" si="100"/>
        <v>809</v>
      </c>
      <c r="AF294" s="47">
        <f t="shared" ca="1" si="101"/>
        <v>25</v>
      </c>
    </row>
    <row r="295" spans="4:32">
      <c r="D295" s="14"/>
      <c r="J295" s="44">
        <v>2</v>
      </c>
      <c r="K295" s="22">
        <v>97</v>
      </c>
      <c r="L295" s="23">
        <f t="shared" ca="1" si="90"/>
        <v>214.7</v>
      </c>
      <c r="M295" s="23">
        <f t="shared" ca="1" si="82"/>
        <v>212.2</v>
      </c>
      <c r="N295" s="23">
        <f t="shared" ca="1" si="83"/>
        <v>58.333333333333336</v>
      </c>
      <c r="O295" s="23">
        <f t="shared" ca="1" si="91"/>
        <v>198.5</v>
      </c>
      <c r="P295" s="23">
        <f t="shared" ca="1" si="84"/>
        <v>801.5</v>
      </c>
      <c r="Q295" s="23">
        <f t="shared" ca="1" si="92"/>
        <v>3</v>
      </c>
      <c r="R295" s="23">
        <f t="shared" ca="1" si="93"/>
        <v>0.7680484396832794</v>
      </c>
      <c r="S295" s="24">
        <f t="shared" ca="1" si="94"/>
        <v>4</v>
      </c>
      <c r="T295" s="23">
        <f t="shared" ca="1" si="95"/>
        <v>10</v>
      </c>
      <c r="U295" s="23">
        <f t="shared" ca="1" si="96"/>
        <v>219.80282564819132</v>
      </c>
      <c r="V295" s="23">
        <f t="shared" ca="1" si="85"/>
        <v>20</v>
      </c>
      <c r="W295" s="23">
        <f t="shared" si="86"/>
        <v>857.14285714285722</v>
      </c>
      <c r="X295" s="23">
        <f t="shared" ca="1" si="87"/>
        <v>1096.9456827910485</v>
      </c>
      <c r="Y295" s="24">
        <f t="shared" ca="1" si="97"/>
        <v>3073</v>
      </c>
      <c r="Z295" s="24">
        <f t="shared" ca="1" si="98"/>
        <v>101</v>
      </c>
      <c r="AA295" s="25">
        <f t="shared" ca="1" si="99"/>
        <v>101.003073</v>
      </c>
      <c r="AC295" s="47">
        <f t="shared" ca="1" si="88"/>
        <v>1010</v>
      </c>
      <c r="AD295" s="47">
        <f t="shared" ca="1" si="89"/>
        <v>198.5</v>
      </c>
      <c r="AE295" s="47">
        <f t="shared" ca="1" si="100"/>
        <v>809</v>
      </c>
      <c r="AF295" s="47">
        <f t="shared" ca="1" si="101"/>
        <v>25</v>
      </c>
    </row>
    <row r="296" spans="4:32">
      <c r="D296" s="14"/>
      <c r="J296" s="44">
        <v>2</v>
      </c>
      <c r="K296" s="22">
        <v>98</v>
      </c>
      <c r="L296" s="23">
        <f t="shared" ca="1" si="90"/>
        <v>216.96</v>
      </c>
      <c r="M296" s="23">
        <f t="shared" ca="1" si="82"/>
        <v>214.46</v>
      </c>
      <c r="N296" s="23">
        <f t="shared" ca="1" si="83"/>
        <v>63.766666666666659</v>
      </c>
      <c r="O296" s="23">
        <f t="shared" ca="1" si="91"/>
        <v>198.5</v>
      </c>
      <c r="P296" s="23">
        <f t="shared" ca="1" si="84"/>
        <v>801.5</v>
      </c>
      <c r="Q296" s="23">
        <f t="shared" ca="1" si="92"/>
        <v>3</v>
      </c>
      <c r="R296" s="23">
        <f t="shared" ca="1" si="93"/>
        <v>0.72879793510324486</v>
      </c>
      <c r="S296" s="24">
        <f t="shared" ca="1" si="94"/>
        <v>4</v>
      </c>
      <c r="T296" s="23">
        <f t="shared" ca="1" si="95"/>
        <v>10</v>
      </c>
      <c r="U296" s="23">
        <f t="shared" ca="1" si="96"/>
        <v>237.77301499508354</v>
      </c>
      <c r="V296" s="23">
        <f t="shared" ca="1" si="85"/>
        <v>20</v>
      </c>
      <c r="W296" s="23">
        <f t="shared" si="86"/>
        <v>857.14285714285722</v>
      </c>
      <c r="X296" s="23">
        <f t="shared" ca="1" si="87"/>
        <v>1114.9158721379408</v>
      </c>
      <c r="Y296" s="24">
        <f t="shared" ca="1" si="97"/>
        <v>3241</v>
      </c>
      <c r="Z296" s="24">
        <f t="shared" ca="1" si="98"/>
        <v>101</v>
      </c>
      <c r="AA296" s="25">
        <f t="shared" ca="1" si="99"/>
        <v>101.003241</v>
      </c>
      <c r="AC296" s="47">
        <f t="shared" ca="1" si="88"/>
        <v>1010</v>
      </c>
      <c r="AD296" s="47">
        <f t="shared" ca="1" si="89"/>
        <v>198.5</v>
      </c>
      <c r="AE296" s="47">
        <f t="shared" ca="1" si="100"/>
        <v>809</v>
      </c>
      <c r="AF296" s="47">
        <f t="shared" ca="1" si="101"/>
        <v>25</v>
      </c>
    </row>
    <row r="297" spans="4:32">
      <c r="D297" s="14"/>
      <c r="J297" s="44">
        <v>2</v>
      </c>
      <c r="K297" s="22">
        <v>99</v>
      </c>
      <c r="L297" s="23">
        <f t="shared" ca="1" si="90"/>
        <v>219.22</v>
      </c>
      <c r="M297" s="23">
        <f t="shared" ca="1" si="82"/>
        <v>216.72</v>
      </c>
      <c r="N297" s="23">
        <f t="shared" ca="1" si="83"/>
        <v>69.316666666666663</v>
      </c>
      <c r="O297" s="23">
        <f t="shared" ca="1" si="91"/>
        <v>198.5</v>
      </c>
      <c r="P297" s="23">
        <f t="shared" ca="1" si="84"/>
        <v>801.5</v>
      </c>
      <c r="Q297" s="23">
        <f t="shared" ca="1" si="92"/>
        <v>3</v>
      </c>
      <c r="R297" s="23">
        <f t="shared" ca="1" si="93"/>
        <v>0.69035671927743836</v>
      </c>
      <c r="S297" s="24">
        <f t="shared" ca="1" si="94"/>
        <v>4</v>
      </c>
      <c r="T297" s="23">
        <f t="shared" ca="1" si="95"/>
        <v>10</v>
      </c>
      <c r="U297" s="23">
        <f t="shared" ca="1" si="96"/>
        <v>255.80322659124775</v>
      </c>
      <c r="V297" s="23">
        <f t="shared" ca="1" si="85"/>
        <v>20</v>
      </c>
      <c r="W297" s="23">
        <f t="shared" si="86"/>
        <v>857.14285714285722</v>
      </c>
      <c r="X297" s="23">
        <f t="shared" ca="1" si="87"/>
        <v>1132.9460837341048</v>
      </c>
      <c r="Y297" s="24">
        <f t="shared" ca="1" si="97"/>
        <v>3399</v>
      </c>
      <c r="Z297" s="24">
        <f t="shared" ca="1" si="98"/>
        <v>101</v>
      </c>
      <c r="AA297" s="25">
        <f t="shared" ca="1" si="99"/>
        <v>101.003399</v>
      </c>
      <c r="AC297" s="47">
        <f t="shared" ca="1" si="88"/>
        <v>1010</v>
      </c>
      <c r="AD297" s="47">
        <f t="shared" ca="1" si="89"/>
        <v>198.5</v>
      </c>
      <c r="AE297" s="47">
        <f t="shared" ca="1" si="100"/>
        <v>809.00000000000011</v>
      </c>
      <c r="AF297" s="47">
        <f t="shared" ca="1" si="101"/>
        <v>24.999999999999886</v>
      </c>
    </row>
    <row r="298" spans="4:32">
      <c r="D298" s="14"/>
      <c r="J298" s="44">
        <v>2</v>
      </c>
      <c r="K298" s="22">
        <v>100</v>
      </c>
      <c r="L298" s="23">
        <f t="shared" ca="1" si="90"/>
        <v>221.48</v>
      </c>
      <c r="M298" s="23">
        <f t="shared" ca="1" si="82"/>
        <v>218.98</v>
      </c>
      <c r="N298" s="23">
        <f t="shared" ca="1" si="83"/>
        <v>74.98333333333332</v>
      </c>
      <c r="O298" s="23">
        <f t="shared" ca="1" si="91"/>
        <v>198.5</v>
      </c>
      <c r="P298" s="23">
        <f t="shared" ca="1" si="84"/>
        <v>801.5</v>
      </c>
      <c r="Q298" s="23">
        <f t="shared" ca="1" si="92"/>
        <v>3</v>
      </c>
      <c r="R298" s="23">
        <f t="shared" ca="1" si="93"/>
        <v>0.65270001806032174</v>
      </c>
      <c r="S298" s="24">
        <f t="shared" ca="1" si="94"/>
        <v>4</v>
      </c>
      <c r="T298" s="23">
        <f t="shared" ca="1" si="95"/>
        <v>10</v>
      </c>
      <c r="U298" s="23">
        <f t="shared" ca="1" si="96"/>
        <v>273.89162302088971</v>
      </c>
      <c r="V298" s="23">
        <f t="shared" ca="1" si="85"/>
        <v>20</v>
      </c>
      <c r="W298" s="23">
        <f t="shared" si="86"/>
        <v>857.14285714285722</v>
      </c>
      <c r="X298" s="23">
        <f t="shared" ca="1" si="87"/>
        <v>1151.034480163747</v>
      </c>
      <c r="Y298" s="24">
        <f t="shared" ca="1" si="97"/>
        <v>3542</v>
      </c>
      <c r="Z298" s="24">
        <f t="shared" ca="1" si="98"/>
        <v>101</v>
      </c>
      <c r="AA298" s="25">
        <f t="shared" ca="1" si="99"/>
        <v>101.003542</v>
      </c>
      <c r="AC298" s="47">
        <f t="shared" ca="1" si="88"/>
        <v>1010</v>
      </c>
      <c r="AD298" s="47">
        <f t="shared" ca="1" si="89"/>
        <v>198.5</v>
      </c>
      <c r="AE298" s="47">
        <f t="shared" ca="1" si="100"/>
        <v>809</v>
      </c>
      <c r="AF298" s="47">
        <f t="shared" ca="1" si="101"/>
        <v>25</v>
      </c>
    </row>
    <row r="299" spans="4:32">
      <c r="D299" s="14"/>
      <c r="J299" s="44">
        <v>3</v>
      </c>
      <c r="K299" s="22">
        <v>4</v>
      </c>
      <c r="L299" s="23">
        <f t="shared" ca="1" si="90"/>
        <v>2.2599999999999998</v>
      </c>
      <c r="M299" s="23">
        <f t="shared" ca="1" si="82"/>
        <v>-0.24000000000000021</v>
      </c>
      <c r="N299" s="23">
        <f t="shared" ca="1" si="83"/>
        <v>0.23333333333333339</v>
      </c>
      <c r="O299" s="23">
        <f t="shared" ca="1" si="91"/>
        <v>198.5</v>
      </c>
      <c r="P299" s="23">
        <f t="shared" ca="1" si="84"/>
        <v>801.5</v>
      </c>
      <c r="Q299" s="23">
        <f t="shared" ca="1" si="92"/>
        <v>-3339</v>
      </c>
      <c r="R299" s="23">
        <f t="shared" ca="1" si="93"/>
        <v>6.1946902654559405E-2</v>
      </c>
      <c r="S299" s="24">
        <f t="shared" ca="1" si="94"/>
        <v>-3340</v>
      </c>
      <c r="T299" s="23">
        <f t="shared" ca="1" si="95"/>
        <v>-8350</v>
      </c>
      <c r="U299" s="23">
        <f t="shared" ca="1" si="96"/>
        <v>-779.08554572271407</v>
      </c>
      <c r="V299" s="23">
        <f t="shared" ca="1" si="85"/>
        <v>-16700</v>
      </c>
      <c r="W299" s="23">
        <f t="shared" si="86"/>
        <v>857.14285714285722</v>
      </c>
      <c r="X299" s="23">
        <f t="shared" ca="1" si="87"/>
        <v>-16621.942688579857</v>
      </c>
      <c r="Y299" s="24" t="str">
        <f t="shared" ca="1" si="97"/>
        <v/>
      </c>
      <c r="Z299" s="24" t="str">
        <f t="shared" ca="1" si="98"/>
        <v/>
      </c>
      <c r="AA299" s="25" t="str">
        <f t="shared" ca="1" si="99"/>
        <v/>
      </c>
      <c r="AC299" s="47">
        <f t="shared" ca="1" si="88"/>
        <v>-7350</v>
      </c>
      <c r="AD299" s="47">
        <f t="shared" ca="1" si="89"/>
        <v>198.5</v>
      </c>
      <c r="AE299" s="47">
        <f t="shared" ca="1" si="100"/>
        <v>-7546</v>
      </c>
      <c r="AF299" s="47">
        <f t="shared" ca="1" si="101"/>
        <v>20</v>
      </c>
    </row>
    <row r="300" spans="4:32">
      <c r="D300" s="14"/>
      <c r="J300" s="44">
        <v>3</v>
      </c>
      <c r="K300" s="22">
        <v>5</v>
      </c>
      <c r="L300" s="23">
        <f t="shared" ca="1" si="90"/>
        <v>4.5199999999999996</v>
      </c>
      <c r="M300" s="23">
        <f t="shared" ca="1" si="82"/>
        <v>2.0199999999999996</v>
      </c>
      <c r="N300" s="23">
        <f t="shared" ca="1" si="83"/>
        <v>0.48333333333333339</v>
      </c>
      <c r="O300" s="23">
        <f t="shared" ca="1" si="91"/>
        <v>198.5</v>
      </c>
      <c r="P300" s="23">
        <f t="shared" ca="1" si="84"/>
        <v>801.5</v>
      </c>
      <c r="Q300" s="23">
        <f t="shared" ca="1" si="92"/>
        <v>396</v>
      </c>
      <c r="R300" s="23">
        <f t="shared" ca="1" si="93"/>
        <v>0.34955752212392804</v>
      </c>
      <c r="S300" s="24">
        <f t="shared" ca="1" si="94"/>
        <v>397</v>
      </c>
      <c r="T300" s="23">
        <f t="shared" ca="1" si="95"/>
        <v>992.5</v>
      </c>
      <c r="U300" s="23">
        <f t="shared" ca="1" si="96"/>
        <v>191.56895280235992</v>
      </c>
      <c r="V300" s="23">
        <f t="shared" ca="1" si="85"/>
        <v>1985</v>
      </c>
      <c r="W300" s="23">
        <f t="shared" si="86"/>
        <v>857.14285714285722</v>
      </c>
      <c r="X300" s="23">
        <f t="shared" ca="1" si="87"/>
        <v>3033.7118099452173</v>
      </c>
      <c r="Y300" s="24">
        <f t="shared" ca="1" si="97"/>
        <v>4975</v>
      </c>
      <c r="Z300" s="24">
        <f t="shared" ca="1" si="98"/>
        <v>4952</v>
      </c>
      <c r="AA300" s="25">
        <f t="shared" ca="1" si="99"/>
        <v>4952.0049749999998</v>
      </c>
      <c r="AC300" s="47">
        <f t="shared" ca="1" si="88"/>
        <v>1992.5</v>
      </c>
      <c r="AD300" s="47">
        <f t="shared" ca="1" si="89"/>
        <v>198.5</v>
      </c>
      <c r="AE300" s="47">
        <f t="shared" ca="1" si="100"/>
        <v>1791.5</v>
      </c>
      <c r="AF300" s="47">
        <f t="shared" ca="1" si="101"/>
        <v>25</v>
      </c>
    </row>
    <row r="301" spans="4:32">
      <c r="D301" s="14"/>
      <c r="J301" s="44">
        <v>3</v>
      </c>
      <c r="K301" s="22">
        <v>6</v>
      </c>
      <c r="L301" s="23">
        <f t="shared" ca="1" si="90"/>
        <v>6.78</v>
      </c>
      <c r="M301" s="23">
        <f t="shared" ca="1" si="82"/>
        <v>4.28</v>
      </c>
      <c r="N301" s="23">
        <f t="shared" ca="1" si="83"/>
        <v>0.71666666666666679</v>
      </c>
      <c r="O301" s="23">
        <f t="shared" ca="1" si="91"/>
        <v>198.5</v>
      </c>
      <c r="P301" s="23">
        <f t="shared" ca="1" si="84"/>
        <v>801.5</v>
      </c>
      <c r="Q301" s="23">
        <f t="shared" ca="1" si="92"/>
        <v>187</v>
      </c>
      <c r="R301" s="23">
        <f t="shared" ca="1" si="93"/>
        <v>0.16814159292035197</v>
      </c>
      <c r="S301" s="24">
        <f t="shared" ca="1" si="94"/>
        <v>188</v>
      </c>
      <c r="T301" s="23">
        <f t="shared" ca="1" si="95"/>
        <v>470</v>
      </c>
      <c r="U301" s="23">
        <f t="shared" ca="1" si="96"/>
        <v>134.13716814159295</v>
      </c>
      <c r="V301" s="23">
        <f t="shared" ca="1" si="85"/>
        <v>940</v>
      </c>
      <c r="W301" s="23">
        <f t="shared" si="86"/>
        <v>857.14285714285722</v>
      </c>
      <c r="X301" s="23">
        <f t="shared" ca="1" si="87"/>
        <v>1931.2800252844504</v>
      </c>
      <c r="Y301" s="24">
        <f t="shared" ca="1" si="97"/>
        <v>4808</v>
      </c>
      <c r="Z301" s="24">
        <f t="shared" ca="1" si="98"/>
        <v>4854</v>
      </c>
      <c r="AA301" s="25">
        <f t="shared" ca="1" si="99"/>
        <v>4854.0048079999997</v>
      </c>
      <c r="AC301" s="47">
        <f t="shared" ca="1" si="88"/>
        <v>1470</v>
      </c>
      <c r="AD301" s="47">
        <f t="shared" ca="1" si="89"/>
        <v>198.5</v>
      </c>
      <c r="AE301" s="47">
        <f t="shared" ca="1" si="100"/>
        <v>1269</v>
      </c>
      <c r="AF301" s="47">
        <f t="shared" ca="1" si="101"/>
        <v>25</v>
      </c>
    </row>
    <row r="302" spans="4:32">
      <c r="D302" s="14"/>
      <c r="J302" s="44">
        <v>3</v>
      </c>
      <c r="K302" s="22">
        <v>7</v>
      </c>
      <c r="L302" s="23">
        <f t="shared" ca="1" si="90"/>
        <v>9.0399999999999991</v>
      </c>
      <c r="M302" s="23">
        <f t="shared" ca="1" si="82"/>
        <v>6.5399999999999991</v>
      </c>
      <c r="N302" s="23">
        <f t="shared" ca="1" si="83"/>
        <v>0.95000000000000018</v>
      </c>
      <c r="O302" s="23">
        <f t="shared" ca="1" si="91"/>
        <v>198.5</v>
      </c>
      <c r="P302" s="23">
        <f t="shared" ca="1" si="84"/>
        <v>801.5</v>
      </c>
      <c r="Q302" s="23">
        <f t="shared" ca="1" si="92"/>
        <v>122</v>
      </c>
      <c r="R302" s="23">
        <f t="shared" ca="1" si="93"/>
        <v>0.40044247787611931</v>
      </c>
      <c r="S302" s="24">
        <f t="shared" ca="1" si="94"/>
        <v>123</v>
      </c>
      <c r="T302" s="23">
        <f t="shared" ca="1" si="95"/>
        <v>307.5</v>
      </c>
      <c r="U302" s="23">
        <f t="shared" ca="1" si="96"/>
        <v>116.28042035398234</v>
      </c>
      <c r="V302" s="23">
        <f t="shared" ca="1" si="85"/>
        <v>615</v>
      </c>
      <c r="W302" s="23">
        <f t="shared" si="86"/>
        <v>857.14285714285722</v>
      </c>
      <c r="X302" s="23">
        <f t="shared" ca="1" si="87"/>
        <v>1588.4232774968395</v>
      </c>
      <c r="Y302" s="24">
        <f t="shared" ca="1" si="97"/>
        <v>4617</v>
      </c>
      <c r="Z302" s="24">
        <f t="shared" ca="1" si="98"/>
        <v>4757</v>
      </c>
      <c r="AA302" s="25">
        <f t="shared" ca="1" si="99"/>
        <v>4757.0046169999996</v>
      </c>
      <c r="AC302" s="47">
        <f t="shared" ca="1" si="88"/>
        <v>1307.5</v>
      </c>
      <c r="AD302" s="47">
        <f t="shared" ca="1" si="89"/>
        <v>198.5</v>
      </c>
      <c r="AE302" s="47">
        <f t="shared" ca="1" si="100"/>
        <v>1106.5</v>
      </c>
      <c r="AF302" s="47">
        <f t="shared" ca="1" si="101"/>
        <v>25</v>
      </c>
    </row>
    <row r="303" spans="4:32">
      <c r="D303" s="14"/>
      <c r="J303" s="44">
        <v>3</v>
      </c>
      <c r="K303" s="22">
        <v>8</v>
      </c>
      <c r="L303" s="23">
        <f t="shared" ca="1" si="90"/>
        <v>11.3</v>
      </c>
      <c r="M303" s="23">
        <f t="shared" ca="1" si="82"/>
        <v>8.8000000000000007</v>
      </c>
      <c r="N303" s="23">
        <f t="shared" ca="1" si="83"/>
        <v>1.1833333333333336</v>
      </c>
      <c r="O303" s="23">
        <f t="shared" ca="1" si="91"/>
        <v>198.5</v>
      </c>
      <c r="P303" s="23">
        <f t="shared" ca="1" si="84"/>
        <v>801.5</v>
      </c>
      <c r="Q303" s="23">
        <f t="shared" ca="1" si="92"/>
        <v>91</v>
      </c>
      <c r="R303" s="23">
        <f t="shared" ca="1" si="93"/>
        <v>6.1946902654861219E-2</v>
      </c>
      <c r="S303" s="24">
        <f t="shared" ca="1" si="94"/>
        <v>92</v>
      </c>
      <c r="T303" s="23">
        <f t="shared" ca="1" si="95"/>
        <v>230</v>
      </c>
      <c r="U303" s="23">
        <f t="shared" ca="1" si="96"/>
        <v>107.75663716814161</v>
      </c>
      <c r="V303" s="23">
        <f t="shared" ca="1" si="85"/>
        <v>460</v>
      </c>
      <c r="W303" s="23">
        <f t="shared" si="86"/>
        <v>857.14285714285722</v>
      </c>
      <c r="X303" s="23">
        <f t="shared" ca="1" si="87"/>
        <v>1424.8994943109988</v>
      </c>
      <c r="Y303" s="24">
        <f t="shared" ca="1" si="97"/>
        <v>4442</v>
      </c>
      <c r="Z303" s="24">
        <f t="shared" ca="1" si="98"/>
        <v>4661</v>
      </c>
      <c r="AA303" s="25">
        <f t="shared" ca="1" si="99"/>
        <v>4661.0044420000004</v>
      </c>
      <c r="AC303" s="47">
        <f t="shared" ca="1" si="88"/>
        <v>1230</v>
      </c>
      <c r="AD303" s="47">
        <f t="shared" ca="1" si="89"/>
        <v>198.5</v>
      </c>
      <c r="AE303" s="47">
        <f t="shared" ca="1" si="100"/>
        <v>1029</v>
      </c>
      <c r="AF303" s="47">
        <f t="shared" ca="1" si="101"/>
        <v>25</v>
      </c>
    </row>
    <row r="304" spans="4:32">
      <c r="D304" s="14"/>
      <c r="J304" s="44">
        <v>3</v>
      </c>
      <c r="K304" s="22">
        <v>9</v>
      </c>
      <c r="L304" s="23">
        <f t="shared" ca="1" si="90"/>
        <v>13.56</v>
      </c>
      <c r="M304" s="23">
        <f t="shared" ca="1" si="82"/>
        <v>11.06</v>
      </c>
      <c r="N304" s="23">
        <f t="shared" ca="1" si="83"/>
        <v>1.4166666666666665</v>
      </c>
      <c r="O304" s="23">
        <f t="shared" ca="1" si="91"/>
        <v>198.5</v>
      </c>
      <c r="P304" s="23">
        <f t="shared" ca="1" si="84"/>
        <v>801.5</v>
      </c>
      <c r="Q304" s="23">
        <f t="shared" ca="1" si="92"/>
        <v>72</v>
      </c>
      <c r="R304" s="23">
        <f t="shared" ca="1" si="93"/>
        <v>0.38200589970501103</v>
      </c>
      <c r="S304" s="24">
        <f t="shared" ca="1" si="94"/>
        <v>73</v>
      </c>
      <c r="T304" s="23">
        <f t="shared" ca="1" si="95"/>
        <v>182.5</v>
      </c>
      <c r="U304" s="23">
        <f t="shared" ca="1" si="96"/>
        <v>102.54117502458209</v>
      </c>
      <c r="V304" s="23">
        <f t="shared" ca="1" si="85"/>
        <v>365</v>
      </c>
      <c r="W304" s="23">
        <f t="shared" si="86"/>
        <v>857.14285714285722</v>
      </c>
      <c r="X304" s="23">
        <f t="shared" ca="1" si="87"/>
        <v>1324.6840321674395</v>
      </c>
      <c r="Y304" s="24">
        <f t="shared" ca="1" si="97"/>
        <v>4255</v>
      </c>
      <c r="Z304" s="24">
        <f t="shared" ca="1" si="98"/>
        <v>4566</v>
      </c>
      <c r="AA304" s="25">
        <f t="shared" ca="1" si="99"/>
        <v>4566.0042549999998</v>
      </c>
      <c r="AC304" s="47">
        <f t="shared" ca="1" si="88"/>
        <v>1182.5</v>
      </c>
      <c r="AD304" s="47">
        <f t="shared" ca="1" si="89"/>
        <v>198.5</v>
      </c>
      <c r="AE304" s="47">
        <f t="shared" ca="1" si="100"/>
        <v>981.49999999999989</v>
      </c>
      <c r="AF304" s="47">
        <f t="shared" ca="1" si="101"/>
        <v>25.000000000000114</v>
      </c>
    </row>
    <row r="305" spans="4:32">
      <c r="D305" s="14"/>
      <c r="J305" s="44">
        <v>3</v>
      </c>
      <c r="K305" s="22">
        <v>10</v>
      </c>
      <c r="L305" s="23">
        <f t="shared" ca="1" si="90"/>
        <v>15.82</v>
      </c>
      <c r="M305" s="23">
        <f t="shared" ca="1" si="82"/>
        <v>13.32</v>
      </c>
      <c r="N305" s="23">
        <f t="shared" ca="1" si="83"/>
        <v>1.6666666666666665</v>
      </c>
      <c r="O305" s="23">
        <f t="shared" ca="1" si="91"/>
        <v>198.5</v>
      </c>
      <c r="P305" s="23">
        <f t="shared" ca="1" si="84"/>
        <v>801.5</v>
      </c>
      <c r="Q305" s="23">
        <f t="shared" ca="1" si="92"/>
        <v>60</v>
      </c>
      <c r="R305" s="23">
        <f t="shared" ca="1" si="93"/>
        <v>0.14538558786346109</v>
      </c>
      <c r="S305" s="24">
        <f t="shared" ca="1" si="94"/>
        <v>61</v>
      </c>
      <c r="T305" s="23">
        <f t="shared" ca="1" si="95"/>
        <v>152.5</v>
      </c>
      <c r="U305" s="23">
        <f t="shared" ca="1" si="96"/>
        <v>100.24230931310575</v>
      </c>
      <c r="V305" s="23">
        <f t="shared" ca="1" si="85"/>
        <v>305</v>
      </c>
      <c r="W305" s="23">
        <f t="shared" si="86"/>
        <v>857.14285714285722</v>
      </c>
      <c r="X305" s="23">
        <f t="shared" ca="1" si="87"/>
        <v>1262.3851664559629</v>
      </c>
      <c r="Y305" s="24">
        <f t="shared" ca="1" si="97"/>
        <v>4085</v>
      </c>
      <c r="Z305" s="24">
        <f t="shared" ca="1" si="98"/>
        <v>4472</v>
      </c>
      <c r="AA305" s="25">
        <f t="shared" ca="1" si="99"/>
        <v>4472.0040849999996</v>
      </c>
      <c r="AC305" s="47">
        <f t="shared" ca="1" si="88"/>
        <v>1152.5</v>
      </c>
      <c r="AD305" s="47">
        <f t="shared" ca="1" si="89"/>
        <v>198.5</v>
      </c>
      <c r="AE305" s="47">
        <f t="shared" ca="1" si="100"/>
        <v>951.49999999999989</v>
      </c>
      <c r="AF305" s="47">
        <f t="shared" ca="1" si="101"/>
        <v>25.000000000000114</v>
      </c>
    </row>
    <row r="306" spans="4:32">
      <c r="D306" s="14"/>
      <c r="J306" s="44">
        <v>3</v>
      </c>
      <c r="K306" s="22">
        <v>11</v>
      </c>
      <c r="L306" s="23">
        <f t="shared" ca="1" si="90"/>
        <v>18.079999999999998</v>
      </c>
      <c r="M306" s="23">
        <f t="shared" ca="1" si="82"/>
        <v>15.579999999999998</v>
      </c>
      <c r="N306" s="23">
        <f t="shared" ca="1" si="83"/>
        <v>1.9</v>
      </c>
      <c r="O306" s="23">
        <f t="shared" ca="1" si="91"/>
        <v>198.5</v>
      </c>
      <c r="P306" s="23">
        <f t="shared" ca="1" si="84"/>
        <v>801.5</v>
      </c>
      <c r="Q306" s="23">
        <f t="shared" ca="1" si="92"/>
        <v>51</v>
      </c>
      <c r="R306" s="23">
        <f t="shared" ca="1" si="93"/>
        <v>0.38274336283186244</v>
      </c>
      <c r="S306" s="24">
        <f t="shared" ca="1" si="94"/>
        <v>52</v>
      </c>
      <c r="T306" s="23">
        <f t="shared" ca="1" si="95"/>
        <v>130</v>
      </c>
      <c r="U306" s="23">
        <f t="shared" ca="1" si="96"/>
        <v>97.627212389380531</v>
      </c>
      <c r="V306" s="23">
        <f t="shared" ca="1" si="85"/>
        <v>260</v>
      </c>
      <c r="W306" s="23">
        <f t="shared" si="86"/>
        <v>857.14285714285722</v>
      </c>
      <c r="X306" s="23">
        <f t="shared" ca="1" si="87"/>
        <v>1214.7700695322378</v>
      </c>
      <c r="Y306" s="24">
        <f t="shared" ca="1" si="97"/>
        <v>3904</v>
      </c>
      <c r="Z306" s="24">
        <f t="shared" ca="1" si="98"/>
        <v>4379</v>
      </c>
      <c r="AA306" s="25">
        <f t="shared" ca="1" si="99"/>
        <v>4379.0039040000001</v>
      </c>
      <c r="AC306" s="47">
        <f t="shared" ca="1" si="88"/>
        <v>1130</v>
      </c>
      <c r="AD306" s="47">
        <f t="shared" ca="1" si="89"/>
        <v>198.5</v>
      </c>
      <c r="AE306" s="47">
        <f t="shared" ca="1" si="100"/>
        <v>929</v>
      </c>
      <c r="AF306" s="47">
        <f t="shared" ca="1" si="101"/>
        <v>25</v>
      </c>
    </row>
    <row r="307" spans="4:32">
      <c r="D307" s="14"/>
      <c r="J307" s="44">
        <v>3</v>
      </c>
      <c r="K307" s="22">
        <v>12</v>
      </c>
      <c r="L307" s="23">
        <f t="shared" ca="1" si="90"/>
        <v>20.34</v>
      </c>
      <c r="M307" s="23">
        <f t="shared" ca="1" si="82"/>
        <v>17.84</v>
      </c>
      <c r="N307" s="23">
        <f t="shared" ca="1" si="83"/>
        <v>2.1333333333333333</v>
      </c>
      <c r="O307" s="23">
        <f t="shared" ca="1" si="91"/>
        <v>198.5</v>
      </c>
      <c r="P307" s="23">
        <f t="shared" ca="1" si="84"/>
        <v>801.5</v>
      </c>
      <c r="Q307" s="23">
        <f t="shared" ca="1" si="92"/>
        <v>44</v>
      </c>
      <c r="R307" s="23">
        <f t="shared" ca="1" si="93"/>
        <v>0.81317600786627153</v>
      </c>
      <c r="S307" s="24">
        <f t="shared" ca="1" si="94"/>
        <v>45</v>
      </c>
      <c r="T307" s="23">
        <f t="shared" ca="1" si="95"/>
        <v>112.5</v>
      </c>
      <c r="U307" s="23">
        <f t="shared" ca="1" si="96"/>
        <v>95.601442150114721</v>
      </c>
      <c r="V307" s="23">
        <f t="shared" ca="1" si="85"/>
        <v>225</v>
      </c>
      <c r="W307" s="23">
        <f t="shared" si="86"/>
        <v>857.14285714285722</v>
      </c>
      <c r="X307" s="23">
        <f t="shared" ca="1" si="87"/>
        <v>1177.7442992929718</v>
      </c>
      <c r="Y307" s="24">
        <f t="shared" ca="1" si="97"/>
        <v>3715</v>
      </c>
      <c r="Z307" s="24">
        <f t="shared" ca="1" si="98"/>
        <v>4287</v>
      </c>
      <c r="AA307" s="25">
        <f t="shared" ca="1" si="99"/>
        <v>4287.0037149999998</v>
      </c>
      <c r="AC307" s="47">
        <f t="shared" ca="1" si="88"/>
        <v>1112.5</v>
      </c>
      <c r="AD307" s="47">
        <f t="shared" ca="1" si="89"/>
        <v>198.5</v>
      </c>
      <c r="AE307" s="47">
        <f t="shared" ca="1" si="100"/>
        <v>911.5</v>
      </c>
      <c r="AF307" s="47">
        <f t="shared" ca="1" si="101"/>
        <v>25</v>
      </c>
    </row>
    <row r="308" spans="4:32">
      <c r="D308" s="14"/>
      <c r="J308" s="44">
        <v>3</v>
      </c>
      <c r="K308" s="22">
        <v>13</v>
      </c>
      <c r="L308" s="23">
        <f t="shared" ca="1" si="90"/>
        <v>22.6</v>
      </c>
      <c r="M308" s="23">
        <f t="shared" ca="1" si="82"/>
        <v>20.100000000000001</v>
      </c>
      <c r="N308" s="23">
        <f t="shared" ca="1" si="83"/>
        <v>2.3499999999999996</v>
      </c>
      <c r="O308" s="23">
        <f t="shared" ca="1" si="91"/>
        <v>198.5</v>
      </c>
      <c r="P308" s="23">
        <f t="shared" ca="1" si="84"/>
        <v>801.5</v>
      </c>
      <c r="Q308" s="23">
        <f t="shared" ca="1" si="92"/>
        <v>39</v>
      </c>
      <c r="R308" s="23">
        <f t="shared" ca="1" si="93"/>
        <v>0.77876106194689854</v>
      </c>
      <c r="S308" s="24">
        <f t="shared" ca="1" si="94"/>
        <v>40</v>
      </c>
      <c r="T308" s="23">
        <f t="shared" ca="1" si="95"/>
        <v>100</v>
      </c>
      <c r="U308" s="23">
        <f t="shared" ca="1" si="96"/>
        <v>93.480088495575188</v>
      </c>
      <c r="V308" s="23">
        <f t="shared" ca="1" si="85"/>
        <v>200</v>
      </c>
      <c r="W308" s="23">
        <f t="shared" si="86"/>
        <v>857.14285714285722</v>
      </c>
      <c r="X308" s="23">
        <f t="shared" ca="1" si="87"/>
        <v>1150.6229456384324</v>
      </c>
      <c r="Y308" s="24">
        <f t="shared" ca="1" si="97"/>
        <v>3539</v>
      </c>
      <c r="Z308" s="24">
        <f t="shared" ca="1" si="98"/>
        <v>4196</v>
      </c>
      <c r="AA308" s="25">
        <f t="shared" ca="1" si="99"/>
        <v>4196.0035390000003</v>
      </c>
      <c r="AC308" s="47">
        <f t="shared" ca="1" si="88"/>
        <v>1100</v>
      </c>
      <c r="AD308" s="47">
        <f t="shared" ca="1" si="89"/>
        <v>198.5</v>
      </c>
      <c r="AE308" s="47">
        <f t="shared" ca="1" si="100"/>
        <v>898.99999999999989</v>
      </c>
      <c r="AF308" s="47">
        <f t="shared" ca="1" si="101"/>
        <v>25.000000000000114</v>
      </c>
    </row>
    <row r="309" spans="4:32">
      <c r="D309" s="14"/>
      <c r="J309" s="44">
        <v>3</v>
      </c>
      <c r="K309" s="22">
        <v>14</v>
      </c>
      <c r="L309" s="23">
        <f t="shared" ca="1" si="90"/>
        <v>24.86</v>
      </c>
      <c r="M309" s="23">
        <f t="shared" ca="1" si="82"/>
        <v>22.36</v>
      </c>
      <c r="N309" s="23">
        <f t="shared" ca="1" si="83"/>
        <v>2.5833333333333335</v>
      </c>
      <c r="O309" s="23">
        <f t="shared" ca="1" si="91"/>
        <v>198.5</v>
      </c>
      <c r="P309" s="23">
        <f t="shared" ca="1" si="84"/>
        <v>801.5</v>
      </c>
      <c r="Q309" s="23">
        <f t="shared" ca="1" si="92"/>
        <v>35</v>
      </c>
      <c r="R309" s="23">
        <f t="shared" ca="1" si="93"/>
        <v>0.76025744167336995</v>
      </c>
      <c r="S309" s="24">
        <f t="shared" ca="1" si="94"/>
        <v>36</v>
      </c>
      <c r="T309" s="23">
        <f t="shared" ca="1" si="95"/>
        <v>90</v>
      </c>
      <c r="U309" s="23">
        <f t="shared" ca="1" si="96"/>
        <v>92.380665057656202</v>
      </c>
      <c r="V309" s="23">
        <f t="shared" ca="1" si="85"/>
        <v>180</v>
      </c>
      <c r="W309" s="23">
        <f t="shared" si="86"/>
        <v>857.14285714285722</v>
      </c>
      <c r="X309" s="23">
        <f t="shared" ca="1" si="87"/>
        <v>1129.5235222005135</v>
      </c>
      <c r="Y309" s="24">
        <f t="shared" ca="1" si="97"/>
        <v>3373</v>
      </c>
      <c r="Z309" s="24">
        <f t="shared" ca="1" si="98"/>
        <v>4106</v>
      </c>
      <c r="AA309" s="25">
        <f t="shared" ca="1" si="99"/>
        <v>4106.0033729999996</v>
      </c>
      <c r="AC309" s="47">
        <f t="shared" ca="1" si="88"/>
        <v>1090</v>
      </c>
      <c r="AD309" s="47">
        <f t="shared" ca="1" si="89"/>
        <v>198.5</v>
      </c>
      <c r="AE309" s="47">
        <f t="shared" ca="1" si="100"/>
        <v>888.99999999999989</v>
      </c>
      <c r="AF309" s="47">
        <f t="shared" ca="1" si="101"/>
        <v>25.000000000000114</v>
      </c>
    </row>
    <row r="310" spans="4:32">
      <c r="D310" s="14"/>
      <c r="J310" s="44">
        <v>3</v>
      </c>
      <c r="K310" s="22">
        <v>15</v>
      </c>
      <c r="L310" s="23">
        <f t="shared" ca="1" si="90"/>
        <v>27.12</v>
      </c>
      <c r="M310" s="23">
        <f t="shared" ca="1" si="82"/>
        <v>24.62</v>
      </c>
      <c r="N310" s="23">
        <f t="shared" ca="1" si="83"/>
        <v>2.8166666666666669</v>
      </c>
      <c r="O310" s="23">
        <f t="shared" ca="1" si="91"/>
        <v>198.5</v>
      </c>
      <c r="P310" s="23">
        <f t="shared" ca="1" si="84"/>
        <v>801.5</v>
      </c>
      <c r="Q310" s="23">
        <f t="shared" ca="1" si="92"/>
        <v>32</v>
      </c>
      <c r="R310" s="23">
        <f t="shared" ca="1" si="93"/>
        <v>0.50368731563421709</v>
      </c>
      <c r="S310" s="24">
        <f t="shared" ca="1" si="94"/>
        <v>33</v>
      </c>
      <c r="T310" s="23">
        <f t="shared" ca="1" si="95"/>
        <v>82.5</v>
      </c>
      <c r="U310" s="23">
        <f t="shared" ca="1" si="96"/>
        <v>91.552052605703054</v>
      </c>
      <c r="V310" s="23">
        <f t="shared" ca="1" si="85"/>
        <v>165</v>
      </c>
      <c r="W310" s="23">
        <f t="shared" si="86"/>
        <v>857.14285714285722</v>
      </c>
      <c r="X310" s="23">
        <f t="shared" ca="1" si="87"/>
        <v>1113.6949097485603</v>
      </c>
      <c r="Y310" s="24">
        <f t="shared" ca="1" si="97"/>
        <v>3231</v>
      </c>
      <c r="Z310" s="24">
        <f t="shared" ca="1" si="98"/>
        <v>4017</v>
      </c>
      <c r="AA310" s="25">
        <f t="shared" ca="1" si="99"/>
        <v>4017.0032310000001</v>
      </c>
      <c r="AC310" s="47">
        <f t="shared" ca="1" si="88"/>
        <v>1082.5</v>
      </c>
      <c r="AD310" s="47">
        <f t="shared" ca="1" si="89"/>
        <v>198.5</v>
      </c>
      <c r="AE310" s="47">
        <f t="shared" ca="1" si="100"/>
        <v>881.5</v>
      </c>
      <c r="AF310" s="47">
        <f t="shared" ca="1" si="101"/>
        <v>25</v>
      </c>
    </row>
    <row r="311" spans="4:32">
      <c r="D311" s="14"/>
      <c r="J311" s="44">
        <v>3</v>
      </c>
      <c r="K311" s="22">
        <v>16</v>
      </c>
      <c r="L311" s="23">
        <f t="shared" ca="1" si="90"/>
        <v>29.38</v>
      </c>
      <c r="M311" s="23">
        <f t="shared" ca="1" si="82"/>
        <v>26.88</v>
      </c>
      <c r="N311" s="23">
        <f t="shared" ca="1" si="83"/>
        <v>3.0500000000000007</v>
      </c>
      <c r="O311" s="23">
        <f t="shared" ca="1" si="91"/>
        <v>198.5</v>
      </c>
      <c r="P311" s="23">
        <f t="shared" ca="1" si="84"/>
        <v>801.5</v>
      </c>
      <c r="Q311" s="23">
        <f t="shared" ca="1" si="92"/>
        <v>29</v>
      </c>
      <c r="R311" s="23">
        <f t="shared" ca="1" si="93"/>
        <v>0.74812797821647448</v>
      </c>
      <c r="S311" s="24">
        <f t="shared" ca="1" si="94"/>
        <v>30</v>
      </c>
      <c r="T311" s="23">
        <f t="shared" ca="1" si="95"/>
        <v>75</v>
      </c>
      <c r="U311" s="23">
        <f t="shared" ca="1" si="96"/>
        <v>90.731790333560269</v>
      </c>
      <c r="V311" s="23">
        <f t="shared" ca="1" si="85"/>
        <v>150</v>
      </c>
      <c r="W311" s="23">
        <f t="shared" si="86"/>
        <v>857.14285714285722</v>
      </c>
      <c r="X311" s="23">
        <f t="shared" ca="1" si="87"/>
        <v>1097.8746474764175</v>
      </c>
      <c r="Y311" s="24">
        <f t="shared" ca="1" si="97"/>
        <v>3083</v>
      </c>
      <c r="Z311" s="24">
        <f t="shared" ca="1" si="98"/>
        <v>3929</v>
      </c>
      <c r="AA311" s="25">
        <f t="shared" ca="1" si="99"/>
        <v>3929.0030830000001</v>
      </c>
      <c r="AC311" s="47">
        <f t="shared" ca="1" si="88"/>
        <v>1075</v>
      </c>
      <c r="AD311" s="47">
        <f t="shared" ca="1" si="89"/>
        <v>198.5</v>
      </c>
      <c r="AE311" s="47">
        <f t="shared" ca="1" si="100"/>
        <v>874</v>
      </c>
      <c r="AF311" s="47">
        <f t="shared" ca="1" si="101"/>
        <v>25</v>
      </c>
    </row>
    <row r="312" spans="4:32">
      <c r="D312" s="14"/>
      <c r="J312" s="44">
        <v>3</v>
      </c>
      <c r="K312" s="22">
        <v>17</v>
      </c>
      <c r="L312" s="23">
        <f t="shared" ca="1" si="90"/>
        <v>31.64</v>
      </c>
      <c r="M312" s="23">
        <f t="shared" ca="1" si="82"/>
        <v>29.14</v>
      </c>
      <c r="N312" s="23">
        <f t="shared" ca="1" si="83"/>
        <v>3.2833333333333337</v>
      </c>
      <c r="O312" s="23">
        <f t="shared" ca="1" si="91"/>
        <v>198.5</v>
      </c>
      <c r="P312" s="23">
        <f t="shared" ca="1" si="84"/>
        <v>801.5</v>
      </c>
      <c r="Q312" s="23">
        <f t="shared" ca="1" si="92"/>
        <v>27</v>
      </c>
      <c r="R312" s="23">
        <f t="shared" ca="1" si="93"/>
        <v>0.46523388116308556</v>
      </c>
      <c r="S312" s="24">
        <f t="shared" ca="1" si="94"/>
        <v>28</v>
      </c>
      <c r="T312" s="23">
        <f t="shared" ca="1" si="95"/>
        <v>70</v>
      </c>
      <c r="U312" s="23">
        <f t="shared" ca="1" si="96"/>
        <v>90.177517909818818</v>
      </c>
      <c r="V312" s="23">
        <f t="shared" ca="1" si="85"/>
        <v>140</v>
      </c>
      <c r="W312" s="23">
        <f t="shared" si="86"/>
        <v>857.14285714285722</v>
      </c>
      <c r="X312" s="23">
        <f t="shared" ca="1" si="87"/>
        <v>1087.3203750526761</v>
      </c>
      <c r="Y312" s="24">
        <f t="shared" ca="1" si="97"/>
        <v>2973</v>
      </c>
      <c r="Z312" s="24">
        <f t="shared" ca="1" si="98"/>
        <v>3842</v>
      </c>
      <c r="AA312" s="25">
        <f t="shared" ca="1" si="99"/>
        <v>3842.0029730000001</v>
      </c>
      <c r="AC312" s="47">
        <f t="shared" ca="1" si="88"/>
        <v>1070</v>
      </c>
      <c r="AD312" s="47">
        <f t="shared" ca="1" si="89"/>
        <v>198.5</v>
      </c>
      <c r="AE312" s="47">
        <f t="shared" ca="1" si="100"/>
        <v>869.00000000000011</v>
      </c>
      <c r="AF312" s="47">
        <f t="shared" ca="1" si="101"/>
        <v>24.999999999999886</v>
      </c>
    </row>
    <row r="313" spans="4:32">
      <c r="D313" s="14"/>
      <c r="J313" s="44">
        <v>3</v>
      </c>
      <c r="K313" s="22">
        <v>18</v>
      </c>
      <c r="L313" s="23">
        <f t="shared" ca="1" si="90"/>
        <v>33.9</v>
      </c>
      <c r="M313" s="23">
        <f t="shared" ca="1" si="82"/>
        <v>31.4</v>
      </c>
      <c r="N313" s="23">
        <f t="shared" ca="1" si="83"/>
        <v>3.5166666666666671</v>
      </c>
      <c r="O313" s="23">
        <f t="shared" ca="1" si="91"/>
        <v>198.5</v>
      </c>
      <c r="P313" s="23">
        <f t="shared" ca="1" si="84"/>
        <v>801.5</v>
      </c>
      <c r="Q313" s="23">
        <f t="shared" ca="1" si="92"/>
        <v>25</v>
      </c>
      <c r="R313" s="23">
        <f t="shared" ca="1" si="93"/>
        <v>0.48672566371681419</v>
      </c>
      <c r="S313" s="24">
        <f t="shared" ca="1" si="94"/>
        <v>26</v>
      </c>
      <c r="T313" s="23">
        <f t="shared" ca="1" si="95"/>
        <v>65</v>
      </c>
      <c r="U313" s="23">
        <f t="shared" ca="1" si="96"/>
        <v>89.628318584070811</v>
      </c>
      <c r="V313" s="23">
        <f t="shared" ca="1" si="85"/>
        <v>130</v>
      </c>
      <c r="W313" s="23">
        <f t="shared" si="86"/>
        <v>857.14285714285722</v>
      </c>
      <c r="X313" s="23">
        <f t="shared" ca="1" si="87"/>
        <v>1076.771175726928</v>
      </c>
      <c r="Y313" s="24">
        <f t="shared" ca="1" si="97"/>
        <v>2842</v>
      </c>
      <c r="Z313" s="24">
        <f t="shared" ca="1" si="98"/>
        <v>3756</v>
      </c>
      <c r="AA313" s="25">
        <f t="shared" ca="1" si="99"/>
        <v>3756.0028419999999</v>
      </c>
      <c r="AC313" s="47">
        <f t="shared" ca="1" si="88"/>
        <v>1065</v>
      </c>
      <c r="AD313" s="47">
        <f t="shared" ca="1" si="89"/>
        <v>198.5</v>
      </c>
      <c r="AE313" s="47">
        <f t="shared" ca="1" si="100"/>
        <v>864</v>
      </c>
      <c r="AF313" s="47">
        <f t="shared" ca="1" si="101"/>
        <v>25</v>
      </c>
    </row>
    <row r="314" spans="4:32">
      <c r="D314" s="14"/>
      <c r="J314" s="44">
        <v>3</v>
      </c>
      <c r="K314" s="22">
        <v>19</v>
      </c>
      <c r="L314" s="23">
        <f t="shared" ca="1" si="90"/>
        <v>36.159999999999997</v>
      </c>
      <c r="M314" s="23">
        <f t="shared" ca="1" si="82"/>
        <v>33.659999999999997</v>
      </c>
      <c r="N314" s="23">
        <f t="shared" ca="1" si="83"/>
        <v>3.7500000000000004</v>
      </c>
      <c r="O314" s="23">
        <f t="shared" ca="1" si="91"/>
        <v>198.5</v>
      </c>
      <c r="P314" s="23">
        <f t="shared" ca="1" si="84"/>
        <v>801.5</v>
      </c>
      <c r="Q314" s="23">
        <f t="shared" ca="1" si="92"/>
        <v>23</v>
      </c>
      <c r="R314" s="23">
        <f t="shared" ca="1" si="93"/>
        <v>0.75553097345132891</v>
      </c>
      <c r="S314" s="24">
        <f t="shared" ca="1" si="94"/>
        <v>24</v>
      </c>
      <c r="T314" s="23">
        <f t="shared" ca="1" si="95"/>
        <v>60</v>
      </c>
      <c r="U314" s="23">
        <f t="shared" ca="1" si="96"/>
        <v>89.08324115044249</v>
      </c>
      <c r="V314" s="23">
        <f t="shared" ca="1" si="85"/>
        <v>120</v>
      </c>
      <c r="W314" s="23">
        <f t="shared" si="86"/>
        <v>857.14285714285722</v>
      </c>
      <c r="X314" s="23">
        <f t="shared" ca="1" si="87"/>
        <v>1066.2260982932996</v>
      </c>
      <c r="Y314" s="24">
        <f t="shared" ca="1" si="97"/>
        <v>2710</v>
      </c>
      <c r="Z314" s="24">
        <f t="shared" ca="1" si="98"/>
        <v>3671</v>
      </c>
      <c r="AA314" s="25">
        <f t="shared" ca="1" si="99"/>
        <v>3671.0027100000002</v>
      </c>
      <c r="AC314" s="47">
        <f t="shared" ca="1" si="88"/>
        <v>1060</v>
      </c>
      <c r="AD314" s="47">
        <f t="shared" ca="1" si="89"/>
        <v>198.5</v>
      </c>
      <c r="AE314" s="47">
        <f t="shared" ca="1" si="100"/>
        <v>859</v>
      </c>
      <c r="AF314" s="47">
        <f t="shared" ca="1" si="101"/>
        <v>25</v>
      </c>
    </row>
    <row r="315" spans="4:32">
      <c r="D315" s="14"/>
      <c r="J315" s="44">
        <v>3</v>
      </c>
      <c r="K315" s="22">
        <v>20</v>
      </c>
      <c r="L315" s="23">
        <f t="shared" ca="1" si="90"/>
        <v>38.42</v>
      </c>
      <c r="M315" s="23">
        <f t="shared" ca="1" si="82"/>
        <v>35.92</v>
      </c>
      <c r="N315" s="23">
        <f t="shared" ca="1" si="83"/>
        <v>3.9833333333333338</v>
      </c>
      <c r="O315" s="23">
        <f t="shared" ca="1" si="91"/>
        <v>198.5</v>
      </c>
      <c r="P315" s="23">
        <f t="shared" ca="1" si="84"/>
        <v>801.5</v>
      </c>
      <c r="Q315" s="23">
        <f t="shared" ca="1" si="92"/>
        <v>22</v>
      </c>
      <c r="R315" s="23">
        <f t="shared" ca="1" si="93"/>
        <v>0.29307652264445577</v>
      </c>
      <c r="S315" s="24">
        <f t="shared" ca="1" si="94"/>
        <v>23</v>
      </c>
      <c r="T315" s="23">
        <f t="shared" ca="1" si="95"/>
        <v>57.5</v>
      </c>
      <c r="U315" s="23">
        <f t="shared" ca="1" si="96"/>
        <v>88.80075481520042</v>
      </c>
      <c r="V315" s="23">
        <f t="shared" ca="1" si="85"/>
        <v>115</v>
      </c>
      <c r="W315" s="23">
        <f t="shared" si="86"/>
        <v>857.14285714285722</v>
      </c>
      <c r="X315" s="23">
        <f t="shared" ca="1" si="87"/>
        <v>1060.9436119580578</v>
      </c>
      <c r="Y315" s="24">
        <f t="shared" ca="1" si="97"/>
        <v>2631</v>
      </c>
      <c r="Z315" s="24">
        <f t="shared" ca="1" si="98"/>
        <v>3587</v>
      </c>
      <c r="AA315" s="25">
        <f t="shared" ca="1" si="99"/>
        <v>3587.0026309999998</v>
      </c>
      <c r="AC315" s="47">
        <f t="shared" ca="1" si="88"/>
        <v>1057.5</v>
      </c>
      <c r="AD315" s="47">
        <f t="shared" ca="1" si="89"/>
        <v>198.5</v>
      </c>
      <c r="AE315" s="47">
        <f t="shared" ca="1" si="100"/>
        <v>856.5</v>
      </c>
      <c r="AF315" s="47">
        <f t="shared" ca="1" si="101"/>
        <v>25</v>
      </c>
    </row>
    <row r="316" spans="4:32">
      <c r="D316" s="14"/>
      <c r="J316" s="44">
        <v>3</v>
      </c>
      <c r="K316" s="22">
        <v>21</v>
      </c>
      <c r="L316" s="23">
        <f t="shared" ca="1" si="90"/>
        <v>40.68</v>
      </c>
      <c r="M316" s="23">
        <f t="shared" ca="1" si="82"/>
        <v>38.18</v>
      </c>
      <c r="N316" s="23">
        <f t="shared" ca="1" si="83"/>
        <v>4.1999999999999993</v>
      </c>
      <c r="O316" s="23">
        <f t="shared" ca="1" si="91"/>
        <v>198.5</v>
      </c>
      <c r="P316" s="23">
        <f t="shared" ca="1" si="84"/>
        <v>801.5</v>
      </c>
      <c r="Q316" s="23">
        <f t="shared" ca="1" si="92"/>
        <v>20</v>
      </c>
      <c r="R316" s="23">
        <f t="shared" ca="1" si="93"/>
        <v>0.93166175024582054</v>
      </c>
      <c r="S316" s="24">
        <f t="shared" ca="1" si="94"/>
        <v>21</v>
      </c>
      <c r="T316" s="23">
        <f t="shared" ca="1" si="95"/>
        <v>52.5</v>
      </c>
      <c r="U316" s="23">
        <f t="shared" ca="1" si="96"/>
        <v>87.912979351032433</v>
      </c>
      <c r="V316" s="23">
        <f t="shared" ca="1" si="85"/>
        <v>105</v>
      </c>
      <c r="W316" s="23">
        <f t="shared" si="86"/>
        <v>857.14285714285722</v>
      </c>
      <c r="X316" s="23">
        <f t="shared" ca="1" si="87"/>
        <v>1050.0558364938897</v>
      </c>
      <c r="Y316" s="24">
        <f t="shared" ca="1" si="97"/>
        <v>2463</v>
      </c>
      <c r="Z316" s="24">
        <f t="shared" ca="1" si="98"/>
        <v>3504</v>
      </c>
      <c r="AA316" s="25">
        <f t="shared" ca="1" si="99"/>
        <v>3504.0024629999998</v>
      </c>
      <c r="AC316" s="47">
        <f t="shared" ca="1" si="88"/>
        <v>1052.5</v>
      </c>
      <c r="AD316" s="47">
        <f t="shared" ca="1" si="89"/>
        <v>198.5</v>
      </c>
      <c r="AE316" s="47">
        <f t="shared" ca="1" si="100"/>
        <v>851.49999999999989</v>
      </c>
      <c r="AF316" s="47">
        <f t="shared" ca="1" si="101"/>
        <v>25.000000000000114</v>
      </c>
    </row>
    <row r="317" spans="4:32">
      <c r="D317" s="14"/>
      <c r="J317" s="44">
        <v>3</v>
      </c>
      <c r="K317" s="22">
        <v>22</v>
      </c>
      <c r="L317" s="23">
        <f t="shared" ca="1" si="90"/>
        <v>42.94</v>
      </c>
      <c r="M317" s="23">
        <f t="shared" ca="1" si="82"/>
        <v>40.44</v>
      </c>
      <c r="N317" s="23">
        <f t="shared" ca="1" si="83"/>
        <v>4.4333333333333336</v>
      </c>
      <c r="O317" s="23">
        <f t="shared" ca="1" si="91"/>
        <v>198.5</v>
      </c>
      <c r="P317" s="23">
        <f t="shared" ca="1" si="84"/>
        <v>801.5</v>
      </c>
      <c r="Q317" s="23">
        <f t="shared" ca="1" si="92"/>
        <v>19</v>
      </c>
      <c r="R317" s="23">
        <f t="shared" ca="1" si="93"/>
        <v>0.77177456916628084</v>
      </c>
      <c r="S317" s="24">
        <f t="shared" ca="1" si="94"/>
        <v>20</v>
      </c>
      <c r="T317" s="23">
        <f t="shared" ca="1" si="95"/>
        <v>50</v>
      </c>
      <c r="U317" s="23">
        <f t="shared" ca="1" si="96"/>
        <v>87.654867256637175</v>
      </c>
      <c r="V317" s="23">
        <f t="shared" ca="1" si="85"/>
        <v>100</v>
      </c>
      <c r="W317" s="23">
        <f t="shared" si="86"/>
        <v>857.14285714285722</v>
      </c>
      <c r="X317" s="23">
        <f t="shared" ca="1" si="87"/>
        <v>1044.7977243994944</v>
      </c>
      <c r="Y317" s="24">
        <f t="shared" ca="1" si="97"/>
        <v>2375</v>
      </c>
      <c r="Z317" s="24">
        <f t="shared" ca="1" si="98"/>
        <v>3422</v>
      </c>
      <c r="AA317" s="25">
        <f t="shared" ca="1" si="99"/>
        <v>3422.002375</v>
      </c>
      <c r="AC317" s="47">
        <f t="shared" ca="1" si="88"/>
        <v>1050</v>
      </c>
      <c r="AD317" s="47">
        <f t="shared" ca="1" si="89"/>
        <v>198.5</v>
      </c>
      <c r="AE317" s="47">
        <f t="shared" ca="1" si="100"/>
        <v>849</v>
      </c>
      <c r="AF317" s="47">
        <f t="shared" ca="1" si="101"/>
        <v>25</v>
      </c>
    </row>
    <row r="318" spans="4:32">
      <c r="D318" s="14"/>
      <c r="J318" s="44">
        <v>3</v>
      </c>
      <c r="K318" s="22">
        <v>23</v>
      </c>
      <c r="L318" s="23">
        <f t="shared" ca="1" si="90"/>
        <v>45.2</v>
      </c>
      <c r="M318" s="23">
        <f t="shared" ca="1" si="82"/>
        <v>42.7</v>
      </c>
      <c r="N318" s="23">
        <f t="shared" ca="1" si="83"/>
        <v>4.6666666666666661</v>
      </c>
      <c r="O318" s="23">
        <f t="shared" ca="1" si="91"/>
        <v>198.5</v>
      </c>
      <c r="P318" s="23">
        <f t="shared" ca="1" si="84"/>
        <v>801.5</v>
      </c>
      <c r="Q318" s="23">
        <f t="shared" ca="1" si="92"/>
        <v>18</v>
      </c>
      <c r="R318" s="23">
        <f t="shared" ca="1" si="93"/>
        <v>0.72787610619468968</v>
      </c>
      <c r="S318" s="24">
        <f t="shared" ca="1" si="94"/>
        <v>19</v>
      </c>
      <c r="T318" s="23">
        <f t="shared" ca="1" si="95"/>
        <v>47.5</v>
      </c>
      <c r="U318" s="23">
        <f t="shared" ca="1" si="96"/>
        <v>87.396755162241874</v>
      </c>
      <c r="V318" s="23">
        <f t="shared" ca="1" si="85"/>
        <v>95</v>
      </c>
      <c r="W318" s="23">
        <f t="shared" si="86"/>
        <v>857.14285714285722</v>
      </c>
      <c r="X318" s="23">
        <f t="shared" ca="1" si="87"/>
        <v>1039.5396123050991</v>
      </c>
      <c r="Y318" s="24">
        <f t="shared" ca="1" si="97"/>
        <v>2280</v>
      </c>
      <c r="Z318" s="24">
        <f t="shared" ca="1" si="98"/>
        <v>3341</v>
      </c>
      <c r="AA318" s="25">
        <f t="shared" ca="1" si="99"/>
        <v>3341.0022800000002</v>
      </c>
      <c r="AC318" s="47">
        <f t="shared" ca="1" si="88"/>
        <v>1047.5</v>
      </c>
      <c r="AD318" s="47">
        <f t="shared" ca="1" si="89"/>
        <v>198.5</v>
      </c>
      <c r="AE318" s="47">
        <f t="shared" ca="1" si="100"/>
        <v>846.5</v>
      </c>
      <c r="AF318" s="47">
        <f t="shared" ca="1" si="101"/>
        <v>25</v>
      </c>
    </row>
    <row r="319" spans="4:32">
      <c r="D319" s="14"/>
      <c r="J319" s="44">
        <v>3</v>
      </c>
      <c r="K319" s="22">
        <v>24</v>
      </c>
      <c r="L319" s="23">
        <f t="shared" ca="1" si="90"/>
        <v>47.46</v>
      </c>
      <c r="M319" s="23">
        <f t="shared" ca="1" si="82"/>
        <v>44.96</v>
      </c>
      <c r="N319" s="23">
        <f t="shared" ca="1" si="83"/>
        <v>4.8999999999999986</v>
      </c>
      <c r="O319" s="23">
        <f t="shared" ca="1" si="91"/>
        <v>198.5</v>
      </c>
      <c r="P319" s="23">
        <f t="shared" ca="1" si="84"/>
        <v>801.5</v>
      </c>
      <c r="Q319" s="23">
        <f t="shared" ca="1" si="92"/>
        <v>17</v>
      </c>
      <c r="R319" s="23">
        <f t="shared" ca="1" si="93"/>
        <v>0.78339654445849027</v>
      </c>
      <c r="S319" s="24">
        <f t="shared" ca="1" si="94"/>
        <v>18</v>
      </c>
      <c r="T319" s="23">
        <f t="shared" ca="1" si="95"/>
        <v>45</v>
      </c>
      <c r="U319" s="23">
        <f t="shared" ca="1" si="96"/>
        <v>87.138643067846573</v>
      </c>
      <c r="V319" s="23">
        <f t="shared" ca="1" si="85"/>
        <v>90</v>
      </c>
      <c r="W319" s="23">
        <f t="shared" si="86"/>
        <v>857.14285714285722</v>
      </c>
      <c r="X319" s="23">
        <f t="shared" ca="1" si="87"/>
        <v>1034.2815002107038</v>
      </c>
      <c r="Y319" s="24">
        <f t="shared" ca="1" si="97"/>
        <v>2170</v>
      </c>
      <c r="Z319" s="24">
        <f t="shared" ca="1" si="98"/>
        <v>3261</v>
      </c>
      <c r="AA319" s="25">
        <f t="shared" ca="1" si="99"/>
        <v>3261.0021700000002</v>
      </c>
      <c r="AC319" s="47">
        <f t="shared" ca="1" si="88"/>
        <v>1045</v>
      </c>
      <c r="AD319" s="47">
        <f t="shared" ca="1" si="89"/>
        <v>198.5</v>
      </c>
      <c r="AE319" s="47">
        <f t="shared" ca="1" si="100"/>
        <v>844</v>
      </c>
      <c r="AF319" s="47">
        <f t="shared" ca="1" si="101"/>
        <v>25</v>
      </c>
    </row>
    <row r="320" spans="4:32">
      <c r="D320" s="14"/>
      <c r="J320" s="44">
        <v>3</v>
      </c>
      <c r="K320" s="22">
        <v>25</v>
      </c>
      <c r="L320" s="23">
        <f t="shared" ca="1" si="90"/>
        <v>49.72</v>
      </c>
      <c r="M320" s="23">
        <f t="shared" ca="1" si="82"/>
        <v>47.22</v>
      </c>
      <c r="N320" s="23">
        <f t="shared" ca="1" si="83"/>
        <v>5.1333333333333329</v>
      </c>
      <c r="O320" s="23">
        <f t="shared" ca="1" si="91"/>
        <v>198.5</v>
      </c>
      <c r="P320" s="23">
        <f t="shared" ca="1" si="84"/>
        <v>801.5</v>
      </c>
      <c r="Q320" s="23">
        <f t="shared" ca="1" si="92"/>
        <v>16</v>
      </c>
      <c r="R320" s="23">
        <f t="shared" ca="1" si="93"/>
        <v>0.92477876106194734</v>
      </c>
      <c r="S320" s="24">
        <f t="shared" ca="1" si="94"/>
        <v>17</v>
      </c>
      <c r="T320" s="23">
        <f t="shared" ca="1" si="95"/>
        <v>42.5</v>
      </c>
      <c r="U320" s="23">
        <f t="shared" ca="1" si="96"/>
        <v>86.880530973451329</v>
      </c>
      <c r="V320" s="23">
        <f t="shared" ca="1" si="85"/>
        <v>85</v>
      </c>
      <c r="W320" s="23">
        <f t="shared" si="86"/>
        <v>857.14285714285722</v>
      </c>
      <c r="X320" s="23">
        <f t="shared" ca="1" si="87"/>
        <v>1029.0233881163085</v>
      </c>
      <c r="Y320" s="24">
        <f t="shared" ca="1" si="97"/>
        <v>2067</v>
      </c>
      <c r="Z320" s="24">
        <f t="shared" ca="1" si="98"/>
        <v>3104</v>
      </c>
      <c r="AA320" s="25">
        <f t="shared" ca="1" si="99"/>
        <v>3104.0020669999999</v>
      </c>
      <c r="AC320" s="47">
        <f t="shared" ca="1" si="88"/>
        <v>1042.5</v>
      </c>
      <c r="AD320" s="47">
        <f t="shared" ca="1" si="89"/>
        <v>198.5</v>
      </c>
      <c r="AE320" s="47">
        <f t="shared" ca="1" si="100"/>
        <v>841.5</v>
      </c>
      <c r="AF320" s="47">
        <f t="shared" ca="1" si="101"/>
        <v>25</v>
      </c>
    </row>
    <row r="321" spans="4:32">
      <c r="D321" s="14"/>
      <c r="J321" s="44">
        <v>3</v>
      </c>
      <c r="K321" s="22">
        <v>26</v>
      </c>
      <c r="L321" s="23">
        <f t="shared" ca="1" si="90"/>
        <v>51.98</v>
      </c>
      <c r="M321" s="23">
        <f t="shared" ca="1" si="82"/>
        <v>49.48</v>
      </c>
      <c r="N321" s="23">
        <f t="shared" ca="1" si="83"/>
        <v>5.35</v>
      </c>
      <c r="O321" s="23">
        <f t="shared" ca="1" si="91"/>
        <v>198.5</v>
      </c>
      <c r="P321" s="23">
        <f t="shared" ca="1" si="84"/>
        <v>801.5</v>
      </c>
      <c r="Q321" s="23">
        <f t="shared" ca="1" si="92"/>
        <v>16</v>
      </c>
      <c r="R321" s="23">
        <f t="shared" ca="1" si="93"/>
        <v>0.18891881492881976</v>
      </c>
      <c r="S321" s="24">
        <f t="shared" ca="1" si="94"/>
        <v>17</v>
      </c>
      <c r="T321" s="23">
        <f t="shared" ca="1" si="95"/>
        <v>42.5</v>
      </c>
      <c r="U321" s="23">
        <f t="shared" ca="1" si="96"/>
        <v>86.610715659869172</v>
      </c>
      <c r="V321" s="23">
        <f t="shared" ca="1" si="85"/>
        <v>85</v>
      </c>
      <c r="W321" s="23">
        <f t="shared" si="86"/>
        <v>857.14285714285722</v>
      </c>
      <c r="X321" s="23">
        <f t="shared" ca="1" si="87"/>
        <v>1028.7535728027265</v>
      </c>
      <c r="Y321" s="24">
        <f t="shared" ca="1" si="97"/>
        <v>2059</v>
      </c>
      <c r="Z321" s="24">
        <f t="shared" ca="1" si="98"/>
        <v>3104</v>
      </c>
      <c r="AA321" s="25">
        <f t="shared" ca="1" si="99"/>
        <v>3104.0020589999999</v>
      </c>
      <c r="AC321" s="47">
        <f t="shared" ca="1" si="88"/>
        <v>1042.5</v>
      </c>
      <c r="AD321" s="47">
        <f t="shared" ca="1" si="89"/>
        <v>198.5</v>
      </c>
      <c r="AE321" s="47">
        <f t="shared" ca="1" si="100"/>
        <v>841.5</v>
      </c>
      <c r="AF321" s="47">
        <f t="shared" ca="1" si="101"/>
        <v>25</v>
      </c>
    </row>
    <row r="322" spans="4:32">
      <c r="D322" s="14"/>
      <c r="J322" s="44">
        <v>3</v>
      </c>
      <c r="K322" s="22">
        <v>27</v>
      </c>
      <c r="L322" s="23">
        <f t="shared" ca="1" si="90"/>
        <v>54.24</v>
      </c>
      <c r="M322" s="23">
        <f t="shared" ref="M322:M385" ca="1" si="102">L322-$C$9</f>
        <v>51.74</v>
      </c>
      <c r="N322" s="23">
        <f t="shared" ref="N322:N385" ca="1" si="103">VLOOKUP(K322,$G$29:$H$129,2,1)-VLOOKUP(J322,$G$29:$H$129,2,1)</f>
        <v>5.5500000000000007</v>
      </c>
      <c r="O322" s="23">
        <f t="shared" ca="1" si="91"/>
        <v>198.5</v>
      </c>
      <c r="P322" s="23">
        <f t="shared" ref="P322:P385" ca="1" si="104">$C$8-O322</f>
        <v>801.5</v>
      </c>
      <c r="Q322" s="23">
        <f t="shared" ca="1" si="92"/>
        <v>15</v>
      </c>
      <c r="R322" s="23">
        <f t="shared" ca="1" si="93"/>
        <v>0.46828908554572229</v>
      </c>
      <c r="S322" s="24">
        <f t="shared" ca="1" si="94"/>
        <v>16</v>
      </c>
      <c r="T322" s="23">
        <f t="shared" ca="1" si="95"/>
        <v>40</v>
      </c>
      <c r="U322" s="23">
        <f t="shared" ca="1" si="96"/>
        <v>85.849004424778769</v>
      </c>
      <c r="V322" s="23">
        <f t="shared" ref="V322:V385" ca="1" si="105">S322*(($C$9/$C$12)*60)</f>
        <v>80</v>
      </c>
      <c r="W322" s="23">
        <f t="shared" ref="W322:W385" si="106">($C$8/$C$11)*60</f>
        <v>857.14285714285722</v>
      </c>
      <c r="X322" s="23">
        <f t="shared" ref="X322:X385" ca="1" si="107">SUM(U322:W322)</f>
        <v>1022.991861567636</v>
      </c>
      <c r="Y322" s="24">
        <f t="shared" ca="1" si="97"/>
        <v>1919</v>
      </c>
      <c r="Z322" s="24">
        <f t="shared" ca="1" si="98"/>
        <v>3027</v>
      </c>
      <c r="AA322" s="25">
        <f t="shared" ca="1" si="99"/>
        <v>3027.0019189999998</v>
      </c>
      <c r="AC322" s="47">
        <f t="shared" ref="AC322:AC385" ca="1" si="108">SUM(O322,P322,T322)</f>
        <v>1040</v>
      </c>
      <c r="AD322" s="47">
        <f t="shared" ref="AD322:AD385" ca="1" si="109">O322</f>
        <v>198.5</v>
      </c>
      <c r="AE322" s="47">
        <f t="shared" ca="1" si="100"/>
        <v>839</v>
      </c>
      <c r="AF322" s="47">
        <f t="shared" ca="1" si="101"/>
        <v>25</v>
      </c>
    </row>
    <row r="323" spans="4:32">
      <c r="D323" s="14"/>
      <c r="J323" s="44">
        <v>3</v>
      </c>
      <c r="K323" s="22">
        <v>28</v>
      </c>
      <c r="L323" s="23">
        <f t="shared" ref="L323:L386" ca="1" si="110">$C$3*(K323-J323)/100</f>
        <v>56.5</v>
      </c>
      <c r="M323" s="23">
        <f t="shared" ca="1" si="102"/>
        <v>54</v>
      </c>
      <c r="N323" s="23">
        <f t="shared" ca="1" si="103"/>
        <v>5.7666666666666675</v>
      </c>
      <c r="O323" s="23">
        <f t="shared" ref="O323:O386" ca="1" si="111">($C$3*$C$13)-$C$9-$C$10</f>
        <v>198.5</v>
      </c>
      <c r="P323" s="23">
        <f t="shared" ca="1" si="104"/>
        <v>801.5</v>
      </c>
      <c r="Q323" s="23">
        <f t="shared" ref="Q323:Q386" ca="1" si="112">ROUNDDOWN(P323/M323,0)</f>
        <v>14</v>
      </c>
      <c r="R323" s="23">
        <f t="shared" ref="R323:R386" ca="1" si="113">(P323-(Q323*M323))/L323</f>
        <v>0.80530973451327437</v>
      </c>
      <c r="S323" s="24">
        <f t="shared" ref="S323:S386" ca="1" si="114">ROUNDUP(P323/M323,0)</f>
        <v>15</v>
      </c>
      <c r="T323" s="23">
        <f t="shared" ref="T323:T386" ca="1" si="115">S323*$C$9</f>
        <v>37.5</v>
      </c>
      <c r="U323" s="23">
        <f t="shared" ref="U323:U386" ca="1" si="116">SUM(Q323,R323)*N323</f>
        <v>85.377286135693225</v>
      </c>
      <c r="V323" s="23">
        <f t="shared" ca="1" si="105"/>
        <v>75</v>
      </c>
      <c r="W323" s="23">
        <f t="shared" si="106"/>
        <v>857.14285714285722</v>
      </c>
      <c r="X323" s="23">
        <f t="shared" ca="1" si="107"/>
        <v>1017.5201432785504</v>
      </c>
      <c r="Y323" s="24">
        <f t="shared" ref="Y323:Y386" ca="1" si="117">IF(M323&gt;0,RANK(X323,$X$2:$X$5051,1),"")</f>
        <v>1779</v>
      </c>
      <c r="Z323" s="24">
        <f t="shared" ref="Z323:Z386" ca="1" si="118">IF(M323&gt;0,RANK(S323,$S$2:$S$5051,1),"")</f>
        <v>2876</v>
      </c>
      <c r="AA323" s="25">
        <f t="shared" ref="AA323:AA386" ca="1" si="119">IF(M323&gt;0,Z323+(Y323/10^6),"")</f>
        <v>2876.0017790000002</v>
      </c>
      <c r="AC323" s="47">
        <f t="shared" ca="1" si="108"/>
        <v>1037.5</v>
      </c>
      <c r="AD323" s="47">
        <f t="shared" ca="1" si="109"/>
        <v>198.5</v>
      </c>
      <c r="AE323" s="47">
        <f t="shared" ref="AE323:AE386" ca="1" si="120">L323*(Q323+R323)</f>
        <v>836.5</v>
      </c>
      <c r="AF323" s="47">
        <f t="shared" ref="AF323:AF386" ca="1" si="121">AC323-AD323-AE323+$C$10-$C$9</f>
        <v>25</v>
      </c>
    </row>
    <row r="324" spans="4:32">
      <c r="D324" s="14"/>
      <c r="J324" s="44">
        <v>3</v>
      </c>
      <c r="K324" s="22">
        <v>29</v>
      </c>
      <c r="L324" s="23">
        <f t="shared" ca="1" si="110"/>
        <v>58.76</v>
      </c>
      <c r="M324" s="23">
        <f t="shared" ca="1" si="102"/>
        <v>56.26</v>
      </c>
      <c r="N324" s="23">
        <f t="shared" ca="1" si="103"/>
        <v>5.9666666666666668</v>
      </c>
      <c r="O324" s="23">
        <f t="shared" ca="1" si="111"/>
        <v>198.5</v>
      </c>
      <c r="P324" s="23">
        <f t="shared" ca="1" si="104"/>
        <v>801.5</v>
      </c>
      <c r="Q324" s="23">
        <f t="shared" ca="1" si="112"/>
        <v>14</v>
      </c>
      <c r="R324" s="23">
        <f t="shared" ca="1" si="113"/>
        <v>0.23587474472430248</v>
      </c>
      <c r="S324" s="24">
        <f t="shared" ca="1" si="114"/>
        <v>15</v>
      </c>
      <c r="T324" s="23">
        <f t="shared" ca="1" si="115"/>
        <v>37.5</v>
      </c>
      <c r="U324" s="23">
        <f t="shared" ca="1" si="116"/>
        <v>84.940719310188342</v>
      </c>
      <c r="V324" s="23">
        <f t="shared" ca="1" si="105"/>
        <v>75</v>
      </c>
      <c r="W324" s="23">
        <f t="shared" si="106"/>
        <v>857.14285714285722</v>
      </c>
      <c r="X324" s="23">
        <f t="shared" ca="1" si="107"/>
        <v>1017.0835764530456</v>
      </c>
      <c r="Y324" s="24">
        <f t="shared" ca="1" si="117"/>
        <v>1772</v>
      </c>
      <c r="Z324" s="24">
        <f t="shared" ca="1" si="118"/>
        <v>2876</v>
      </c>
      <c r="AA324" s="25">
        <f t="shared" ca="1" si="119"/>
        <v>2876.0017720000001</v>
      </c>
      <c r="AC324" s="47">
        <f t="shared" ca="1" si="108"/>
        <v>1037.5</v>
      </c>
      <c r="AD324" s="47">
        <f t="shared" ca="1" si="109"/>
        <v>198.5</v>
      </c>
      <c r="AE324" s="47">
        <f t="shared" ca="1" si="120"/>
        <v>836.5</v>
      </c>
      <c r="AF324" s="47">
        <f t="shared" ca="1" si="121"/>
        <v>25</v>
      </c>
    </row>
    <row r="325" spans="4:32">
      <c r="D325" s="14"/>
      <c r="J325" s="44">
        <v>3</v>
      </c>
      <c r="K325" s="22">
        <v>30</v>
      </c>
      <c r="L325" s="23">
        <f t="shared" ca="1" si="110"/>
        <v>61.02</v>
      </c>
      <c r="M325" s="23">
        <f t="shared" ca="1" si="102"/>
        <v>58.52</v>
      </c>
      <c r="N325" s="23">
        <f t="shared" ca="1" si="103"/>
        <v>6.1833333333333336</v>
      </c>
      <c r="O325" s="23">
        <f t="shared" ca="1" si="111"/>
        <v>198.5</v>
      </c>
      <c r="P325" s="23">
        <f t="shared" ca="1" si="104"/>
        <v>801.5</v>
      </c>
      <c r="Q325" s="23">
        <f t="shared" ca="1" si="112"/>
        <v>13</v>
      </c>
      <c r="R325" s="23">
        <f t="shared" ca="1" si="113"/>
        <v>0.66764995083579171</v>
      </c>
      <c r="S325" s="24">
        <f t="shared" ca="1" si="114"/>
        <v>14</v>
      </c>
      <c r="T325" s="23">
        <f t="shared" ca="1" si="115"/>
        <v>35</v>
      </c>
      <c r="U325" s="23">
        <f t="shared" ca="1" si="116"/>
        <v>84.51163552933464</v>
      </c>
      <c r="V325" s="23">
        <f t="shared" ca="1" si="105"/>
        <v>70</v>
      </c>
      <c r="W325" s="23">
        <f t="shared" si="106"/>
        <v>857.14285714285722</v>
      </c>
      <c r="X325" s="23">
        <f t="shared" ca="1" si="107"/>
        <v>1011.6544926721919</v>
      </c>
      <c r="Y325" s="24">
        <f t="shared" ca="1" si="117"/>
        <v>1631</v>
      </c>
      <c r="Z325" s="24">
        <f t="shared" ca="1" si="118"/>
        <v>2729</v>
      </c>
      <c r="AA325" s="25">
        <f t="shared" ca="1" si="119"/>
        <v>2729.0016310000001</v>
      </c>
      <c r="AC325" s="47">
        <f t="shared" ca="1" si="108"/>
        <v>1035</v>
      </c>
      <c r="AD325" s="47">
        <f t="shared" ca="1" si="109"/>
        <v>198.5</v>
      </c>
      <c r="AE325" s="47">
        <f t="shared" ca="1" si="120"/>
        <v>834</v>
      </c>
      <c r="AF325" s="47">
        <f t="shared" ca="1" si="121"/>
        <v>25</v>
      </c>
    </row>
    <row r="326" spans="4:32">
      <c r="D326" s="14"/>
      <c r="J326" s="44">
        <v>3</v>
      </c>
      <c r="K326" s="22">
        <v>31</v>
      </c>
      <c r="L326" s="23">
        <f t="shared" ca="1" si="110"/>
        <v>63.28</v>
      </c>
      <c r="M326" s="23">
        <f t="shared" ca="1" si="102"/>
        <v>60.78</v>
      </c>
      <c r="N326" s="23">
        <f t="shared" ca="1" si="103"/>
        <v>6.3833333333333329</v>
      </c>
      <c r="O326" s="23">
        <f t="shared" ca="1" si="111"/>
        <v>198.5</v>
      </c>
      <c r="P326" s="23">
        <f t="shared" ca="1" si="104"/>
        <v>801.5</v>
      </c>
      <c r="Q326" s="23">
        <f t="shared" ca="1" si="112"/>
        <v>13</v>
      </c>
      <c r="R326" s="23">
        <f t="shared" ca="1" si="113"/>
        <v>0.1795195954487992</v>
      </c>
      <c r="S326" s="24">
        <f t="shared" ca="1" si="114"/>
        <v>14</v>
      </c>
      <c r="T326" s="23">
        <f t="shared" ca="1" si="115"/>
        <v>35</v>
      </c>
      <c r="U326" s="23">
        <f t="shared" ca="1" si="116"/>
        <v>84.129266750948162</v>
      </c>
      <c r="V326" s="23">
        <f t="shared" ca="1" si="105"/>
        <v>70</v>
      </c>
      <c r="W326" s="23">
        <f t="shared" si="106"/>
        <v>857.14285714285722</v>
      </c>
      <c r="X326" s="23">
        <f t="shared" ca="1" si="107"/>
        <v>1011.2721238938054</v>
      </c>
      <c r="Y326" s="24">
        <f t="shared" ca="1" si="117"/>
        <v>1621</v>
      </c>
      <c r="Z326" s="24">
        <f t="shared" ca="1" si="118"/>
        <v>2729</v>
      </c>
      <c r="AA326" s="25">
        <f t="shared" ca="1" si="119"/>
        <v>2729.0016209999999</v>
      </c>
      <c r="AC326" s="47">
        <f t="shared" ca="1" si="108"/>
        <v>1035</v>
      </c>
      <c r="AD326" s="47">
        <f t="shared" ca="1" si="109"/>
        <v>198.5</v>
      </c>
      <c r="AE326" s="47">
        <f t="shared" ca="1" si="120"/>
        <v>834</v>
      </c>
      <c r="AF326" s="47">
        <f t="shared" ca="1" si="121"/>
        <v>25</v>
      </c>
    </row>
    <row r="327" spans="4:32">
      <c r="D327" s="14"/>
      <c r="J327" s="44">
        <v>3</v>
      </c>
      <c r="K327" s="22">
        <v>32</v>
      </c>
      <c r="L327" s="23">
        <f t="shared" ca="1" si="110"/>
        <v>65.540000000000006</v>
      </c>
      <c r="M327" s="23">
        <f t="shared" ca="1" si="102"/>
        <v>63.040000000000006</v>
      </c>
      <c r="N327" s="23">
        <f t="shared" ca="1" si="103"/>
        <v>6.6</v>
      </c>
      <c r="O327" s="23">
        <f t="shared" ca="1" si="111"/>
        <v>198.5</v>
      </c>
      <c r="P327" s="23">
        <f t="shared" ca="1" si="104"/>
        <v>801.5</v>
      </c>
      <c r="Q327" s="23">
        <f t="shared" ca="1" si="112"/>
        <v>12</v>
      </c>
      <c r="R327" s="23">
        <f t="shared" ca="1" si="113"/>
        <v>0.68690875801037499</v>
      </c>
      <c r="S327" s="24">
        <f t="shared" ca="1" si="114"/>
        <v>13</v>
      </c>
      <c r="T327" s="23">
        <f t="shared" ca="1" si="115"/>
        <v>32.5</v>
      </c>
      <c r="U327" s="23">
        <f t="shared" ca="1" si="116"/>
        <v>83.733597802868474</v>
      </c>
      <c r="V327" s="23">
        <f t="shared" ca="1" si="105"/>
        <v>65</v>
      </c>
      <c r="W327" s="23">
        <f t="shared" si="106"/>
        <v>857.14285714285722</v>
      </c>
      <c r="X327" s="23">
        <f t="shared" ca="1" si="107"/>
        <v>1005.8764549457258</v>
      </c>
      <c r="Y327" s="24">
        <f t="shared" ca="1" si="117"/>
        <v>1465</v>
      </c>
      <c r="Z327" s="24">
        <f t="shared" ca="1" si="118"/>
        <v>2586</v>
      </c>
      <c r="AA327" s="25">
        <f t="shared" ca="1" si="119"/>
        <v>2586.0014649999998</v>
      </c>
      <c r="AC327" s="47">
        <f t="shared" ca="1" si="108"/>
        <v>1032.5</v>
      </c>
      <c r="AD327" s="47">
        <f t="shared" ca="1" si="109"/>
        <v>198.5</v>
      </c>
      <c r="AE327" s="47">
        <f t="shared" ca="1" si="120"/>
        <v>831.50000000000011</v>
      </c>
      <c r="AF327" s="47">
        <f t="shared" ca="1" si="121"/>
        <v>24.999999999999886</v>
      </c>
    </row>
    <row r="328" spans="4:32">
      <c r="D328" s="14"/>
      <c r="J328" s="44">
        <v>3</v>
      </c>
      <c r="K328" s="22">
        <v>33</v>
      </c>
      <c r="L328" s="23">
        <f t="shared" ca="1" si="110"/>
        <v>67.8</v>
      </c>
      <c r="M328" s="23">
        <f t="shared" ca="1" si="102"/>
        <v>65.3</v>
      </c>
      <c r="N328" s="23">
        <f t="shared" ca="1" si="103"/>
        <v>6.8000000000000007</v>
      </c>
      <c r="O328" s="23">
        <f t="shared" ca="1" si="111"/>
        <v>198.5</v>
      </c>
      <c r="P328" s="23">
        <f t="shared" ca="1" si="104"/>
        <v>801.5</v>
      </c>
      <c r="Q328" s="23">
        <f t="shared" ca="1" si="112"/>
        <v>12</v>
      </c>
      <c r="R328" s="23">
        <f t="shared" ca="1" si="113"/>
        <v>0.26401179941003083</v>
      </c>
      <c r="S328" s="24">
        <f t="shared" ca="1" si="114"/>
        <v>13</v>
      </c>
      <c r="T328" s="23">
        <f t="shared" ca="1" si="115"/>
        <v>32.5</v>
      </c>
      <c r="U328" s="23">
        <f t="shared" ca="1" si="116"/>
        <v>83.395280235988224</v>
      </c>
      <c r="V328" s="23">
        <f t="shared" ca="1" si="105"/>
        <v>65</v>
      </c>
      <c r="W328" s="23">
        <f t="shared" si="106"/>
        <v>857.14285714285722</v>
      </c>
      <c r="X328" s="23">
        <f t="shared" ca="1" si="107"/>
        <v>1005.5381373788455</v>
      </c>
      <c r="Y328" s="24">
        <f t="shared" ca="1" si="117"/>
        <v>1457</v>
      </c>
      <c r="Z328" s="24">
        <f t="shared" ca="1" si="118"/>
        <v>2586</v>
      </c>
      <c r="AA328" s="25">
        <f t="shared" ca="1" si="119"/>
        <v>2586.0014569999998</v>
      </c>
      <c r="AC328" s="47">
        <f t="shared" ca="1" si="108"/>
        <v>1032.5</v>
      </c>
      <c r="AD328" s="47">
        <f t="shared" ca="1" si="109"/>
        <v>198.5</v>
      </c>
      <c r="AE328" s="47">
        <f t="shared" ca="1" si="120"/>
        <v>831.50000000000011</v>
      </c>
      <c r="AF328" s="47">
        <f t="shared" ca="1" si="121"/>
        <v>24.999999999999886</v>
      </c>
    </row>
    <row r="329" spans="4:32">
      <c r="D329" s="14"/>
      <c r="J329" s="44">
        <v>3</v>
      </c>
      <c r="K329" s="22">
        <v>34</v>
      </c>
      <c r="L329" s="23">
        <f t="shared" ca="1" si="110"/>
        <v>70.06</v>
      </c>
      <c r="M329" s="23">
        <f t="shared" ca="1" si="102"/>
        <v>67.56</v>
      </c>
      <c r="N329" s="23">
        <f t="shared" ca="1" si="103"/>
        <v>7.0166666666666675</v>
      </c>
      <c r="O329" s="23">
        <f t="shared" ca="1" si="111"/>
        <v>198.5</v>
      </c>
      <c r="P329" s="23">
        <f t="shared" ca="1" si="104"/>
        <v>801.5</v>
      </c>
      <c r="Q329" s="23">
        <f t="shared" ca="1" si="112"/>
        <v>11</v>
      </c>
      <c r="R329" s="23">
        <f t="shared" ca="1" si="113"/>
        <v>0.83271481587210838</v>
      </c>
      <c r="S329" s="24">
        <f t="shared" ca="1" si="114"/>
        <v>12</v>
      </c>
      <c r="T329" s="23">
        <f t="shared" ca="1" si="115"/>
        <v>30</v>
      </c>
      <c r="U329" s="23">
        <f t="shared" ca="1" si="116"/>
        <v>83.026215624702644</v>
      </c>
      <c r="V329" s="23">
        <f t="shared" ca="1" si="105"/>
        <v>60</v>
      </c>
      <c r="W329" s="23">
        <f t="shared" si="106"/>
        <v>857.14285714285722</v>
      </c>
      <c r="X329" s="23">
        <f t="shared" ca="1" si="107"/>
        <v>1000.1690727675599</v>
      </c>
      <c r="Y329" s="24">
        <f t="shared" ca="1" si="117"/>
        <v>1301</v>
      </c>
      <c r="Z329" s="24">
        <f t="shared" ca="1" si="118"/>
        <v>2379</v>
      </c>
      <c r="AA329" s="25">
        <f t="shared" ca="1" si="119"/>
        <v>2379.0013009999998</v>
      </c>
      <c r="AC329" s="47">
        <f t="shared" ca="1" si="108"/>
        <v>1030</v>
      </c>
      <c r="AD329" s="47">
        <f t="shared" ca="1" si="109"/>
        <v>198.5</v>
      </c>
      <c r="AE329" s="47">
        <f t="shared" ca="1" si="120"/>
        <v>829</v>
      </c>
      <c r="AF329" s="47">
        <f t="shared" ca="1" si="121"/>
        <v>25</v>
      </c>
    </row>
    <row r="330" spans="4:32">
      <c r="D330" s="14"/>
      <c r="J330" s="44">
        <v>3</v>
      </c>
      <c r="K330" s="22">
        <v>35</v>
      </c>
      <c r="L330" s="23">
        <f t="shared" ca="1" si="110"/>
        <v>72.319999999999993</v>
      </c>
      <c r="M330" s="23">
        <f t="shared" ca="1" si="102"/>
        <v>69.819999999999993</v>
      </c>
      <c r="N330" s="23">
        <f t="shared" ca="1" si="103"/>
        <v>7.216666666666665</v>
      </c>
      <c r="O330" s="23">
        <f t="shared" ca="1" si="111"/>
        <v>198.5</v>
      </c>
      <c r="P330" s="23">
        <f t="shared" ca="1" si="104"/>
        <v>801.5</v>
      </c>
      <c r="Q330" s="23">
        <f t="shared" ca="1" si="112"/>
        <v>11</v>
      </c>
      <c r="R330" s="23">
        <f t="shared" ca="1" si="113"/>
        <v>0.46294247787610648</v>
      </c>
      <c r="S330" s="24">
        <f t="shared" ca="1" si="114"/>
        <v>12</v>
      </c>
      <c r="T330" s="23">
        <f t="shared" ca="1" si="115"/>
        <v>30</v>
      </c>
      <c r="U330" s="23">
        <f t="shared" ca="1" si="116"/>
        <v>82.724234882005888</v>
      </c>
      <c r="V330" s="23">
        <f t="shared" ca="1" si="105"/>
        <v>60</v>
      </c>
      <c r="W330" s="23">
        <f t="shared" si="106"/>
        <v>857.14285714285722</v>
      </c>
      <c r="X330" s="23">
        <f t="shared" ca="1" si="107"/>
        <v>999.86709202486304</v>
      </c>
      <c r="Y330" s="24">
        <f t="shared" ca="1" si="117"/>
        <v>1289</v>
      </c>
      <c r="Z330" s="24">
        <f t="shared" ca="1" si="118"/>
        <v>2379</v>
      </c>
      <c r="AA330" s="25">
        <f t="shared" ca="1" si="119"/>
        <v>2379.0012889999998</v>
      </c>
      <c r="AC330" s="47">
        <f t="shared" ca="1" si="108"/>
        <v>1030</v>
      </c>
      <c r="AD330" s="47">
        <f t="shared" ca="1" si="109"/>
        <v>198.5</v>
      </c>
      <c r="AE330" s="47">
        <f t="shared" ca="1" si="120"/>
        <v>829</v>
      </c>
      <c r="AF330" s="47">
        <f t="shared" ca="1" si="121"/>
        <v>25</v>
      </c>
    </row>
    <row r="331" spans="4:32">
      <c r="D331" s="14"/>
      <c r="J331" s="44">
        <v>3</v>
      </c>
      <c r="K331" s="22">
        <v>36</v>
      </c>
      <c r="L331" s="23">
        <f t="shared" ca="1" si="110"/>
        <v>74.58</v>
      </c>
      <c r="M331" s="23">
        <f t="shared" ca="1" si="102"/>
        <v>72.08</v>
      </c>
      <c r="N331" s="23">
        <f t="shared" ca="1" si="103"/>
        <v>7.4166666666666661</v>
      </c>
      <c r="O331" s="23">
        <f t="shared" ca="1" si="111"/>
        <v>198.5</v>
      </c>
      <c r="P331" s="23">
        <f t="shared" ca="1" si="104"/>
        <v>801.5</v>
      </c>
      <c r="Q331" s="23">
        <f t="shared" ca="1" si="112"/>
        <v>11</v>
      </c>
      <c r="R331" s="23">
        <f t="shared" ca="1" si="113"/>
        <v>0.11558058460713334</v>
      </c>
      <c r="S331" s="24">
        <f t="shared" ca="1" si="114"/>
        <v>12</v>
      </c>
      <c r="T331" s="23">
        <f t="shared" ca="1" si="115"/>
        <v>30</v>
      </c>
      <c r="U331" s="23">
        <f t="shared" ca="1" si="116"/>
        <v>82.440556002502902</v>
      </c>
      <c r="V331" s="23">
        <f t="shared" ca="1" si="105"/>
        <v>60</v>
      </c>
      <c r="W331" s="23">
        <f t="shared" si="106"/>
        <v>857.14285714285722</v>
      </c>
      <c r="X331" s="23">
        <f t="shared" ca="1" si="107"/>
        <v>999.58341314536005</v>
      </c>
      <c r="Y331" s="24">
        <f t="shared" ca="1" si="117"/>
        <v>1277</v>
      </c>
      <c r="Z331" s="24">
        <f t="shared" ca="1" si="118"/>
        <v>2379</v>
      </c>
      <c r="AA331" s="25">
        <f t="shared" ca="1" si="119"/>
        <v>2379.0012769999998</v>
      </c>
      <c r="AC331" s="47">
        <f t="shared" ca="1" si="108"/>
        <v>1030</v>
      </c>
      <c r="AD331" s="47">
        <f t="shared" ca="1" si="109"/>
        <v>198.5</v>
      </c>
      <c r="AE331" s="47">
        <f t="shared" ca="1" si="120"/>
        <v>829</v>
      </c>
      <c r="AF331" s="47">
        <f t="shared" ca="1" si="121"/>
        <v>25</v>
      </c>
    </row>
    <row r="332" spans="4:32">
      <c r="D332" s="14"/>
      <c r="J332" s="44">
        <v>3</v>
      </c>
      <c r="K332" s="22">
        <v>37</v>
      </c>
      <c r="L332" s="23">
        <f t="shared" ca="1" si="110"/>
        <v>76.84</v>
      </c>
      <c r="M332" s="23">
        <f t="shared" ca="1" si="102"/>
        <v>74.34</v>
      </c>
      <c r="N332" s="23">
        <f t="shared" ca="1" si="103"/>
        <v>7.6333333333333346</v>
      </c>
      <c r="O332" s="23">
        <f t="shared" ca="1" si="111"/>
        <v>198.5</v>
      </c>
      <c r="P332" s="23">
        <f t="shared" ca="1" si="104"/>
        <v>801.5</v>
      </c>
      <c r="Q332" s="23">
        <f t="shared" ca="1" si="112"/>
        <v>10</v>
      </c>
      <c r="R332" s="23">
        <f t="shared" ca="1" si="113"/>
        <v>0.75611660593440799</v>
      </c>
      <c r="S332" s="24">
        <f t="shared" ca="1" si="114"/>
        <v>11</v>
      </c>
      <c r="T332" s="23">
        <f t="shared" ca="1" si="115"/>
        <v>27.5</v>
      </c>
      <c r="U332" s="23">
        <f t="shared" ca="1" si="116"/>
        <v>82.105023425299336</v>
      </c>
      <c r="V332" s="23">
        <f t="shared" ca="1" si="105"/>
        <v>55</v>
      </c>
      <c r="W332" s="23">
        <f t="shared" si="106"/>
        <v>857.14285714285722</v>
      </c>
      <c r="X332" s="23">
        <f t="shared" ca="1" si="107"/>
        <v>994.24788056815657</v>
      </c>
      <c r="Y332" s="24">
        <f t="shared" ca="1" si="117"/>
        <v>1088</v>
      </c>
      <c r="Z332" s="24">
        <f t="shared" ca="1" si="118"/>
        <v>2181</v>
      </c>
      <c r="AA332" s="25">
        <f t="shared" ca="1" si="119"/>
        <v>2181.001088</v>
      </c>
      <c r="AC332" s="47">
        <f t="shared" ca="1" si="108"/>
        <v>1027.5</v>
      </c>
      <c r="AD332" s="47">
        <f t="shared" ca="1" si="109"/>
        <v>198.5</v>
      </c>
      <c r="AE332" s="47">
        <f t="shared" ca="1" si="120"/>
        <v>826.5</v>
      </c>
      <c r="AF332" s="47">
        <f t="shared" ca="1" si="121"/>
        <v>25</v>
      </c>
    </row>
    <row r="333" spans="4:32">
      <c r="D333" s="14"/>
      <c r="J333" s="44">
        <v>3</v>
      </c>
      <c r="K333" s="22">
        <v>38</v>
      </c>
      <c r="L333" s="23">
        <f t="shared" ca="1" si="110"/>
        <v>79.099999999999994</v>
      </c>
      <c r="M333" s="23">
        <f t="shared" ca="1" si="102"/>
        <v>76.599999999999994</v>
      </c>
      <c r="N333" s="23">
        <f t="shared" ca="1" si="103"/>
        <v>7.8333333333333339</v>
      </c>
      <c r="O333" s="23">
        <f t="shared" ca="1" si="111"/>
        <v>198.5</v>
      </c>
      <c r="P333" s="23">
        <f t="shared" ca="1" si="104"/>
        <v>801.5</v>
      </c>
      <c r="Q333" s="23">
        <f t="shared" ca="1" si="112"/>
        <v>10</v>
      </c>
      <c r="R333" s="23">
        <f t="shared" ca="1" si="113"/>
        <v>0.44879898862199752</v>
      </c>
      <c r="S333" s="24">
        <f t="shared" ca="1" si="114"/>
        <v>11</v>
      </c>
      <c r="T333" s="23">
        <f t="shared" ca="1" si="115"/>
        <v>27.5</v>
      </c>
      <c r="U333" s="23">
        <f t="shared" ca="1" si="116"/>
        <v>81.848925410872312</v>
      </c>
      <c r="V333" s="23">
        <f t="shared" ca="1" si="105"/>
        <v>55</v>
      </c>
      <c r="W333" s="23">
        <f t="shared" si="106"/>
        <v>857.14285714285722</v>
      </c>
      <c r="X333" s="23">
        <f t="shared" ca="1" si="107"/>
        <v>993.99178255372954</v>
      </c>
      <c r="Y333" s="24">
        <f t="shared" ca="1" si="117"/>
        <v>1079</v>
      </c>
      <c r="Z333" s="24">
        <f t="shared" ca="1" si="118"/>
        <v>2181</v>
      </c>
      <c r="AA333" s="25">
        <f t="shared" ca="1" si="119"/>
        <v>2181.0010790000001</v>
      </c>
      <c r="AC333" s="47">
        <f t="shared" ca="1" si="108"/>
        <v>1027.5</v>
      </c>
      <c r="AD333" s="47">
        <f t="shared" ca="1" si="109"/>
        <v>198.5</v>
      </c>
      <c r="AE333" s="47">
        <f t="shared" ca="1" si="120"/>
        <v>826.49999999999989</v>
      </c>
      <c r="AF333" s="47">
        <f t="shared" ca="1" si="121"/>
        <v>25.000000000000114</v>
      </c>
    </row>
    <row r="334" spans="4:32">
      <c r="D334" s="14"/>
      <c r="J334" s="44">
        <v>3</v>
      </c>
      <c r="K334" s="22">
        <v>39</v>
      </c>
      <c r="L334" s="23">
        <f t="shared" ca="1" si="110"/>
        <v>81.36</v>
      </c>
      <c r="M334" s="23">
        <f t="shared" ca="1" si="102"/>
        <v>78.86</v>
      </c>
      <c r="N334" s="23">
        <f t="shared" ca="1" si="103"/>
        <v>8.033333333333335</v>
      </c>
      <c r="O334" s="23">
        <f t="shared" ca="1" si="111"/>
        <v>198.5</v>
      </c>
      <c r="P334" s="23">
        <f t="shared" ca="1" si="104"/>
        <v>801.5</v>
      </c>
      <c r="Q334" s="23">
        <f t="shared" ca="1" si="112"/>
        <v>10</v>
      </c>
      <c r="R334" s="23">
        <f t="shared" ca="1" si="113"/>
        <v>0.15855457227138614</v>
      </c>
      <c r="S334" s="24">
        <f t="shared" ca="1" si="114"/>
        <v>11</v>
      </c>
      <c r="T334" s="23">
        <f t="shared" ca="1" si="115"/>
        <v>27.5</v>
      </c>
      <c r="U334" s="23">
        <f t="shared" ca="1" si="116"/>
        <v>81.607055063913492</v>
      </c>
      <c r="V334" s="23">
        <f t="shared" ca="1" si="105"/>
        <v>55</v>
      </c>
      <c r="W334" s="23">
        <f t="shared" si="106"/>
        <v>857.14285714285722</v>
      </c>
      <c r="X334" s="23">
        <f t="shared" ca="1" si="107"/>
        <v>993.74991220677066</v>
      </c>
      <c r="Y334" s="24">
        <f t="shared" ca="1" si="117"/>
        <v>1072</v>
      </c>
      <c r="Z334" s="24">
        <f t="shared" ca="1" si="118"/>
        <v>2181</v>
      </c>
      <c r="AA334" s="25">
        <f t="shared" ca="1" si="119"/>
        <v>2181.001072</v>
      </c>
      <c r="AC334" s="47">
        <f t="shared" ca="1" si="108"/>
        <v>1027.5</v>
      </c>
      <c r="AD334" s="47">
        <f t="shared" ca="1" si="109"/>
        <v>198.5</v>
      </c>
      <c r="AE334" s="47">
        <f t="shared" ca="1" si="120"/>
        <v>826.5</v>
      </c>
      <c r="AF334" s="47">
        <f t="shared" ca="1" si="121"/>
        <v>25</v>
      </c>
    </row>
    <row r="335" spans="4:32">
      <c r="D335" s="14"/>
      <c r="J335" s="44">
        <v>3</v>
      </c>
      <c r="K335" s="22">
        <v>40</v>
      </c>
      <c r="L335" s="23">
        <f t="shared" ca="1" si="110"/>
        <v>83.62</v>
      </c>
      <c r="M335" s="23">
        <f t="shared" ca="1" si="102"/>
        <v>81.12</v>
      </c>
      <c r="N335" s="23">
        <f t="shared" ca="1" si="103"/>
        <v>8.2499999999999982</v>
      </c>
      <c r="O335" s="23">
        <f t="shared" ca="1" si="111"/>
        <v>198.5</v>
      </c>
      <c r="P335" s="23">
        <f t="shared" ca="1" si="104"/>
        <v>801.5</v>
      </c>
      <c r="Q335" s="23">
        <f t="shared" ca="1" si="112"/>
        <v>9</v>
      </c>
      <c r="R335" s="23">
        <f t="shared" ca="1" si="113"/>
        <v>0.854101889500119</v>
      </c>
      <c r="S335" s="24">
        <f t="shared" ca="1" si="114"/>
        <v>10</v>
      </c>
      <c r="T335" s="23">
        <f t="shared" ca="1" si="115"/>
        <v>25</v>
      </c>
      <c r="U335" s="23">
        <f t="shared" ca="1" si="116"/>
        <v>81.296340588375969</v>
      </c>
      <c r="V335" s="23">
        <f t="shared" ca="1" si="105"/>
        <v>50</v>
      </c>
      <c r="W335" s="23">
        <f t="shared" si="106"/>
        <v>857.14285714285722</v>
      </c>
      <c r="X335" s="23">
        <f t="shared" ca="1" si="107"/>
        <v>988.43919773123321</v>
      </c>
      <c r="Y335" s="24">
        <f t="shared" ca="1" si="117"/>
        <v>878</v>
      </c>
      <c r="Z335" s="24">
        <f t="shared" ca="1" si="118"/>
        <v>1931</v>
      </c>
      <c r="AA335" s="25">
        <f t="shared" ca="1" si="119"/>
        <v>1931.0008780000001</v>
      </c>
      <c r="AC335" s="47">
        <f t="shared" ca="1" si="108"/>
        <v>1025</v>
      </c>
      <c r="AD335" s="47">
        <f t="shared" ca="1" si="109"/>
        <v>198.5</v>
      </c>
      <c r="AE335" s="47">
        <f t="shared" ca="1" si="120"/>
        <v>824.00000000000011</v>
      </c>
      <c r="AF335" s="47">
        <f t="shared" ca="1" si="121"/>
        <v>24.999999999999886</v>
      </c>
    </row>
    <row r="336" spans="4:32">
      <c r="D336" s="14"/>
      <c r="J336" s="44">
        <v>3</v>
      </c>
      <c r="K336" s="22">
        <v>41</v>
      </c>
      <c r="L336" s="23">
        <f t="shared" ca="1" si="110"/>
        <v>85.88</v>
      </c>
      <c r="M336" s="23">
        <f t="shared" ca="1" si="102"/>
        <v>83.38</v>
      </c>
      <c r="N336" s="23">
        <f t="shared" ca="1" si="103"/>
        <v>8.4500000000000011</v>
      </c>
      <c r="O336" s="23">
        <f t="shared" ca="1" si="111"/>
        <v>198.5</v>
      </c>
      <c r="P336" s="23">
        <f t="shared" ca="1" si="104"/>
        <v>801.5</v>
      </c>
      <c r="Q336" s="23">
        <f t="shared" ca="1" si="112"/>
        <v>9</v>
      </c>
      <c r="R336" s="23">
        <f t="shared" ca="1" si="113"/>
        <v>0.59478341872380114</v>
      </c>
      <c r="S336" s="24">
        <f t="shared" ca="1" si="114"/>
        <v>10</v>
      </c>
      <c r="T336" s="23">
        <f t="shared" ca="1" si="115"/>
        <v>25</v>
      </c>
      <c r="U336" s="23">
        <f t="shared" ca="1" si="116"/>
        <v>81.075919888216134</v>
      </c>
      <c r="V336" s="23">
        <f t="shared" ca="1" si="105"/>
        <v>50</v>
      </c>
      <c r="W336" s="23">
        <f t="shared" si="106"/>
        <v>857.14285714285722</v>
      </c>
      <c r="X336" s="23">
        <f t="shared" ca="1" si="107"/>
        <v>988.21877703107339</v>
      </c>
      <c r="Y336" s="24">
        <f t="shared" ca="1" si="117"/>
        <v>874</v>
      </c>
      <c r="Z336" s="24">
        <f t="shared" ca="1" si="118"/>
        <v>1931</v>
      </c>
      <c r="AA336" s="25">
        <f t="shared" ca="1" si="119"/>
        <v>1931.0008740000001</v>
      </c>
      <c r="AC336" s="47">
        <f t="shared" ca="1" si="108"/>
        <v>1025</v>
      </c>
      <c r="AD336" s="47">
        <f t="shared" ca="1" si="109"/>
        <v>198.5</v>
      </c>
      <c r="AE336" s="47">
        <f t="shared" ca="1" si="120"/>
        <v>824.00000000000011</v>
      </c>
      <c r="AF336" s="47">
        <f t="shared" ca="1" si="121"/>
        <v>24.999999999999886</v>
      </c>
    </row>
    <row r="337" spans="4:32">
      <c r="D337" s="14"/>
      <c r="J337" s="44">
        <v>3</v>
      </c>
      <c r="K337" s="22">
        <v>42</v>
      </c>
      <c r="L337" s="23">
        <f t="shared" ca="1" si="110"/>
        <v>88.14</v>
      </c>
      <c r="M337" s="23">
        <f t="shared" ca="1" si="102"/>
        <v>85.64</v>
      </c>
      <c r="N337" s="23">
        <f t="shared" ca="1" si="103"/>
        <v>8.65</v>
      </c>
      <c r="O337" s="23">
        <f t="shared" ca="1" si="111"/>
        <v>198.5</v>
      </c>
      <c r="P337" s="23">
        <f t="shared" ca="1" si="104"/>
        <v>801.5</v>
      </c>
      <c r="Q337" s="23">
        <f t="shared" ca="1" si="112"/>
        <v>9</v>
      </c>
      <c r="R337" s="23">
        <f t="shared" ca="1" si="113"/>
        <v>0.34876333106421614</v>
      </c>
      <c r="S337" s="24">
        <f t="shared" ca="1" si="114"/>
        <v>10</v>
      </c>
      <c r="T337" s="23">
        <f t="shared" ca="1" si="115"/>
        <v>25</v>
      </c>
      <c r="U337" s="23">
        <f t="shared" ca="1" si="116"/>
        <v>80.866802813705476</v>
      </c>
      <c r="V337" s="23">
        <f t="shared" ca="1" si="105"/>
        <v>50</v>
      </c>
      <c r="W337" s="23">
        <f t="shared" si="106"/>
        <v>857.14285714285722</v>
      </c>
      <c r="X337" s="23">
        <f t="shared" ca="1" si="107"/>
        <v>988.0096599565627</v>
      </c>
      <c r="Y337" s="24">
        <f t="shared" ca="1" si="117"/>
        <v>867</v>
      </c>
      <c r="Z337" s="24">
        <f t="shared" ca="1" si="118"/>
        <v>1931</v>
      </c>
      <c r="AA337" s="25">
        <f t="shared" ca="1" si="119"/>
        <v>1931.000867</v>
      </c>
      <c r="AC337" s="47">
        <f t="shared" ca="1" si="108"/>
        <v>1025</v>
      </c>
      <c r="AD337" s="47">
        <f t="shared" ca="1" si="109"/>
        <v>198.5</v>
      </c>
      <c r="AE337" s="47">
        <f t="shared" ca="1" si="120"/>
        <v>824</v>
      </c>
      <c r="AF337" s="47">
        <f t="shared" ca="1" si="121"/>
        <v>25</v>
      </c>
    </row>
    <row r="338" spans="4:32">
      <c r="D338" s="14"/>
      <c r="J338" s="44">
        <v>3</v>
      </c>
      <c r="K338" s="22">
        <v>43</v>
      </c>
      <c r="L338" s="23">
        <f t="shared" ca="1" si="110"/>
        <v>90.4</v>
      </c>
      <c r="M338" s="23">
        <f t="shared" ca="1" si="102"/>
        <v>87.9</v>
      </c>
      <c r="N338" s="23">
        <f t="shared" ca="1" si="103"/>
        <v>8.85</v>
      </c>
      <c r="O338" s="23">
        <f t="shared" ca="1" si="111"/>
        <v>198.5</v>
      </c>
      <c r="P338" s="23">
        <f t="shared" ca="1" si="104"/>
        <v>801.5</v>
      </c>
      <c r="Q338" s="23">
        <f t="shared" ca="1" si="112"/>
        <v>9</v>
      </c>
      <c r="R338" s="23">
        <f t="shared" ca="1" si="113"/>
        <v>0.11504424778761035</v>
      </c>
      <c r="S338" s="24">
        <f t="shared" ca="1" si="114"/>
        <v>10</v>
      </c>
      <c r="T338" s="23">
        <f t="shared" ca="1" si="115"/>
        <v>25</v>
      </c>
      <c r="U338" s="23">
        <f t="shared" ca="1" si="116"/>
        <v>80.66814159292035</v>
      </c>
      <c r="V338" s="23">
        <f t="shared" ca="1" si="105"/>
        <v>50</v>
      </c>
      <c r="W338" s="23">
        <f t="shared" si="106"/>
        <v>857.14285714285722</v>
      </c>
      <c r="X338" s="23">
        <f t="shared" ca="1" si="107"/>
        <v>987.8109987357775</v>
      </c>
      <c r="Y338" s="24">
        <f t="shared" ca="1" si="117"/>
        <v>859</v>
      </c>
      <c r="Z338" s="24">
        <f t="shared" ca="1" si="118"/>
        <v>1931</v>
      </c>
      <c r="AA338" s="25">
        <f t="shared" ca="1" si="119"/>
        <v>1931.000859</v>
      </c>
      <c r="AC338" s="47">
        <f t="shared" ca="1" si="108"/>
        <v>1025</v>
      </c>
      <c r="AD338" s="47">
        <f t="shared" ca="1" si="109"/>
        <v>198.5</v>
      </c>
      <c r="AE338" s="47">
        <f t="shared" ca="1" si="120"/>
        <v>824</v>
      </c>
      <c r="AF338" s="47">
        <f t="shared" ca="1" si="121"/>
        <v>25</v>
      </c>
    </row>
    <row r="339" spans="4:32">
      <c r="D339" s="14"/>
      <c r="J339" s="44">
        <v>3</v>
      </c>
      <c r="K339" s="22">
        <v>44</v>
      </c>
      <c r="L339" s="23">
        <f t="shared" ca="1" si="110"/>
        <v>92.66</v>
      </c>
      <c r="M339" s="23">
        <f t="shared" ca="1" si="102"/>
        <v>90.16</v>
      </c>
      <c r="N339" s="23">
        <f t="shared" ca="1" si="103"/>
        <v>9.0666666666666682</v>
      </c>
      <c r="O339" s="23">
        <f t="shared" ca="1" si="111"/>
        <v>198.5</v>
      </c>
      <c r="P339" s="23">
        <f t="shared" ca="1" si="104"/>
        <v>801.5</v>
      </c>
      <c r="Q339" s="23">
        <f t="shared" ca="1" si="112"/>
        <v>8</v>
      </c>
      <c r="R339" s="23">
        <f t="shared" ca="1" si="113"/>
        <v>0.86574573710338909</v>
      </c>
      <c r="S339" s="24">
        <f t="shared" ca="1" si="114"/>
        <v>9</v>
      </c>
      <c r="T339" s="23">
        <f t="shared" ca="1" si="115"/>
        <v>22.5</v>
      </c>
      <c r="U339" s="23">
        <f t="shared" ca="1" si="116"/>
        <v>80.382761349737407</v>
      </c>
      <c r="V339" s="23">
        <f t="shared" ca="1" si="105"/>
        <v>45</v>
      </c>
      <c r="W339" s="23">
        <f t="shared" si="106"/>
        <v>857.14285714285722</v>
      </c>
      <c r="X339" s="23">
        <f t="shared" ca="1" si="107"/>
        <v>982.52561849259462</v>
      </c>
      <c r="Y339" s="24">
        <f t="shared" ca="1" si="117"/>
        <v>627</v>
      </c>
      <c r="Z339" s="24">
        <f t="shared" ca="1" si="118"/>
        <v>1641</v>
      </c>
      <c r="AA339" s="25">
        <f t="shared" ca="1" si="119"/>
        <v>1641.0006269999999</v>
      </c>
      <c r="AC339" s="47">
        <f t="shared" ca="1" si="108"/>
        <v>1022.5</v>
      </c>
      <c r="AD339" s="47">
        <f t="shared" ca="1" si="109"/>
        <v>198.5</v>
      </c>
      <c r="AE339" s="47">
        <f t="shared" ca="1" si="120"/>
        <v>821.5</v>
      </c>
      <c r="AF339" s="47">
        <f t="shared" ca="1" si="121"/>
        <v>25</v>
      </c>
    </row>
    <row r="340" spans="4:32">
      <c r="D340" s="14"/>
      <c r="J340" s="44">
        <v>3</v>
      </c>
      <c r="K340" s="22">
        <v>45</v>
      </c>
      <c r="L340" s="23">
        <f t="shared" ca="1" si="110"/>
        <v>94.92</v>
      </c>
      <c r="M340" s="23">
        <f t="shared" ca="1" si="102"/>
        <v>92.42</v>
      </c>
      <c r="N340" s="23">
        <f t="shared" ca="1" si="103"/>
        <v>9.2666666666666657</v>
      </c>
      <c r="O340" s="23">
        <f t="shared" ca="1" si="111"/>
        <v>198.5</v>
      </c>
      <c r="P340" s="23">
        <f t="shared" ca="1" si="104"/>
        <v>801.5</v>
      </c>
      <c r="Q340" s="23">
        <f t="shared" ca="1" si="112"/>
        <v>8</v>
      </c>
      <c r="R340" s="23">
        <f t="shared" ca="1" si="113"/>
        <v>0.65465655288664126</v>
      </c>
      <c r="S340" s="24">
        <f t="shared" ca="1" si="114"/>
        <v>9</v>
      </c>
      <c r="T340" s="23">
        <f t="shared" ca="1" si="115"/>
        <v>22.5</v>
      </c>
      <c r="U340" s="23">
        <f t="shared" ca="1" si="116"/>
        <v>80.199817390082856</v>
      </c>
      <c r="V340" s="23">
        <f t="shared" ca="1" si="105"/>
        <v>45</v>
      </c>
      <c r="W340" s="23">
        <f t="shared" si="106"/>
        <v>857.14285714285722</v>
      </c>
      <c r="X340" s="23">
        <f t="shared" ca="1" si="107"/>
        <v>982.34267453294012</v>
      </c>
      <c r="Y340" s="24">
        <f t="shared" ca="1" si="117"/>
        <v>617</v>
      </c>
      <c r="Z340" s="24">
        <f t="shared" ca="1" si="118"/>
        <v>1641</v>
      </c>
      <c r="AA340" s="25">
        <f t="shared" ca="1" si="119"/>
        <v>1641.0006169999999</v>
      </c>
      <c r="AC340" s="47">
        <f t="shared" ca="1" si="108"/>
        <v>1022.5</v>
      </c>
      <c r="AD340" s="47">
        <f t="shared" ca="1" si="109"/>
        <v>198.5</v>
      </c>
      <c r="AE340" s="47">
        <f t="shared" ca="1" si="120"/>
        <v>821.49999999999989</v>
      </c>
      <c r="AF340" s="47">
        <f t="shared" ca="1" si="121"/>
        <v>25.000000000000114</v>
      </c>
    </row>
    <row r="341" spans="4:32">
      <c r="D341" s="14"/>
      <c r="J341" s="44">
        <v>3</v>
      </c>
      <c r="K341" s="22">
        <v>46</v>
      </c>
      <c r="L341" s="23">
        <f t="shared" ca="1" si="110"/>
        <v>97.18</v>
      </c>
      <c r="M341" s="23">
        <f t="shared" ca="1" si="102"/>
        <v>94.68</v>
      </c>
      <c r="N341" s="23">
        <f t="shared" ca="1" si="103"/>
        <v>9.4666666666666668</v>
      </c>
      <c r="O341" s="23">
        <f t="shared" ca="1" si="111"/>
        <v>198.5</v>
      </c>
      <c r="P341" s="23">
        <f t="shared" ca="1" si="104"/>
        <v>801.5</v>
      </c>
      <c r="Q341" s="23">
        <f t="shared" ca="1" si="112"/>
        <v>8</v>
      </c>
      <c r="R341" s="23">
        <f t="shared" ca="1" si="113"/>
        <v>0.45338547026137005</v>
      </c>
      <c r="S341" s="24">
        <f t="shared" ca="1" si="114"/>
        <v>9</v>
      </c>
      <c r="T341" s="23">
        <f t="shared" ca="1" si="115"/>
        <v>22.5</v>
      </c>
      <c r="U341" s="23">
        <f t="shared" ca="1" si="116"/>
        <v>80.025382451807644</v>
      </c>
      <c r="V341" s="23">
        <f t="shared" ca="1" si="105"/>
        <v>45</v>
      </c>
      <c r="W341" s="23">
        <f t="shared" si="106"/>
        <v>857.14285714285722</v>
      </c>
      <c r="X341" s="23">
        <f t="shared" ca="1" si="107"/>
        <v>982.1682395946649</v>
      </c>
      <c r="Y341" s="24">
        <f t="shared" ca="1" si="117"/>
        <v>610</v>
      </c>
      <c r="Z341" s="24">
        <f t="shared" ca="1" si="118"/>
        <v>1641</v>
      </c>
      <c r="AA341" s="25">
        <f t="shared" ca="1" si="119"/>
        <v>1641.0006100000001</v>
      </c>
      <c r="AC341" s="47">
        <f t="shared" ca="1" si="108"/>
        <v>1022.5</v>
      </c>
      <c r="AD341" s="47">
        <f t="shared" ca="1" si="109"/>
        <v>198.5</v>
      </c>
      <c r="AE341" s="47">
        <f t="shared" ca="1" si="120"/>
        <v>821.5</v>
      </c>
      <c r="AF341" s="47">
        <f t="shared" ca="1" si="121"/>
        <v>25</v>
      </c>
    </row>
    <row r="342" spans="4:32">
      <c r="D342" s="14"/>
      <c r="J342" s="44">
        <v>3</v>
      </c>
      <c r="K342" s="22">
        <v>47</v>
      </c>
      <c r="L342" s="23">
        <f t="shared" ca="1" si="110"/>
        <v>99.44</v>
      </c>
      <c r="M342" s="23">
        <f t="shared" ca="1" si="102"/>
        <v>96.94</v>
      </c>
      <c r="N342" s="23">
        <f t="shared" ca="1" si="103"/>
        <v>9.6666666666666679</v>
      </c>
      <c r="O342" s="23">
        <f t="shared" ca="1" si="111"/>
        <v>198.5</v>
      </c>
      <c r="P342" s="23">
        <f t="shared" ca="1" si="104"/>
        <v>801.5</v>
      </c>
      <c r="Q342" s="23">
        <f t="shared" ca="1" si="112"/>
        <v>8</v>
      </c>
      <c r="R342" s="23">
        <f t="shared" ca="1" si="113"/>
        <v>0.26126307320997605</v>
      </c>
      <c r="S342" s="24">
        <f t="shared" ca="1" si="114"/>
        <v>9</v>
      </c>
      <c r="T342" s="23">
        <f t="shared" ca="1" si="115"/>
        <v>22.5</v>
      </c>
      <c r="U342" s="23">
        <f t="shared" ca="1" si="116"/>
        <v>79.85887637436312</v>
      </c>
      <c r="V342" s="23">
        <f t="shared" ca="1" si="105"/>
        <v>45</v>
      </c>
      <c r="W342" s="23">
        <f t="shared" si="106"/>
        <v>857.14285714285722</v>
      </c>
      <c r="X342" s="23">
        <f t="shared" ca="1" si="107"/>
        <v>982.00173351722037</v>
      </c>
      <c r="Y342" s="24">
        <f t="shared" ca="1" si="117"/>
        <v>601</v>
      </c>
      <c r="Z342" s="24">
        <f t="shared" ca="1" si="118"/>
        <v>1641</v>
      </c>
      <c r="AA342" s="25">
        <f t="shared" ca="1" si="119"/>
        <v>1641.000601</v>
      </c>
      <c r="AC342" s="47">
        <f t="shared" ca="1" si="108"/>
        <v>1022.5</v>
      </c>
      <c r="AD342" s="47">
        <f t="shared" ca="1" si="109"/>
        <v>198.5</v>
      </c>
      <c r="AE342" s="47">
        <f t="shared" ca="1" si="120"/>
        <v>821.5</v>
      </c>
      <c r="AF342" s="47">
        <f t="shared" ca="1" si="121"/>
        <v>25</v>
      </c>
    </row>
    <row r="343" spans="4:32">
      <c r="D343" s="14"/>
      <c r="J343" s="44">
        <v>3</v>
      </c>
      <c r="K343" s="22">
        <v>48</v>
      </c>
      <c r="L343" s="23">
        <f t="shared" ca="1" si="110"/>
        <v>101.7</v>
      </c>
      <c r="M343" s="23">
        <f t="shared" ca="1" si="102"/>
        <v>99.2</v>
      </c>
      <c r="N343" s="23">
        <f t="shared" ca="1" si="103"/>
        <v>9.8666666666666671</v>
      </c>
      <c r="O343" s="23">
        <f t="shared" ca="1" si="111"/>
        <v>198.5</v>
      </c>
      <c r="P343" s="23">
        <f t="shared" ca="1" si="104"/>
        <v>801.5</v>
      </c>
      <c r="Q343" s="23">
        <f t="shared" ca="1" si="112"/>
        <v>8</v>
      </c>
      <c r="R343" s="23">
        <f t="shared" ca="1" si="113"/>
        <v>7.7679449360865058E-2</v>
      </c>
      <c r="S343" s="24">
        <f t="shared" ca="1" si="114"/>
        <v>9</v>
      </c>
      <c r="T343" s="23">
        <f t="shared" ca="1" si="115"/>
        <v>22.5</v>
      </c>
      <c r="U343" s="23">
        <f t="shared" ca="1" si="116"/>
        <v>79.699770567027201</v>
      </c>
      <c r="V343" s="23">
        <f t="shared" ca="1" si="105"/>
        <v>45</v>
      </c>
      <c r="W343" s="23">
        <f t="shared" si="106"/>
        <v>857.14285714285722</v>
      </c>
      <c r="X343" s="23">
        <f t="shared" ca="1" si="107"/>
        <v>981.84262770988448</v>
      </c>
      <c r="Y343" s="24">
        <f t="shared" ca="1" si="117"/>
        <v>591</v>
      </c>
      <c r="Z343" s="24">
        <f t="shared" ca="1" si="118"/>
        <v>1641</v>
      </c>
      <c r="AA343" s="25">
        <f t="shared" ca="1" si="119"/>
        <v>1641.000591</v>
      </c>
      <c r="AC343" s="47">
        <f t="shared" ca="1" si="108"/>
        <v>1022.5</v>
      </c>
      <c r="AD343" s="47">
        <f t="shared" ca="1" si="109"/>
        <v>198.5</v>
      </c>
      <c r="AE343" s="47">
        <f t="shared" ca="1" si="120"/>
        <v>821.5</v>
      </c>
      <c r="AF343" s="47">
        <f t="shared" ca="1" si="121"/>
        <v>25</v>
      </c>
    </row>
    <row r="344" spans="4:32">
      <c r="D344" s="14"/>
      <c r="J344" s="44">
        <v>3</v>
      </c>
      <c r="K344" s="22">
        <v>49</v>
      </c>
      <c r="L344" s="23">
        <f t="shared" ca="1" si="110"/>
        <v>103.96</v>
      </c>
      <c r="M344" s="23">
        <f t="shared" ca="1" si="102"/>
        <v>101.46</v>
      </c>
      <c r="N344" s="23">
        <f t="shared" ca="1" si="103"/>
        <v>10.066666666666666</v>
      </c>
      <c r="O344" s="23">
        <f t="shared" ca="1" si="111"/>
        <v>198.5</v>
      </c>
      <c r="P344" s="23">
        <f t="shared" ca="1" si="104"/>
        <v>801.5</v>
      </c>
      <c r="Q344" s="23">
        <f t="shared" ca="1" si="112"/>
        <v>7</v>
      </c>
      <c r="R344" s="23">
        <f t="shared" ca="1" si="113"/>
        <v>0.87803001154290194</v>
      </c>
      <c r="S344" s="24">
        <f t="shared" ca="1" si="114"/>
        <v>8</v>
      </c>
      <c r="T344" s="23">
        <f t="shared" ca="1" si="115"/>
        <v>20</v>
      </c>
      <c r="U344" s="23">
        <f t="shared" ca="1" si="116"/>
        <v>79.305502116198539</v>
      </c>
      <c r="V344" s="23">
        <f t="shared" ca="1" si="105"/>
        <v>40</v>
      </c>
      <c r="W344" s="23">
        <f t="shared" si="106"/>
        <v>857.14285714285722</v>
      </c>
      <c r="X344" s="23">
        <f t="shared" ca="1" si="107"/>
        <v>976.44835925905579</v>
      </c>
      <c r="Y344" s="24">
        <f t="shared" ca="1" si="117"/>
        <v>317</v>
      </c>
      <c r="Z344" s="24">
        <f t="shared" ca="1" si="118"/>
        <v>1326</v>
      </c>
      <c r="AA344" s="25">
        <f t="shared" ca="1" si="119"/>
        <v>1326.000317</v>
      </c>
      <c r="AC344" s="47">
        <f t="shared" ca="1" si="108"/>
        <v>1020</v>
      </c>
      <c r="AD344" s="47">
        <f t="shared" ca="1" si="109"/>
        <v>198.5</v>
      </c>
      <c r="AE344" s="47">
        <f t="shared" ca="1" si="120"/>
        <v>819</v>
      </c>
      <c r="AF344" s="47">
        <f t="shared" ca="1" si="121"/>
        <v>25</v>
      </c>
    </row>
    <row r="345" spans="4:32">
      <c r="D345" s="14"/>
      <c r="J345" s="44">
        <v>3</v>
      </c>
      <c r="K345" s="22">
        <v>50</v>
      </c>
      <c r="L345" s="23">
        <f t="shared" ca="1" si="110"/>
        <v>106.22</v>
      </c>
      <c r="M345" s="23">
        <f t="shared" ca="1" si="102"/>
        <v>103.72</v>
      </c>
      <c r="N345" s="23">
        <f t="shared" ca="1" si="103"/>
        <v>10.266666666666667</v>
      </c>
      <c r="O345" s="23">
        <f t="shared" ca="1" si="111"/>
        <v>198.5</v>
      </c>
      <c r="P345" s="23">
        <f t="shared" ca="1" si="104"/>
        <v>801.5</v>
      </c>
      <c r="Q345" s="23">
        <f t="shared" ca="1" si="112"/>
        <v>7</v>
      </c>
      <c r="R345" s="23">
        <f t="shared" ca="1" si="113"/>
        <v>0.71041235172283979</v>
      </c>
      <c r="S345" s="24">
        <f t="shared" ca="1" si="114"/>
        <v>8</v>
      </c>
      <c r="T345" s="23">
        <f t="shared" ca="1" si="115"/>
        <v>20</v>
      </c>
      <c r="U345" s="23">
        <f t="shared" ca="1" si="116"/>
        <v>79.160233477687825</v>
      </c>
      <c r="V345" s="23">
        <f t="shared" ca="1" si="105"/>
        <v>40</v>
      </c>
      <c r="W345" s="23">
        <f t="shared" si="106"/>
        <v>857.14285714285722</v>
      </c>
      <c r="X345" s="23">
        <f t="shared" ca="1" si="107"/>
        <v>976.30309062054505</v>
      </c>
      <c r="Y345" s="24">
        <f t="shared" ca="1" si="117"/>
        <v>307</v>
      </c>
      <c r="Z345" s="24">
        <f t="shared" ca="1" si="118"/>
        <v>1326</v>
      </c>
      <c r="AA345" s="25">
        <f t="shared" ca="1" si="119"/>
        <v>1326.000307</v>
      </c>
      <c r="AC345" s="47">
        <f t="shared" ca="1" si="108"/>
        <v>1020</v>
      </c>
      <c r="AD345" s="47">
        <f t="shared" ca="1" si="109"/>
        <v>198.5</v>
      </c>
      <c r="AE345" s="47">
        <f t="shared" ca="1" si="120"/>
        <v>819</v>
      </c>
      <c r="AF345" s="47">
        <f t="shared" ca="1" si="121"/>
        <v>25</v>
      </c>
    </row>
    <row r="346" spans="4:32">
      <c r="D346" s="14"/>
      <c r="J346" s="44">
        <v>3</v>
      </c>
      <c r="K346" s="22">
        <v>51</v>
      </c>
      <c r="L346" s="23">
        <f t="shared" ca="1" si="110"/>
        <v>108.48</v>
      </c>
      <c r="M346" s="23">
        <f t="shared" ca="1" si="102"/>
        <v>105.98</v>
      </c>
      <c r="N346" s="23">
        <f t="shared" ca="1" si="103"/>
        <v>10.5</v>
      </c>
      <c r="O346" s="23">
        <f t="shared" ca="1" si="111"/>
        <v>198.5</v>
      </c>
      <c r="P346" s="23">
        <f t="shared" ca="1" si="104"/>
        <v>801.5</v>
      </c>
      <c r="Q346" s="23">
        <f t="shared" ca="1" si="112"/>
        <v>7</v>
      </c>
      <c r="R346" s="23">
        <f t="shared" ca="1" si="113"/>
        <v>0.54977876106194679</v>
      </c>
      <c r="S346" s="24">
        <f t="shared" ca="1" si="114"/>
        <v>8</v>
      </c>
      <c r="T346" s="23">
        <f t="shared" ca="1" si="115"/>
        <v>20</v>
      </c>
      <c r="U346" s="23">
        <f t="shared" ca="1" si="116"/>
        <v>79.272676991150433</v>
      </c>
      <c r="V346" s="23">
        <f t="shared" ca="1" si="105"/>
        <v>40</v>
      </c>
      <c r="W346" s="23">
        <f t="shared" si="106"/>
        <v>857.14285714285722</v>
      </c>
      <c r="X346" s="23">
        <f t="shared" ca="1" si="107"/>
        <v>976.41553413400766</v>
      </c>
      <c r="Y346" s="24">
        <f t="shared" ca="1" si="117"/>
        <v>314</v>
      </c>
      <c r="Z346" s="24">
        <f t="shared" ca="1" si="118"/>
        <v>1326</v>
      </c>
      <c r="AA346" s="25">
        <f t="shared" ca="1" si="119"/>
        <v>1326.0003139999999</v>
      </c>
      <c r="AC346" s="47">
        <f t="shared" ca="1" si="108"/>
        <v>1020</v>
      </c>
      <c r="AD346" s="47">
        <f t="shared" ca="1" si="109"/>
        <v>198.5</v>
      </c>
      <c r="AE346" s="47">
        <f t="shared" ca="1" si="120"/>
        <v>819</v>
      </c>
      <c r="AF346" s="47">
        <f t="shared" ca="1" si="121"/>
        <v>25</v>
      </c>
    </row>
    <row r="347" spans="4:32">
      <c r="D347" s="14"/>
      <c r="J347" s="44">
        <v>3</v>
      </c>
      <c r="K347" s="22">
        <v>52</v>
      </c>
      <c r="L347" s="23">
        <f t="shared" ca="1" si="110"/>
        <v>110.74</v>
      </c>
      <c r="M347" s="23">
        <f t="shared" ca="1" si="102"/>
        <v>108.24</v>
      </c>
      <c r="N347" s="23">
        <f t="shared" ca="1" si="103"/>
        <v>10.750000000000002</v>
      </c>
      <c r="O347" s="23">
        <f t="shared" ca="1" si="111"/>
        <v>198.5</v>
      </c>
      <c r="P347" s="23">
        <f t="shared" ca="1" si="104"/>
        <v>801.5</v>
      </c>
      <c r="Q347" s="23">
        <f t="shared" ca="1" si="112"/>
        <v>7</v>
      </c>
      <c r="R347" s="23">
        <f t="shared" ca="1" si="113"/>
        <v>0.39570164348925457</v>
      </c>
      <c r="S347" s="24">
        <f t="shared" ca="1" si="114"/>
        <v>8</v>
      </c>
      <c r="T347" s="23">
        <f t="shared" ca="1" si="115"/>
        <v>20</v>
      </c>
      <c r="U347" s="23">
        <f t="shared" ca="1" si="116"/>
        <v>79.503792667509501</v>
      </c>
      <c r="V347" s="23">
        <f t="shared" ca="1" si="105"/>
        <v>40</v>
      </c>
      <c r="W347" s="23">
        <f t="shared" si="106"/>
        <v>857.14285714285722</v>
      </c>
      <c r="X347" s="23">
        <f t="shared" ca="1" si="107"/>
        <v>976.64664981036674</v>
      </c>
      <c r="Y347" s="24">
        <f t="shared" ca="1" si="117"/>
        <v>334</v>
      </c>
      <c r="Z347" s="24">
        <f t="shared" ca="1" si="118"/>
        <v>1326</v>
      </c>
      <c r="AA347" s="25">
        <f t="shared" ca="1" si="119"/>
        <v>1326.0003340000001</v>
      </c>
      <c r="AC347" s="47">
        <f t="shared" ca="1" si="108"/>
        <v>1020</v>
      </c>
      <c r="AD347" s="47">
        <f t="shared" ca="1" si="109"/>
        <v>198.5</v>
      </c>
      <c r="AE347" s="47">
        <f t="shared" ca="1" si="120"/>
        <v>819</v>
      </c>
      <c r="AF347" s="47">
        <f t="shared" ca="1" si="121"/>
        <v>25</v>
      </c>
    </row>
    <row r="348" spans="4:32">
      <c r="D348" s="14"/>
      <c r="J348" s="44">
        <v>3</v>
      </c>
      <c r="K348" s="22">
        <v>53</v>
      </c>
      <c r="L348" s="23">
        <f t="shared" ca="1" si="110"/>
        <v>113</v>
      </c>
      <c r="M348" s="23">
        <f t="shared" ca="1" si="102"/>
        <v>110.5</v>
      </c>
      <c r="N348" s="23">
        <f t="shared" ca="1" si="103"/>
        <v>11</v>
      </c>
      <c r="O348" s="23">
        <f t="shared" ca="1" si="111"/>
        <v>198.5</v>
      </c>
      <c r="P348" s="23">
        <f t="shared" ca="1" si="104"/>
        <v>801.5</v>
      </c>
      <c r="Q348" s="23">
        <f t="shared" ca="1" si="112"/>
        <v>7</v>
      </c>
      <c r="R348" s="23">
        <f t="shared" ca="1" si="113"/>
        <v>0.24778761061946902</v>
      </c>
      <c r="S348" s="24">
        <f t="shared" ca="1" si="114"/>
        <v>8</v>
      </c>
      <c r="T348" s="23">
        <f t="shared" ca="1" si="115"/>
        <v>20</v>
      </c>
      <c r="U348" s="23">
        <f t="shared" ca="1" si="116"/>
        <v>79.725663716814168</v>
      </c>
      <c r="V348" s="23">
        <f t="shared" ca="1" si="105"/>
        <v>40</v>
      </c>
      <c r="W348" s="23">
        <f t="shared" si="106"/>
        <v>857.14285714285722</v>
      </c>
      <c r="X348" s="23">
        <f t="shared" ca="1" si="107"/>
        <v>976.86852085967143</v>
      </c>
      <c r="Y348" s="24">
        <f t="shared" ca="1" si="117"/>
        <v>356</v>
      </c>
      <c r="Z348" s="24">
        <f t="shared" ca="1" si="118"/>
        <v>1326</v>
      </c>
      <c r="AA348" s="25">
        <f t="shared" ca="1" si="119"/>
        <v>1326.000356</v>
      </c>
      <c r="AC348" s="47">
        <f t="shared" ca="1" si="108"/>
        <v>1020</v>
      </c>
      <c r="AD348" s="47">
        <f t="shared" ca="1" si="109"/>
        <v>198.5</v>
      </c>
      <c r="AE348" s="47">
        <f t="shared" ca="1" si="120"/>
        <v>819</v>
      </c>
      <c r="AF348" s="47">
        <f t="shared" ca="1" si="121"/>
        <v>25</v>
      </c>
    </row>
    <row r="349" spans="4:32">
      <c r="D349" s="14"/>
      <c r="J349" s="44">
        <v>3</v>
      </c>
      <c r="K349" s="22">
        <v>54</v>
      </c>
      <c r="L349" s="23">
        <f t="shared" ca="1" si="110"/>
        <v>115.26</v>
      </c>
      <c r="M349" s="23">
        <f t="shared" ca="1" si="102"/>
        <v>112.76</v>
      </c>
      <c r="N349" s="23">
        <f t="shared" ca="1" si="103"/>
        <v>11.25</v>
      </c>
      <c r="O349" s="23">
        <f t="shared" ca="1" si="111"/>
        <v>198.5</v>
      </c>
      <c r="P349" s="23">
        <f t="shared" ca="1" si="104"/>
        <v>801.5</v>
      </c>
      <c r="Q349" s="23">
        <f t="shared" ca="1" si="112"/>
        <v>7</v>
      </c>
      <c r="R349" s="23">
        <f t="shared" ca="1" si="113"/>
        <v>0.10567412805830252</v>
      </c>
      <c r="S349" s="24">
        <f t="shared" ca="1" si="114"/>
        <v>8</v>
      </c>
      <c r="T349" s="23">
        <f t="shared" ca="1" si="115"/>
        <v>20</v>
      </c>
      <c r="U349" s="23">
        <f t="shared" ca="1" si="116"/>
        <v>79.938833940655897</v>
      </c>
      <c r="V349" s="23">
        <f t="shared" ca="1" si="105"/>
        <v>40</v>
      </c>
      <c r="W349" s="23">
        <f t="shared" si="106"/>
        <v>857.14285714285722</v>
      </c>
      <c r="X349" s="23">
        <f t="shared" ca="1" si="107"/>
        <v>977.08169108351308</v>
      </c>
      <c r="Y349" s="24">
        <f t="shared" ca="1" si="117"/>
        <v>371</v>
      </c>
      <c r="Z349" s="24">
        <f t="shared" ca="1" si="118"/>
        <v>1326</v>
      </c>
      <c r="AA349" s="25">
        <f t="shared" ca="1" si="119"/>
        <v>1326.0003710000001</v>
      </c>
      <c r="AC349" s="47">
        <f t="shared" ca="1" si="108"/>
        <v>1020</v>
      </c>
      <c r="AD349" s="47">
        <f t="shared" ca="1" si="109"/>
        <v>198.5</v>
      </c>
      <c r="AE349" s="47">
        <f t="shared" ca="1" si="120"/>
        <v>819</v>
      </c>
      <c r="AF349" s="47">
        <f t="shared" ca="1" si="121"/>
        <v>25</v>
      </c>
    </row>
    <row r="350" spans="4:32">
      <c r="D350" s="14"/>
      <c r="J350" s="44">
        <v>3</v>
      </c>
      <c r="K350" s="22">
        <v>55</v>
      </c>
      <c r="L350" s="23">
        <f t="shared" ca="1" si="110"/>
        <v>117.52</v>
      </c>
      <c r="M350" s="23">
        <f t="shared" ca="1" si="102"/>
        <v>115.02</v>
      </c>
      <c r="N350" s="23">
        <f t="shared" ca="1" si="103"/>
        <v>11.499999999999998</v>
      </c>
      <c r="O350" s="23">
        <f t="shared" ca="1" si="111"/>
        <v>198.5</v>
      </c>
      <c r="P350" s="23">
        <f t="shared" ca="1" si="104"/>
        <v>801.5</v>
      </c>
      <c r="Q350" s="23">
        <f t="shared" ca="1" si="112"/>
        <v>6</v>
      </c>
      <c r="R350" s="23">
        <f t="shared" ca="1" si="113"/>
        <v>0.94775357385976855</v>
      </c>
      <c r="S350" s="24">
        <f t="shared" ca="1" si="114"/>
        <v>7</v>
      </c>
      <c r="T350" s="23">
        <f t="shared" ca="1" si="115"/>
        <v>17.5</v>
      </c>
      <c r="U350" s="23">
        <f t="shared" ca="1" si="116"/>
        <v>79.899166099387315</v>
      </c>
      <c r="V350" s="23">
        <f t="shared" ca="1" si="105"/>
        <v>35</v>
      </c>
      <c r="W350" s="23">
        <f t="shared" si="106"/>
        <v>857.14285714285722</v>
      </c>
      <c r="X350" s="23">
        <f t="shared" ca="1" si="107"/>
        <v>972.04202324224457</v>
      </c>
      <c r="Y350" s="24">
        <f t="shared" ca="1" si="117"/>
        <v>140</v>
      </c>
      <c r="Z350" s="24">
        <f t="shared" ca="1" si="118"/>
        <v>921</v>
      </c>
      <c r="AA350" s="25">
        <f t="shared" ca="1" si="119"/>
        <v>921.00013999999999</v>
      </c>
      <c r="AC350" s="47">
        <f t="shared" ca="1" si="108"/>
        <v>1017.5</v>
      </c>
      <c r="AD350" s="47">
        <f t="shared" ca="1" si="109"/>
        <v>198.5</v>
      </c>
      <c r="AE350" s="47">
        <f t="shared" ca="1" si="120"/>
        <v>816.49999999999989</v>
      </c>
      <c r="AF350" s="47">
        <f t="shared" ca="1" si="121"/>
        <v>25.000000000000114</v>
      </c>
    </row>
    <row r="351" spans="4:32">
      <c r="D351" s="14"/>
      <c r="J351" s="44">
        <v>3</v>
      </c>
      <c r="K351" s="22">
        <v>56</v>
      </c>
      <c r="L351" s="23">
        <f t="shared" ca="1" si="110"/>
        <v>119.78</v>
      </c>
      <c r="M351" s="23">
        <f t="shared" ca="1" si="102"/>
        <v>117.28</v>
      </c>
      <c r="N351" s="23">
        <f t="shared" ca="1" si="103"/>
        <v>11.75</v>
      </c>
      <c r="O351" s="23">
        <f t="shared" ca="1" si="111"/>
        <v>198.5</v>
      </c>
      <c r="P351" s="23">
        <f t="shared" ca="1" si="104"/>
        <v>801.5</v>
      </c>
      <c r="Q351" s="23">
        <f t="shared" ca="1" si="112"/>
        <v>6</v>
      </c>
      <c r="R351" s="23">
        <f t="shared" ca="1" si="113"/>
        <v>0.81666388378694221</v>
      </c>
      <c r="S351" s="24">
        <f t="shared" ca="1" si="114"/>
        <v>7</v>
      </c>
      <c r="T351" s="23">
        <f t="shared" ca="1" si="115"/>
        <v>17.5</v>
      </c>
      <c r="U351" s="23">
        <f t="shared" ca="1" si="116"/>
        <v>80.09580063449657</v>
      </c>
      <c r="V351" s="23">
        <f t="shared" ca="1" si="105"/>
        <v>35</v>
      </c>
      <c r="W351" s="23">
        <f t="shared" si="106"/>
        <v>857.14285714285722</v>
      </c>
      <c r="X351" s="23">
        <f t="shared" ca="1" si="107"/>
        <v>972.23865777735375</v>
      </c>
      <c r="Y351" s="24">
        <f t="shared" ca="1" si="117"/>
        <v>152</v>
      </c>
      <c r="Z351" s="24">
        <f t="shared" ca="1" si="118"/>
        <v>921</v>
      </c>
      <c r="AA351" s="25">
        <f t="shared" ca="1" si="119"/>
        <v>921.00015199999996</v>
      </c>
      <c r="AC351" s="47">
        <f t="shared" ca="1" si="108"/>
        <v>1017.5</v>
      </c>
      <c r="AD351" s="47">
        <f t="shared" ca="1" si="109"/>
        <v>198.5</v>
      </c>
      <c r="AE351" s="47">
        <f t="shared" ca="1" si="120"/>
        <v>816.5</v>
      </c>
      <c r="AF351" s="47">
        <f t="shared" ca="1" si="121"/>
        <v>25</v>
      </c>
    </row>
    <row r="352" spans="4:32">
      <c r="D352" s="14"/>
      <c r="J352" s="44">
        <v>3</v>
      </c>
      <c r="K352" s="22">
        <v>57</v>
      </c>
      <c r="L352" s="23">
        <f t="shared" ca="1" si="110"/>
        <v>122.04</v>
      </c>
      <c r="M352" s="23">
        <f t="shared" ca="1" si="102"/>
        <v>119.54</v>
      </c>
      <c r="N352" s="23">
        <f t="shared" ca="1" si="103"/>
        <v>12</v>
      </c>
      <c r="O352" s="23">
        <f t="shared" ca="1" si="111"/>
        <v>198.5</v>
      </c>
      <c r="P352" s="23">
        <f t="shared" ca="1" si="104"/>
        <v>801.5</v>
      </c>
      <c r="Q352" s="23">
        <f t="shared" ca="1" si="112"/>
        <v>6</v>
      </c>
      <c r="R352" s="23">
        <f t="shared" ca="1" si="113"/>
        <v>0.69042936742051775</v>
      </c>
      <c r="S352" s="24">
        <f t="shared" ca="1" si="114"/>
        <v>7</v>
      </c>
      <c r="T352" s="23">
        <f t="shared" ca="1" si="115"/>
        <v>17.5</v>
      </c>
      <c r="U352" s="23">
        <f t="shared" ca="1" si="116"/>
        <v>80.285152409046219</v>
      </c>
      <c r="V352" s="23">
        <f t="shared" ca="1" si="105"/>
        <v>35</v>
      </c>
      <c r="W352" s="23">
        <f t="shared" si="106"/>
        <v>857.14285714285722</v>
      </c>
      <c r="X352" s="23">
        <f t="shared" ca="1" si="107"/>
        <v>972.42800955190341</v>
      </c>
      <c r="Y352" s="24">
        <f t="shared" ca="1" si="117"/>
        <v>159</v>
      </c>
      <c r="Z352" s="24">
        <f t="shared" ca="1" si="118"/>
        <v>921</v>
      </c>
      <c r="AA352" s="25">
        <f t="shared" ca="1" si="119"/>
        <v>921.00015900000005</v>
      </c>
      <c r="AC352" s="47">
        <f t="shared" ca="1" si="108"/>
        <v>1017.5</v>
      </c>
      <c r="AD352" s="47">
        <f t="shared" ca="1" si="109"/>
        <v>198.5</v>
      </c>
      <c r="AE352" s="47">
        <f t="shared" ca="1" si="120"/>
        <v>816.5</v>
      </c>
      <c r="AF352" s="47">
        <f t="shared" ca="1" si="121"/>
        <v>25</v>
      </c>
    </row>
    <row r="353" spans="4:32">
      <c r="D353" s="14"/>
      <c r="J353" s="44">
        <v>3</v>
      </c>
      <c r="K353" s="22">
        <v>58</v>
      </c>
      <c r="L353" s="23">
        <f t="shared" ca="1" si="110"/>
        <v>124.3</v>
      </c>
      <c r="M353" s="23">
        <f t="shared" ca="1" si="102"/>
        <v>121.8</v>
      </c>
      <c r="N353" s="23">
        <f t="shared" ca="1" si="103"/>
        <v>12.266666666666667</v>
      </c>
      <c r="O353" s="23">
        <f t="shared" ca="1" si="111"/>
        <v>198.5</v>
      </c>
      <c r="P353" s="23">
        <f t="shared" ca="1" si="104"/>
        <v>801.5</v>
      </c>
      <c r="Q353" s="23">
        <f t="shared" ca="1" si="112"/>
        <v>6</v>
      </c>
      <c r="R353" s="23">
        <f t="shared" ca="1" si="113"/>
        <v>0.5687851971037815</v>
      </c>
      <c r="S353" s="24">
        <f t="shared" ca="1" si="114"/>
        <v>7</v>
      </c>
      <c r="T353" s="23">
        <f t="shared" ca="1" si="115"/>
        <v>17.5</v>
      </c>
      <c r="U353" s="23">
        <f t="shared" ca="1" si="116"/>
        <v>80.577098417806397</v>
      </c>
      <c r="V353" s="23">
        <f t="shared" ca="1" si="105"/>
        <v>35</v>
      </c>
      <c r="W353" s="23">
        <f t="shared" si="106"/>
        <v>857.14285714285722</v>
      </c>
      <c r="X353" s="23">
        <f t="shared" ca="1" si="107"/>
        <v>972.71995556066361</v>
      </c>
      <c r="Y353" s="24">
        <f t="shared" ca="1" si="117"/>
        <v>168</v>
      </c>
      <c r="Z353" s="24">
        <f t="shared" ca="1" si="118"/>
        <v>921</v>
      </c>
      <c r="AA353" s="25">
        <f t="shared" ca="1" si="119"/>
        <v>921.00016800000003</v>
      </c>
      <c r="AC353" s="47">
        <f t="shared" ca="1" si="108"/>
        <v>1017.5</v>
      </c>
      <c r="AD353" s="47">
        <f t="shared" ca="1" si="109"/>
        <v>198.5</v>
      </c>
      <c r="AE353" s="47">
        <f t="shared" ca="1" si="120"/>
        <v>816.5</v>
      </c>
      <c r="AF353" s="47">
        <f t="shared" ca="1" si="121"/>
        <v>25</v>
      </c>
    </row>
    <row r="354" spans="4:32">
      <c r="D354" s="14"/>
      <c r="J354" s="44">
        <v>3</v>
      </c>
      <c r="K354" s="22">
        <v>59</v>
      </c>
      <c r="L354" s="23">
        <f t="shared" ca="1" si="110"/>
        <v>126.56</v>
      </c>
      <c r="M354" s="23">
        <f t="shared" ca="1" si="102"/>
        <v>124.06</v>
      </c>
      <c r="N354" s="23">
        <f t="shared" ca="1" si="103"/>
        <v>12.533333333333331</v>
      </c>
      <c r="O354" s="23">
        <f t="shared" ca="1" si="111"/>
        <v>198.5</v>
      </c>
      <c r="P354" s="23">
        <f t="shared" ca="1" si="104"/>
        <v>801.5</v>
      </c>
      <c r="Q354" s="23">
        <f t="shared" ca="1" si="112"/>
        <v>6</v>
      </c>
      <c r="R354" s="23">
        <f t="shared" ca="1" si="113"/>
        <v>0.45148546144121354</v>
      </c>
      <c r="S354" s="24">
        <f t="shared" ca="1" si="114"/>
        <v>7</v>
      </c>
      <c r="T354" s="23">
        <f t="shared" ca="1" si="115"/>
        <v>17.5</v>
      </c>
      <c r="U354" s="23">
        <f t="shared" ca="1" si="116"/>
        <v>80.858617783396525</v>
      </c>
      <c r="V354" s="23">
        <f t="shared" ca="1" si="105"/>
        <v>35</v>
      </c>
      <c r="W354" s="23">
        <f t="shared" si="106"/>
        <v>857.14285714285722</v>
      </c>
      <c r="X354" s="23">
        <f t="shared" ca="1" si="107"/>
        <v>973.00147492625376</v>
      </c>
      <c r="Y354" s="24">
        <f t="shared" ca="1" si="117"/>
        <v>180</v>
      </c>
      <c r="Z354" s="24">
        <f t="shared" ca="1" si="118"/>
        <v>921</v>
      </c>
      <c r="AA354" s="25">
        <f t="shared" ca="1" si="119"/>
        <v>921.00018</v>
      </c>
      <c r="AC354" s="47">
        <f t="shared" ca="1" si="108"/>
        <v>1017.5</v>
      </c>
      <c r="AD354" s="47">
        <f t="shared" ca="1" si="109"/>
        <v>198.5</v>
      </c>
      <c r="AE354" s="47">
        <f t="shared" ca="1" si="120"/>
        <v>816.5</v>
      </c>
      <c r="AF354" s="47">
        <f t="shared" ca="1" si="121"/>
        <v>25</v>
      </c>
    </row>
    <row r="355" spans="4:32">
      <c r="D355" s="14"/>
      <c r="J355" s="44">
        <v>3</v>
      </c>
      <c r="K355" s="22">
        <v>60</v>
      </c>
      <c r="L355" s="23">
        <f t="shared" ca="1" si="110"/>
        <v>128.82</v>
      </c>
      <c r="M355" s="23">
        <f t="shared" ca="1" si="102"/>
        <v>126.32</v>
      </c>
      <c r="N355" s="23">
        <f t="shared" ca="1" si="103"/>
        <v>12.800000000000002</v>
      </c>
      <c r="O355" s="23">
        <f t="shared" ca="1" si="111"/>
        <v>198.5</v>
      </c>
      <c r="P355" s="23">
        <f t="shared" ca="1" si="104"/>
        <v>801.5</v>
      </c>
      <c r="Q355" s="23">
        <f t="shared" ca="1" si="112"/>
        <v>6</v>
      </c>
      <c r="R355" s="23">
        <f t="shared" ca="1" si="113"/>
        <v>0.33830150597733305</v>
      </c>
      <c r="S355" s="24">
        <f t="shared" ca="1" si="114"/>
        <v>7</v>
      </c>
      <c r="T355" s="23">
        <f t="shared" ca="1" si="115"/>
        <v>17.5</v>
      </c>
      <c r="U355" s="23">
        <f t="shared" ca="1" si="116"/>
        <v>81.130259276509889</v>
      </c>
      <c r="V355" s="23">
        <f t="shared" ca="1" si="105"/>
        <v>35</v>
      </c>
      <c r="W355" s="23">
        <f t="shared" si="106"/>
        <v>857.14285714285722</v>
      </c>
      <c r="X355" s="23">
        <f t="shared" ca="1" si="107"/>
        <v>973.27311641936717</v>
      </c>
      <c r="Y355" s="24">
        <f t="shared" ca="1" si="117"/>
        <v>198</v>
      </c>
      <c r="Z355" s="24">
        <f t="shared" ca="1" si="118"/>
        <v>921</v>
      </c>
      <c r="AA355" s="25">
        <f t="shared" ca="1" si="119"/>
        <v>921.00019799999995</v>
      </c>
      <c r="AC355" s="47">
        <f t="shared" ca="1" si="108"/>
        <v>1017.5</v>
      </c>
      <c r="AD355" s="47">
        <f t="shared" ca="1" si="109"/>
        <v>198.5</v>
      </c>
      <c r="AE355" s="47">
        <f t="shared" ca="1" si="120"/>
        <v>816.5</v>
      </c>
      <c r="AF355" s="47">
        <f t="shared" ca="1" si="121"/>
        <v>25</v>
      </c>
    </row>
    <row r="356" spans="4:32">
      <c r="D356" s="14"/>
      <c r="J356" s="44">
        <v>3</v>
      </c>
      <c r="K356" s="22">
        <v>61</v>
      </c>
      <c r="L356" s="23">
        <f t="shared" ca="1" si="110"/>
        <v>131.08000000000001</v>
      </c>
      <c r="M356" s="23">
        <f t="shared" ca="1" si="102"/>
        <v>128.58000000000001</v>
      </c>
      <c r="N356" s="23">
        <f t="shared" ca="1" si="103"/>
        <v>13.05</v>
      </c>
      <c r="O356" s="23">
        <f t="shared" ca="1" si="111"/>
        <v>198.5</v>
      </c>
      <c r="P356" s="23">
        <f t="shared" ca="1" si="104"/>
        <v>801.5</v>
      </c>
      <c r="Q356" s="23">
        <f t="shared" ca="1" si="112"/>
        <v>6</v>
      </c>
      <c r="R356" s="23">
        <f t="shared" ca="1" si="113"/>
        <v>0.2290204455294475</v>
      </c>
      <c r="S356" s="24">
        <f t="shared" ca="1" si="114"/>
        <v>7</v>
      </c>
      <c r="T356" s="23">
        <f t="shared" ca="1" si="115"/>
        <v>17.5</v>
      </c>
      <c r="U356" s="23">
        <f t="shared" ca="1" si="116"/>
        <v>81.288716814159287</v>
      </c>
      <c r="V356" s="23">
        <f t="shared" ca="1" si="105"/>
        <v>35</v>
      </c>
      <c r="W356" s="23">
        <f t="shared" si="106"/>
        <v>857.14285714285722</v>
      </c>
      <c r="X356" s="23">
        <f t="shared" ca="1" si="107"/>
        <v>973.43157395701655</v>
      </c>
      <c r="Y356" s="24">
        <f t="shared" ca="1" si="117"/>
        <v>208</v>
      </c>
      <c r="Z356" s="24">
        <f t="shared" ca="1" si="118"/>
        <v>921</v>
      </c>
      <c r="AA356" s="25">
        <f t="shared" ca="1" si="119"/>
        <v>921.00020800000004</v>
      </c>
      <c r="AC356" s="47">
        <f t="shared" ca="1" si="108"/>
        <v>1017.5</v>
      </c>
      <c r="AD356" s="47">
        <f t="shared" ca="1" si="109"/>
        <v>198.5</v>
      </c>
      <c r="AE356" s="47">
        <f t="shared" ca="1" si="120"/>
        <v>816.5</v>
      </c>
      <c r="AF356" s="47">
        <f t="shared" ca="1" si="121"/>
        <v>25</v>
      </c>
    </row>
    <row r="357" spans="4:32">
      <c r="D357" s="14"/>
      <c r="J357" s="44">
        <v>3</v>
      </c>
      <c r="K357" s="22">
        <v>62</v>
      </c>
      <c r="L357" s="23">
        <f t="shared" ca="1" si="110"/>
        <v>133.34</v>
      </c>
      <c r="M357" s="23">
        <f t="shared" ca="1" si="102"/>
        <v>130.84</v>
      </c>
      <c r="N357" s="23">
        <f t="shared" ca="1" si="103"/>
        <v>13.316666666666666</v>
      </c>
      <c r="O357" s="23">
        <f t="shared" ca="1" si="111"/>
        <v>198.5</v>
      </c>
      <c r="P357" s="23">
        <f t="shared" ca="1" si="104"/>
        <v>801.5</v>
      </c>
      <c r="Q357" s="23">
        <f t="shared" ca="1" si="112"/>
        <v>6</v>
      </c>
      <c r="R357" s="23">
        <f t="shared" ca="1" si="113"/>
        <v>0.12344382780860984</v>
      </c>
      <c r="S357" s="24">
        <f t="shared" ca="1" si="114"/>
        <v>7</v>
      </c>
      <c r="T357" s="23">
        <f t="shared" ca="1" si="115"/>
        <v>17.5</v>
      </c>
      <c r="U357" s="23">
        <f t="shared" ca="1" si="116"/>
        <v>81.543860306984655</v>
      </c>
      <c r="V357" s="23">
        <f t="shared" ca="1" si="105"/>
        <v>35</v>
      </c>
      <c r="W357" s="23">
        <f t="shared" si="106"/>
        <v>857.14285714285722</v>
      </c>
      <c r="X357" s="23">
        <f t="shared" ca="1" si="107"/>
        <v>973.68671744984192</v>
      </c>
      <c r="Y357" s="24">
        <f t="shared" ca="1" si="117"/>
        <v>220</v>
      </c>
      <c r="Z357" s="24">
        <f t="shared" ca="1" si="118"/>
        <v>921</v>
      </c>
      <c r="AA357" s="25">
        <f t="shared" ca="1" si="119"/>
        <v>921.00022000000001</v>
      </c>
      <c r="AC357" s="47">
        <f t="shared" ca="1" si="108"/>
        <v>1017.5</v>
      </c>
      <c r="AD357" s="47">
        <f t="shared" ca="1" si="109"/>
        <v>198.5</v>
      </c>
      <c r="AE357" s="47">
        <f t="shared" ca="1" si="120"/>
        <v>816.50000000000011</v>
      </c>
      <c r="AF357" s="47">
        <f t="shared" ca="1" si="121"/>
        <v>24.999999999999886</v>
      </c>
    </row>
    <row r="358" spans="4:32">
      <c r="D358" s="14"/>
      <c r="J358" s="44">
        <v>3</v>
      </c>
      <c r="K358" s="22">
        <v>63</v>
      </c>
      <c r="L358" s="23">
        <f t="shared" ca="1" si="110"/>
        <v>135.6</v>
      </c>
      <c r="M358" s="23">
        <f t="shared" ca="1" si="102"/>
        <v>133.1</v>
      </c>
      <c r="N358" s="23">
        <f t="shared" ca="1" si="103"/>
        <v>13.616666666666669</v>
      </c>
      <c r="O358" s="23">
        <f t="shared" ca="1" si="111"/>
        <v>198.5</v>
      </c>
      <c r="P358" s="23">
        <f t="shared" ca="1" si="104"/>
        <v>801.5</v>
      </c>
      <c r="Q358" s="23">
        <f t="shared" ca="1" si="112"/>
        <v>6</v>
      </c>
      <c r="R358" s="23">
        <f t="shared" ca="1" si="113"/>
        <v>2.1386430678466749E-2</v>
      </c>
      <c r="S358" s="24">
        <f t="shared" ca="1" si="114"/>
        <v>7</v>
      </c>
      <c r="T358" s="23">
        <f t="shared" ca="1" si="115"/>
        <v>17.5</v>
      </c>
      <c r="U358" s="23">
        <f t="shared" ca="1" si="116"/>
        <v>81.991211897738467</v>
      </c>
      <c r="V358" s="23">
        <f t="shared" ca="1" si="105"/>
        <v>35</v>
      </c>
      <c r="W358" s="23">
        <f t="shared" si="106"/>
        <v>857.14285714285722</v>
      </c>
      <c r="X358" s="23">
        <f t="shared" ca="1" si="107"/>
        <v>974.1340690405957</v>
      </c>
      <c r="Y358" s="24">
        <f t="shared" ca="1" si="117"/>
        <v>235</v>
      </c>
      <c r="Z358" s="24">
        <f t="shared" ca="1" si="118"/>
        <v>921</v>
      </c>
      <c r="AA358" s="25">
        <f t="shared" ca="1" si="119"/>
        <v>921.00023499999998</v>
      </c>
      <c r="AC358" s="47">
        <f t="shared" ca="1" si="108"/>
        <v>1017.5</v>
      </c>
      <c r="AD358" s="47">
        <f t="shared" ca="1" si="109"/>
        <v>198.5</v>
      </c>
      <c r="AE358" s="47">
        <f t="shared" ca="1" si="120"/>
        <v>816.50000000000011</v>
      </c>
      <c r="AF358" s="47">
        <f t="shared" ca="1" si="121"/>
        <v>24.999999999999886</v>
      </c>
    </row>
    <row r="359" spans="4:32">
      <c r="D359" s="14"/>
      <c r="J359" s="44">
        <v>3</v>
      </c>
      <c r="K359" s="22">
        <v>64</v>
      </c>
      <c r="L359" s="23">
        <f t="shared" ca="1" si="110"/>
        <v>137.86000000000001</v>
      </c>
      <c r="M359" s="23">
        <f t="shared" ca="1" si="102"/>
        <v>135.36000000000001</v>
      </c>
      <c r="N359" s="23">
        <f t="shared" ca="1" si="103"/>
        <v>13.933333333333334</v>
      </c>
      <c r="O359" s="23">
        <f t="shared" ca="1" si="111"/>
        <v>198.5</v>
      </c>
      <c r="P359" s="23">
        <f t="shared" ca="1" si="104"/>
        <v>801.5</v>
      </c>
      <c r="Q359" s="23">
        <f t="shared" ca="1" si="112"/>
        <v>5</v>
      </c>
      <c r="R359" s="23">
        <f t="shared" ca="1" si="113"/>
        <v>0.90454083853184331</v>
      </c>
      <c r="S359" s="24">
        <f t="shared" ca="1" si="114"/>
        <v>6</v>
      </c>
      <c r="T359" s="23">
        <f t="shared" ca="1" si="115"/>
        <v>15</v>
      </c>
      <c r="U359" s="23">
        <f t="shared" ca="1" si="116"/>
        <v>82.269935683543679</v>
      </c>
      <c r="V359" s="23">
        <f t="shared" ca="1" si="105"/>
        <v>30</v>
      </c>
      <c r="W359" s="23">
        <f t="shared" si="106"/>
        <v>857.14285714285722</v>
      </c>
      <c r="X359" s="23">
        <f t="shared" ca="1" si="107"/>
        <v>969.41279282640085</v>
      </c>
      <c r="Y359" s="24">
        <f t="shared" ca="1" si="117"/>
        <v>104</v>
      </c>
      <c r="Z359" s="24">
        <f t="shared" ca="1" si="118"/>
        <v>507</v>
      </c>
      <c r="AA359" s="25">
        <f t="shared" ca="1" si="119"/>
        <v>507.00010400000002</v>
      </c>
      <c r="AC359" s="47">
        <f t="shared" ca="1" si="108"/>
        <v>1015</v>
      </c>
      <c r="AD359" s="47">
        <f t="shared" ca="1" si="109"/>
        <v>198.5</v>
      </c>
      <c r="AE359" s="47">
        <f t="shared" ca="1" si="120"/>
        <v>814</v>
      </c>
      <c r="AF359" s="47">
        <f t="shared" ca="1" si="121"/>
        <v>25</v>
      </c>
    </row>
    <row r="360" spans="4:32">
      <c r="D360" s="14"/>
      <c r="J360" s="44">
        <v>3</v>
      </c>
      <c r="K360" s="22">
        <v>65</v>
      </c>
      <c r="L360" s="23">
        <f t="shared" ca="1" si="110"/>
        <v>140.12</v>
      </c>
      <c r="M360" s="23">
        <f t="shared" ca="1" si="102"/>
        <v>137.62</v>
      </c>
      <c r="N360" s="23">
        <f t="shared" ca="1" si="103"/>
        <v>14.250000000000002</v>
      </c>
      <c r="O360" s="23">
        <f t="shared" ca="1" si="111"/>
        <v>198.5</v>
      </c>
      <c r="P360" s="23">
        <f t="shared" ca="1" si="104"/>
        <v>801.5</v>
      </c>
      <c r="Q360" s="23">
        <f t="shared" ca="1" si="112"/>
        <v>5</v>
      </c>
      <c r="R360" s="23">
        <f t="shared" ca="1" si="113"/>
        <v>0.80930630887810429</v>
      </c>
      <c r="S360" s="24">
        <f t="shared" ca="1" si="114"/>
        <v>6</v>
      </c>
      <c r="T360" s="23">
        <f t="shared" ca="1" si="115"/>
        <v>15</v>
      </c>
      <c r="U360" s="23">
        <f t="shared" ca="1" si="116"/>
        <v>82.782614901513</v>
      </c>
      <c r="V360" s="23">
        <f t="shared" ca="1" si="105"/>
        <v>30</v>
      </c>
      <c r="W360" s="23">
        <f t="shared" si="106"/>
        <v>857.14285714285722</v>
      </c>
      <c r="X360" s="23">
        <f t="shared" ca="1" si="107"/>
        <v>969.92547204437028</v>
      </c>
      <c r="Y360" s="24">
        <f t="shared" ca="1" si="117"/>
        <v>110</v>
      </c>
      <c r="Z360" s="24">
        <f t="shared" ca="1" si="118"/>
        <v>507</v>
      </c>
      <c r="AA360" s="25">
        <f t="shared" ca="1" si="119"/>
        <v>507.00011000000001</v>
      </c>
      <c r="AC360" s="47">
        <f t="shared" ca="1" si="108"/>
        <v>1015</v>
      </c>
      <c r="AD360" s="47">
        <f t="shared" ca="1" si="109"/>
        <v>198.5</v>
      </c>
      <c r="AE360" s="47">
        <f t="shared" ca="1" si="120"/>
        <v>814.00000000000011</v>
      </c>
      <c r="AF360" s="47">
        <f t="shared" ca="1" si="121"/>
        <v>24.999999999999886</v>
      </c>
    </row>
    <row r="361" spans="4:32">
      <c r="D361" s="14"/>
      <c r="J361" s="44">
        <v>3</v>
      </c>
      <c r="K361" s="22">
        <v>66</v>
      </c>
      <c r="L361" s="23">
        <f t="shared" ca="1" si="110"/>
        <v>142.38</v>
      </c>
      <c r="M361" s="23">
        <f t="shared" ca="1" si="102"/>
        <v>139.88</v>
      </c>
      <c r="N361" s="23">
        <f t="shared" ca="1" si="103"/>
        <v>14.583333333333332</v>
      </c>
      <c r="O361" s="23">
        <f t="shared" ca="1" si="111"/>
        <v>198.5</v>
      </c>
      <c r="P361" s="23">
        <f t="shared" ca="1" si="104"/>
        <v>801.5</v>
      </c>
      <c r="Q361" s="23">
        <f t="shared" ca="1" si="112"/>
        <v>5</v>
      </c>
      <c r="R361" s="23">
        <f t="shared" ca="1" si="113"/>
        <v>0.71709509762607127</v>
      </c>
      <c r="S361" s="24">
        <f t="shared" ca="1" si="114"/>
        <v>6</v>
      </c>
      <c r="T361" s="23">
        <f t="shared" ca="1" si="115"/>
        <v>15</v>
      </c>
      <c r="U361" s="23">
        <f t="shared" ca="1" si="116"/>
        <v>83.374303507046861</v>
      </c>
      <c r="V361" s="23">
        <f t="shared" ca="1" si="105"/>
        <v>30</v>
      </c>
      <c r="W361" s="23">
        <f t="shared" si="106"/>
        <v>857.14285714285722</v>
      </c>
      <c r="X361" s="23">
        <f t="shared" ca="1" si="107"/>
        <v>970.5171606499041</v>
      </c>
      <c r="Y361" s="24">
        <f t="shared" ca="1" si="117"/>
        <v>116</v>
      </c>
      <c r="Z361" s="24">
        <f t="shared" ca="1" si="118"/>
        <v>507</v>
      </c>
      <c r="AA361" s="25">
        <f t="shared" ca="1" si="119"/>
        <v>507.00011599999999</v>
      </c>
      <c r="AC361" s="47">
        <f t="shared" ca="1" si="108"/>
        <v>1015</v>
      </c>
      <c r="AD361" s="47">
        <f t="shared" ca="1" si="109"/>
        <v>198.5</v>
      </c>
      <c r="AE361" s="47">
        <f t="shared" ca="1" si="120"/>
        <v>814</v>
      </c>
      <c r="AF361" s="47">
        <f t="shared" ca="1" si="121"/>
        <v>25</v>
      </c>
    </row>
    <row r="362" spans="4:32">
      <c r="D362" s="14"/>
      <c r="J362" s="44">
        <v>3</v>
      </c>
      <c r="K362" s="22">
        <v>67</v>
      </c>
      <c r="L362" s="23">
        <f t="shared" ca="1" si="110"/>
        <v>144.63999999999999</v>
      </c>
      <c r="M362" s="23">
        <f t="shared" ca="1" si="102"/>
        <v>142.13999999999999</v>
      </c>
      <c r="N362" s="23">
        <f t="shared" ca="1" si="103"/>
        <v>14.9</v>
      </c>
      <c r="O362" s="23">
        <f t="shared" ca="1" si="111"/>
        <v>198.5</v>
      </c>
      <c r="P362" s="23">
        <f t="shared" ca="1" si="104"/>
        <v>801.5</v>
      </c>
      <c r="Q362" s="23">
        <f t="shared" ca="1" si="112"/>
        <v>5</v>
      </c>
      <c r="R362" s="23">
        <f t="shared" ca="1" si="113"/>
        <v>0.62776548672566423</v>
      </c>
      <c r="S362" s="24">
        <f t="shared" ca="1" si="114"/>
        <v>6</v>
      </c>
      <c r="T362" s="23">
        <f t="shared" ca="1" si="115"/>
        <v>15</v>
      </c>
      <c r="U362" s="23">
        <f t="shared" ca="1" si="116"/>
        <v>83.853705752212406</v>
      </c>
      <c r="V362" s="23">
        <f t="shared" ca="1" si="105"/>
        <v>30</v>
      </c>
      <c r="W362" s="23">
        <f t="shared" si="106"/>
        <v>857.14285714285722</v>
      </c>
      <c r="X362" s="23">
        <f t="shared" ca="1" si="107"/>
        <v>970.99656289506959</v>
      </c>
      <c r="Y362" s="24">
        <f t="shared" ca="1" si="117"/>
        <v>123</v>
      </c>
      <c r="Z362" s="24">
        <f t="shared" ca="1" si="118"/>
        <v>507</v>
      </c>
      <c r="AA362" s="25">
        <f t="shared" ca="1" si="119"/>
        <v>507.00012299999997</v>
      </c>
      <c r="AC362" s="47">
        <f t="shared" ca="1" si="108"/>
        <v>1015</v>
      </c>
      <c r="AD362" s="47">
        <f t="shared" ca="1" si="109"/>
        <v>198.5</v>
      </c>
      <c r="AE362" s="47">
        <f t="shared" ca="1" si="120"/>
        <v>814</v>
      </c>
      <c r="AF362" s="47">
        <f t="shared" ca="1" si="121"/>
        <v>25</v>
      </c>
    </row>
    <row r="363" spans="4:32">
      <c r="D363" s="14"/>
      <c r="J363" s="44">
        <v>3</v>
      </c>
      <c r="K363" s="22">
        <v>68</v>
      </c>
      <c r="L363" s="23">
        <f t="shared" ca="1" si="110"/>
        <v>146.9</v>
      </c>
      <c r="M363" s="23">
        <f t="shared" ca="1" si="102"/>
        <v>144.4</v>
      </c>
      <c r="N363" s="23">
        <f t="shared" ca="1" si="103"/>
        <v>15.216666666666669</v>
      </c>
      <c r="O363" s="23">
        <f t="shared" ca="1" si="111"/>
        <v>198.5</v>
      </c>
      <c r="P363" s="23">
        <f t="shared" ca="1" si="104"/>
        <v>801.5</v>
      </c>
      <c r="Q363" s="23">
        <f t="shared" ca="1" si="112"/>
        <v>5</v>
      </c>
      <c r="R363" s="23">
        <f t="shared" ca="1" si="113"/>
        <v>0.54118447923757651</v>
      </c>
      <c r="S363" s="24">
        <f t="shared" ca="1" si="114"/>
        <v>6</v>
      </c>
      <c r="T363" s="23">
        <f t="shared" ca="1" si="115"/>
        <v>15</v>
      </c>
      <c r="U363" s="23">
        <f t="shared" ca="1" si="116"/>
        <v>84.31835715906513</v>
      </c>
      <c r="V363" s="23">
        <f t="shared" ca="1" si="105"/>
        <v>30</v>
      </c>
      <c r="W363" s="23">
        <f t="shared" si="106"/>
        <v>857.14285714285722</v>
      </c>
      <c r="X363" s="23">
        <f t="shared" ca="1" si="107"/>
        <v>971.46121430192238</v>
      </c>
      <c r="Y363" s="24">
        <f t="shared" ca="1" si="117"/>
        <v>131</v>
      </c>
      <c r="Z363" s="24">
        <f t="shared" ca="1" si="118"/>
        <v>507</v>
      </c>
      <c r="AA363" s="25">
        <f t="shared" ca="1" si="119"/>
        <v>507.00013100000001</v>
      </c>
      <c r="AC363" s="47">
        <f t="shared" ca="1" si="108"/>
        <v>1015</v>
      </c>
      <c r="AD363" s="47">
        <f t="shared" ca="1" si="109"/>
        <v>198.5</v>
      </c>
      <c r="AE363" s="47">
        <f t="shared" ca="1" si="120"/>
        <v>814</v>
      </c>
      <c r="AF363" s="47">
        <f t="shared" ca="1" si="121"/>
        <v>25</v>
      </c>
    </row>
    <row r="364" spans="4:32">
      <c r="D364" s="14"/>
      <c r="J364" s="44">
        <v>3</v>
      </c>
      <c r="K364" s="22">
        <v>69</v>
      </c>
      <c r="L364" s="23">
        <f t="shared" ca="1" si="110"/>
        <v>149.16</v>
      </c>
      <c r="M364" s="23">
        <f t="shared" ca="1" si="102"/>
        <v>146.66</v>
      </c>
      <c r="N364" s="23">
        <f t="shared" ca="1" si="103"/>
        <v>15.583333333333336</v>
      </c>
      <c r="O364" s="23">
        <f t="shared" ca="1" si="111"/>
        <v>198.5</v>
      </c>
      <c r="P364" s="23">
        <f t="shared" ca="1" si="104"/>
        <v>801.5</v>
      </c>
      <c r="Q364" s="23">
        <f t="shared" ca="1" si="112"/>
        <v>5</v>
      </c>
      <c r="R364" s="23">
        <f t="shared" ca="1" si="113"/>
        <v>0.45722713864306819</v>
      </c>
      <c r="S364" s="24">
        <f t="shared" ca="1" si="114"/>
        <v>6</v>
      </c>
      <c r="T364" s="23">
        <f t="shared" ca="1" si="115"/>
        <v>15</v>
      </c>
      <c r="U364" s="23">
        <f t="shared" ca="1" si="116"/>
        <v>85.041789577187828</v>
      </c>
      <c r="V364" s="23">
        <f t="shared" ca="1" si="105"/>
        <v>30</v>
      </c>
      <c r="W364" s="23">
        <f t="shared" si="106"/>
        <v>857.14285714285722</v>
      </c>
      <c r="X364" s="23">
        <f t="shared" ca="1" si="107"/>
        <v>972.18464672004507</v>
      </c>
      <c r="Y364" s="24">
        <f t="shared" ca="1" si="117"/>
        <v>150</v>
      </c>
      <c r="Z364" s="24">
        <f t="shared" ca="1" si="118"/>
        <v>507</v>
      </c>
      <c r="AA364" s="25">
        <f t="shared" ca="1" si="119"/>
        <v>507.00015000000002</v>
      </c>
      <c r="AC364" s="47">
        <f t="shared" ca="1" si="108"/>
        <v>1015</v>
      </c>
      <c r="AD364" s="47">
        <f t="shared" ca="1" si="109"/>
        <v>198.5</v>
      </c>
      <c r="AE364" s="47">
        <f t="shared" ca="1" si="120"/>
        <v>814</v>
      </c>
      <c r="AF364" s="47">
        <f t="shared" ca="1" si="121"/>
        <v>25</v>
      </c>
    </row>
    <row r="365" spans="4:32">
      <c r="D365" s="14"/>
      <c r="J365" s="44">
        <v>3</v>
      </c>
      <c r="K365" s="22">
        <v>70</v>
      </c>
      <c r="L365" s="23">
        <f t="shared" ca="1" si="110"/>
        <v>151.41999999999999</v>
      </c>
      <c r="M365" s="23">
        <f t="shared" ca="1" si="102"/>
        <v>148.91999999999999</v>
      </c>
      <c r="N365" s="23">
        <f t="shared" ca="1" si="103"/>
        <v>16.016666666666662</v>
      </c>
      <c r="O365" s="23">
        <f t="shared" ca="1" si="111"/>
        <v>198.5</v>
      </c>
      <c r="P365" s="23">
        <f t="shared" ca="1" si="104"/>
        <v>801.5</v>
      </c>
      <c r="Q365" s="23">
        <f t="shared" ca="1" si="112"/>
        <v>5</v>
      </c>
      <c r="R365" s="23">
        <f t="shared" ca="1" si="113"/>
        <v>0.37577598732003764</v>
      </c>
      <c r="S365" s="24">
        <f t="shared" ca="1" si="114"/>
        <v>6</v>
      </c>
      <c r="T365" s="23">
        <f t="shared" ca="1" si="115"/>
        <v>15</v>
      </c>
      <c r="U365" s="23">
        <f t="shared" ca="1" si="116"/>
        <v>86.102012063575913</v>
      </c>
      <c r="V365" s="23">
        <f t="shared" ca="1" si="105"/>
        <v>30</v>
      </c>
      <c r="W365" s="23">
        <f t="shared" si="106"/>
        <v>857.14285714285722</v>
      </c>
      <c r="X365" s="23">
        <f t="shared" ca="1" si="107"/>
        <v>973.24486920643312</v>
      </c>
      <c r="Y365" s="24">
        <f t="shared" ca="1" si="117"/>
        <v>194</v>
      </c>
      <c r="Z365" s="24">
        <f t="shared" ca="1" si="118"/>
        <v>507</v>
      </c>
      <c r="AA365" s="25">
        <f t="shared" ca="1" si="119"/>
        <v>507.00019400000002</v>
      </c>
      <c r="AC365" s="47">
        <f t="shared" ca="1" si="108"/>
        <v>1015</v>
      </c>
      <c r="AD365" s="47">
        <f t="shared" ca="1" si="109"/>
        <v>198.5</v>
      </c>
      <c r="AE365" s="47">
        <f t="shared" ca="1" si="120"/>
        <v>814</v>
      </c>
      <c r="AF365" s="47">
        <f t="shared" ca="1" si="121"/>
        <v>25</v>
      </c>
    </row>
    <row r="366" spans="4:32">
      <c r="D366" s="14"/>
      <c r="J366" s="44">
        <v>3</v>
      </c>
      <c r="K366" s="22">
        <v>71</v>
      </c>
      <c r="L366" s="23">
        <f t="shared" ca="1" si="110"/>
        <v>153.68</v>
      </c>
      <c r="M366" s="23">
        <f t="shared" ca="1" si="102"/>
        <v>151.18</v>
      </c>
      <c r="N366" s="23">
        <f t="shared" ca="1" si="103"/>
        <v>16.45</v>
      </c>
      <c r="O366" s="23">
        <f t="shared" ca="1" si="111"/>
        <v>198.5</v>
      </c>
      <c r="P366" s="23">
        <f t="shared" ca="1" si="104"/>
        <v>801.5</v>
      </c>
      <c r="Q366" s="23">
        <f t="shared" ca="1" si="112"/>
        <v>5</v>
      </c>
      <c r="R366" s="23">
        <f t="shared" ca="1" si="113"/>
        <v>0.29672045809474173</v>
      </c>
      <c r="S366" s="24">
        <f t="shared" ca="1" si="114"/>
        <v>6</v>
      </c>
      <c r="T366" s="23">
        <f t="shared" ca="1" si="115"/>
        <v>15</v>
      </c>
      <c r="U366" s="23">
        <f t="shared" ca="1" si="116"/>
        <v>87.131051535658486</v>
      </c>
      <c r="V366" s="23">
        <f t="shared" ca="1" si="105"/>
        <v>30</v>
      </c>
      <c r="W366" s="23">
        <f t="shared" si="106"/>
        <v>857.14285714285722</v>
      </c>
      <c r="X366" s="23">
        <f t="shared" ca="1" si="107"/>
        <v>974.27390867851568</v>
      </c>
      <c r="Y366" s="24">
        <f t="shared" ca="1" si="117"/>
        <v>240</v>
      </c>
      <c r="Z366" s="24">
        <f t="shared" ca="1" si="118"/>
        <v>507</v>
      </c>
      <c r="AA366" s="25">
        <f t="shared" ca="1" si="119"/>
        <v>507.00024000000002</v>
      </c>
      <c r="AC366" s="47">
        <f t="shared" ca="1" si="108"/>
        <v>1015</v>
      </c>
      <c r="AD366" s="47">
        <f t="shared" ca="1" si="109"/>
        <v>198.5</v>
      </c>
      <c r="AE366" s="47">
        <f t="shared" ca="1" si="120"/>
        <v>813.99999999999989</v>
      </c>
      <c r="AF366" s="47">
        <f t="shared" ca="1" si="121"/>
        <v>25.000000000000114</v>
      </c>
    </row>
    <row r="367" spans="4:32">
      <c r="D367" s="14"/>
      <c r="J367" s="44">
        <v>3</v>
      </c>
      <c r="K367" s="22">
        <v>72</v>
      </c>
      <c r="L367" s="23">
        <f t="shared" ca="1" si="110"/>
        <v>155.94</v>
      </c>
      <c r="M367" s="23">
        <f t="shared" ca="1" si="102"/>
        <v>153.44</v>
      </c>
      <c r="N367" s="23">
        <f t="shared" ca="1" si="103"/>
        <v>16.900000000000002</v>
      </c>
      <c r="O367" s="23">
        <f t="shared" ca="1" si="111"/>
        <v>198.5</v>
      </c>
      <c r="P367" s="23">
        <f t="shared" ca="1" si="104"/>
        <v>801.5</v>
      </c>
      <c r="Q367" s="23">
        <f t="shared" ca="1" si="112"/>
        <v>5</v>
      </c>
      <c r="R367" s="23">
        <f t="shared" ca="1" si="113"/>
        <v>0.2199563934846733</v>
      </c>
      <c r="S367" s="24">
        <f t="shared" ca="1" si="114"/>
        <v>6</v>
      </c>
      <c r="T367" s="23">
        <f t="shared" ca="1" si="115"/>
        <v>15</v>
      </c>
      <c r="U367" s="23">
        <f t="shared" ca="1" si="116"/>
        <v>88.217263049890988</v>
      </c>
      <c r="V367" s="23">
        <f t="shared" ca="1" si="105"/>
        <v>30</v>
      </c>
      <c r="W367" s="23">
        <f t="shared" si="106"/>
        <v>857.14285714285722</v>
      </c>
      <c r="X367" s="23">
        <f t="shared" ca="1" si="107"/>
        <v>975.36012019274824</v>
      </c>
      <c r="Y367" s="24">
        <f t="shared" ca="1" si="117"/>
        <v>271</v>
      </c>
      <c r="Z367" s="24">
        <f t="shared" ca="1" si="118"/>
        <v>507</v>
      </c>
      <c r="AA367" s="25">
        <f t="shared" ca="1" si="119"/>
        <v>507.000271</v>
      </c>
      <c r="AC367" s="47">
        <f t="shared" ca="1" si="108"/>
        <v>1015</v>
      </c>
      <c r="AD367" s="47">
        <f t="shared" ca="1" si="109"/>
        <v>198.5</v>
      </c>
      <c r="AE367" s="47">
        <f t="shared" ca="1" si="120"/>
        <v>813.99999999999989</v>
      </c>
      <c r="AF367" s="47">
        <f t="shared" ca="1" si="121"/>
        <v>25.000000000000114</v>
      </c>
    </row>
    <row r="368" spans="4:32">
      <c r="D368" s="14"/>
      <c r="J368" s="44">
        <v>3</v>
      </c>
      <c r="K368" s="22">
        <v>73</v>
      </c>
      <c r="L368" s="23">
        <f t="shared" ca="1" si="110"/>
        <v>158.19999999999999</v>
      </c>
      <c r="M368" s="23">
        <f t="shared" ca="1" si="102"/>
        <v>155.69999999999999</v>
      </c>
      <c r="N368" s="23">
        <f t="shared" ca="1" si="103"/>
        <v>17.333333333333332</v>
      </c>
      <c r="O368" s="23">
        <f t="shared" ca="1" si="111"/>
        <v>198.5</v>
      </c>
      <c r="P368" s="23">
        <f t="shared" ca="1" si="104"/>
        <v>801.5</v>
      </c>
      <c r="Q368" s="23">
        <f t="shared" ca="1" si="112"/>
        <v>5</v>
      </c>
      <c r="R368" s="23">
        <f t="shared" ca="1" si="113"/>
        <v>0.14538558786346398</v>
      </c>
      <c r="S368" s="24">
        <f t="shared" ca="1" si="114"/>
        <v>6</v>
      </c>
      <c r="T368" s="23">
        <f t="shared" ca="1" si="115"/>
        <v>15</v>
      </c>
      <c r="U368" s="23">
        <f t="shared" ca="1" si="116"/>
        <v>89.186683522966703</v>
      </c>
      <c r="V368" s="23">
        <f t="shared" ca="1" si="105"/>
        <v>30</v>
      </c>
      <c r="W368" s="23">
        <f t="shared" si="106"/>
        <v>857.14285714285722</v>
      </c>
      <c r="X368" s="23">
        <f t="shared" ca="1" si="107"/>
        <v>976.32954066582397</v>
      </c>
      <c r="Y368" s="24">
        <f t="shared" ca="1" si="117"/>
        <v>311</v>
      </c>
      <c r="Z368" s="24">
        <f t="shared" ca="1" si="118"/>
        <v>507</v>
      </c>
      <c r="AA368" s="25">
        <f t="shared" ca="1" si="119"/>
        <v>507.00031100000001</v>
      </c>
      <c r="AC368" s="47">
        <f t="shared" ca="1" si="108"/>
        <v>1015</v>
      </c>
      <c r="AD368" s="47">
        <f t="shared" ca="1" si="109"/>
        <v>198.5</v>
      </c>
      <c r="AE368" s="47">
        <f t="shared" ca="1" si="120"/>
        <v>813.99999999999989</v>
      </c>
      <c r="AF368" s="47">
        <f t="shared" ca="1" si="121"/>
        <v>25.000000000000114</v>
      </c>
    </row>
    <row r="369" spans="4:32">
      <c r="D369" s="14"/>
      <c r="J369" s="44">
        <v>3</v>
      </c>
      <c r="K369" s="22">
        <v>74</v>
      </c>
      <c r="L369" s="23">
        <f t="shared" ca="1" si="110"/>
        <v>160.46</v>
      </c>
      <c r="M369" s="23">
        <f t="shared" ca="1" si="102"/>
        <v>157.96</v>
      </c>
      <c r="N369" s="23">
        <f t="shared" ca="1" si="103"/>
        <v>17.766666666666666</v>
      </c>
      <c r="O369" s="23">
        <f t="shared" ca="1" si="111"/>
        <v>198.5</v>
      </c>
      <c r="P369" s="23">
        <f t="shared" ca="1" si="104"/>
        <v>801.5</v>
      </c>
      <c r="Q369" s="23">
        <f t="shared" ca="1" si="112"/>
        <v>5</v>
      </c>
      <c r="R369" s="23">
        <f t="shared" ca="1" si="113"/>
        <v>7.2915368316090814E-2</v>
      </c>
      <c r="S369" s="24">
        <f t="shared" ca="1" si="114"/>
        <v>6</v>
      </c>
      <c r="T369" s="23">
        <f t="shared" ca="1" si="115"/>
        <v>15</v>
      </c>
      <c r="U369" s="23">
        <f t="shared" ca="1" si="116"/>
        <v>90.128796377082537</v>
      </c>
      <c r="V369" s="23">
        <f t="shared" ca="1" si="105"/>
        <v>30</v>
      </c>
      <c r="W369" s="23">
        <f t="shared" si="106"/>
        <v>857.14285714285722</v>
      </c>
      <c r="X369" s="23">
        <f t="shared" ca="1" si="107"/>
        <v>977.27165351993972</v>
      </c>
      <c r="Y369" s="24">
        <f t="shared" ca="1" si="117"/>
        <v>382</v>
      </c>
      <c r="Z369" s="24">
        <f t="shared" ca="1" si="118"/>
        <v>507</v>
      </c>
      <c r="AA369" s="25">
        <f t="shared" ca="1" si="119"/>
        <v>507.000382</v>
      </c>
      <c r="AC369" s="47">
        <f t="shared" ca="1" si="108"/>
        <v>1015</v>
      </c>
      <c r="AD369" s="47">
        <f t="shared" ca="1" si="109"/>
        <v>198.5</v>
      </c>
      <c r="AE369" s="47">
        <f t="shared" ca="1" si="120"/>
        <v>813.99999999999989</v>
      </c>
      <c r="AF369" s="47">
        <f t="shared" ca="1" si="121"/>
        <v>25.000000000000114</v>
      </c>
    </row>
    <row r="370" spans="4:32">
      <c r="D370" s="14"/>
      <c r="J370" s="44">
        <v>3</v>
      </c>
      <c r="K370" s="22">
        <v>75</v>
      </c>
      <c r="L370" s="23">
        <f t="shared" ca="1" si="110"/>
        <v>162.72</v>
      </c>
      <c r="M370" s="23">
        <f t="shared" ca="1" si="102"/>
        <v>160.22</v>
      </c>
      <c r="N370" s="23">
        <f t="shared" ca="1" si="103"/>
        <v>18.2</v>
      </c>
      <c r="O370" s="23">
        <f t="shared" ca="1" si="111"/>
        <v>198.5</v>
      </c>
      <c r="P370" s="23">
        <f t="shared" ca="1" si="104"/>
        <v>801.5</v>
      </c>
      <c r="Q370" s="23">
        <f t="shared" ca="1" si="112"/>
        <v>5</v>
      </c>
      <c r="R370" s="23">
        <f t="shared" ca="1" si="113"/>
        <v>2.4582104228120529E-3</v>
      </c>
      <c r="S370" s="24">
        <f t="shared" ca="1" si="114"/>
        <v>6</v>
      </c>
      <c r="T370" s="23">
        <f t="shared" ca="1" si="115"/>
        <v>15</v>
      </c>
      <c r="U370" s="23">
        <f t="shared" ca="1" si="116"/>
        <v>91.044739429695184</v>
      </c>
      <c r="V370" s="23">
        <f t="shared" ca="1" si="105"/>
        <v>30</v>
      </c>
      <c r="W370" s="23">
        <f t="shared" si="106"/>
        <v>857.14285714285722</v>
      </c>
      <c r="X370" s="23">
        <f t="shared" ca="1" si="107"/>
        <v>978.18759657255237</v>
      </c>
      <c r="Y370" s="24">
        <f t="shared" ca="1" si="117"/>
        <v>431</v>
      </c>
      <c r="Z370" s="24">
        <f t="shared" ca="1" si="118"/>
        <v>507</v>
      </c>
      <c r="AA370" s="25">
        <f t="shared" ca="1" si="119"/>
        <v>507.00043099999999</v>
      </c>
      <c r="AC370" s="47">
        <f t="shared" ca="1" si="108"/>
        <v>1015</v>
      </c>
      <c r="AD370" s="47">
        <f t="shared" ca="1" si="109"/>
        <v>198.5</v>
      </c>
      <c r="AE370" s="47">
        <f t="shared" ca="1" si="120"/>
        <v>814</v>
      </c>
      <c r="AF370" s="47">
        <f t="shared" ca="1" si="121"/>
        <v>25</v>
      </c>
    </row>
    <row r="371" spans="4:32">
      <c r="D371" s="14"/>
      <c r="J371" s="44">
        <v>3</v>
      </c>
      <c r="K371" s="22">
        <v>76</v>
      </c>
      <c r="L371" s="23">
        <f t="shared" ca="1" si="110"/>
        <v>164.98</v>
      </c>
      <c r="M371" s="23">
        <f t="shared" ca="1" si="102"/>
        <v>162.47999999999999</v>
      </c>
      <c r="N371" s="23">
        <f t="shared" ca="1" si="103"/>
        <v>18.666666666666668</v>
      </c>
      <c r="O371" s="23">
        <f t="shared" ca="1" si="111"/>
        <v>198.5</v>
      </c>
      <c r="P371" s="23">
        <f t="shared" ca="1" si="104"/>
        <v>801.5</v>
      </c>
      <c r="Q371" s="23">
        <f t="shared" ca="1" si="112"/>
        <v>4</v>
      </c>
      <c r="R371" s="23">
        <f t="shared" ca="1" si="113"/>
        <v>0.91877803370105493</v>
      </c>
      <c r="S371" s="24">
        <f t="shared" ca="1" si="114"/>
        <v>5</v>
      </c>
      <c r="T371" s="23">
        <f t="shared" ca="1" si="115"/>
        <v>12.5</v>
      </c>
      <c r="U371" s="23">
        <f t="shared" ca="1" si="116"/>
        <v>91.817189962419704</v>
      </c>
      <c r="V371" s="23">
        <f t="shared" ca="1" si="105"/>
        <v>25</v>
      </c>
      <c r="W371" s="23">
        <f t="shared" si="106"/>
        <v>857.14285714285722</v>
      </c>
      <c r="X371" s="23">
        <f t="shared" ca="1" si="107"/>
        <v>973.96004710527689</v>
      </c>
      <c r="Y371" s="24">
        <f t="shared" ca="1" si="117"/>
        <v>230</v>
      </c>
      <c r="Z371" s="24">
        <f t="shared" ca="1" si="118"/>
        <v>167</v>
      </c>
      <c r="AA371" s="25">
        <f t="shared" ca="1" si="119"/>
        <v>167.00022999999999</v>
      </c>
      <c r="AC371" s="47">
        <f t="shared" ca="1" si="108"/>
        <v>1012.5</v>
      </c>
      <c r="AD371" s="47">
        <f t="shared" ca="1" si="109"/>
        <v>198.5</v>
      </c>
      <c r="AE371" s="47">
        <f t="shared" ca="1" si="120"/>
        <v>811.5</v>
      </c>
      <c r="AF371" s="47">
        <f t="shared" ca="1" si="121"/>
        <v>25</v>
      </c>
    </row>
    <row r="372" spans="4:32">
      <c r="D372" s="14"/>
      <c r="J372" s="44">
        <v>3</v>
      </c>
      <c r="K372" s="22">
        <v>77</v>
      </c>
      <c r="L372" s="23">
        <f t="shared" ca="1" si="110"/>
        <v>167.24</v>
      </c>
      <c r="M372" s="23">
        <f t="shared" ca="1" si="102"/>
        <v>164.74</v>
      </c>
      <c r="N372" s="23">
        <f t="shared" ca="1" si="103"/>
        <v>19.216666666666669</v>
      </c>
      <c r="O372" s="23">
        <f t="shared" ca="1" si="111"/>
        <v>198.5</v>
      </c>
      <c r="P372" s="23">
        <f t="shared" ca="1" si="104"/>
        <v>801.5</v>
      </c>
      <c r="Q372" s="23">
        <f t="shared" ca="1" si="112"/>
        <v>4</v>
      </c>
      <c r="R372" s="23">
        <f t="shared" ca="1" si="113"/>
        <v>0.85230806027266182</v>
      </c>
      <c r="S372" s="24">
        <f t="shared" ca="1" si="114"/>
        <v>5</v>
      </c>
      <c r="T372" s="23">
        <f t="shared" ca="1" si="115"/>
        <v>12.5</v>
      </c>
      <c r="U372" s="23">
        <f t="shared" ca="1" si="116"/>
        <v>93.245186558239666</v>
      </c>
      <c r="V372" s="23">
        <f t="shared" ca="1" si="105"/>
        <v>25</v>
      </c>
      <c r="W372" s="23">
        <f t="shared" si="106"/>
        <v>857.14285714285722</v>
      </c>
      <c r="X372" s="23">
        <f t="shared" ca="1" si="107"/>
        <v>975.38804370109688</v>
      </c>
      <c r="Y372" s="24">
        <f t="shared" ca="1" si="117"/>
        <v>272</v>
      </c>
      <c r="Z372" s="24">
        <f t="shared" ca="1" si="118"/>
        <v>167</v>
      </c>
      <c r="AA372" s="25">
        <f t="shared" ca="1" si="119"/>
        <v>167.000272</v>
      </c>
      <c r="AC372" s="47">
        <f t="shared" ca="1" si="108"/>
        <v>1012.5</v>
      </c>
      <c r="AD372" s="47">
        <f t="shared" ca="1" si="109"/>
        <v>198.5</v>
      </c>
      <c r="AE372" s="47">
        <f t="shared" ca="1" si="120"/>
        <v>811.50000000000011</v>
      </c>
      <c r="AF372" s="47">
        <f t="shared" ca="1" si="121"/>
        <v>24.999999999999886</v>
      </c>
    </row>
    <row r="373" spans="4:32">
      <c r="D373" s="14"/>
      <c r="J373" s="44">
        <v>3</v>
      </c>
      <c r="K373" s="22">
        <v>78</v>
      </c>
      <c r="L373" s="23">
        <f t="shared" ca="1" si="110"/>
        <v>169.5</v>
      </c>
      <c r="M373" s="23">
        <f t="shared" ca="1" si="102"/>
        <v>167</v>
      </c>
      <c r="N373" s="23">
        <f t="shared" ca="1" si="103"/>
        <v>19.816666666666666</v>
      </c>
      <c r="O373" s="23">
        <f t="shared" ca="1" si="111"/>
        <v>198.5</v>
      </c>
      <c r="P373" s="23">
        <f t="shared" ca="1" si="104"/>
        <v>801.5</v>
      </c>
      <c r="Q373" s="23">
        <f t="shared" ca="1" si="112"/>
        <v>4</v>
      </c>
      <c r="R373" s="23">
        <f t="shared" ca="1" si="113"/>
        <v>0.78761061946902655</v>
      </c>
      <c r="S373" s="24">
        <f t="shared" ca="1" si="114"/>
        <v>5</v>
      </c>
      <c r="T373" s="23">
        <f t="shared" ca="1" si="115"/>
        <v>12.5</v>
      </c>
      <c r="U373" s="23">
        <f t="shared" ca="1" si="116"/>
        <v>94.8744837758112</v>
      </c>
      <c r="V373" s="23">
        <f t="shared" ca="1" si="105"/>
        <v>25</v>
      </c>
      <c r="W373" s="23">
        <f t="shared" si="106"/>
        <v>857.14285714285722</v>
      </c>
      <c r="X373" s="23">
        <f t="shared" ca="1" si="107"/>
        <v>977.01734091866842</v>
      </c>
      <c r="Y373" s="24">
        <f t="shared" ca="1" si="117"/>
        <v>368</v>
      </c>
      <c r="Z373" s="24">
        <f t="shared" ca="1" si="118"/>
        <v>167</v>
      </c>
      <c r="AA373" s="25">
        <f t="shared" ca="1" si="119"/>
        <v>167.00036800000001</v>
      </c>
      <c r="AC373" s="47">
        <f t="shared" ca="1" si="108"/>
        <v>1012.5</v>
      </c>
      <c r="AD373" s="47">
        <f t="shared" ca="1" si="109"/>
        <v>198.5</v>
      </c>
      <c r="AE373" s="47">
        <f t="shared" ca="1" si="120"/>
        <v>811.5</v>
      </c>
      <c r="AF373" s="47">
        <f t="shared" ca="1" si="121"/>
        <v>25</v>
      </c>
    </row>
    <row r="374" spans="4:32">
      <c r="D374" s="14"/>
      <c r="J374" s="44">
        <v>3</v>
      </c>
      <c r="K374" s="22">
        <v>79</v>
      </c>
      <c r="L374" s="23">
        <f t="shared" ca="1" si="110"/>
        <v>171.76</v>
      </c>
      <c r="M374" s="23">
        <f t="shared" ca="1" si="102"/>
        <v>169.26</v>
      </c>
      <c r="N374" s="23">
        <f t="shared" ca="1" si="103"/>
        <v>20.483333333333334</v>
      </c>
      <c r="O374" s="23">
        <f t="shared" ca="1" si="111"/>
        <v>198.5</v>
      </c>
      <c r="P374" s="23">
        <f t="shared" ca="1" si="104"/>
        <v>801.5</v>
      </c>
      <c r="Q374" s="23">
        <f t="shared" ca="1" si="112"/>
        <v>4</v>
      </c>
      <c r="R374" s="23">
        <f t="shared" ca="1" si="113"/>
        <v>0.72461574289706587</v>
      </c>
      <c r="S374" s="24">
        <f t="shared" ca="1" si="114"/>
        <v>5</v>
      </c>
      <c r="T374" s="23">
        <f t="shared" ca="1" si="115"/>
        <v>12.5</v>
      </c>
      <c r="U374" s="23">
        <f t="shared" ca="1" si="116"/>
        <v>96.775879133674906</v>
      </c>
      <c r="V374" s="23">
        <f t="shared" ca="1" si="105"/>
        <v>25</v>
      </c>
      <c r="W374" s="23">
        <f t="shared" si="106"/>
        <v>857.14285714285722</v>
      </c>
      <c r="X374" s="23">
        <f t="shared" ca="1" si="107"/>
        <v>978.91873627653217</v>
      </c>
      <c r="Y374" s="24">
        <f t="shared" ca="1" si="117"/>
        <v>461</v>
      </c>
      <c r="Z374" s="24">
        <f t="shared" ca="1" si="118"/>
        <v>167</v>
      </c>
      <c r="AA374" s="25">
        <f t="shared" ca="1" si="119"/>
        <v>167.000461</v>
      </c>
      <c r="AC374" s="47">
        <f t="shared" ca="1" si="108"/>
        <v>1012.5</v>
      </c>
      <c r="AD374" s="47">
        <f t="shared" ca="1" si="109"/>
        <v>198.5</v>
      </c>
      <c r="AE374" s="47">
        <f t="shared" ca="1" si="120"/>
        <v>811.5</v>
      </c>
      <c r="AF374" s="47">
        <f t="shared" ca="1" si="121"/>
        <v>25</v>
      </c>
    </row>
    <row r="375" spans="4:32">
      <c r="D375" s="14"/>
      <c r="J375" s="44">
        <v>3</v>
      </c>
      <c r="K375" s="22">
        <v>80</v>
      </c>
      <c r="L375" s="23">
        <f t="shared" ca="1" si="110"/>
        <v>174.02</v>
      </c>
      <c r="M375" s="23">
        <f t="shared" ca="1" si="102"/>
        <v>171.52</v>
      </c>
      <c r="N375" s="23">
        <f t="shared" ca="1" si="103"/>
        <v>21.216666666666669</v>
      </c>
      <c r="O375" s="23">
        <f t="shared" ca="1" si="111"/>
        <v>198.5</v>
      </c>
      <c r="P375" s="23">
        <f t="shared" ca="1" si="104"/>
        <v>801.5</v>
      </c>
      <c r="Q375" s="23">
        <f t="shared" ca="1" si="112"/>
        <v>4</v>
      </c>
      <c r="R375" s="23">
        <f t="shared" ca="1" si="113"/>
        <v>0.66325709688541523</v>
      </c>
      <c r="S375" s="24">
        <f t="shared" ca="1" si="114"/>
        <v>5</v>
      </c>
      <c r="T375" s="23">
        <f t="shared" ca="1" si="115"/>
        <v>12.5</v>
      </c>
      <c r="U375" s="23">
        <f t="shared" ca="1" si="116"/>
        <v>98.93877140558557</v>
      </c>
      <c r="V375" s="23">
        <f t="shared" ca="1" si="105"/>
        <v>25</v>
      </c>
      <c r="W375" s="23">
        <f t="shared" si="106"/>
        <v>857.14285714285722</v>
      </c>
      <c r="X375" s="23">
        <f t="shared" ca="1" si="107"/>
        <v>981.08162854844284</v>
      </c>
      <c r="Y375" s="24">
        <f t="shared" ca="1" si="117"/>
        <v>533</v>
      </c>
      <c r="Z375" s="24">
        <f t="shared" ca="1" si="118"/>
        <v>167</v>
      </c>
      <c r="AA375" s="25">
        <f t="shared" ca="1" si="119"/>
        <v>167.00053299999999</v>
      </c>
      <c r="AC375" s="47">
        <f t="shared" ca="1" si="108"/>
        <v>1012.5</v>
      </c>
      <c r="AD375" s="47">
        <f t="shared" ca="1" si="109"/>
        <v>198.5</v>
      </c>
      <c r="AE375" s="47">
        <f t="shared" ca="1" si="120"/>
        <v>811.5</v>
      </c>
      <c r="AF375" s="47">
        <f t="shared" ca="1" si="121"/>
        <v>25</v>
      </c>
    </row>
    <row r="376" spans="4:32">
      <c r="D376" s="14"/>
      <c r="J376" s="44">
        <v>3</v>
      </c>
      <c r="K376" s="22">
        <v>81</v>
      </c>
      <c r="L376" s="23">
        <f t="shared" ca="1" si="110"/>
        <v>176.28</v>
      </c>
      <c r="M376" s="23">
        <f t="shared" ca="1" si="102"/>
        <v>173.78</v>
      </c>
      <c r="N376" s="23">
        <f t="shared" ca="1" si="103"/>
        <v>22.033333333333335</v>
      </c>
      <c r="O376" s="23">
        <f t="shared" ca="1" si="111"/>
        <v>198.5</v>
      </c>
      <c r="P376" s="23">
        <f t="shared" ca="1" si="104"/>
        <v>801.5</v>
      </c>
      <c r="Q376" s="23">
        <f t="shared" ca="1" si="112"/>
        <v>4</v>
      </c>
      <c r="R376" s="23">
        <f t="shared" ca="1" si="113"/>
        <v>0.60347174948944859</v>
      </c>
      <c r="S376" s="24">
        <f t="shared" ca="1" si="114"/>
        <v>5</v>
      </c>
      <c r="T376" s="23">
        <f t="shared" ca="1" si="115"/>
        <v>12.5</v>
      </c>
      <c r="U376" s="23">
        <f t="shared" ca="1" si="116"/>
        <v>101.4298275470842</v>
      </c>
      <c r="V376" s="23">
        <f t="shared" ca="1" si="105"/>
        <v>25</v>
      </c>
      <c r="W376" s="23">
        <f t="shared" si="106"/>
        <v>857.14285714285722</v>
      </c>
      <c r="X376" s="23">
        <f t="shared" ca="1" si="107"/>
        <v>983.57268468994141</v>
      </c>
      <c r="Y376" s="24">
        <f t="shared" ca="1" si="117"/>
        <v>671</v>
      </c>
      <c r="Z376" s="24">
        <f t="shared" ca="1" si="118"/>
        <v>167</v>
      </c>
      <c r="AA376" s="25">
        <f t="shared" ca="1" si="119"/>
        <v>167.00067100000001</v>
      </c>
      <c r="AC376" s="47">
        <f t="shared" ca="1" si="108"/>
        <v>1012.5</v>
      </c>
      <c r="AD376" s="47">
        <f t="shared" ca="1" si="109"/>
        <v>198.5</v>
      </c>
      <c r="AE376" s="47">
        <f t="shared" ca="1" si="120"/>
        <v>811.50000000000011</v>
      </c>
      <c r="AF376" s="47">
        <f t="shared" ca="1" si="121"/>
        <v>24.999999999999886</v>
      </c>
    </row>
    <row r="377" spans="4:32">
      <c r="D377" s="14"/>
      <c r="J377" s="44">
        <v>3</v>
      </c>
      <c r="K377" s="22">
        <v>82</v>
      </c>
      <c r="L377" s="23">
        <f t="shared" ca="1" si="110"/>
        <v>178.54</v>
      </c>
      <c r="M377" s="23">
        <f t="shared" ca="1" si="102"/>
        <v>176.04</v>
      </c>
      <c r="N377" s="23">
        <f t="shared" ca="1" si="103"/>
        <v>22.93333333333333</v>
      </c>
      <c r="O377" s="23">
        <f t="shared" ca="1" si="111"/>
        <v>198.5</v>
      </c>
      <c r="P377" s="23">
        <f t="shared" ca="1" si="104"/>
        <v>801.5</v>
      </c>
      <c r="Q377" s="23">
        <f t="shared" ca="1" si="112"/>
        <v>4</v>
      </c>
      <c r="R377" s="23">
        <f t="shared" ca="1" si="113"/>
        <v>0.54519995519211406</v>
      </c>
      <c r="S377" s="24">
        <f t="shared" ca="1" si="114"/>
        <v>5</v>
      </c>
      <c r="T377" s="23">
        <f t="shared" ca="1" si="115"/>
        <v>12.5</v>
      </c>
      <c r="U377" s="23">
        <f t="shared" ca="1" si="116"/>
        <v>104.23658563907247</v>
      </c>
      <c r="V377" s="23">
        <f t="shared" ca="1" si="105"/>
        <v>25</v>
      </c>
      <c r="W377" s="23">
        <f t="shared" si="106"/>
        <v>857.14285714285722</v>
      </c>
      <c r="X377" s="23">
        <f t="shared" ca="1" si="107"/>
        <v>986.3794427819297</v>
      </c>
      <c r="Y377" s="24">
        <f t="shared" ca="1" si="117"/>
        <v>788</v>
      </c>
      <c r="Z377" s="24">
        <f t="shared" ca="1" si="118"/>
        <v>167</v>
      </c>
      <c r="AA377" s="25">
        <f t="shared" ca="1" si="119"/>
        <v>167.000788</v>
      </c>
      <c r="AC377" s="47">
        <f t="shared" ca="1" si="108"/>
        <v>1012.5</v>
      </c>
      <c r="AD377" s="47">
        <f t="shared" ca="1" si="109"/>
        <v>198.5</v>
      </c>
      <c r="AE377" s="47">
        <f t="shared" ca="1" si="120"/>
        <v>811.5</v>
      </c>
      <c r="AF377" s="47">
        <f t="shared" ca="1" si="121"/>
        <v>25</v>
      </c>
    </row>
    <row r="378" spans="4:32">
      <c r="D378" s="14"/>
      <c r="J378" s="44">
        <v>3</v>
      </c>
      <c r="K378" s="22">
        <v>83</v>
      </c>
      <c r="L378" s="23">
        <f t="shared" ca="1" si="110"/>
        <v>180.8</v>
      </c>
      <c r="M378" s="23">
        <f t="shared" ca="1" si="102"/>
        <v>178.3</v>
      </c>
      <c r="N378" s="23">
        <f t="shared" ca="1" si="103"/>
        <v>23.95</v>
      </c>
      <c r="O378" s="23">
        <f t="shared" ca="1" si="111"/>
        <v>198.5</v>
      </c>
      <c r="P378" s="23">
        <f t="shared" ca="1" si="104"/>
        <v>801.5</v>
      </c>
      <c r="Q378" s="23">
        <f t="shared" ca="1" si="112"/>
        <v>4</v>
      </c>
      <c r="R378" s="23">
        <f t="shared" ca="1" si="113"/>
        <v>0.48838495575221208</v>
      </c>
      <c r="S378" s="24">
        <f t="shared" ca="1" si="114"/>
        <v>5</v>
      </c>
      <c r="T378" s="23">
        <f t="shared" ca="1" si="115"/>
        <v>12.5</v>
      </c>
      <c r="U378" s="23">
        <f t="shared" ca="1" si="116"/>
        <v>107.49681969026548</v>
      </c>
      <c r="V378" s="23">
        <f t="shared" ca="1" si="105"/>
        <v>25</v>
      </c>
      <c r="W378" s="23">
        <f t="shared" si="106"/>
        <v>857.14285714285722</v>
      </c>
      <c r="X378" s="23">
        <f t="shared" ca="1" si="107"/>
        <v>989.63967683312273</v>
      </c>
      <c r="Y378" s="24">
        <f t="shared" ca="1" si="117"/>
        <v>914</v>
      </c>
      <c r="Z378" s="24">
        <f t="shared" ca="1" si="118"/>
        <v>167</v>
      </c>
      <c r="AA378" s="25">
        <f t="shared" ca="1" si="119"/>
        <v>167.00091399999999</v>
      </c>
      <c r="AC378" s="47">
        <f t="shared" ca="1" si="108"/>
        <v>1012.5</v>
      </c>
      <c r="AD378" s="47">
        <f t="shared" ca="1" si="109"/>
        <v>198.5</v>
      </c>
      <c r="AE378" s="47">
        <f t="shared" ca="1" si="120"/>
        <v>811.5</v>
      </c>
      <c r="AF378" s="47">
        <f t="shared" ca="1" si="121"/>
        <v>25</v>
      </c>
    </row>
    <row r="379" spans="4:32">
      <c r="D379" s="14"/>
      <c r="J379" s="44">
        <v>3</v>
      </c>
      <c r="K379" s="22">
        <v>84</v>
      </c>
      <c r="L379" s="23">
        <f t="shared" ca="1" si="110"/>
        <v>183.06</v>
      </c>
      <c r="M379" s="23">
        <f t="shared" ca="1" si="102"/>
        <v>180.56</v>
      </c>
      <c r="N379" s="23">
        <f t="shared" ca="1" si="103"/>
        <v>25.083333333333332</v>
      </c>
      <c r="O379" s="23">
        <f t="shared" ca="1" si="111"/>
        <v>198.5</v>
      </c>
      <c r="P379" s="23">
        <f t="shared" ca="1" si="104"/>
        <v>801.5</v>
      </c>
      <c r="Q379" s="23">
        <f t="shared" ca="1" si="112"/>
        <v>4</v>
      </c>
      <c r="R379" s="23">
        <f t="shared" ca="1" si="113"/>
        <v>0.43297279580465414</v>
      </c>
      <c r="S379" s="24">
        <f t="shared" ca="1" si="114"/>
        <v>5</v>
      </c>
      <c r="T379" s="23">
        <f t="shared" ca="1" si="115"/>
        <v>12.5</v>
      </c>
      <c r="U379" s="23">
        <f t="shared" ca="1" si="116"/>
        <v>111.19373429476674</v>
      </c>
      <c r="V379" s="23">
        <f t="shared" ca="1" si="105"/>
        <v>25</v>
      </c>
      <c r="W379" s="23">
        <f t="shared" si="106"/>
        <v>857.14285714285722</v>
      </c>
      <c r="X379" s="23">
        <f t="shared" ca="1" si="107"/>
        <v>993.33659143762395</v>
      </c>
      <c r="Y379" s="24">
        <f t="shared" ca="1" si="117"/>
        <v>1059</v>
      </c>
      <c r="Z379" s="24">
        <f t="shared" ca="1" si="118"/>
        <v>167</v>
      </c>
      <c r="AA379" s="25">
        <f t="shared" ca="1" si="119"/>
        <v>167.001059</v>
      </c>
      <c r="AC379" s="47">
        <f t="shared" ca="1" si="108"/>
        <v>1012.5</v>
      </c>
      <c r="AD379" s="47">
        <f t="shared" ca="1" si="109"/>
        <v>198.5</v>
      </c>
      <c r="AE379" s="47">
        <f t="shared" ca="1" si="120"/>
        <v>811.50000000000011</v>
      </c>
      <c r="AF379" s="47">
        <f t="shared" ca="1" si="121"/>
        <v>24.999999999999886</v>
      </c>
    </row>
    <row r="380" spans="4:32">
      <c r="D380" s="14"/>
      <c r="J380" s="44">
        <v>3</v>
      </c>
      <c r="K380" s="22">
        <v>85</v>
      </c>
      <c r="L380" s="23">
        <f t="shared" ca="1" si="110"/>
        <v>185.32</v>
      </c>
      <c r="M380" s="23">
        <f t="shared" ca="1" si="102"/>
        <v>182.82</v>
      </c>
      <c r="N380" s="23">
        <f t="shared" ca="1" si="103"/>
        <v>26.333333333333332</v>
      </c>
      <c r="O380" s="23">
        <f t="shared" ca="1" si="111"/>
        <v>198.5</v>
      </c>
      <c r="P380" s="23">
        <f t="shared" ca="1" si="104"/>
        <v>801.5</v>
      </c>
      <c r="Q380" s="23">
        <f t="shared" ca="1" si="112"/>
        <v>4</v>
      </c>
      <c r="R380" s="23">
        <f t="shared" ca="1" si="113"/>
        <v>0.37891215195337813</v>
      </c>
      <c r="S380" s="24">
        <f t="shared" ca="1" si="114"/>
        <v>5</v>
      </c>
      <c r="T380" s="23">
        <f t="shared" ca="1" si="115"/>
        <v>12.5</v>
      </c>
      <c r="U380" s="23">
        <f t="shared" ca="1" si="116"/>
        <v>115.31135333477229</v>
      </c>
      <c r="V380" s="23">
        <f t="shared" ca="1" si="105"/>
        <v>25</v>
      </c>
      <c r="W380" s="23">
        <f t="shared" si="106"/>
        <v>857.14285714285722</v>
      </c>
      <c r="X380" s="23">
        <f t="shared" ca="1" si="107"/>
        <v>997.45421047762954</v>
      </c>
      <c r="Y380" s="24">
        <f t="shared" ca="1" si="117"/>
        <v>1206</v>
      </c>
      <c r="Z380" s="24">
        <f t="shared" ca="1" si="118"/>
        <v>167</v>
      </c>
      <c r="AA380" s="25">
        <f t="shared" ca="1" si="119"/>
        <v>167.001206</v>
      </c>
      <c r="AC380" s="47">
        <f t="shared" ca="1" si="108"/>
        <v>1012.5</v>
      </c>
      <c r="AD380" s="47">
        <f t="shared" ca="1" si="109"/>
        <v>198.5</v>
      </c>
      <c r="AE380" s="47">
        <f t="shared" ca="1" si="120"/>
        <v>811.50000000000011</v>
      </c>
      <c r="AF380" s="47">
        <f t="shared" ca="1" si="121"/>
        <v>24.999999999999886</v>
      </c>
    </row>
    <row r="381" spans="4:32">
      <c r="D381" s="14"/>
      <c r="J381" s="44">
        <v>3</v>
      </c>
      <c r="K381" s="22">
        <v>86</v>
      </c>
      <c r="L381" s="23">
        <f t="shared" ca="1" si="110"/>
        <v>187.58</v>
      </c>
      <c r="M381" s="23">
        <f t="shared" ca="1" si="102"/>
        <v>185.08</v>
      </c>
      <c r="N381" s="23">
        <f t="shared" ca="1" si="103"/>
        <v>27.75</v>
      </c>
      <c r="O381" s="23">
        <f t="shared" ca="1" si="111"/>
        <v>198.5</v>
      </c>
      <c r="P381" s="23">
        <f t="shared" ca="1" si="104"/>
        <v>801.5</v>
      </c>
      <c r="Q381" s="23">
        <f t="shared" ca="1" si="112"/>
        <v>4</v>
      </c>
      <c r="R381" s="23">
        <f t="shared" ca="1" si="113"/>
        <v>0.32615417421899962</v>
      </c>
      <c r="S381" s="24">
        <f t="shared" ca="1" si="114"/>
        <v>5</v>
      </c>
      <c r="T381" s="23">
        <f t="shared" ca="1" si="115"/>
        <v>12.5</v>
      </c>
      <c r="U381" s="23">
        <f t="shared" ca="1" si="116"/>
        <v>120.05077833457725</v>
      </c>
      <c r="V381" s="23">
        <f t="shared" ca="1" si="105"/>
        <v>25</v>
      </c>
      <c r="W381" s="23">
        <f t="shared" si="106"/>
        <v>857.14285714285722</v>
      </c>
      <c r="X381" s="23">
        <f t="shared" ca="1" si="107"/>
        <v>1002.1936354774344</v>
      </c>
      <c r="Y381" s="24">
        <f t="shared" ca="1" si="117"/>
        <v>1360</v>
      </c>
      <c r="Z381" s="24">
        <f t="shared" ca="1" si="118"/>
        <v>167</v>
      </c>
      <c r="AA381" s="25">
        <f t="shared" ca="1" si="119"/>
        <v>167.00136000000001</v>
      </c>
      <c r="AC381" s="47">
        <f t="shared" ca="1" si="108"/>
        <v>1012.5</v>
      </c>
      <c r="AD381" s="47">
        <f t="shared" ca="1" si="109"/>
        <v>198.5</v>
      </c>
      <c r="AE381" s="47">
        <f t="shared" ca="1" si="120"/>
        <v>811.50000000000011</v>
      </c>
      <c r="AF381" s="47">
        <f t="shared" ca="1" si="121"/>
        <v>24.999999999999886</v>
      </c>
    </row>
    <row r="382" spans="4:32">
      <c r="D382" s="14"/>
      <c r="J382" s="44">
        <v>3</v>
      </c>
      <c r="K382" s="22">
        <v>87</v>
      </c>
      <c r="L382" s="23">
        <f t="shared" ca="1" si="110"/>
        <v>189.84</v>
      </c>
      <c r="M382" s="23">
        <f t="shared" ca="1" si="102"/>
        <v>187.34</v>
      </c>
      <c r="N382" s="23">
        <f t="shared" ca="1" si="103"/>
        <v>29.316666666666666</v>
      </c>
      <c r="O382" s="23">
        <f t="shared" ca="1" si="111"/>
        <v>198.5</v>
      </c>
      <c r="P382" s="23">
        <f t="shared" ca="1" si="104"/>
        <v>801.5</v>
      </c>
      <c r="Q382" s="23">
        <f t="shared" ca="1" si="112"/>
        <v>4</v>
      </c>
      <c r="R382" s="23">
        <f t="shared" ca="1" si="113"/>
        <v>0.27465233881163076</v>
      </c>
      <c r="S382" s="24">
        <f t="shared" ca="1" si="114"/>
        <v>5</v>
      </c>
      <c r="T382" s="23">
        <f t="shared" ca="1" si="115"/>
        <v>12.5</v>
      </c>
      <c r="U382" s="23">
        <f t="shared" ca="1" si="116"/>
        <v>125.31855773282764</v>
      </c>
      <c r="V382" s="23">
        <f t="shared" ca="1" si="105"/>
        <v>25</v>
      </c>
      <c r="W382" s="23">
        <f t="shared" si="106"/>
        <v>857.14285714285722</v>
      </c>
      <c r="X382" s="23">
        <f t="shared" ca="1" si="107"/>
        <v>1007.4614148756848</v>
      </c>
      <c r="Y382" s="24">
        <f t="shared" ca="1" si="117"/>
        <v>1512</v>
      </c>
      <c r="Z382" s="24">
        <f t="shared" ca="1" si="118"/>
        <v>167</v>
      </c>
      <c r="AA382" s="25">
        <f t="shared" ca="1" si="119"/>
        <v>167.00151199999999</v>
      </c>
      <c r="AC382" s="47">
        <f t="shared" ca="1" si="108"/>
        <v>1012.5</v>
      </c>
      <c r="AD382" s="47">
        <f t="shared" ca="1" si="109"/>
        <v>198.5</v>
      </c>
      <c r="AE382" s="47">
        <f t="shared" ca="1" si="120"/>
        <v>811.5</v>
      </c>
      <c r="AF382" s="47">
        <f t="shared" ca="1" si="121"/>
        <v>25</v>
      </c>
    </row>
    <row r="383" spans="4:32">
      <c r="D383" s="14"/>
      <c r="J383" s="44">
        <v>3</v>
      </c>
      <c r="K383" s="22">
        <v>88</v>
      </c>
      <c r="L383" s="23">
        <f t="shared" ca="1" si="110"/>
        <v>192.1</v>
      </c>
      <c r="M383" s="23">
        <f t="shared" ca="1" si="102"/>
        <v>189.6</v>
      </c>
      <c r="N383" s="23">
        <f t="shared" ca="1" si="103"/>
        <v>30.933333333333334</v>
      </c>
      <c r="O383" s="23">
        <f t="shared" ca="1" si="111"/>
        <v>198.5</v>
      </c>
      <c r="P383" s="23">
        <f t="shared" ca="1" si="104"/>
        <v>801.5</v>
      </c>
      <c r="Q383" s="23">
        <f t="shared" ca="1" si="112"/>
        <v>4</v>
      </c>
      <c r="R383" s="23">
        <f t="shared" ca="1" si="113"/>
        <v>0.22436231129620002</v>
      </c>
      <c r="S383" s="24">
        <f t="shared" ca="1" si="114"/>
        <v>5</v>
      </c>
      <c r="T383" s="23">
        <f t="shared" ca="1" si="115"/>
        <v>12.5</v>
      </c>
      <c r="U383" s="23">
        <f t="shared" ca="1" si="116"/>
        <v>130.67360749609577</v>
      </c>
      <c r="V383" s="23">
        <f t="shared" ca="1" si="105"/>
        <v>25</v>
      </c>
      <c r="W383" s="23">
        <f t="shared" si="106"/>
        <v>857.14285714285722</v>
      </c>
      <c r="X383" s="23">
        <f t="shared" ca="1" si="107"/>
        <v>1012.816464638953</v>
      </c>
      <c r="Y383" s="24">
        <f t="shared" ca="1" si="117"/>
        <v>1661</v>
      </c>
      <c r="Z383" s="24">
        <f t="shared" ca="1" si="118"/>
        <v>167</v>
      </c>
      <c r="AA383" s="25">
        <f t="shared" ca="1" si="119"/>
        <v>167.00166100000001</v>
      </c>
      <c r="AC383" s="47">
        <f t="shared" ca="1" si="108"/>
        <v>1012.5</v>
      </c>
      <c r="AD383" s="47">
        <f t="shared" ca="1" si="109"/>
        <v>198.5</v>
      </c>
      <c r="AE383" s="47">
        <f t="shared" ca="1" si="120"/>
        <v>811.49999999999989</v>
      </c>
      <c r="AF383" s="47">
        <f t="shared" ca="1" si="121"/>
        <v>25.000000000000114</v>
      </c>
    </row>
    <row r="384" spans="4:32">
      <c r="D384" s="14"/>
      <c r="J384" s="44">
        <v>3</v>
      </c>
      <c r="K384" s="22">
        <v>89</v>
      </c>
      <c r="L384" s="23">
        <f t="shared" ca="1" si="110"/>
        <v>194.36</v>
      </c>
      <c r="M384" s="23">
        <f t="shared" ca="1" si="102"/>
        <v>191.86</v>
      </c>
      <c r="N384" s="23">
        <f t="shared" ca="1" si="103"/>
        <v>32.533333333333331</v>
      </c>
      <c r="O384" s="23">
        <f t="shared" ca="1" si="111"/>
        <v>198.5</v>
      </c>
      <c r="P384" s="23">
        <f t="shared" ca="1" si="104"/>
        <v>801.5</v>
      </c>
      <c r="Q384" s="23">
        <f t="shared" ca="1" si="112"/>
        <v>4</v>
      </c>
      <c r="R384" s="23">
        <f t="shared" ca="1" si="113"/>
        <v>0.17524181930438332</v>
      </c>
      <c r="S384" s="24">
        <f t="shared" ca="1" si="114"/>
        <v>5</v>
      </c>
      <c r="T384" s="23">
        <f t="shared" ca="1" si="115"/>
        <v>12.5</v>
      </c>
      <c r="U384" s="23">
        <f t="shared" ca="1" si="116"/>
        <v>135.83453385470258</v>
      </c>
      <c r="V384" s="23">
        <f t="shared" ca="1" si="105"/>
        <v>25</v>
      </c>
      <c r="W384" s="23">
        <f t="shared" si="106"/>
        <v>857.14285714285722</v>
      </c>
      <c r="X384" s="23">
        <f t="shared" ca="1" si="107"/>
        <v>1017.9773909975598</v>
      </c>
      <c r="Y384" s="24">
        <f t="shared" ca="1" si="117"/>
        <v>1792</v>
      </c>
      <c r="Z384" s="24">
        <f t="shared" ca="1" si="118"/>
        <v>167</v>
      </c>
      <c r="AA384" s="25">
        <f t="shared" ca="1" si="119"/>
        <v>167.00179199999999</v>
      </c>
      <c r="AC384" s="47">
        <f t="shared" ca="1" si="108"/>
        <v>1012.5</v>
      </c>
      <c r="AD384" s="47">
        <f t="shared" ca="1" si="109"/>
        <v>198.5</v>
      </c>
      <c r="AE384" s="47">
        <f t="shared" ca="1" si="120"/>
        <v>811.5</v>
      </c>
      <c r="AF384" s="47">
        <f t="shared" ca="1" si="121"/>
        <v>25</v>
      </c>
    </row>
    <row r="385" spans="4:32">
      <c r="D385" s="14"/>
      <c r="J385" s="44">
        <v>3</v>
      </c>
      <c r="K385" s="22">
        <v>90</v>
      </c>
      <c r="L385" s="23">
        <f t="shared" ca="1" si="110"/>
        <v>196.62</v>
      </c>
      <c r="M385" s="23">
        <f t="shared" ca="1" si="102"/>
        <v>194.12</v>
      </c>
      <c r="N385" s="23">
        <f t="shared" ca="1" si="103"/>
        <v>34.15</v>
      </c>
      <c r="O385" s="23">
        <f t="shared" ca="1" si="111"/>
        <v>198.5</v>
      </c>
      <c r="P385" s="23">
        <f t="shared" ca="1" si="104"/>
        <v>801.5</v>
      </c>
      <c r="Q385" s="23">
        <f t="shared" ca="1" si="112"/>
        <v>4</v>
      </c>
      <c r="R385" s="23">
        <f t="shared" ca="1" si="113"/>
        <v>0.12725053402502279</v>
      </c>
      <c r="S385" s="24">
        <f t="shared" ca="1" si="114"/>
        <v>5</v>
      </c>
      <c r="T385" s="23">
        <f t="shared" ca="1" si="115"/>
        <v>12.5</v>
      </c>
      <c r="U385" s="23">
        <f t="shared" ca="1" si="116"/>
        <v>140.94560573695452</v>
      </c>
      <c r="V385" s="23">
        <f t="shared" ca="1" si="105"/>
        <v>25</v>
      </c>
      <c r="W385" s="23">
        <f t="shared" si="106"/>
        <v>857.14285714285722</v>
      </c>
      <c r="X385" s="23">
        <f t="shared" ca="1" si="107"/>
        <v>1023.0884628798117</v>
      </c>
      <c r="Y385" s="24">
        <f t="shared" ca="1" si="117"/>
        <v>1920</v>
      </c>
      <c r="Z385" s="24">
        <f t="shared" ca="1" si="118"/>
        <v>167</v>
      </c>
      <c r="AA385" s="25">
        <f t="shared" ca="1" si="119"/>
        <v>167.00192000000001</v>
      </c>
      <c r="AC385" s="47">
        <f t="shared" ca="1" si="108"/>
        <v>1012.5</v>
      </c>
      <c r="AD385" s="47">
        <f t="shared" ca="1" si="109"/>
        <v>198.5</v>
      </c>
      <c r="AE385" s="47">
        <f t="shared" ca="1" si="120"/>
        <v>811.5</v>
      </c>
      <c r="AF385" s="47">
        <f t="shared" ca="1" si="121"/>
        <v>25</v>
      </c>
    </row>
    <row r="386" spans="4:32">
      <c r="D386" s="14"/>
      <c r="J386" s="44">
        <v>3</v>
      </c>
      <c r="K386" s="22">
        <v>91</v>
      </c>
      <c r="L386" s="23">
        <f t="shared" ca="1" si="110"/>
        <v>198.88</v>
      </c>
      <c r="M386" s="23">
        <f t="shared" ref="M386:M449" ca="1" si="122">L386-$C$9</f>
        <v>196.38</v>
      </c>
      <c r="N386" s="23">
        <f t="shared" ref="N386:N449" ca="1" si="123">VLOOKUP(K386,$G$29:$H$129,2,1)-VLOOKUP(J386,$G$29:$H$129,2,1)</f>
        <v>35.81666666666667</v>
      </c>
      <c r="O386" s="23">
        <f t="shared" ca="1" si="111"/>
        <v>198.5</v>
      </c>
      <c r="P386" s="23">
        <f t="shared" ref="P386:P449" ca="1" si="124">$C$8-O386</f>
        <v>801.5</v>
      </c>
      <c r="Q386" s="23">
        <f t="shared" ca="1" si="112"/>
        <v>4</v>
      </c>
      <c r="R386" s="23">
        <f t="shared" ca="1" si="113"/>
        <v>8.0349959774738633E-2</v>
      </c>
      <c r="S386" s="24">
        <f t="shared" ca="1" si="114"/>
        <v>5</v>
      </c>
      <c r="T386" s="23">
        <f t="shared" ca="1" si="115"/>
        <v>12.5</v>
      </c>
      <c r="U386" s="23">
        <f t="shared" ca="1" si="116"/>
        <v>146.14453439259859</v>
      </c>
      <c r="V386" s="23">
        <f t="shared" ref="V386:V449" ca="1" si="125">S386*(($C$9/$C$12)*60)</f>
        <v>25</v>
      </c>
      <c r="W386" s="23">
        <f t="shared" ref="W386:W449" si="126">($C$8/$C$11)*60</f>
        <v>857.14285714285722</v>
      </c>
      <c r="X386" s="23">
        <f t="shared" ref="X386:X449" ca="1" si="127">SUM(U386:W386)</f>
        <v>1028.2873915354558</v>
      </c>
      <c r="Y386" s="24">
        <f t="shared" ca="1" si="117"/>
        <v>2050</v>
      </c>
      <c r="Z386" s="24">
        <f t="shared" ca="1" si="118"/>
        <v>167</v>
      </c>
      <c r="AA386" s="25">
        <f t="shared" ca="1" si="119"/>
        <v>167.00205</v>
      </c>
      <c r="AC386" s="47">
        <f t="shared" ref="AC386:AC449" ca="1" si="128">SUM(O386,P386,T386)</f>
        <v>1012.5</v>
      </c>
      <c r="AD386" s="47">
        <f t="shared" ref="AD386:AD449" ca="1" si="129">O386</f>
        <v>198.5</v>
      </c>
      <c r="AE386" s="47">
        <f t="shared" ca="1" si="120"/>
        <v>811.5</v>
      </c>
      <c r="AF386" s="47">
        <f t="shared" ca="1" si="121"/>
        <v>25</v>
      </c>
    </row>
    <row r="387" spans="4:32">
      <c r="D387" s="14"/>
      <c r="J387" s="44">
        <v>3</v>
      </c>
      <c r="K387" s="22">
        <v>92</v>
      </c>
      <c r="L387" s="23">
        <f t="shared" ref="L387:L450" ca="1" si="130">$C$3*(K387-J387)/100</f>
        <v>201.14</v>
      </c>
      <c r="M387" s="23">
        <f t="shared" ca="1" si="122"/>
        <v>198.64</v>
      </c>
      <c r="N387" s="23">
        <f t="shared" ca="1" si="123"/>
        <v>37.733333333333334</v>
      </c>
      <c r="O387" s="23">
        <f t="shared" ref="O387:O450" ca="1" si="131">($C$3*$C$13)-$C$9-$C$10</f>
        <v>198.5</v>
      </c>
      <c r="P387" s="23">
        <f t="shared" ca="1" si="124"/>
        <v>801.5</v>
      </c>
      <c r="Q387" s="23">
        <f t="shared" ref="Q387:Q450" ca="1" si="132">ROUNDDOWN(P387/M387,0)</f>
        <v>4</v>
      </c>
      <c r="R387" s="23">
        <f t="shared" ref="R387:R450" ca="1" si="133">(P387-(Q387*M387))/L387</f>
        <v>3.4503331013224892E-2</v>
      </c>
      <c r="S387" s="24">
        <f t="shared" ref="S387:S450" ca="1" si="134">ROUNDUP(P387/M387,0)</f>
        <v>5</v>
      </c>
      <c r="T387" s="23">
        <f t="shared" ref="T387:T450" ca="1" si="135">S387*$C$9</f>
        <v>12.5</v>
      </c>
      <c r="U387" s="23">
        <f t="shared" ref="U387:U450" ca="1" si="136">SUM(Q387,R387)*N387</f>
        <v>152.23525902356567</v>
      </c>
      <c r="V387" s="23">
        <f t="shared" ca="1" si="125"/>
        <v>25</v>
      </c>
      <c r="W387" s="23">
        <f t="shared" si="126"/>
        <v>857.14285714285722</v>
      </c>
      <c r="X387" s="23">
        <f t="shared" ca="1" si="127"/>
        <v>1034.3781161664228</v>
      </c>
      <c r="Y387" s="24">
        <f t="shared" ref="Y387:Y450" ca="1" si="137">IF(M387&gt;0,RANK(X387,$X$2:$X$5051,1),"")</f>
        <v>2175</v>
      </c>
      <c r="Z387" s="24">
        <f t="shared" ref="Z387:Z450" ca="1" si="138">IF(M387&gt;0,RANK(S387,$S$2:$S$5051,1),"")</f>
        <v>167</v>
      </c>
      <c r="AA387" s="25">
        <f t="shared" ref="AA387:AA450" ca="1" si="139">IF(M387&gt;0,Z387+(Y387/10^6),"")</f>
        <v>167.00217499999999</v>
      </c>
      <c r="AC387" s="47">
        <f t="shared" ca="1" si="128"/>
        <v>1012.5</v>
      </c>
      <c r="AD387" s="47">
        <f t="shared" ca="1" si="129"/>
        <v>198.5</v>
      </c>
      <c r="AE387" s="47">
        <f t="shared" ref="AE387:AE450" ca="1" si="140">L387*(Q387+R387)</f>
        <v>811.5</v>
      </c>
      <c r="AF387" s="47">
        <f t="shared" ref="AF387:AF450" ca="1" si="141">AC387-AD387-AE387+$C$10-$C$9</f>
        <v>25</v>
      </c>
    </row>
    <row r="388" spans="4:32">
      <c r="D388" s="14"/>
      <c r="J388" s="44">
        <v>3</v>
      </c>
      <c r="K388" s="22">
        <v>93</v>
      </c>
      <c r="L388" s="23">
        <f t="shared" ca="1" si="130"/>
        <v>203.4</v>
      </c>
      <c r="M388" s="23">
        <f t="shared" ca="1" si="122"/>
        <v>200.9</v>
      </c>
      <c r="N388" s="23">
        <f t="shared" ca="1" si="123"/>
        <v>40.133333333333333</v>
      </c>
      <c r="O388" s="23">
        <f t="shared" ca="1" si="131"/>
        <v>198.5</v>
      </c>
      <c r="P388" s="23">
        <f t="shared" ca="1" si="124"/>
        <v>801.5</v>
      </c>
      <c r="Q388" s="23">
        <f t="shared" ca="1" si="132"/>
        <v>3</v>
      </c>
      <c r="R388" s="23">
        <f t="shared" ca="1" si="133"/>
        <v>0.97738446411012758</v>
      </c>
      <c r="S388" s="24">
        <f t="shared" ca="1" si="134"/>
        <v>4</v>
      </c>
      <c r="T388" s="23">
        <f t="shared" ca="1" si="135"/>
        <v>10</v>
      </c>
      <c r="U388" s="23">
        <f t="shared" ca="1" si="136"/>
        <v>159.62569649295313</v>
      </c>
      <c r="V388" s="23">
        <f t="shared" ca="1" si="125"/>
        <v>20</v>
      </c>
      <c r="W388" s="23">
        <f t="shared" si="126"/>
        <v>857.14285714285722</v>
      </c>
      <c r="X388" s="23">
        <f t="shared" ca="1" si="127"/>
        <v>1036.7685536358103</v>
      </c>
      <c r="Y388" s="24">
        <f t="shared" ca="1" si="137"/>
        <v>2228</v>
      </c>
      <c r="Z388" s="24">
        <f t="shared" ca="1" si="138"/>
        <v>101</v>
      </c>
      <c r="AA388" s="25">
        <f t="shared" ca="1" si="139"/>
        <v>101.002228</v>
      </c>
      <c r="AC388" s="47">
        <f t="shared" ca="1" si="128"/>
        <v>1010</v>
      </c>
      <c r="AD388" s="47">
        <f t="shared" ca="1" si="129"/>
        <v>198.5</v>
      </c>
      <c r="AE388" s="47">
        <f t="shared" ca="1" si="140"/>
        <v>809</v>
      </c>
      <c r="AF388" s="47">
        <f t="shared" ca="1" si="141"/>
        <v>25</v>
      </c>
    </row>
    <row r="389" spans="4:32">
      <c r="D389" s="14"/>
      <c r="J389" s="44">
        <v>3</v>
      </c>
      <c r="K389" s="22">
        <v>94</v>
      </c>
      <c r="L389" s="23">
        <f t="shared" ca="1" si="130"/>
        <v>205.66</v>
      </c>
      <c r="M389" s="23">
        <f t="shared" ca="1" si="122"/>
        <v>203.16</v>
      </c>
      <c r="N389" s="23">
        <f t="shared" ca="1" si="123"/>
        <v>43.266666666666666</v>
      </c>
      <c r="O389" s="23">
        <f t="shared" ca="1" si="131"/>
        <v>198.5</v>
      </c>
      <c r="P389" s="23">
        <f t="shared" ca="1" si="124"/>
        <v>801.5</v>
      </c>
      <c r="Q389" s="23">
        <f t="shared" ca="1" si="132"/>
        <v>3</v>
      </c>
      <c r="R389" s="23">
        <f t="shared" ca="1" si="133"/>
        <v>0.93367694252650002</v>
      </c>
      <c r="S389" s="24">
        <f t="shared" ca="1" si="134"/>
        <v>4</v>
      </c>
      <c r="T389" s="23">
        <f t="shared" ca="1" si="135"/>
        <v>10</v>
      </c>
      <c r="U389" s="23">
        <f t="shared" ca="1" si="136"/>
        <v>170.19708904664657</v>
      </c>
      <c r="V389" s="23">
        <f t="shared" ca="1" si="125"/>
        <v>20</v>
      </c>
      <c r="W389" s="23">
        <f t="shared" si="126"/>
        <v>857.14285714285722</v>
      </c>
      <c r="X389" s="23">
        <f t="shared" ca="1" si="127"/>
        <v>1047.3399461895037</v>
      </c>
      <c r="Y389" s="24">
        <f t="shared" ca="1" si="137"/>
        <v>2417</v>
      </c>
      <c r="Z389" s="24">
        <f t="shared" ca="1" si="138"/>
        <v>101</v>
      </c>
      <c r="AA389" s="25">
        <f t="shared" ca="1" si="139"/>
        <v>101.00241699999999</v>
      </c>
      <c r="AC389" s="47">
        <f t="shared" ca="1" si="128"/>
        <v>1010</v>
      </c>
      <c r="AD389" s="47">
        <f t="shared" ca="1" si="129"/>
        <v>198.5</v>
      </c>
      <c r="AE389" s="47">
        <f t="shared" ca="1" si="140"/>
        <v>809</v>
      </c>
      <c r="AF389" s="47">
        <f t="shared" ca="1" si="141"/>
        <v>25</v>
      </c>
    </row>
    <row r="390" spans="4:32">
      <c r="D390" s="14"/>
      <c r="J390" s="44">
        <v>3</v>
      </c>
      <c r="K390" s="22">
        <v>95</v>
      </c>
      <c r="L390" s="23">
        <f t="shared" ca="1" si="130"/>
        <v>207.92</v>
      </c>
      <c r="M390" s="23">
        <f t="shared" ca="1" si="122"/>
        <v>205.42</v>
      </c>
      <c r="N390" s="23">
        <f t="shared" ca="1" si="123"/>
        <v>47.56666666666667</v>
      </c>
      <c r="O390" s="23">
        <f t="shared" ca="1" si="131"/>
        <v>198.5</v>
      </c>
      <c r="P390" s="23">
        <f t="shared" ca="1" si="124"/>
        <v>801.5</v>
      </c>
      <c r="Q390" s="23">
        <f t="shared" ca="1" si="132"/>
        <v>3</v>
      </c>
      <c r="R390" s="23">
        <f t="shared" ca="1" si="133"/>
        <v>0.89091958445555997</v>
      </c>
      <c r="S390" s="24">
        <f t="shared" ca="1" si="134"/>
        <v>4</v>
      </c>
      <c r="T390" s="23">
        <f t="shared" ca="1" si="135"/>
        <v>10</v>
      </c>
      <c r="U390" s="23">
        <f t="shared" ca="1" si="136"/>
        <v>185.07807490060281</v>
      </c>
      <c r="V390" s="23">
        <f t="shared" ca="1" si="125"/>
        <v>20</v>
      </c>
      <c r="W390" s="23">
        <f t="shared" si="126"/>
        <v>857.14285714285722</v>
      </c>
      <c r="X390" s="23">
        <f t="shared" ca="1" si="127"/>
        <v>1062.2209320434599</v>
      </c>
      <c r="Y390" s="24">
        <f t="shared" ca="1" si="137"/>
        <v>2648</v>
      </c>
      <c r="Z390" s="24">
        <f t="shared" ca="1" si="138"/>
        <v>101</v>
      </c>
      <c r="AA390" s="25">
        <f t="shared" ca="1" si="139"/>
        <v>101.00264799999999</v>
      </c>
      <c r="AC390" s="47">
        <f t="shared" ca="1" si="128"/>
        <v>1010</v>
      </c>
      <c r="AD390" s="47">
        <f t="shared" ca="1" si="129"/>
        <v>198.5</v>
      </c>
      <c r="AE390" s="47">
        <f t="shared" ca="1" si="140"/>
        <v>808.99999999999989</v>
      </c>
      <c r="AF390" s="47">
        <f t="shared" ca="1" si="141"/>
        <v>25.000000000000114</v>
      </c>
    </row>
    <row r="391" spans="4:32">
      <c r="D391" s="14"/>
      <c r="J391" s="44">
        <v>3</v>
      </c>
      <c r="K391" s="22">
        <v>96</v>
      </c>
      <c r="L391" s="23">
        <f t="shared" ca="1" si="130"/>
        <v>210.18</v>
      </c>
      <c r="M391" s="23">
        <f t="shared" ca="1" si="122"/>
        <v>207.68</v>
      </c>
      <c r="N391" s="23">
        <f t="shared" ca="1" si="123"/>
        <v>52.766666666666673</v>
      </c>
      <c r="O391" s="23">
        <f t="shared" ca="1" si="131"/>
        <v>198.5</v>
      </c>
      <c r="P391" s="23">
        <f t="shared" ca="1" si="124"/>
        <v>801.5</v>
      </c>
      <c r="Q391" s="23">
        <f t="shared" ca="1" si="132"/>
        <v>3</v>
      </c>
      <c r="R391" s="23">
        <f t="shared" ca="1" si="133"/>
        <v>0.84908173946141419</v>
      </c>
      <c r="S391" s="24">
        <f t="shared" ca="1" si="134"/>
        <v>4</v>
      </c>
      <c r="T391" s="23">
        <f t="shared" ca="1" si="135"/>
        <v>10</v>
      </c>
      <c r="U391" s="23">
        <f t="shared" ca="1" si="136"/>
        <v>203.103213118914</v>
      </c>
      <c r="V391" s="23">
        <f t="shared" ca="1" si="125"/>
        <v>20</v>
      </c>
      <c r="W391" s="23">
        <f t="shared" si="126"/>
        <v>857.14285714285722</v>
      </c>
      <c r="X391" s="23">
        <f t="shared" ca="1" si="127"/>
        <v>1080.2460702617711</v>
      </c>
      <c r="Y391" s="24">
        <f t="shared" ca="1" si="137"/>
        <v>2883</v>
      </c>
      <c r="Z391" s="24">
        <f t="shared" ca="1" si="138"/>
        <v>101</v>
      </c>
      <c r="AA391" s="25">
        <f t="shared" ca="1" si="139"/>
        <v>101.002883</v>
      </c>
      <c r="AC391" s="47">
        <f t="shared" ca="1" si="128"/>
        <v>1010</v>
      </c>
      <c r="AD391" s="47">
        <f t="shared" ca="1" si="129"/>
        <v>198.5</v>
      </c>
      <c r="AE391" s="47">
        <f t="shared" ca="1" si="140"/>
        <v>809.00000000000011</v>
      </c>
      <c r="AF391" s="47">
        <f t="shared" ca="1" si="141"/>
        <v>24.999999999999886</v>
      </c>
    </row>
    <row r="392" spans="4:32">
      <c r="D392" s="14"/>
      <c r="J392" s="44">
        <v>3</v>
      </c>
      <c r="K392" s="22">
        <v>97</v>
      </c>
      <c r="L392" s="23">
        <f t="shared" ca="1" si="130"/>
        <v>212.44</v>
      </c>
      <c r="M392" s="23">
        <f t="shared" ca="1" si="122"/>
        <v>209.94</v>
      </c>
      <c r="N392" s="23">
        <f t="shared" ca="1" si="123"/>
        <v>58.1</v>
      </c>
      <c r="O392" s="23">
        <f t="shared" ca="1" si="131"/>
        <v>198.5</v>
      </c>
      <c r="P392" s="23">
        <f t="shared" ca="1" si="124"/>
        <v>801.5</v>
      </c>
      <c r="Q392" s="23">
        <f t="shared" ca="1" si="132"/>
        <v>3</v>
      </c>
      <c r="R392" s="23">
        <f t="shared" ca="1" si="133"/>
        <v>0.80813406138203758</v>
      </c>
      <c r="S392" s="24">
        <f t="shared" ca="1" si="134"/>
        <v>4</v>
      </c>
      <c r="T392" s="23">
        <f t="shared" ca="1" si="135"/>
        <v>10</v>
      </c>
      <c r="U392" s="23">
        <f t="shared" ca="1" si="136"/>
        <v>221.2525889662964</v>
      </c>
      <c r="V392" s="23">
        <f t="shared" ca="1" si="125"/>
        <v>20</v>
      </c>
      <c r="W392" s="23">
        <f t="shared" si="126"/>
        <v>857.14285714285722</v>
      </c>
      <c r="X392" s="23">
        <f t="shared" ca="1" si="127"/>
        <v>1098.3954461091537</v>
      </c>
      <c r="Y392" s="24">
        <f t="shared" ca="1" si="137"/>
        <v>3090</v>
      </c>
      <c r="Z392" s="24">
        <f t="shared" ca="1" si="138"/>
        <v>101</v>
      </c>
      <c r="AA392" s="25">
        <f t="shared" ca="1" si="139"/>
        <v>101.00309</v>
      </c>
      <c r="AC392" s="47">
        <f t="shared" ca="1" si="128"/>
        <v>1010</v>
      </c>
      <c r="AD392" s="47">
        <f t="shared" ca="1" si="129"/>
        <v>198.5</v>
      </c>
      <c r="AE392" s="47">
        <f t="shared" ca="1" si="140"/>
        <v>809</v>
      </c>
      <c r="AF392" s="47">
        <f t="shared" ca="1" si="141"/>
        <v>25</v>
      </c>
    </row>
    <row r="393" spans="4:32">
      <c r="D393" s="14"/>
      <c r="J393" s="44">
        <v>3</v>
      </c>
      <c r="K393" s="22">
        <v>98</v>
      </c>
      <c r="L393" s="23">
        <f t="shared" ca="1" si="130"/>
        <v>214.7</v>
      </c>
      <c r="M393" s="23">
        <f t="shared" ca="1" si="122"/>
        <v>212.2</v>
      </c>
      <c r="N393" s="23">
        <f t="shared" ca="1" si="123"/>
        <v>63.533333333333324</v>
      </c>
      <c r="O393" s="23">
        <f t="shared" ca="1" si="131"/>
        <v>198.5</v>
      </c>
      <c r="P393" s="23">
        <f t="shared" ca="1" si="124"/>
        <v>801.5</v>
      </c>
      <c r="Q393" s="23">
        <f t="shared" ca="1" si="132"/>
        <v>3</v>
      </c>
      <c r="R393" s="23">
        <f t="shared" ca="1" si="133"/>
        <v>0.7680484396832794</v>
      </c>
      <c r="S393" s="24">
        <f t="shared" ca="1" si="134"/>
        <v>4</v>
      </c>
      <c r="T393" s="23">
        <f t="shared" ca="1" si="135"/>
        <v>10</v>
      </c>
      <c r="U393" s="23">
        <f t="shared" ca="1" si="136"/>
        <v>239.39667753454432</v>
      </c>
      <c r="V393" s="23">
        <f t="shared" ca="1" si="125"/>
        <v>20</v>
      </c>
      <c r="W393" s="23">
        <f t="shared" si="126"/>
        <v>857.14285714285722</v>
      </c>
      <c r="X393" s="23">
        <f t="shared" ca="1" si="127"/>
        <v>1116.5395346774017</v>
      </c>
      <c r="Y393" s="24">
        <f t="shared" ca="1" si="137"/>
        <v>3254</v>
      </c>
      <c r="Z393" s="24">
        <f t="shared" ca="1" si="138"/>
        <v>101</v>
      </c>
      <c r="AA393" s="25">
        <f t="shared" ca="1" si="139"/>
        <v>101.003254</v>
      </c>
      <c r="AC393" s="47">
        <f t="shared" ca="1" si="128"/>
        <v>1010</v>
      </c>
      <c r="AD393" s="47">
        <f t="shared" ca="1" si="129"/>
        <v>198.5</v>
      </c>
      <c r="AE393" s="47">
        <f t="shared" ca="1" si="140"/>
        <v>809</v>
      </c>
      <c r="AF393" s="47">
        <f t="shared" ca="1" si="141"/>
        <v>25</v>
      </c>
    </row>
    <row r="394" spans="4:32">
      <c r="D394" s="14"/>
      <c r="J394" s="44">
        <v>3</v>
      </c>
      <c r="K394" s="22">
        <v>99</v>
      </c>
      <c r="L394" s="23">
        <f t="shared" ca="1" si="130"/>
        <v>216.96</v>
      </c>
      <c r="M394" s="23">
        <f t="shared" ca="1" si="122"/>
        <v>214.46</v>
      </c>
      <c r="N394" s="23">
        <f t="shared" ca="1" si="123"/>
        <v>69.083333333333329</v>
      </c>
      <c r="O394" s="23">
        <f t="shared" ca="1" si="131"/>
        <v>198.5</v>
      </c>
      <c r="P394" s="23">
        <f t="shared" ca="1" si="124"/>
        <v>801.5</v>
      </c>
      <c r="Q394" s="23">
        <f t="shared" ca="1" si="132"/>
        <v>3</v>
      </c>
      <c r="R394" s="23">
        <f t="shared" ca="1" si="133"/>
        <v>0.72879793510324486</v>
      </c>
      <c r="S394" s="24">
        <f t="shared" ca="1" si="134"/>
        <v>4</v>
      </c>
      <c r="T394" s="23">
        <f t="shared" ca="1" si="135"/>
        <v>10</v>
      </c>
      <c r="U394" s="23">
        <f t="shared" ca="1" si="136"/>
        <v>257.59779068338247</v>
      </c>
      <c r="V394" s="23">
        <f t="shared" ca="1" si="125"/>
        <v>20</v>
      </c>
      <c r="W394" s="23">
        <f t="shared" si="126"/>
        <v>857.14285714285722</v>
      </c>
      <c r="X394" s="23">
        <f t="shared" ca="1" si="127"/>
        <v>1134.7406478262396</v>
      </c>
      <c r="Y394" s="24">
        <f t="shared" ca="1" si="137"/>
        <v>3408</v>
      </c>
      <c r="Z394" s="24">
        <f t="shared" ca="1" si="138"/>
        <v>101</v>
      </c>
      <c r="AA394" s="25">
        <f t="shared" ca="1" si="139"/>
        <v>101.00340799999999</v>
      </c>
      <c r="AC394" s="47">
        <f t="shared" ca="1" si="128"/>
        <v>1010</v>
      </c>
      <c r="AD394" s="47">
        <f t="shared" ca="1" si="129"/>
        <v>198.5</v>
      </c>
      <c r="AE394" s="47">
        <f t="shared" ca="1" si="140"/>
        <v>809</v>
      </c>
      <c r="AF394" s="47">
        <f t="shared" ca="1" si="141"/>
        <v>25</v>
      </c>
    </row>
    <row r="395" spans="4:32">
      <c r="D395" s="14"/>
      <c r="J395" s="44">
        <v>3</v>
      </c>
      <c r="K395" s="22">
        <v>100</v>
      </c>
      <c r="L395" s="23">
        <f t="shared" ca="1" si="130"/>
        <v>219.22</v>
      </c>
      <c r="M395" s="23">
        <f t="shared" ca="1" si="122"/>
        <v>216.72</v>
      </c>
      <c r="N395" s="23">
        <f t="shared" ca="1" si="123"/>
        <v>74.749999999999986</v>
      </c>
      <c r="O395" s="23">
        <f t="shared" ca="1" si="131"/>
        <v>198.5</v>
      </c>
      <c r="P395" s="23">
        <f t="shared" ca="1" si="124"/>
        <v>801.5</v>
      </c>
      <c r="Q395" s="23">
        <f t="shared" ca="1" si="132"/>
        <v>3</v>
      </c>
      <c r="R395" s="23">
        <f t="shared" ca="1" si="133"/>
        <v>0.69035671927743836</v>
      </c>
      <c r="S395" s="24">
        <f t="shared" ca="1" si="134"/>
        <v>4</v>
      </c>
      <c r="T395" s="23">
        <f t="shared" ca="1" si="135"/>
        <v>10</v>
      </c>
      <c r="U395" s="23">
        <f t="shared" ca="1" si="136"/>
        <v>275.85416476598846</v>
      </c>
      <c r="V395" s="23">
        <f t="shared" ca="1" si="125"/>
        <v>20</v>
      </c>
      <c r="W395" s="23">
        <f t="shared" si="126"/>
        <v>857.14285714285722</v>
      </c>
      <c r="X395" s="23">
        <f t="shared" ca="1" si="127"/>
        <v>1152.9970219088457</v>
      </c>
      <c r="Y395" s="24">
        <f t="shared" ca="1" si="137"/>
        <v>3558</v>
      </c>
      <c r="Z395" s="24">
        <f t="shared" ca="1" si="138"/>
        <v>101</v>
      </c>
      <c r="AA395" s="25">
        <f t="shared" ca="1" si="139"/>
        <v>101.003558</v>
      </c>
      <c r="AC395" s="47">
        <f t="shared" ca="1" si="128"/>
        <v>1010</v>
      </c>
      <c r="AD395" s="47">
        <f t="shared" ca="1" si="129"/>
        <v>198.5</v>
      </c>
      <c r="AE395" s="47">
        <f t="shared" ca="1" si="140"/>
        <v>809.00000000000011</v>
      </c>
      <c r="AF395" s="47">
        <f t="shared" ca="1" si="141"/>
        <v>24.999999999999886</v>
      </c>
    </row>
    <row r="396" spans="4:32">
      <c r="D396" s="14"/>
      <c r="J396" s="44">
        <v>4</v>
      </c>
      <c r="K396" s="22">
        <v>5</v>
      </c>
      <c r="L396" s="23">
        <f t="shared" ca="1" si="130"/>
        <v>2.2599999999999998</v>
      </c>
      <c r="M396" s="23">
        <f t="shared" ca="1" si="122"/>
        <v>-0.24000000000000021</v>
      </c>
      <c r="N396" s="23">
        <f t="shared" ca="1" si="123"/>
        <v>0.25</v>
      </c>
      <c r="O396" s="23">
        <f t="shared" ca="1" si="131"/>
        <v>198.5</v>
      </c>
      <c r="P396" s="23">
        <f t="shared" ca="1" si="124"/>
        <v>801.5</v>
      </c>
      <c r="Q396" s="23">
        <f t="shared" ca="1" si="132"/>
        <v>-3339</v>
      </c>
      <c r="R396" s="23">
        <f t="shared" ca="1" si="133"/>
        <v>6.1946902654559405E-2</v>
      </c>
      <c r="S396" s="24">
        <f t="shared" ca="1" si="134"/>
        <v>-3340</v>
      </c>
      <c r="T396" s="23">
        <f t="shared" ca="1" si="135"/>
        <v>-8350</v>
      </c>
      <c r="U396" s="23">
        <f t="shared" ca="1" si="136"/>
        <v>-834.73451327433634</v>
      </c>
      <c r="V396" s="23">
        <f t="shared" ca="1" si="125"/>
        <v>-16700</v>
      </c>
      <c r="W396" s="23">
        <f t="shared" si="126"/>
        <v>857.14285714285722</v>
      </c>
      <c r="X396" s="23">
        <f t="shared" ca="1" si="127"/>
        <v>-16677.591656131477</v>
      </c>
      <c r="Y396" s="24" t="str">
        <f t="shared" ca="1" si="137"/>
        <v/>
      </c>
      <c r="Z396" s="24" t="str">
        <f t="shared" ca="1" si="138"/>
        <v/>
      </c>
      <c r="AA396" s="25" t="str">
        <f t="shared" ca="1" si="139"/>
        <v/>
      </c>
      <c r="AC396" s="47">
        <f t="shared" ca="1" si="128"/>
        <v>-7350</v>
      </c>
      <c r="AD396" s="47">
        <f t="shared" ca="1" si="129"/>
        <v>198.5</v>
      </c>
      <c r="AE396" s="47">
        <f t="shared" ca="1" si="140"/>
        <v>-7546</v>
      </c>
      <c r="AF396" s="47">
        <f t="shared" ca="1" si="141"/>
        <v>20</v>
      </c>
    </row>
    <row r="397" spans="4:32">
      <c r="D397" s="14"/>
      <c r="J397" s="44">
        <v>4</v>
      </c>
      <c r="K397" s="22">
        <v>6</v>
      </c>
      <c r="L397" s="23">
        <f t="shared" ca="1" si="130"/>
        <v>4.5199999999999996</v>
      </c>
      <c r="M397" s="23">
        <f t="shared" ca="1" si="122"/>
        <v>2.0199999999999996</v>
      </c>
      <c r="N397" s="23">
        <f t="shared" ca="1" si="123"/>
        <v>0.48333333333333339</v>
      </c>
      <c r="O397" s="23">
        <f t="shared" ca="1" si="131"/>
        <v>198.5</v>
      </c>
      <c r="P397" s="23">
        <f t="shared" ca="1" si="124"/>
        <v>801.5</v>
      </c>
      <c r="Q397" s="23">
        <f t="shared" ca="1" si="132"/>
        <v>396</v>
      </c>
      <c r="R397" s="23">
        <f t="shared" ca="1" si="133"/>
        <v>0.34955752212392804</v>
      </c>
      <c r="S397" s="24">
        <f t="shared" ca="1" si="134"/>
        <v>397</v>
      </c>
      <c r="T397" s="23">
        <f t="shared" ca="1" si="135"/>
        <v>992.5</v>
      </c>
      <c r="U397" s="23">
        <f t="shared" ca="1" si="136"/>
        <v>191.56895280235992</v>
      </c>
      <c r="V397" s="23">
        <f t="shared" ca="1" si="125"/>
        <v>1985</v>
      </c>
      <c r="W397" s="23">
        <f t="shared" si="126"/>
        <v>857.14285714285722</v>
      </c>
      <c r="X397" s="23">
        <f t="shared" ca="1" si="127"/>
        <v>3033.7118099452173</v>
      </c>
      <c r="Y397" s="24">
        <f t="shared" ca="1" si="137"/>
        <v>4975</v>
      </c>
      <c r="Z397" s="24">
        <f t="shared" ca="1" si="138"/>
        <v>4952</v>
      </c>
      <c r="AA397" s="25">
        <f t="shared" ca="1" si="139"/>
        <v>4952.0049749999998</v>
      </c>
      <c r="AC397" s="47">
        <f t="shared" ca="1" si="128"/>
        <v>1992.5</v>
      </c>
      <c r="AD397" s="47">
        <f t="shared" ca="1" si="129"/>
        <v>198.5</v>
      </c>
      <c r="AE397" s="47">
        <f t="shared" ca="1" si="140"/>
        <v>1791.5</v>
      </c>
      <c r="AF397" s="47">
        <f t="shared" ca="1" si="141"/>
        <v>25</v>
      </c>
    </row>
    <row r="398" spans="4:32">
      <c r="D398" s="14"/>
      <c r="J398" s="44">
        <v>4</v>
      </c>
      <c r="K398" s="22">
        <v>7</v>
      </c>
      <c r="L398" s="23">
        <f t="shared" ca="1" si="130"/>
        <v>6.78</v>
      </c>
      <c r="M398" s="23">
        <f t="shared" ca="1" si="122"/>
        <v>4.28</v>
      </c>
      <c r="N398" s="23">
        <f t="shared" ca="1" si="123"/>
        <v>0.71666666666666679</v>
      </c>
      <c r="O398" s="23">
        <f t="shared" ca="1" si="131"/>
        <v>198.5</v>
      </c>
      <c r="P398" s="23">
        <f t="shared" ca="1" si="124"/>
        <v>801.5</v>
      </c>
      <c r="Q398" s="23">
        <f t="shared" ca="1" si="132"/>
        <v>187</v>
      </c>
      <c r="R398" s="23">
        <f t="shared" ca="1" si="133"/>
        <v>0.16814159292035197</v>
      </c>
      <c r="S398" s="24">
        <f t="shared" ca="1" si="134"/>
        <v>188</v>
      </c>
      <c r="T398" s="23">
        <f t="shared" ca="1" si="135"/>
        <v>470</v>
      </c>
      <c r="U398" s="23">
        <f t="shared" ca="1" si="136"/>
        <v>134.13716814159295</v>
      </c>
      <c r="V398" s="23">
        <f t="shared" ca="1" si="125"/>
        <v>940</v>
      </c>
      <c r="W398" s="23">
        <f t="shared" si="126"/>
        <v>857.14285714285722</v>
      </c>
      <c r="X398" s="23">
        <f t="shared" ca="1" si="127"/>
        <v>1931.2800252844504</v>
      </c>
      <c r="Y398" s="24">
        <f t="shared" ca="1" si="137"/>
        <v>4808</v>
      </c>
      <c r="Z398" s="24">
        <f t="shared" ca="1" si="138"/>
        <v>4854</v>
      </c>
      <c r="AA398" s="25">
        <f t="shared" ca="1" si="139"/>
        <v>4854.0048079999997</v>
      </c>
      <c r="AC398" s="47">
        <f t="shared" ca="1" si="128"/>
        <v>1470</v>
      </c>
      <c r="AD398" s="47">
        <f t="shared" ca="1" si="129"/>
        <v>198.5</v>
      </c>
      <c r="AE398" s="47">
        <f t="shared" ca="1" si="140"/>
        <v>1269</v>
      </c>
      <c r="AF398" s="47">
        <f t="shared" ca="1" si="141"/>
        <v>25</v>
      </c>
    </row>
    <row r="399" spans="4:32">
      <c r="D399" s="14"/>
      <c r="J399" s="44">
        <v>4</v>
      </c>
      <c r="K399" s="22">
        <v>8</v>
      </c>
      <c r="L399" s="23">
        <f t="shared" ca="1" si="130"/>
        <v>9.0399999999999991</v>
      </c>
      <c r="M399" s="23">
        <f t="shared" ca="1" si="122"/>
        <v>6.5399999999999991</v>
      </c>
      <c r="N399" s="23">
        <f t="shared" ca="1" si="123"/>
        <v>0.95000000000000018</v>
      </c>
      <c r="O399" s="23">
        <f t="shared" ca="1" si="131"/>
        <v>198.5</v>
      </c>
      <c r="P399" s="23">
        <f t="shared" ca="1" si="124"/>
        <v>801.5</v>
      </c>
      <c r="Q399" s="23">
        <f t="shared" ca="1" si="132"/>
        <v>122</v>
      </c>
      <c r="R399" s="23">
        <f t="shared" ca="1" si="133"/>
        <v>0.40044247787611931</v>
      </c>
      <c r="S399" s="24">
        <f t="shared" ca="1" si="134"/>
        <v>123</v>
      </c>
      <c r="T399" s="23">
        <f t="shared" ca="1" si="135"/>
        <v>307.5</v>
      </c>
      <c r="U399" s="23">
        <f t="shared" ca="1" si="136"/>
        <v>116.28042035398234</v>
      </c>
      <c r="V399" s="23">
        <f t="shared" ca="1" si="125"/>
        <v>615</v>
      </c>
      <c r="W399" s="23">
        <f t="shared" si="126"/>
        <v>857.14285714285722</v>
      </c>
      <c r="X399" s="23">
        <f t="shared" ca="1" si="127"/>
        <v>1588.4232774968395</v>
      </c>
      <c r="Y399" s="24">
        <f t="shared" ca="1" si="137"/>
        <v>4617</v>
      </c>
      <c r="Z399" s="24">
        <f t="shared" ca="1" si="138"/>
        <v>4757</v>
      </c>
      <c r="AA399" s="25">
        <f t="shared" ca="1" si="139"/>
        <v>4757.0046169999996</v>
      </c>
      <c r="AC399" s="47">
        <f t="shared" ca="1" si="128"/>
        <v>1307.5</v>
      </c>
      <c r="AD399" s="47">
        <f t="shared" ca="1" si="129"/>
        <v>198.5</v>
      </c>
      <c r="AE399" s="47">
        <f t="shared" ca="1" si="140"/>
        <v>1106.5</v>
      </c>
      <c r="AF399" s="47">
        <f t="shared" ca="1" si="141"/>
        <v>25</v>
      </c>
    </row>
    <row r="400" spans="4:32">
      <c r="D400" s="14"/>
      <c r="J400" s="44">
        <v>4</v>
      </c>
      <c r="K400" s="22">
        <v>9</v>
      </c>
      <c r="L400" s="23">
        <f t="shared" ca="1" si="130"/>
        <v>11.3</v>
      </c>
      <c r="M400" s="23">
        <f t="shared" ca="1" si="122"/>
        <v>8.8000000000000007</v>
      </c>
      <c r="N400" s="23">
        <f t="shared" ca="1" si="123"/>
        <v>1.1833333333333331</v>
      </c>
      <c r="O400" s="23">
        <f t="shared" ca="1" si="131"/>
        <v>198.5</v>
      </c>
      <c r="P400" s="23">
        <f t="shared" ca="1" si="124"/>
        <v>801.5</v>
      </c>
      <c r="Q400" s="23">
        <f t="shared" ca="1" si="132"/>
        <v>91</v>
      </c>
      <c r="R400" s="23">
        <f t="shared" ca="1" si="133"/>
        <v>6.1946902654861219E-2</v>
      </c>
      <c r="S400" s="24">
        <f t="shared" ca="1" si="134"/>
        <v>92</v>
      </c>
      <c r="T400" s="23">
        <f t="shared" ca="1" si="135"/>
        <v>230</v>
      </c>
      <c r="U400" s="23">
        <f t="shared" ca="1" si="136"/>
        <v>107.75663716814158</v>
      </c>
      <c r="V400" s="23">
        <f t="shared" ca="1" si="125"/>
        <v>460</v>
      </c>
      <c r="W400" s="23">
        <f t="shared" si="126"/>
        <v>857.14285714285722</v>
      </c>
      <c r="X400" s="23">
        <f t="shared" ca="1" si="127"/>
        <v>1424.8994943109988</v>
      </c>
      <c r="Y400" s="24">
        <f t="shared" ca="1" si="137"/>
        <v>4442</v>
      </c>
      <c r="Z400" s="24">
        <f t="shared" ca="1" si="138"/>
        <v>4661</v>
      </c>
      <c r="AA400" s="25">
        <f t="shared" ca="1" si="139"/>
        <v>4661.0044420000004</v>
      </c>
      <c r="AC400" s="47">
        <f t="shared" ca="1" si="128"/>
        <v>1230</v>
      </c>
      <c r="AD400" s="47">
        <f t="shared" ca="1" si="129"/>
        <v>198.5</v>
      </c>
      <c r="AE400" s="47">
        <f t="shared" ca="1" si="140"/>
        <v>1029</v>
      </c>
      <c r="AF400" s="47">
        <f t="shared" ca="1" si="141"/>
        <v>25</v>
      </c>
    </row>
    <row r="401" spans="4:32">
      <c r="D401" s="14"/>
      <c r="J401" s="44">
        <v>4</v>
      </c>
      <c r="K401" s="22">
        <v>10</v>
      </c>
      <c r="L401" s="23">
        <f t="shared" ca="1" si="130"/>
        <v>13.56</v>
      </c>
      <c r="M401" s="23">
        <f t="shared" ca="1" si="122"/>
        <v>11.06</v>
      </c>
      <c r="N401" s="23">
        <f t="shared" ca="1" si="123"/>
        <v>1.4333333333333331</v>
      </c>
      <c r="O401" s="23">
        <f t="shared" ca="1" si="131"/>
        <v>198.5</v>
      </c>
      <c r="P401" s="23">
        <f t="shared" ca="1" si="124"/>
        <v>801.5</v>
      </c>
      <c r="Q401" s="23">
        <f t="shared" ca="1" si="132"/>
        <v>72</v>
      </c>
      <c r="R401" s="23">
        <f t="shared" ca="1" si="133"/>
        <v>0.38200589970501103</v>
      </c>
      <c r="S401" s="24">
        <f t="shared" ca="1" si="134"/>
        <v>73</v>
      </c>
      <c r="T401" s="23">
        <f t="shared" ca="1" si="135"/>
        <v>182.5</v>
      </c>
      <c r="U401" s="23">
        <f t="shared" ca="1" si="136"/>
        <v>103.74754178957716</v>
      </c>
      <c r="V401" s="23">
        <f t="shared" ca="1" si="125"/>
        <v>365</v>
      </c>
      <c r="W401" s="23">
        <f t="shared" si="126"/>
        <v>857.14285714285722</v>
      </c>
      <c r="X401" s="23">
        <f t="shared" ca="1" si="127"/>
        <v>1325.8903989324344</v>
      </c>
      <c r="Y401" s="24">
        <f t="shared" ca="1" si="137"/>
        <v>4261</v>
      </c>
      <c r="Z401" s="24">
        <f t="shared" ca="1" si="138"/>
        <v>4566</v>
      </c>
      <c r="AA401" s="25">
        <f t="shared" ca="1" si="139"/>
        <v>4566.004261</v>
      </c>
      <c r="AC401" s="47">
        <f t="shared" ca="1" si="128"/>
        <v>1182.5</v>
      </c>
      <c r="AD401" s="47">
        <f t="shared" ca="1" si="129"/>
        <v>198.5</v>
      </c>
      <c r="AE401" s="47">
        <f t="shared" ca="1" si="140"/>
        <v>981.49999999999989</v>
      </c>
      <c r="AF401" s="47">
        <f t="shared" ca="1" si="141"/>
        <v>25.000000000000114</v>
      </c>
    </row>
    <row r="402" spans="4:32">
      <c r="D402" s="14"/>
      <c r="J402" s="44">
        <v>4</v>
      </c>
      <c r="K402" s="22">
        <v>11</v>
      </c>
      <c r="L402" s="23">
        <f t="shared" ca="1" si="130"/>
        <v>15.82</v>
      </c>
      <c r="M402" s="23">
        <f t="shared" ca="1" si="122"/>
        <v>13.32</v>
      </c>
      <c r="N402" s="23">
        <f t="shared" ca="1" si="123"/>
        <v>1.6666666666666665</v>
      </c>
      <c r="O402" s="23">
        <f t="shared" ca="1" si="131"/>
        <v>198.5</v>
      </c>
      <c r="P402" s="23">
        <f t="shared" ca="1" si="124"/>
        <v>801.5</v>
      </c>
      <c r="Q402" s="23">
        <f t="shared" ca="1" si="132"/>
        <v>60</v>
      </c>
      <c r="R402" s="23">
        <f t="shared" ca="1" si="133"/>
        <v>0.14538558786346109</v>
      </c>
      <c r="S402" s="24">
        <f t="shared" ca="1" si="134"/>
        <v>61</v>
      </c>
      <c r="T402" s="23">
        <f t="shared" ca="1" si="135"/>
        <v>152.5</v>
      </c>
      <c r="U402" s="23">
        <f t="shared" ca="1" si="136"/>
        <v>100.24230931310575</v>
      </c>
      <c r="V402" s="23">
        <f t="shared" ca="1" si="125"/>
        <v>305</v>
      </c>
      <c r="W402" s="23">
        <f t="shared" si="126"/>
        <v>857.14285714285722</v>
      </c>
      <c r="X402" s="23">
        <f t="shared" ca="1" si="127"/>
        <v>1262.3851664559629</v>
      </c>
      <c r="Y402" s="24">
        <f t="shared" ca="1" si="137"/>
        <v>4085</v>
      </c>
      <c r="Z402" s="24">
        <f t="shared" ca="1" si="138"/>
        <v>4472</v>
      </c>
      <c r="AA402" s="25">
        <f t="shared" ca="1" si="139"/>
        <v>4472.0040849999996</v>
      </c>
      <c r="AC402" s="47">
        <f t="shared" ca="1" si="128"/>
        <v>1152.5</v>
      </c>
      <c r="AD402" s="47">
        <f t="shared" ca="1" si="129"/>
        <v>198.5</v>
      </c>
      <c r="AE402" s="47">
        <f t="shared" ca="1" si="140"/>
        <v>951.49999999999989</v>
      </c>
      <c r="AF402" s="47">
        <f t="shared" ca="1" si="141"/>
        <v>25.000000000000114</v>
      </c>
    </row>
    <row r="403" spans="4:32">
      <c r="D403" s="14"/>
      <c r="J403" s="44">
        <v>4</v>
      </c>
      <c r="K403" s="22">
        <v>12</v>
      </c>
      <c r="L403" s="23">
        <f t="shared" ca="1" si="130"/>
        <v>18.079999999999998</v>
      </c>
      <c r="M403" s="23">
        <f t="shared" ca="1" si="122"/>
        <v>15.579999999999998</v>
      </c>
      <c r="N403" s="23">
        <f t="shared" ca="1" si="123"/>
        <v>1.9</v>
      </c>
      <c r="O403" s="23">
        <f t="shared" ca="1" si="131"/>
        <v>198.5</v>
      </c>
      <c r="P403" s="23">
        <f t="shared" ca="1" si="124"/>
        <v>801.5</v>
      </c>
      <c r="Q403" s="23">
        <f t="shared" ca="1" si="132"/>
        <v>51</v>
      </c>
      <c r="R403" s="23">
        <f t="shared" ca="1" si="133"/>
        <v>0.38274336283186244</v>
      </c>
      <c r="S403" s="24">
        <f t="shared" ca="1" si="134"/>
        <v>52</v>
      </c>
      <c r="T403" s="23">
        <f t="shared" ca="1" si="135"/>
        <v>130</v>
      </c>
      <c r="U403" s="23">
        <f t="shared" ca="1" si="136"/>
        <v>97.627212389380531</v>
      </c>
      <c r="V403" s="23">
        <f t="shared" ca="1" si="125"/>
        <v>260</v>
      </c>
      <c r="W403" s="23">
        <f t="shared" si="126"/>
        <v>857.14285714285722</v>
      </c>
      <c r="X403" s="23">
        <f t="shared" ca="1" si="127"/>
        <v>1214.7700695322378</v>
      </c>
      <c r="Y403" s="24">
        <f t="shared" ca="1" si="137"/>
        <v>3904</v>
      </c>
      <c r="Z403" s="24">
        <f t="shared" ca="1" si="138"/>
        <v>4379</v>
      </c>
      <c r="AA403" s="25">
        <f t="shared" ca="1" si="139"/>
        <v>4379.0039040000001</v>
      </c>
      <c r="AC403" s="47">
        <f t="shared" ca="1" si="128"/>
        <v>1130</v>
      </c>
      <c r="AD403" s="47">
        <f t="shared" ca="1" si="129"/>
        <v>198.5</v>
      </c>
      <c r="AE403" s="47">
        <f t="shared" ca="1" si="140"/>
        <v>929</v>
      </c>
      <c r="AF403" s="47">
        <f t="shared" ca="1" si="141"/>
        <v>25</v>
      </c>
    </row>
    <row r="404" spans="4:32">
      <c r="D404" s="14"/>
      <c r="J404" s="44">
        <v>4</v>
      </c>
      <c r="K404" s="22">
        <v>13</v>
      </c>
      <c r="L404" s="23">
        <f t="shared" ca="1" si="130"/>
        <v>20.34</v>
      </c>
      <c r="M404" s="23">
        <f t="shared" ca="1" si="122"/>
        <v>17.84</v>
      </c>
      <c r="N404" s="23">
        <f t="shared" ca="1" si="123"/>
        <v>2.1166666666666663</v>
      </c>
      <c r="O404" s="23">
        <f t="shared" ca="1" si="131"/>
        <v>198.5</v>
      </c>
      <c r="P404" s="23">
        <f t="shared" ca="1" si="124"/>
        <v>801.5</v>
      </c>
      <c r="Q404" s="23">
        <f t="shared" ca="1" si="132"/>
        <v>44</v>
      </c>
      <c r="R404" s="23">
        <f t="shared" ca="1" si="133"/>
        <v>0.81317600786627153</v>
      </c>
      <c r="S404" s="24">
        <f t="shared" ca="1" si="134"/>
        <v>45</v>
      </c>
      <c r="T404" s="23">
        <f t="shared" ca="1" si="135"/>
        <v>112.5</v>
      </c>
      <c r="U404" s="23">
        <f t="shared" ca="1" si="136"/>
        <v>94.854555883316934</v>
      </c>
      <c r="V404" s="23">
        <f t="shared" ca="1" si="125"/>
        <v>225</v>
      </c>
      <c r="W404" s="23">
        <f t="shared" si="126"/>
        <v>857.14285714285722</v>
      </c>
      <c r="X404" s="23">
        <f t="shared" ca="1" si="127"/>
        <v>1176.9974130261742</v>
      </c>
      <c r="Y404" s="24">
        <f t="shared" ca="1" si="137"/>
        <v>3712</v>
      </c>
      <c r="Z404" s="24">
        <f t="shared" ca="1" si="138"/>
        <v>4287</v>
      </c>
      <c r="AA404" s="25">
        <f t="shared" ca="1" si="139"/>
        <v>4287.0037119999997</v>
      </c>
      <c r="AC404" s="47">
        <f t="shared" ca="1" si="128"/>
        <v>1112.5</v>
      </c>
      <c r="AD404" s="47">
        <f t="shared" ca="1" si="129"/>
        <v>198.5</v>
      </c>
      <c r="AE404" s="47">
        <f t="shared" ca="1" si="140"/>
        <v>911.5</v>
      </c>
      <c r="AF404" s="47">
        <f t="shared" ca="1" si="141"/>
        <v>25</v>
      </c>
    </row>
    <row r="405" spans="4:32">
      <c r="D405" s="14"/>
      <c r="J405" s="44">
        <v>4</v>
      </c>
      <c r="K405" s="22">
        <v>14</v>
      </c>
      <c r="L405" s="23">
        <f t="shared" ca="1" si="130"/>
        <v>22.6</v>
      </c>
      <c r="M405" s="23">
        <f t="shared" ca="1" si="122"/>
        <v>20.100000000000001</v>
      </c>
      <c r="N405" s="23">
        <f t="shared" ca="1" si="123"/>
        <v>2.35</v>
      </c>
      <c r="O405" s="23">
        <f t="shared" ca="1" si="131"/>
        <v>198.5</v>
      </c>
      <c r="P405" s="23">
        <f t="shared" ca="1" si="124"/>
        <v>801.5</v>
      </c>
      <c r="Q405" s="23">
        <f t="shared" ca="1" si="132"/>
        <v>39</v>
      </c>
      <c r="R405" s="23">
        <f t="shared" ca="1" si="133"/>
        <v>0.77876106194689854</v>
      </c>
      <c r="S405" s="24">
        <f t="shared" ca="1" si="134"/>
        <v>40</v>
      </c>
      <c r="T405" s="23">
        <f t="shared" ca="1" si="135"/>
        <v>100</v>
      </c>
      <c r="U405" s="23">
        <f t="shared" ca="1" si="136"/>
        <v>93.480088495575203</v>
      </c>
      <c r="V405" s="23">
        <f t="shared" ca="1" si="125"/>
        <v>200</v>
      </c>
      <c r="W405" s="23">
        <f t="shared" si="126"/>
        <v>857.14285714285722</v>
      </c>
      <c r="X405" s="23">
        <f t="shared" ca="1" si="127"/>
        <v>1150.6229456384324</v>
      </c>
      <c r="Y405" s="24">
        <f t="shared" ca="1" si="137"/>
        <v>3539</v>
      </c>
      <c r="Z405" s="24">
        <f t="shared" ca="1" si="138"/>
        <v>4196</v>
      </c>
      <c r="AA405" s="25">
        <f t="shared" ca="1" si="139"/>
        <v>4196.0035390000003</v>
      </c>
      <c r="AC405" s="47">
        <f t="shared" ca="1" si="128"/>
        <v>1100</v>
      </c>
      <c r="AD405" s="47">
        <f t="shared" ca="1" si="129"/>
        <v>198.5</v>
      </c>
      <c r="AE405" s="47">
        <f t="shared" ca="1" si="140"/>
        <v>898.99999999999989</v>
      </c>
      <c r="AF405" s="47">
        <f t="shared" ca="1" si="141"/>
        <v>25.000000000000114</v>
      </c>
    </row>
    <row r="406" spans="4:32">
      <c r="D406" s="14"/>
      <c r="J406" s="44">
        <v>4</v>
      </c>
      <c r="K406" s="22">
        <v>15</v>
      </c>
      <c r="L406" s="23">
        <f t="shared" ca="1" si="130"/>
        <v>24.86</v>
      </c>
      <c r="M406" s="23">
        <f t="shared" ca="1" si="122"/>
        <v>22.36</v>
      </c>
      <c r="N406" s="23">
        <f t="shared" ca="1" si="123"/>
        <v>2.5833333333333335</v>
      </c>
      <c r="O406" s="23">
        <f t="shared" ca="1" si="131"/>
        <v>198.5</v>
      </c>
      <c r="P406" s="23">
        <f t="shared" ca="1" si="124"/>
        <v>801.5</v>
      </c>
      <c r="Q406" s="23">
        <f t="shared" ca="1" si="132"/>
        <v>35</v>
      </c>
      <c r="R406" s="23">
        <f t="shared" ca="1" si="133"/>
        <v>0.76025744167336995</v>
      </c>
      <c r="S406" s="24">
        <f t="shared" ca="1" si="134"/>
        <v>36</v>
      </c>
      <c r="T406" s="23">
        <f t="shared" ca="1" si="135"/>
        <v>90</v>
      </c>
      <c r="U406" s="23">
        <f t="shared" ca="1" si="136"/>
        <v>92.380665057656202</v>
      </c>
      <c r="V406" s="23">
        <f t="shared" ca="1" si="125"/>
        <v>180</v>
      </c>
      <c r="W406" s="23">
        <f t="shared" si="126"/>
        <v>857.14285714285722</v>
      </c>
      <c r="X406" s="23">
        <f t="shared" ca="1" si="127"/>
        <v>1129.5235222005135</v>
      </c>
      <c r="Y406" s="24">
        <f t="shared" ca="1" si="137"/>
        <v>3373</v>
      </c>
      <c r="Z406" s="24">
        <f t="shared" ca="1" si="138"/>
        <v>4106</v>
      </c>
      <c r="AA406" s="25">
        <f t="shared" ca="1" si="139"/>
        <v>4106.0033729999996</v>
      </c>
      <c r="AC406" s="47">
        <f t="shared" ca="1" si="128"/>
        <v>1090</v>
      </c>
      <c r="AD406" s="47">
        <f t="shared" ca="1" si="129"/>
        <v>198.5</v>
      </c>
      <c r="AE406" s="47">
        <f t="shared" ca="1" si="140"/>
        <v>888.99999999999989</v>
      </c>
      <c r="AF406" s="47">
        <f t="shared" ca="1" si="141"/>
        <v>25.000000000000114</v>
      </c>
    </row>
    <row r="407" spans="4:32">
      <c r="D407" s="14"/>
      <c r="J407" s="44">
        <v>4</v>
      </c>
      <c r="K407" s="22">
        <v>16</v>
      </c>
      <c r="L407" s="23">
        <f t="shared" ca="1" si="130"/>
        <v>27.12</v>
      </c>
      <c r="M407" s="23">
        <f t="shared" ca="1" si="122"/>
        <v>24.62</v>
      </c>
      <c r="N407" s="23">
        <f t="shared" ca="1" si="123"/>
        <v>2.8166666666666673</v>
      </c>
      <c r="O407" s="23">
        <f t="shared" ca="1" si="131"/>
        <v>198.5</v>
      </c>
      <c r="P407" s="23">
        <f t="shared" ca="1" si="124"/>
        <v>801.5</v>
      </c>
      <c r="Q407" s="23">
        <f t="shared" ca="1" si="132"/>
        <v>32</v>
      </c>
      <c r="R407" s="23">
        <f t="shared" ca="1" si="133"/>
        <v>0.50368731563421709</v>
      </c>
      <c r="S407" s="24">
        <f t="shared" ca="1" si="134"/>
        <v>33</v>
      </c>
      <c r="T407" s="23">
        <f t="shared" ca="1" si="135"/>
        <v>82.5</v>
      </c>
      <c r="U407" s="23">
        <f t="shared" ca="1" si="136"/>
        <v>91.552052605703068</v>
      </c>
      <c r="V407" s="23">
        <f t="shared" ca="1" si="125"/>
        <v>165</v>
      </c>
      <c r="W407" s="23">
        <f t="shared" si="126"/>
        <v>857.14285714285722</v>
      </c>
      <c r="X407" s="23">
        <f t="shared" ca="1" si="127"/>
        <v>1113.6949097485603</v>
      </c>
      <c r="Y407" s="24">
        <f t="shared" ca="1" si="137"/>
        <v>3231</v>
      </c>
      <c r="Z407" s="24">
        <f t="shared" ca="1" si="138"/>
        <v>4017</v>
      </c>
      <c r="AA407" s="25">
        <f t="shared" ca="1" si="139"/>
        <v>4017.0032310000001</v>
      </c>
      <c r="AC407" s="47">
        <f t="shared" ca="1" si="128"/>
        <v>1082.5</v>
      </c>
      <c r="AD407" s="47">
        <f t="shared" ca="1" si="129"/>
        <v>198.5</v>
      </c>
      <c r="AE407" s="47">
        <f t="shared" ca="1" si="140"/>
        <v>881.5</v>
      </c>
      <c r="AF407" s="47">
        <f t="shared" ca="1" si="141"/>
        <v>25</v>
      </c>
    </row>
    <row r="408" spans="4:32">
      <c r="D408" s="14"/>
      <c r="J408" s="44">
        <v>4</v>
      </c>
      <c r="K408" s="22">
        <v>17</v>
      </c>
      <c r="L408" s="23">
        <f t="shared" ca="1" si="130"/>
        <v>29.38</v>
      </c>
      <c r="M408" s="23">
        <f t="shared" ca="1" si="122"/>
        <v>26.88</v>
      </c>
      <c r="N408" s="23">
        <f t="shared" ca="1" si="123"/>
        <v>3.0500000000000003</v>
      </c>
      <c r="O408" s="23">
        <f t="shared" ca="1" si="131"/>
        <v>198.5</v>
      </c>
      <c r="P408" s="23">
        <f t="shared" ca="1" si="124"/>
        <v>801.5</v>
      </c>
      <c r="Q408" s="23">
        <f t="shared" ca="1" si="132"/>
        <v>29</v>
      </c>
      <c r="R408" s="23">
        <f t="shared" ca="1" si="133"/>
        <v>0.74812797821647448</v>
      </c>
      <c r="S408" s="24">
        <f t="shared" ca="1" si="134"/>
        <v>30</v>
      </c>
      <c r="T408" s="23">
        <f t="shared" ca="1" si="135"/>
        <v>75</v>
      </c>
      <c r="U408" s="23">
        <f t="shared" ca="1" si="136"/>
        <v>90.731790333560255</v>
      </c>
      <c r="V408" s="23">
        <f t="shared" ca="1" si="125"/>
        <v>150</v>
      </c>
      <c r="W408" s="23">
        <f t="shared" si="126"/>
        <v>857.14285714285722</v>
      </c>
      <c r="X408" s="23">
        <f t="shared" ca="1" si="127"/>
        <v>1097.8746474764175</v>
      </c>
      <c r="Y408" s="24">
        <f t="shared" ca="1" si="137"/>
        <v>3083</v>
      </c>
      <c r="Z408" s="24">
        <f t="shared" ca="1" si="138"/>
        <v>3929</v>
      </c>
      <c r="AA408" s="25">
        <f t="shared" ca="1" si="139"/>
        <v>3929.0030830000001</v>
      </c>
      <c r="AC408" s="47">
        <f t="shared" ca="1" si="128"/>
        <v>1075</v>
      </c>
      <c r="AD408" s="47">
        <f t="shared" ca="1" si="129"/>
        <v>198.5</v>
      </c>
      <c r="AE408" s="47">
        <f t="shared" ca="1" si="140"/>
        <v>874</v>
      </c>
      <c r="AF408" s="47">
        <f t="shared" ca="1" si="141"/>
        <v>25</v>
      </c>
    </row>
    <row r="409" spans="4:32">
      <c r="D409" s="14"/>
      <c r="J409" s="44">
        <v>4</v>
      </c>
      <c r="K409" s="22">
        <v>18</v>
      </c>
      <c r="L409" s="23">
        <f t="shared" ca="1" si="130"/>
        <v>31.64</v>
      </c>
      <c r="M409" s="23">
        <f t="shared" ca="1" si="122"/>
        <v>29.14</v>
      </c>
      <c r="N409" s="23">
        <f t="shared" ca="1" si="123"/>
        <v>3.2833333333333337</v>
      </c>
      <c r="O409" s="23">
        <f t="shared" ca="1" si="131"/>
        <v>198.5</v>
      </c>
      <c r="P409" s="23">
        <f t="shared" ca="1" si="124"/>
        <v>801.5</v>
      </c>
      <c r="Q409" s="23">
        <f t="shared" ca="1" si="132"/>
        <v>27</v>
      </c>
      <c r="R409" s="23">
        <f t="shared" ca="1" si="133"/>
        <v>0.46523388116308556</v>
      </c>
      <c r="S409" s="24">
        <f t="shared" ca="1" si="134"/>
        <v>28</v>
      </c>
      <c r="T409" s="23">
        <f t="shared" ca="1" si="135"/>
        <v>70</v>
      </c>
      <c r="U409" s="23">
        <f t="shared" ca="1" si="136"/>
        <v>90.177517909818818</v>
      </c>
      <c r="V409" s="23">
        <f t="shared" ca="1" si="125"/>
        <v>140</v>
      </c>
      <c r="W409" s="23">
        <f t="shared" si="126"/>
        <v>857.14285714285722</v>
      </c>
      <c r="X409" s="23">
        <f t="shared" ca="1" si="127"/>
        <v>1087.3203750526761</v>
      </c>
      <c r="Y409" s="24">
        <f t="shared" ca="1" si="137"/>
        <v>2973</v>
      </c>
      <c r="Z409" s="24">
        <f t="shared" ca="1" si="138"/>
        <v>3842</v>
      </c>
      <c r="AA409" s="25">
        <f t="shared" ca="1" si="139"/>
        <v>3842.0029730000001</v>
      </c>
      <c r="AC409" s="47">
        <f t="shared" ca="1" si="128"/>
        <v>1070</v>
      </c>
      <c r="AD409" s="47">
        <f t="shared" ca="1" si="129"/>
        <v>198.5</v>
      </c>
      <c r="AE409" s="47">
        <f t="shared" ca="1" si="140"/>
        <v>869.00000000000011</v>
      </c>
      <c r="AF409" s="47">
        <f t="shared" ca="1" si="141"/>
        <v>24.999999999999886</v>
      </c>
    </row>
    <row r="410" spans="4:32">
      <c r="D410" s="14"/>
      <c r="J410" s="44">
        <v>4</v>
      </c>
      <c r="K410" s="22">
        <v>19</v>
      </c>
      <c r="L410" s="23">
        <f t="shared" ca="1" si="130"/>
        <v>33.9</v>
      </c>
      <c r="M410" s="23">
        <f t="shared" ca="1" si="122"/>
        <v>31.4</v>
      </c>
      <c r="N410" s="23">
        <f t="shared" ca="1" si="123"/>
        <v>3.5166666666666671</v>
      </c>
      <c r="O410" s="23">
        <f t="shared" ca="1" si="131"/>
        <v>198.5</v>
      </c>
      <c r="P410" s="23">
        <f t="shared" ca="1" si="124"/>
        <v>801.5</v>
      </c>
      <c r="Q410" s="23">
        <f t="shared" ca="1" si="132"/>
        <v>25</v>
      </c>
      <c r="R410" s="23">
        <f t="shared" ca="1" si="133"/>
        <v>0.48672566371681419</v>
      </c>
      <c r="S410" s="24">
        <f t="shared" ca="1" si="134"/>
        <v>26</v>
      </c>
      <c r="T410" s="23">
        <f t="shared" ca="1" si="135"/>
        <v>65</v>
      </c>
      <c r="U410" s="23">
        <f t="shared" ca="1" si="136"/>
        <v>89.628318584070811</v>
      </c>
      <c r="V410" s="23">
        <f t="shared" ca="1" si="125"/>
        <v>130</v>
      </c>
      <c r="W410" s="23">
        <f t="shared" si="126"/>
        <v>857.14285714285722</v>
      </c>
      <c r="X410" s="23">
        <f t="shared" ca="1" si="127"/>
        <v>1076.771175726928</v>
      </c>
      <c r="Y410" s="24">
        <f t="shared" ca="1" si="137"/>
        <v>2842</v>
      </c>
      <c r="Z410" s="24">
        <f t="shared" ca="1" si="138"/>
        <v>3756</v>
      </c>
      <c r="AA410" s="25">
        <f t="shared" ca="1" si="139"/>
        <v>3756.0028419999999</v>
      </c>
      <c r="AC410" s="47">
        <f t="shared" ca="1" si="128"/>
        <v>1065</v>
      </c>
      <c r="AD410" s="47">
        <f t="shared" ca="1" si="129"/>
        <v>198.5</v>
      </c>
      <c r="AE410" s="47">
        <f t="shared" ca="1" si="140"/>
        <v>864</v>
      </c>
      <c r="AF410" s="47">
        <f t="shared" ca="1" si="141"/>
        <v>25</v>
      </c>
    </row>
    <row r="411" spans="4:32">
      <c r="D411" s="14"/>
      <c r="J411" s="44">
        <v>4</v>
      </c>
      <c r="K411" s="22">
        <v>20</v>
      </c>
      <c r="L411" s="23">
        <f t="shared" ca="1" si="130"/>
        <v>36.159999999999997</v>
      </c>
      <c r="M411" s="23">
        <f t="shared" ca="1" si="122"/>
        <v>33.659999999999997</v>
      </c>
      <c r="N411" s="23">
        <f t="shared" ca="1" si="123"/>
        <v>3.7500000000000004</v>
      </c>
      <c r="O411" s="23">
        <f t="shared" ca="1" si="131"/>
        <v>198.5</v>
      </c>
      <c r="P411" s="23">
        <f t="shared" ca="1" si="124"/>
        <v>801.5</v>
      </c>
      <c r="Q411" s="23">
        <f t="shared" ca="1" si="132"/>
        <v>23</v>
      </c>
      <c r="R411" s="23">
        <f t="shared" ca="1" si="133"/>
        <v>0.75553097345132891</v>
      </c>
      <c r="S411" s="24">
        <f t="shared" ca="1" si="134"/>
        <v>24</v>
      </c>
      <c r="T411" s="23">
        <f t="shared" ca="1" si="135"/>
        <v>60</v>
      </c>
      <c r="U411" s="23">
        <f t="shared" ca="1" si="136"/>
        <v>89.08324115044249</v>
      </c>
      <c r="V411" s="23">
        <f t="shared" ca="1" si="125"/>
        <v>120</v>
      </c>
      <c r="W411" s="23">
        <f t="shared" si="126"/>
        <v>857.14285714285722</v>
      </c>
      <c r="X411" s="23">
        <f t="shared" ca="1" si="127"/>
        <v>1066.2260982932996</v>
      </c>
      <c r="Y411" s="24">
        <f t="shared" ca="1" si="137"/>
        <v>2710</v>
      </c>
      <c r="Z411" s="24">
        <f t="shared" ca="1" si="138"/>
        <v>3671</v>
      </c>
      <c r="AA411" s="25">
        <f t="shared" ca="1" si="139"/>
        <v>3671.0027100000002</v>
      </c>
      <c r="AC411" s="47">
        <f t="shared" ca="1" si="128"/>
        <v>1060</v>
      </c>
      <c r="AD411" s="47">
        <f t="shared" ca="1" si="129"/>
        <v>198.5</v>
      </c>
      <c r="AE411" s="47">
        <f t="shared" ca="1" si="140"/>
        <v>859</v>
      </c>
      <c r="AF411" s="47">
        <f t="shared" ca="1" si="141"/>
        <v>25</v>
      </c>
    </row>
    <row r="412" spans="4:32">
      <c r="D412" s="14"/>
      <c r="J412" s="44">
        <v>4</v>
      </c>
      <c r="K412" s="22">
        <v>21</v>
      </c>
      <c r="L412" s="23">
        <f t="shared" ca="1" si="130"/>
        <v>38.42</v>
      </c>
      <c r="M412" s="23">
        <f t="shared" ca="1" si="122"/>
        <v>35.92</v>
      </c>
      <c r="N412" s="23">
        <f t="shared" ca="1" si="123"/>
        <v>3.9666666666666655</v>
      </c>
      <c r="O412" s="23">
        <f t="shared" ca="1" si="131"/>
        <v>198.5</v>
      </c>
      <c r="P412" s="23">
        <f t="shared" ca="1" si="124"/>
        <v>801.5</v>
      </c>
      <c r="Q412" s="23">
        <f t="shared" ca="1" si="132"/>
        <v>22</v>
      </c>
      <c r="R412" s="23">
        <f t="shared" ca="1" si="133"/>
        <v>0.29307652264445577</v>
      </c>
      <c r="S412" s="24">
        <f t="shared" ca="1" si="134"/>
        <v>23</v>
      </c>
      <c r="T412" s="23">
        <f t="shared" ca="1" si="135"/>
        <v>57.5</v>
      </c>
      <c r="U412" s="23">
        <f t="shared" ca="1" si="136"/>
        <v>88.429203539822979</v>
      </c>
      <c r="V412" s="23">
        <f t="shared" ca="1" si="125"/>
        <v>115</v>
      </c>
      <c r="W412" s="23">
        <f t="shared" si="126"/>
        <v>857.14285714285722</v>
      </c>
      <c r="X412" s="23">
        <f t="shared" ca="1" si="127"/>
        <v>1060.5720606826803</v>
      </c>
      <c r="Y412" s="24">
        <f t="shared" ca="1" si="137"/>
        <v>2626</v>
      </c>
      <c r="Z412" s="24">
        <f t="shared" ca="1" si="138"/>
        <v>3587</v>
      </c>
      <c r="AA412" s="25">
        <f t="shared" ca="1" si="139"/>
        <v>3587.002626</v>
      </c>
      <c r="AC412" s="47">
        <f t="shared" ca="1" si="128"/>
        <v>1057.5</v>
      </c>
      <c r="AD412" s="47">
        <f t="shared" ca="1" si="129"/>
        <v>198.5</v>
      </c>
      <c r="AE412" s="47">
        <f t="shared" ca="1" si="140"/>
        <v>856.5</v>
      </c>
      <c r="AF412" s="47">
        <f t="shared" ca="1" si="141"/>
        <v>25</v>
      </c>
    </row>
    <row r="413" spans="4:32">
      <c r="D413" s="14"/>
      <c r="J413" s="44">
        <v>4</v>
      </c>
      <c r="K413" s="22">
        <v>22</v>
      </c>
      <c r="L413" s="23">
        <f t="shared" ca="1" si="130"/>
        <v>40.68</v>
      </c>
      <c r="M413" s="23">
        <f t="shared" ca="1" si="122"/>
        <v>38.18</v>
      </c>
      <c r="N413" s="23">
        <f t="shared" ca="1" si="123"/>
        <v>4.2000000000000011</v>
      </c>
      <c r="O413" s="23">
        <f t="shared" ca="1" si="131"/>
        <v>198.5</v>
      </c>
      <c r="P413" s="23">
        <f t="shared" ca="1" si="124"/>
        <v>801.5</v>
      </c>
      <c r="Q413" s="23">
        <f t="shared" ca="1" si="132"/>
        <v>20</v>
      </c>
      <c r="R413" s="23">
        <f t="shared" ca="1" si="133"/>
        <v>0.93166175024582054</v>
      </c>
      <c r="S413" s="24">
        <f t="shared" ca="1" si="134"/>
        <v>21</v>
      </c>
      <c r="T413" s="23">
        <f t="shared" ca="1" si="135"/>
        <v>52.5</v>
      </c>
      <c r="U413" s="23">
        <f t="shared" ca="1" si="136"/>
        <v>87.912979351032462</v>
      </c>
      <c r="V413" s="23">
        <f t="shared" ca="1" si="125"/>
        <v>105</v>
      </c>
      <c r="W413" s="23">
        <f t="shared" si="126"/>
        <v>857.14285714285722</v>
      </c>
      <c r="X413" s="23">
        <f t="shared" ca="1" si="127"/>
        <v>1050.0558364938897</v>
      </c>
      <c r="Y413" s="24">
        <f t="shared" ca="1" si="137"/>
        <v>2463</v>
      </c>
      <c r="Z413" s="24">
        <f t="shared" ca="1" si="138"/>
        <v>3504</v>
      </c>
      <c r="AA413" s="25">
        <f t="shared" ca="1" si="139"/>
        <v>3504.0024629999998</v>
      </c>
      <c r="AC413" s="47">
        <f t="shared" ca="1" si="128"/>
        <v>1052.5</v>
      </c>
      <c r="AD413" s="47">
        <f t="shared" ca="1" si="129"/>
        <v>198.5</v>
      </c>
      <c r="AE413" s="47">
        <f t="shared" ca="1" si="140"/>
        <v>851.49999999999989</v>
      </c>
      <c r="AF413" s="47">
        <f t="shared" ca="1" si="141"/>
        <v>25.000000000000114</v>
      </c>
    </row>
    <row r="414" spans="4:32">
      <c r="D414" s="14"/>
      <c r="J414" s="44">
        <v>4</v>
      </c>
      <c r="K414" s="22">
        <v>23</v>
      </c>
      <c r="L414" s="23">
        <f t="shared" ca="1" si="130"/>
        <v>42.94</v>
      </c>
      <c r="M414" s="23">
        <f t="shared" ca="1" si="122"/>
        <v>40.44</v>
      </c>
      <c r="N414" s="23">
        <f t="shared" ca="1" si="123"/>
        <v>4.4333333333333336</v>
      </c>
      <c r="O414" s="23">
        <f t="shared" ca="1" si="131"/>
        <v>198.5</v>
      </c>
      <c r="P414" s="23">
        <f t="shared" ca="1" si="124"/>
        <v>801.5</v>
      </c>
      <c r="Q414" s="23">
        <f t="shared" ca="1" si="132"/>
        <v>19</v>
      </c>
      <c r="R414" s="23">
        <f t="shared" ca="1" si="133"/>
        <v>0.77177456916628084</v>
      </c>
      <c r="S414" s="24">
        <f t="shared" ca="1" si="134"/>
        <v>20</v>
      </c>
      <c r="T414" s="23">
        <f t="shared" ca="1" si="135"/>
        <v>50</v>
      </c>
      <c r="U414" s="23">
        <f t="shared" ca="1" si="136"/>
        <v>87.654867256637175</v>
      </c>
      <c r="V414" s="23">
        <f t="shared" ca="1" si="125"/>
        <v>100</v>
      </c>
      <c r="W414" s="23">
        <f t="shared" si="126"/>
        <v>857.14285714285722</v>
      </c>
      <c r="X414" s="23">
        <f t="shared" ca="1" si="127"/>
        <v>1044.7977243994944</v>
      </c>
      <c r="Y414" s="24">
        <f t="shared" ca="1" si="137"/>
        <v>2375</v>
      </c>
      <c r="Z414" s="24">
        <f t="shared" ca="1" si="138"/>
        <v>3422</v>
      </c>
      <c r="AA414" s="25">
        <f t="shared" ca="1" si="139"/>
        <v>3422.002375</v>
      </c>
      <c r="AC414" s="47">
        <f t="shared" ca="1" si="128"/>
        <v>1050</v>
      </c>
      <c r="AD414" s="47">
        <f t="shared" ca="1" si="129"/>
        <v>198.5</v>
      </c>
      <c r="AE414" s="47">
        <f t="shared" ca="1" si="140"/>
        <v>849</v>
      </c>
      <c r="AF414" s="47">
        <f t="shared" ca="1" si="141"/>
        <v>25</v>
      </c>
    </row>
    <row r="415" spans="4:32">
      <c r="D415" s="14"/>
      <c r="J415" s="44">
        <v>4</v>
      </c>
      <c r="K415" s="22">
        <v>24</v>
      </c>
      <c r="L415" s="23">
        <f t="shared" ca="1" si="130"/>
        <v>45.2</v>
      </c>
      <c r="M415" s="23">
        <f t="shared" ca="1" si="122"/>
        <v>42.7</v>
      </c>
      <c r="N415" s="23">
        <f t="shared" ca="1" si="123"/>
        <v>4.6666666666666661</v>
      </c>
      <c r="O415" s="23">
        <f t="shared" ca="1" si="131"/>
        <v>198.5</v>
      </c>
      <c r="P415" s="23">
        <f t="shared" ca="1" si="124"/>
        <v>801.5</v>
      </c>
      <c r="Q415" s="23">
        <f t="shared" ca="1" si="132"/>
        <v>18</v>
      </c>
      <c r="R415" s="23">
        <f t="shared" ca="1" si="133"/>
        <v>0.72787610619468968</v>
      </c>
      <c r="S415" s="24">
        <f t="shared" ca="1" si="134"/>
        <v>19</v>
      </c>
      <c r="T415" s="23">
        <f t="shared" ca="1" si="135"/>
        <v>47.5</v>
      </c>
      <c r="U415" s="23">
        <f t="shared" ca="1" si="136"/>
        <v>87.396755162241874</v>
      </c>
      <c r="V415" s="23">
        <f t="shared" ca="1" si="125"/>
        <v>95</v>
      </c>
      <c r="W415" s="23">
        <f t="shared" si="126"/>
        <v>857.14285714285722</v>
      </c>
      <c r="X415" s="23">
        <f t="shared" ca="1" si="127"/>
        <v>1039.5396123050991</v>
      </c>
      <c r="Y415" s="24">
        <f t="shared" ca="1" si="137"/>
        <v>2280</v>
      </c>
      <c r="Z415" s="24">
        <f t="shared" ca="1" si="138"/>
        <v>3341</v>
      </c>
      <c r="AA415" s="25">
        <f t="shared" ca="1" si="139"/>
        <v>3341.0022800000002</v>
      </c>
      <c r="AC415" s="47">
        <f t="shared" ca="1" si="128"/>
        <v>1047.5</v>
      </c>
      <c r="AD415" s="47">
        <f t="shared" ca="1" si="129"/>
        <v>198.5</v>
      </c>
      <c r="AE415" s="47">
        <f t="shared" ca="1" si="140"/>
        <v>846.5</v>
      </c>
      <c r="AF415" s="47">
        <f t="shared" ca="1" si="141"/>
        <v>25</v>
      </c>
    </row>
    <row r="416" spans="4:32">
      <c r="D416" s="14"/>
      <c r="J416" s="44">
        <v>4</v>
      </c>
      <c r="K416" s="22">
        <v>25</v>
      </c>
      <c r="L416" s="23">
        <f t="shared" ca="1" si="130"/>
        <v>47.46</v>
      </c>
      <c r="M416" s="23">
        <f t="shared" ca="1" si="122"/>
        <v>44.96</v>
      </c>
      <c r="N416" s="23">
        <f t="shared" ca="1" si="123"/>
        <v>4.8999999999999986</v>
      </c>
      <c r="O416" s="23">
        <f t="shared" ca="1" si="131"/>
        <v>198.5</v>
      </c>
      <c r="P416" s="23">
        <f t="shared" ca="1" si="124"/>
        <v>801.5</v>
      </c>
      <c r="Q416" s="23">
        <f t="shared" ca="1" si="132"/>
        <v>17</v>
      </c>
      <c r="R416" s="23">
        <f t="shared" ca="1" si="133"/>
        <v>0.78339654445849027</v>
      </c>
      <c r="S416" s="24">
        <f t="shared" ca="1" si="134"/>
        <v>18</v>
      </c>
      <c r="T416" s="23">
        <f t="shared" ca="1" si="135"/>
        <v>45</v>
      </c>
      <c r="U416" s="23">
        <f t="shared" ca="1" si="136"/>
        <v>87.138643067846573</v>
      </c>
      <c r="V416" s="23">
        <f t="shared" ca="1" si="125"/>
        <v>90</v>
      </c>
      <c r="W416" s="23">
        <f t="shared" si="126"/>
        <v>857.14285714285722</v>
      </c>
      <c r="X416" s="23">
        <f t="shared" ca="1" si="127"/>
        <v>1034.2815002107038</v>
      </c>
      <c r="Y416" s="24">
        <f t="shared" ca="1" si="137"/>
        <v>2170</v>
      </c>
      <c r="Z416" s="24">
        <f t="shared" ca="1" si="138"/>
        <v>3261</v>
      </c>
      <c r="AA416" s="25">
        <f t="shared" ca="1" si="139"/>
        <v>3261.0021700000002</v>
      </c>
      <c r="AC416" s="47">
        <f t="shared" ca="1" si="128"/>
        <v>1045</v>
      </c>
      <c r="AD416" s="47">
        <f t="shared" ca="1" si="129"/>
        <v>198.5</v>
      </c>
      <c r="AE416" s="47">
        <f t="shared" ca="1" si="140"/>
        <v>844</v>
      </c>
      <c r="AF416" s="47">
        <f t="shared" ca="1" si="141"/>
        <v>25</v>
      </c>
    </row>
    <row r="417" spans="4:32">
      <c r="D417" s="14"/>
      <c r="J417" s="44">
        <v>4</v>
      </c>
      <c r="K417" s="22">
        <v>26</v>
      </c>
      <c r="L417" s="23">
        <f t="shared" ca="1" si="130"/>
        <v>49.72</v>
      </c>
      <c r="M417" s="23">
        <f t="shared" ca="1" si="122"/>
        <v>47.22</v>
      </c>
      <c r="N417" s="23">
        <f t="shared" ca="1" si="123"/>
        <v>5.1166666666666671</v>
      </c>
      <c r="O417" s="23">
        <f t="shared" ca="1" si="131"/>
        <v>198.5</v>
      </c>
      <c r="P417" s="23">
        <f t="shared" ca="1" si="124"/>
        <v>801.5</v>
      </c>
      <c r="Q417" s="23">
        <f t="shared" ca="1" si="132"/>
        <v>16</v>
      </c>
      <c r="R417" s="23">
        <f t="shared" ca="1" si="133"/>
        <v>0.92477876106194734</v>
      </c>
      <c r="S417" s="24">
        <f t="shared" ca="1" si="134"/>
        <v>17</v>
      </c>
      <c r="T417" s="23">
        <f t="shared" ca="1" si="135"/>
        <v>42.5</v>
      </c>
      <c r="U417" s="23">
        <f t="shared" ca="1" si="136"/>
        <v>86.598451327433636</v>
      </c>
      <c r="V417" s="23">
        <f t="shared" ca="1" si="125"/>
        <v>85</v>
      </c>
      <c r="W417" s="23">
        <f t="shared" si="126"/>
        <v>857.14285714285722</v>
      </c>
      <c r="X417" s="23">
        <f t="shared" ca="1" si="127"/>
        <v>1028.7413084702907</v>
      </c>
      <c r="Y417" s="24">
        <f t="shared" ca="1" si="137"/>
        <v>2058</v>
      </c>
      <c r="Z417" s="24">
        <f t="shared" ca="1" si="138"/>
        <v>3104</v>
      </c>
      <c r="AA417" s="25">
        <f t="shared" ca="1" si="139"/>
        <v>3104.002058</v>
      </c>
      <c r="AC417" s="47">
        <f t="shared" ca="1" si="128"/>
        <v>1042.5</v>
      </c>
      <c r="AD417" s="47">
        <f t="shared" ca="1" si="129"/>
        <v>198.5</v>
      </c>
      <c r="AE417" s="47">
        <f t="shared" ca="1" si="140"/>
        <v>841.5</v>
      </c>
      <c r="AF417" s="47">
        <f t="shared" ca="1" si="141"/>
        <v>25</v>
      </c>
    </row>
    <row r="418" spans="4:32">
      <c r="D418" s="14"/>
      <c r="J418" s="44">
        <v>4</v>
      </c>
      <c r="K418" s="22">
        <v>27</v>
      </c>
      <c r="L418" s="23">
        <f t="shared" ca="1" si="130"/>
        <v>51.98</v>
      </c>
      <c r="M418" s="23">
        <f t="shared" ca="1" si="122"/>
        <v>49.48</v>
      </c>
      <c r="N418" s="23">
        <f t="shared" ca="1" si="123"/>
        <v>5.3166666666666682</v>
      </c>
      <c r="O418" s="23">
        <f t="shared" ca="1" si="131"/>
        <v>198.5</v>
      </c>
      <c r="P418" s="23">
        <f t="shared" ca="1" si="124"/>
        <v>801.5</v>
      </c>
      <c r="Q418" s="23">
        <f t="shared" ca="1" si="132"/>
        <v>16</v>
      </c>
      <c r="R418" s="23">
        <f t="shared" ca="1" si="133"/>
        <v>0.18891881492881976</v>
      </c>
      <c r="S418" s="24">
        <f t="shared" ca="1" si="134"/>
        <v>17</v>
      </c>
      <c r="T418" s="23">
        <f t="shared" ca="1" si="135"/>
        <v>42.5</v>
      </c>
      <c r="U418" s="23">
        <f t="shared" ca="1" si="136"/>
        <v>86.071085032704914</v>
      </c>
      <c r="V418" s="23">
        <f t="shared" ca="1" si="125"/>
        <v>85</v>
      </c>
      <c r="W418" s="23">
        <f t="shared" si="126"/>
        <v>857.14285714285722</v>
      </c>
      <c r="X418" s="23">
        <f t="shared" ca="1" si="127"/>
        <v>1028.2139421755621</v>
      </c>
      <c r="Y418" s="24">
        <f t="shared" ca="1" si="137"/>
        <v>2049</v>
      </c>
      <c r="Z418" s="24">
        <f t="shared" ca="1" si="138"/>
        <v>3104</v>
      </c>
      <c r="AA418" s="25">
        <f t="shared" ca="1" si="139"/>
        <v>3104.0020490000002</v>
      </c>
      <c r="AC418" s="47">
        <f t="shared" ca="1" si="128"/>
        <v>1042.5</v>
      </c>
      <c r="AD418" s="47">
        <f t="shared" ca="1" si="129"/>
        <v>198.5</v>
      </c>
      <c r="AE418" s="47">
        <f t="shared" ca="1" si="140"/>
        <v>841.5</v>
      </c>
      <c r="AF418" s="47">
        <f t="shared" ca="1" si="141"/>
        <v>25</v>
      </c>
    </row>
    <row r="419" spans="4:32">
      <c r="D419" s="14"/>
      <c r="J419" s="44">
        <v>4</v>
      </c>
      <c r="K419" s="22">
        <v>28</v>
      </c>
      <c r="L419" s="23">
        <f t="shared" ca="1" si="130"/>
        <v>54.24</v>
      </c>
      <c r="M419" s="23">
        <f t="shared" ca="1" si="122"/>
        <v>51.74</v>
      </c>
      <c r="N419" s="23">
        <f t="shared" ca="1" si="123"/>
        <v>5.5333333333333332</v>
      </c>
      <c r="O419" s="23">
        <f t="shared" ca="1" si="131"/>
        <v>198.5</v>
      </c>
      <c r="P419" s="23">
        <f t="shared" ca="1" si="124"/>
        <v>801.5</v>
      </c>
      <c r="Q419" s="23">
        <f t="shared" ca="1" si="132"/>
        <v>15</v>
      </c>
      <c r="R419" s="23">
        <f t="shared" ca="1" si="133"/>
        <v>0.46828908554572229</v>
      </c>
      <c r="S419" s="24">
        <f t="shared" ca="1" si="134"/>
        <v>16</v>
      </c>
      <c r="T419" s="23">
        <f t="shared" ca="1" si="135"/>
        <v>40</v>
      </c>
      <c r="U419" s="23">
        <f t="shared" ca="1" si="136"/>
        <v>85.591199606686331</v>
      </c>
      <c r="V419" s="23">
        <f t="shared" ca="1" si="125"/>
        <v>80</v>
      </c>
      <c r="W419" s="23">
        <f t="shared" si="126"/>
        <v>857.14285714285722</v>
      </c>
      <c r="X419" s="23">
        <f t="shared" ca="1" si="127"/>
        <v>1022.7340567495436</v>
      </c>
      <c r="Y419" s="24">
        <f t="shared" ca="1" si="137"/>
        <v>1915</v>
      </c>
      <c r="Z419" s="24">
        <f t="shared" ca="1" si="138"/>
        <v>3027</v>
      </c>
      <c r="AA419" s="25">
        <f t="shared" ca="1" si="139"/>
        <v>3027.0019149999998</v>
      </c>
      <c r="AC419" s="47">
        <f t="shared" ca="1" si="128"/>
        <v>1040</v>
      </c>
      <c r="AD419" s="47">
        <f t="shared" ca="1" si="129"/>
        <v>198.5</v>
      </c>
      <c r="AE419" s="47">
        <f t="shared" ca="1" si="140"/>
        <v>839</v>
      </c>
      <c r="AF419" s="47">
        <f t="shared" ca="1" si="141"/>
        <v>25</v>
      </c>
    </row>
    <row r="420" spans="4:32">
      <c r="D420" s="14"/>
      <c r="J420" s="44">
        <v>4</v>
      </c>
      <c r="K420" s="22">
        <v>29</v>
      </c>
      <c r="L420" s="23">
        <f t="shared" ca="1" si="130"/>
        <v>56.5</v>
      </c>
      <c r="M420" s="23">
        <f t="shared" ca="1" si="122"/>
        <v>54</v>
      </c>
      <c r="N420" s="23">
        <f t="shared" ca="1" si="123"/>
        <v>5.7333333333333343</v>
      </c>
      <c r="O420" s="23">
        <f t="shared" ca="1" si="131"/>
        <v>198.5</v>
      </c>
      <c r="P420" s="23">
        <f t="shared" ca="1" si="124"/>
        <v>801.5</v>
      </c>
      <c r="Q420" s="23">
        <f t="shared" ca="1" si="132"/>
        <v>14</v>
      </c>
      <c r="R420" s="23">
        <f t="shared" ca="1" si="133"/>
        <v>0.80530973451327437</v>
      </c>
      <c r="S420" s="24">
        <f t="shared" ca="1" si="134"/>
        <v>15</v>
      </c>
      <c r="T420" s="23">
        <f t="shared" ca="1" si="135"/>
        <v>37.5</v>
      </c>
      <c r="U420" s="23">
        <f t="shared" ca="1" si="136"/>
        <v>84.88377581120946</v>
      </c>
      <c r="V420" s="23">
        <f t="shared" ca="1" si="125"/>
        <v>75</v>
      </c>
      <c r="W420" s="23">
        <f t="shared" si="126"/>
        <v>857.14285714285722</v>
      </c>
      <c r="X420" s="23">
        <f t="shared" ca="1" si="127"/>
        <v>1017.0266329540667</v>
      </c>
      <c r="Y420" s="24">
        <f t="shared" ca="1" si="137"/>
        <v>1770</v>
      </c>
      <c r="Z420" s="24">
        <f t="shared" ca="1" si="138"/>
        <v>2876</v>
      </c>
      <c r="AA420" s="25">
        <f t="shared" ca="1" si="139"/>
        <v>2876.0017699999999</v>
      </c>
      <c r="AC420" s="47">
        <f t="shared" ca="1" si="128"/>
        <v>1037.5</v>
      </c>
      <c r="AD420" s="47">
        <f t="shared" ca="1" si="129"/>
        <v>198.5</v>
      </c>
      <c r="AE420" s="47">
        <f t="shared" ca="1" si="140"/>
        <v>836.5</v>
      </c>
      <c r="AF420" s="47">
        <f t="shared" ca="1" si="141"/>
        <v>25</v>
      </c>
    </row>
    <row r="421" spans="4:32">
      <c r="D421" s="14"/>
      <c r="J421" s="44">
        <v>4</v>
      </c>
      <c r="K421" s="22">
        <v>30</v>
      </c>
      <c r="L421" s="23">
        <f t="shared" ca="1" si="130"/>
        <v>58.76</v>
      </c>
      <c r="M421" s="23">
        <f t="shared" ca="1" si="122"/>
        <v>56.26</v>
      </c>
      <c r="N421" s="23">
        <f t="shared" ca="1" si="123"/>
        <v>5.9499999999999993</v>
      </c>
      <c r="O421" s="23">
        <f t="shared" ca="1" si="131"/>
        <v>198.5</v>
      </c>
      <c r="P421" s="23">
        <f t="shared" ca="1" si="124"/>
        <v>801.5</v>
      </c>
      <c r="Q421" s="23">
        <f t="shared" ca="1" si="132"/>
        <v>14</v>
      </c>
      <c r="R421" s="23">
        <f t="shared" ca="1" si="133"/>
        <v>0.23587474472430248</v>
      </c>
      <c r="S421" s="24">
        <f t="shared" ca="1" si="134"/>
        <v>15</v>
      </c>
      <c r="T421" s="23">
        <f t="shared" ca="1" si="135"/>
        <v>37.5</v>
      </c>
      <c r="U421" s="23">
        <f t="shared" ca="1" si="136"/>
        <v>84.703454731109588</v>
      </c>
      <c r="V421" s="23">
        <f t="shared" ca="1" si="125"/>
        <v>75</v>
      </c>
      <c r="W421" s="23">
        <f t="shared" si="126"/>
        <v>857.14285714285722</v>
      </c>
      <c r="X421" s="23">
        <f t="shared" ca="1" si="127"/>
        <v>1016.8463118739668</v>
      </c>
      <c r="Y421" s="24">
        <f t="shared" ca="1" si="137"/>
        <v>1764</v>
      </c>
      <c r="Z421" s="24">
        <f t="shared" ca="1" si="138"/>
        <v>2876</v>
      </c>
      <c r="AA421" s="25">
        <f t="shared" ca="1" si="139"/>
        <v>2876.0017640000001</v>
      </c>
      <c r="AC421" s="47">
        <f t="shared" ca="1" si="128"/>
        <v>1037.5</v>
      </c>
      <c r="AD421" s="47">
        <f t="shared" ca="1" si="129"/>
        <v>198.5</v>
      </c>
      <c r="AE421" s="47">
        <f t="shared" ca="1" si="140"/>
        <v>836.5</v>
      </c>
      <c r="AF421" s="47">
        <f t="shared" ca="1" si="141"/>
        <v>25</v>
      </c>
    </row>
    <row r="422" spans="4:32">
      <c r="D422" s="14"/>
      <c r="J422" s="44">
        <v>4</v>
      </c>
      <c r="K422" s="22">
        <v>31</v>
      </c>
      <c r="L422" s="23">
        <f t="shared" ca="1" si="130"/>
        <v>61.02</v>
      </c>
      <c r="M422" s="23">
        <f t="shared" ca="1" si="122"/>
        <v>58.52</v>
      </c>
      <c r="N422" s="23">
        <f t="shared" ca="1" si="123"/>
        <v>6.15</v>
      </c>
      <c r="O422" s="23">
        <f t="shared" ca="1" si="131"/>
        <v>198.5</v>
      </c>
      <c r="P422" s="23">
        <f t="shared" ca="1" si="124"/>
        <v>801.5</v>
      </c>
      <c r="Q422" s="23">
        <f t="shared" ca="1" si="132"/>
        <v>13</v>
      </c>
      <c r="R422" s="23">
        <f t="shared" ca="1" si="133"/>
        <v>0.66764995083579171</v>
      </c>
      <c r="S422" s="24">
        <f t="shared" ca="1" si="134"/>
        <v>14</v>
      </c>
      <c r="T422" s="23">
        <f t="shared" ca="1" si="135"/>
        <v>35</v>
      </c>
      <c r="U422" s="23">
        <f t="shared" ca="1" si="136"/>
        <v>84.056047197640126</v>
      </c>
      <c r="V422" s="23">
        <f t="shared" ca="1" si="125"/>
        <v>70</v>
      </c>
      <c r="W422" s="23">
        <f t="shared" si="126"/>
        <v>857.14285714285722</v>
      </c>
      <c r="X422" s="23">
        <f t="shared" ca="1" si="127"/>
        <v>1011.1989043404974</v>
      </c>
      <c r="Y422" s="24">
        <f t="shared" ca="1" si="137"/>
        <v>1619</v>
      </c>
      <c r="Z422" s="24">
        <f t="shared" ca="1" si="138"/>
        <v>2729</v>
      </c>
      <c r="AA422" s="25">
        <f t="shared" ca="1" si="139"/>
        <v>2729.0016190000001</v>
      </c>
      <c r="AC422" s="47">
        <f t="shared" ca="1" si="128"/>
        <v>1035</v>
      </c>
      <c r="AD422" s="47">
        <f t="shared" ca="1" si="129"/>
        <v>198.5</v>
      </c>
      <c r="AE422" s="47">
        <f t="shared" ca="1" si="140"/>
        <v>834</v>
      </c>
      <c r="AF422" s="47">
        <f t="shared" ca="1" si="141"/>
        <v>25</v>
      </c>
    </row>
    <row r="423" spans="4:32">
      <c r="D423" s="14"/>
      <c r="J423" s="44">
        <v>4</v>
      </c>
      <c r="K423" s="22">
        <v>32</v>
      </c>
      <c r="L423" s="23">
        <f t="shared" ca="1" si="130"/>
        <v>63.28</v>
      </c>
      <c r="M423" s="23">
        <f t="shared" ca="1" si="122"/>
        <v>60.78</v>
      </c>
      <c r="N423" s="23">
        <f t="shared" ca="1" si="123"/>
        <v>6.3666666666666671</v>
      </c>
      <c r="O423" s="23">
        <f t="shared" ca="1" si="131"/>
        <v>198.5</v>
      </c>
      <c r="P423" s="23">
        <f t="shared" ca="1" si="124"/>
        <v>801.5</v>
      </c>
      <c r="Q423" s="23">
        <f t="shared" ca="1" si="132"/>
        <v>13</v>
      </c>
      <c r="R423" s="23">
        <f t="shared" ca="1" si="133"/>
        <v>0.1795195954487992</v>
      </c>
      <c r="S423" s="24">
        <f t="shared" ca="1" si="134"/>
        <v>14</v>
      </c>
      <c r="T423" s="23">
        <f t="shared" ca="1" si="135"/>
        <v>35</v>
      </c>
      <c r="U423" s="23">
        <f t="shared" ca="1" si="136"/>
        <v>83.909608091024026</v>
      </c>
      <c r="V423" s="23">
        <f t="shared" ca="1" si="125"/>
        <v>70</v>
      </c>
      <c r="W423" s="23">
        <f t="shared" si="126"/>
        <v>857.14285714285722</v>
      </c>
      <c r="X423" s="23">
        <f t="shared" ca="1" si="127"/>
        <v>1011.0524652338813</v>
      </c>
      <c r="Y423" s="24">
        <f t="shared" ca="1" si="137"/>
        <v>1614</v>
      </c>
      <c r="Z423" s="24">
        <f t="shared" ca="1" si="138"/>
        <v>2729</v>
      </c>
      <c r="AA423" s="25">
        <f t="shared" ca="1" si="139"/>
        <v>2729.0016139999998</v>
      </c>
      <c r="AC423" s="47">
        <f t="shared" ca="1" si="128"/>
        <v>1035</v>
      </c>
      <c r="AD423" s="47">
        <f t="shared" ca="1" si="129"/>
        <v>198.5</v>
      </c>
      <c r="AE423" s="47">
        <f t="shared" ca="1" si="140"/>
        <v>834</v>
      </c>
      <c r="AF423" s="47">
        <f t="shared" ca="1" si="141"/>
        <v>25</v>
      </c>
    </row>
    <row r="424" spans="4:32">
      <c r="D424" s="14"/>
      <c r="J424" s="44">
        <v>4</v>
      </c>
      <c r="K424" s="22">
        <v>33</v>
      </c>
      <c r="L424" s="23">
        <f t="shared" ca="1" si="130"/>
        <v>65.540000000000006</v>
      </c>
      <c r="M424" s="23">
        <f t="shared" ca="1" si="122"/>
        <v>63.040000000000006</v>
      </c>
      <c r="N424" s="23">
        <f t="shared" ca="1" si="123"/>
        <v>6.5666666666666664</v>
      </c>
      <c r="O424" s="23">
        <f t="shared" ca="1" si="131"/>
        <v>198.5</v>
      </c>
      <c r="P424" s="23">
        <f t="shared" ca="1" si="124"/>
        <v>801.5</v>
      </c>
      <c r="Q424" s="23">
        <f t="shared" ca="1" si="132"/>
        <v>12</v>
      </c>
      <c r="R424" s="23">
        <f t="shared" ca="1" si="133"/>
        <v>0.68690875801037499</v>
      </c>
      <c r="S424" s="24">
        <f t="shared" ca="1" si="134"/>
        <v>13</v>
      </c>
      <c r="T424" s="23">
        <f t="shared" ca="1" si="135"/>
        <v>32.5</v>
      </c>
      <c r="U424" s="23">
        <f t="shared" ca="1" si="136"/>
        <v>83.310700844268126</v>
      </c>
      <c r="V424" s="23">
        <f t="shared" ca="1" si="125"/>
        <v>65</v>
      </c>
      <c r="W424" s="23">
        <f t="shared" si="126"/>
        <v>857.14285714285722</v>
      </c>
      <c r="X424" s="23">
        <f t="shared" ca="1" si="127"/>
        <v>1005.4535579871254</v>
      </c>
      <c r="Y424" s="24">
        <f t="shared" ca="1" si="137"/>
        <v>1454</v>
      </c>
      <c r="Z424" s="24">
        <f t="shared" ca="1" si="138"/>
        <v>2586</v>
      </c>
      <c r="AA424" s="25">
        <f t="shared" ca="1" si="139"/>
        <v>2586.0014540000002</v>
      </c>
      <c r="AC424" s="47">
        <f t="shared" ca="1" si="128"/>
        <v>1032.5</v>
      </c>
      <c r="AD424" s="47">
        <f t="shared" ca="1" si="129"/>
        <v>198.5</v>
      </c>
      <c r="AE424" s="47">
        <f t="shared" ca="1" si="140"/>
        <v>831.50000000000011</v>
      </c>
      <c r="AF424" s="47">
        <f t="shared" ca="1" si="141"/>
        <v>24.999999999999886</v>
      </c>
    </row>
    <row r="425" spans="4:32">
      <c r="D425" s="14"/>
      <c r="J425" s="44">
        <v>4</v>
      </c>
      <c r="K425" s="22">
        <v>34</v>
      </c>
      <c r="L425" s="23">
        <f t="shared" ca="1" si="130"/>
        <v>67.8</v>
      </c>
      <c r="M425" s="23">
        <f t="shared" ca="1" si="122"/>
        <v>65.3</v>
      </c>
      <c r="N425" s="23">
        <f t="shared" ca="1" si="123"/>
        <v>6.783333333333335</v>
      </c>
      <c r="O425" s="23">
        <f t="shared" ca="1" si="131"/>
        <v>198.5</v>
      </c>
      <c r="P425" s="23">
        <f t="shared" ca="1" si="124"/>
        <v>801.5</v>
      </c>
      <c r="Q425" s="23">
        <f t="shared" ca="1" si="132"/>
        <v>12</v>
      </c>
      <c r="R425" s="23">
        <f t="shared" ca="1" si="133"/>
        <v>0.26401179941003083</v>
      </c>
      <c r="S425" s="24">
        <f t="shared" ca="1" si="134"/>
        <v>13</v>
      </c>
      <c r="T425" s="23">
        <f t="shared" ca="1" si="135"/>
        <v>32.5</v>
      </c>
      <c r="U425" s="23">
        <f t="shared" ca="1" si="136"/>
        <v>83.190880039331404</v>
      </c>
      <c r="V425" s="23">
        <f t="shared" ca="1" si="125"/>
        <v>65</v>
      </c>
      <c r="W425" s="23">
        <f t="shared" si="126"/>
        <v>857.14285714285722</v>
      </c>
      <c r="X425" s="23">
        <f t="shared" ca="1" si="127"/>
        <v>1005.3337371821887</v>
      </c>
      <c r="Y425" s="24">
        <f t="shared" ca="1" si="137"/>
        <v>1451</v>
      </c>
      <c r="Z425" s="24">
        <f t="shared" ca="1" si="138"/>
        <v>2586</v>
      </c>
      <c r="AA425" s="25">
        <f t="shared" ca="1" si="139"/>
        <v>2586.0014510000001</v>
      </c>
      <c r="AC425" s="47">
        <f t="shared" ca="1" si="128"/>
        <v>1032.5</v>
      </c>
      <c r="AD425" s="47">
        <f t="shared" ca="1" si="129"/>
        <v>198.5</v>
      </c>
      <c r="AE425" s="47">
        <f t="shared" ca="1" si="140"/>
        <v>831.50000000000011</v>
      </c>
      <c r="AF425" s="47">
        <f t="shared" ca="1" si="141"/>
        <v>24.999999999999886</v>
      </c>
    </row>
    <row r="426" spans="4:32">
      <c r="D426" s="14"/>
      <c r="J426" s="44">
        <v>4</v>
      </c>
      <c r="K426" s="22">
        <v>35</v>
      </c>
      <c r="L426" s="23">
        <f t="shared" ca="1" si="130"/>
        <v>70.06</v>
      </c>
      <c r="M426" s="23">
        <f t="shared" ca="1" si="122"/>
        <v>67.56</v>
      </c>
      <c r="N426" s="23">
        <f t="shared" ca="1" si="123"/>
        <v>6.9833333333333307</v>
      </c>
      <c r="O426" s="23">
        <f t="shared" ca="1" si="131"/>
        <v>198.5</v>
      </c>
      <c r="P426" s="23">
        <f t="shared" ca="1" si="124"/>
        <v>801.5</v>
      </c>
      <c r="Q426" s="23">
        <f t="shared" ca="1" si="132"/>
        <v>11</v>
      </c>
      <c r="R426" s="23">
        <f t="shared" ca="1" si="133"/>
        <v>0.83271481587210838</v>
      </c>
      <c r="S426" s="24">
        <f t="shared" ca="1" si="134"/>
        <v>12</v>
      </c>
      <c r="T426" s="23">
        <f t="shared" ca="1" si="135"/>
        <v>30</v>
      </c>
      <c r="U426" s="23">
        <f t="shared" ca="1" si="136"/>
        <v>82.631791797506864</v>
      </c>
      <c r="V426" s="23">
        <f t="shared" ca="1" si="125"/>
        <v>60</v>
      </c>
      <c r="W426" s="23">
        <f t="shared" si="126"/>
        <v>857.14285714285722</v>
      </c>
      <c r="X426" s="23">
        <f t="shared" ca="1" si="127"/>
        <v>999.77464894036416</v>
      </c>
      <c r="Y426" s="24">
        <f t="shared" ca="1" si="137"/>
        <v>1286</v>
      </c>
      <c r="Z426" s="24">
        <f t="shared" ca="1" si="138"/>
        <v>2379</v>
      </c>
      <c r="AA426" s="25">
        <f t="shared" ca="1" si="139"/>
        <v>2379.0012860000002</v>
      </c>
      <c r="AC426" s="47">
        <f t="shared" ca="1" si="128"/>
        <v>1030</v>
      </c>
      <c r="AD426" s="47">
        <f t="shared" ca="1" si="129"/>
        <v>198.5</v>
      </c>
      <c r="AE426" s="47">
        <f t="shared" ca="1" si="140"/>
        <v>829</v>
      </c>
      <c r="AF426" s="47">
        <f t="shared" ca="1" si="141"/>
        <v>25</v>
      </c>
    </row>
    <row r="427" spans="4:32">
      <c r="D427" s="14"/>
      <c r="J427" s="44">
        <v>4</v>
      </c>
      <c r="K427" s="22">
        <v>36</v>
      </c>
      <c r="L427" s="23">
        <f t="shared" ca="1" si="130"/>
        <v>72.319999999999993</v>
      </c>
      <c r="M427" s="23">
        <f t="shared" ca="1" si="122"/>
        <v>69.819999999999993</v>
      </c>
      <c r="N427" s="23">
        <f t="shared" ca="1" si="123"/>
        <v>7.1833333333333318</v>
      </c>
      <c r="O427" s="23">
        <f t="shared" ca="1" si="131"/>
        <v>198.5</v>
      </c>
      <c r="P427" s="23">
        <f t="shared" ca="1" si="124"/>
        <v>801.5</v>
      </c>
      <c r="Q427" s="23">
        <f t="shared" ca="1" si="132"/>
        <v>11</v>
      </c>
      <c r="R427" s="23">
        <f t="shared" ca="1" si="133"/>
        <v>0.46294247787610648</v>
      </c>
      <c r="S427" s="24">
        <f t="shared" ca="1" si="134"/>
        <v>12</v>
      </c>
      <c r="T427" s="23">
        <f t="shared" ca="1" si="135"/>
        <v>30</v>
      </c>
      <c r="U427" s="23">
        <f t="shared" ca="1" si="136"/>
        <v>82.342136799410014</v>
      </c>
      <c r="V427" s="23">
        <f t="shared" ca="1" si="125"/>
        <v>60</v>
      </c>
      <c r="W427" s="23">
        <f t="shared" si="126"/>
        <v>857.14285714285722</v>
      </c>
      <c r="X427" s="23">
        <f t="shared" ca="1" si="127"/>
        <v>999.48499394226724</v>
      </c>
      <c r="Y427" s="24">
        <f t="shared" ca="1" si="137"/>
        <v>1271</v>
      </c>
      <c r="Z427" s="24">
        <f t="shared" ca="1" si="138"/>
        <v>2379</v>
      </c>
      <c r="AA427" s="25">
        <f t="shared" ca="1" si="139"/>
        <v>2379.0012710000001</v>
      </c>
      <c r="AC427" s="47">
        <f t="shared" ca="1" si="128"/>
        <v>1030</v>
      </c>
      <c r="AD427" s="47">
        <f t="shared" ca="1" si="129"/>
        <v>198.5</v>
      </c>
      <c r="AE427" s="47">
        <f t="shared" ca="1" si="140"/>
        <v>829</v>
      </c>
      <c r="AF427" s="47">
        <f t="shared" ca="1" si="141"/>
        <v>25</v>
      </c>
    </row>
    <row r="428" spans="4:32">
      <c r="J428" s="44">
        <v>4</v>
      </c>
      <c r="K428" s="22">
        <v>37</v>
      </c>
      <c r="L428" s="23">
        <f t="shared" ca="1" si="130"/>
        <v>74.58</v>
      </c>
      <c r="M428" s="23">
        <f t="shared" ca="1" si="122"/>
        <v>72.08</v>
      </c>
      <c r="N428" s="23">
        <f t="shared" ca="1" si="123"/>
        <v>7.4</v>
      </c>
      <c r="O428" s="23">
        <f t="shared" ca="1" si="131"/>
        <v>198.5</v>
      </c>
      <c r="P428" s="23">
        <f t="shared" ca="1" si="124"/>
        <v>801.5</v>
      </c>
      <c r="Q428" s="23">
        <f t="shared" ca="1" si="132"/>
        <v>11</v>
      </c>
      <c r="R428" s="23">
        <f t="shared" ca="1" si="133"/>
        <v>0.11558058460713334</v>
      </c>
      <c r="S428" s="24">
        <f t="shared" ca="1" si="134"/>
        <v>12</v>
      </c>
      <c r="T428" s="23">
        <f t="shared" ca="1" si="135"/>
        <v>30</v>
      </c>
      <c r="U428" s="23">
        <f t="shared" ca="1" si="136"/>
        <v>82.25529632609279</v>
      </c>
      <c r="V428" s="23">
        <f t="shared" ca="1" si="125"/>
        <v>60</v>
      </c>
      <c r="W428" s="23">
        <f t="shared" si="126"/>
        <v>857.14285714285722</v>
      </c>
      <c r="X428" s="23">
        <f t="shared" ca="1" si="127"/>
        <v>999.39815346895</v>
      </c>
      <c r="Y428" s="24">
        <f t="shared" ca="1" si="137"/>
        <v>1268</v>
      </c>
      <c r="Z428" s="24">
        <f t="shared" ca="1" si="138"/>
        <v>2379</v>
      </c>
      <c r="AA428" s="25">
        <f t="shared" ca="1" si="139"/>
        <v>2379.001268</v>
      </c>
      <c r="AC428" s="47">
        <f t="shared" ca="1" si="128"/>
        <v>1030</v>
      </c>
      <c r="AD428" s="47">
        <f t="shared" ca="1" si="129"/>
        <v>198.5</v>
      </c>
      <c r="AE428" s="47">
        <f t="shared" ca="1" si="140"/>
        <v>829</v>
      </c>
      <c r="AF428" s="47">
        <f t="shared" ca="1" si="141"/>
        <v>25</v>
      </c>
    </row>
    <row r="429" spans="4:32">
      <c r="J429" s="44">
        <v>4</v>
      </c>
      <c r="K429" s="22">
        <v>38</v>
      </c>
      <c r="L429" s="23">
        <f t="shared" ca="1" si="130"/>
        <v>76.84</v>
      </c>
      <c r="M429" s="23">
        <f t="shared" ca="1" si="122"/>
        <v>74.34</v>
      </c>
      <c r="N429" s="23">
        <f t="shared" ca="1" si="123"/>
        <v>7.6</v>
      </c>
      <c r="O429" s="23">
        <f t="shared" ca="1" si="131"/>
        <v>198.5</v>
      </c>
      <c r="P429" s="23">
        <f t="shared" ca="1" si="124"/>
        <v>801.5</v>
      </c>
      <c r="Q429" s="23">
        <f t="shared" ca="1" si="132"/>
        <v>10</v>
      </c>
      <c r="R429" s="23">
        <f t="shared" ca="1" si="133"/>
        <v>0.75611660593440799</v>
      </c>
      <c r="S429" s="24">
        <f t="shared" ca="1" si="134"/>
        <v>11</v>
      </c>
      <c r="T429" s="23">
        <f t="shared" ca="1" si="135"/>
        <v>27.5</v>
      </c>
      <c r="U429" s="23">
        <f t="shared" ca="1" si="136"/>
        <v>81.746486205101505</v>
      </c>
      <c r="V429" s="23">
        <f t="shared" ca="1" si="125"/>
        <v>55</v>
      </c>
      <c r="W429" s="23">
        <f t="shared" si="126"/>
        <v>857.14285714285722</v>
      </c>
      <c r="X429" s="23">
        <f t="shared" ca="1" si="127"/>
        <v>993.88934334795874</v>
      </c>
      <c r="Y429" s="24">
        <f t="shared" ca="1" si="137"/>
        <v>1077</v>
      </c>
      <c r="Z429" s="24">
        <f t="shared" ca="1" si="138"/>
        <v>2181</v>
      </c>
      <c r="AA429" s="25">
        <f t="shared" ca="1" si="139"/>
        <v>2181.0010769999999</v>
      </c>
      <c r="AC429" s="47">
        <f t="shared" ca="1" si="128"/>
        <v>1027.5</v>
      </c>
      <c r="AD429" s="47">
        <f t="shared" ca="1" si="129"/>
        <v>198.5</v>
      </c>
      <c r="AE429" s="47">
        <f t="shared" ca="1" si="140"/>
        <v>826.5</v>
      </c>
      <c r="AF429" s="47">
        <f t="shared" ca="1" si="141"/>
        <v>25</v>
      </c>
    </row>
    <row r="430" spans="4:32">
      <c r="J430" s="44">
        <v>4</v>
      </c>
      <c r="K430" s="22">
        <v>39</v>
      </c>
      <c r="L430" s="23">
        <f t="shared" ca="1" si="130"/>
        <v>79.099999999999994</v>
      </c>
      <c r="M430" s="23">
        <f t="shared" ca="1" si="122"/>
        <v>76.599999999999994</v>
      </c>
      <c r="N430" s="23">
        <f t="shared" ca="1" si="123"/>
        <v>7.8000000000000007</v>
      </c>
      <c r="O430" s="23">
        <f t="shared" ca="1" si="131"/>
        <v>198.5</v>
      </c>
      <c r="P430" s="23">
        <f t="shared" ca="1" si="124"/>
        <v>801.5</v>
      </c>
      <c r="Q430" s="23">
        <f t="shared" ca="1" si="132"/>
        <v>10</v>
      </c>
      <c r="R430" s="23">
        <f t="shared" ca="1" si="133"/>
        <v>0.44879898862199752</v>
      </c>
      <c r="S430" s="24">
        <f t="shared" ca="1" si="134"/>
        <v>11</v>
      </c>
      <c r="T430" s="23">
        <f t="shared" ca="1" si="135"/>
        <v>27.5</v>
      </c>
      <c r="U430" s="23">
        <f t="shared" ca="1" si="136"/>
        <v>81.500632111251576</v>
      </c>
      <c r="V430" s="23">
        <f t="shared" ca="1" si="125"/>
        <v>55</v>
      </c>
      <c r="W430" s="23">
        <f t="shared" si="126"/>
        <v>857.14285714285722</v>
      </c>
      <c r="X430" s="23">
        <f t="shared" ca="1" si="127"/>
        <v>993.64348925410877</v>
      </c>
      <c r="Y430" s="24">
        <f t="shared" ca="1" si="137"/>
        <v>1068</v>
      </c>
      <c r="Z430" s="24">
        <f t="shared" ca="1" si="138"/>
        <v>2181</v>
      </c>
      <c r="AA430" s="25">
        <f t="shared" ca="1" si="139"/>
        <v>2181.001068</v>
      </c>
      <c r="AC430" s="47">
        <f t="shared" ca="1" si="128"/>
        <v>1027.5</v>
      </c>
      <c r="AD430" s="47">
        <f t="shared" ca="1" si="129"/>
        <v>198.5</v>
      </c>
      <c r="AE430" s="47">
        <f t="shared" ca="1" si="140"/>
        <v>826.49999999999989</v>
      </c>
      <c r="AF430" s="47">
        <f t="shared" ca="1" si="141"/>
        <v>25.000000000000114</v>
      </c>
    </row>
    <row r="431" spans="4:32">
      <c r="J431" s="44">
        <v>4</v>
      </c>
      <c r="K431" s="22">
        <v>40</v>
      </c>
      <c r="L431" s="23">
        <f t="shared" ca="1" si="130"/>
        <v>81.36</v>
      </c>
      <c r="M431" s="23">
        <f t="shared" ca="1" si="122"/>
        <v>78.86</v>
      </c>
      <c r="N431" s="23">
        <f t="shared" ca="1" si="123"/>
        <v>8.0166666666666639</v>
      </c>
      <c r="O431" s="23">
        <f t="shared" ca="1" si="131"/>
        <v>198.5</v>
      </c>
      <c r="P431" s="23">
        <f t="shared" ca="1" si="124"/>
        <v>801.5</v>
      </c>
      <c r="Q431" s="23">
        <f t="shared" ca="1" si="132"/>
        <v>10</v>
      </c>
      <c r="R431" s="23">
        <f t="shared" ca="1" si="133"/>
        <v>0.15855457227138614</v>
      </c>
      <c r="S431" s="24">
        <f t="shared" ca="1" si="134"/>
        <v>11</v>
      </c>
      <c r="T431" s="23">
        <f t="shared" ca="1" si="135"/>
        <v>27.5</v>
      </c>
      <c r="U431" s="23">
        <f t="shared" ca="1" si="136"/>
        <v>81.437745821042256</v>
      </c>
      <c r="V431" s="23">
        <f t="shared" ca="1" si="125"/>
        <v>55</v>
      </c>
      <c r="W431" s="23">
        <f t="shared" si="126"/>
        <v>857.14285714285722</v>
      </c>
      <c r="X431" s="23">
        <f t="shared" ca="1" si="127"/>
        <v>993.58060296389954</v>
      </c>
      <c r="Y431" s="24">
        <f t="shared" ca="1" si="137"/>
        <v>1066</v>
      </c>
      <c r="Z431" s="24">
        <f t="shared" ca="1" si="138"/>
        <v>2181</v>
      </c>
      <c r="AA431" s="25">
        <f t="shared" ca="1" si="139"/>
        <v>2181.0010659999998</v>
      </c>
      <c r="AC431" s="47">
        <f t="shared" ca="1" si="128"/>
        <v>1027.5</v>
      </c>
      <c r="AD431" s="47">
        <f t="shared" ca="1" si="129"/>
        <v>198.5</v>
      </c>
      <c r="AE431" s="47">
        <f t="shared" ca="1" si="140"/>
        <v>826.5</v>
      </c>
      <c r="AF431" s="47">
        <f t="shared" ca="1" si="141"/>
        <v>25</v>
      </c>
    </row>
    <row r="432" spans="4:32">
      <c r="J432" s="44">
        <v>4</v>
      </c>
      <c r="K432" s="22">
        <v>41</v>
      </c>
      <c r="L432" s="23">
        <f t="shared" ca="1" si="130"/>
        <v>83.62</v>
      </c>
      <c r="M432" s="23">
        <f t="shared" ca="1" si="122"/>
        <v>81.12</v>
      </c>
      <c r="N432" s="23">
        <f t="shared" ca="1" si="123"/>
        <v>8.2166666666666668</v>
      </c>
      <c r="O432" s="23">
        <f t="shared" ca="1" si="131"/>
        <v>198.5</v>
      </c>
      <c r="P432" s="23">
        <f t="shared" ca="1" si="124"/>
        <v>801.5</v>
      </c>
      <c r="Q432" s="23">
        <f t="shared" ca="1" si="132"/>
        <v>9</v>
      </c>
      <c r="R432" s="23">
        <f t="shared" ca="1" si="133"/>
        <v>0.854101889500119</v>
      </c>
      <c r="S432" s="24">
        <f t="shared" ca="1" si="134"/>
        <v>10</v>
      </c>
      <c r="T432" s="23">
        <f t="shared" ca="1" si="135"/>
        <v>25</v>
      </c>
      <c r="U432" s="23">
        <f t="shared" ca="1" si="136"/>
        <v>80.967870525392655</v>
      </c>
      <c r="V432" s="23">
        <f t="shared" ca="1" si="125"/>
        <v>50</v>
      </c>
      <c r="W432" s="23">
        <f t="shared" si="126"/>
        <v>857.14285714285722</v>
      </c>
      <c r="X432" s="23">
        <f t="shared" ca="1" si="127"/>
        <v>988.11072766824987</v>
      </c>
      <c r="Y432" s="24">
        <f t="shared" ca="1" si="137"/>
        <v>870</v>
      </c>
      <c r="Z432" s="24">
        <f t="shared" ca="1" si="138"/>
        <v>1931</v>
      </c>
      <c r="AA432" s="25">
        <f t="shared" ca="1" si="139"/>
        <v>1931.0008700000001</v>
      </c>
      <c r="AC432" s="47">
        <f t="shared" ca="1" si="128"/>
        <v>1025</v>
      </c>
      <c r="AD432" s="47">
        <f t="shared" ca="1" si="129"/>
        <v>198.5</v>
      </c>
      <c r="AE432" s="47">
        <f t="shared" ca="1" si="140"/>
        <v>824.00000000000011</v>
      </c>
      <c r="AF432" s="47">
        <f t="shared" ca="1" si="141"/>
        <v>24.999999999999886</v>
      </c>
    </row>
    <row r="433" spans="10:32">
      <c r="J433" s="44">
        <v>4</v>
      </c>
      <c r="K433" s="22">
        <v>42</v>
      </c>
      <c r="L433" s="23">
        <f t="shared" ca="1" si="130"/>
        <v>85.88</v>
      </c>
      <c r="M433" s="23">
        <f t="shared" ca="1" si="122"/>
        <v>83.38</v>
      </c>
      <c r="N433" s="23">
        <f t="shared" ca="1" si="123"/>
        <v>8.4166666666666661</v>
      </c>
      <c r="O433" s="23">
        <f t="shared" ca="1" si="131"/>
        <v>198.5</v>
      </c>
      <c r="P433" s="23">
        <f t="shared" ca="1" si="124"/>
        <v>801.5</v>
      </c>
      <c r="Q433" s="23">
        <f t="shared" ca="1" si="132"/>
        <v>9</v>
      </c>
      <c r="R433" s="23">
        <f t="shared" ca="1" si="133"/>
        <v>0.59478341872380114</v>
      </c>
      <c r="S433" s="24">
        <f t="shared" ca="1" si="134"/>
        <v>10</v>
      </c>
      <c r="T433" s="23">
        <f t="shared" ca="1" si="135"/>
        <v>25</v>
      </c>
      <c r="U433" s="23">
        <f t="shared" ca="1" si="136"/>
        <v>80.756093774258659</v>
      </c>
      <c r="V433" s="23">
        <f t="shared" ca="1" si="125"/>
        <v>50</v>
      </c>
      <c r="W433" s="23">
        <f t="shared" si="126"/>
        <v>857.14285714285722</v>
      </c>
      <c r="X433" s="23">
        <f t="shared" ca="1" si="127"/>
        <v>987.89895091711583</v>
      </c>
      <c r="Y433" s="24">
        <f t="shared" ca="1" si="137"/>
        <v>863</v>
      </c>
      <c r="Z433" s="24">
        <f t="shared" ca="1" si="138"/>
        <v>1931</v>
      </c>
      <c r="AA433" s="25">
        <f t="shared" ca="1" si="139"/>
        <v>1931.000863</v>
      </c>
      <c r="AC433" s="47">
        <f t="shared" ca="1" si="128"/>
        <v>1025</v>
      </c>
      <c r="AD433" s="47">
        <f t="shared" ca="1" si="129"/>
        <v>198.5</v>
      </c>
      <c r="AE433" s="47">
        <f t="shared" ca="1" si="140"/>
        <v>824.00000000000011</v>
      </c>
      <c r="AF433" s="47">
        <f t="shared" ca="1" si="141"/>
        <v>24.999999999999886</v>
      </c>
    </row>
    <row r="434" spans="10:32">
      <c r="J434" s="44">
        <v>4</v>
      </c>
      <c r="K434" s="22">
        <v>43</v>
      </c>
      <c r="L434" s="23">
        <f t="shared" ca="1" si="130"/>
        <v>88.14</v>
      </c>
      <c r="M434" s="23">
        <f t="shared" ca="1" si="122"/>
        <v>85.64</v>
      </c>
      <c r="N434" s="23">
        <f t="shared" ca="1" si="123"/>
        <v>8.6166666666666654</v>
      </c>
      <c r="O434" s="23">
        <f t="shared" ca="1" si="131"/>
        <v>198.5</v>
      </c>
      <c r="P434" s="23">
        <f t="shared" ca="1" si="124"/>
        <v>801.5</v>
      </c>
      <c r="Q434" s="23">
        <f t="shared" ca="1" si="132"/>
        <v>9</v>
      </c>
      <c r="R434" s="23">
        <f t="shared" ca="1" si="133"/>
        <v>0.34876333106421614</v>
      </c>
      <c r="S434" s="24">
        <f t="shared" ca="1" si="134"/>
        <v>10</v>
      </c>
      <c r="T434" s="23">
        <f t="shared" ca="1" si="135"/>
        <v>25</v>
      </c>
      <c r="U434" s="23">
        <f t="shared" ca="1" si="136"/>
        <v>80.555177369336647</v>
      </c>
      <c r="V434" s="23">
        <f t="shared" ca="1" si="125"/>
        <v>50</v>
      </c>
      <c r="W434" s="23">
        <f t="shared" si="126"/>
        <v>857.14285714285722</v>
      </c>
      <c r="X434" s="23">
        <f t="shared" ca="1" si="127"/>
        <v>987.69803451219389</v>
      </c>
      <c r="Y434" s="24">
        <f t="shared" ca="1" si="137"/>
        <v>853</v>
      </c>
      <c r="Z434" s="24">
        <f t="shared" ca="1" si="138"/>
        <v>1931</v>
      </c>
      <c r="AA434" s="25">
        <f t="shared" ca="1" si="139"/>
        <v>1931.000853</v>
      </c>
      <c r="AC434" s="47">
        <f t="shared" ca="1" si="128"/>
        <v>1025</v>
      </c>
      <c r="AD434" s="47">
        <f t="shared" ca="1" si="129"/>
        <v>198.5</v>
      </c>
      <c r="AE434" s="47">
        <f t="shared" ca="1" si="140"/>
        <v>824</v>
      </c>
      <c r="AF434" s="47">
        <f t="shared" ca="1" si="141"/>
        <v>25</v>
      </c>
    </row>
    <row r="435" spans="10:32">
      <c r="J435" s="44">
        <v>4</v>
      </c>
      <c r="K435" s="22">
        <v>44</v>
      </c>
      <c r="L435" s="23">
        <f t="shared" ca="1" si="130"/>
        <v>90.4</v>
      </c>
      <c r="M435" s="23">
        <f t="shared" ca="1" si="122"/>
        <v>87.9</v>
      </c>
      <c r="N435" s="23">
        <f t="shared" ca="1" si="123"/>
        <v>8.8333333333333339</v>
      </c>
      <c r="O435" s="23">
        <f t="shared" ca="1" si="131"/>
        <v>198.5</v>
      </c>
      <c r="P435" s="23">
        <f t="shared" ca="1" si="124"/>
        <v>801.5</v>
      </c>
      <c r="Q435" s="23">
        <f t="shared" ca="1" si="132"/>
        <v>9</v>
      </c>
      <c r="R435" s="23">
        <f t="shared" ca="1" si="133"/>
        <v>0.11504424778761035</v>
      </c>
      <c r="S435" s="24">
        <f t="shared" ca="1" si="134"/>
        <v>10</v>
      </c>
      <c r="T435" s="23">
        <f t="shared" ca="1" si="135"/>
        <v>25</v>
      </c>
      <c r="U435" s="23">
        <f t="shared" ca="1" si="136"/>
        <v>80.516224188790559</v>
      </c>
      <c r="V435" s="23">
        <f t="shared" ca="1" si="125"/>
        <v>50</v>
      </c>
      <c r="W435" s="23">
        <f t="shared" si="126"/>
        <v>857.14285714285722</v>
      </c>
      <c r="X435" s="23">
        <f t="shared" ca="1" si="127"/>
        <v>987.65908133164771</v>
      </c>
      <c r="Y435" s="24">
        <f t="shared" ca="1" si="137"/>
        <v>851</v>
      </c>
      <c r="Z435" s="24">
        <f t="shared" ca="1" si="138"/>
        <v>1931</v>
      </c>
      <c r="AA435" s="25">
        <f t="shared" ca="1" si="139"/>
        <v>1931.000851</v>
      </c>
      <c r="AC435" s="47">
        <f t="shared" ca="1" si="128"/>
        <v>1025</v>
      </c>
      <c r="AD435" s="47">
        <f t="shared" ca="1" si="129"/>
        <v>198.5</v>
      </c>
      <c r="AE435" s="47">
        <f t="shared" ca="1" si="140"/>
        <v>824</v>
      </c>
      <c r="AF435" s="47">
        <f t="shared" ca="1" si="141"/>
        <v>25</v>
      </c>
    </row>
    <row r="436" spans="10:32">
      <c r="J436" s="44">
        <v>4</v>
      </c>
      <c r="K436" s="22">
        <v>45</v>
      </c>
      <c r="L436" s="23">
        <f t="shared" ca="1" si="130"/>
        <v>92.66</v>
      </c>
      <c r="M436" s="23">
        <f t="shared" ca="1" si="122"/>
        <v>90.16</v>
      </c>
      <c r="N436" s="23">
        <f t="shared" ca="1" si="123"/>
        <v>9.0333333333333314</v>
      </c>
      <c r="O436" s="23">
        <f t="shared" ca="1" si="131"/>
        <v>198.5</v>
      </c>
      <c r="P436" s="23">
        <f t="shared" ca="1" si="124"/>
        <v>801.5</v>
      </c>
      <c r="Q436" s="23">
        <f t="shared" ca="1" si="132"/>
        <v>8</v>
      </c>
      <c r="R436" s="23">
        <f t="shared" ca="1" si="133"/>
        <v>0.86574573710338909</v>
      </c>
      <c r="S436" s="24">
        <f t="shared" ca="1" si="134"/>
        <v>9</v>
      </c>
      <c r="T436" s="23">
        <f t="shared" ca="1" si="135"/>
        <v>22.5</v>
      </c>
      <c r="U436" s="23">
        <f t="shared" ca="1" si="136"/>
        <v>80.08723649183392</v>
      </c>
      <c r="V436" s="23">
        <f t="shared" ca="1" si="125"/>
        <v>45</v>
      </c>
      <c r="W436" s="23">
        <f t="shared" si="126"/>
        <v>857.14285714285722</v>
      </c>
      <c r="X436" s="23">
        <f t="shared" ca="1" si="127"/>
        <v>982.23009363469112</v>
      </c>
      <c r="Y436" s="24">
        <f t="shared" ca="1" si="137"/>
        <v>612</v>
      </c>
      <c r="Z436" s="24">
        <f t="shared" ca="1" si="138"/>
        <v>1641</v>
      </c>
      <c r="AA436" s="25">
        <f t="shared" ca="1" si="139"/>
        <v>1641.000612</v>
      </c>
      <c r="AC436" s="47">
        <f t="shared" ca="1" si="128"/>
        <v>1022.5</v>
      </c>
      <c r="AD436" s="47">
        <f t="shared" ca="1" si="129"/>
        <v>198.5</v>
      </c>
      <c r="AE436" s="47">
        <f t="shared" ca="1" si="140"/>
        <v>821.5</v>
      </c>
      <c r="AF436" s="47">
        <f t="shared" ca="1" si="141"/>
        <v>25</v>
      </c>
    </row>
    <row r="437" spans="10:32">
      <c r="J437" s="44">
        <v>4</v>
      </c>
      <c r="K437" s="22">
        <v>46</v>
      </c>
      <c r="L437" s="23">
        <f t="shared" ca="1" si="130"/>
        <v>94.92</v>
      </c>
      <c r="M437" s="23">
        <f t="shared" ca="1" si="122"/>
        <v>92.42</v>
      </c>
      <c r="N437" s="23">
        <f t="shared" ca="1" si="123"/>
        <v>9.2333333333333325</v>
      </c>
      <c r="O437" s="23">
        <f t="shared" ca="1" si="131"/>
        <v>198.5</v>
      </c>
      <c r="P437" s="23">
        <f t="shared" ca="1" si="124"/>
        <v>801.5</v>
      </c>
      <c r="Q437" s="23">
        <f t="shared" ca="1" si="132"/>
        <v>8</v>
      </c>
      <c r="R437" s="23">
        <f t="shared" ca="1" si="133"/>
        <v>0.65465655288664126</v>
      </c>
      <c r="S437" s="24">
        <f t="shared" ca="1" si="134"/>
        <v>9</v>
      </c>
      <c r="T437" s="23">
        <f t="shared" ca="1" si="135"/>
        <v>22.5</v>
      </c>
      <c r="U437" s="23">
        <f t="shared" ca="1" si="136"/>
        <v>79.911328838319974</v>
      </c>
      <c r="V437" s="23">
        <f t="shared" ca="1" si="125"/>
        <v>45</v>
      </c>
      <c r="W437" s="23">
        <f t="shared" si="126"/>
        <v>857.14285714285722</v>
      </c>
      <c r="X437" s="23">
        <f t="shared" ca="1" si="127"/>
        <v>982.05418598117717</v>
      </c>
      <c r="Y437" s="24">
        <f t="shared" ca="1" si="137"/>
        <v>603</v>
      </c>
      <c r="Z437" s="24">
        <f t="shared" ca="1" si="138"/>
        <v>1641</v>
      </c>
      <c r="AA437" s="25">
        <f t="shared" ca="1" si="139"/>
        <v>1641.000603</v>
      </c>
      <c r="AC437" s="47">
        <f t="shared" ca="1" si="128"/>
        <v>1022.5</v>
      </c>
      <c r="AD437" s="47">
        <f t="shared" ca="1" si="129"/>
        <v>198.5</v>
      </c>
      <c r="AE437" s="47">
        <f t="shared" ca="1" si="140"/>
        <v>821.49999999999989</v>
      </c>
      <c r="AF437" s="47">
        <f t="shared" ca="1" si="141"/>
        <v>25.000000000000114</v>
      </c>
    </row>
    <row r="438" spans="10:32">
      <c r="J438" s="44">
        <v>4</v>
      </c>
      <c r="K438" s="22">
        <v>47</v>
      </c>
      <c r="L438" s="23">
        <f t="shared" ca="1" si="130"/>
        <v>97.18</v>
      </c>
      <c r="M438" s="23">
        <f t="shared" ca="1" si="122"/>
        <v>94.68</v>
      </c>
      <c r="N438" s="23">
        <f t="shared" ca="1" si="123"/>
        <v>9.4333333333333336</v>
      </c>
      <c r="O438" s="23">
        <f t="shared" ca="1" si="131"/>
        <v>198.5</v>
      </c>
      <c r="P438" s="23">
        <f t="shared" ca="1" si="124"/>
        <v>801.5</v>
      </c>
      <c r="Q438" s="23">
        <f t="shared" ca="1" si="132"/>
        <v>8</v>
      </c>
      <c r="R438" s="23">
        <f t="shared" ca="1" si="133"/>
        <v>0.45338547026137005</v>
      </c>
      <c r="S438" s="24">
        <f t="shared" ca="1" si="134"/>
        <v>9</v>
      </c>
      <c r="T438" s="23">
        <f t="shared" ca="1" si="135"/>
        <v>22.5</v>
      </c>
      <c r="U438" s="23">
        <f t="shared" ca="1" si="136"/>
        <v>79.743602936132262</v>
      </c>
      <c r="V438" s="23">
        <f t="shared" ca="1" si="125"/>
        <v>45</v>
      </c>
      <c r="W438" s="23">
        <f t="shared" si="126"/>
        <v>857.14285714285722</v>
      </c>
      <c r="X438" s="23">
        <f t="shared" ca="1" si="127"/>
        <v>981.88646007898944</v>
      </c>
      <c r="Y438" s="24">
        <f t="shared" ca="1" si="137"/>
        <v>595</v>
      </c>
      <c r="Z438" s="24">
        <f t="shared" ca="1" si="138"/>
        <v>1641</v>
      </c>
      <c r="AA438" s="25">
        <f t="shared" ca="1" si="139"/>
        <v>1641.000595</v>
      </c>
      <c r="AC438" s="47">
        <f t="shared" ca="1" si="128"/>
        <v>1022.5</v>
      </c>
      <c r="AD438" s="47">
        <f t="shared" ca="1" si="129"/>
        <v>198.5</v>
      </c>
      <c r="AE438" s="47">
        <f t="shared" ca="1" si="140"/>
        <v>821.5</v>
      </c>
      <c r="AF438" s="47">
        <f t="shared" ca="1" si="141"/>
        <v>25</v>
      </c>
    </row>
    <row r="439" spans="10:32">
      <c r="J439" s="44">
        <v>4</v>
      </c>
      <c r="K439" s="22">
        <v>48</v>
      </c>
      <c r="L439" s="23">
        <f t="shared" ca="1" si="130"/>
        <v>99.44</v>
      </c>
      <c r="M439" s="23">
        <f t="shared" ca="1" si="122"/>
        <v>96.94</v>
      </c>
      <c r="N439" s="23">
        <f t="shared" ca="1" si="123"/>
        <v>9.6333333333333329</v>
      </c>
      <c r="O439" s="23">
        <f t="shared" ca="1" si="131"/>
        <v>198.5</v>
      </c>
      <c r="P439" s="23">
        <f t="shared" ca="1" si="124"/>
        <v>801.5</v>
      </c>
      <c r="Q439" s="23">
        <f t="shared" ca="1" si="132"/>
        <v>8</v>
      </c>
      <c r="R439" s="23">
        <f t="shared" ca="1" si="133"/>
        <v>0.26126307320997605</v>
      </c>
      <c r="S439" s="24">
        <f t="shared" ca="1" si="134"/>
        <v>9</v>
      </c>
      <c r="T439" s="23">
        <f t="shared" ca="1" si="135"/>
        <v>22.5</v>
      </c>
      <c r="U439" s="23">
        <f t="shared" ca="1" si="136"/>
        <v>79.583500938589438</v>
      </c>
      <c r="V439" s="23">
        <f t="shared" ca="1" si="125"/>
        <v>45</v>
      </c>
      <c r="W439" s="23">
        <f t="shared" si="126"/>
        <v>857.14285714285722</v>
      </c>
      <c r="X439" s="23">
        <f t="shared" ca="1" si="127"/>
        <v>981.72635808144662</v>
      </c>
      <c r="Y439" s="24">
        <f t="shared" ca="1" si="137"/>
        <v>584</v>
      </c>
      <c r="Z439" s="24">
        <f t="shared" ca="1" si="138"/>
        <v>1641</v>
      </c>
      <c r="AA439" s="25">
        <f t="shared" ca="1" si="139"/>
        <v>1641.0005839999999</v>
      </c>
      <c r="AC439" s="47">
        <f t="shared" ca="1" si="128"/>
        <v>1022.5</v>
      </c>
      <c r="AD439" s="47">
        <f t="shared" ca="1" si="129"/>
        <v>198.5</v>
      </c>
      <c r="AE439" s="47">
        <f t="shared" ca="1" si="140"/>
        <v>821.5</v>
      </c>
      <c r="AF439" s="47">
        <f t="shared" ca="1" si="141"/>
        <v>25</v>
      </c>
    </row>
    <row r="440" spans="10:32">
      <c r="J440" s="44">
        <v>4</v>
      </c>
      <c r="K440" s="22">
        <v>49</v>
      </c>
      <c r="L440" s="23">
        <f t="shared" ca="1" si="130"/>
        <v>101.7</v>
      </c>
      <c r="M440" s="23">
        <f t="shared" ca="1" si="122"/>
        <v>99.2</v>
      </c>
      <c r="N440" s="23">
        <f t="shared" ca="1" si="123"/>
        <v>9.8333333333333321</v>
      </c>
      <c r="O440" s="23">
        <f t="shared" ca="1" si="131"/>
        <v>198.5</v>
      </c>
      <c r="P440" s="23">
        <f t="shared" ca="1" si="124"/>
        <v>801.5</v>
      </c>
      <c r="Q440" s="23">
        <f t="shared" ca="1" si="132"/>
        <v>8</v>
      </c>
      <c r="R440" s="23">
        <f t="shared" ca="1" si="133"/>
        <v>7.7679449360865058E-2</v>
      </c>
      <c r="S440" s="24">
        <f t="shared" ca="1" si="134"/>
        <v>9</v>
      </c>
      <c r="T440" s="23">
        <f t="shared" ca="1" si="135"/>
        <v>22.5</v>
      </c>
      <c r="U440" s="23">
        <f t="shared" ca="1" si="136"/>
        <v>79.430514585381829</v>
      </c>
      <c r="V440" s="23">
        <f t="shared" ca="1" si="125"/>
        <v>45</v>
      </c>
      <c r="W440" s="23">
        <f t="shared" si="126"/>
        <v>857.14285714285722</v>
      </c>
      <c r="X440" s="23">
        <f t="shared" ca="1" si="127"/>
        <v>981.57337172823907</v>
      </c>
      <c r="Y440" s="24">
        <f t="shared" ca="1" si="137"/>
        <v>572</v>
      </c>
      <c r="Z440" s="24">
        <f t="shared" ca="1" si="138"/>
        <v>1641</v>
      </c>
      <c r="AA440" s="25">
        <f t="shared" ca="1" si="139"/>
        <v>1641.0005719999999</v>
      </c>
      <c r="AC440" s="47">
        <f t="shared" ca="1" si="128"/>
        <v>1022.5</v>
      </c>
      <c r="AD440" s="47">
        <f t="shared" ca="1" si="129"/>
        <v>198.5</v>
      </c>
      <c r="AE440" s="47">
        <f t="shared" ca="1" si="140"/>
        <v>821.5</v>
      </c>
      <c r="AF440" s="47">
        <f t="shared" ca="1" si="141"/>
        <v>25</v>
      </c>
    </row>
    <row r="441" spans="10:32">
      <c r="J441" s="44">
        <v>4</v>
      </c>
      <c r="K441" s="22">
        <v>50</v>
      </c>
      <c r="L441" s="23">
        <f t="shared" ca="1" si="130"/>
        <v>103.96</v>
      </c>
      <c r="M441" s="23">
        <f t="shared" ca="1" si="122"/>
        <v>101.46</v>
      </c>
      <c r="N441" s="23">
        <f t="shared" ca="1" si="123"/>
        <v>10.033333333333333</v>
      </c>
      <c r="O441" s="23">
        <f t="shared" ca="1" si="131"/>
        <v>198.5</v>
      </c>
      <c r="P441" s="23">
        <f t="shared" ca="1" si="124"/>
        <v>801.5</v>
      </c>
      <c r="Q441" s="23">
        <f t="shared" ca="1" si="132"/>
        <v>7</v>
      </c>
      <c r="R441" s="23">
        <f t="shared" ca="1" si="133"/>
        <v>0.87803001154290194</v>
      </c>
      <c r="S441" s="24">
        <f t="shared" ca="1" si="134"/>
        <v>8</v>
      </c>
      <c r="T441" s="23">
        <f t="shared" ca="1" si="135"/>
        <v>20</v>
      </c>
      <c r="U441" s="23">
        <f t="shared" ca="1" si="136"/>
        <v>79.042901115813777</v>
      </c>
      <c r="V441" s="23">
        <f t="shared" ca="1" si="125"/>
        <v>40</v>
      </c>
      <c r="W441" s="23">
        <f t="shared" si="126"/>
        <v>857.14285714285722</v>
      </c>
      <c r="X441" s="23">
        <f t="shared" ca="1" si="127"/>
        <v>976.18575825867106</v>
      </c>
      <c r="Y441" s="24">
        <f t="shared" ca="1" si="137"/>
        <v>303</v>
      </c>
      <c r="Z441" s="24">
        <f t="shared" ca="1" si="138"/>
        <v>1326</v>
      </c>
      <c r="AA441" s="25">
        <f t="shared" ca="1" si="139"/>
        <v>1326.000303</v>
      </c>
      <c r="AC441" s="47">
        <f t="shared" ca="1" si="128"/>
        <v>1020</v>
      </c>
      <c r="AD441" s="47">
        <f t="shared" ca="1" si="129"/>
        <v>198.5</v>
      </c>
      <c r="AE441" s="47">
        <f t="shared" ca="1" si="140"/>
        <v>819</v>
      </c>
      <c r="AF441" s="47">
        <f t="shared" ca="1" si="141"/>
        <v>25</v>
      </c>
    </row>
    <row r="442" spans="10:32">
      <c r="J442" s="44">
        <v>4</v>
      </c>
      <c r="K442" s="22">
        <v>51</v>
      </c>
      <c r="L442" s="23">
        <f t="shared" ca="1" si="130"/>
        <v>106.22</v>
      </c>
      <c r="M442" s="23">
        <f t="shared" ca="1" si="122"/>
        <v>103.72</v>
      </c>
      <c r="N442" s="23">
        <f t="shared" ca="1" si="123"/>
        <v>10.266666666666666</v>
      </c>
      <c r="O442" s="23">
        <f t="shared" ca="1" si="131"/>
        <v>198.5</v>
      </c>
      <c r="P442" s="23">
        <f t="shared" ca="1" si="124"/>
        <v>801.5</v>
      </c>
      <c r="Q442" s="23">
        <f t="shared" ca="1" si="132"/>
        <v>7</v>
      </c>
      <c r="R442" s="23">
        <f t="shared" ca="1" si="133"/>
        <v>0.71041235172283979</v>
      </c>
      <c r="S442" s="24">
        <f t="shared" ca="1" si="134"/>
        <v>8</v>
      </c>
      <c r="T442" s="23">
        <f t="shared" ca="1" si="135"/>
        <v>20</v>
      </c>
      <c r="U442" s="23">
        <f t="shared" ca="1" si="136"/>
        <v>79.160233477687811</v>
      </c>
      <c r="V442" s="23">
        <f t="shared" ca="1" si="125"/>
        <v>40</v>
      </c>
      <c r="W442" s="23">
        <f t="shared" si="126"/>
        <v>857.14285714285722</v>
      </c>
      <c r="X442" s="23">
        <f t="shared" ca="1" si="127"/>
        <v>976.30309062054505</v>
      </c>
      <c r="Y442" s="24">
        <f t="shared" ca="1" si="137"/>
        <v>307</v>
      </c>
      <c r="Z442" s="24">
        <f t="shared" ca="1" si="138"/>
        <v>1326</v>
      </c>
      <c r="AA442" s="25">
        <f t="shared" ca="1" si="139"/>
        <v>1326.000307</v>
      </c>
      <c r="AC442" s="47">
        <f t="shared" ca="1" si="128"/>
        <v>1020</v>
      </c>
      <c r="AD442" s="47">
        <f t="shared" ca="1" si="129"/>
        <v>198.5</v>
      </c>
      <c r="AE442" s="47">
        <f t="shared" ca="1" si="140"/>
        <v>819</v>
      </c>
      <c r="AF442" s="47">
        <f t="shared" ca="1" si="141"/>
        <v>25</v>
      </c>
    </row>
    <row r="443" spans="10:32">
      <c r="J443" s="44">
        <v>4</v>
      </c>
      <c r="K443" s="22">
        <v>52</v>
      </c>
      <c r="L443" s="23">
        <f t="shared" ca="1" si="130"/>
        <v>108.48</v>
      </c>
      <c r="M443" s="23">
        <f t="shared" ca="1" si="122"/>
        <v>105.98</v>
      </c>
      <c r="N443" s="23">
        <f t="shared" ca="1" si="123"/>
        <v>10.516666666666667</v>
      </c>
      <c r="O443" s="23">
        <f t="shared" ca="1" si="131"/>
        <v>198.5</v>
      </c>
      <c r="P443" s="23">
        <f t="shared" ca="1" si="124"/>
        <v>801.5</v>
      </c>
      <c r="Q443" s="23">
        <f t="shared" ca="1" si="132"/>
        <v>7</v>
      </c>
      <c r="R443" s="23">
        <f t="shared" ca="1" si="133"/>
        <v>0.54977876106194679</v>
      </c>
      <c r="S443" s="24">
        <f t="shared" ca="1" si="134"/>
        <v>8</v>
      </c>
      <c r="T443" s="23">
        <f t="shared" ca="1" si="135"/>
        <v>20</v>
      </c>
      <c r="U443" s="23">
        <f t="shared" ca="1" si="136"/>
        <v>79.39850663716814</v>
      </c>
      <c r="V443" s="23">
        <f t="shared" ca="1" si="125"/>
        <v>40</v>
      </c>
      <c r="W443" s="23">
        <f t="shared" si="126"/>
        <v>857.14285714285722</v>
      </c>
      <c r="X443" s="23">
        <f t="shared" ca="1" si="127"/>
        <v>976.54136378002534</v>
      </c>
      <c r="Y443" s="24">
        <f t="shared" ca="1" si="137"/>
        <v>321</v>
      </c>
      <c r="Z443" s="24">
        <f t="shared" ca="1" si="138"/>
        <v>1326</v>
      </c>
      <c r="AA443" s="25">
        <f t="shared" ca="1" si="139"/>
        <v>1326.000321</v>
      </c>
      <c r="AC443" s="47">
        <f t="shared" ca="1" si="128"/>
        <v>1020</v>
      </c>
      <c r="AD443" s="47">
        <f t="shared" ca="1" si="129"/>
        <v>198.5</v>
      </c>
      <c r="AE443" s="47">
        <f t="shared" ca="1" si="140"/>
        <v>819</v>
      </c>
      <c r="AF443" s="47">
        <f t="shared" ca="1" si="141"/>
        <v>25</v>
      </c>
    </row>
    <row r="444" spans="10:32">
      <c r="J444" s="44">
        <v>4</v>
      </c>
      <c r="K444" s="22">
        <v>53</v>
      </c>
      <c r="L444" s="23">
        <f t="shared" ca="1" si="130"/>
        <v>110.74</v>
      </c>
      <c r="M444" s="23">
        <f t="shared" ca="1" si="122"/>
        <v>108.24</v>
      </c>
      <c r="N444" s="23">
        <f t="shared" ca="1" si="123"/>
        <v>10.766666666666666</v>
      </c>
      <c r="O444" s="23">
        <f t="shared" ca="1" si="131"/>
        <v>198.5</v>
      </c>
      <c r="P444" s="23">
        <f t="shared" ca="1" si="124"/>
        <v>801.5</v>
      </c>
      <c r="Q444" s="23">
        <f t="shared" ca="1" si="132"/>
        <v>7</v>
      </c>
      <c r="R444" s="23">
        <f t="shared" ca="1" si="133"/>
        <v>0.39570164348925457</v>
      </c>
      <c r="S444" s="24">
        <f t="shared" ca="1" si="134"/>
        <v>8</v>
      </c>
      <c r="T444" s="23">
        <f t="shared" ca="1" si="135"/>
        <v>20</v>
      </c>
      <c r="U444" s="23">
        <f t="shared" ca="1" si="136"/>
        <v>79.62705436156763</v>
      </c>
      <c r="V444" s="23">
        <f t="shared" ca="1" si="125"/>
        <v>40</v>
      </c>
      <c r="W444" s="23">
        <f t="shared" si="126"/>
        <v>857.14285714285722</v>
      </c>
      <c r="X444" s="23">
        <f t="shared" ca="1" si="127"/>
        <v>976.76991150442484</v>
      </c>
      <c r="Y444" s="24">
        <f t="shared" ca="1" si="137"/>
        <v>348</v>
      </c>
      <c r="Z444" s="24">
        <f t="shared" ca="1" si="138"/>
        <v>1326</v>
      </c>
      <c r="AA444" s="25">
        <f t="shared" ca="1" si="139"/>
        <v>1326.000348</v>
      </c>
      <c r="AC444" s="47">
        <f t="shared" ca="1" si="128"/>
        <v>1020</v>
      </c>
      <c r="AD444" s="47">
        <f t="shared" ca="1" si="129"/>
        <v>198.5</v>
      </c>
      <c r="AE444" s="47">
        <f t="shared" ca="1" si="140"/>
        <v>819</v>
      </c>
      <c r="AF444" s="47">
        <f t="shared" ca="1" si="141"/>
        <v>25</v>
      </c>
    </row>
    <row r="445" spans="10:32">
      <c r="J445" s="44">
        <v>4</v>
      </c>
      <c r="K445" s="22">
        <v>54</v>
      </c>
      <c r="L445" s="23">
        <f t="shared" ca="1" si="130"/>
        <v>113</v>
      </c>
      <c r="M445" s="23">
        <f t="shared" ca="1" si="122"/>
        <v>110.5</v>
      </c>
      <c r="N445" s="23">
        <f t="shared" ca="1" si="123"/>
        <v>11.016666666666666</v>
      </c>
      <c r="O445" s="23">
        <f t="shared" ca="1" si="131"/>
        <v>198.5</v>
      </c>
      <c r="P445" s="23">
        <f t="shared" ca="1" si="124"/>
        <v>801.5</v>
      </c>
      <c r="Q445" s="23">
        <f t="shared" ca="1" si="132"/>
        <v>7</v>
      </c>
      <c r="R445" s="23">
        <f t="shared" ca="1" si="133"/>
        <v>0.24778761061946902</v>
      </c>
      <c r="S445" s="24">
        <f t="shared" ca="1" si="134"/>
        <v>8</v>
      </c>
      <c r="T445" s="23">
        <f t="shared" ca="1" si="135"/>
        <v>20</v>
      </c>
      <c r="U445" s="23">
        <f t="shared" ca="1" si="136"/>
        <v>79.846460176991144</v>
      </c>
      <c r="V445" s="23">
        <f t="shared" ca="1" si="125"/>
        <v>40</v>
      </c>
      <c r="W445" s="23">
        <f t="shared" si="126"/>
        <v>857.14285714285722</v>
      </c>
      <c r="X445" s="23">
        <f t="shared" ca="1" si="127"/>
        <v>976.9893173198484</v>
      </c>
      <c r="Y445" s="24">
        <f t="shared" ca="1" si="137"/>
        <v>365</v>
      </c>
      <c r="Z445" s="24">
        <f t="shared" ca="1" si="138"/>
        <v>1326</v>
      </c>
      <c r="AA445" s="25">
        <f t="shared" ca="1" si="139"/>
        <v>1326.0003650000001</v>
      </c>
      <c r="AC445" s="47">
        <f t="shared" ca="1" si="128"/>
        <v>1020</v>
      </c>
      <c r="AD445" s="47">
        <f t="shared" ca="1" si="129"/>
        <v>198.5</v>
      </c>
      <c r="AE445" s="47">
        <f t="shared" ca="1" si="140"/>
        <v>819</v>
      </c>
      <c r="AF445" s="47">
        <f t="shared" ca="1" si="141"/>
        <v>25</v>
      </c>
    </row>
    <row r="446" spans="10:32">
      <c r="J446" s="44">
        <v>4</v>
      </c>
      <c r="K446" s="22">
        <v>55</v>
      </c>
      <c r="L446" s="23">
        <f t="shared" ca="1" si="130"/>
        <v>115.26</v>
      </c>
      <c r="M446" s="23">
        <f t="shared" ca="1" si="122"/>
        <v>112.76</v>
      </c>
      <c r="N446" s="23">
        <f t="shared" ca="1" si="123"/>
        <v>11.266666666666664</v>
      </c>
      <c r="O446" s="23">
        <f t="shared" ca="1" si="131"/>
        <v>198.5</v>
      </c>
      <c r="P446" s="23">
        <f t="shared" ca="1" si="124"/>
        <v>801.5</v>
      </c>
      <c r="Q446" s="23">
        <f t="shared" ca="1" si="132"/>
        <v>7</v>
      </c>
      <c r="R446" s="23">
        <f t="shared" ca="1" si="133"/>
        <v>0.10567412805830252</v>
      </c>
      <c r="S446" s="24">
        <f t="shared" ca="1" si="134"/>
        <v>8</v>
      </c>
      <c r="T446" s="23">
        <f t="shared" ca="1" si="135"/>
        <v>20</v>
      </c>
      <c r="U446" s="23">
        <f t="shared" ca="1" si="136"/>
        <v>80.057261842790183</v>
      </c>
      <c r="V446" s="23">
        <f t="shared" ca="1" si="125"/>
        <v>40</v>
      </c>
      <c r="W446" s="23">
        <f t="shared" si="126"/>
        <v>857.14285714285722</v>
      </c>
      <c r="X446" s="23">
        <f t="shared" ca="1" si="127"/>
        <v>977.20011898564735</v>
      </c>
      <c r="Y446" s="24">
        <f t="shared" ca="1" si="137"/>
        <v>378</v>
      </c>
      <c r="Z446" s="24">
        <f t="shared" ca="1" si="138"/>
        <v>1326</v>
      </c>
      <c r="AA446" s="25">
        <f t="shared" ca="1" si="139"/>
        <v>1326.000378</v>
      </c>
      <c r="AC446" s="47">
        <f t="shared" ca="1" si="128"/>
        <v>1020</v>
      </c>
      <c r="AD446" s="47">
        <f t="shared" ca="1" si="129"/>
        <v>198.5</v>
      </c>
      <c r="AE446" s="47">
        <f t="shared" ca="1" si="140"/>
        <v>819</v>
      </c>
      <c r="AF446" s="47">
        <f t="shared" ca="1" si="141"/>
        <v>25</v>
      </c>
    </row>
    <row r="447" spans="10:32">
      <c r="J447" s="44">
        <v>4</v>
      </c>
      <c r="K447" s="22">
        <v>56</v>
      </c>
      <c r="L447" s="23">
        <f t="shared" ca="1" si="130"/>
        <v>117.52</v>
      </c>
      <c r="M447" s="23">
        <f t="shared" ca="1" si="122"/>
        <v>115.02</v>
      </c>
      <c r="N447" s="23">
        <f t="shared" ca="1" si="123"/>
        <v>11.516666666666666</v>
      </c>
      <c r="O447" s="23">
        <f t="shared" ca="1" si="131"/>
        <v>198.5</v>
      </c>
      <c r="P447" s="23">
        <f t="shared" ca="1" si="124"/>
        <v>801.5</v>
      </c>
      <c r="Q447" s="23">
        <f t="shared" ca="1" si="132"/>
        <v>6</v>
      </c>
      <c r="R447" s="23">
        <f t="shared" ca="1" si="133"/>
        <v>0.94775357385976855</v>
      </c>
      <c r="S447" s="24">
        <f t="shared" ca="1" si="134"/>
        <v>7</v>
      </c>
      <c r="T447" s="23">
        <f t="shared" ca="1" si="135"/>
        <v>17.5</v>
      </c>
      <c r="U447" s="23">
        <f t="shared" ca="1" si="136"/>
        <v>80.014961992284995</v>
      </c>
      <c r="V447" s="23">
        <f t="shared" ca="1" si="125"/>
        <v>35</v>
      </c>
      <c r="W447" s="23">
        <f t="shared" si="126"/>
        <v>857.14285714285722</v>
      </c>
      <c r="X447" s="23">
        <f t="shared" ca="1" si="127"/>
        <v>972.15781913514218</v>
      </c>
      <c r="Y447" s="24">
        <f t="shared" ca="1" si="137"/>
        <v>146</v>
      </c>
      <c r="Z447" s="24">
        <f t="shared" ca="1" si="138"/>
        <v>921</v>
      </c>
      <c r="AA447" s="25">
        <f t="shared" ca="1" si="139"/>
        <v>921.00014599999997</v>
      </c>
      <c r="AC447" s="47">
        <f t="shared" ca="1" si="128"/>
        <v>1017.5</v>
      </c>
      <c r="AD447" s="47">
        <f t="shared" ca="1" si="129"/>
        <v>198.5</v>
      </c>
      <c r="AE447" s="47">
        <f t="shared" ca="1" si="140"/>
        <v>816.49999999999989</v>
      </c>
      <c r="AF447" s="47">
        <f t="shared" ca="1" si="141"/>
        <v>25.000000000000114</v>
      </c>
    </row>
    <row r="448" spans="10:32">
      <c r="J448" s="44">
        <v>4</v>
      </c>
      <c r="K448" s="22">
        <v>57</v>
      </c>
      <c r="L448" s="23">
        <f t="shared" ca="1" si="130"/>
        <v>119.78</v>
      </c>
      <c r="M448" s="23">
        <f t="shared" ca="1" si="122"/>
        <v>117.28</v>
      </c>
      <c r="N448" s="23">
        <f t="shared" ca="1" si="123"/>
        <v>11.766666666666666</v>
      </c>
      <c r="O448" s="23">
        <f t="shared" ca="1" si="131"/>
        <v>198.5</v>
      </c>
      <c r="P448" s="23">
        <f t="shared" ca="1" si="124"/>
        <v>801.5</v>
      </c>
      <c r="Q448" s="23">
        <f t="shared" ca="1" si="132"/>
        <v>6</v>
      </c>
      <c r="R448" s="23">
        <f t="shared" ca="1" si="133"/>
        <v>0.81666388378694221</v>
      </c>
      <c r="S448" s="24">
        <f t="shared" ca="1" si="134"/>
        <v>7</v>
      </c>
      <c r="T448" s="23">
        <f t="shared" ca="1" si="135"/>
        <v>17.5</v>
      </c>
      <c r="U448" s="23">
        <f t="shared" ca="1" si="136"/>
        <v>80.209411699226351</v>
      </c>
      <c r="V448" s="23">
        <f t="shared" ca="1" si="125"/>
        <v>35</v>
      </c>
      <c r="W448" s="23">
        <f t="shared" si="126"/>
        <v>857.14285714285722</v>
      </c>
      <c r="X448" s="23">
        <f t="shared" ca="1" si="127"/>
        <v>972.35226884208362</v>
      </c>
      <c r="Y448" s="24">
        <f t="shared" ca="1" si="137"/>
        <v>156</v>
      </c>
      <c r="Z448" s="24">
        <f t="shared" ca="1" si="138"/>
        <v>921</v>
      </c>
      <c r="AA448" s="25">
        <f t="shared" ca="1" si="139"/>
        <v>921.00015599999995</v>
      </c>
      <c r="AC448" s="47">
        <f t="shared" ca="1" si="128"/>
        <v>1017.5</v>
      </c>
      <c r="AD448" s="47">
        <f t="shared" ca="1" si="129"/>
        <v>198.5</v>
      </c>
      <c r="AE448" s="47">
        <f t="shared" ca="1" si="140"/>
        <v>816.5</v>
      </c>
      <c r="AF448" s="47">
        <f t="shared" ca="1" si="141"/>
        <v>25</v>
      </c>
    </row>
    <row r="449" spans="10:32">
      <c r="J449" s="44">
        <v>4</v>
      </c>
      <c r="K449" s="22">
        <v>58</v>
      </c>
      <c r="L449" s="23">
        <f t="shared" ca="1" si="130"/>
        <v>122.04</v>
      </c>
      <c r="M449" s="23">
        <f t="shared" ca="1" si="122"/>
        <v>119.54</v>
      </c>
      <c r="N449" s="23">
        <f t="shared" ca="1" si="123"/>
        <v>12.033333333333333</v>
      </c>
      <c r="O449" s="23">
        <f t="shared" ca="1" si="131"/>
        <v>198.5</v>
      </c>
      <c r="P449" s="23">
        <f t="shared" ca="1" si="124"/>
        <v>801.5</v>
      </c>
      <c r="Q449" s="23">
        <f t="shared" ca="1" si="132"/>
        <v>6</v>
      </c>
      <c r="R449" s="23">
        <f t="shared" ca="1" si="133"/>
        <v>0.69042936742051775</v>
      </c>
      <c r="S449" s="24">
        <f t="shared" ca="1" si="134"/>
        <v>7</v>
      </c>
      <c r="T449" s="23">
        <f t="shared" ca="1" si="135"/>
        <v>17.5</v>
      </c>
      <c r="U449" s="23">
        <f t="shared" ca="1" si="136"/>
        <v>80.508166721293563</v>
      </c>
      <c r="V449" s="23">
        <f t="shared" ca="1" si="125"/>
        <v>35</v>
      </c>
      <c r="W449" s="23">
        <f t="shared" si="126"/>
        <v>857.14285714285722</v>
      </c>
      <c r="X449" s="23">
        <f t="shared" ca="1" si="127"/>
        <v>972.65102386415083</v>
      </c>
      <c r="Y449" s="24">
        <f t="shared" ca="1" si="137"/>
        <v>165</v>
      </c>
      <c r="Z449" s="24">
        <f t="shared" ca="1" si="138"/>
        <v>921</v>
      </c>
      <c r="AA449" s="25">
        <f t="shared" ca="1" si="139"/>
        <v>921.00016500000004</v>
      </c>
      <c r="AC449" s="47">
        <f t="shared" ca="1" si="128"/>
        <v>1017.5</v>
      </c>
      <c r="AD449" s="47">
        <f t="shared" ca="1" si="129"/>
        <v>198.5</v>
      </c>
      <c r="AE449" s="47">
        <f t="shared" ca="1" si="140"/>
        <v>816.5</v>
      </c>
      <c r="AF449" s="47">
        <f t="shared" ca="1" si="141"/>
        <v>25</v>
      </c>
    </row>
    <row r="450" spans="10:32">
      <c r="J450" s="44">
        <v>4</v>
      </c>
      <c r="K450" s="22">
        <v>59</v>
      </c>
      <c r="L450" s="23">
        <f t="shared" ca="1" si="130"/>
        <v>124.3</v>
      </c>
      <c r="M450" s="23">
        <f t="shared" ref="M450:M513" ca="1" si="142">L450-$C$9</f>
        <v>121.8</v>
      </c>
      <c r="N450" s="23">
        <f t="shared" ref="N450:N513" ca="1" si="143">VLOOKUP(K450,$G$29:$H$129,2,1)-VLOOKUP(J450,$G$29:$H$129,2,1)</f>
        <v>12.299999999999997</v>
      </c>
      <c r="O450" s="23">
        <f t="shared" ca="1" si="131"/>
        <v>198.5</v>
      </c>
      <c r="P450" s="23">
        <f t="shared" ref="P450:P513" ca="1" si="144">$C$8-O450</f>
        <v>801.5</v>
      </c>
      <c r="Q450" s="23">
        <f t="shared" ca="1" si="132"/>
        <v>6</v>
      </c>
      <c r="R450" s="23">
        <f t="shared" ca="1" si="133"/>
        <v>0.5687851971037815</v>
      </c>
      <c r="S450" s="24">
        <f t="shared" ca="1" si="134"/>
        <v>7</v>
      </c>
      <c r="T450" s="23">
        <f t="shared" ca="1" si="135"/>
        <v>17.5</v>
      </c>
      <c r="U450" s="23">
        <f t="shared" ca="1" si="136"/>
        <v>80.796057924376498</v>
      </c>
      <c r="V450" s="23">
        <f t="shared" ref="V450:V513" ca="1" si="145">S450*(($C$9/$C$12)*60)</f>
        <v>35</v>
      </c>
      <c r="W450" s="23">
        <f t="shared" ref="W450:W513" si="146">($C$8/$C$11)*60</f>
        <v>857.14285714285722</v>
      </c>
      <c r="X450" s="23">
        <f t="shared" ref="X450:X513" ca="1" si="147">SUM(U450:W450)</f>
        <v>972.93891506723367</v>
      </c>
      <c r="Y450" s="24">
        <f t="shared" ca="1" si="137"/>
        <v>175</v>
      </c>
      <c r="Z450" s="24">
        <f t="shared" ca="1" si="138"/>
        <v>921</v>
      </c>
      <c r="AA450" s="25">
        <f t="shared" ca="1" si="139"/>
        <v>921.00017500000001</v>
      </c>
      <c r="AC450" s="47">
        <f t="shared" ref="AC450:AC513" ca="1" si="148">SUM(O450,P450,T450)</f>
        <v>1017.5</v>
      </c>
      <c r="AD450" s="47">
        <f t="shared" ref="AD450:AD513" ca="1" si="149">O450</f>
        <v>198.5</v>
      </c>
      <c r="AE450" s="47">
        <f t="shared" ca="1" si="140"/>
        <v>816.5</v>
      </c>
      <c r="AF450" s="47">
        <f t="shared" ca="1" si="141"/>
        <v>25</v>
      </c>
    </row>
    <row r="451" spans="10:32">
      <c r="J451" s="44">
        <v>4</v>
      </c>
      <c r="K451" s="22">
        <v>60</v>
      </c>
      <c r="L451" s="23">
        <f t="shared" ref="L451:L514" ca="1" si="150">$C$3*(K451-J451)/100</f>
        <v>126.56</v>
      </c>
      <c r="M451" s="23">
        <f t="shared" ca="1" si="142"/>
        <v>124.06</v>
      </c>
      <c r="N451" s="23">
        <f t="shared" ca="1" si="143"/>
        <v>12.566666666666668</v>
      </c>
      <c r="O451" s="23">
        <f t="shared" ref="O451:O514" ca="1" si="151">($C$3*$C$13)-$C$9-$C$10</f>
        <v>198.5</v>
      </c>
      <c r="P451" s="23">
        <f t="shared" ca="1" si="144"/>
        <v>801.5</v>
      </c>
      <c r="Q451" s="23">
        <f t="shared" ref="Q451:Q514" ca="1" si="152">ROUNDDOWN(P451/M451,0)</f>
        <v>6</v>
      </c>
      <c r="R451" s="23">
        <f t="shared" ref="R451:R514" ca="1" si="153">(P451-(Q451*M451))/L451</f>
        <v>0.45148546144121354</v>
      </c>
      <c r="S451" s="24">
        <f t="shared" ref="S451:S514" ca="1" si="154">ROUNDUP(P451/M451,0)</f>
        <v>7</v>
      </c>
      <c r="T451" s="23">
        <f t="shared" ref="T451:T514" ca="1" si="155">S451*$C$9</f>
        <v>17.5</v>
      </c>
      <c r="U451" s="23">
        <f t="shared" ref="U451:U514" ca="1" si="156">SUM(Q451,R451)*N451</f>
        <v>81.07366729877792</v>
      </c>
      <c r="V451" s="23">
        <f t="shared" ca="1" si="145"/>
        <v>35</v>
      </c>
      <c r="W451" s="23">
        <f t="shared" si="146"/>
        <v>857.14285714285722</v>
      </c>
      <c r="X451" s="23">
        <f t="shared" ca="1" si="147"/>
        <v>973.2165244416351</v>
      </c>
      <c r="Y451" s="24">
        <f t="shared" ref="Y451:Y514" ca="1" si="157">IF(M451&gt;0,RANK(X451,$X$2:$X$5051,1),"")</f>
        <v>191</v>
      </c>
      <c r="Z451" s="24">
        <f t="shared" ref="Z451:Z514" ca="1" si="158">IF(M451&gt;0,RANK(S451,$S$2:$S$5051,1),"")</f>
        <v>921</v>
      </c>
      <c r="AA451" s="25">
        <f t="shared" ref="AA451:AA514" ca="1" si="159">IF(M451&gt;0,Z451+(Y451/10^6),"")</f>
        <v>921.00019099999997</v>
      </c>
      <c r="AC451" s="47">
        <f t="shared" ca="1" si="148"/>
        <v>1017.5</v>
      </c>
      <c r="AD451" s="47">
        <f t="shared" ca="1" si="149"/>
        <v>198.5</v>
      </c>
      <c r="AE451" s="47">
        <f t="shared" ref="AE451:AE514" ca="1" si="160">L451*(Q451+R451)</f>
        <v>816.5</v>
      </c>
      <c r="AF451" s="47">
        <f t="shared" ref="AF451:AF514" ca="1" si="161">AC451-AD451-AE451+$C$10-$C$9</f>
        <v>25</v>
      </c>
    </row>
    <row r="452" spans="10:32">
      <c r="J452" s="44">
        <v>4</v>
      </c>
      <c r="K452" s="22">
        <v>61</v>
      </c>
      <c r="L452" s="23">
        <f t="shared" ca="1" si="150"/>
        <v>128.82</v>
      </c>
      <c r="M452" s="23">
        <f t="shared" ca="1" si="142"/>
        <v>126.32</v>
      </c>
      <c r="N452" s="23">
        <f t="shared" ca="1" si="143"/>
        <v>12.816666666666666</v>
      </c>
      <c r="O452" s="23">
        <f t="shared" ca="1" si="151"/>
        <v>198.5</v>
      </c>
      <c r="P452" s="23">
        <f t="shared" ca="1" si="144"/>
        <v>801.5</v>
      </c>
      <c r="Q452" s="23">
        <f t="shared" ca="1" si="152"/>
        <v>6</v>
      </c>
      <c r="R452" s="23">
        <f t="shared" ca="1" si="153"/>
        <v>0.33830150597733305</v>
      </c>
      <c r="S452" s="24">
        <f t="shared" ca="1" si="154"/>
        <v>7</v>
      </c>
      <c r="T452" s="23">
        <f t="shared" ca="1" si="155"/>
        <v>17.5</v>
      </c>
      <c r="U452" s="23">
        <f t="shared" ca="1" si="156"/>
        <v>81.235897634942816</v>
      </c>
      <c r="V452" s="23">
        <f t="shared" ca="1" si="145"/>
        <v>35</v>
      </c>
      <c r="W452" s="23">
        <f t="shared" si="146"/>
        <v>857.14285714285722</v>
      </c>
      <c r="X452" s="23">
        <f t="shared" ca="1" si="147"/>
        <v>973.37875477780005</v>
      </c>
      <c r="Y452" s="24">
        <f t="shared" ca="1" si="157"/>
        <v>207</v>
      </c>
      <c r="Z452" s="24">
        <f t="shared" ca="1" si="158"/>
        <v>921</v>
      </c>
      <c r="AA452" s="25">
        <f t="shared" ca="1" si="159"/>
        <v>921.00020700000005</v>
      </c>
      <c r="AC452" s="47">
        <f t="shared" ca="1" si="148"/>
        <v>1017.5</v>
      </c>
      <c r="AD452" s="47">
        <f t="shared" ca="1" si="149"/>
        <v>198.5</v>
      </c>
      <c r="AE452" s="47">
        <f t="shared" ca="1" si="160"/>
        <v>816.5</v>
      </c>
      <c r="AF452" s="47">
        <f t="shared" ca="1" si="161"/>
        <v>25</v>
      </c>
    </row>
    <row r="453" spans="10:32">
      <c r="J453" s="44">
        <v>4</v>
      </c>
      <c r="K453" s="22">
        <v>62</v>
      </c>
      <c r="L453" s="23">
        <f t="shared" ca="1" si="150"/>
        <v>131.08000000000001</v>
      </c>
      <c r="M453" s="23">
        <f t="shared" ca="1" si="142"/>
        <v>128.58000000000001</v>
      </c>
      <c r="N453" s="23">
        <f t="shared" ca="1" si="143"/>
        <v>13.083333333333332</v>
      </c>
      <c r="O453" s="23">
        <f t="shared" ca="1" si="151"/>
        <v>198.5</v>
      </c>
      <c r="P453" s="23">
        <f t="shared" ca="1" si="144"/>
        <v>801.5</v>
      </c>
      <c r="Q453" s="23">
        <f t="shared" ca="1" si="152"/>
        <v>6</v>
      </c>
      <c r="R453" s="23">
        <f t="shared" ca="1" si="153"/>
        <v>0.2290204455294475</v>
      </c>
      <c r="S453" s="24">
        <f t="shared" ca="1" si="154"/>
        <v>7</v>
      </c>
      <c r="T453" s="23">
        <f t="shared" ca="1" si="155"/>
        <v>17.5</v>
      </c>
      <c r="U453" s="23">
        <f t="shared" ca="1" si="156"/>
        <v>81.496350829010268</v>
      </c>
      <c r="V453" s="23">
        <f t="shared" ca="1" si="145"/>
        <v>35</v>
      </c>
      <c r="W453" s="23">
        <f t="shared" si="146"/>
        <v>857.14285714285722</v>
      </c>
      <c r="X453" s="23">
        <f t="shared" ca="1" si="147"/>
        <v>973.63920797186745</v>
      </c>
      <c r="Y453" s="24">
        <f t="shared" ca="1" si="157"/>
        <v>218</v>
      </c>
      <c r="Z453" s="24">
        <f t="shared" ca="1" si="158"/>
        <v>921</v>
      </c>
      <c r="AA453" s="25">
        <f t="shared" ca="1" si="159"/>
        <v>921.00021800000002</v>
      </c>
      <c r="AC453" s="47">
        <f t="shared" ca="1" si="148"/>
        <v>1017.5</v>
      </c>
      <c r="AD453" s="47">
        <f t="shared" ca="1" si="149"/>
        <v>198.5</v>
      </c>
      <c r="AE453" s="47">
        <f t="shared" ca="1" si="160"/>
        <v>816.5</v>
      </c>
      <c r="AF453" s="47">
        <f t="shared" ca="1" si="161"/>
        <v>25</v>
      </c>
    </row>
    <row r="454" spans="10:32">
      <c r="J454" s="44">
        <v>4</v>
      </c>
      <c r="K454" s="22">
        <v>63</v>
      </c>
      <c r="L454" s="23">
        <f t="shared" ca="1" si="150"/>
        <v>133.34</v>
      </c>
      <c r="M454" s="23">
        <f t="shared" ca="1" si="142"/>
        <v>130.84</v>
      </c>
      <c r="N454" s="23">
        <f t="shared" ca="1" si="143"/>
        <v>13.383333333333335</v>
      </c>
      <c r="O454" s="23">
        <f t="shared" ca="1" si="151"/>
        <v>198.5</v>
      </c>
      <c r="P454" s="23">
        <f t="shared" ca="1" si="144"/>
        <v>801.5</v>
      </c>
      <c r="Q454" s="23">
        <f t="shared" ca="1" si="152"/>
        <v>6</v>
      </c>
      <c r="R454" s="23">
        <f t="shared" ca="1" si="153"/>
        <v>0.12344382780860984</v>
      </c>
      <c r="S454" s="24">
        <f t="shared" ca="1" si="154"/>
        <v>7</v>
      </c>
      <c r="T454" s="23">
        <f t="shared" ca="1" si="155"/>
        <v>17.5</v>
      </c>
      <c r="U454" s="23">
        <f t="shared" ca="1" si="156"/>
        <v>81.952089895505239</v>
      </c>
      <c r="V454" s="23">
        <f t="shared" ca="1" si="145"/>
        <v>35</v>
      </c>
      <c r="W454" s="23">
        <f t="shared" si="146"/>
        <v>857.14285714285722</v>
      </c>
      <c r="X454" s="23">
        <f t="shared" ca="1" si="147"/>
        <v>974.09494703836242</v>
      </c>
      <c r="Y454" s="24">
        <f t="shared" ca="1" si="157"/>
        <v>232</v>
      </c>
      <c r="Z454" s="24">
        <f t="shared" ca="1" si="158"/>
        <v>921</v>
      </c>
      <c r="AA454" s="25">
        <f t="shared" ca="1" si="159"/>
        <v>921.00023199999998</v>
      </c>
      <c r="AC454" s="47">
        <f t="shared" ca="1" si="148"/>
        <v>1017.5</v>
      </c>
      <c r="AD454" s="47">
        <f t="shared" ca="1" si="149"/>
        <v>198.5</v>
      </c>
      <c r="AE454" s="47">
        <f t="shared" ca="1" si="160"/>
        <v>816.50000000000011</v>
      </c>
      <c r="AF454" s="47">
        <f t="shared" ca="1" si="161"/>
        <v>24.999999999999886</v>
      </c>
    </row>
    <row r="455" spans="10:32">
      <c r="J455" s="44">
        <v>4</v>
      </c>
      <c r="K455" s="22">
        <v>64</v>
      </c>
      <c r="L455" s="23">
        <f t="shared" ca="1" si="150"/>
        <v>135.6</v>
      </c>
      <c r="M455" s="23">
        <f t="shared" ca="1" si="142"/>
        <v>133.1</v>
      </c>
      <c r="N455" s="23">
        <f t="shared" ca="1" si="143"/>
        <v>13.7</v>
      </c>
      <c r="O455" s="23">
        <f t="shared" ca="1" si="151"/>
        <v>198.5</v>
      </c>
      <c r="P455" s="23">
        <f t="shared" ca="1" si="144"/>
        <v>801.5</v>
      </c>
      <c r="Q455" s="23">
        <f t="shared" ca="1" si="152"/>
        <v>6</v>
      </c>
      <c r="R455" s="23">
        <f t="shared" ca="1" si="153"/>
        <v>2.1386430678466749E-2</v>
      </c>
      <c r="S455" s="24">
        <f t="shared" ca="1" si="154"/>
        <v>7</v>
      </c>
      <c r="T455" s="23">
        <f t="shared" ca="1" si="155"/>
        <v>17.5</v>
      </c>
      <c r="U455" s="23">
        <f t="shared" ca="1" si="156"/>
        <v>82.492994100294993</v>
      </c>
      <c r="V455" s="23">
        <f t="shared" ca="1" si="145"/>
        <v>35</v>
      </c>
      <c r="W455" s="23">
        <f t="shared" si="146"/>
        <v>857.14285714285722</v>
      </c>
      <c r="X455" s="23">
        <f t="shared" ca="1" si="147"/>
        <v>974.63585124315227</v>
      </c>
      <c r="Y455" s="24">
        <f t="shared" ca="1" si="157"/>
        <v>256</v>
      </c>
      <c r="Z455" s="24">
        <f t="shared" ca="1" si="158"/>
        <v>921</v>
      </c>
      <c r="AA455" s="25">
        <f t="shared" ca="1" si="159"/>
        <v>921.00025600000004</v>
      </c>
      <c r="AC455" s="47">
        <f t="shared" ca="1" si="148"/>
        <v>1017.5</v>
      </c>
      <c r="AD455" s="47">
        <f t="shared" ca="1" si="149"/>
        <v>198.5</v>
      </c>
      <c r="AE455" s="47">
        <f t="shared" ca="1" si="160"/>
        <v>816.50000000000011</v>
      </c>
      <c r="AF455" s="47">
        <f t="shared" ca="1" si="161"/>
        <v>24.999999999999886</v>
      </c>
    </row>
    <row r="456" spans="10:32">
      <c r="J456" s="44">
        <v>4</v>
      </c>
      <c r="K456" s="22">
        <v>65</v>
      </c>
      <c r="L456" s="23">
        <f t="shared" ca="1" si="150"/>
        <v>137.86000000000001</v>
      </c>
      <c r="M456" s="23">
        <f t="shared" ca="1" si="142"/>
        <v>135.36000000000001</v>
      </c>
      <c r="N456" s="23">
        <f t="shared" ca="1" si="143"/>
        <v>14.016666666666667</v>
      </c>
      <c r="O456" s="23">
        <f t="shared" ca="1" si="151"/>
        <v>198.5</v>
      </c>
      <c r="P456" s="23">
        <f t="shared" ca="1" si="144"/>
        <v>801.5</v>
      </c>
      <c r="Q456" s="23">
        <f t="shared" ca="1" si="152"/>
        <v>5</v>
      </c>
      <c r="R456" s="23">
        <f t="shared" ca="1" si="153"/>
        <v>0.90454083853184331</v>
      </c>
      <c r="S456" s="24">
        <f t="shared" ca="1" si="154"/>
        <v>6</v>
      </c>
      <c r="T456" s="23">
        <f t="shared" ca="1" si="155"/>
        <v>15</v>
      </c>
      <c r="U456" s="23">
        <f t="shared" ca="1" si="156"/>
        <v>82.761980753421341</v>
      </c>
      <c r="V456" s="23">
        <f t="shared" ca="1" si="145"/>
        <v>30</v>
      </c>
      <c r="W456" s="23">
        <f t="shared" si="146"/>
        <v>857.14285714285722</v>
      </c>
      <c r="X456" s="23">
        <f t="shared" ca="1" si="147"/>
        <v>969.90483789627854</v>
      </c>
      <c r="Y456" s="24">
        <f t="shared" ca="1" si="157"/>
        <v>109</v>
      </c>
      <c r="Z456" s="24">
        <f t="shared" ca="1" si="158"/>
        <v>507</v>
      </c>
      <c r="AA456" s="25">
        <f t="shared" ca="1" si="159"/>
        <v>507.00010900000001</v>
      </c>
      <c r="AC456" s="47">
        <f t="shared" ca="1" si="148"/>
        <v>1015</v>
      </c>
      <c r="AD456" s="47">
        <f t="shared" ca="1" si="149"/>
        <v>198.5</v>
      </c>
      <c r="AE456" s="47">
        <f t="shared" ca="1" si="160"/>
        <v>814</v>
      </c>
      <c r="AF456" s="47">
        <f t="shared" ca="1" si="161"/>
        <v>25</v>
      </c>
    </row>
    <row r="457" spans="10:32">
      <c r="J457" s="44">
        <v>4</v>
      </c>
      <c r="K457" s="22">
        <v>66</v>
      </c>
      <c r="L457" s="23">
        <f t="shared" ca="1" si="150"/>
        <v>140.12</v>
      </c>
      <c r="M457" s="23">
        <f t="shared" ca="1" si="142"/>
        <v>137.62</v>
      </c>
      <c r="N457" s="23">
        <f t="shared" ca="1" si="143"/>
        <v>14.349999999999998</v>
      </c>
      <c r="O457" s="23">
        <f t="shared" ca="1" si="151"/>
        <v>198.5</v>
      </c>
      <c r="P457" s="23">
        <f t="shared" ca="1" si="144"/>
        <v>801.5</v>
      </c>
      <c r="Q457" s="23">
        <f t="shared" ca="1" si="152"/>
        <v>5</v>
      </c>
      <c r="R457" s="23">
        <f t="shared" ca="1" si="153"/>
        <v>0.80930630887810429</v>
      </c>
      <c r="S457" s="24">
        <f t="shared" ca="1" si="154"/>
        <v>6</v>
      </c>
      <c r="T457" s="23">
        <f t="shared" ca="1" si="155"/>
        <v>15</v>
      </c>
      <c r="U457" s="23">
        <f t="shared" ca="1" si="156"/>
        <v>83.363545532400792</v>
      </c>
      <c r="V457" s="23">
        <f t="shared" ca="1" si="145"/>
        <v>30</v>
      </c>
      <c r="W457" s="23">
        <f t="shared" si="146"/>
        <v>857.14285714285722</v>
      </c>
      <c r="X457" s="23">
        <f t="shared" ca="1" si="147"/>
        <v>970.50640267525796</v>
      </c>
      <c r="Y457" s="24">
        <f t="shared" ca="1" si="157"/>
        <v>115</v>
      </c>
      <c r="Z457" s="24">
        <f t="shared" ca="1" si="158"/>
        <v>507</v>
      </c>
      <c r="AA457" s="25">
        <f t="shared" ca="1" si="159"/>
        <v>507.00011499999999</v>
      </c>
      <c r="AC457" s="47">
        <f t="shared" ca="1" si="148"/>
        <v>1015</v>
      </c>
      <c r="AD457" s="47">
        <f t="shared" ca="1" si="149"/>
        <v>198.5</v>
      </c>
      <c r="AE457" s="47">
        <f t="shared" ca="1" si="160"/>
        <v>814.00000000000011</v>
      </c>
      <c r="AF457" s="47">
        <f t="shared" ca="1" si="161"/>
        <v>24.999999999999886</v>
      </c>
    </row>
    <row r="458" spans="10:32">
      <c r="J458" s="44">
        <v>4</v>
      </c>
      <c r="K458" s="22">
        <v>67</v>
      </c>
      <c r="L458" s="23">
        <f t="shared" ca="1" si="150"/>
        <v>142.38</v>
      </c>
      <c r="M458" s="23">
        <f t="shared" ca="1" si="142"/>
        <v>139.88</v>
      </c>
      <c r="N458" s="23">
        <f t="shared" ca="1" si="143"/>
        <v>14.666666666666666</v>
      </c>
      <c r="O458" s="23">
        <f t="shared" ca="1" si="151"/>
        <v>198.5</v>
      </c>
      <c r="P458" s="23">
        <f t="shared" ca="1" si="144"/>
        <v>801.5</v>
      </c>
      <c r="Q458" s="23">
        <f t="shared" ca="1" si="152"/>
        <v>5</v>
      </c>
      <c r="R458" s="23">
        <f t="shared" ca="1" si="153"/>
        <v>0.71709509762607127</v>
      </c>
      <c r="S458" s="24">
        <f t="shared" ca="1" si="154"/>
        <v>6</v>
      </c>
      <c r="T458" s="23">
        <f t="shared" ca="1" si="155"/>
        <v>15</v>
      </c>
      <c r="U458" s="23">
        <f t="shared" ca="1" si="156"/>
        <v>83.850728098515702</v>
      </c>
      <c r="V458" s="23">
        <f t="shared" ca="1" si="145"/>
        <v>30</v>
      </c>
      <c r="W458" s="23">
        <f t="shared" si="146"/>
        <v>857.14285714285722</v>
      </c>
      <c r="X458" s="23">
        <f t="shared" ca="1" si="147"/>
        <v>970.9935852413729</v>
      </c>
      <c r="Y458" s="24">
        <f t="shared" ca="1" si="157"/>
        <v>122</v>
      </c>
      <c r="Z458" s="24">
        <f t="shared" ca="1" si="158"/>
        <v>507</v>
      </c>
      <c r="AA458" s="25">
        <f t="shared" ca="1" si="159"/>
        <v>507.00012199999998</v>
      </c>
      <c r="AC458" s="47">
        <f t="shared" ca="1" si="148"/>
        <v>1015</v>
      </c>
      <c r="AD458" s="47">
        <f t="shared" ca="1" si="149"/>
        <v>198.5</v>
      </c>
      <c r="AE458" s="47">
        <f t="shared" ca="1" si="160"/>
        <v>814</v>
      </c>
      <c r="AF458" s="47">
        <f t="shared" ca="1" si="161"/>
        <v>25</v>
      </c>
    </row>
    <row r="459" spans="10:32">
      <c r="J459" s="44">
        <v>4</v>
      </c>
      <c r="K459" s="22">
        <v>68</v>
      </c>
      <c r="L459" s="23">
        <f t="shared" ca="1" si="150"/>
        <v>144.63999999999999</v>
      </c>
      <c r="M459" s="23">
        <f t="shared" ca="1" si="142"/>
        <v>142.13999999999999</v>
      </c>
      <c r="N459" s="23">
        <f t="shared" ca="1" si="143"/>
        <v>14.983333333333334</v>
      </c>
      <c r="O459" s="23">
        <f t="shared" ca="1" si="151"/>
        <v>198.5</v>
      </c>
      <c r="P459" s="23">
        <f t="shared" ca="1" si="144"/>
        <v>801.5</v>
      </c>
      <c r="Q459" s="23">
        <f t="shared" ca="1" si="152"/>
        <v>5</v>
      </c>
      <c r="R459" s="23">
        <f t="shared" ca="1" si="153"/>
        <v>0.62776548672566423</v>
      </c>
      <c r="S459" s="24">
        <f t="shared" ca="1" si="154"/>
        <v>6</v>
      </c>
      <c r="T459" s="23">
        <f t="shared" ca="1" si="155"/>
        <v>15</v>
      </c>
      <c r="U459" s="23">
        <f t="shared" ca="1" si="156"/>
        <v>84.322686209439539</v>
      </c>
      <c r="V459" s="23">
        <f t="shared" ca="1" si="145"/>
        <v>30</v>
      </c>
      <c r="W459" s="23">
        <f t="shared" si="146"/>
        <v>857.14285714285722</v>
      </c>
      <c r="X459" s="23">
        <f t="shared" ca="1" si="147"/>
        <v>971.46554335229678</v>
      </c>
      <c r="Y459" s="24">
        <f t="shared" ca="1" si="157"/>
        <v>132</v>
      </c>
      <c r="Z459" s="24">
        <f t="shared" ca="1" si="158"/>
        <v>507</v>
      </c>
      <c r="AA459" s="25">
        <f t="shared" ca="1" si="159"/>
        <v>507.00013200000001</v>
      </c>
      <c r="AC459" s="47">
        <f t="shared" ca="1" si="148"/>
        <v>1015</v>
      </c>
      <c r="AD459" s="47">
        <f t="shared" ca="1" si="149"/>
        <v>198.5</v>
      </c>
      <c r="AE459" s="47">
        <f t="shared" ca="1" si="160"/>
        <v>814</v>
      </c>
      <c r="AF459" s="47">
        <f t="shared" ca="1" si="161"/>
        <v>25</v>
      </c>
    </row>
    <row r="460" spans="10:32">
      <c r="J460" s="44">
        <v>4</v>
      </c>
      <c r="K460" s="22">
        <v>69</v>
      </c>
      <c r="L460" s="23">
        <f t="shared" ca="1" si="150"/>
        <v>146.9</v>
      </c>
      <c r="M460" s="23">
        <f t="shared" ca="1" si="142"/>
        <v>144.4</v>
      </c>
      <c r="N460" s="23">
        <f t="shared" ca="1" si="143"/>
        <v>15.350000000000001</v>
      </c>
      <c r="O460" s="23">
        <f t="shared" ca="1" si="151"/>
        <v>198.5</v>
      </c>
      <c r="P460" s="23">
        <f t="shared" ca="1" si="144"/>
        <v>801.5</v>
      </c>
      <c r="Q460" s="23">
        <f t="shared" ca="1" si="152"/>
        <v>5</v>
      </c>
      <c r="R460" s="23">
        <f t="shared" ca="1" si="153"/>
        <v>0.54118447923757651</v>
      </c>
      <c r="S460" s="24">
        <f t="shared" ca="1" si="154"/>
        <v>6</v>
      </c>
      <c r="T460" s="23">
        <f t="shared" ca="1" si="155"/>
        <v>15</v>
      </c>
      <c r="U460" s="23">
        <f t="shared" ca="1" si="156"/>
        <v>85.057181756296799</v>
      </c>
      <c r="V460" s="23">
        <f t="shared" ca="1" si="145"/>
        <v>30</v>
      </c>
      <c r="W460" s="23">
        <f t="shared" si="146"/>
        <v>857.14285714285722</v>
      </c>
      <c r="X460" s="23">
        <f t="shared" ca="1" si="147"/>
        <v>972.20003889915404</v>
      </c>
      <c r="Y460" s="24">
        <f t="shared" ca="1" si="157"/>
        <v>151</v>
      </c>
      <c r="Z460" s="24">
        <f t="shared" ca="1" si="158"/>
        <v>507</v>
      </c>
      <c r="AA460" s="25">
        <f t="shared" ca="1" si="159"/>
        <v>507.00015100000002</v>
      </c>
      <c r="AC460" s="47">
        <f t="shared" ca="1" si="148"/>
        <v>1015</v>
      </c>
      <c r="AD460" s="47">
        <f t="shared" ca="1" si="149"/>
        <v>198.5</v>
      </c>
      <c r="AE460" s="47">
        <f t="shared" ca="1" si="160"/>
        <v>814</v>
      </c>
      <c r="AF460" s="47">
        <f t="shared" ca="1" si="161"/>
        <v>25</v>
      </c>
    </row>
    <row r="461" spans="10:32">
      <c r="J461" s="44">
        <v>4</v>
      </c>
      <c r="K461" s="22">
        <v>70</v>
      </c>
      <c r="L461" s="23">
        <f t="shared" ca="1" si="150"/>
        <v>149.16</v>
      </c>
      <c r="M461" s="23">
        <f t="shared" ca="1" si="142"/>
        <v>146.66</v>
      </c>
      <c r="N461" s="23">
        <f t="shared" ca="1" si="143"/>
        <v>15.783333333333328</v>
      </c>
      <c r="O461" s="23">
        <f t="shared" ca="1" si="151"/>
        <v>198.5</v>
      </c>
      <c r="P461" s="23">
        <f t="shared" ca="1" si="144"/>
        <v>801.5</v>
      </c>
      <c r="Q461" s="23">
        <f t="shared" ca="1" si="152"/>
        <v>5</v>
      </c>
      <c r="R461" s="23">
        <f t="shared" ca="1" si="153"/>
        <v>0.45722713864306819</v>
      </c>
      <c r="S461" s="24">
        <f t="shared" ca="1" si="154"/>
        <v>6</v>
      </c>
      <c r="T461" s="23">
        <f t="shared" ca="1" si="155"/>
        <v>15</v>
      </c>
      <c r="U461" s="23">
        <f t="shared" ca="1" si="156"/>
        <v>86.133235004916401</v>
      </c>
      <c r="V461" s="23">
        <f t="shared" ca="1" si="145"/>
        <v>30</v>
      </c>
      <c r="W461" s="23">
        <f t="shared" si="146"/>
        <v>857.14285714285722</v>
      </c>
      <c r="X461" s="23">
        <f t="shared" ca="1" si="147"/>
        <v>973.27609214777362</v>
      </c>
      <c r="Y461" s="24">
        <f t="shared" ca="1" si="157"/>
        <v>199</v>
      </c>
      <c r="Z461" s="24">
        <f t="shared" ca="1" si="158"/>
        <v>507</v>
      </c>
      <c r="AA461" s="25">
        <f t="shared" ca="1" si="159"/>
        <v>507.00019900000001</v>
      </c>
      <c r="AC461" s="47">
        <f t="shared" ca="1" si="148"/>
        <v>1015</v>
      </c>
      <c r="AD461" s="47">
        <f t="shared" ca="1" si="149"/>
        <v>198.5</v>
      </c>
      <c r="AE461" s="47">
        <f t="shared" ca="1" si="160"/>
        <v>814</v>
      </c>
      <c r="AF461" s="47">
        <f t="shared" ca="1" si="161"/>
        <v>25</v>
      </c>
    </row>
    <row r="462" spans="10:32">
      <c r="J462" s="44">
        <v>4</v>
      </c>
      <c r="K462" s="22">
        <v>71</v>
      </c>
      <c r="L462" s="23">
        <f t="shared" ca="1" si="150"/>
        <v>151.41999999999999</v>
      </c>
      <c r="M462" s="23">
        <f t="shared" ca="1" si="142"/>
        <v>148.91999999999999</v>
      </c>
      <c r="N462" s="23">
        <f t="shared" ca="1" si="143"/>
        <v>16.216666666666665</v>
      </c>
      <c r="O462" s="23">
        <f t="shared" ca="1" si="151"/>
        <v>198.5</v>
      </c>
      <c r="P462" s="23">
        <f t="shared" ca="1" si="144"/>
        <v>801.5</v>
      </c>
      <c r="Q462" s="23">
        <f t="shared" ca="1" si="152"/>
        <v>5</v>
      </c>
      <c r="R462" s="23">
        <f t="shared" ca="1" si="153"/>
        <v>0.37577598732003764</v>
      </c>
      <c r="S462" s="24">
        <f t="shared" ca="1" si="154"/>
        <v>6</v>
      </c>
      <c r="T462" s="23">
        <f t="shared" ca="1" si="155"/>
        <v>15</v>
      </c>
      <c r="U462" s="23">
        <f t="shared" ca="1" si="156"/>
        <v>87.177167261039926</v>
      </c>
      <c r="V462" s="23">
        <f t="shared" ca="1" si="145"/>
        <v>30</v>
      </c>
      <c r="W462" s="23">
        <f t="shared" si="146"/>
        <v>857.14285714285722</v>
      </c>
      <c r="X462" s="23">
        <f t="shared" ca="1" si="147"/>
        <v>974.32002440389715</v>
      </c>
      <c r="Y462" s="24">
        <f t="shared" ca="1" si="157"/>
        <v>243</v>
      </c>
      <c r="Z462" s="24">
        <f t="shared" ca="1" si="158"/>
        <v>507</v>
      </c>
      <c r="AA462" s="25">
        <f t="shared" ca="1" si="159"/>
        <v>507.00024300000001</v>
      </c>
      <c r="AC462" s="47">
        <f t="shared" ca="1" si="148"/>
        <v>1015</v>
      </c>
      <c r="AD462" s="47">
        <f t="shared" ca="1" si="149"/>
        <v>198.5</v>
      </c>
      <c r="AE462" s="47">
        <f t="shared" ca="1" si="160"/>
        <v>814</v>
      </c>
      <c r="AF462" s="47">
        <f t="shared" ca="1" si="161"/>
        <v>25</v>
      </c>
    </row>
    <row r="463" spans="10:32">
      <c r="J463" s="44">
        <v>4</v>
      </c>
      <c r="K463" s="22">
        <v>72</v>
      </c>
      <c r="L463" s="23">
        <f t="shared" ca="1" si="150"/>
        <v>153.68</v>
      </c>
      <c r="M463" s="23">
        <f t="shared" ca="1" si="142"/>
        <v>151.18</v>
      </c>
      <c r="N463" s="23">
        <f t="shared" ca="1" si="143"/>
        <v>16.666666666666668</v>
      </c>
      <c r="O463" s="23">
        <f t="shared" ca="1" si="151"/>
        <v>198.5</v>
      </c>
      <c r="P463" s="23">
        <f t="shared" ca="1" si="144"/>
        <v>801.5</v>
      </c>
      <c r="Q463" s="23">
        <f t="shared" ca="1" si="152"/>
        <v>5</v>
      </c>
      <c r="R463" s="23">
        <f t="shared" ca="1" si="153"/>
        <v>0.29672045809474173</v>
      </c>
      <c r="S463" s="24">
        <f t="shared" ca="1" si="154"/>
        <v>6</v>
      </c>
      <c r="T463" s="23">
        <f t="shared" ca="1" si="155"/>
        <v>15</v>
      </c>
      <c r="U463" s="23">
        <f t="shared" ca="1" si="156"/>
        <v>88.278674301579031</v>
      </c>
      <c r="V463" s="23">
        <f t="shared" ca="1" si="145"/>
        <v>30</v>
      </c>
      <c r="W463" s="23">
        <f t="shared" si="146"/>
        <v>857.14285714285722</v>
      </c>
      <c r="X463" s="23">
        <f t="shared" ca="1" si="147"/>
        <v>975.42153144443625</v>
      </c>
      <c r="Y463" s="24">
        <f t="shared" ca="1" si="157"/>
        <v>274</v>
      </c>
      <c r="Z463" s="24">
        <f t="shared" ca="1" si="158"/>
        <v>507</v>
      </c>
      <c r="AA463" s="25">
        <f t="shared" ca="1" si="159"/>
        <v>507.00027399999999</v>
      </c>
      <c r="AC463" s="47">
        <f t="shared" ca="1" si="148"/>
        <v>1015</v>
      </c>
      <c r="AD463" s="47">
        <f t="shared" ca="1" si="149"/>
        <v>198.5</v>
      </c>
      <c r="AE463" s="47">
        <f t="shared" ca="1" si="160"/>
        <v>813.99999999999989</v>
      </c>
      <c r="AF463" s="47">
        <f t="shared" ca="1" si="161"/>
        <v>25.000000000000114</v>
      </c>
    </row>
    <row r="464" spans="10:32">
      <c r="J464" s="44">
        <v>4</v>
      </c>
      <c r="K464" s="22">
        <v>73</v>
      </c>
      <c r="L464" s="23">
        <f t="shared" ca="1" si="150"/>
        <v>155.94</v>
      </c>
      <c r="M464" s="23">
        <f t="shared" ca="1" si="142"/>
        <v>153.44</v>
      </c>
      <c r="N464" s="23">
        <f t="shared" ca="1" si="143"/>
        <v>17.099999999999998</v>
      </c>
      <c r="O464" s="23">
        <f t="shared" ca="1" si="151"/>
        <v>198.5</v>
      </c>
      <c r="P464" s="23">
        <f t="shared" ca="1" si="144"/>
        <v>801.5</v>
      </c>
      <c r="Q464" s="23">
        <f t="shared" ca="1" si="152"/>
        <v>5</v>
      </c>
      <c r="R464" s="23">
        <f t="shared" ca="1" si="153"/>
        <v>0.2199563934846733</v>
      </c>
      <c r="S464" s="24">
        <f t="shared" ca="1" si="154"/>
        <v>6</v>
      </c>
      <c r="T464" s="23">
        <f t="shared" ca="1" si="155"/>
        <v>15</v>
      </c>
      <c r="U464" s="23">
        <f t="shared" ca="1" si="156"/>
        <v>89.261254328587896</v>
      </c>
      <c r="V464" s="23">
        <f t="shared" ca="1" si="145"/>
        <v>30</v>
      </c>
      <c r="W464" s="23">
        <f t="shared" si="146"/>
        <v>857.14285714285722</v>
      </c>
      <c r="X464" s="23">
        <f t="shared" ca="1" si="147"/>
        <v>976.40411147144516</v>
      </c>
      <c r="Y464" s="24">
        <f t="shared" ca="1" si="157"/>
        <v>313</v>
      </c>
      <c r="Z464" s="24">
        <f t="shared" ca="1" si="158"/>
        <v>507</v>
      </c>
      <c r="AA464" s="25">
        <f t="shared" ca="1" si="159"/>
        <v>507.00031300000001</v>
      </c>
      <c r="AC464" s="47">
        <f t="shared" ca="1" si="148"/>
        <v>1015</v>
      </c>
      <c r="AD464" s="47">
        <f t="shared" ca="1" si="149"/>
        <v>198.5</v>
      </c>
      <c r="AE464" s="47">
        <f t="shared" ca="1" si="160"/>
        <v>813.99999999999989</v>
      </c>
      <c r="AF464" s="47">
        <f t="shared" ca="1" si="161"/>
        <v>25.000000000000114</v>
      </c>
    </row>
    <row r="465" spans="10:32">
      <c r="J465" s="44">
        <v>4</v>
      </c>
      <c r="K465" s="22">
        <v>74</v>
      </c>
      <c r="L465" s="23">
        <f t="shared" ca="1" si="150"/>
        <v>158.19999999999999</v>
      </c>
      <c r="M465" s="23">
        <f t="shared" ca="1" si="142"/>
        <v>155.69999999999999</v>
      </c>
      <c r="N465" s="23">
        <f t="shared" ca="1" si="143"/>
        <v>17.533333333333331</v>
      </c>
      <c r="O465" s="23">
        <f t="shared" ca="1" si="151"/>
        <v>198.5</v>
      </c>
      <c r="P465" s="23">
        <f t="shared" ca="1" si="144"/>
        <v>801.5</v>
      </c>
      <c r="Q465" s="23">
        <f t="shared" ca="1" si="152"/>
        <v>5</v>
      </c>
      <c r="R465" s="23">
        <f t="shared" ca="1" si="153"/>
        <v>0.14538558786346398</v>
      </c>
      <c r="S465" s="24">
        <f t="shared" ca="1" si="154"/>
        <v>6</v>
      </c>
      <c r="T465" s="23">
        <f t="shared" ca="1" si="155"/>
        <v>15</v>
      </c>
      <c r="U465" s="23">
        <f t="shared" ca="1" si="156"/>
        <v>90.215760640539386</v>
      </c>
      <c r="V465" s="23">
        <f t="shared" ca="1" si="145"/>
        <v>30</v>
      </c>
      <c r="W465" s="23">
        <f t="shared" si="146"/>
        <v>857.14285714285722</v>
      </c>
      <c r="X465" s="23">
        <f t="shared" ca="1" si="147"/>
        <v>977.35861778339665</v>
      </c>
      <c r="Y465" s="24">
        <f t="shared" ca="1" si="157"/>
        <v>385</v>
      </c>
      <c r="Z465" s="24">
        <f t="shared" ca="1" si="158"/>
        <v>507</v>
      </c>
      <c r="AA465" s="25">
        <f t="shared" ca="1" si="159"/>
        <v>507.00038499999999</v>
      </c>
      <c r="AC465" s="47">
        <f t="shared" ca="1" si="148"/>
        <v>1015</v>
      </c>
      <c r="AD465" s="47">
        <f t="shared" ca="1" si="149"/>
        <v>198.5</v>
      </c>
      <c r="AE465" s="47">
        <f t="shared" ca="1" si="160"/>
        <v>813.99999999999989</v>
      </c>
      <c r="AF465" s="47">
        <f t="shared" ca="1" si="161"/>
        <v>25.000000000000114</v>
      </c>
    </row>
    <row r="466" spans="10:32">
      <c r="J466" s="44">
        <v>4</v>
      </c>
      <c r="K466" s="22">
        <v>75</v>
      </c>
      <c r="L466" s="23">
        <f t="shared" ca="1" si="150"/>
        <v>160.46</v>
      </c>
      <c r="M466" s="23">
        <f t="shared" ca="1" si="142"/>
        <v>157.96</v>
      </c>
      <c r="N466" s="23">
        <f t="shared" ca="1" si="143"/>
        <v>17.966666666666665</v>
      </c>
      <c r="O466" s="23">
        <f t="shared" ca="1" si="151"/>
        <v>198.5</v>
      </c>
      <c r="P466" s="23">
        <f t="shared" ca="1" si="144"/>
        <v>801.5</v>
      </c>
      <c r="Q466" s="23">
        <f t="shared" ca="1" si="152"/>
        <v>5</v>
      </c>
      <c r="R466" s="23">
        <f t="shared" ca="1" si="153"/>
        <v>7.2915368316090814E-2</v>
      </c>
      <c r="S466" s="24">
        <f t="shared" ca="1" si="154"/>
        <v>6</v>
      </c>
      <c r="T466" s="23">
        <f t="shared" ca="1" si="155"/>
        <v>15</v>
      </c>
      <c r="U466" s="23">
        <f t="shared" ca="1" si="156"/>
        <v>91.143379450745755</v>
      </c>
      <c r="V466" s="23">
        <f t="shared" ca="1" si="145"/>
        <v>30</v>
      </c>
      <c r="W466" s="23">
        <f t="shared" si="146"/>
        <v>857.14285714285722</v>
      </c>
      <c r="X466" s="23">
        <f t="shared" ca="1" si="147"/>
        <v>978.28623659360301</v>
      </c>
      <c r="Y466" s="24">
        <f t="shared" ca="1" si="157"/>
        <v>435</v>
      </c>
      <c r="Z466" s="24">
        <f t="shared" ca="1" si="158"/>
        <v>507</v>
      </c>
      <c r="AA466" s="25">
        <f t="shared" ca="1" si="159"/>
        <v>507.00043499999998</v>
      </c>
      <c r="AC466" s="47">
        <f t="shared" ca="1" si="148"/>
        <v>1015</v>
      </c>
      <c r="AD466" s="47">
        <f t="shared" ca="1" si="149"/>
        <v>198.5</v>
      </c>
      <c r="AE466" s="47">
        <f t="shared" ca="1" si="160"/>
        <v>813.99999999999989</v>
      </c>
      <c r="AF466" s="47">
        <f t="shared" ca="1" si="161"/>
        <v>25.000000000000114</v>
      </c>
    </row>
    <row r="467" spans="10:32">
      <c r="J467" s="44">
        <v>4</v>
      </c>
      <c r="K467" s="22">
        <v>76</v>
      </c>
      <c r="L467" s="23">
        <f t="shared" ca="1" si="150"/>
        <v>162.72</v>
      </c>
      <c r="M467" s="23">
        <f t="shared" ca="1" si="142"/>
        <v>160.22</v>
      </c>
      <c r="N467" s="23">
        <f t="shared" ca="1" si="143"/>
        <v>18.433333333333334</v>
      </c>
      <c r="O467" s="23">
        <f t="shared" ca="1" si="151"/>
        <v>198.5</v>
      </c>
      <c r="P467" s="23">
        <f t="shared" ca="1" si="144"/>
        <v>801.5</v>
      </c>
      <c r="Q467" s="23">
        <f t="shared" ca="1" si="152"/>
        <v>5</v>
      </c>
      <c r="R467" s="23">
        <f t="shared" ca="1" si="153"/>
        <v>2.4582104228120529E-3</v>
      </c>
      <c r="S467" s="24">
        <f t="shared" ca="1" si="154"/>
        <v>6</v>
      </c>
      <c r="T467" s="23">
        <f t="shared" ca="1" si="155"/>
        <v>15</v>
      </c>
      <c r="U467" s="23">
        <f t="shared" ca="1" si="156"/>
        <v>92.211979678793838</v>
      </c>
      <c r="V467" s="23">
        <f t="shared" ca="1" si="145"/>
        <v>30</v>
      </c>
      <c r="W467" s="23">
        <f t="shared" si="146"/>
        <v>857.14285714285722</v>
      </c>
      <c r="X467" s="23">
        <f t="shared" ca="1" si="147"/>
        <v>979.35483682165102</v>
      </c>
      <c r="Y467" s="24">
        <f t="shared" ca="1" si="157"/>
        <v>473</v>
      </c>
      <c r="Z467" s="24">
        <f t="shared" ca="1" si="158"/>
        <v>507</v>
      </c>
      <c r="AA467" s="25">
        <f t="shared" ca="1" si="159"/>
        <v>507.000473</v>
      </c>
      <c r="AC467" s="47">
        <f t="shared" ca="1" si="148"/>
        <v>1015</v>
      </c>
      <c r="AD467" s="47">
        <f t="shared" ca="1" si="149"/>
        <v>198.5</v>
      </c>
      <c r="AE467" s="47">
        <f t="shared" ca="1" si="160"/>
        <v>814</v>
      </c>
      <c r="AF467" s="47">
        <f t="shared" ca="1" si="161"/>
        <v>25</v>
      </c>
    </row>
    <row r="468" spans="10:32">
      <c r="J468" s="44">
        <v>4</v>
      </c>
      <c r="K468" s="22">
        <v>77</v>
      </c>
      <c r="L468" s="23">
        <f t="shared" ca="1" si="150"/>
        <v>164.98</v>
      </c>
      <c r="M468" s="23">
        <f t="shared" ca="1" si="142"/>
        <v>162.47999999999999</v>
      </c>
      <c r="N468" s="23">
        <f t="shared" ca="1" si="143"/>
        <v>18.983333333333334</v>
      </c>
      <c r="O468" s="23">
        <f t="shared" ca="1" si="151"/>
        <v>198.5</v>
      </c>
      <c r="P468" s="23">
        <f t="shared" ca="1" si="144"/>
        <v>801.5</v>
      </c>
      <c r="Q468" s="23">
        <f t="shared" ca="1" si="152"/>
        <v>4</v>
      </c>
      <c r="R468" s="23">
        <f t="shared" ca="1" si="153"/>
        <v>0.91877803370105493</v>
      </c>
      <c r="S468" s="24">
        <f t="shared" ca="1" si="154"/>
        <v>5</v>
      </c>
      <c r="T468" s="23">
        <f t="shared" ca="1" si="155"/>
        <v>12.5</v>
      </c>
      <c r="U468" s="23">
        <f t="shared" ca="1" si="156"/>
        <v>93.374803006425026</v>
      </c>
      <c r="V468" s="23">
        <f t="shared" ca="1" si="145"/>
        <v>25</v>
      </c>
      <c r="W468" s="23">
        <f t="shared" si="146"/>
        <v>857.14285714285722</v>
      </c>
      <c r="X468" s="23">
        <f t="shared" ca="1" si="147"/>
        <v>975.51766014928228</v>
      </c>
      <c r="Y468" s="24">
        <f t="shared" ca="1" si="157"/>
        <v>280</v>
      </c>
      <c r="Z468" s="24">
        <f t="shared" ca="1" si="158"/>
        <v>167</v>
      </c>
      <c r="AA468" s="25">
        <f t="shared" ca="1" si="159"/>
        <v>167.00028</v>
      </c>
      <c r="AC468" s="47">
        <f t="shared" ca="1" si="148"/>
        <v>1012.5</v>
      </c>
      <c r="AD468" s="47">
        <f t="shared" ca="1" si="149"/>
        <v>198.5</v>
      </c>
      <c r="AE468" s="47">
        <f t="shared" ca="1" si="160"/>
        <v>811.5</v>
      </c>
      <c r="AF468" s="47">
        <f t="shared" ca="1" si="161"/>
        <v>25</v>
      </c>
    </row>
    <row r="469" spans="10:32">
      <c r="J469" s="44">
        <v>4</v>
      </c>
      <c r="K469" s="22">
        <v>78</v>
      </c>
      <c r="L469" s="23">
        <f t="shared" ca="1" si="150"/>
        <v>167.24</v>
      </c>
      <c r="M469" s="23">
        <f t="shared" ca="1" si="142"/>
        <v>164.74</v>
      </c>
      <c r="N469" s="23">
        <f t="shared" ca="1" si="143"/>
        <v>19.583333333333332</v>
      </c>
      <c r="O469" s="23">
        <f t="shared" ca="1" si="151"/>
        <v>198.5</v>
      </c>
      <c r="P469" s="23">
        <f t="shared" ca="1" si="144"/>
        <v>801.5</v>
      </c>
      <c r="Q469" s="23">
        <f t="shared" ca="1" si="152"/>
        <v>4</v>
      </c>
      <c r="R469" s="23">
        <f t="shared" ca="1" si="153"/>
        <v>0.85230806027266182</v>
      </c>
      <c r="S469" s="24">
        <f t="shared" ca="1" si="154"/>
        <v>5</v>
      </c>
      <c r="T469" s="23">
        <f t="shared" ca="1" si="155"/>
        <v>12.5</v>
      </c>
      <c r="U469" s="23">
        <f t="shared" ca="1" si="156"/>
        <v>95.024366180339626</v>
      </c>
      <c r="V469" s="23">
        <f t="shared" ca="1" si="145"/>
        <v>25</v>
      </c>
      <c r="W469" s="23">
        <f t="shared" si="146"/>
        <v>857.14285714285722</v>
      </c>
      <c r="X469" s="23">
        <f t="shared" ca="1" si="147"/>
        <v>977.16722332319682</v>
      </c>
      <c r="Y469" s="24">
        <f t="shared" ca="1" si="157"/>
        <v>375</v>
      </c>
      <c r="Z469" s="24">
        <f t="shared" ca="1" si="158"/>
        <v>167</v>
      </c>
      <c r="AA469" s="25">
        <f t="shared" ca="1" si="159"/>
        <v>167.00037499999999</v>
      </c>
      <c r="AC469" s="47">
        <f t="shared" ca="1" si="148"/>
        <v>1012.5</v>
      </c>
      <c r="AD469" s="47">
        <f t="shared" ca="1" si="149"/>
        <v>198.5</v>
      </c>
      <c r="AE469" s="47">
        <f t="shared" ca="1" si="160"/>
        <v>811.50000000000011</v>
      </c>
      <c r="AF469" s="47">
        <f t="shared" ca="1" si="161"/>
        <v>24.999999999999886</v>
      </c>
    </row>
    <row r="470" spans="10:32">
      <c r="J470" s="44">
        <v>4</v>
      </c>
      <c r="K470" s="22">
        <v>79</v>
      </c>
      <c r="L470" s="23">
        <f t="shared" ca="1" si="150"/>
        <v>169.5</v>
      </c>
      <c r="M470" s="23">
        <f t="shared" ca="1" si="142"/>
        <v>167</v>
      </c>
      <c r="N470" s="23">
        <f t="shared" ca="1" si="143"/>
        <v>20.25</v>
      </c>
      <c r="O470" s="23">
        <f t="shared" ca="1" si="151"/>
        <v>198.5</v>
      </c>
      <c r="P470" s="23">
        <f t="shared" ca="1" si="144"/>
        <v>801.5</v>
      </c>
      <c r="Q470" s="23">
        <f t="shared" ca="1" si="152"/>
        <v>4</v>
      </c>
      <c r="R470" s="23">
        <f t="shared" ca="1" si="153"/>
        <v>0.78761061946902655</v>
      </c>
      <c r="S470" s="24">
        <f t="shared" ca="1" si="154"/>
        <v>5</v>
      </c>
      <c r="T470" s="23">
        <f t="shared" ca="1" si="155"/>
        <v>12.5</v>
      </c>
      <c r="U470" s="23">
        <f t="shared" ca="1" si="156"/>
        <v>96.949115044247776</v>
      </c>
      <c r="V470" s="23">
        <f t="shared" ca="1" si="145"/>
        <v>25</v>
      </c>
      <c r="W470" s="23">
        <f t="shared" si="146"/>
        <v>857.14285714285722</v>
      </c>
      <c r="X470" s="23">
        <f t="shared" ca="1" si="147"/>
        <v>979.09197218710506</v>
      </c>
      <c r="Y470" s="24">
        <f t="shared" ca="1" si="157"/>
        <v>465</v>
      </c>
      <c r="Z470" s="24">
        <f t="shared" ca="1" si="158"/>
        <v>167</v>
      </c>
      <c r="AA470" s="25">
        <f t="shared" ca="1" si="159"/>
        <v>167.00046499999999</v>
      </c>
      <c r="AC470" s="47">
        <f t="shared" ca="1" si="148"/>
        <v>1012.5</v>
      </c>
      <c r="AD470" s="47">
        <f t="shared" ca="1" si="149"/>
        <v>198.5</v>
      </c>
      <c r="AE470" s="47">
        <f t="shared" ca="1" si="160"/>
        <v>811.5</v>
      </c>
      <c r="AF470" s="47">
        <f t="shared" ca="1" si="161"/>
        <v>25</v>
      </c>
    </row>
    <row r="471" spans="10:32">
      <c r="J471" s="44">
        <v>4</v>
      </c>
      <c r="K471" s="22">
        <v>80</v>
      </c>
      <c r="L471" s="23">
        <f t="shared" ca="1" si="150"/>
        <v>171.76</v>
      </c>
      <c r="M471" s="23">
        <f t="shared" ca="1" si="142"/>
        <v>169.26</v>
      </c>
      <c r="N471" s="23">
        <f t="shared" ca="1" si="143"/>
        <v>20.983333333333334</v>
      </c>
      <c r="O471" s="23">
        <f t="shared" ca="1" si="151"/>
        <v>198.5</v>
      </c>
      <c r="P471" s="23">
        <f t="shared" ca="1" si="144"/>
        <v>801.5</v>
      </c>
      <c r="Q471" s="23">
        <f t="shared" ca="1" si="152"/>
        <v>4</v>
      </c>
      <c r="R471" s="23">
        <f t="shared" ca="1" si="153"/>
        <v>0.72461574289706587</v>
      </c>
      <c r="S471" s="24">
        <f t="shared" ca="1" si="154"/>
        <v>5</v>
      </c>
      <c r="T471" s="23">
        <f t="shared" ca="1" si="155"/>
        <v>12.5</v>
      </c>
      <c r="U471" s="23">
        <f t="shared" ca="1" si="156"/>
        <v>99.138187005123427</v>
      </c>
      <c r="V471" s="23">
        <f t="shared" ca="1" si="145"/>
        <v>25</v>
      </c>
      <c r="W471" s="23">
        <f t="shared" si="146"/>
        <v>857.14285714285722</v>
      </c>
      <c r="X471" s="23">
        <f t="shared" ca="1" si="147"/>
        <v>981.28104414798065</v>
      </c>
      <c r="Y471" s="24">
        <f t="shared" ca="1" si="157"/>
        <v>544</v>
      </c>
      <c r="Z471" s="24">
        <f t="shared" ca="1" si="158"/>
        <v>167</v>
      </c>
      <c r="AA471" s="25">
        <f t="shared" ca="1" si="159"/>
        <v>167.00054399999999</v>
      </c>
      <c r="AC471" s="47">
        <f t="shared" ca="1" si="148"/>
        <v>1012.5</v>
      </c>
      <c r="AD471" s="47">
        <f t="shared" ca="1" si="149"/>
        <v>198.5</v>
      </c>
      <c r="AE471" s="47">
        <f t="shared" ca="1" si="160"/>
        <v>811.5</v>
      </c>
      <c r="AF471" s="47">
        <f t="shared" ca="1" si="161"/>
        <v>25</v>
      </c>
    </row>
    <row r="472" spans="10:32">
      <c r="J472" s="44">
        <v>4</v>
      </c>
      <c r="K472" s="22">
        <v>81</v>
      </c>
      <c r="L472" s="23">
        <f t="shared" ca="1" si="150"/>
        <v>174.02</v>
      </c>
      <c r="M472" s="23">
        <f t="shared" ca="1" si="142"/>
        <v>171.52</v>
      </c>
      <c r="N472" s="23">
        <f t="shared" ca="1" si="143"/>
        <v>21.8</v>
      </c>
      <c r="O472" s="23">
        <f t="shared" ca="1" si="151"/>
        <v>198.5</v>
      </c>
      <c r="P472" s="23">
        <f t="shared" ca="1" si="144"/>
        <v>801.5</v>
      </c>
      <c r="Q472" s="23">
        <f t="shared" ca="1" si="152"/>
        <v>4</v>
      </c>
      <c r="R472" s="23">
        <f t="shared" ca="1" si="153"/>
        <v>0.66325709688541523</v>
      </c>
      <c r="S472" s="24">
        <f t="shared" ca="1" si="154"/>
        <v>5</v>
      </c>
      <c r="T472" s="23">
        <f t="shared" ca="1" si="155"/>
        <v>12.5</v>
      </c>
      <c r="U472" s="23">
        <f t="shared" ca="1" si="156"/>
        <v>101.65900471210205</v>
      </c>
      <c r="V472" s="23">
        <f t="shared" ca="1" si="145"/>
        <v>25</v>
      </c>
      <c r="W472" s="23">
        <f t="shared" si="146"/>
        <v>857.14285714285722</v>
      </c>
      <c r="X472" s="23">
        <f t="shared" ca="1" si="147"/>
        <v>983.80186185495927</v>
      </c>
      <c r="Y472" s="24">
        <f t="shared" ca="1" si="157"/>
        <v>679</v>
      </c>
      <c r="Z472" s="24">
        <f t="shared" ca="1" si="158"/>
        <v>167</v>
      </c>
      <c r="AA472" s="25">
        <f t="shared" ca="1" si="159"/>
        <v>167.00067899999999</v>
      </c>
      <c r="AC472" s="47">
        <f t="shared" ca="1" si="148"/>
        <v>1012.5</v>
      </c>
      <c r="AD472" s="47">
        <f t="shared" ca="1" si="149"/>
        <v>198.5</v>
      </c>
      <c r="AE472" s="47">
        <f t="shared" ca="1" si="160"/>
        <v>811.5</v>
      </c>
      <c r="AF472" s="47">
        <f t="shared" ca="1" si="161"/>
        <v>25</v>
      </c>
    </row>
    <row r="473" spans="10:32">
      <c r="J473" s="44">
        <v>4</v>
      </c>
      <c r="K473" s="22">
        <v>82</v>
      </c>
      <c r="L473" s="23">
        <f t="shared" ca="1" si="150"/>
        <v>176.28</v>
      </c>
      <c r="M473" s="23">
        <f t="shared" ca="1" si="142"/>
        <v>173.78</v>
      </c>
      <c r="N473" s="23">
        <f t="shared" ca="1" si="143"/>
        <v>22.699999999999996</v>
      </c>
      <c r="O473" s="23">
        <f t="shared" ca="1" si="151"/>
        <v>198.5</v>
      </c>
      <c r="P473" s="23">
        <f t="shared" ca="1" si="144"/>
        <v>801.5</v>
      </c>
      <c r="Q473" s="23">
        <f t="shared" ca="1" si="152"/>
        <v>4</v>
      </c>
      <c r="R473" s="23">
        <f t="shared" ca="1" si="153"/>
        <v>0.60347174948944859</v>
      </c>
      <c r="S473" s="24">
        <f t="shared" ca="1" si="154"/>
        <v>5</v>
      </c>
      <c r="T473" s="23">
        <f t="shared" ca="1" si="155"/>
        <v>12.5</v>
      </c>
      <c r="U473" s="23">
        <f t="shared" ca="1" si="156"/>
        <v>104.49880871341047</v>
      </c>
      <c r="V473" s="23">
        <f t="shared" ca="1" si="145"/>
        <v>25</v>
      </c>
      <c r="W473" s="23">
        <f t="shared" si="146"/>
        <v>857.14285714285722</v>
      </c>
      <c r="X473" s="23">
        <f t="shared" ca="1" si="147"/>
        <v>986.64166585626776</v>
      </c>
      <c r="Y473" s="24">
        <f t="shared" ca="1" si="157"/>
        <v>801</v>
      </c>
      <c r="Z473" s="24">
        <f t="shared" ca="1" si="158"/>
        <v>167</v>
      </c>
      <c r="AA473" s="25">
        <f t="shared" ca="1" si="159"/>
        <v>167.000801</v>
      </c>
      <c r="AC473" s="47">
        <f t="shared" ca="1" si="148"/>
        <v>1012.5</v>
      </c>
      <c r="AD473" s="47">
        <f t="shared" ca="1" si="149"/>
        <v>198.5</v>
      </c>
      <c r="AE473" s="47">
        <f t="shared" ca="1" si="160"/>
        <v>811.50000000000011</v>
      </c>
      <c r="AF473" s="47">
        <f t="shared" ca="1" si="161"/>
        <v>24.999999999999886</v>
      </c>
    </row>
    <row r="474" spans="10:32">
      <c r="J474" s="44">
        <v>4</v>
      </c>
      <c r="K474" s="22">
        <v>83</v>
      </c>
      <c r="L474" s="23">
        <f t="shared" ca="1" si="150"/>
        <v>178.54</v>
      </c>
      <c r="M474" s="23">
        <f t="shared" ca="1" si="142"/>
        <v>176.04</v>
      </c>
      <c r="N474" s="23">
        <f t="shared" ca="1" si="143"/>
        <v>23.716666666666665</v>
      </c>
      <c r="O474" s="23">
        <f t="shared" ca="1" si="151"/>
        <v>198.5</v>
      </c>
      <c r="P474" s="23">
        <f t="shared" ca="1" si="144"/>
        <v>801.5</v>
      </c>
      <c r="Q474" s="23">
        <f t="shared" ca="1" si="152"/>
        <v>4</v>
      </c>
      <c r="R474" s="23">
        <f t="shared" ca="1" si="153"/>
        <v>0.54519995519211406</v>
      </c>
      <c r="S474" s="24">
        <f t="shared" ca="1" si="154"/>
        <v>5</v>
      </c>
      <c r="T474" s="23">
        <f t="shared" ca="1" si="155"/>
        <v>12.5</v>
      </c>
      <c r="U474" s="23">
        <f t="shared" ca="1" si="156"/>
        <v>107.79699227063963</v>
      </c>
      <c r="V474" s="23">
        <f t="shared" ca="1" si="145"/>
        <v>25</v>
      </c>
      <c r="W474" s="23">
        <f t="shared" si="146"/>
        <v>857.14285714285722</v>
      </c>
      <c r="X474" s="23">
        <f t="shared" ca="1" si="147"/>
        <v>989.93984941349686</v>
      </c>
      <c r="Y474" s="24">
        <f t="shared" ca="1" si="157"/>
        <v>920</v>
      </c>
      <c r="Z474" s="24">
        <f t="shared" ca="1" si="158"/>
        <v>167</v>
      </c>
      <c r="AA474" s="25">
        <f t="shared" ca="1" si="159"/>
        <v>167.00092000000001</v>
      </c>
      <c r="AC474" s="47">
        <f t="shared" ca="1" si="148"/>
        <v>1012.5</v>
      </c>
      <c r="AD474" s="47">
        <f t="shared" ca="1" si="149"/>
        <v>198.5</v>
      </c>
      <c r="AE474" s="47">
        <f t="shared" ca="1" si="160"/>
        <v>811.5</v>
      </c>
      <c r="AF474" s="47">
        <f t="shared" ca="1" si="161"/>
        <v>25</v>
      </c>
    </row>
    <row r="475" spans="10:32">
      <c r="J475" s="44">
        <v>4</v>
      </c>
      <c r="K475" s="22">
        <v>84</v>
      </c>
      <c r="L475" s="23">
        <f t="shared" ca="1" si="150"/>
        <v>180.8</v>
      </c>
      <c r="M475" s="23">
        <f t="shared" ca="1" si="142"/>
        <v>178.3</v>
      </c>
      <c r="N475" s="23">
        <f t="shared" ca="1" si="143"/>
        <v>24.849999999999998</v>
      </c>
      <c r="O475" s="23">
        <f t="shared" ca="1" si="151"/>
        <v>198.5</v>
      </c>
      <c r="P475" s="23">
        <f t="shared" ca="1" si="144"/>
        <v>801.5</v>
      </c>
      <c r="Q475" s="23">
        <f t="shared" ca="1" si="152"/>
        <v>4</v>
      </c>
      <c r="R475" s="23">
        <f t="shared" ca="1" si="153"/>
        <v>0.48838495575221208</v>
      </c>
      <c r="S475" s="24">
        <f t="shared" ca="1" si="154"/>
        <v>5</v>
      </c>
      <c r="T475" s="23">
        <f t="shared" ca="1" si="155"/>
        <v>12.5</v>
      </c>
      <c r="U475" s="23">
        <f t="shared" ca="1" si="156"/>
        <v>111.53636615044248</v>
      </c>
      <c r="V475" s="23">
        <f t="shared" ca="1" si="145"/>
        <v>25</v>
      </c>
      <c r="W475" s="23">
        <f t="shared" si="146"/>
        <v>857.14285714285722</v>
      </c>
      <c r="X475" s="23">
        <f t="shared" ca="1" si="147"/>
        <v>993.67922329329963</v>
      </c>
      <c r="Y475" s="24">
        <f t="shared" ca="1" si="157"/>
        <v>1070</v>
      </c>
      <c r="Z475" s="24">
        <f t="shared" ca="1" si="158"/>
        <v>167</v>
      </c>
      <c r="AA475" s="25">
        <f t="shared" ca="1" si="159"/>
        <v>167.00107</v>
      </c>
      <c r="AC475" s="47">
        <f t="shared" ca="1" si="148"/>
        <v>1012.5</v>
      </c>
      <c r="AD475" s="47">
        <f t="shared" ca="1" si="149"/>
        <v>198.5</v>
      </c>
      <c r="AE475" s="47">
        <f t="shared" ca="1" si="160"/>
        <v>811.5</v>
      </c>
      <c r="AF475" s="47">
        <f t="shared" ca="1" si="161"/>
        <v>25</v>
      </c>
    </row>
    <row r="476" spans="10:32">
      <c r="J476" s="44">
        <v>4</v>
      </c>
      <c r="K476" s="22">
        <v>85</v>
      </c>
      <c r="L476" s="23">
        <f t="shared" ca="1" si="150"/>
        <v>183.06</v>
      </c>
      <c r="M476" s="23">
        <f t="shared" ca="1" si="142"/>
        <v>180.56</v>
      </c>
      <c r="N476" s="23">
        <f t="shared" ca="1" si="143"/>
        <v>26.099999999999998</v>
      </c>
      <c r="O476" s="23">
        <f t="shared" ca="1" si="151"/>
        <v>198.5</v>
      </c>
      <c r="P476" s="23">
        <f t="shared" ca="1" si="144"/>
        <v>801.5</v>
      </c>
      <c r="Q476" s="23">
        <f t="shared" ca="1" si="152"/>
        <v>4</v>
      </c>
      <c r="R476" s="23">
        <f t="shared" ca="1" si="153"/>
        <v>0.43297279580465414</v>
      </c>
      <c r="S476" s="24">
        <f t="shared" ca="1" si="154"/>
        <v>5</v>
      </c>
      <c r="T476" s="23">
        <f t="shared" ca="1" si="155"/>
        <v>12.5</v>
      </c>
      <c r="U476" s="23">
        <f t="shared" ca="1" si="156"/>
        <v>115.70058997050147</v>
      </c>
      <c r="V476" s="23">
        <f t="shared" ca="1" si="145"/>
        <v>25</v>
      </c>
      <c r="W476" s="23">
        <f t="shared" si="146"/>
        <v>857.14285714285722</v>
      </c>
      <c r="X476" s="23">
        <f t="shared" ca="1" si="147"/>
        <v>997.84344711335871</v>
      </c>
      <c r="Y476" s="24">
        <f t="shared" ca="1" si="157"/>
        <v>1220</v>
      </c>
      <c r="Z476" s="24">
        <f t="shared" ca="1" si="158"/>
        <v>167</v>
      </c>
      <c r="AA476" s="25">
        <f t="shared" ca="1" si="159"/>
        <v>167.00121999999999</v>
      </c>
      <c r="AC476" s="47">
        <f t="shared" ca="1" si="148"/>
        <v>1012.5</v>
      </c>
      <c r="AD476" s="47">
        <f t="shared" ca="1" si="149"/>
        <v>198.5</v>
      </c>
      <c r="AE476" s="47">
        <f t="shared" ca="1" si="160"/>
        <v>811.50000000000011</v>
      </c>
      <c r="AF476" s="47">
        <f t="shared" ca="1" si="161"/>
        <v>24.999999999999886</v>
      </c>
    </row>
    <row r="477" spans="10:32">
      <c r="J477" s="44">
        <v>4</v>
      </c>
      <c r="K477" s="22">
        <v>86</v>
      </c>
      <c r="L477" s="23">
        <f t="shared" ca="1" si="150"/>
        <v>185.32</v>
      </c>
      <c r="M477" s="23">
        <f t="shared" ca="1" si="142"/>
        <v>182.82</v>
      </c>
      <c r="N477" s="23">
        <f t="shared" ca="1" si="143"/>
        <v>27.516666666666666</v>
      </c>
      <c r="O477" s="23">
        <f t="shared" ca="1" si="151"/>
        <v>198.5</v>
      </c>
      <c r="P477" s="23">
        <f t="shared" ca="1" si="144"/>
        <v>801.5</v>
      </c>
      <c r="Q477" s="23">
        <f t="shared" ca="1" si="152"/>
        <v>4</v>
      </c>
      <c r="R477" s="23">
        <f t="shared" ca="1" si="153"/>
        <v>0.37891215195337813</v>
      </c>
      <c r="S477" s="24">
        <f t="shared" ca="1" si="154"/>
        <v>5</v>
      </c>
      <c r="T477" s="23">
        <f t="shared" ca="1" si="155"/>
        <v>12.5</v>
      </c>
      <c r="U477" s="23">
        <f t="shared" ca="1" si="156"/>
        <v>120.49306604791713</v>
      </c>
      <c r="V477" s="23">
        <f t="shared" ca="1" si="145"/>
        <v>25</v>
      </c>
      <c r="W477" s="23">
        <f t="shared" si="146"/>
        <v>857.14285714285722</v>
      </c>
      <c r="X477" s="23">
        <f t="shared" ca="1" si="147"/>
        <v>1002.6359231907743</v>
      </c>
      <c r="Y477" s="24">
        <f t="shared" ca="1" si="157"/>
        <v>1371</v>
      </c>
      <c r="Z477" s="24">
        <f t="shared" ca="1" si="158"/>
        <v>167</v>
      </c>
      <c r="AA477" s="25">
        <f t="shared" ca="1" si="159"/>
        <v>167.00137100000001</v>
      </c>
      <c r="AC477" s="47">
        <f t="shared" ca="1" si="148"/>
        <v>1012.5</v>
      </c>
      <c r="AD477" s="47">
        <f t="shared" ca="1" si="149"/>
        <v>198.5</v>
      </c>
      <c r="AE477" s="47">
        <f t="shared" ca="1" si="160"/>
        <v>811.50000000000011</v>
      </c>
      <c r="AF477" s="47">
        <f t="shared" ca="1" si="161"/>
        <v>24.999999999999886</v>
      </c>
    </row>
    <row r="478" spans="10:32">
      <c r="J478" s="44">
        <v>4</v>
      </c>
      <c r="K478" s="22">
        <v>87</v>
      </c>
      <c r="L478" s="23">
        <f t="shared" ca="1" si="150"/>
        <v>187.58</v>
      </c>
      <c r="M478" s="23">
        <f t="shared" ca="1" si="142"/>
        <v>185.08</v>
      </c>
      <c r="N478" s="23">
        <f t="shared" ca="1" si="143"/>
        <v>29.083333333333332</v>
      </c>
      <c r="O478" s="23">
        <f t="shared" ca="1" si="151"/>
        <v>198.5</v>
      </c>
      <c r="P478" s="23">
        <f t="shared" ca="1" si="144"/>
        <v>801.5</v>
      </c>
      <c r="Q478" s="23">
        <f t="shared" ca="1" si="152"/>
        <v>4</v>
      </c>
      <c r="R478" s="23">
        <f t="shared" ca="1" si="153"/>
        <v>0.32615417421899962</v>
      </c>
      <c r="S478" s="24">
        <f t="shared" ca="1" si="154"/>
        <v>5</v>
      </c>
      <c r="T478" s="23">
        <f t="shared" ca="1" si="155"/>
        <v>12.5</v>
      </c>
      <c r="U478" s="23">
        <f t="shared" ca="1" si="156"/>
        <v>125.81898390020258</v>
      </c>
      <c r="V478" s="23">
        <f t="shared" ca="1" si="145"/>
        <v>25</v>
      </c>
      <c r="W478" s="23">
        <f t="shared" si="146"/>
        <v>857.14285714285722</v>
      </c>
      <c r="X478" s="23">
        <f t="shared" ca="1" si="147"/>
        <v>1007.9618410430598</v>
      </c>
      <c r="Y478" s="24">
        <f t="shared" ca="1" si="157"/>
        <v>1525</v>
      </c>
      <c r="Z478" s="24">
        <f t="shared" ca="1" si="158"/>
        <v>167</v>
      </c>
      <c r="AA478" s="25">
        <f t="shared" ca="1" si="159"/>
        <v>167.00152499999999</v>
      </c>
      <c r="AC478" s="47">
        <f t="shared" ca="1" si="148"/>
        <v>1012.5</v>
      </c>
      <c r="AD478" s="47">
        <f t="shared" ca="1" si="149"/>
        <v>198.5</v>
      </c>
      <c r="AE478" s="47">
        <f t="shared" ca="1" si="160"/>
        <v>811.50000000000011</v>
      </c>
      <c r="AF478" s="47">
        <f t="shared" ca="1" si="161"/>
        <v>24.999999999999886</v>
      </c>
    </row>
    <row r="479" spans="10:32">
      <c r="J479" s="44">
        <v>4</v>
      </c>
      <c r="K479" s="22">
        <v>88</v>
      </c>
      <c r="L479" s="23">
        <f t="shared" ca="1" si="150"/>
        <v>189.84</v>
      </c>
      <c r="M479" s="23">
        <f t="shared" ca="1" si="142"/>
        <v>187.34</v>
      </c>
      <c r="N479" s="23">
        <f t="shared" ca="1" si="143"/>
        <v>30.7</v>
      </c>
      <c r="O479" s="23">
        <f t="shared" ca="1" si="151"/>
        <v>198.5</v>
      </c>
      <c r="P479" s="23">
        <f t="shared" ca="1" si="144"/>
        <v>801.5</v>
      </c>
      <c r="Q479" s="23">
        <f t="shared" ca="1" si="152"/>
        <v>4</v>
      </c>
      <c r="R479" s="23">
        <f t="shared" ca="1" si="153"/>
        <v>0.27465233881163076</v>
      </c>
      <c r="S479" s="24">
        <f t="shared" ca="1" si="154"/>
        <v>5</v>
      </c>
      <c r="T479" s="23">
        <f t="shared" ca="1" si="155"/>
        <v>12.5</v>
      </c>
      <c r="U479" s="23">
        <f t="shared" ca="1" si="156"/>
        <v>131.23182680151706</v>
      </c>
      <c r="V479" s="23">
        <f t="shared" ca="1" si="145"/>
        <v>25</v>
      </c>
      <c r="W479" s="23">
        <f t="shared" si="146"/>
        <v>857.14285714285722</v>
      </c>
      <c r="X479" s="23">
        <f t="shared" ca="1" si="147"/>
        <v>1013.3746839443743</v>
      </c>
      <c r="Y479" s="24">
        <f t="shared" ca="1" si="157"/>
        <v>1679</v>
      </c>
      <c r="Z479" s="24">
        <f t="shared" ca="1" si="158"/>
        <v>167</v>
      </c>
      <c r="AA479" s="25">
        <f t="shared" ca="1" si="159"/>
        <v>167.001679</v>
      </c>
      <c r="AC479" s="47">
        <f t="shared" ca="1" si="148"/>
        <v>1012.5</v>
      </c>
      <c r="AD479" s="47">
        <f t="shared" ca="1" si="149"/>
        <v>198.5</v>
      </c>
      <c r="AE479" s="47">
        <f t="shared" ca="1" si="160"/>
        <v>811.5</v>
      </c>
      <c r="AF479" s="47">
        <f t="shared" ca="1" si="161"/>
        <v>25</v>
      </c>
    </row>
    <row r="480" spans="10:32">
      <c r="J480" s="44">
        <v>4</v>
      </c>
      <c r="K480" s="22">
        <v>89</v>
      </c>
      <c r="L480" s="23">
        <f t="shared" ca="1" si="150"/>
        <v>192.1</v>
      </c>
      <c r="M480" s="23">
        <f t="shared" ca="1" si="142"/>
        <v>189.6</v>
      </c>
      <c r="N480" s="23">
        <f t="shared" ca="1" si="143"/>
        <v>32.299999999999997</v>
      </c>
      <c r="O480" s="23">
        <f t="shared" ca="1" si="151"/>
        <v>198.5</v>
      </c>
      <c r="P480" s="23">
        <f t="shared" ca="1" si="144"/>
        <v>801.5</v>
      </c>
      <c r="Q480" s="23">
        <f t="shared" ca="1" si="152"/>
        <v>4</v>
      </c>
      <c r="R480" s="23">
        <f t="shared" ca="1" si="153"/>
        <v>0.22436231129620002</v>
      </c>
      <c r="S480" s="24">
        <f t="shared" ca="1" si="154"/>
        <v>5</v>
      </c>
      <c r="T480" s="23">
        <f t="shared" ca="1" si="155"/>
        <v>12.5</v>
      </c>
      <c r="U480" s="23">
        <f t="shared" ca="1" si="156"/>
        <v>136.44690265486724</v>
      </c>
      <c r="V480" s="23">
        <f t="shared" ca="1" si="145"/>
        <v>25</v>
      </c>
      <c r="W480" s="23">
        <f t="shared" si="146"/>
        <v>857.14285714285722</v>
      </c>
      <c r="X480" s="23">
        <f t="shared" ca="1" si="147"/>
        <v>1018.5897597977245</v>
      </c>
      <c r="Y480" s="24">
        <f t="shared" ca="1" si="157"/>
        <v>1809</v>
      </c>
      <c r="Z480" s="24">
        <f t="shared" ca="1" si="158"/>
        <v>167</v>
      </c>
      <c r="AA480" s="25">
        <f t="shared" ca="1" si="159"/>
        <v>167.00180900000001</v>
      </c>
      <c r="AC480" s="47">
        <f t="shared" ca="1" si="148"/>
        <v>1012.5</v>
      </c>
      <c r="AD480" s="47">
        <f t="shared" ca="1" si="149"/>
        <v>198.5</v>
      </c>
      <c r="AE480" s="47">
        <f t="shared" ca="1" si="160"/>
        <v>811.49999999999989</v>
      </c>
      <c r="AF480" s="47">
        <f t="shared" ca="1" si="161"/>
        <v>25.000000000000114</v>
      </c>
    </row>
    <row r="481" spans="10:32">
      <c r="J481" s="44">
        <v>4</v>
      </c>
      <c r="K481" s="22">
        <v>90</v>
      </c>
      <c r="L481" s="23">
        <f t="shared" ca="1" si="150"/>
        <v>194.36</v>
      </c>
      <c r="M481" s="23">
        <f t="shared" ca="1" si="142"/>
        <v>191.86</v>
      </c>
      <c r="N481" s="23">
        <f t="shared" ca="1" si="143"/>
        <v>33.916666666666664</v>
      </c>
      <c r="O481" s="23">
        <f t="shared" ca="1" si="151"/>
        <v>198.5</v>
      </c>
      <c r="P481" s="23">
        <f t="shared" ca="1" si="144"/>
        <v>801.5</v>
      </c>
      <c r="Q481" s="23">
        <f t="shared" ca="1" si="152"/>
        <v>4</v>
      </c>
      <c r="R481" s="23">
        <f t="shared" ca="1" si="153"/>
        <v>0.17524181930438332</v>
      </c>
      <c r="S481" s="24">
        <f t="shared" ca="1" si="154"/>
        <v>5</v>
      </c>
      <c r="T481" s="23">
        <f t="shared" ca="1" si="155"/>
        <v>12.5</v>
      </c>
      <c r="U481" s="23">
        <f t="shared" ca="1" si="156"/>
        <v>141.61028503807364</v>
      </c>
      <c r="V481" s="23">
        <f t="shared" ca="1" si="145"/>
        <v>25</v>
      </c>
      <c r="W481" s="23">
        <f t="shared" si="146"/>
        <v>857.14285714285722</v>
      </c>
      <c r="X481" s="23">
        <f t="shared" ca="1" si="147"/>
        <v>1023.7531421809308</v>
      </c>
      <c r="Y481" s="24">
        <f t="shared" ca="1" si="157"/>
        <v>1938</v>
      </c>
      <c r="Z481" s="24">
        <f t="shared" ca="1" si="158"/>
        <v>167</v>
      </c>
      <c r="AA481" s="25">
        <f t="shared" ca="1" si="159"/>
        <v>167.001938</v>
      </c>
      <c r="AC481" s="47">
        <f t="shared" ca="1" si="148"/>
        <v>1012.5</v>
      </c>
      <c r="AD481" s="47">
        <f t="shared" ca="1" si="149"/>
        <v>198.5</v>
      </c>
      <c r="AE481" s="47">
        <f t="shared" ca="1" si="160"/>
        <v>811.5</v>
      </c>
      <c r="AF481" s="47">
        <f t="shared" ca="1" si="161"/>
        <v>25</v>
      </c>
    </row>
    <row r="482" spans="10:32">
      <c r="J482" s="44">
        <v>4</v>
      </c>
      <c r="K482" s="22">
        <v>91</v>
      </c>
      <c r="L482" s="23">
        <f t="shared" ca="1" si="150"/>
        <v>196.62</v>
      </c>
      <c r="M482" s="23">
        <f t="shared" ca="1" si="142"/>
        <v>194.12</v>
      </c>
      <c r="N482" s="23">
        <f t="shared" ca="1" si="143"/>
        <v>35.583333333333336</v>
      </c>
      <c r="O482" s="23">
        <f t="shared" ca="1" si="151"/>
        <v>198.5</v>
      </c>
      <c r="P482" s="23">
        <f t="shared" ca="1" si="144"/>
        <v>801.5</v>
      </c>
      <c r="Q482" s="23">
        <f t="shared" ca="1" si="152"/>
        <v>4</v>
      </c>
      <c r="R482" s="23">
        <f t="shared" ca="1" si="153"/>
        <v>0.12725053402502279</v>
      </c>
      <c r="S482" s="24">
        <f t="shared" ca="1" si="154"/>
        <v>5</v>
      </c>
      <c r="T482" s="23">
        <f t="shared" ca="1" si="155"/>
        <v>12.5</v>
      </c>
      <c r="U482" s="23">
        <f t="shared" ca="1" si="156"/>
        <v>146.86133150239039</v>
      </c>
      <c r="V482" s="23">
        <f t="shared" ca="1" si="145"/>
        <v>25</v>
      </c>
      <c r="W482" s="23">
        <f t="shared" si="146"/>
        <v>857.14285714285722</v>
      </c>
      <c r="X482" s="23">
        <f t="shared" ca="1" si="147"/>
        <v>1029.0041886452477</v>
      </c>
      <c r="Y482" s="24">
        <f t="shared" ca="1" si="157"/>
        <v>2065</v>
      </c>
      <c r="Z482" s="24">
        <f t="shared" ca="1" si="158"/>
        <v>167</v>
      </c>
      <c r="AA482" s="25">
        <f t="shared" ca="1" si="159"/>
        <v>167.00206499999999</v>
      </c>
      <c r="AC482" s="47">
        <f t="shared" ca="1" si="148"/>
        <v>1012.5</v>
      </c>
      <c r="AD482" s="47">
        <f t="shared" ca="1" si="149"/>
        <v>198.5</v>
      </c>
      <c r="AE482" s="47">
        <f t="shared" ca="1" si="160"/>
        <v>811.5</v>
      </c>
      <c r="AF482" s="47">
        <f t="shared" ca="1" si="161"/>
        <v>25</v>
      </c>
    </row>
    <row r="483" spans="10:32">
      <c r="J483" s="44">
        <v>4</v>
      </c>
      <c r="K483" s="22">
        <v>92</v>
      </c>
      <c r="L483" s="23">
        <f t="shared" ca="1" si="150"/>
        <v>198.88</v>
      </c>
      <c r="M483" s="23">
        <f t="shared" ca="1" si="142"/>
        <v>196.38</v>
      </c>
      <c r="N483" s="23">
        <f t="shared" ca="1" si="143"/>
        <v>37.5</v>
      </c>
      <c r="O483" s="23">
        <f t="shared" ca="1" si="151"/>
        <v>198.5</v>
      </c>
      <c r="P483" s="23">
        <f t="shared" ca="1" si="144"/>
        <v>801.5</v>
      </c>
      <c r="Q483" s="23">
        <f t="shared" ca="1" si="152"/>
        <v>4</v>
      </c>
      <c r="R483" s="23">
        <f t="shared" ca="1" si="153"/>
        <v>8.0349959774738633E-2</v>
      </c>
      <c r="S483" s="24">
        <f t="shared" ca="1" si="154"/>
        <v>5</v>
      </c>
      <c r="T483" s="23">
        <f t="shared" ca="1" si="155"/>
        <v>12.5</v>
      </c>
      <c r="U483" s="23">
        <f t="shared" ca="1" si="156"/>
        <v>153.0131234915527</v>
      </c>
      <c r="V483" s="23">
        <f t="shared" ca="1" si="145"/>
        <v>25</v>
      </c>
      <c r="W483" s="23">
        <f t="shared" si="146"/>
        <v>857.14285714285722</v>
      </c>
      <c r="X483" s="23">
        <f t="shared" ca="1" si="147"/>
        <v>1035.1559806344098</v>
      </c>
      <c r="Y483" s="24">
        <f t="shared" ca="1" si="157"/>
        <v>2193</v>
      </c>
      <c r="Z483" s="24">
        <f t="shared" ca="1" si="158"/>
        <v>167</v>
      </c>
      <c r="AA483" s="25">
        <f t="shared" ca="1" si="159"/>
        <v>167.00219300000001</v>
      </c>
      <c r="AC483" s="47">
        <f t="shared" ca="1" si="148"/>
        <v>1012.5</v>
      </c>
      <c r="AD483" s="47">
        <f t="shared" ca="1" si="149"/>
        <v>198.5</v>
      </c>
      <c r="AE483" s="47">
        <f t="shared" ca="1" si="160"/>
        <v>811.5</v>
      </c>
      <c r="AF483" s="47">
        <f t="shared" ca="1" si="161"/>
        <v>25</v>
      </c>
    </row>
    <row r="484" spans="10:32">
      <c r="J484" s="44">
        <v>4</v>
      </c>
      <c r="K484" s="22">
        <v>93</v>
      </c>
      <c r="L484" s="23">
        <f t="shared" ca="1" si="150"/>
        <v>201.14</v>
      </c>
      <c r="M484" s="23">
        <f t="shared" ca="1" si="142"/>
        <v>198.64</v>
      </c>
      <c r="N484" s="23">
        <f t="shared" ca="1" si="143"/>
        <v>39.9</v>
      </c>
      <c r="O484" s="23">
        <f t="shared" ca="1" si="151"/>
        <v>198.5</v>
      </c>
      <c r="P484" s="23">
        <f t="shared" ca="1" si="144"/>
        <v>801.5</v>
      </c>
      <c r="Q484" s="23">
        <f t="shared" ca="1" si="152"/>
        <v>4</v>
      </c>
      <c r="R484" s="23">
        <f t="shared" ca="1" si="153"/>
        <v>3.4503331013224892E-2</v>
      </c>
      <c r="S484" s="24">
        <f t="shared" ca="1" si="154"/>
        <v>5</v>
      </c>
      <c r="T484" s="23">
        <f t="shared" ca="1" si="155"/>
        <v>12.5</v>
      </c>
      <c r="U484" s="23">
        <f t="shared" ca="1" si="156"/>
        <v>160.97668290742766</v>
      </c>
      <c r="V484" s="23">
        <f t="shared" ca="1" si="145"/>
        <v>25</v>
      </c>
      <c r="W484" s="23">
        <f t="shared" si="146"/>
        <v>857.14285714285722</v>
      </c>
      <c r="X484" s="23">
        <f t="shared" ca="1" si="147"/>
        <v>1043.119540050285</v>
      </c>
      <c r="Y484" s="24">
        <f t="shared" ca="1" si="157"/>
        <v>2345</v>
      </c>
      <c r="Z484" s="24">
        <f t="shared" ca="1" si="158"/>
        <v>167</v>
      </c>
      <c r="AA484" s="25">
        <f t="shared" ca="1" si="159"/>
        <v>167.00234499999999</v>
      </c>
      <c r="AC484" s="47">
        <f t="shared" ca="1" si="148"/>
        <v>1012.5</v>
      </c>
      <c r="AD484" s="47">
        <f t="shared" ca="1" si="149"/>
        <v>198.5</v>
      </c>
      <c r="AE484" s="47">
        <f t="shared" ca="1" si="160"/>
        <v>811.5</v>
      </c>
      <c r="AF484" s="47">
        <f t="shared" ca="1" si="161"/>
        <v>25</v>
      </c>
    </row>
    <row r="485" spans="10:32">
      <c r="J485" s="44">
        <v>4</v>
      </c>
      <c r="K485" s="22">
        <v>94</v>
      </c>
      <c r="L485" s="23">
        <f t="shared" ca="1" si="150"/>
        <v>203.4</v>
      </c>
      <c r="M485" s="23">
        <f t="shared" ca="1" si="142"/>
        <v>200.9</v>
      </c>
      <c r="N485" s="23">
        <f t="shared" ca="1" si="143"/>
        <v>43.033333333333331</v>
      </c>
      <c r="O485" s="23">
        <f t="shared" ca="1" si="151"/>
        <v>198.5</v>
      </c>
      <c r="P485" s="23">
        <f t="shared" ca="1" si="144"/>
        <v>801.5</v>
      </c>
      <c r="Q485" s="23">
        <f t="shared" ca="1" si="152"/>
        <v>3</v>
      </c>
      <c r="R485" s="23">
        <f t="shared" ca="1" si="153"/>
        <v>0.97738446411012758</v>
      </c>
      <c r="S485" s="24">
        <f t="shared" ca="1" si="154"/>
        <v>4</v>
      </c>
      <c r="T485" s="23">
        <f t="shared" ca="1" si="155"/>
        <v>10</v>
      </c>
      <c r="U485" s="23">
        <f t="shared" ca="1" si="156"/>
        <v>171.16011143887249</v>
      </c>
      <c r="V485" s="23">
        <f t="shared" ca="1" si="145"/>
        <v>20</v>
      </c>
      <c r="W485" s="23">
        <f t="shared" si="146"/>
        <v>857.14285714285722</v>
      </c>
      <c r="X485" s="23">
        <f t="shared" ca="1" si="147"/>
        <v>1048.3029685817296</v>
      </c>
      <c r="Y485" s="24">
        <f t="shared" ca="1" si="157"/>
        <v>2431</v>
      </c>
      <c r="Z485" s="24">
        <f t="shared" ca="1" si="158"/>
        <v>101</v>
      </c>
      <c r="AA485" s="25">
        <f t="shared" ca="1" si="159"/>
        <v>101.002431</v>
      </c>
      <c r="AC485" s="47">
        <f t="shared" ca="1" si="148"/>
        <v>1010</v>
      </c>
      <c r="AD485" s="47">
        <f t="shared" ca="1" si="149"/>
        <v>198.5</v>
      </c>
      <c r="AE485" s="47">
        <f t="shared" ca="1" si="160"/>
        <v>809</v>
      </c>
      <c r="AF485" s="47">
        <f t="shared" ca="1" si="161"/>
        <v>25</v>
      </c>
    </row>
    <row r="486" spans="10:32">
      <c r="J486" s="44">
        <v>4</v>
      </c>
      <c r="K486" s="22">
        <v>95</v>
      </c>
      <c r="L486" s="23">
        <f t="shared" ca="1" si="150"/>
        <v>205.66</v>
      </c>
      <c r="M486" s="23">
        <f t="shared" ca="1" si="142"/>
        <v>203.16</v>
      </c>
      <c r="N486" s="23">
        <f t="shared" ca="1" si="143"/>
        <v>47.333333333333336</v>
      </c>
      <c r="O486" s="23">
        <f t="shared" ca="1" si="151"/>
        <v>198.5</v>
      </c>
      <c r="P486" s="23">
        <f t="shared" ca="1" si="144"/>
        <v>801.5</v>
      </c>
      <c r="Q486" s="23">
        <f t="shared" ca="1" si="152"/>
        <v>3</v>
      </c>
      <c r="R486" s="23">
        <f t="shared" ca="1" si="153"/>
        <v>0.93367694252650002</v>
      </c>
      <c r="S486" s="24">
        <f t="shared" ca="1" si="154"/>
        <v>4</v>
      </c>
      <c r="T486" s="23">
        <f t="shared" ca="1" si="155"/>
        <v>10</v>
      </c>
      <c r="U486" s="23">
        <f t="shared" ca="1" si="156"/>
        <v>186.19404194625434</v>
      </c>
      <c r="V486" s="23">
        <f t="shared" ca="1" si="145"/>
        <v>20</v>
      </c>
      <c r="W486" s="23">
        <f t="shared" si="146"/>
        <v>857.14285714285722</v>
      </c>
      <c r="X486" s="23">
        <f t="shared" ca="1" si="147"/>
        <v>1063.3368990891115</v>
      </c>
      <c r="Y486" s="24">
        <f t="shared" ca="1" si="157"/>
        <v>2662</v>
      </c>
      <c r="Z486" s="24">
        <f t="shared" ca="1" si="158"/>
        <v>101</v>
      </c>
      <c r="AA486" s="25">
        <f t="shared" ca="1" si="159"/>
        <v>101.002662</v>
      </c>
      <c r="AC486" s="47">
        <f t="shared" ca="1" si="148"/>
        <v>1010</v>
      </c>
      <c r="AD486" s="47">
        <f t="shared" ca="1" si="149"/>
        <v>198.5</v>
      </c>
      <c r="AE486" s="47">
        <f t="shared" ca="1" si="160"/>
        <v>809</v>
      </c>
      <c r="AF486" s="47">
        <f t="shared" ca="1" si="161"/>
        <v>25</v>
      </c>
    </row>
    <row r="487" spans="10:32">
      <c r="J487" s="44">
        <v>4</v>
      </c>
      <c r="K487" s="22">
        <v>96</v>
      </c>
      <c r="L487" s="23">
        <f t="shared" ca="1" si="150"/>
        <v>207.92</v>
      </c>
      <c r="M487" s="23">
        <f t="shared" ca="1" si="142"/>
        <v>205.42</v>
      </c>
      <c r="N487" s="23">
        <f t="shared" ca="1" si="143"/>
        <v>52.533333333333339</v>
      </c>
      <c r="O487" s="23">
        <f t="shared" ca="1" si="151"/>
        <v>198.5</v>
      </c>
      <c r="P487" s="23">
        <f t="shared" ca="1" si="144"/>
        <v>801.5</v>
      </c>
      <c r="Q487" s="23">
        <f t="shared" ca="1" si="152"/>
        <v>3</v>
      </c>
      <c r="R487" s="23">
        <f t="shared" ca="1" si="153"/>
        <v>0.89091958445555997</v>
      </c>
      <c r="S487" s="24">
        <f t="shared" ca="1" si="154"/>
        <v>4</v>
      </c>
      <c r="T487" s="23">
        <f t="shared" ca="1" si="155"/>
        <v>10</v>
      </c>
      <c r="U487" s="23">
        <f t="shared" ca="1" si="156"/>
        <v>204.40297550339875</v>
      </c>
      <c r="V487" s="23">
        <f t="shared" ca="1" si="145"/>
        <v>20</v>
      </c>
      <c r="W487" s="23">
        <f t="shared" si="146"/>
        <v>857.14285714285722</v>
      </c>
      <c r="X487" s="23">
        <f t="shared" ca="1" si="147"/>
        <v>1081.545832646256</v>
      </c>
      <c r="Y487" s="24">
        <f t="shared" ca="1" si="157"/>
        <v>2899</v>
      </c>
      <c r="Z487" s="24">
        <f t="shared" ca="1" si="158"/>
        <v>101</v>
      </c>
      <c r="AA487" s="25">
        <f t="shared" ca="1" si="159"/>
        <v>101.002899</v>
      </c>
      <c r="AC487" s="47">
        <f t="shared" ca="1" si="148"/>
        <v>1010</v>
      </c>
      <c r="AD487" s="47">
        <f t="shared" ca="1" si="149"/>
        <v>198.5</v>
      </c>
      <c r="AE487" s="47">
        <f t="shared" ca="1" si="160"/>
        <v>808.99999999999989</v>
      </c>
      <c r="AF487" s="47">
        <f t="shared" ca="1" si="161"/>
        <v>25.000000000000114</v>
      </c>
    </row>
    <row r="488" spans="10:32">
      <c r="J488" s="44">
        <v>4</v>
      </c>
      <c r="K488" s="22">
        <v>97</v>
      </c>
      <c r="L488" s="23">
        <f t="shared" ca="1" si="150"/>
        <v>210.18</v>
      </c>
      <c r="M488" s="23">
        <f t="shared" ca="1" si="142"/>
        <v>207.68</v>
      </c>
      <c r="N488" s="23">
        <f t="shared" ca="1" si="143"/>
        <v>57.866666666666667</v>
      </c>
      <c r="O488" s="23">
        <f t="shared" ca="1" si="151"/>
        <v>198.5</v>
      </c>
      <c r="P488" s="23">
        <f t="shared" ca="1" si="144"/>
        <v>801.5</v>
      </c>
      <c r="Q488" s="23">
        <f t="shared" ca="1" si="152"/>
        <v>3</v>
      </c>
      <c r="R488" s="23">
        <f t="shared" ca="1" si="153"/>
        <v>0.84908173946141419</v>
      </c>
      <c r="S488" s="24">
        <f t="shared" ca="1" si="154"/>
        <v>4</v>
      </c>
      <c r="T488" s="23">
        <f t="shared" ca="1" si="155"/>
        <v>10</v>
      </c>
      <c r="U488" s="23">
        <f t="shared" ca="1" si="156"/>
        <v>222.73352999016717</v>
      </c>
      <c r="V488" s="23">
        <f t="shared" ca="1" si="145"/>
        <v>20</v>
      </c>
      <c r="W488" s="23">
        <f t="shared" si="146"/>
        <v>857.14285714285722</v>
      </c>
      <c r="X488" s="23">
        <f t="shared" ca="1" si="147"/>
        <v>1099.8763871330243</v>
      </c>
      <c r="Y488" s="24">
        <f t="shared" ca="1" si="157"/>
        <v>3095</v>
      </c>
      <c r="Z488" s="24">
        <f t="shared" ca="1" si="158"/>
        <v>101</v>
      </c>
      <c r="AA488" s="25">
        <f t="shared" ca="1" si="159"/>
        <v>101.003095</v>
      </c>
      <c r="AC488" s="47">
        <f t="shared" ca="1" si="148"/>
        <v>1010</v>
      </c>
      <c r="AD488" s="47">
        <f t="shared" ca="1" si="149"/>
        <v>198.5</v>
      </c>
      <c r="AE488" s="47">
        <f t="shared" ca="1" si="160"/>
        <v>809.00000000000011</v>
      </c>
      <c r="AF488" s="47">
        <f t="shared" ca="1" si="161"/>
        <v>24.999999999999886</v>
      </c>
    </row>
    <row r="489" spans="10:32">
      <c r="J489" s="44">
        <v>4</v>
      </c>
      <c r="K489" s="22">
        <v>98</v>
      </c>
      <c r="L489" s="23">
        <f t="shared" ca="1" si="150"/>
        <v>212.44</v>
      </c>
      <c r="M489" s="23">
        <f t="shared" ca="1" si="142"/>
        <v>209.94</v>
      </c>
      <c r="N489" s="23">
        <f t="shared" ca="1" si="143"/>
        <v>63.29999999999999</v>
      </c>
      <c r="O489" s="23">
        <f t="shared" ca="1" si="151"/>
        <v>198.5</v>
      </c>
      <c r="P489" s="23">
        <f t="shared" ca="1" si="144"/>
        <v>801.5</v>
      </c>
      <c r="Q489" s="23">
        <f t="shared" ca="1" si="152"/>
        <v>3</v>
      </c>
      <c r="R489" s="23">
        <f t="shared" ca="1" si="153"/>
        <v>0.80813406138203758</v>
      </c>
      <c r="S489" s="24">
        <f t="shared" ca="1" si="154"/>
        <v>4</v>
      </c>
      <c r="T489" s="23">
        <f t="shared" ca="1" si="155"/>
        <v>10</v>
      </c>
      <c r="U489" s="23">
        <f t="shared" ca="1" si="156"/>
        <v>241.05488608548293</v>
      </c>
      <c r="V489" s="23">
        <f t="shared" ca="1" si="145"/>
        <v>20</v>
      </c>
      <c r="W489" s="23">
        <f t="shared" si="146"/>
        <v>857.14285714285722</v>
      </c>
      <c r="X489" s="23">
        <f t="shared" ca="1" si="147"/>
        <v>1118.1977432283402</v>
      </c>
      <c r="Y489" s="24">
        <f t="shared" ca="1" si="157"/>
        <v>3274</v>
      </c>
      <c r="Z489" s="24">
        <f t="shared" ca="1" si="158"/>
        <v>101</v>
      </c>
      <c r="AA489" s="25">
        <f t="shared" ca="1" si="159"/>
        <v>101.003274</v>
      </c>
      <c r="AC489" s="47">
        <f t="shared" ca="1" si="148"/>
        <v>1010</v>
      </c>
      <c r="AD489" s="47">
        <f t="shared" ca="1" si="149"/>
        <v>198.5</v>
      </c>
      <c r="AE489" s="47">
        <f t="shared" ca="1" si="160"/>
        <v>809</v>
      </c>
      <c r="AF489" s="47">
        <f t="shared" ca="1" si="161"/>
        <v>25</v>
      </c>
    </row>
    <row r="490" spans="10:32">
      <c r="J490" s="44">
        <v>4</v>
      </c>
      <c r="K490" s="22">
        <v>99</v>
      </c>
      <c r="L490" s="23">
        <f t="shared" ca="1" si="150"/>
        <v>214.7</v>
      </c>
      <c r="M490" s="23">
        <f t="shared" ca="1" si="142"/>
        <v>212.2</v>
      </c>
      <c r="N490" s="23">
        <f t="shared" ca="1" si="143"/>
        <v>68.850000000000009</v>
      </c>
      <c r="O490" s="23">
        <f t="shared" ca="1" si="151"/>
        <v>198.5</v>
      </c>
      <c r="P490" s="23">
        <f t="shared" ca="1" si="144"/>
        <v>801.5</v>
      </c>
      <c r="Q490" s="23">
        <f t="shared" ca="1" si="152"/>
        <v>3</v>
      </c>
      <c r="R490" s="23">
        <f t="shared" ca="1" si="153"/>
        <v>0.7680484396832794</v>
      </c>
      <c r="S490" s="24">
        <f t="shared" ca="1" si="154"/>
        <v>4</v>
      </c>
      <c r="T490" s="23">
        <f t="shared" ca="1" si="155"/>
        <v>10</v>
      </c>
      <c r="U490" s="23">
        <f t="shared" ca="1" si="156"/>
        <v>259.43013507219382</v>
      </c>
      <c r="V490" s="23">
        <f t="shared" ca="1" si="145"/>
        <v>20</v>
      </c>
      <c r="W490" s="23">
        <f t="shared" si="146"/>
        <v>857.14285714285722</v>
      </c>
      <c r="X490" s="23">
        <f t="shared" ca="1" si="147"/>
        <v>1136.572992215051</v>
      </c>
      <c r="Y490" s="24">
        <f t="shared" ca="1" si="157"/>
        <v>3418</v>
      </c>
      <c r="Z490" s="24">
        <f t="shared" ca="1" si="158"/>
        <v>101</v>
      </c>
      <c r="AA490" s="25">
        <f t="shared" ca="1" si="159"/>
        <v>101.003418</v>
      </c>
      <c r="AC490" s="47">
        <f t="shared" ca="1" si="148"/>
        <v>1010</v>
      </c>
      <c r="AD490" s="47">
        <f t="shared" ca="1" si="149"/>
        <v>198.5</v>
      </c>
      <c r="AE490" s="47">
        <f t="shared" ca="1" si="160"/>
        <v>809</v>
      </c>
      <c r="AF490" s="47">
        <f t="shared" ca="1" si="161"/>
        <v>25</v>
      </c>
    </row>
    <row r="491" spans="10:32">
      <c r="J491" s="44">
        <v>4</v>
      </c>
      <c r="K491" s="22">
        <v>100</v>
      </c>
      <c r="L491" s="23">
        <f t="shared" ca="1" si="150"/>
        <v>216.96</v>
      </c>
      <c r="M491" s="23">
        <f t="shared" ca="1" si="142"/>
        <v>214.46</v>
      </c>
      <c r="N491" s="23">
        <f t="shared" ca="1" si="143"/>
        <v>74.516666666666666</v>
      </c>
      <c r="O491" s="23">
        <f t="shared" ca="1" si="151"/>
        <v>198.5</v>
      </c>
      <c r="P491" s="23">
        <f t="shared" ca="1" si="144"/>
        <v>801.5</v>
      </c>
      <c r="Q491" s="23">
        <f t="shared" ca="1" si="152"/>
        <v>3</v>
      </c>
      <c r="R491" s="23">
        <f t="shared" ca="1" si="153"/>
        <v>0.72879793510324486</v>
      </c>
      <c r="S491" s="24">
        <f t="shared" ca="1" si="154"/>
        <v>4</v>
      </c>
      <c r="T491" s="23">
        <f t="shared" ca="1" si="155"/>
        <v>10</v>
      </c>
      <c r="U491" s="23">
        <f t="shared" ca="1" si="156"/>
        <v>277.85759279744343</v>
      </c>
      <c r="V491" s="23">
        <f t="shared" ca="1" si="145"/>
        <v>20</v>
      </c>
      <c r="W491" s="23">
        <f t="shared" si="146"/>
        <v>857.14285714285722</v>
      </c>
      <c r="X491" s="23">
        <f t="shared" ca="1" si="147"/>
        <v>1155.0004499403008</v>
      </c>
      <c r="Y491" s="24">
        <f t="shared" ca="1" si="157"/>
        <v>3567</v>
      </c>
      <c r="Z491" s="24">
        <f t="shared" ca="1" si="158"/>
        <v>101</v>
      </c>
      <c r="AA491" s="25">
        <f t="shared" ca="1" si="159"/>
        <v>101.003567</v>
      </c>
      <c r="AC491" s="47">
        <f t="shared" ca="1" si="148"/>
        <v>1010</v>
      </c>
      <c r="AD491" s="47">
        <f t="shared" ca="1" si="149"/>
        <v>198.5</v>
      </c>
      <c r="AE491" s="47">
        <f t="shared" ca="1" si="160"/>
        <v>809</v>
      </c>
      <c r="AF491" s="47">
        <f t="shared" ca="1" si="161"/>
        <v>25</v>
      </c>
    </row>
    <row r="492" spans="10:32">
      <c r="J492" s="44">
        <v>5</v>
      </c>
      <c r="K492" s="22">
        <v>6</v>
      </c>
      <c r="L492" s="23">
        <f t="shared" ca="1" si="150"/>
        <v>2.2599999999999998</v>
      </c>
      <c r="M492" s="23">
        <f t="shared" ca="1" si="142"/>
        <v>-0.24000000000000021</v>
      </c>
      <c r="N492" s="23">
        <f t="shared" ca="1" si="143"/>
        <v>0.23333333333333339</v>
      </c>
      <c r="O492" s="23">
        <f t="shared" ca="1" si="151"/>
        <v>198.5</v>
      </c>
      <c r="P492" s="23">
        <f t="shared" ca="1" si="144"/>
        <v>801.5</v>
      </c>
      <c r="Q492" s="23">
        <f t="shared" ca="1" si="152"/>
        <v>-3339</v>
      </c>
      <c r="R492" s="23">
        <f t="shared" ca="1" si="153"/>
        <v>6.1946902654559405E-2</v>
      </c>
      <c r="S492" s="24">
        <f t="shared" ca="1" si="154"/>
        <v>-3340</v>
      </c>
      <c r="T492" s="23">
        <f t="shared" ca="1" si="155"/>
        <v>-8350</v>
      </c>
      <c r="U492" s="23">
        <f t="shared" ca="1" si="156"/>
        <v>-779.08554572271407</v>
      </c>
      <c r="V492" s="23">
        <f t="shared" ca="1" si="145"/>
        <v>-16700</v>
      </c>
      <c r="W492" s="23">
        <f t="shared" si="146"/>
        <v>857.14285714285722</v>
      </c>
      <c r="X492" s="23">
        <f t="shared" ca="1" si="147"/>
        <v>-16621.942688579857</v>
      </c>
      <c r="Y492" s="24" t="str">
        <f t="shared" ca="1" si="157"/>
        <v/>
      </c>
      <c r="Z492" s="24" t="str">
        <f t="shared" ca="1" si="158"/>
        <v/>
      </c>
      <c r="AA492" s="25" t="str">
        <f t="shared" ca="1" si="159"/>
        <v/>
      </c>
      <c r="AC492" s="47">
        <f t="shared" ca="1" si="148"/>
        <v>-7350</v>
      </c>
      <c r="AD492" s="47">
        <f t="shared" ca="1" si="149"/>
        <v>198.5</v>
      </c>
      <c r="AE492" s="47">
        <f t="shared" ca="1" si="160"/>
        <v>-7546</v>
      </c>
      <c r="AF492" s="47">
        <f t="shared" ca="1" si="161"/>
        <v>20</v>
      </c>
    </row>
    <row r="493" spans="10:32">
      <c r="J493" s="44">
        <v>5</v>
      </c>
      <c r="K493" s="22">
        <v>7</v>
      </c>
      <c r="L493" s="23">
        <f t="shared" ca="1" si="150"/>
        <v>4.5199999999999996</v>
      </c>
      <c r="M493" s="23">
        <f t="shared" ca="1" si="142"/>
        <v>2.0199999999999996</v>
      </c>
      <c r="N493" s="23">
        <f t="shared" ca="1" si="143"/>
        <v>0.46666666666666679</v>
      </c>
      <c r="O493" s="23">
        <f t="shared" ca="1" si="151"/>
        <v>198.5</v>
      </c>
      <c r="P493" s="23">
        <f t="shared" ca="1" si="144"/>
        <v>801.5</v>
      </c>
      <c r="Q493" s="23">
        <f t="shared" ca="1" si="152"/>
        <v>396</v>
      </c>
      <c r="R493" s="23">
        <f t="shared" ca="1" si="153"/>
        <v>0.34955752212392804</v>
      </c>
      <c r="S493" s="24">
        <f t="shared" ca="1" si="154"/>
        <v>397</v>
      </c>
      <c r="T493" s="23">
        <f t="shared" ca="1" si="155"/>
        <v>992.5</v>
      </c>
      <c r="U493" s="23">
        <f t="shared" ca="1" si="156"/>
        <v>184.96312684365788</v>
      </c>
      <c r="V493" s="23">
        <f t="shared" ca="1" si="145"/>
        <v>1985</v>
      </c>
      <c r="W493" s="23">
        <f t="shared" si="146"/>
        <v>857.14285714285722</v>
      </c>
      <c r="X493" s="23">
        <f t="shared" ca="1" si="147"/>
        <v>3027.1059839865152</v>
      </c>
      <c r="Y493" s="24">
        <f t="shared" ca="1" si="157"/>
        <v>4963</v>
      </c>
      <c r="Z493" s="24">
        <f t="shared" ca="1" si="158"/>
        <v>4952</v>
      </c>
      <c r="AA493" s="25">
        <f t="shared" ca="1" si="159"/>
        <v>4952.0049630000003</v>
      </c>
      <c r="AC493" s="47">
        <f t="shared" ca="1" si="148"/>
        <v>1992.5</v>
      </c>
      <c r="AD493" s="47">
        <f t="shared" ca="1" si="149"/>
        <v>198.5</v>
      </c>
      <c r="AE493" s="47">
        <f t="shared" ca="1" si="160"/>
        <v>1791.5</v>
      </c>
      <c r="AF493" s="47">
        <f t="shared" ca="1" si="161"/>
        <v>25</v>
      </c>
    </row>
    <row r="494" spans="10:32">
      <c r="J494" s="44">
        <v>5</v>
      </c>
      <c r="K494" s="22">
        <v>8</v>
      </c>
      <c r="L494" s="23">
        <f t="shared" ca="1" si="150"/>
        <v>6.78</v>
      </c>
      <c r="M494" s="23">
        <f t="shared" ca="1" si="142"/>
        <v>4.28</v>
      </c>
      <c r="N494" s="23">
        <f t="shared" ca="1" si="143"/>
        <v>0.70000000000000018</v>
      </c>
      <c r="O494" s="23">
        <f t="shared" ca="1" si="151"/>
        <v>198.5</v>
      </c>
      <c r="P494" s="23">
        <f t="shared" ca="1" si="144"/>
        <v>801.5</v>
      </c>
      <c r="Q494" s="23">
        <f t="shared" ca="1" si="152"/>
        <v>187</v>
      </c>
      <c r="R494" s="23">
        <f t="shared" ca="1" si="153"/>
        <v>0.16814159292035197</v>
      </c>
      <c r="S494" s="24">
        <f t="shared" ca="1" si="154"/>
        <v>188</v>
      </c>
      <c r="T494" s="23">
        <f t="shared" ca="1" si="155"/>
        <v>470</v>
      </c>
      <c r="U494" s="23">
        <f t="shared" ca="1" si="156"/>
        <v>131.01769911504428</v>
      </c>
      <c r="V494" s="23">
        <f t="shared" ca="1" si="145"/>
        <v>940</v>
      </c>
      <c r="W494" s="23">
        <f t="shared" si="146"/>
        <v>857.14285714285722</v>
      </c>
      <c r="X494" s="23">
        <f t="shared" ca="1" si="147"/>
        <v>1928.1605562579016</v>
      </c>
      <c r="Y494" s="24">
        <f t="shared" ca="1" si="157"/>
        <v>4796</v>
      </c>
      <c r="Z494" s="24">
        <f t="shared" ca="1" si="158"/>
        <v>4854</v>
      </c>
      <c r="AA494" s="25">
        <f t="shared" ca="1" si="159"/>
        <v>4854.0047960000002</v>
      </c>
      <c r="AC494" s="47">
        <f t="shared" ca="1" si="148"/>
        <v>1470</v>
      </c>
      <c r="AD494" s="47">
        <f t="shared" ca="1" si="149"/>
        <v>198.5</v>
      </c>
      <c r="AE494" s="47">
        <f t="shared" ca="1" si="160"/>
        <v>1269</v>
      </c>
      <c r="AF494" s="47">
        <f t="shared" ca="1" si="161"/>
        <v>25</v>
      </c>
    </row>
    <row r="495" spans="10:32">
      <c r="J495" s="44">
        <v>5</v>
      </c>
      <c r="K495" s="22">
        <v>9</v>
      </c>
      <c r="L495" s="23">
        <f t="shared" ca="1" si="150"/>
        <v>9.0399999999999991</v>
      </c>
      <c r="M495" s="23">
        <f t="shared" ca="1" si="142"/>
        <v>6.5399999999999991</v>
      </c>
      <c r="N495" s="23">
        <f t="shared" ca="1" si="143"/>
        <v>0.93333333333333313</v>
      </c>
      <c r="O495" s="23">
        <f t="shared" ca="1" si="151"/>
        <v>198.5</v>
      </c>
      <c r="P495" s="23">
        <f t="shared" ca="1" si="144"/>
        <v>801.5</v>
      </c>
      <c r="Q495" s="23">
        <f t="shared" ca="1" si="152"/>
        <v>122</v>
      </c>
      <c r="R495" s="23">
        <f t="shared" ca="1" si="153"/>
        <v>0.40044247787611931</v>
      </c>
      <c r="S495" s="24">
        <f t="shared" ca="1" si="154"/>
        <v>123</v>
      </c>
      <c r="T495" s="23">
        <f t="shared" ca="1" si="155"/>
        <v>307.5</v>
      </c>
      <c r="U495" s="23">
        <f t="shared" ca="1" si="156"/>
        <v>114.24041297935102</v>
      </c>
      <c r="V495" s="23">
        <f t="shared" ca="1" si="145"/>
        <v>615</v>
      </c>
      <c r="W495" s="23">
        <f t="shared" si="146"/>
        <v>857.14285714285722</v>
      </c>
      <c r="X495" s="23">
        <f t="shared" ca="1" si="147"/>
        <v>1586.3832701222082</v>
      </c>
      <c r="Y495" s="24">
        <f t="shared" ca="1" si="157"/>
        <v>4609</v>
      </c>
      <c r="Z495" s="24">
        <f t="shared" ca="1" si="158"/>
        <v>4757</v>
      </c>
      <c r="AA495" s="25">
        <f t="shared" ca="1" si="159"/>
        <v>4757.0046089999996</v>
      </c>
      <c r="AC495" s="47">
        <f t="shared" ca="1" si="148"/>
        <v>1307.5</v>
      </c>
      <c r="AD495" s="47">
        <f t="shared" ca="1" si="149"/>
        <v>198.5</v>
      </c>
      <c r="AE495" s="47">
        <f t="shared" ca="1" si="160"/>
        <v>1106.5</v>
      </c>
      <c r="AF495" s="47">
        <f t="shared" ca="1" si="161"/>
        <v>25</v>
      </c>
    </row>
    <row r="496" spans="10:32">
      <c r="J496" s="44">
        <v>5</v>
      </c>
      <c r="K496" s="22">
        <v>10</v>
      </c>
      <c r="L496" s="23">
        <f t="shared" ca="1" si="150"/>
        <v>11.3</v>
      </c>
      <c r="M496" s="23">
        <f t="shared" ca="1" si="142"/>
        <v>8.8000000000000007</v>
      </c>
      <c r="N496" s="23">
        <f t="shared" ca="1" si="143"/>
        <v>1.1833333333333331</v>
      </c>
      <c r="O496" s="23">
        <f t="shared" ca="1" si="151"/>
        <v>198.5</v>
      </c>
      <c r="P496" s="23">
        <f t="shared" ca="1" si="144"/>
        <v>801.5</v>
      </c>
      <c r="Q496" s="23">
        <f t="shared" ca="1" si="152"/>
        <v>91</v>
      </c>
      <c r="R496" s="23">
        <f t="shared" ca="1" si="153"/>
        <v>6.1946902654861219E-2</v>
      </c>
      <c r="S496" s="24">
        <f t="shared" ca="1" si="154"/>
        <v>92</v>
      </c>
      <c r="T496" s="23">
        <f t="shared" ca="1" si="155"/>
        <v>230</v>
      </c>
      <c r="U496" s="23">
        <f t="shared" ca="1" si="156"/>
        <v>107.75663716814158</v>
      </c>
      <c r="V496" s="23">
        <f t="shared" ca="1" si="145"/>
        <v>460</v>
      </c>
      <c r="W496" s="23">
        <f t="shared" si="146"/>
        <v>857.14285714285722</v>
      </c>
      <c r="X496" s="23">
        <f t="shared" ca="1" si="147"/>
        <v>1424.8994943109988</v>
      </c>
      <c r="Y496" s="24">
        <f t="shared" ca="1" si="157"/>
        <v>4442</v>
      </c>
      <c r="Z496" s="24">
        <f t="shared" ca="1" si="158"/>
        <v>4661</v>
      </c>
      <c r="AA496" s="25">
        <f t="shared" ca="1" si="159"/>
        <v>4661.0044420000004</v>
      </c>
      <c r="AC496" s="47">
        <f t="shared" ca="1" si="148"/>
        <v>1230</v>
      </c>
      <c r="AD496" s="47">
        <f t="shared" ca="1" si="149"/>
        <v>198.5</v>
      </c>
      <c r="AE496" s="47">
        <f t="shared" ca="1" si="160"/>
        <v>1029</v>
      </c>
      <c r="AF496" s="47">
        <f t="shared" ca="1" si="161"/>
        <v>25</v>
      </c>
    </row>
    <row r="497" spans="10:32">
      <c r="J497" s="44">
        <v>5</v>
      </c>
      <c r="K497" s="22">
        <v>11</v>
      </c>
      <c r="L497" s="23">
        <f t="shared" ca="1" si="150"/>
        <v>13.56</v>
      </c>
      <c r="M497" s="23">
        <f t="shared" ca="1" si="142"/>
        <v>11.06</v>
      </c>
      <c r="N497" s="23">
        <f t="shared" ca="1" si="143"/>
        <v>1.4166666666666665</v>
      </c>
      <c r="O497" s="23">
        <f t="shared" ca="1" si="151"/>
        <v>198.5</v>
      </c>
      <c r="P497" s="23">
        <f t="shared" ca="1" si="144"/>
        <v>801.5</v>
      </c>
      <c r="Q497" s="23">
        <f t="shared" ca="1" si="152"/>
        <v>72</v>
      </c>
      <c r="R497" s="23">
        <f t="shared" ca="1" si="153"/>
        <v>0.38200589970501103</v>
      </c>
      <c r="S497" s="24">
        <f t="shared" ca="1" si="154"/>
        <v>73</v>
      </c>
      <c r="T497" s="23">
        <f t="shared" ca="1" si="155"/>
        <v>182.5</v>
      </c>
      <c r="U497" s="23">
        <f t="shared" ca="1" si="156"/>
        <v>102.54117502458209</v>
      </c>
      <c r="V497" s="23">
        <f t="shared" ca="1" si="145"/>
        <v>365</v>
      </c>
      <c r="W497" s="23">
        <f t="shared" si="146"/>
        <v>857.14285714285722</v>
      </c>
      <c r="X497" s="23">
        <f t="shared" ca="1" si="147"/>
        <v>1324.6840321674395</v>
      </c>
      <c r="Y497" s="24">
        <f t="shared" ca="1" si="157"/>
        <v>4255</v>
      </c>
      <c r="Z497" s="24">
        <f t="shared" ca="1" si="158"/>
        <v>4566</v>
      </c>
      <c r="AA497" s="25">
        <f t="shared" ca="1" si="159"/>
        <v>4566.0042549999998</v>
      </c>
      <c r="AC497" s="47">
        <f t="shared" ca="1" si="148"/>
        <v>1182.5</v>
      </c>
      <c r="AD497" s="47">
        <f t="shared" ca="1" si="149"/>
        <v>198.5</v>
      </c>
      <c r="AE497" s="47">
        <f t="shared" ca="1" si="160"/>
        <v>981.49999999999989</v>
      </c>
      <c r="AF497" s="47">
        <f t="shared" ca="1" si="161"/>
        <v>25.000000000000114</v>
      </c>
    </row>
    <row r="498" spans="10:32">
      <c r="J498" s="44">
        <v>5</v>
      </c>
      <c r="K498" s="22">
        <v>12</v>
      </c>
      <c r="L498" s="23">
        <f t="shared" ca="1" si="150"/>
        <v>15.82</v>
      </c>
      <c r="M498" s="23">
        <f t="shared" ca="1" si="142"/>
        <v>13.32</v>
      </c>
      <c r="N498" s="23">
        <f t="shared" ca="1" si="143"/>
        <v>1.65</v>
      </c>
      <c r="O498" s="23">
        <f t="shared" ca="1" si="151"/>
        <v>198.5</v>
      </c>
      <c r="P498" s="23">
        <f t="shared" ca="1" si="144"/>
        <v>801.5</v>
      </c>
      <c r="Q498" s="23">
        <f t="shared" ca="1" si="152"/>
        <v>60</v>
      </c>
      <c r="R498" s="23">
        <f t="shared" ca="1" si="153"/>
        <v>0.14538558786346109</v>
      </c>
      <c r="S498" s="24">
        <f t="shared" ca="1" si="154"/>
        <v>61</v>
      </c>
      <c r="T498" s="23">
        <f t="shared" ca="1" si="155"/>
        <v>152.5</v>
      </c>
      <c r="U498" s="23">
        <f t="shared" ca="1" si="156"/>
        <v>99.239886219974707</v>
      </c>
      <c r="V498" s="23">
        <f t="shared" ca="1" si="145"/>
        <v>305</v>
      </c>
      <c r="W498" s="23">
        <f t="shared" si="146"/>
        <v>857.14285714285722</v>
      </c>
      <c r="X498" s="23">
        <f t="shared" ca="1" si="147"/>
        <v>1261.3827433628319</v>
      </c>
      <c r="Y498" s="24">
        <f t="shared" ca="1" si="157"/>
        <v>4079</v>
      </c>
      <c r="Z498" s="24">
        <f t="shared" ca="1" si="158"/>
        <v>4472</v>
      </c>
      <c r="AA498" s="25">
        <f t="shared" ca="1" si="159"/>
        <v>4472.0040790000003</v>
      </c>
      <c r="AC498" s="47">
        <f t="shared" ca="1" si="148"/>
        <v>1152.5</v>
      </c>
      <c r="AD498" s="47">
        <f t="shared" ca="1" si="149"/>
        <v>198.5</v>
      </c>
      <c r="AE498" s="47">
        <f t="shared" ca="1" si="160"/>
        <v>951.49999999999989</v>
      </c>
      <c r="AF498" s="47">
        <f t="shared" ca="1" si="161"/>
        <v>25.000000000000114</v>
      </c>
    </row>
    <row r="499" spans="10:32">
      <c r="J499" s="44">
        <v>5</v>
      </c>
      <c r="K499" s="22">
        <v>13</v>
      </c>
      <c r="L499" s="23">
        <f t="shared" ca="1" si="150"/>
        <v>18.079999999999998</v>
      </c>
      <c r="M499" s="23">
        <f t="shared" ca="1" si="142"/>
        <v>15.579999999999998</v>
      </c>
      <c r="N499" s="23">
        <f t="shared" ca="1" si="143"/>
        <v>1.8666666666666663</v>
      </c>
      <c r="O499" s="23">
        <f t="shared" ca="1" si="151"/>
        <v>198.5</v>
      </c>
      <c r="P499" s="23">
        <f t="shared" ca="1" si="144"/>
        <v>801.5</v>
      </c>
      <c r="Q499" s="23">
        <f t="shared" ca="1" si="152"/>
        <v>51</v>
      </c>
      <c r="R499" s="23">
        <f t="shared" ca="1" si="153"/>
        <v>0.38274336283186244</v>
      </c>
      <c r="S499" s="24">
        <f t="shared" ca="1" si="154"/>
        <v>52</v>
      </c>
      <c r="T499" s="23">
        <f t="shared" ca="1" si="155"/>
        <v>130</v>
      </c>
      <c r="U499" s="23">
        <f t="shared" ca="1" si="156"/>
        <v>95.914454277286112</v>
      </c>
      <c r="V499" s="23">
        <f t="shared" ca="1" si="145"/>
        <v>260</v>
      </c>
      <c r="W499" s="23">
        <f t="shared" si="146"/>
        <v>857.14285714285722</v>
      </c>
      <c r="X499" s="23">
        <f t="shared" ca="1" si="147"/>
        <v>1213.0573114201434</v>
      </c>
      <c r="Y499" s="24">
        <f t="shared" ca="1" si="157"/>
        <v>3895</v>
      </c>
      <c r="Z499" s="24">
        <f t="shared" ca="1" si="158"/>
        <v>4379</v>
      </c>
      <c r="AA499" s="25">
        <f t="shared" ca="1" si="159"/>
        <v>4379.0038949999998</v>
      </c>
      <c r="AC499" s="47">
        <f t="shared" ca="1" si="148"/>
        <v>1130</v>
      </c>
      <c r="AD499" s="47">
        <f t="shared" ca="1" si="149"/>
        <v>198.5</v>
      </c>
      <c r="AE499" s="47">
        <f t="shared" ca="1" si="160"/>
        <v>929</v>
      </c>
      <c r="AF499" s="47">
        <f t="shared" ca="1" si="161"/>
        <v>25</v>
      </c>
    </row>
    <row r="500" spans="10:32">
      <c r="J500" s="44">
        <v>5</v>
      </c>
      <c r="K500" s="22">
        <v>14</v>
      </c>
      <c r="L500" s="23">
        <f t="shared" ca="1" si="150"/>
        <v>20.34</v>
      </c>
      <c r="M500" s="23">
        <f t="shared" ca="1" si="142"/>
        <v>17.84</v>
      </c>
      <c r="N500" s="23">
        <f t="shared" ca="1" si="143"/>
        <v>2.1</v>
      </c>
      <c r="O500" s="23">
        <f t="shared" ca="1" si="151"/>
        <v>198.5</v>
      </c>
      <c r="P500" s="23">
        <f t="shared" ca="1" si="144"/>
        <v>801.5</v>
      </c>
      <c r="Q500" s="23">
        <f t="shared" ca="1" si="152"/>
        <v>44</v>
      </c>
      <c r="R500" s="23">
        <f t="shared" ca="1" si="153"/>
        <v>0.81317600786627153</v>
      </c>
      <c r="S500" s="24">
        <f t="shared" ca="1" si="154"/>
        <v>45</v>
      </c>
      <c r="T500" s="23">
        <f t="shared" ca="1" si="155"/>
        <v>112.5</v>
      </c>
      <c r="U500" s="23">
        <f t="shared" ca="1" si="156"/>
        <v>94.107669616519175</v>
      </c>
      <c r="V500" s="23">
        <f t="shared" ca="1" si="145"/>
        <v>225</v>
      </c>
      <c r="W500" s="23">
        <f t="shared" si="146"/>
        <v>857.14285714285722</v>
      </c>
      <c r="X500" s="23">
        <f t="shared" ca="1" si="147"/>
        <v>1176.2505267593765</v>
      </c>
      <c r="Y500" s="24">
        <f t="shared" ca="1" si="157"/>
        <v>3707</v>
      </c>
      <c r="Z500" s="24">
        <f t="shared" ca="1" si="158"/>
        <v>4287</v>
      </c>
      <c r="AA500" s="25">
        <f t="shared" ca="1" si="159"/>
        <v>4287.0037069999998</v>
      </c>
      <c r="AC500" s="47">
        <f t="shared" ca="1" si="148"/>
        <v>1112.5</v>
      </c>
      <c r="AD500" s="47">
        <f t="shared" ca="1" si="149"/>
        <v>198.5</v>
      </c>
      <c r="AE500" s="47">
        <f t="shared" ca="1" si="160"/>
        <v>911.5</v>
      </c>
      <c r="AF500" s="47">
        <f t="shared" ca="1" si="161"/>
        <v>25</v>
      </c>
    </row>
    <row r="501" spans="10:32">
      <c r="J501" s="44">
        <v>5</v>
      </c>
      <c r="K501" s="22">
        <v>15</v>
      </c>
      <c r="L501" s="23">
        <f t="shared" ca="1" si="150"/>
        <v>22.6</v>
      </c>
      <c r="M501" s="23">
        <f t="shared" ca="1" si="142"/>
        <v>20.100000000000001</v>
      </c>
      <c r="N501" s="23">
        <f t="shared" ca="1" si="143"/>
        <v>2.3333333333333335</v>
      </c>
      <c r="O501" s="23">
        <f t="shared" ca="1" si="151"/>
        <v>198.5</v>
      </c>
      <c r="P501" s="23">
        <f t="shared" ca="1" si="144"/>
        <v>801.5</v>
      </c>
      <c r="Q501" s="23">
        <f t="shared" ca="1" si="152"/>
        <v>39</v>
      </c>
      <c r="R501" s="23">
        <f t="shared" ca="1" si="153"/>
        <v>0.77876106194689854</v>
      </c>
      <c r="S501" s="24">
        <f t="shared" ca="1" si="154"/>
        <v>40</v>
      </c>
      <c r="T501" s="23">
        <f t="shared" ca="1" si="155"/>
        <v>100</v>
      </c>
      <c r="U501" s="23">
        <f t="shared" ca="1" si="156"/>
        <v>92.817109144542755</v>
      </c>
      <c r="V501" s="23">
        <f t="shared" ca="1" si="145"/>
        <v>200</v>
      </c>
      <c r="W501" s="23">
        <f t="shared" si="146"/>
        <v>857.14285714285722</v>
      </c>
      <c r="X501" s="23">
        <f t="shared" ca="1" si="147"/>
        <v>1149.9599662874</v>
      </c>
      <c r="Y501" s="24">
        <f t="shared" ca="1" si="157"/>
        <v>3529</v>
      </c>
      <c r="Z501" s="24">
        <f t="shared" ca="1" si="158"/>
        <v>4196</v>
      </c>
      <c r="AA501" s="25">
        <f t="shared" ca="1" si="159"/>
        <v>4196.0035289999996</v>
      </c>
      <c r="AC501" s="47">
        <f t="shared" ca="1" si="148"/>
        <v>1100</v>
      </c>
      <c r="AD501" s="47">
        <f t="shared" ca="1" si="149"/>
        <v>198.5</v>
      </c>
      <c r="AE501" s="47">
        <f t="shared" ca="1" si="160"/>
        <v>898.99999999999989</v>
      </c>
      <c r="AF501" s="47">
        <f t="shared" ca="1" si="161"/>
        <v>25.000000000000114</v>
      </c>
    </row>
    <row r="502" spans="10:32">
      <c r="J502" s="44">
        <v>5</v>
      </c>
      <c r="K502" s="22">
        <v>16</v>
      </c>
      <c r="L502" s="23">
        <f t="shared" ca="1" si="150"/>
        <v>24.86</v>
      </c>
      <c r="M502" s="23">
        <f t="shared" ca="1" si="142"/>
        <v>22.36</v>
      </c>
      <c r="N502" s="23">
        <f t="shared" ca="1" si="143"/>
        <v>2.5666666666666673</v>
      </c>
      <c r="O502" s="23">
        <f t="shared" ca="1" si="151"/>
        <v>198.5</v>
      </c>
      <c r="P502" s="23">
        <f t="shared" ca="1" si="144"/>
        <v>801.5</v>
      </c>
      <c r="Q502" s="23">
        <f t="shared" ca="1" si="152"/>
        <v>35</v>
      </c>
      <c r="R502" s="23">
        <f t="shared" ca="1" si="153"/>
        <v>0.76025744167336995</v>
      </c>
      <c r="S502" s="24">
        <f t="shared" ca="1" si="154"/>
        <v>36</v>
      </c>
      <c r="T502" s="23">
        <f t="shared" ca="1" si="155"/>
        <v>90</v>
      </c>
      <c r="U502" s="23">
        <f t="shared" ca="1" si="156"/>
        <v>91.784660766961665</v>
      </c>
      <c r="V502" s="23">
        <f t="shared" ca="1" si="145"/>
        <v>180</v>
      </c>
      <c r="W502" s="23">
        <f t="shared" si="146"/>
        <v>857.14285714285722</v>
      </c>
      <c r="X502" s="23">
        <f t="shared" ca="1" si="147"/>
        <v>1128.927517909819</v>
      </c>
      <c r="Y502" s="24">
        <f t="shared" ca="1" si="157"/>
        <v>3365</v>
      </c>
      <c r="Z502" s="24">
        <f t="shared" ca="1" si="158"/>
        <v>4106</v>
      </c>
      <c r="AA502" s="25">
        <f t="shared" ca="1" si="159"/>
        <v>4106.0033649999996</v>
      </c>
      <c r="AC502" s="47">
        <f t="shared" ca="1" si="148"/>
        <v>1090</v>
      </c>
      <c r="AD502" s="47">
        <f t="shared" ca="1" si="149"/>
        <v>198.5</v>
      </c>
      <c r="AE502" s="47">
        <f t="shared" ca="1" si="160"/>
        <v>888.99999999999989</v>
      </c>
      <c r="AF502" s="47">
        <f t="shared" ca="1" si="161"/>
        <v>25.000000000000114</v>
      </c>
    </row>
    <row r="503" spans="10:32">
      <c r="J503" s="44">
        <v>5</v>
      </c>
      <c r="K503" s="22">
        <v>17</v>
      </c>
      <c r="L503" s="23">
        <f t="shared" ca="1" si="150"/>
        <v>27.12</v>
      </c>
      <c r="M503" s="23">
        <f t="shared" ca="1" si="142"/>
        <v>24.62</v>
      </c>
      <c r="N503" s="23">
        <f t="shared" ca="1" si="143"/>
        <v>2.8000000000000003</v>
      </c>
      <c r="O503" s="23">
        <f t="shared" ca="1" si="151"/>
        <v>198.5</v>
      </c>
      <c r="P503" s="23">
        <f t="shared" ca="1" si="144"/>
        <v>801.5</v>
      </c>
      <c r="Q503" s="23">
        <f t="shared" ca="1" si="152"/>
        <v>32</v>
      </c>
      <c r="R503" s="23">
        <f t="shared" ca="1" si="153"/>
        <v>0.50368731563421709</v>
      </c>
      <c r="S503" s="24">
        <f t="shared" ca="1" si="154"/>
        <v>33</v>
      </c>
      <c r="T503" s="23">
        <f t="shared" ca="1" si="155"/>
        <v>82.5</v>
      </c>
      <c r="U503" s="23">
        <f t="shared" ca="1" si="156"/>
        <v>91.010324483775818</v>
      </c>
      <c r="V503" s="23">
        <f t="shared" ca="1" si="145"/>
        <v>165</v>
      </c>
      <c r="W503" s="23">
        <f t="shared" si="146"/>
        <v>857.14285714285722</v>
      </c>
      <c r="X503" s="23">
        <f t="shared" ca="1" si="147"/>
        <v>1113.1531816266331</v>
      </c>
      <c r="Y503" s="24">
        <f t="shared" ca="1" si="157"/>
        <v>3222</v>
      </c>
      <c r="Z503" s="24">
        <f t="shared" ca="1" si="158"/>
        <v>4017</v>
      </c>
      <c r="AA503" s="25">
        <f t="shared" ca="1" si="159"/>
        <v>4017.0032219999998</v>
      </c>
      <c r="AC503" s="47">
        <f t="shared" ca="1" si="148"/>
        <v>1082.5</v>
      </c>
      <c r="AD503" s="47">
        <f t="shared" ca="1" si="149"/>
        <v>198.5</v>
      </c>
      <c r="AE503" s="47">
        <f t="shared" ca="1" si="160"/>
        <v>881.5</v>
      </c>
      <c r="AF503" s="47">
        <f t="shared" ca="1" si="161"/>
        <v>25</v>
      </c>
    </row>
    <row r="504" spans="10:32">
      <c r="J504" s="44">
        <v>5</v>
      </c>
      <c r="K504" s="22">
        <v>18</v>
      </c>
      <c r="L504" s="23">
        <f t="shared" ca="1" si="150"/>
        <v>29.38</v>
      </c>
      <c r="M504" s="23">
        <f t="shared" ca="1" si="142"/>
        <v>26.88</v>
      </c>
      <c r="N504" s="23">
        <f t="shared" ca="1" si="143"/>
        <v>3.0333333333333337</v>
      </c>
      <c r="O504" s="23">
        <f t="shared" ca="1" si="151"/>
        <v>198.5</v>
      </c>
      <c r="P504" s="23">
        <f t="shared" ca="1" si="144"/>
        <v>801.5</v>
      </c>
      <c r="Q504" s="23">
        <f t="shared" ca="1" si="152"/>
        <v>29</v>
      </c>
      <c r="R504" s="23">
        <f t="shared" ca="1" si="153"/>
        <v>0.74812797821647448</v>
      </c>
      <c r="S504" s="24">
        <f t="shared" ca="1" si="154"/>
        <v>30</v>
      </c>
      <c r="T504" s="23">
        <f t="shared" ca="1" si="155"/>
        <v>75</v>
      </c>
      <c r="U504" s="23">
        <f t="shared" ca="1" si="156"/>
        <v>90.235988200589972</v>
      </c>
      <c r="V504" s="23">
        <f t="shared" ca="1" si="145"/>
        <v>150</v>
      </c>
      <c r="W504" s="23">
        <f t="shared" si="146"/>
        <v>857.14285714285722</v>
      </c>
      <c r="X504" s="23">
        <f t="shared" ca="1" si="147"/>
        <v>1097.3788453434472</v>
      </c>
      <c r="Y504" s="24">
        <f t="shared" ca="1" si="157"/>
        <v>3078</v>
      </c>
      <c r="Z504" s="24">
        <f t="shared" ca="1" si="158"/>
        <v>3929</v>
      </c>
      <c r="AA504" s="25">
        <f t="shared" ca="1" si="159"/>
        <v>3929.0030780000002</v>
      </c>
      <c r="AC504" s="47">
        <f t="shared" ca="1" si="148"/>
        <v>1075</v>
      </c>
      <c r="AD504" s="47">
        <f t="shared" ca="1" si="149"/>
        <v>198.5</v>
      </c>
      <c r="AE504" s="47">
        <f t="shared" ca="1" si="160"/>
        <v>874</v>
      </c>
      <c r="AF504" s="47">
        <f t="shared" ca="1" si="161"/>
        <v>25</v>
      </c>
    </row>
    <row r="505" spans="10:32">
      <c r="J505" s="44">
        <v>5</v>
      </c>
      <c r="K505" s="22">
        <v>19</v>
      </c>
      <c r="L505" s="23">
        <f t="shared" ca="1" si="150"/>
        <v>31.64</v>
      </c>
      <c r="M505" s="23">
        <f t="shared" ca="1" si="142"/>
        <v>29.14</v>
      </c>
      <c r="N505" s="23">
        <f t="shared" ca="1" si="143"/>
        <v>3.2666666666666671</v>
      </c>
      <c r="O505" s="23">
        <f t="shared" ca="1" si="151"/>
        <v>198.5</v>
      </c>
      <c r="P505" s="23">
        <f t="shared" ca="1" si="144"/>
        <v>801.5</v>
      </c>
      <c r="Q505" s="23">
        <f t="shared" ca="1" si="152"/>
        <v>27</v>
      </c>
      <c r="R505" s="23">
        <f t="shared" ca="1" si="153"/>
        <v>0.46523388116308556</v>
      </c>
      <c r="S505" s="24">
        <f t="shared" ca="1" si="154"/>
        <v>28</v>
      </c>
      <c r="T505" s="23">
        <f t="shared" ca="1" si="155"/>
        <v>70</v>
      </c>
      <c r="U505" s="23">
        <f t="shared" ca="1" si="156"/>
        <v>89.719764011799427</v>
      </c>
      <c r="V505" s="23">
        <f t="shared" ca="1" si="145"/>
        <v>140</v>
      </c>
      <c r="W505" s="23">
        <f t="shared" si="146"/>
        <v>857.14285714285722</v>
      </c>
      <c r="X505" s="23">
        <f t="shared" ca="1" si="147"/>
        <v>1086.8626211546566</v>
      </c>
      <c r="Y505" s="24">
        <f t="shared" ca="1" si="157"/>
        <v>2964</v>
      </c>
      <c r="Z505" s="24">
        <f t="shared" ca="1" si="158"/>
        <v>3842</v>
      </c>
      <c r="AA505" s="25">
        <f t="shared" ca="1" si="159"/>
        <v>3842.0029639999998</v>
      </c>
      <c r="AC505" s="47">
        <f t="shared" ca="1" si="148"/>
        <v>1070</v>
      </c>
      <c r="AD505" s="47">
        <f t="shared" ca="1" si="149"/>
        <v>198.5</v>
      </c>
      <c r="AE505" s="47">
        <f t="shared" ca="1" si="160"/>
        <v>869.00000000000011</v>
      </c>
      <c r="AF505" s="47">
        <f t="shared" ca="1" si="161"/>
        <v>24.999999999999886</v>
      </c>
    </row>
    <row r="506" spans="10:32">
      <c r="J506" s="44">
        <v>5</v>
      </c>
      <c r="K506" s="22">
        <v>20</v>
      </c>
      <c r="L506" s="23">
        <f t="shared" ca="1" si="150"/>
        <v>33.9</v>
      </c>
      <c r="M506" s="23">
        <f t="shared" ca="1" si="142"/>
        <v>31.4</v>
      </c>
      <c r="N506" s="23">
        <f t="shared" ca="1" si="143"/>
        <v>3.5000000000000004</v>
      </c>
      <c r="O506" s="23">
        <f t="shared" ca="1" si="151"/>
        <v>198.5</v>
      </c>
      <c r="P506" s="23">
        <f t="shared" ca="1" si="144"/>
        <v>801.5</v>
      </c>
      <c r="Q506" s="23">
        <f t="shared" ca="1" si="152"/>
        <v>25</v>
      </c>
      <c r="R506" s="23">
        <f t="shared" ca="1" si="153"/>
        <v>0.48672566371681419</v>
      </c>
      <c r="S506" s="24">
        <f t="shared" ca="1" si="154"/>
        <v>26</v>
      </c>
      <c r="T506" s="23">
        <f t="shared" ca="1" si="155"/>
        <v>65</v>
      </c>
      <c r="U506" s="23">
        <f t="shared" ca="1" si="156"/>
        <v>89.203539823008867</v>
      </c>
      <c r="V506" s="23">
        <f t="shared" ca="1" si="145"/>
        <v>130</v>
      </c>
      <c r="W506" s="23">
        <f t="shared" si="146"/>
        <v>857.14285714285722</v>
      </c>
      <c r="X506" s="23">
        <f t="shared" ca="1" si="147"/>
        <v>1076.346396965866</v>
      </c>
      <c r="Y506" s="24">
        <f t="shared" ca="1" si="157"/>
        <v>2838</v>
      </c>
      <c r="Z506" s="24">
        <f t="shared" ca="1" si="158"/>
        <v>3756</v>
      </c>
      <c r="AA506" s="25">
        <f t="shared" ca="1" si="159"/>
        <v>3756.0028379999999</v>
      </c>
      <c r="AC506" s="47">
        <f t="shared" ca="1" si="148"/>
        <v>1065</v>
      </c>
      <c r="AD506" s="47">
        <f t="shared" ca="1" si="149"/>
        <v>198.5</v>
      </c>
      <c r="AE506" s="47">
        <f t="shared" ca="1" si="160"/>
        <v>864</v>
      </c>
      <c r="AF506" s="47">
        <f t="shared" ca="1" si="161"/>
        <v>25</v>
      </c>
    </row>
    <row r="507" spans="10:32">
      <c r="J507" s="44">
        <v>5</v>
      </c>
      <c r="K507" s="22">
        <v>21</v>
      </c>
      <c r="L507" s="23">
        <f t="shared" ca="1" si="150"/>
        <v>36.159999999999997</v>
      </c>
      <c r="M507" s="23">
        <f t="shared" ca="1" si="142"/>
        <v>33.659999999999997</v>
      </c>
      <c r="N507" s="23">
        <f t="shared" ca="1" si="143"/>
        <v>3.7166666666666655</v>
      </c>
      <c r="O507" s="23">
        <f t="shared" ca="1" si="151"/>
        <v>198.5</v>
      </c>
      <c r="P507" s="23">
        <f t="shared" ca="1" si="144"/>
        <v>801.5</v>
      </c>
      <c r="Q507" s="23">
        <f t="shared" ca="1" si="152"/>
        <v>23</v>
      </c>
      <c r="R507" s="23">
        <f t="shared" ca="1" si="153"/>
        <v>0.75553097345132891</v>
      </c>
      <c r="S507" s="24">
        <f t="shared" ca="1" si="154"/>
        <v>24</v>
      </c>
      <c r="T507" s="23">
        <f t="shared" ca="1" si="155"/>
        <v>60</v>
      </c>
      <c r="U507" s="23">
        <f t="shared" ca="1" si="156"/>
        <v>88.291390117994069</v>
      </c>
      <c r="V507" s="23">
        <f t="shared" ca="1" si="145"/>
        <v>120</v>
      </c>
      <c r="W507" s="23">
        <f t="shared" si="146"/>
        <v>857.14285714285722</v>
      </c>
      <c r="X507" s="23">
        <f t="shared" ca="1" si="147"/>
        <v>1065.4342472608514</v>
      </c>
      <c r="Y507" s="24">
        <f t="shared" ca="1" si="157"/>
        <v>2691</v>
      </c>
      <c r="Z507" s="24">
        <f t="shared" ca="1" si="158"/>
        <v>3671</v>
      </c>
      <c r="AA507" s="25">
        <f t="shared" ca="1" si="159"/>
        <v>3671.0026910000001</v>
      </c>
      <c r="AC507" s="47">
        <f t="shared" ca="1" si="148"/>
        <v>1060</v>
      </c>
      <c r="AD507" s="47">
        <f t="shared" ca="1" si="149"/>
        <v>198.5</v>
      </c>
      <c r="AE507" s="47">
        <f t="shared" ca="1" si="160"/>
        <v>859</v>
      </c>
      <c r="AF507" s="47">
        <f t="shared" ca="1" si="161"/>
        <v>25</v>
      </c>
    </row>
    <row r="508" spans="10:32">
      <c r="J508" s="44">
        <v>5</v>
      </c>
      <c r="K508" s="22">
        <v>22</v>
      </c>
      <c r="L508" s="23">
        <f t="shared" ca="1" si="150"/>
        <v>38.42</v>
      </c>
      <c r="M508" s="23">
        <f t="shared" ca="1" si="142"/>
        <v>35.92</v>
      </c>
      <c r="N508" s="23">
        <f t="shared" ca="1" si="143"/>
        <v>3.9500000000000006</v>
      </c>
      <c r="O508" s="23">
        <f t="shared" ca="1" si="151"/>
        <v>198.5</v>
      </c>
      <c r="P508" s="23">
        <f t="shared" ca="1" si="144"/>
        <v>801.5</v>
      </c>
      <c r="Q508" s="23">
        <f t="shared" ca="1" si="152"/>
        <v>22</v>
      </c>
      <c r="R508" s="23">
        <f t="shared" ca="1" si="153"/>
        <v>0.29307652264445577</v>
      </c>
      <c r="S508" s="24">
        <f t="shared" ca="1" si="154"/>
        <v>23</v>
      </c>
      <c r="T508" s="23">
        <f t="shared" ca="1" si="155"/>
        <v>57.5</v>
      </c>
      <c r="U508" s="23">
        <f t="shared" ca="1" si="156"/>
        <v>88.057652264445608</v>
      </c>
      <c r="V508" s="23">
        <f t="shared" ca="1" si="145"/>
        <v>115</v>
      </c>
      <c r="W508" s="23">
        <f t="shared" si="146"/>
        <v>857.14285714285722</v>
      </c>
      <c r="X508" s="23">
        <f t="shared" ca="1" si="147"/>
        <v>1060.2005094073029</v>
      </c>
      <c r="Y508" s="24">
        <f t="shared" ca="1" si="157"/>
        <v>2617</v>
      </c>
      <c r="Z508" s="24">
        <f t="shared" ca="1" si="158"/>
        <v>3587</v>
      </c>
      <c r="AA508" s="25">
        <f t="shared" ca="1" si="159"/>
        <v>3587.0026170000001</v>
      </c>
      <c r="AC508" s="47">
        <f t="shared" ca="1" si="148"/>
        <v>1057.5</v>
      </c>
      <c r="AD508" s="47">
        <f t="shared" ca="1" si="149"/>
        <v>198.5</v>
      </c>
      <c r="AE508" s="47">
        <f t="shared" ca="1" si="160"/>
        <v>856.5</v>
      </c>
      <c r="AF508" s="47">
        <f t="shared" ca="1" si="161"/>
        <v>25</v>
      </c>
    </row>
    <row r="509" spans="10:32">
      <c r="J509" s="44">
        <v>5</v>
      </c>
      <c r="K509" s="22">
        <v>23</v>
      </c>
      <c r="L509" s="23">
        <f t="shared" ca="1" si="150"/>
        <v>40.68</v>
      </c>
      <c r="M509" s="23">
        <f t="shared" ca="1" si="142"/>
        <v>38.18</v>
      </c>
      <c r="N509" s="23">
        <f t="shared" ca="1" si="143"/>
        <v>4.1833333333333336</v>
      </c>
      <c r="O509" s="23">
        <f t="shared" ca="1" si="151"/>
        <v>198.5</v>
      </c>
      <c r="P509" s="23">
        <f t="shared" ca="1" si="144"/>
        <v>801.5</v>
      </c>
      <c r="Q509" s="23">
        <f t="shared" ca="1" si="152"/>
        <v>20</v>
      </c>
      <c r="R509" s="23">
        <f t="shared" ca="1" si="153"/>
        <v>0.93166175024582054</v>
      </c>
      <c r="S509" s="24">
        <f t="shared" ca="1" si="154"/>
        <v>21</v>
      </c>
      <c r="T509" s="23">
        <f t="shared" ca="1" si="155"/>
        <v>52.5</v>
      </c>
      <c r="U509" s="23">
        <f t="shared" ca="1" si="156"/>
        <v>87.564118321861685</v>
      </c>
      <c r="V509" s="23">
        <f t="shared" ca="1" si="145"/>
        <v>105</v>
      </c>
      <c r="W509" s="23">
        <f t="shared" si="146"/>
        <v>857.14285714285722</v>
      </c>
      <c r="X509" s="23">
        <f t="shared" ca="1" si="147"/>
        <v>1049.7069754647189</v>
      </c>
      <c r="Y509" s="24">
        <f t="shared" ca="1" si="157"/>
        <v>2453</v>
      </c>
      <c r="Z509" s="24">
        <f t="shared" ca="1" si="158"/>
        <v>3504</v>
      </c>
      <c r="AA509" s="25">
        <f t="shared" ca="1" si="159"/>
        <v>3504.0024530000001</v>
      </c>
      <c r="AC509" s="47">
        <f t="shared" ca="1" si="148"/>
        <v>1052.5</v>
      </c>
      <c r="AD509" s="47">
        <f t="shared" ca="1" si="149"/>
        <v>198.5</v>
      </c>
      <c r="AE509" s="47">
        <f t="shared" ca="1" si="160"/>
        <v>851.49999999999989</v>
      </c>
      <c r="AF509" s="47">
        <f t="shared" ca="1" si="161"/>
        <v>25.000000000000114</v>
      </c>
    </row>
    <row r="510" spans="10:32">
      <c r="J510" s="44">
        <v>5</v>
      </c>
      <c r="K510" s="22">
        <v>24</v>
      </c>
      <c r="L510" s="23">
        <f t="shared" ca="1" si="150"/>
        <v>42.94</v>
      </c>
      <c r="M510" s="23">
        <f t="shared" ca="1" si="142"/>
        <v>40.44</v>
      </c>
      <c r="N510" s="23">
        <f t="shared" ca="1" si="143"/>
        <v>4.4166666666666661</v>
      </c>
      <c r="O510" s="23">
        <f t="shared" ca="1" si="151"/>
        <v>198.5</v>
      </c>
      <c r="P510" s="23">
        <f t="shared" ca="1" si="144"/>
        <v>801.5</v>
      </c>
      <c r="Q510" s="23">
        <f t="shared" ca="1" si="152"/>
        <v>19</v>
      </c>
      <c r="R510" s="23">
        <f t="shared" ca="1" si="153"/>
        <v>0.77177456916628084</v>
      </c>
      <c r="S510" s="24">
        <f t="shared" ca="1" si="154"/>
        <v>20</v>
      </c>
      <c r="T510" s="23">
        <f t="shared" ca="1" si="155"/>
        <v>50</v>
      </c>
      <c r="U510" s="23">
        <f t="shared" ca="1" si="156"/>
        <v>87.325337680484381</v>
      </c>
      <c r="V510" s="23">
        <f t="shared" ca="1" si="145"/>
        <v>100</v>
      </c>
      <c r="W510" s="23">
        <f t="shared" si="146"/>
        <v>857.14285714285722</v>
      </c>
      <c r="X510" s="23">
        <f t="shared" ca="1" si="147"/>
        <v>1044.4681948233415</v>
      </c>
      <c r="Y510" s="24">
        <f t="shared" ca="1" si="157"/>
        <v>2367</v>
      </c>
      <c r="Z510" s="24">
        <f t="shared" ca="1" si="158"/>
        <v>3422</v>
      </c>
      <c r="AA510" s="25">
        <f t="shared" ca="1" si="159"/>
        <v>3422.002367</v>
      </c>
      <c r="AC510" s="47">
        <f t="shared" ca="1" si="148"/>
        <v>1050</v>
      </c>
      <c r="AD510" s="47">
        <f t="shared" ca="1" si="149"/>
        <v>198.5</v>
      </c>
      <c r="AE510" s="47">
        <f t="shared" ca="1" si="160"/>
        <v>849</v>
      </c>
      <c r="AF510" s="47">
        <f t="shared" ca="1" si="161"/>
        <v>25</v>
      </c>
    </row>
    <row r="511" spans="10:32">
      <c r="J511" s="44">
        <v>5</v>
      </c>
      <c r="K511" s="22">
        <v>25</v>
      </c>
      <c r="L511" s="23">
        <f t="shared" ca="1" si="150"/>
        <v>45.2</v>
      </c>
      <c r="M511" s="23">
        <f t="shared" ca="1" si="142"/>
        <v>42.7</v>
      </c>
      <c r="N511" s="23">
        <f t="shared" ca="1" si="143"/>
        <v>4.6499999999999986</v>
      </c>
      <c r="O511" s="23">
        <f t="shared" ca="1" si="151"/>
        <v>198.5</v>
      </c>
      <c r="P511" s="23">
        <f t="shared" ca="1" si="144"/>
        <v>801.5</v>
      </c>
      <c r="Q511" s="23">
        <f t="shared" ca="1" si="152"/>
        <v>18</v>
      </c>
      <c r="R511" s="23">
        <f t="shared" ca="1" si="153"/>
        <v>0.72787610619468968</v>
      </c>
      <c r="S511" s="24">
        <f t="shared" ca="1" si="154"/>
        <v>19</v>
      </c>
      <c r="T511" s="23">
        <f t="shared" ca="1" si="155"/>
        <v>47.5</v>
      </c>
      <c r="U511" s="23">
        <f t="shared" ca="1" si="156"/>
        <v>87.084623893805272</v>
      </c>
      <c r="V511" s="23">
        <f t="shared" ca="1" si="145"/>
        <v>95</v>
      </c>
      <c r="W511" s="23">
        <f t="shared" si="146"/>
        <v>857.14285714285722</v>
      </c>
      <c r="X511" s="23">
        <f t="shared" ca="1" si="147"/>
        <v>1039.2274810366625</v>
      </c>
      <c r="Y511" s="24">
        <f t="shared" ca="1" si="157"/>
        <v>2270</v>
      </c>
      <c r="Z511" s="24">
        <f t="shared" ca="1" si="158"/>
        <v>3341</v>
      </c>
      <c r="AA511" s="25">
        <f t="shared" ca="1" si="159"/>
        <v>3341.00227</v>
      </c>
      <c r="AC511" s="47">
        <f t="shared" ca="1" si="148"/>
        <v>1047.5</v>
      </c>
      <c r="AD511" s="47">
        <f t="shared" ca="1" si="149"/>
        <v>198.5</v>
      </c>
      <c r="AE511" s="47">
        <f t="shared" ca="1" si="160"/>
        <v>846.5</v>
      </c>
      <c r="AF511" s="47">
        <f t="shared" ca="1" si="161"/>
        <v>25</v>
      </c>
    </row>
    <row r="512" spans="10:32">
      <c r="J512" s="44">
        <v>5</v>
      </c>
      <c r="K512" s="22">
        <v>26</v>
      </c>
      <c r="L512" s="23">
        <f t="shared" ca="1" si="150"/>
        <v>47.46</v>
      </c>
      <c r="M512" s="23">
        <f t="shared" ca="1" si="142"/>
        <v>44.96</v>
      </c>
      <c r="N512" s="23">
        <f t="shared" ca="1" si="143"/>
        <v>4.8666666666666671</v>
      </c>
      <c r="O512" s="23">
        <f t="shared" ca="1" si="151"/>
        <v>198.5</v>
      </c>
      <c r="P512" s="23">
        <f t="shared" ca="1" si="144"/>
        <v>801.5</v>
      </c>
      <c r="Q512" s="23">
        <f t="shared" ca="1" si="152"/>
        <v>17</v>
      </c>
      <c r="R512" s="23">
        <f t="shared" ca="1" si="153"/>
        <v>0.78339654445849027</v>
      </c>
      <c r="S512" s="24">
        <f t="shared" ca="1" si="154"/>
        <v>18</v>
      </c>
      <c r="T512" s="23">
        <f t="shared" ca="1" si="155"/>
        <v>45</v>
      </c>
      <c r="U512" s="23">
        <f t="shared" ca="1" si="156"/>
        <v>86.545863183031329</v>
      </c>
      <c r="V512" s="23">
        <f t="shared" ca="1" si="145"/>
        <v>90</v>
      </c>
      <c r="W512" s="23">
        <f t="shared" si="146"/>
        <v>857.14285714285722</v>
      </c>
      <c r="X512" s="23">
        <f t="shared" ca="1" si="147"/>
        <v>1033.6887203258884</v>
      </c>
      <c r="Y512" s="24">
        <f t="shared" ca="1" si="157"/>
        <v>2160</v>
      </c>
      <c r="Z512" s="24">
        <f t="shared" ca="1" si="158"/>
        <v>3261</v>
      </c>
      <c r="AA512" s="25">
        <f t="shared" ca="1" si="159"/>
        <v>3261.00216</v>
      </c>
      <c r="AC512" s="47">
        <f t="shared" ca="1" si="148"/>
        <v>1045</v>
      </c>
      <c r="AD512" s="47">
        <f t="shared" ca="1" si="149"/>
        <v>198.5</v>
      </c>
      <c r="AE512" s="47">
        <f t="shared" ca="1" si="160"/>
        <v>844</v>
      </c>
      <c r="AF512" s="47">
        <f t="shared" ca="1" si="161"/>
        <v>25</v>
      </c>
    </row>
    <row r="513" spans="10:32">
      <c r="J513" s="44">
        <v>5</v>
      </c>
      <c r="K513" s="22">
        <v>27</v>
      </c>
      <c r="L513" s="23">
        <f t="shared" ca="1" si="150"/>
        <v>49.72</v>
      </c>
      <c r="M513" s="23">
        <f t="shared" ca="1" si="142"/>
        <v>47.22</v>
      </c>
      <c r="N513" s="23">
        <f t="shared" ca="1" si="143"/>
        <v>5.0666666666666682</v>
      </c>
      <c r="O513" s="23">
        <f t="shared" ca="1" si="151"/>
        <v>198.5</v>
      </c>
      <c r="P513" s="23">
        <f t="shared" ca="1" si="144"/>
        <v>801.5</v>
      </c>
      <c r="Q513" s="23">
        <f t="shared" ca="1" si="152"/>
        <v>16</v>
      </c>
      <c r="R513" s="23">
        <f t="shared" ca="1" si="153"/>
        <v>0.92477876106194734</v>
      </c>
      <c r="S513" s="24">
        <f t="shared" ca="1" si="154"/>
        <v>17</v>
      </c>
      <c r="T513" s="23">
        <f t="shared" ca="1" si="155"/>
        <v>42.5</v>
      </c>
      <c r="U513" s="23">
        <f t="shared" ca="1" si="156"/>
        <v>85.75221238938056</v>
      </c>
      <c r="V513" s="23">
        <f t="shared" ca="1" si="145"/>
        <v>85</v>
      </c>
      <c r="W513" s="23">
        <f t="shared" si="146"/>
        <v>857.14285714285722</v>
      </c>
      <c r="X513" s="23">
        <f t="shared" ca="1" si="147"/>
        <v>1027.8950695322378</v>
      </c>
      <c r="Y513" s="24">
        <f t="shared" ca="1" si="157"/>
        <v>2038</v>
      </c>
      <c r="Z513" s="24">
        <f t="shared" ca="1" si="158"/>
        <v>3104</v>
      </c>
      <c r="AA513" s="25">
        <f t="shared" ca="1" si="159"/>
        <v>3104.0020380000001</v>
      </c>
      <c r="AC513" s="47">
        <f t="shared" ca="1" si="148"/>
        <v>1042.5</v>
      </c>
      <c r="AD513" s="47">
        <f t="shared" ca="1" si="149"/>
        <v>198.5</v>
      </c>
      <c r="AE513" s="47">
        <f t="shared" ca="1" si="160"/>
        <v>841.5</v>
      </c>
      <c r="AF513" s="47">
        <f t="shared" ca="1" si="161"/>
        <v>25</v>
      </c>
    </row>
    <row r="514" spans="10:32">
      <c r="J514" s="44">
        <v>5</v>
      </c>
      <c r="K514" s="22">
        <v>28</v>
      </c>
      <c r="L514" s="23">
        <f t="shared" ca="1" si="150"/>
        <v>51.98</v>
      </c>
      <c r="M514" s="23">
        <f t="shared" ref="M514:M577" ca="1" si="162">L514-$C$9</f>
        <v>49.48</v>
      </c>
      <c r="N514" s="23">
        <f t="shared" ref="N514:N577" ca="1" si="163">VLOOKUP(K514,$G$29:$H$129,2,1)-VLOOKUP(J514,$G$29:$H$129,2,1)</f>
        <v>5.2833333333333332</v>
      </c>
      <c r="O514" s="23">
        <f t="shared" ca="1" si="151"/>
        <v>198.5</v>
      </c>
      <c r="P514" s="23">
        <f t="shared" ref="P514:P577" ca="1" si="164">$C$8-O514</f>
        <v>801.5</v>
      </c>
      <c r="Q514" s="23">
        <f t="shared" ca="1" si="152"/>
        <v>16</v>
      </c>
      <c r="R514" s="23">
        <f t="shared" ca="1" si="153"/>
        <v>0.18891881492881976</v>
      </c>
      <c r="S514" s="24">
        <f t="shared" ca="1" si="154"/>
        <v>17</v>
      </c>
      <c r="T514" s="23">
        <f t="shared" ca="1" si="155"/>
        <v>42.5</v>
      </c>
      <c r="U514" s="23">
        <f t="shared" ca="1" si="156"/>
        <v>85.531454405540586</v>
      </c>
      <c r="V514" s="23">
        <f t="shared" ref="V514:V577" ca="1" si="165">S514*(($C$9/$C$12)*60)</f>
        <v>85</v>
      </c>
      <c r="W514" s="23">
        <f t="shared" ref="W514:W577" si="166">($C$8/$C$11)*60</f>
        <v>857.14285714285722</v>
      </c>
      <c r="X514" s="23">
        <f t="shared" ref="X514:X577" ca="1" si="167">SUM(U514:W514)</f>
        <v>1027.6743115483978</v>
      </c>
      <c r="Y514" s="24">
        <f t="shared" ca="1" si="157"/>
        <v>2032</v>
      </c>
      <c r="Z514" s="24">
        <f t="shared" ca="1" si="158"/>
        <v>3104</v>
      </c>
      <c r="AA514" s="25">
        <f t="shared" ca="1" si="159"/>
        <v>3104.0020319999999</v>
      </c>
      <c r="AC514" s="47">
        <f t="shared" ref="AC514:AC577" ca="1" si="168">SUM(O514,P514,T514)</f>
        <v>1042.5</v>
      </c>
      <c r="AD514" s="47">
        <f t="shared" ref="AD514:AD577" ca="1" si="169">O514</f>
        <v>198.5</v>
      </c>
      <c r="AE514" s="47">
        <f t="shared" ca="1" si="160"/>
        <v>841.5</v>
      </c>
      <c r="AF514" s="47">
        <f t="shared" ca="1" si="161"/>
        <v>25</v>
      </c>
    </row>
    <row r="515" spans="10:32">
      <c r="J515" s="44">
        <v>5</v>
      </c>
      <c r="K515" s="22">
        <v>29</v>
      </c>
      <c r="L515" s="23">
        <f t="shared" ref="L515:L578" ca="1" si="170">$C$3*(K515-J515)/100</f>
        <v>54.24</v>
      </c>
      <c r="M515" s="23">
        <f t="shared" ca="1" si="162"/>
        <v>51.74</v>
      </c>
      <c r="N515" s="23">
        <f t="shared" ca="1" si="163"/>
        <v>5.4833333333333343</v>
      </c>
      <c r="O515" s="23">
        <f t="shared" ref="O515:O578" ca="1" si="171">($C$3*$C$13)-$C$9-$C$10</f>
        <v>198.5</v>
      </c>
      <c r="P515" s="23">
        <f t="shared" ca="1" si="164"/>
        <v>801.5</v>
      </c>
      <c r="Q515" s="23">
        <f t="shared" ref="Q515:Q578" ca="1" si="172">ROUNDDOWN(P515/M515,0)</f>
        <v>15</v>
      </c>
      <c r="R515" s="23">
        <f t="shared" ref="R515:R578" ca="1" si="173">(P515-(Q515*M515))/L515</f>
        <v>0.46828908554572229</v>
      </c>
      <c r="S515" s="24">
        <f t="shared" ref="S515:S578" ca="1" si="174">ROUNDUP(P515/M515,0)</f>
        <v>16</v>
      </c>
      <c r="T515" s="23">
        <f t="shared" ref="T515:T578" ca="1" si="175">S515*$C$9</f>
        <v>40</v>
      </c>
      <c r="U515" s="23">
        <f t="shared" ref="U515:U578" ca="1" si="176">SUM(Q515,R515)*N515</f>
        <v>84.817785152409058</v>
      </c>
      <c r="V515" s="23">
        <f t="shared" ca="1" si="165"/>
        <v>80</v>
      </c>
      <c r="W515" s="23">
        <f t="shared" si="166"/>
        <v>857.14285714285722</v>
      </c>
      <c r="X515" s="23">
        <f t="shared" ca="1" si="167"/>
        <v>1021.9606422952663</v>
      </c>
      <c r="Y515" s="24">
        <f t="shared" ref="Y515:Y578" ca="1" si="177">IF(M515&gt;0,RANK(X515,$X$2:$X$5051,1),"")</f>
        <v>1897</v>
      </c>
      <c r="Z515" s="24">
        <f t="shared" ref="Z515:Z578" ca="1" si="178">IF(M515&gt;0,RANK(S515,$S$2:$S$5051,1),"")</f>
        <v>3027</v>
      </c>
      <c r="AA515" s="25">
        <f t="shared" ref="AA515:AA578" ca="1" si="179">IF(M515&gt;0,Z515+(Y515/10^6),"")</f>
        <v>3027.0018970000001</v>
      </c>
      <c r="AC515" s="47">
        <f t="shared" ca="1" si="168"/>
        <v>1040</v>
      </c>
      <c r="AD515" s="47">
        <f t="shared" ca="1" si="169"/>
        <v>198.5</v>
      </c>
      <c r="AE515" s="47">
        <f t="shared" ref="AE515:AE578" ca="1" si="180">L515*(Q515+R515)</f>
        <v>839</v>
      </c>
      <c r="AF515" s="47">
        <f t="shared" ref="AF515:AF578" ca="1" si="181">AC515-AD515-AE515+$C$10-$C$9</f>
        <v>25</v>
      </c>
    </row>
    <row r="516" spans="10:32">
      <c r="J516" s="44">
        <v>5</v>
      </c>
      <c r="K516" s="22">
        <v>30</v>
      </c>
      <c r="L516" s="23">
        <f t="shared" ca="1" si="170"/>
        <v>56.5</v>
      </c>
      <c r="M516" s="23">
        <f t="shared" ca="1" si="162"/>
        <v>54</v>
      </c>
      <c r="N516" s="23">
        <f t="shared" ca="1" si="163"/>
        <v>5.6999999999999993</v>
      </c>
      <c r="O516" s="23">
        <f t="shared" ca="1" si="171"/>
        <v>198.5</v>
      </c>
      <c r="P516" s="23">
        <f t="shared" ca="1" si="164"/>
        <v>801.5</v>
      </c>
      <c r="Q516" s="23">
        <f t="shared" ca="1" si="172"/>
        <v>14</v>
      </c>
      <c r="R516" s="23">
        <f t="shared" ca="1" si="173"/>
        <v>0.80530973451327437</v>
      </c>
      <c r="S516" s="24">
        <f t="shared" ca="1" si="174"/>
        <v>15</v>
      </c>
      <c r="T516" s="23">
        <f t="shared" ca="1" si="175"/>
        <v>37.5</v>
      </c>
      <c r="U516" s="23">
        <f t="shared" ca="1" si="176"/>
        <v>84.390265486725653</v>
      </c>
      <c r="V516" s="23">
        <f t="shared" ca="1" si="165"/>
        <v>75</v>
      </c>
      <c r="W516" s="23">
        <f t="shared" si="166"/>
        <v>857.14285714285722</v>
      </c>
      <c r="X516" s="23">
        <f t="shared" ca="1" si="167"/>
        <v>1016.5331226295829</v>
      </c>
      <c r="Y516" s="24">
        <f t="shared" ca="1" si="177"/>
        <v>1758</v>
      </c>
      <c r="Z516" s="24">
        <f t="shared" ca="1" si="178"/>
        <v>2876</v>
      </c>
      <c r="AA516" s="25">
        <f t="shared" ca="1" si="179"/>
        <v>2876.0017579999999</v>
      </c>
      <c r="AC516" s="47">
        <f t="shared" ca="1" si="168"/>
        <v>1037.5</v>
      </c>
      <c r="AD516" s="47">
        <f t="shared" ca="1" si="169"/>
        <v>198.5</v>
      </c>
      <c r="AE516" s="47">
        <f t="shared" ca="1" si="180"/>
        <v>836.5</v>
      </c>
      <c r="AF516" s="47">
        <f t="shared" ca="1" si="181"/>
        <v>25</v>
      </c>
    </row>
    <row r="517" spans="10:32">
      <c r="J517" s="44">
        <v>5</v>
      </c>
      <c r="K517" s="22">
        <v>31</v>
      </c>
      <c r="L517" s="23">
        <f t="shared" ca="1" si="170"/>
        <v>58.76</v>
      </c>
      <c r="M517" s="23">
        <f t="shared" ca="1" si="162"/>
        <v>56.26</v>
      </c>
      <c r="N517" s="23">
        <f t="shared" ca="1" si="163"/>
        <v>5.9</v>
      </c>
      <c r="O517" s="23">
        <f t="shared" ca="1" si="171"/>
        <v>198.5</v>
      </c>
      <c r="P517" s="23">
        <f t="shared" ca="1" si="164"/>
        <v>801.5</v>
      </c>
      <c r="Q517" s="23">
        <f t="shared" ca="1" si="172"/>
        <v>14</v>
      </c>
      <c r="R517" s="23">
        <f t="shared" ca="1" si="173"/>
        <v>0.23587474472430248</v>
      </c>
      <c r="S517" s="24">
        <f t="shared" ca="1" si="174"/>
        <v>15</v>
      </c>
      <c r="T517" s="23">
        <f t="shared" ca="1" si="175"/>
        <v>37.5</v>
      </c>
      <c r="U517" s="23">
        <f t="shared" ca="1" si="176"/>
        <v>83.991660993873396</v>
      </c>
      <c r="V517" s="23">
        <f t="shared" ca="1" si="165"/>
        <v>75</v>
      </c>
      <c r="W517" s="23">
        <f t="shared" si="166"/>
        <v>857.14285714285722</v>
      </c>
      <c r="X517" s="23">
        <f t="shared" ca="1" si="167"/>
        <v>1016.1345181367305</v>
      </c>
      <c r="Y517" s="24">
        <f t="shared" ca="1" si="177"/>
        <v>1747</v>
      </c>
      <c r="Z517" s="24">
        <f t="shared" ca="1" si="178"/>
        <v>2876</v>
      </c>
      <c r="AA517" s="25">
        <f t="shared" ca="1" si="179"/>
        <v>2876.0017469999998</v>
      </c>
      <c r="AC517" s="47">
        <f t="shared" ca="1" si="168"/>
        <v>1037.5</v>
      </c>
      <c r="AD517" s="47">
        <f t="shared" ca="1" si="169"/>
        <v>198.5</v>
      </c>
      <c r="AE517" s="47">
        <f t="shared" ca="1" si="180"/>
        <v>836.5</v>
      </c>
      <c r="AF517" s="47">
        <f t="shared" ca="1" si="181"/>
        <v>25</v>
      </c>
    </row>
    <row r="518" spans="10:32">
      <c r="J518" s="44">
        <v>5</v>
      </c>
      <c r="K518" s="22">
        <v>32</v>
      </c>
      <c r="L518" s="23">
        <f t="shared" ca="1" si="170"/>
        <v>61.02</v>
      </c>
      <c r="M518" s="23">
        <f t="shared" ca="1" si="162"/>
        <v>58.52</v>
      </c>
      <c r="N518" s="23">
        <f t="shared" ca="1" si="163"/>
        <v>6.1166666666666671</v>
      </c>
      <c r="O518" s="23">
        <f t="shared" ca="1" si="171"/>
        <v>198.5</v>
      </c>
      <c r="P518" s="23">
        <f t="shared" ca="1" si="164"/>
        <v>801.5</v>
      </c>
      <c r="Q518" s="23">
        <f t="shared" ca="1" si="172"/>
        <v>13</v>
      </c>
      <c r="R518" s="23">
        <f t="shared" ca="1" si="173"/>
        <v>0.66764995083579171</v>
      </c>
      <c r="S518" s="24">
        <f t="shared" ca="1" si="174"/>
        <v>14</v>
      </c>
      <c r="T518" s="23">
        <f t="shared" ca="1" si="175"/>
        <v>35</v>
      </c>
      <c r="U518" s="23">
        <f t="shared" ca="1" si="176"/>
        <v>83.600458865945598</v>
      </c>
      <c r="V518" s="23">
        <f t="shared" ca="1" si="165"/>
        <v>70</v>
      </c>
      <c r="W518" s="23">
        <f t="shared" si="166"/>
        <v>857.14285714285722</v>
      </c>
      <c r="X518" s="23">
        <f t="shared" ca="1" si="167"/>
        <v>1010.7433160088028</v>
      </c>
      <c r="Y518" s="24">
        <f t="shared" ca="1" si="177"/>
        <v>1606</v>
      </c>
      <c r="Z518" s="24">
        <f t="shared" ca="1" si="178"/>
        <v>2729</v>
      </c>
      <c r="AA518" s="25">
        <f t="shared" ca="1" si="179"/>
        <v>2729.0016059999998</v>
      </c>
      <c r="AC518" s="47">
        <f t="shared" ca="1" si="168"/>
        <v>1035</v>
      </c>
      <c r="AD518" s="47">
        <f t="shared" ca="1" si="169"/>
        <v>198.5</v>
      </c>
      <c r="AE518" s="47">
        <f t="shared" ca="1" si="180"/>
        <v>834</v>
      </c>
      <c r="AF518" s="47">
        <f t="shared" ca="1" si="181"/>
        <v>25</v>
      </c>
    </row>
    <row r="519" spans="10:32">
      <c r="J519" s="44">
        <v>5</v>
      </c>
      <c r="K519" s="22">
        <v>33</v>
      </c>
      <c r="L519" s="23">
        <f t="shared" ca="1" si="170"/>
        <v>63.28</v>
      </c>
      <c r="M519" s="23">
        <f t="shared" ca="1" si="162"/>
        <v>60.78</v>
      </c>
      <c r="N519" s="23">
        <f t="shared" ca="1" si="163"/>
        <v>6.3166666666666664</v>
      </c>
      <c r="O519" s="23">
        <f t="shared" ca="1" si="171"/>
        <v>198.5</v>
      </c>
      <c r="P519" s="23">
        <f t="shared" ca="1" si="164"/>
        <v>801.5</v>
      </c>
      <c r="Q519" s="23">
        <f t="shared" ca="1" si="172"/>
        <v>13</v>
      </c>
      <c r="R519" s="23">
        <f t="shared" ca="1" si="173"/>
        <v>0.1795195954487992</v>
      </c>
      <c r="S519" s="24">
        <f t="shared" ca="1" si="174"/>
        <v>14</v>
      </c>
      <c r="T519" s="23">
        <f t="shared" ca="1" si="175"/>
        <v>35</v>
      </c>
      <c r="U519" s="23">
        <f t="shared" ca="1" si="176"/>
        <v>83.250632111251576</v>
      </c>
      <c r="V519" s="23">
        <f t="shared" ca="1" si="165"/>
        <v>70</v>
      </c>
      <c r="W519" s="23">
        <f t="shared" si="166"/>
        <v>857.14285714285722</v>
      </c>
      <c r="X519" s="23">
        <f t="shared" ca="1" si="167"/>
        <v>1010.3934892541088</v>
      </c>
      <c r="Y519" s="24">
        <f t="shared" ca="1" si="177"/>
        <v>1600</v>
      </c>
      <c r="Z519" s="24">
        <f t="shared" ca="1" si="178"/>
        <v>2729</v>
      </c>
      <c r="AA519" s="25">
        <f t="shared" ca="1" si="179"/>
        <v>2729.0016000000001</v>
      </c>
      <c r="AC519" s="47">
        <f t="shared" ca="1" si="168"/>
        <v>1035</v>
      </c>
      <c r="AD519" s="47">
        <f t="shared" ca="1" si="169"/>
        <v>198.5</v>
      </c>
      <c r="AE519" s="47">
        <f t="shared" ca="1" si="180"/>
        <v>834</v>
      </c>
      <c r="AF519" s="47">
        <f t="shared" ca="1" si="181"/>
        <v>25</v>
      </c>
    </row>
    <row r="520" spans="10:32">
      <c r="J520" s="44">
        <v>5</v>
      </c>
      <c r="K520" s="22">
        <v>34</v>
      </c>
      <c r="L520" s="23">
        <f t="shared" ca="1" si="170"/>
        <v>65.540000000000006</v>
      </c>
      <c r="M520" s="23">
        <f t="shared" ca="1" si="162"/>
        <v>63.040000000000006</v>
      </c>
      <c r="N520" s="23">
        <f t="shared" ca="1" si="163"/>
        <v>6.533333333333335</v>
      </c>
      <c r="O520" s="23">
        <f t="shared" ca="1" si="171"/>
        <v>198.5</v>
      </c>
      <c r="P520" s="23">
        <f t="shared" ca="1" si="164"/>
        <v>801.5</v>
      </c>
      <c r="Q520" s="23">
        <f t="shared" ca="1" si="172"/>
        <v>12</v>
      </c>
      <c r="R520" s="23">
        <f t="shared" ca="1" si="173"/>
        <v>0.68690875801037499</v>
      </c>
      <c r="S520" s="24">
        <f t="shared" ca="1" si="174"/>
        <v>13</v>
      </c>
      <c r="T520" s="23">
        <f t="shared" ca="1" si="175"/>
        <v>32.5</v>
      </c>
      <c r="U520" s="23">
        <f t="shared" ca="1" si="176"/>
        <v>82.887803885667807</v>
      </c>
      <c r="V520" s="23">
        <f t="shared" ca="1" si="165"/>
        <v>65</v>
      </c>
      <c r="W520" s="23">
        <f t="shared" si="166"/>
        <v>857.14285714285722</v>
      </c>
      <c r="X520" s="23">
        <f t="shared" ca="1" si="167"/>
        <v>1005.0306610285251</v>
      </c>
      <c r="Y520" s="24">
        <f t="shared" ca="1" si="177"/>
        <v>1444</v>
      </c>
      <c r="Z520" s="24">
        <f t="shared" ca="1" si="178"/>
        <v>2586</v>
      </c>
      <c r="AA520" s="25">
        <f t="shared" ca="1" si="179"/>
        <v>2586.001444</v>
      </c>
      <c r="AC520" s="47">
        <f t="shared" ca="1" si="168"/>
        <v>1032.5</v>
      </c>
      <c r="AD520" s="47">
        <f t="shared" ca="1" si="169"/>
        <v>198.5</v>
      </c>
      <c r="AE520" s="47">
        <f t="shared" ca="1" si="180"/>
        <v>831.50000000000011</v>
      </c>
      <c r="AF520" s="47">
        <f t="shared" ca="1" si="181"/>
        <v>24.999999999999886</v>
      </c>
    </row>
    <row r="521" spans="10:32">
      <c r="J521" s="44">
        <v>5</v>
      </c>
      <c r="K521" s="22">
        <v>35</v>
      </c>
      <c r="L521" s="23">
        <f t="shared" ca="1" si="170"/>
        <v>67.8</v>
      </c>
      <c r="M521" s="23">
        <f t="shared" ca="1" si="162"/>
        <v>65.3</v>
      </c>
      <c r="N521" s="23">
        <f t="shared" ca="1" si="163"/>
        <v>6.7333333333333307</v>
      </c>
      <c r="O521" s="23">
        <f t="shared" ca="1" si="171"/>
        <v>198.5</v>
      </c>
      <c r="P521" s="23">
        <f t="shared" ca="1" si="164"/>
        <v>801.5</v>
      </c>
      <c r="Q521" s="23">
        <f t="shared" ca="1" si="172"/>
        <v>12</v>
      </c>
      <c r="R521" s="23">
        <f t="shared" ca="1" si="173"/>
        <v>0.26401179941003083</v>
      </c>
      <c r="S521" s="24">
        <f t="shared" ca="1" si="174"/>
        <v>13</v>
      </c>
      <c r="T521" s="23">
        <f t="shared" ca="1" si="175"/>
        <v>32.5</v>
      </c>
      <c r="U521" s="23">
        <f t="shared" ca="1" si="176"/>
        <v>82.577679449360843</v>
      </c>
      <c r="V521" s="23">
        <f t="shared" ca="1" si="165"/>
        <v>65</v>
      </c>
      <c r="W521" s="23">
        <f t="shared" si="166"/>
        <v>857.14285714285722</v>
      </c>
      <c r="X521" s="23">
        <f t="shared" ca="1" si="167"/>
        <v>1004.7205365922181</v>
      </c>
      <c r="Y521" s="24">
        <f t="shared" ca="1" si="177"/>
        <v>1434</v>
      </c>
      <c r="Z521" s="24">
        <f t="shared" ca="1" si="178"/>
        <v>2586</v>
      </c>
      <c r="AA521" s="25">
        <f t="shared" ca="1" si="179"/>
        <v>2586.0014339999998</v>
      </c>
      <c r="AC521" s="47">
        <f t="shared" ca="1" si="168"/>
        <v>1032.5</v>
      </c>
      <c r="AD521" s="47">
        <f t="shared" ca="1" si="169"/>
        <v>198.5</v>
      </c>
      <c r="AE521" s="47">
        <f t="shared" ca="1" si="180"/>
        <v>831.50000000000011</v>
      </c>
      <c r="AF521" s="47">
        <f t="shared" ca="1" si="181"/>
        <v>24.999999999999886</v>
      </c>
    </row>
    <row r="522" spans="10:32">
      <c r="J522" s="44">
        <v>5</v>
      </c>
      <c r="K522" s="22">
        <v>36</v>
      </c>
      <c r="L522" s="23">
        <f t="shared" ca="1" si="170"/>
        <v>70.06</v>
      </c>
      <c r="M522" s="23">
        <f t="shared" ca="1" si="162"/>
        <v>67.56</v>
      </c>
      <c r="N522" s="23">
        <f t="shared" ca="1" si="163"/>
        <v>6.9333333333333318</v>
      </c>
      <c r="O522" s="23">
        <f t="shared" ca="1" si="171"/>
        <v>198.5</v>
      </c>
      <c r="P522" s="23">
        <f t="shared" ca="1" si="164"/>
        <v>801.5</v>
      </c>
      <c r="Q522" s="23">
        <f t="shared" ca="1" si="172"/>
        <v>11</v>
      </c>
      <c r="R522" s="23">
        <f t="shared" ca="1" si="173"/>
        <v>0.83271481587210838</v>
      </c>
      <c r="S522" s="24">
        <f t="shared" ca="1" si="174"/>
        <v>12</v>
      </c>
      <c r="T522" s="23">
        <f t="shared" ca="1" si="175"/>
        <v>30</v>
      </c>
      <c r="U522" s="23">
        <f t="shared" ca="1" si="176"/>
        <v>82.040156056713272</v>
      </c>
      <c r="V522" s="23">
        <f t="shared" ca="1" si="165"/>
        <v>60</v>
      </c>
      <c r="W522" s="23">
        <f t="shared" si="166"/>
        <v>857.14285714285722</v>
      </c>
      <c r="X522" s="23">
        <f t="shared" ca="1" si="167"/>
        <v>999.1830131995705</v>
      </c>
      <c r="Y522" s="24">
        <f t="shared" ca="1" si="177"/>
        <v>1259</v>
      </c>
      <c r="Z522" s="24">
        <f t="shared" ca="1" si="178"/>
        <v>2379</v>
      </c>
      <c r="AA522" s="25">
        <f t="shared" ca="1" si="179"/>
        <v>2379.0012590000001</v>
      </c>
      <c r="AC522" s="47">
        <f t="shared" ca="1" si="168"/>
        <v>1030</v>
      </c>
      <c r="AD522" s="47">
        <f t="shared" ca="1" si="169"/>
        <v>198.5</v>
      </c>
      <c r="AE522" s="47">
        <f t="shared" ca="1" si="180"/>
        <v>829</v>
      </c>
      <c r="AF522" s="47">
        <f t="shared" ca="1" si="181"/>
        <v>25</v>
      </c>
    </row>
    <row r="523" spans="10:32">
      <c r="J523" s="44">
        <v>5</v>
      </c>
      <c r="K523" s="22">
        <v>37</v>
      </c>
      <c r="L523" s="23">
        <f t="shared" ca="1" si="170"/>
        <v>72.319999999999993</v>
      </c>
      <c r="M523" s="23">
        <f t="shared" ca="1" si="162"/>
        <v>69.819999999999993</v>
      </c>
      <c r="N523" s="23">
        <f t="shared" ca="1" si="163"/>
        <v>7.15</v>
      </c>
      <c r="O523" s="23">
        <f t="shared" ca="1" si="171"/>
        <v>198.5</v>
      </c>
      <c r="P523" s="23">
        <f t="shared" ca="1" si="164"/>
        <v>801.5</v>
      </c>
      <c r="Q523" s="23">
        <f t="shared" ca="1" si="172"/>
        <v>11</v>
      </c>
      <c r="R523" s="23">
        <f t="shared" ca="1" si="173"/>
        <v>0.46294247787610648</v>
      </c>
      <c r="S523" s="24">
        <f t="shared" ca="1" si="174"/>
        <v>12</v>
      </c>
      <c r="T523" s="23">
        <f t="shared" ca="1" si="175"/>
        <v>30</v>
      </c>
      <c r="U523" s="23">
        <f t="shared" ca="1" si="176"/>
        <v>81.960038716814168</v>
      </c>
      <c r="V523" s="23">
        <f t="shared" ca="1" si="165"/>
        <v>60</v>
      </c>
      <c r="W523" s="23">
        <f t="shared" si="166"/>
        <v>857.14285714285722</v>
      </c>
      <c r="X523" s="23">
        <f t="shared" ca="1" si="167"/>
        <v>999.10289585967143</v>
      </c>
      <c r="Y523" s="24">
        <f t="shared" ca="1" si="177"/>
        <v>1256</v>
      </c>
      <c r="Z523" s="24">
        <f t="shared" ca="1" si="178"/>
        <v>2379</v>
      </c>
      <c r="AA523" s="25">
        <f t="shared" ca="1" si="179"/>
        <v>2379.001256</v>
      </c>
      <c r="AC523" s="47">
        <f t="shared" ca="1" si="168"/>
        <v>1030</v>
      </c>
      <c r="AD523" s="47">
        <f t="shared" ca="1" si="169"/>
        <v>198.5</v>
      </c>
      <c r="AE523" s="47">
        <f t="shared" ca="1" si="180"/>
        <v>829</v>
      </c>
      <c r="AF523" s="47">
        <f t="shared" ca="1" si="181"/>
        <v>25</v>
      </c>
    </row>
    <row r="524" spans="10:32">
      <c r="J524" s="44">
        <v>5</v>
      </c>
      <c r="K524" s="22">
        <v>38</v>
      </c>
      <c r="L524" s="23">
        <f t="shared" ca="1" si="170"/>
        <v>74.58</v>
      </c>
      <c r="M524" s="23">
        <f t="shared" ca="1" si="162"/>
        <v>72.08</v>
      </c>
      <c r="N524" s="23">
        <f t="shared" ca="1" si="163"/>
        <v>7.35</v>
      </c>
      <c r="O524" s="23">
        <f t="shared" ca="1" si="171"/>
        <v>198.5</v>
      </c>
      <c r="P524" s="23">
        <f t="shared" ca="1" si="164"/>
        <v>801.5</v>
      </c>
      <c r="Q524" s="23">
        <f t="shared" ca="1" si="172"/>
        <v>11</v>
      </c>
      <c r="R524" s="23">
        <f t="shared" ca="1" si="173"/>
        <v>0.11558058460713334</v>
      </c>
      <c r="S524" s="24">
        <f t="shared" ca="1" si="174"/>
        <v>12</v>
      </c>
      <c r="T524" s="23">
        <f t="shared" ca="1" si="175"/>
        <v>30</v>
      </c>
      <c r="U524" s="23">
        <f t="shared" ca="1" si="176"/>
        <v>81.699517296862425</v>
      </c>
      <c r="V524" s="23">
        <f t="shared" ca="1" si="165"/>
        <v>60</v>
      </c>
      <c r="W524" s="23">
        <f t="shared" si="166"/>
        <v>857.14285714285722</v>
      </c>
      <c r="X524" s="23">
        <f t="shared" ca="1" si="167"/>
        <v>998.84237443971961</v>
      </c>
      <c r="Y524" s="24">
        <f t="shared" ca="1" si="177"/>
        <v>1246</v>
      </c>
      <c r="Z524" s="24">
        <f t="shared" ca="1" si="178"/>
        <v>2379</v>
      </c>
      <c r="AA524" s="25">
        <f t="shared" ca="1" si="179"/>
        <v>2379.0012459999998</v>
      </c>
      <c r="AC524" s="47">
        <f t="shared" ca="1" si="168"/>
        <v>1030</v>
      </c>
      <c r="AD524" s="47">
        <f t="shared" ca="1" si="169"/>
        <v>198.5</v>
      </c>
      <c r="AE524" s="47">
        <f t="shared" ca="1" si="180"/>
        <v>829</v>
      </c>
      <c r="AF524" s="47">
        <f t="shared" ca="1" si="181"/>
        <v>25</v>
      </c>
    </row>
    <row r="525" spans="10:32">
      <c r="J525" s="44">
        <v>5</v>
      </c>
      <c r="K525" s="22">
        <v>39</v>
      </c>
      <c r="L525" s="23">
        <f t="shared" ca="1" si="170"/>
        <v>76.84</v>
      </c>
      <c r="M525" s="23">
        <f t="shared" ca="1" si="162"/>
        <v>74.34</v>
      </c>
      <c r="N525" s="23">
        <f t="shared" ca="1" si="163"/>
        <v>7.5500000000000007</v>
      </c>
      <c r="O525" s="23">
        <f t="shared" ca="1" si="171"/>
        <v>198.5</v>
      </c>
      <c r="P525" s="23">
        <f t="shared" ca="1" si="164"/>
        <v>801.5</v>
      </c>
      <c r="Q525" s="23">
        <f t="shared" ca="1" si="172"/>
        <v>10</v>
      </c>
      <c r="R525" s="23">
        <f t="shared" ca="1" si="173"/>
        <v>0.75611660593440799</v>
      </c>
      <c r="S525" s="24">
        <f t="shared" ca="1" si="174"/>
        <v>11</v>
      </c>
      <c r="T525" s="23">
        <f t="shared" ca="1" si="175"/>
        <v>27.5</v>
      </c>
      <c r="U525" s="23">
        <f t="shared" ca="1" si="176"/>
        <v>81.2086803748048</v>
      </c>
      <c r="V525" s="23">
        <f t="shared" ca="1" si="165"/>
        <v>55</v>
      </c>
      <c r="W525" s="23">
        <f t="shared" si="166"/>
        <v>857.14285714285722</v>
      </c>
      <c r="X525" s="23">
        <f t="shared" ca="1" si="167"/>
        <v>993.351537517662</v>
      </c>
      <c r="Y525" s="24">
        <f t="shared" ca="1" si="177"/>
        <v>1060</v>
      </c>
      <c r="Z525" s="24">
        <f t="shared" ca="1" si="178"/>
        <v>2181</v>
      </c>
      <c r="AA525" s="25">
        <f t="shared" ca="1" si="179"/>
        <v>2181.0010600000001</v>
      </c>
      <c r="AC525" s="47">
        <f t="shared" ca="1" si="168"/>
        <v>1027.5</v>
      </c>
      <c r="AD525" s="47">
        <f t="shared" ca="1" si="169"/>
        <v>198.5</v>
      </c>
      <c r="AE525" s="47">
        <f t="shared" ca="1" si="180"/>
        <v>826.5</v>
      </c>
      <c r="AF525" s="47">
        <f t="shared" ca="1" si="181"/>
        <v>25</v>
      </c>
    </row>
    <row r="526" spans="10:32">
      <c r="J526" s="44">
        <v>5</v>
      </c>
      <c r="K526" s="22">
        <v>40</v>
      </c>
      <c r="L526" s="23">
        <f t="shared" ca="1" si="170"/>
        <v>79.099999999999994</v>
      </c>
      <c r="M526" s="23">
        <f t="shared" ca="1" si="162"/>
        <v>76.599999999999994</v>
      </c>
      <c r="N526" s="23">
        <f t="shared" ca="1" si="163"/>
        <v>7.7666666666666639</v>
      </c>
      <c r="O526" s="23">
        <f t="shared" ca="1" si="171"/>
        <v>198.5</v>
      </c>
      <c r="P526" s="23">
        <f t="shared" ca="1" si="164"/>
        <v>801.5</v>
      </c>
      <c r="Q526" s="23">
        <f t="shared" ca="1" si="172"/>
        <v>10</v>
      </c>
      <c r="R526" s="23">
        <f t="shared" ca="1" si="173"/>
        <v>0.44879898862199752</v>
      </c>
      <c r="S526" s="24">
        <f t="shared" ca="1" si="174"/>
        <v>11</v>
      </c>
      <c r="T526" s="23">
        <f t="shared" ca="1" si="175"/>
        <v>27.5</v>
      </c>
      <c r="U526" s="23">
        <f t="shared" ca="1" si="176"/>
        <v>81.152338811630813</v>
      </c>
      <c r="V526" s="23">
        <f t="shared" ca="1" si="165"/>
        <v>55</v>
      </c>
      <c r="W526" s="23">
        <f t="shared" si="166"/>
        <v>857.14285714285722</v>
      </c>
      <c r="X526" s="23">
        <f t="shared" ca="1" si="167"/>
        <v>993.29519595448801</v>
      </c>
      <c r="Y526" s="24">
        <f t="shared" ca="1" si="177"/>
        <v>1056</v>
      </c>
      <c r="Z526" s="24">
        <f t="shared" ca="1" si="178"/>
        <v>2181</v>
      </c>
      <c r="AA526" s="25">
        <f t="shared" ca="1" si="179"/>
        <v>2181.0010560000001</v>
      </c>
      <c r="AC526" s="47">
        <f t="shared" ca="1" si="168"/>
        <v>1027.5</v>
      </c>
      <c r="AD526" s="47">
        <f t="shared" ca="1" si="169"/>
        <v>198.5</v>
      </c>
      <c r="AE526" s="47">
        <f t="shared" ca="1" si="180"/>
        <v>826.49999999999989</v>
      </c>
      <c r="AF526" s="47">
        <f t="shared" ca="1" si="181"/>
        <v>25.000000000000114</v>
      </c>
    </row>
    <row r="527" spans="10:32">
      <c r="J527" s="44">
        <v>5</v>
      </c>
      <c r="K527" s="22">
        <v>41</v>
      </c>
      <c r="L527" s="23">
        <f t="shared" ca="1" si="170"/>
        <v>81.36</v>
      </c>
      <c r="M527" s="23">
        <f t="shared" ca="1" si="162"/>
        <v>78.86</v>
      </c>
      <c r="N527" s="23">
        <f t="shared" ca="1" si="163"/>
        <v>7.9666666666666668</v>
      </c>
      <c r="O527" s="23">
        <f t="shared" ca="1" si="171"/>
        <v>198.5</v>
      </c>
      <c r="P527" s="23">
        <f t="shared" ca="1" si="164"/>
        <v>801.5</v>
      </c>
      <c r="Q527" s="23">
        <f t="shared" ca="1" si="172"/>
        <v>10</v>
      </c>
      <c r="R527" s="23">
        <f t="shared" ca="1" si="173"/>
        <v>0.15855457227138614</v>
      </c>
      <c r="S527" s="24">
        <f t="shared" ca="1" si="174"/>
        <v>11</v>
      </c>
      <c r="T527" s="23">
        <f t="shared" ca="1" si="175"/>
        <v>27.5</v>
      </c>
      <c r="U527" s="23">
        <f t="shared" ca="1" si="176"/>
        <v>80.929818092428718</v>
      </c>
      <c r="V527" s="23">
        <f t="shared" ca="1" si="165"/>
        <v>55</v>
      </c>
      <c r="W527" s="23">
        <f t="shared" si="166"/>
        <v>857.14285714285722</v>
      </c>
      <c r="X527" s="23">
        <f t="shared" ca="1" si="167"/>
        <v>993.07267523528594</v>
      </c>
      <c r="Y527" s="24">
        <f t="shared" ca="1" si="177"/>
        <v>1049</v>
      </c>
      <c r="Z527" s="24">
        <f t="shared" ca="1" si="178"/>
        <v>2181</v>
      </c>
      <c r="AA527" s="25">
        <f t="shared" ca="1" si="179"/>
        <v>2181.001049</v>
      </c>
      <c r="AC527" s="47">
        <f t="shared" ca="1" si="168"/>
        <v>1027.5</v>
      </c>
      <c r="AD527" s="47">
        <f t="shared" ca="1" si="169"/>
        <v>198.5</v>
      </c>
      <c r="AE527" s="47">
        <f t="shared" ca="1" si="180"/>
        <v>826.5</v>
      </c>
      <c r="AF527" s="47">
        <f t="shared" ca="1" si="181"/>
        <v>25</v>
      </c>
    </row>
    <row r="528" spans="10:32">
      <c r="J528" s="44">
        <v>5</v>
      </c>
      <c r="K528" s="22">
        <v>42</v>
      </c>
      <c r="L528" s="23">
        <f t="shared" ca="1" si="170"/>
        <v>83.62</v>
      </c>
      <c r="M528" s="23">
        <f t="shared" ca="1" si="162"/>
        <v>81.12</v>
      </c>
      <c r="N528" s="23">
        <f t="shared" ca="1" si="163"/>
        <v>8.1666666666666661</v>
      </c>
      <c r="O528" s="23">
        <f t="shared" ca="1" si="171"/>
        <v>198.5</v>
      </c>
      <c r="P528" s="23">
        <f t="shared" ca="1" si="164"/>
        <v>801.5</v>
      </c>
      <c r="Q528" s="23">
        <f t="shared" ca="1" si="172"/>
        <v>9</v>
      </c>
      <c r="R528" s="23">
        <f t="shared" ca="1" si="173"/>
        <v>0.854101889500119</v>
      </c>
      <c r="S528" s="24">
        <f t="shared" ca="1" si="174"/>
        <v>10</v>
      </c>
      <c r="T528" s="23">
        <f t="shared" ca="1" si="175"/>
        <v>25</v>
      </c>
      <c r="U528" s="23">
        <f t="shared" ca="1" si="176"/>
        <v>80.475165430917642</v>
      </c>
      <c r="V528" s="23">
        <f t="shared" ca="1" si="165"/>
        <v>50</v>
      </c>
      <c r="W528" s="23">
        <f t="shared" si="166"/>
        <v>857.14285714285722</v>
      </c>
      <c r="X528" s="23">
        <f t="shared" ca="1" si="167"/>
        <v>987.61802257377485</v>
      </c>
      <c r="Y528" s="24">
        <f t="shared" ca="1" si="177"/>
        <v>850</v>
      </c>
      <c r="Z528" s="24">
        <f t="shared" ca="1" si="178"/>
        <v>1931</v>
      </c>
      <c r="AA528" s="25">
        <f t="shared" ca="1" si="179"/>
        <v>1931.0008499999999</v>
      </c>
      <c r="AC528" s="47">
        <f t="shared" ca="1" si="168"/>
        <v>1025</v>
      </c>
      <c r="AD528" s="47">
        <f t="shared" ca="1" si="169"/>
        <v>198.5</v>
      </c>
      <c r="AE528" s="47">
        <f t="shared" ca="1" si="180"/>
        <v>824.00000000000011</v>
      </c>
      <c r="AF528" s="47">
        <f t="shared" ca="1" si="181"/>
        <v>24.999999999999886</v>
      </c>
    </row>
    <row r="529" spans="10:32">
      <c r="J529" s="44">
        <v>5</v>
      </c>
      <c r="K529" s="22">
        <v>43</v>
      </c>
      <c r="L529" s="23">
        <f t="shared" ca="1" si="170"/>
        <v>85.88</v>
      </c>
      <c r="M529" s="23">
        <f t="shared" ca="1" si="162"/>
        <v>83.38</v>
      </c>
      <c r="N529" s="23">
        <f t="shared" ca="1" si="163"/>
        <v>8.3666666666666654</v>
      </c>
      <c r="O529" s="23">
        <f t="shared" ca="1" si="171"/>
        <v>198.5</v>
      </c>
      <c r="P529" s="23">
        <f t="shared" ca="1" si="164"/>
        <v>801.5</v>
      </c>
      <c r="Q529" s="23">
        <f t="shared" ca="1" si="172"/>
        <v>9</v>
      </c>
      <c r="R529" s="23">
        <f t="shared" ca="1" si="173"/>
        <v>0.59478341872380114</v>
      </c>
      <c r="S529" s="24">
        <f t="shared" ca="1" si="174"/>
        <v>10</v>
      </c>
      <c r="T529" s="23">
        <f t="shared" ca="1" si="175"/>
        <v>25</v>
      </c>
      <c r="U529" s="23">
        <f t="shared" ca="1" si="176"/>
        <v>80.27635460332246</v>
      </c>
      <c r="V529" s="23">
        <f t="shared" ca="1" si="165"/>
        <v>50</v>
      </c>
      <c r="W529" s="23">
        <f t="shared" si="166"/>
        <v>857.14285714285722</v>
      </c>
      <c r="X529" s="23">
        <f t="shared" ca="1" si="167"/>
        <v>987.41921174617971</v>
      </c>
      <c r="Y529" s="24">
        <f t="shared" ca="1" si="177"/>
        <v>839</v>
      </c>
      <c r="Z529" s="24">
        <f t="shared" ca="1" si="178"/>
        <v>1931</v>
      </c>
      <c r="AA529" s="25">
        <f t="shared" ca="1" si="179"/>
        <v>1931.000839</v>
      </c>
      <c r="AC529" s="47">
        <f t="shared" ca="1" si="168"/>
        <v>1025</v>
      </c>
      <c r="AD529" s="47">
        <f t="shared" ca="1" si="169"/>
        <v>198.5</v>
      </c>
      <c r="AE529" s="47">
        <f t="shared" ca="1" si="180"/>
        <v>824.00000000000011</v>
      </c>
      <c r="AF529" s="47">
        <f t="shared" ca="1" si="181"/>
        <v>24.999999999999886</v>
      </c>
    </row>
    <row r="530" spans="10:32">
      <c r="J530" s="44">
        <v>5</v>
      </c>
      <c r="K530" s="22">
        <v>44</v>
      </c>
      <c r="L530" s="23">
        <f t="shared" ca="1" si="170"/>
        <v>88.14</v>
      </c>
      <c r="M530" s="23">
        <f t="shared" ca="1" si="162"/>
        <v>85.64</v>
      </c>
      <c r="N530" s="23">
        <f t="shared" ca="1" si="163"/>
        <v>8.5833333333333339</v>
      </c>
      <c r="O530" s="23">
        <f t="shared" ca="1" si="171"/>
        <v>198.5</v>
      </c>
      <c r="P530" s="23">
        <f t="shared" ca="1" si="164"/>
        <v>801.5</v>
      </c>
      <c r="Q530" s="23">
        <f t="shared" ca="1" si="172"/>
        <v>9</v>
      </c>
      <c r="R530" s="23">
        <f t="shared" ca="1" si="173"/>
        <v>0.34876333106421614</v>
      </c>
      <c r="S530" s="24">
        <f t="shared" ca="1" si="174"/>
        <v>10</v>
      </c>
      <c r="T530" s="23">
        <f t="shared" ca="1" si="175"/>
        <v>25</v>
      </c>
      <c r="U530" s="23">
        <f t="shared" ca="1" si="176"/>
        <v>80.243551924967861</v>
      </c>
      <c r="V530" s="23">
        <f t="shared" ca="1" si="165"/>
        <v>50</v>
      </c>
      <c r="W530" s="23">
        <f t="shared" si="166"/>
        <v>857.14285714285722</v>
      </c>
      <c r="X530" s="23">
        <f t="shared" ca="1" si="167"/>
        <v>987.38640906782507</v>
      </c>
      <c r="Y530" s="24">
        <f t="shared" ca="1" si="177"/>
        <v>837</v>
      </c>
      <c r="Z530" s="24">
        <f t="shared" ca="1" si="178"/>
        <v>1931</v>
      </c>
      <c r="AA530" s="25">
        <f t="shared" ca="1" si="179"/>
        <v>1931.000837</v>
      </c>
      <c r="AC530" s="47">
        <f t="shared" ca="1" si="168"/>
        <v>1025</v>
      </c>
      <c r="AD530" s="47">
        <f t="shared" ca="1" si="169"/>
        <v>198.5</v>
      </c>
      <c r="AE530" s="47">
        <f t="shared" ca="1" si="180"/>
        <v>824</v>
      </c>
      <c r="AF530" s="47">
        <f t="shared" ca="1" si="181"/>
        <v>25</v>
      </c>
    </row>
    <row r="531" spans="10:32">
      <c r="J531" s="44">
        <v>5</v>
      </c>
      <c r="K531" s="22">
        <v>45</v>
      </c>
      <c r="L531" s="23">
        <f t="shared" ca="1" si="170"/>
        <v>90.4</v>
      </c>
      <c r="M531" s="23">
        <f t="shared" ca="1" si="162"/>
        <v>87.9</v>
      </c>
      <c r="N531" s="23">
        <f t="shared" ca="1" si="163"/>
        <v>8.7833333333333314</v>
      </c>
      <c r="O531" s="23">
        <f t="shared" ca="1" si="171"/>
        <v>198.5</v>
      </c>
      <c r="P531" s="23">
        <f t="shared" ca="1" si="164"/>
        <v>801.5</v>
      </c>
      <c r="Q531" s="23">
        <f t="shared" ca="1" si="172"/>
        <v>9</v>
      </c>
      <c r="R531" s="23">
        <f t="shared" ca="1" si="173"/>
        <v>0.11504424778761035</v>
      </c>
      <c r="S531" s="24">
        <f t="shared" ca="1" si="174"/>
        <v>10</v>
      </c>
      <c r="T531" s="23">
        <f t="shared" ca="1" si="175"/>
        <v>25</v>
      </c>
      <c r="U531" s="23">
        <f t="shared" ca="1" si="176"/>
        <v>80.060471976401161</v>
      </c>
      <c r="V531" s="23">
        <f t="shared" ca="1" si="165"/>
        <v>50</v>
      </c>
      <c r="W531" s="23">
        <f t="shared" si="166"/>
        <v>857.14285714285722</v>
      </c>
      <c r="X531" s="23">
        <f t="shared" ca="1" si="167"/>
        <v>987.20332911925834</v>
      </c>
      <c r="Y531" s="24">
        <f t="shared" ca="1" si="177"/>
        <v>825</v>
      </c>
      <c r="Z531" s="24">
        <f t="shared" ca="1" si="178"/>
        <v>1931</v>
      </c>
      <c r="AA531" s="25">
        <f t="shared" ca="1" si="179"/>
        <v>1931.0008250000001</v>
      </c>
      <c r="AC531" s="47">
        <f t="shared" ca="1" si="168"/>
        <v>1025</v>
      </c>
      <c r="AD531" s="47">
        <f t="shared" ca="1" si="169"/>
        <v>198.5</v>
      </c>
      <c r="AE531" s="47">
        <f t="shared" ca="1" si="180"/>
        <v>824</v>
      </c>
      <c r="AF531" s="47">
        <f t="shared" ca="1" si="181"/>
        <v>25</v>
      </c>
    </row>
    <row r="532" spans="10:32">
      <c r="J532" s="44">
        <v>5</v>
      </c>
      <c r="K532" s="22">
        <v>46</v>
      </c>
      <c r="L532" s="23">
        <f t="shared" ca="1" si="170"/>
        <v>92.66</v>
      </c>
      <c r="M532" s="23">
        <f t="shared" ca="1" si="162"/>
        <v>90.16</v>
      </c>
      <c r="N532" s="23">
        <f t="shared" ca="1" si="163"/>
        <v>8.9833333333333325</v>
      </c>
      <c r="O532" s="23">
        <f t="shared" ca="1" si="171"/>
        <v>198.5</v>
      </c>
      <c r="P532" s="23">
        <f t="shared" ca="1" si="164"/>
        <v>801.5</v>
      </c>
      <c r="Q532" s="23">
        <f t="shared" ca="1" si="172"/>
        <v>8</v>
      </c>
      <c r="R532" s="23">
        <f t="shared" ca="1" si="173"/>
        <v>0.86574573710338909</v>
      </c>
      <c r="S532" s="24">
        <f t="shared" ca="1" si="174"/>
        <v>9</v>
      </c>
      <c r="T532" s="23">
        <f t="shared" ca="1" si="175"/>
        <v>22.5</v>
      </c>
      <c r="U532" s="23">
        <f t="shared" ca="1" si="176"/>
        <v>79.643949204978767</v>
      </c>
      <c r="V532" s="23">
        <f t="shared" ca="1" si="165"/>
        <v>45</v>
      </c>
      <c r="W532" s="23">
        <f t="shared" si="166"/>
        <v>857.14285714285722</v>
      </c>
      <c r="X532" s="23">
        <f t="shared" ca="1" si="167"/>
        <v>981.78680634783598</v>
      </c>
      <c r="Y532" s="24">
        <f t="shared" ca="1" si="177"/>
        <v>587</v>
      </c>
      <c r="Z532" s="24">
        <f t="shared" ca="1" si="178"/>
        <v>1641</v>
      </c>
      <c r="AA532" s="25">
        <f t="shared" ca="1" si="179"/>
        <v>1641.000587</v>
      </c>
      <c r="AC532" s="47">
        <f t="shared" ca="1" si="168"/>
        <v>1022.5</v>
      </c>
      <c r="AD532" s="47">
        <f t="shared" ca="1" si="169"/>
        <v>198.5</v>
      </c>
      <c r="AE532" s="47">
        <f t="shared" ca="1" si="180"/>
        <v>821.5</v>
      </c>
      <c r="AF532" s="47">
        <f t="shared" ca="1" si="181"/>
        <v>25</v>
      </c>
    </row>
    <row r="533" spans="10:32">
      <c r="J533" s="44">
        <v>5</v>
      </c>
      <c r="K533" s="22">
        <v>47</v>
      </c>
      <c r="L533" s="23">
        <f t="shared" ca="1" si="170"/>
        <v>94.92</v>
      </c>
      <c r="M533" s="23">
        <f t="shared" ca="1" si="162"/>
        <v>92.42</v>
      </c>
      <c r="N533" s="23">
        <f t="shared" ca="1" si="163"/>
        <v>9.1833333333333336</v>
      </c>
      <c r="O533" s="23">
        <f t="shared" ca="1" si="171"/>
        <v>198.5</v>
      </c>
      <c r="P533" s="23">
        <f t="shared" ca="1" si="164"/>
        <v>801.5</v>
      </c>
      <c r="Q533" s="23">
        <f t="shared" ca="1" si="172"/>
        <v>8</v>
      </c>
      <c r="R533" s="23">
        <f t="shared" ca="1" si="173"/>
        <v>0.65465655288664126</v>
      </c>
      <c r="S533" s="24">
        <f t="shared" ca="1" si="174"/>
        <v>9</v>
      </c>
      <c r="T533" s="23">
        <f t="shared" ca="1" si="175"/>
        <v>22.5</v>
      </c>
      <c r="U533" s="23">
        <f t="shared" ca="1" si="176"/>
        <v>79.478596010675645</v>
      </c>
      <c r="V533" s="23">
        <f t="shared" ca="1" si="165"/>
        <v>45</v>
      </c>
      <c r="W533" s="23">
        <f t="shared" si="166"/>
        <v>857.14285714285722</v>
      </c>
      <c r="X533" s="23">
        <f t="shared" ca="1" si="167"/>
        <v>981.62145315353291</v>
      </c>
      <c r="Y533" s="24">
        <f t="shared" ca="1" si="177"/>
        <v>579</v>
      </c>
      <c r="Z533" s="24">
        <f t="shared" ca="1" si="178"/>
        <v>1641</v>
      </c>
      <c r="AA533" s="25">
        <f t="shared" ca="1" si="179"/>
        <v>1641.000579</v>
      </c>
      <c r="AC533" s="47">
        <f t="shared" ca="1" si="168"/>
        <v>1022.5</v>
      </c>
      <c r="AD533" s="47">
        <f t="shared" ca="1" si="169"/>
        <v>198.5</v>
      </c>
      <c r="AE533" s="47">
        <f t="shared" ca="1" si="180"/>
        <v>821.49999999999989</v>
      </c>
      <c r="AF533" s="47">
        <f t="shared" ca="1" si="181"/>
        <v>25.000000000000114</v>
      </c>
    </row>
    <row r="534" spans="10:32">
      <c r="J534" s="44">
        <v>5</v>
      </c>
      <c r="K534" s="22">
        <v>48</v>
      </c>
      <c r="L534" s="23">
        <f t="shared" ca="1" si="170"/>
        <v>97.18</v>
      </c>
      <c r="M534" s="23">
        <f t="shared" ca="1" si="162"/>
        <v>94.68</v>
      </c>
      <c r="N534" s="23">
        <f t="shared" ca="1" si="163"/>
        <v>9.3833333333333329</v>
      </c>
      <c r="O534" s="23">
        <f t="shared" ca="1" si="171"/>
        <v>198.5</v>
      </c>
      <c r="P534" s="23">
        <f t="shared" ca="1" si="164"/>
        <v>801.5</v>
      </c>
      <c r="Q534" s="23">
        <f t="shared" ca="1" si="172"/>
        <v>8</v>
      </c>
      <c r="R534" s="23">
        <f t="shared" ca="1" si="173"/>
        <v>0.45338547026137005</v>
      </c>
      <c r="S534" s="24">
        <f t="shared" ca="1" si="174"/>
        <v>9</v>
      </c>
      <c r="T534" s="23">
        <f t="shared" ca="1" si="175"/>
        <v>22.5</v>
      </c>
      <c r="U534" s="23">
        <f t="shared" ca="1" si="176"/>
        <v>79.320933662619183</v>
      </c>
      <c r="V534" s="23">
        <f t="shared" ca="1" si="165"/>
        <v>45</v>
      </c>
      <c r="W534" s="23">
        <f t="shared" si="166"/>
        <v>857.14285714285722</v>
      </c>
      <c r="X534" s="23">
        <f t="shared" ca="1" si="167"/>
        <v>981.46379080547638</v>
      </c>
      <c r="Y534" s="24">
        <f t="shared" ca="1" si="177"/>
        <v>566</v>
      </c>
      <c r="Z534" s="24">
        <f t="shared" ca="1" si="178"/>
        <v>1641</v>
      </c>
      <c r="AA534" s="25">
        <f t="shared" ca="1" si="179"/>
        <v>1641.0005659999999</v>
      </c>
      <c r="AC534" s="47">
        <f t="shared" ca="1" si="168"/>
        <v>1022.5</v>
      </c>
      <c r="AD534" s="47">
        <f t="shared" ca="1" si="169"/>
        <v>198.5</v>
      </c>
      <c r="AE534" s="47">
        <f t="shared" ca="1" si="180"/>
        <v>821.5</v>
      </c>
      <c r="AF534" s="47">
        <f t="shared" ca="1" si="181"/>
        <v>25</v>
      </c>
    </row>
    <row r="535" spans="10:32">
      <c r="J535" s="44">
        <v>5</v>
      </c>
      <c r="K535" s="22">
        <v>49</v>
      </c>
      <c r="L535" s="23">
        <f t="shared" ca="1" si="170"/>
        <v>99.44</v>
      </c>
      <c r="M535" s="23">
        <f t="shared" ca="1" si="162"/>
        <v>96.94</v>
      </c>
      <c r="N535" s="23">
        <f t="shared" ca="1" si="163"/>
        <v>9.5833333333333321</v>
      </c>
      <c r="O535" s="23">
        <f t="shared" ca="1" si="171"/>
        <v>198.5</v>
      </c>
      <c r="P535" s="23">
        <f t="shared" ca="1" si="164"/>
        <v>801.5</v>
      </c>
      <c r="Q535" s="23">
        <f t="shared" ca="1" si="172"/>
        <v>8</v>
      </c>
      <c r="R535" s="23">
        <f t="shared" ca="1" si="173"/>
        <v>0.26126307320997605</v>
      </c>
      <c r="S535" s="24">
        <f t="shared" ca="1" si="174"/>
        <v>9</v>
      </c>
      <c r="T535" s="23">
        <f t="shared" ca="1" si="175"/>
        <v>22.5</v>
      </c>
      <c r="U535" s="23">
        <f t="shared" ca="1" si="176"/>
        <v>79.170437784928936</v>
      </c>
      <c r="V535" s="23">
        <f t="shared" ca="1" si="165"/>
        <v>45</v>
      </c>
      <c r="W535" s="23">
        <f t="shared" si="166"/>
        <v>857.14285714285722</v>
      </c>
      <c r="X535" s="23">
        <f t="shared" ca="1" si="167"/>
        <v>981.31329492778616</v>
      </c>
      <c r="Y535" s="24">
        <f t="shared" ca="1" si="177"/>
        <v>546</v>
      </c>
      <c r="Z535" s="24">
        <f t="shared" ca="1" si="178"/>
        <v>1641</v>
      </c>
      <c r="AA535" s="25">
        <f t="shared" ca="1" si="179"/>
        <v>1641.000546</v>
      </c>
      <c r="AC535" s="47">
        <f t="shared" ca="1" si="168"/>
        <v>1022.5</v>
      </c>
      <c r="AD535" s="47">
        <f t="shared" ca="1" si="169"/>
        <v>198.5</v>
      </c>
      <c r="AE535" s="47">
        <f t="shared" ca="1" si="180"/>
        <v>821.5</v>
      </c>
      <c r="AF535" s="47">
        <f t="shared" ca="1" si="181"/>
        <v>25</v>
      </c>
    </row>
    <row r="536" spans="10:32">
      <c r="J536" s="44">
        <v>5</v>
      </c>
      <c r="K536" s="22">
        <v>50</v>
      </c>
      <c r="L536" s="23">
        <f t="shared" ca="1" si="170"/>
        <v>101.7</v>
      </c>
      <c r="M536" s="23">
        <f t="shared" ca="1" si="162"/>
        <v>99.2</v>
      </c>
      <c r="N536" s="23">
        <f t="shared" ca="1" si="163"/>
        <v>9.7833333333333332</v>
      </c>
      <c r="O536" s="23">
        <f t="shared" ca="1" si="171"/>
        <v>198.5</v>
      </c>
      <c r="P536" s="23">
        <f t="shared" ca="1" si="164"/>
        <v>801.5</v>
      </c>
      <c r="Q536" s="23">
        <f t="shared" ca="1" si="172"/>
        <v>8</v>
      </c>
      <c r="R536" s="23">
        <f t="shared" ca="1" si="173"/>
        <v>7.7679449360865058E-2</v>
      </c>
      <c r="S536" s="24">
        <f t="shared" ca="1" si="174"/>
        <v>9</v>
      </c>
      <c r="T536" s="23">
        <f t="shared" ca="1" si="175"/>
        <v>22.5</v>
      </c>
      <c r="U536" s="23">
        <f t="shared" ca="1" si="176"/>
        <v>79.026630612913792</v>
      </c>
      <c r="V536" s="23">
        <f t="shared" ca="1" si="165"/>
        <v>45</v>
      </c>
      <c r="W536" s="23">
        <f t="shared" si="166"/>
        <v>857.14285714285722</v>
      </c>
      <c r="X536" s="23">
        <f t="shared" ca="1" si="167"/>
        <v>981.169487755771</v>
      </c>
      <c r="Y536" s="24">
        <f t="shared" ca="1" si="177"/>
        <v>535</v>
      </c>
      <c r="Z536" s="24">
        <f t="shared" ca="1" si="178"/>
        <v>1641</v>
      </c>
      <c r="AA536" s="25">
        <f t="shared" ca="1" si="179"/>
        <v>1641.0005349999999</v>
      </c>
      <c r="AC536" s="47">
        <f t="shared" ca="1" si="168"/>
        <v>1022.5</v>
      </c>
      <c r="AD536" s="47">
        <f t="shared" ca="1" si="169"/>
        <v>198.5</v>
      </c>
      <c r="AE536" s="47">
        <f t="shared" ca="1" si="180"/>
        <v>821.5</v>
      </c>
      <c r="AF536" s="47">
        <f t="shared" ca="1" si="181"/>
        <v>25</v>
      </c>
    </row>
    <row r="537" spans="10:32">
      <c r="J537" s="44">
        <v>5</v>
      </c>
      <c r="K537" s="22">
        <v>51</v>
      </c>
      <c r="L537" s="23">
        <f t="shared" ca="1" si="170"/>
        <v>103.96</v>
      </c>
      <c r="M537" s="23">
        <f t="shared" ca="1" si="162"/>
        <v>101.46</v>
      </c>
      <c r="N537" s="23">
        <f t="shared" ca="1" si="163"/>
        <v>10.016666666666666</v>
      </c>
      <c r="O537" s="23">
        <f t="shared" ca="1" si="171"/>
        <v>198.5</v>
      </c>
      <c r="P537" s="23">
        <f t="shared" ca="1" si="164"/>
        <v>801.5</v>
      </c>
      <c r="Q537" s="23">
        <f t="shared" ca="1" si="172"/>
        <v>7</v>
      </c>
      <c r="R537" s="23">
        <f t="shared" ca="1" si="173"/>
        <v>0.87803001154290194</v>
      </c>
      <c r="S537" s="24">
        <f t="shared" ca="1" si="174"/>
        <v>8</v>
      </c>
      <c r="T537" s="23">
        <f t="shared" ca="1" si="175"/>
        <v>20</v>
      </c>
      <c r="U537" s="23">
        <f t="shared" ca="1" si="176"/>
        <v>78.911600615621396</v>
      </c>
      <c r="V537" s="23">
        <f t="shared" ca="1" si="165"/>
        <v>40</v>
      </c>
      <c r="W537" s="23">
        <f t="shared" si="166"/>
        <v>857.14285714285722</v>
      </c>
      <c r="X537" s="23">
        <f t="shared" ca="1" si="167"/>
        <v>976.05445775847863</v>
      </c>
      <c r="Y537" s="24">
        <f t="shared" ca="1" si="177"/>
        <v>295</v>
      </c>
      <c r="Z537" s="24">
        <f t="shared" ca="1" si="178"/>
        <v>1326</v>
      </c>
      <c r="AA537" s="25">
        <f t="shared" ca="1" si="179"/>
        <v>1326.0002950000001</v>
      </c>
      <c r="AC537" s="47">
        <f t="shared" ca="1" si="168"/>
        <v>1020</v>
      </c>
      <c r="AD537" s="47">
        <f t="shared" ca="1" si="169"/>
        <v>198.5</v>
      </c>
      <c r="AE537" s="47">
        <f t="shared" ca="1" si="180"/>
        <v>819</v>
      </c>
      <c r="AF537" s="47">
        <f t="shared" ca="1" si="181"/>
        <v>25</v>
      </c>
    </row>
    <row r="538" spans="10:32">
      <c r="J538" s="44">
        <v>5</v>
      </c>
      <c r="K538" s="22">
        <v>52</v>
      </c>
      <c r="L538" s="23">
        <f t="shared" ca="1" si="170"/>
        <v>106.22</v>
      </c>
      <c r="M538" s="23">
        <f t="shared" ca="1" si="162"/>
        <v>103.72</v>
      </c>
      <c r="N538" s="23">
        <f t="shared" ca="1" si="163"/>
        <v>10.266666666666667</v>
      </c>
      <c r="O538" s="23">
        <f t="shared" ca="1" si="171"/>
        <v>198.5</v>
      </c>
      <c r="P538" s="23">
        <f t="shared" ca="1" si="164"/>
        <v>801.5</v>
      </c>
      <c r="Q538" s="23">
        <f t="shared" ca="1" si="172"/>
        <v>7</v>
      </c>
      <c r="R538" s="23">
        <f t="shared" ca="1" si="173"/>
        <v>0.71041235172283979</v>
      </c>
      <c r="S538" s="24">
        <f t="shared" ca="1" si="174"/>
        <v>8</v>
      </c>
      <c r="T538" s="23">
        <f t="shared" ca="1" si="175"/>
        <v>20</v>
      </c>
      <c r="U538" s="23">
        <f t="shared" ca="1" si="176"/>
        <v>79.160233477687825</v>
      </c>
      <c r="V538" s="23">
        <f t="shared" ca="1" si="165"/>
        <v>40</v>
      </c>
      <c r="W538" s="23">
        <f t="shared" si="166"/>
        <v>857.14285714285722</v>
      </c>
      <c r="X538" s="23">
        <f t="shared" ca="1" si="167"/>
        <v>976.30309062054505</v>
      </c>
      <c r="Y538" s="24">
        <f t="shared" ca="1" si="177"/>
        <v>307</v>
      </c>
      <c r="Z538" s="24">
        <f t="shared" ca="1" si="178"/>
        <v>1326</v>
      </c>
      <c r="AA538" s="25">
        <f t="shared" ca="1" si="179"/>
        <v>1326.000307</v>
      </c>
      <c r="AC538" s="47">
        <f t="shared" ca="1" si="168"/>
        <v>1020</v>
      </c>
      <c r="AD538" s="47">
        <f t="shared" ca="1" si="169"/>
        <v>198.5</v>
      </c>
      <c r="AE538" s="47">
        <f t="shared" ca="1" si="180"/>
        <v>819</v>
      </c>
      <c r="AF538" s="47">
        <f t="shared" ca="1" si="181"/>
        <v>25</v>
      </c>
    </row>
    <row r="539" spans="10:32">
      <c r="J539" s="44">
        <v>5</v>
      </c>
      <c r="K539" s="22">
        <v>53</v>
      </c>
      <c r="L539" s="23">
        <f t="shared" ca="1" si="170"/>
        <v>108.48</v>
      </c>
      <c r="M539" s="23">
        <f t="shared" ca="1" si="162"/>
        <v>105.98</v>
      </c>
      <c r="N539" s="23">
        <f t="shared" ca="1" si="163"/>
        <v>10.516666666666666</v>
      </c>
      <c r="O539" s="23">
        <f t="shared" ca="1" si="171"/>
        <v>198.5</v>
      </c>
      <c r="P539" s="23">
        <f t="shared" ca="1" si="164"/>
        <v>801.5</v>
      </c>
      <c r="Q539" s="23">
        <f t="shared" ca="1" si="172"/>
        <v>7</v>
      </c>
      <c r="R539" s="23">
        <f t="shared" ca="1" si="173"/>
        <v>0.54977876106194679</v>
      </c>
      <c r="S539" s="24">
        <f t="shared" ca="1" si="174"/>
        <v>8</v>
      </c>
      <c r="T539" s="23">
        <f t="shared" ca="1" si="175"/>
        <v>20</v>
      </c>
      <c r="U539" s="23">
        <f t="shared" ca="1" si="176"/>
        <v>79.398506637168126</v>
      </c>
      <c r="V539" s="23">
        <f t="shared" ca="1" si="165"/>
        <v>40</v>
      </c>
      <c r="W539" s="23">
        <f t="shared" si="166"/>
        <v>857.14285714285722</v>
      </c>
      <c r="X539" s="23">
        <f t="shared" ca="1" si="167"/>
        <v>976.54136378002534</v>
      </c>
      <c r="Y539" s="24">
        <f t="shared" ca="1" si="177"/>
        <v>321</v>
      </c>
      <c r="Z539" s="24">
        <f t="shared" ca="1" si="178"/>
        <v>1326</v>
      </c>
      <c r="AA539" s="25">
        <f t="shared" ca="1" si="179"/>
        <v>1326.000321</v>
      </c>
      <c r="AC539" s="47">
        <f t="shared" ca="1" si="168"/>
        <v>1020</v>
      </c>
      <c r="AD539" s="47">
        <f t="shared" ca="1" si="169"/>
        <v>198.5</v>
      </c>
      <c r="AE539" s="47">
        <f t="shared" ca="1" si="180"/>
        <v>819</v>
      </c>
      <c r="AF539" s="47">
        <f t="shared" ca="1" si="181"/>
        <v>25</v>
      </c>
    </row>
    <row r="540" spans="10:32">
      <c r="J540" s="44">
        <v>5</v>
      </c>
      <c r="K540" s="22">
        <v>54</v>
      </c>
      <c r="L540" s="23">
        <f t="shared" ca="1" si="170"/>
        <v>110.74</v>
      </c>
      <c r="M540" s="23">
        <f t="shared" ca="1" si="162"/>
        <v>108.24</v>
      </c>
      <c r="N540" s="23">
        <f t="shared" ca="1" si="163"/>
        <v>10.766666666666666</v>
      </c>
      <c r="O540" s="23">
        <f t="shared" ca="1" si="171"/>
        <v>198.5</v>
      </c>
      <c r="P540" s="23">
        <f t="shared" ca="1" si="164"/>
        <v>801.5</v>
      </c>
      <c r="Q540" s="23">
        <f t="shared" ca="1" si="172"/>
        <v>7</v>
      </c>
      <c r="R540" s="23">
        <f t="shared" ca="1" si="173"/>
        <v>0.39570164348925457</v>
      </c>
      <c r="S540" s="24">
        <f t="shared" ca="1" si="174"/>
        <v>8</v>
      </c>
      <c r="T540" s="23">
        <f t="shared" ca="1" si="175"/>
        <v>20</v>
      </c>
      <c r="U540" s="23">
        <f t="shared" ca="1" si="176"/>
        <v>79.62705436156763</v>
      </c>
      <c r="V540" s="23">
        <f t="shared" ca="1" si="165"/>
        <v>40</v>
      </c>
      <c r="W540" s="23">
        <f t="shared" si="166"/>
        <v>857.14285714285722</v>
      </c>
      <c r="X540" s="23">
        <f t="shared" ca="1" si="167"/>
        <v>976.76991150442484</v>
      </c>
      <c r="Y540" s="24">
        <f t="shared" ca="1" si="177"/>
        <v>348</v>
      </c>
      <c r="Z540" s="24">
        <f t="shared" ca="1" si="178"/>
        <v>1326</v>
      </c>
      <c r="AA540" s="25">
        <f t="shared" ca="1" si="179"/>
        <v>1326.000348</v>
      </c>
      <c r="AC540" s="47">
        <f t="shared" ca="1" si="168"/>
        <v>1020</v>
      </c>
      <c r="AD540" s="47">
        <f t="shared" ca="1" si="169"/>
        <v>198.5</v>
      </c>
      <c r="AE540" s="47">
        <f t="shared" ca="1" si="180"/>
        <v>819</v>
      </c>
      <c r="AF540" s="47">
        <f t="shared" ca="1" si="181"/>
        <v>25</v>
      </c>
    </row>
    <row r="541" spans="10:32">
      <c r="J541" s="44">
        <v>5</v>
      </c>
      <c r="K541" s="22">
        <v>55</v>
      </c>
      <c r="L541" s="23">
        <f t="shared" ca="1" si="170"/>
        <v>113</v>
      </c>
      <c r="M541" s="23">
        <f t="shared" ca="1" si="162"/>
        <v>110.5</v>
      </c>
      <c r="N541" s="23">
        <f t="shared" ca="1" si="163"/>
        <v>11.016666666666664</v>
      </c>
      <c r="O541" s="23">
        <f t="shared" ca="1" si="171"/>
        <v>198.5</v>
      </c>
      <c r="P541" s="23">
        <f t="shared" ca="1" si="164"/>
        <v>801.5</v>
      </c>
      <c r="Q541" s="23">
        <f t="shared" ca="1" si="172"/>
        <v>7</v>
      </c>
      <c r="R541" s="23">
        <f t="shared" ca="1" si="173"/>
        <v>0.24778761061946902</v>
      </c>
      <c r="S541" s="24">
        <f t="shared" ca="1" si="174"/>
        <v>8</v>
      </c>
      <c r="T541" s="23">
        <f t="shared" ca="1" si="175"/>
        <v>20</v>
      </c>
      <c r="U541" s="23">
        <f t="shared" ca="1" si="176"/>
        <v>79.84646017699113</v>
      </c>
      <c r="V541" s="23">
        <f t="shared" ca="1" si="165"/>
        <v>40</v>
      </c>
      <c r="W541" s="23">
        <f t="shared" si="166"/>
        <v>857.14285714285722</v>
      </c>
      <c r="X541" s="23">
        <f t="shared" ca="1" si="167"/>
        <v>976.9893173198484</v>
      </c>
      <c r="Y541" s="24">
        <f t="shared" ca="1" si="177"/>
        <v>365</v>
      </c>
      <c r="Z541" s="24">
        <f t="shared" ca="1" si="178"/>
        <v>1326</v>
      </c>
      <c r="AA541" s="25">
        <f t="shared" ca="1" si="179"/>
        <v>1326.0003650000001</v>
      </c>
      <c r="AC541" s="47">
        <f t="shared" ca="1" si="168"/>
        <v>1020</v>
      </c>
      <c r="AD541" s="47">
        <f t="shared" ca="1" si="169"/>
        <v>198.5</v>
      </c>
      <c r="AE541" s="47">
        <f t="shared" ca="1" si="180"/>
        <v>819</v>
      </c>
      <c r="AF541" s="47">
        <f t="shared" ca="1" si="181"/>
        <v>25</v>
      </c>
    </row>
    <row r="542" spans="10:32">
      <c r="J542" s="44">
        <v>5</v>
      </c>
      <c r="K542" s="22">
        <v>56</v>
      </c>
      <c r="L542" s="23">
        <f t="shared" ca="1" si="170"/>
        <v>115.26</v>
      </c>
      <c r="M542" s="23">
        <f t="shared" ca="1" si="162"/>
        <v>112.76</v>
      </c>
      <c r="N542" s="23">
        <f t="shared" ca="1" si="163"/>
        <v>11.266666666666666</v>
      </c>
      <c r="O542" s="23">
        <f t="shared" ca="1" si="171"/>
        <v>198.5</v>
      </c>
      <c r="P542" s="23">
        <f t="shared" ca="1" si="164"/>
        <v>801.5</v>
      </c>
      <c r="Q542" s="23">
        <f t="shared" ca="1" si="172"/>
        <v>7</v>
      </c>
      <c r="R542" s="23">
        <f t="shared" ca="1" si="173"/>
        <v>0.10567412805830252</v>
      </c>
      <c r="S542" s="24">
        <f t="shared" ca="1" si="174"/>
        <v>8</v>
      </c>
      <c r="T542" s="23">
        <f t="shared" ca="1" si="175"/>
        <v>20</v>
      </c>
      <c r="U542" s="23">
        <f t="shared" ca="1" si="176"/>
        <v>80.057261842790197</v>
      </c>
      <c r="V542" s="23">
        <f t="shared" ca="1" si="165"/>
        <v>40</v>
      </c>
      <c r="W542" s="23">
        <f t="shared" si="166"/>
        <v>857.14285714285722</v>
      </c>
      <c r="X542" s="23">
        <f t="shared" ca="1" si="167"/>
        <v>977.20011898564746</v>
      </c>
      <c r="Y542" s="24">
        <f t="shared" ca="1" si="177"/>
        <v>379</v>
      </c>
      <c r="Z542" s="24">
        <f t="shared" ca="1" si="178"/>
        <v>1326</v>
      </c>
      <c r="AA542" s="25">
        <f t="shared" ca="1" si="179"/>
        <v>1326.0003790000001</v>
      </c>
      <c r="AC542" s="47">
        <f t="shared" ca="1" si="168"/>
        <v>1020</v>
      </c>
      <c r="AD542" s="47">
        <f t="shared" ca="1" si="169"/>
        <v>198.5</v>
      </c>
      <c r="AE542" s="47">
        <f t="shared" ca="1" si="180"/>
        <v>819</v>
      </c>
      <c r="AF542" s="47">
        <f t="shared" ca="1" si="181"/>
        <v>25</v>
      </c>
    </row>
    <row r="543" spans="10:32">
      <c r="J543" s="44">
        <v>5</v>
      </c>
      <c r="K543" s="22">
        <v>57</v>
      </c>
      <c r="L543" s="23">
        <f t="shared" ca="1" si="170"/>
        <v>117.52</v>
      </c>
      <c r="M543" s="23">
        <f t="shared" ca="1" si="162"/>
        <v>115.02</v>
      </c>
      <c r="N543" s="23">
        <f t="shared" ca="1" si="163"/>
        <v>11.516666666666666</v>
      </c>
      <c r="O543" s="23">
        <f t="shared" ca="1" si="171"/>
        <v>198.5</v>
      </c>
      <c r="P543" s="23">
        <f t="shared" ca="1" si="164"/>
        <v>801.5</v>
      </c>
      <c r="Q543" s="23">
        <f t="shared" ca="1" si="172"/>
        <v>6</v>
      </c>
      <c r="R543" s="23">
        <f t="shared" ca="1" si="173"/>
        <v>0.94775357385976855</v>
      </c>
      <c r="S543" s="24">
        <f t="shared" ca="1" si="174"/>
        <v>7</v>
      </c>
      <c r="T543" s="23">
        <f t="shared" ca="1" si="175"/>
        <v>17.5</v>
      </c>
      <c r="U543" s="23">
        <f t="shared" ca="1" si="176"/>
        <v>80.014961992284995</v>
      </c>
      <c r="V543" s="23">
        <f t="shared" ca="1" si="165"/>
        <v>35</v>
      </c>
      <c r="W543" s="23">
        <f t="shared" si="166"/>
        <v>857.14285714285722</v>
      </c>
      <c r="X543" s="23">
        <f t="shared" ca="1" si="167"/>
        <v>972.15781913514218</v>
      </c>
      <c r="Y543" s="24">
        <f t="shared" ca="1" si="177"/>
        <v>146</v>
      </c>
      <c r="Z543" s="24">
        <f t="shared" ca="1" si="178"/>
        <v>921</v>
      </c>
      <c r="AA543" s="25">
        <f t="shared" ca="1" si="179"/>
        <v>921.00014599999997</v>
      </c>
      <c r="AC543" s="47">
        <f t="shared" ca="1" si="168"/>
        <v>1017.5</v>
      </c>
      <c r="AD543" s="47">
        <f t="shared" ca="1" si="169"/>
        <v>198.5</v>
      </c>
      <c r="AE543" s="47">
        <f t="shared" ca="1" si="180"/>
        <v>816.49999999999989</v>
      </c>
      <c r="AF543" s="47">
        <f t="shared" ca="1" si="181"/>
        <v>25.000000000000114</v>
      </c>
    </row>
    <row r="544" spans="10:32">
      <c r="J544" s="44">
        <v>5</v>
      </c>
      <c r="K544" s="22">
        <v>58</v>
      </c>
      <c r="L544" s="23">
        <f t="shared" ca="1" si="170"/>
        <v>119.78</v>
      </c>
      <c r="M544" s="23">
        <f t="shared" ca="1" si="162"/>
        <v>117.28</v>
      </c>
      <c r="N544" s="23">
        <f t="shared" ca="1" si="163"/>
        <v>11.783333333333333</v>
      </c>
      <c r="O544" s="23">
        <f t="shared" ca="1" si="171"/>
        <v>198.5</v>
      </c>
      <c r="P544" s="23">
        <f t="shared" ca="1" si="164"/>
        <v>801.5</v>
      </c>
      <c r="Q544" s="23">
        <f t="shared" ca="1" si="172"/>
        <v>6</v>
      </c>
      <c r="R544" s="23">
        <f t="shared" ca="1" si="173"/>
        <v>0.81666388378694221</v>
      </c>
      <c r="S544" s="24">
        <f t="shared" ca="1" si="174"/>
        <v>7</v>
      </c>
      <c r="T544" s="23">
        <f t="shared" ca="1" si="175"/>
        <v>17.5</v>
      </c>
      <c r="U544" s="23">
        <f t="shared" ca="1" si="176"/>
        <v>80.323022763956132</v>
      </c>
      <c r="V544" s="23">
        <f t="shared" ca="1" si="165"/>
        <v>35</v>
      </c>
      <c r="W544" s="23">
        <f t="shared" si="166"/>
        <v>857.14285714285722</v>
      </c>
      <c r="X544" s="23">
        <f t="shared" ca="1" si="167"/>
        <v>972.46587990681337</v>
      </c>
      <c r="Y544" s="24">
        <f t="shared" ca="1" si="177"/>
        <v>160</v>
      </c>
      <c r="Z544" s="24">
        <f t="shared" ca="1" si="178"/>
        <v>921</v>
      </c>
      <c r="AA544" s="25">
        <f t="shared" ca="1" si="179"/>
        <v>921.00016000000005</v>
      </c>
      <c r="AC544" s="47">
        <f t="shared" ca="1" si="168"/>
        <v>1017.5</v>
      </c>
      <c r="AD544" s="47">
        <f t="shared" ca="1" si="169"/>
        <v>198.5</v>
      </c>
      <c r="AE544" s="47">
        <f t="shared" ca="1" si="180"/>
        <v>816.5</v>
      </c>
      <c r="AF544" s="47">
        <f t="shared" ca="1" si="181"/>
        <v>25</v>
      </c>
    </row>
    <row r="545" spans="10:32">
      <c r="J545" s="44">
        <v>5</v>
      </c>
      <c r="K545" s="22">
        <v>59</v>
      </c>
      <c r="L545" s="23">
        <f t="shared" ca="1" si="170"/>
        <v>122.04</v>
      </c>
      <c r="M545" s="23">
        <f t="shared" ca="1" si="162"/>
        <v>119.54</v>
      </c>
      <c r="N545" s="23">
        <f t="shared" ca="1" si="163"/>
        <v>12.049999999999997</v>
      </c>
      <c r="O545" s="23">
        <f t="shared" ca="1" si="171"/>
        <v>198.5</v>
      </c>
      <c r="P545" s="23">
        <f t="shared" ca="1" si="164"/>
        <v>801.5</v>
      </c>
      <c r="Q545" s="23">
        <f t="shared" ca="1" si="172"/>
        <v>6</v>
      </c>
      <c r="R545" s="23">
        <f t="shared" ca="1" si="173"/>
        <v>0.69042936742051775</v>
      </c>
      <c r="S545" s="24">
        <f t="shared" ca="1" si="174"/>
        <v>7</v>
      </c>
      <c r="T545" s="23">
        <f t="shared" ca="1" si="175"/>
        <v>17.5</v>
      </c>
      <c r="U545" s="23">
        <f t="shared" ca="1" si="176"/>
        <v>80.619673877417227</v>
      </c>
      <c r="V545" s="23">
        <f t="shared" ca="1" si="165"/>
        <v>35</v>
      </c>
      <c r="W545" s="23">
        <f t="shared" si="166"/>
        <v>857.14285714285722</v>
      </c>
      <c r="X545" s="23">
        <f t="shared" ca="1" si="167"/>
        <v>972.76253102027442</v>
      </c>
      <c r="Y545" s="24">
        <f t="shared" ca="1" si="177"/>
        <v>169</v>
      </c>
      <c r="Z545" s="24">
        <f t="shared" ca="1" si="178"/>
        <v>921</v>
      </c>
      <c r="AA545" s="25">
        <f t="shared" ca="1" si="179"/>
        <v>921.00016900000003</v>
      </c>
      <c r="AC545" s="47">
        <f t="shared" ca="1" si="168"/>
        <v>1017.5</v>
      </c>
      <c r="AD545" s="47">
        <f t="shared" ca="1" si="169"/>
        <v>198.5</v>
      </c>
      <c r="AE545" s="47">
        <f t="shared" ca="1" si="180"/>
        <v>816.5</v>
      </c>
      <c r="AF545" s="47">
        <f t="shared" ca="1" si="181"/>
        <v>25</v>
      </c>
    </row>
    <row r="546" spans="10:32">
      <c r="J546" s="44">
        <v>5</v>
      </c>
      <c r="K546" s="22">
        <v>60</v>
      </c>
      <c r="L546" s="23">
        <f t="shared" ca="1" si="170"/>
        <v>124.3</v>
      </c>
      <c r="M546" s="23">
        <f t="shared" ca="1" si="162"/>
        <v>121.8</v>
      </c>
      <c r="N546" s="23">
        <f t="shared" ca="1" si="163"/>
        <v>12.316666666666668</v>
      </c>
      <c r="O546" s="23">
        <f t="shared" ca="1" si="171"/>
        <v>198.5</v>
      </c>
      <c r="P546" s="23">
        <f t="shared" ca="1" si="164"/>
        <v>801.5</v>
      </c>
      <c r="Q546" s="23">
        <f t="shared" ca="1" si="172"/>
        <v>6</v>
      </c>
      <c r="R546" s="23">
        <f t="shared" ca="1" si="173"/>
        <v>0.5687851971037815</v>
      </c>
      <c r="S546" s="24">
        <f t="shared" ca="1" si="174"/>
        <v>7</v>
      </c>
      <c r="T546" s="23">
        <f t="shared" ca="1" si="175"/>
        <v>17.5</v>
      </c>
      <c r="U546" s="23">
        <f t="shared" ca="1" si="176"/>
        <v>80.905537677661584</v>
      </c>
      <c r="V546" s="23">
        <f t="shared" ca="1" si="165"/>
        <v>35</v>
      </c>
      <c r="W546" s="23">
        <f t="shared" si="166"/>
        <v>857.14285714285722</v>
      </c>
      <c r="X546" s="23">
        <f t="shared" ca="1" si="167"/>
        <v>973.04839482051875</v>
      </c>
      <c r="Y546" s="24">
        <f t="shared" ca="1" si="177"/>
        <v>182</v>
      </c>
      <c r="Z546" s="24">
        <f t="shared" ca="1" si="178"/>
        <v>921</v>
      </c>
      <c r="AA546" s="25">
        <f t="shared" ca="1" si="179"/>
        <v>921.000182</v>
      </c>
      <c r="AC546" s="47">
        <f t="shared" ca="1" si="168"/>
        <v>1017.5</v>
      </c>
      <c r="AD546" s="47">
        <f t="shared" ca="1" si="169"/>
        <v>198.5</v>
      </c>
      <c r="AE546" s="47">
        <f t="shared" ca="1" si="180"/>
        <v>816.5</v>
      </c>
      <c r="AF546" s="47">
        <f t="shared" ca="1" si="181"/>
        <v>25</v>
      </c>
    </row>
    <row r="547" spans="10:32">
      <c r="J547" s="44">
        <v>5</v>
      </c>
      <c r="K547" s="22">
        <v>61</v>
      </c>
      <c r="L547" s="23">
        <f t="shared" ca="1" si="170"/>
        <v>126.56</v>
      </c>
      <c r="M547" s="23">
        <f t="shared" ca="1" si="162"/>
        <v>124.06</v>
      </c>
      <c r="N547" s="23">
        <f t="shared" ca="1" si="163"/>
        <v>12.566666666666666</v>
      </c>
      <c r="O547" s="23">
        <f t="shared" ca="1" si="171"/>
        <v>198.5</v>
      </c>
      <c r="P547" s="23">
        <f t="shared" ca="1" si="164"/>
        <v>801.5</v>
      </c>
      <c r="Q547" s="23">
        <f t="shared" ca="1" si="172"/>
        <v>6</v>
      </c>
      <c r="R547" s="23">
        <f t="shared" ca="1" si="173"/>
        <v>0.45148546144121354</v>
      </c>
      <c r="S547" s="24">
        <f t="shared" ca="1" si="174"/>
        <v>7</v>
      </c>
      <c r="T547" s="23">
        <f t="shared" ca="1" si="175"/>
        <v>17.5</v>
      </c>
      <c r="U547" s="23">
        <f t="shared" ca="1" si="176"/>
        <v>81.073667298777906</v>
      </c>
      <c r="V547" s="23">
        <f t="shared" ca="1" si="165"/>
        <v>35</v>
      </c>
      <c r="W547" s="23">
        <f t="shared" si="166"/>
        <v>857.14285714285722</v>
      </c>
      <c r="X547" s="23">
        <f t="shared" ca="1" si="167"/>
        <v>973.2165244416351</v>
      </c>
      <c r="Y547" s="24">
        <f t="shared" ca="1" si="177"/>
        <v>191</v>
      </c>
      <c r="Z547" s="24">
        <f t="shared" ca="1" si="178"/>
        <v>921</v>
      </c>
      <c r="AA547" s="25">
        <f t="shared" ca="1" si="179"/>
        <v>921.00019099999997</v>
      </c>
      <c r="AC547" s="47">
        <f t="shared" ca="1" si="168"/>
        <v>1017.5</v>
      </c>
      <c r="AD547" s="47">
        <f t="shared" ca="1" si="169"/>
        <v>198.5</v>
      </c>
      <c r="AE547" s="47">
        <f t="shared" ca="1" si="180"/>
        <v>816.5</v>
      </c>
      <c r="AF547" s="47">
        <f t="shared" ca="1" si="181"/>
        <v>25</v>
      </c>
    </row>
    <row r="548" spans="10:32">
      <c r="J548" s="44">
        <v>5</v>
      </c>
      <c r="K548" s="22">
        <v>62</v>
      </c>
      <c r="L548" s="23">
        <f t="shared" ca="1" si="170"/>
        <v>128.82</v>
      </c>
      <c r="M548" s="23">
        <f t="shared" ca="1" si="162"/>
        <v>126.32</v>
      </c>
      <c r="N548" s="23">
        <f t="shared" ca="1" si="163"/>
        <v>12.833333333333332</v>
      </c>
      <c r="O548" s="23">
        <f t="shared" ca="1" si="171"/>
        <v>198.5</v>
      </c>
      <c r="P548" s="23">
        <f t="shared" ca="1" si="164"/>
        <v>801.5</v>
      </c>
      <c r="Q548" s="23">
        <f t="shared" ca="1" si="172"/>
        <v>6</v>
      </c>
      <c r="R548" s="23">
        <f t="shared" ca="1" si="173"/>
        <v>0.33830150597733305</v>
      </c>
      <c r="S548" s="24">
        <f t="shared" ca="1" si="174"/>
        <v>7</v>
      </c>
      <c r="T548" s="23">
        <f t="shared" ca="1" si="175"/>
        <v>17.5</v>
      </c>
      <c r="U548" s="23">
        <f t="shared" ca="1" si="176"/>
        <v>81.341535993375771</v>
      </c>
      <c r="V548" s="23">
        <f t="shared" ca="1" si="165"/>
        <v>35</v>
      </c>
      <c r="W548" s="23">
        <f t="shared" si="166"/>
        <v>857.14285714285722</v>
      </c>
      <c r="X548" s="23">
        <f t="shared" ca="1" si="167"/>
        <v>973.48439313623294</v>
      </c>
      <c r="Y548" s="24">
        <f t="shared" ca="1" si="177"/>
        <v>212</v>
      </c>
      <c r="Z548" s="24">
        <f t="shared" ca="1" si="178"/>
        <v>921</v>
      </c>
      <c r="AA548" s="25">
        <f t="shared" ca="1" si="179"/>
        <v>921.00021200000003</v>
      </c>
      <c r="AC548" s="47">
        <f t="shared" ca="1" si="168"/>
        <v>1017.5</v>
      </c>
      <c r="AD548" s="47">
        <f t="shared" ca="1" si="169"/>
        <v>198.5</v>
      </c>
      <c r="AE548" s="47">
        <f t="shared" ca="1" si="180"/>
        <v>816.5</v>
      </c>
      <c r="AF548" s="47">
        <f t="shared" ca="1" si="181"/>
        <v>25</v>
      </c>
    </row>
    <row r="549" spans="10:32">
      <c r="J549" s="44">
        <v>5</v>
      </c>
      <c r="K549" s="22">
        <v>63</v>
      </c>
      <c r="L549" s="23">
        <f t="shared" ca="1" si="170"/>
        <v>131.08000000000001</v>
      </c>
      <c r="M549" s="23">
        <f t="shared" ca="1" si="162"/>
        <v>128.58000000000001</v>
      </c>
      <c r="N549" s="23">
        <f t="shared" ca="1" si="163"/>
        <v>13.133333333333335</v>
      </c>
      <c r="O549" s="23">
        <f t="shared" ca="1" si="171"/>
        <v>198.5</v>
      </c>
      <c r="P549" s="23">
        <f t="shared" ca="1" si="164"/>
        <v>801.5</v>
      </c>
      <c r="Q549" s="23">
        <f t="shared" ca="1" si="172"/>
        <v>6</v>
      </c>
      <c r="R549" s="23">
        <f t="shared" ca="1" si="173"/>
        <v>0.2290204455294475</v>
      </c>
      <c r="S549" s="24">
        <f t="shared" ca="1" si="174"/>
        <v>7</v>
      </c>
      <c r="T549" s="23">
        <f t="shared" ca="1" si="175"/>
        <v>17.5</v>
      </c>
      <c r="U549" s="23">
        <f t="shared" ca="1" si="176"/>
        <v>81.807801851286754</v>
      </c>
      <c r="V549" s="23">
        <f t="shared" ca="1" si="165"/>
        <v>35</v>
      </c>
      <c r="W549" s="23">
        <f t="shared" si="166"/>
        <v>857.14285714285722</v>
      </c>
      <c r="X549" s="23">
        <f t="shared" ca="1" si="167"/>
        <v>973.95065899414396</v>
      </c>
      <c r="Y549" s="24">
        <f t="shared" ca="1" si="177"/>
        <v>229</v>
      </c>
      <c r="Z549" s="24">
        <f t="shared" ca="1" si="178"/>
        <v>921</v>
      </c>
      <c r="AA549" s="25">
        <f t="shared" ca="1" si="179"/>
        <v>921.00022899999999</v>
      </c>
      <c r="AC549" s="47">
        <f t="shared" ca="1" si="168"/>
        <v>1017.5</v>
      </c>
      <c r="AD549" s="47">
        <f t="shared" ca="1" si="169"/>
        <v>198.5</v>
      </c>
      <c r="AE549" s="47">
        <f t="shared" ca="1" si="180"/>
        <v>816.5</v>
      </c>
      <c r="AF549" s="47">
        <f t="shared" ca="1" si="181"/>
        <v>25</v>
      </c>
    </row>
    <row r="550" spans="10:32">
      <c r="J550" s="44">
        <v>5</v>
      </c>
      <c r="K550" s="22">
        <v>64</v>
      </c>
      <c r="L550" s="23">
        <f t="shared" ca="1" si="170"/>
        <v>133.34</v>
      </c>
      <c r="M550" s="23">
        <f t="shared" ca="1" si="162"/>
        <v>130.84</v>
      </c>
      <c r="N550" s="23">
        <f t="shared" ca="1" si="163"/>
        <v>13.45</v>
      </c>
      <c r="O550" s="23">
        <f t="shared" ca="1" si="171"/>
        <v>198.5</v>
      </c>
      <c r="P550" s="23">
        <f t="shared" ca="1" si="164"/>
        <v>801.5</v>
      </c>
      <c r="Q550" s="23">
        <f t="shared" ca="1" si="172"/>
        <v>6</v>
      </c>
      <c r="R550" s="23">
        <f t="shared" ca="1" si="173"/>
        <v>0.12344382780860984</v>
      </c>
      <c r="S550" s="24">
        <f t="shared" ca="1" si="174"/>
        <v>7</v>
      </c>
      <c r="T550" s="23">
        <f t="shared" ca="1" si="175"/>
        <v>17.5</v>
      </c>
      <c r="U550" s="23">
        <f t="shared" ca="1" si="176"/>
        <v>82.360319484025794</v>
      </c>
      <c r="V550" s="23">
        <f t="shared" ca="1" si="165"/>
        <v>35</v>
      </c>
      <c r="W550" s="23">
        <f t="shared" si="166"/>
        <v>857.14285714285722</v>
      </c>
      <c r="X550" s="23">
        <f t="shared" ca="1" si="167"/>
        <v>974.50317662688303</v>
      </c>
      <c r="Y550" s="24">
        <f t="shared" ca="1" si="177"/>
        <v>253</v>
      </c>
      <c r="Z550" s="24">
        <f t="shared" ca="1" si="178"/>
        <v>921</v>
      </c>
      <c r="AA550" s="25">
        <f t="shared" ca="1" si="179"/>
        <v>921.00025300000004</v>
      </c>
      <c r="AC550" s="47">
        <f t="shared" ca="1" si="168"/>
        <v>1017.5</v>
      </c>
      <c r="AD550" s="47">
        <f t="shared" ca="1" si="169"/>
        <v>198.5</v>
      </c>
      <c r="AE550" s="47">
        <f t="shared" ca="1" si="180"/>
        <v>816.50000000000011</v>
      </c>
      <c r="AF550" s="47">
        <f t="shared" ca="1" si="181"/>
        <v>24.999999999999886</v>
      </c>
    </row>
    <row r="551" spans="10:32">
      <c r="J551" s="44">
        <v>5</v>
      </c>
      <c r="K551" s="22">
        <v>65</v>
      </c>
      <c r="L551" s="23">
        <f t="shared" ca="1" si="170"/>
        <v>135.6</v>
      </c>
      <c r="M551" s="23">
        <f t="shared" ca="1" si="162"/>
        <v>133.1</v>
      </c>
      <c r="N551" s="23">
        <f t="shared" ca="1" si="163"/>
        <v>13.766666666666667</v>
      </c>
      <c r="O551" s="23">
        <f t="shared" ca="1" si="171"/>
        <v>198.5</v>
      </c>
      <c r="P551" s="23">
        <f t="shared" ca="1" si="164"/>
        <v>801.5</v>
      </c>
      <c r="Q551" s="23">
        <f t="shared" ca="1" si="172"/>
        <v>6</v>
      </c>
      <c r="R551" s="23">
        <f t="shared" ca="1" si="173"/>
        <v>2.1386430678466749E-2</v>
      </c>
      <c r="S551" s="24">
        <f t="shared" ca="1" si="174"/>
        <v>7</v>
      </c>
      <c r="T551" s="23">
        <f t="shared" ca="1" si="175"/>
        <v>17.5</v>
      </c>
      <c r="U551" s="23">
        <f t="shared" ca="1" si="176"/>
        <v>82.894419862340229</v>
      </c>
      <c r="V551" s="23">
        <f t="shared" ca="1" si="165"/>
        <v>35</v>
      </c>
      <c r="W551" s="23">
        <f t="shared" si="166"/>
        <v>857.14285714285722</v>
      </c>
      <c r="X551" s="23">
        <f t="shared" ca="1" si="167"/>
        <v>975.03727700519744</v>
      </c>
      <c r="Y551" s="24">
        <f t="shared" ca="1" si="177"/>
        <v>265</v>
      </c>
      <c r="Z551" s="24">
        <f t="shared" ca="1" si="178"/>
        <v>921</v>
      </c>
      <c r="AA551" s="25">
        <f t="shared" ca="1" si="179"/>
        <v>921.00026500000001</v>
      </c>
      <c r="AC551" s="47">
        <f t="shared" ca="1" si="168"/>
        <v>1017.5</v>
      </c>
      <c r="AD551" s="47">
        <f t="shared" ca="1" si="169"/>
        <v>198.5</v>
      </c>
      <c r="AE551" s="47">
        <f t="shared" ca="1" si="180"/>
        <v>816.50000000000011</v>
      </c>
      <c r="AF551" s="47">
        <f t="shared" ca="1" si="181"/>
        <v>24.999999999999886</v>
      </c>
    </row>
    <row r="552" spans="10:32">
      <c r="J552" s="44">
        <v>5</v>
      </c>
      <c r="K552" s="22">
        <v>66</v>
      </c>
      <c r="L552" s="23">
        <f t="shared" ca="1" si="170"/>
        <v>137.86000000000001</v>
      </c>
      <c r="M552" s="23">
        <f t="shared" ca="1" si="162"/>
        <v>135.36000000000001</v>
      </c>
      <c r="N552" s="23">
        <f t="shared" ca="1" si="163"/>
        <v>14.099999999999998</v>
      </c>
      <c r="O552" s="23">
        <f t="shared" ca="1" si="171"/>
        <v>198.5</v>
      </c>
      <c r="P552" s="23">
        <f t="shared" ca="1" si="164"/>
        <v>801.5</v>
      </c>
      <c r="Q552" s="23">
        <f t="shared" ca="1" si="172"/>
        <v>5</v>
      </c>
      <c r="R552" s="23">
        <f t="shared" ca="1" si="173"/>
        <v>0.90454083853184331</v>
      </c>
      <c r="S552" s="24">
        <f t="shared" ca="1" si="174"/>
        <v>6</v>
      </c>
      <c r="T552" s="23">
        <f t="shared" ca="1" si="175"/>
        <v>15</v>
      </c>
      <c r="U552" s="23">
        <f t="shared" ca="1" si="176"/>
        <v>83.254025823298974</v>
      </c>
      <c r="V552" s="23">
        <f t="shared" ca="1" si="165"/>
        <v>30</v>
      </c>
      <c r="W552" s="23">
        <f t="shared" si="166"/>
        <v>857.14285714285722</v>
      </c>
      <c r="X552" s="23">
        <f t="shared" ca="1" si="167"/>
        <v>970.39688296615623</v>
      </c>
      <c r="Y552" s="24">
        <f t="shared" ca="1" si="177"/>
        <v>114</v>
      </c>
      <c r="Z552" s="24">
        <f t="shared" ca="1" si="178"/>
        <v>507</v>
      </c>
      <c r="AA552" s="25">
        <f t="shared" ca="1" si="179"/>
        <v>507.000114</v>
      </c>
      <c r="AC552" s="47">
        <f t="shared" ca="1" si="168"/>
        <v>1015</v>
      </c>
      <c r="AD552" s="47">
        <f t="shared" ca="1" si="169"/>
        <v>198.5</v>
      </c>
      <c r="AE552" s="47">
        <f t="shared" ca="1" si="180"/>
        <v>814</v>
      </c>
      <c r="AF552" s="47">
        <f t="shared" ca="1" si="181"/>
        <v>25</v>
      </c>
    </row>
    <row r="553" spans="10:32">
      <c r="J553" s="44">
        <v>5</v>
      </c>
      <c r="K553" s="22">
        <v>67</v>
      </c>
      <c r="L553" s="23">
        <f t="shared" ca="1" si="170"/>
        <v>140.12</v>
      </c>
      <c r="M553" s="23">
        <f t="shared" ca="1" si="162"/>
        <v>137.62</v>
      </c>
      <c r="N553" s="23">
        <f t="shared" ca="1" si="163"/>
        <v>14.416666666666666</v>
      </c>
      <c r="O553" s="23">
        <f t="shared" ca="1" si="171"/>
        <v>198.5</v>
      </c>
      <c r="P553" s="23">
        <f t="shared" ca="1" si="164"/>
        <v>801.5</v>
      </c>
      <c r="Q553" s="23">
        <f t="shared" ca="1" si="172"/>
        <v>5</v>
      </c>
      <c r="R553" s="23">
        <f t="shared" ca="1" si="173"/>
        <v>0.80930630887810429</v>
      </c>
      <c r="S553" s="24">
        <f t="shared" ca="1" si="174"/>
        <v>6</v>
      </c>
      <c r="T553" s="23">
        <f t="shared" ca="1" si="175"/>
        <v>15</v>
      </c>
      <c r="U553" s="23">
        <f t="shared" ca="1" si="176"/>
        <v>83.750832619659334</v>
      </c>
      <c r="V553" s="23">
        <f t="shared" ca="1" si="165"/>
        <v>30</v>
      </c>
      <c r="W553" s="23">
        <f t="shared" si="166"/>
        <v>857.14285714285722</v>
      </c>
      <c r="X553" s="23">
        <f t="shared" ca="1" si="167"/>
        <v>970.8936897625166</v>
      </c>
      <c r="Y553" s="24">
        <f t="shared" ca="1" si="177"/>
        <v>121</v>
      </c>
      <c r="Z553" s="24">
        <f t="shared" ca="1" si="178"/>
        <v>507</v>
      </c>
      <c r="AA553" s="25">
        <f t="shared" ca="1" si="179"/>
        <v>507.00012099999998</v>
      </c>
      <c r="AC553" s="47">
        <f t="shared" ca="1" si="168"/>
        <v>1015</v>
      </c>
      <c r="AD553" s="47">
        <f t="shared" ca="1" si="169"/>
        <v>198.5</v>
      </c>
      <c r="AE553" s="47">
        <f t="shared" ca="1" si="180"/>
        <v>814.00000000000011</v>
      </c>
      <c r="AF553" s="47">
        <f t="shared" ca="1" si="181"/>
        <v>24.999999999999886</v>
      </c>
    </row>
    <row r="554" spans="10:32">
      <c r="J554" s="44">
        <v>5</v>
      </c>
      <c r="K554" s="22">
        <v>68</v>
      </c>
      <c r="L554" s="23">
        <f t="shared" ca="1" si="170"/>
        <v>142.38</v>
      </c>
      <c r="M554" s="23">
        <f t="shared" ca="1" si="162"/>
        <v>139.88</v>
      </c>
      <c r="N554" s="23">
        <f t="shared" ca="1" si="163"/>
        <v>14.733333333333334</v>
      </c>
      <c r="O554" s="23">
        <f t="shared" ca="1" si="171"/>
        <v>198.5</v>
      </c>
      <c r="P554" s="23">
        <f t="shared" ca="1" si="164"/>
        <v>801.5</v>
      </c>
      <c r="Q554" s="23">
        <f t="shared" ca="1" si="172"/>
        <v>5</v>
      </c>
      <c r="R554" s="23">
        <f t="shared" ca="1" si="173"/>
        <v>0.71709509762607127</v>
      </c>
      <c r="S554" s="24">
        <f t="shared" ca="1" si="174"/>
        <v>6</v>
      </c>
      <c r="T554" s="23">
        <f t="shared" ca="1" si="175"/>
        <v>15</v>
      </c>
      <c r="U554" s="23">
        <f t="shared" ca="1" si="176"/>
        <v>84.231867771690787</v>
      </c>
      <c r="V554" s="23">
        <f t="shared" ca="1" si="165"/>
        <v>30</v>
      </c>
      <c r="W554" s="23">
        <f t="shared" si="166"/>
        <v>857.14285714285722</v>
      </c>
      <c r="X554" s="23">
        <f t="shared" ca="1" si="167"/>
        <v>971.37472491454798</v>
      </c>
      <c r="Y554" s="24">
        <f t="shared" ca="1" si="177"/>
        <v>127</v>
      </c>
      <c r="Z554" s="24">
        <f t="shared" ca="1" si="178"/>
        <v>507</v>
      </c>
      <c r="AA554" s="25">
        <f t="shared" ca="1" si="179"/>
        <v>507.00012700000002</v>
      </c>
      <c r="AC554" s="47">
        <f t="shared" ca="1" si="168"/>
        <v>1015</v>
      </c>
      <c r="AD554" s="47">
        <f t="shared" ca="1" si="169"/>
        <v>198.5</v>
      </c>
      <c r="AE554" s="47">
        <f t="shared" ca="1" si="180"/>
        <v>814</v>
      </c>
      <c r="AF554" s="47">
        <f t="shared" ca="1" si="181"/>
        <v>25</v>
      </c>
    </row>
    <row r="555" spans="10:32">
      <c r="J555" s="44">
        <v>5</v>
      </c>
      <c r="K555" s="22">
        <v>69</v>
      </c>
      <c r="L555" s="23">
        <f t="shared" ca="1" si="170"/>
        <v>144.63999999999999</v>
      </c>
      <c r="M555" s="23">
        <f t="shared" ca="1" si="162"/>
        <v>142.13999999999999</v>
      </c>
      <c r="N555" s="23">
        <f t="shared" ca="1" si="163"/>
        <v>15.100000000000001</v>
      </c>
      <c r="O555" s="23">
        <f t="shared" ca="1" si="171"/>
        <v>198.5</v>
      </c>
      <c r="P555" s="23">
        <f t="shared" ca="1" si="164"/>
        <v>801.5</v>
      </c>
      <c r="Q555" s="23">
        <f t="shared" ca="1" si="172"/>
        <v>5</v>
      </c>
      <c r="R555" s="23">
        <f t="shared" ca="1" si="173"/>
        <v>0.62776548672566423</v>
      </c>
      <c r="S555" s="24">
        <f t="shared" ca="1" si="174"/>
        <v>6</v>
      </c>
      <c r="T555" s="23">
        <f t="shared" ca="1" si="175"/>
        <v>15</v>
      </c>
      <c r="U555" s="23">
        <f t="shared" ca="1" si="176"/>
        <v>84.979258849557539</v>
      </c>
      <c r="V555" s="23">
        <f t="shared" ca="1" si="165"/>
        <v>30</v>
      </c>
      <c r="W555" s="23">
        <f t="shared" si="166"/>
        <v>857.14285714285722</v>
      </c>
      <c r="X555" s="23">
        <f t="shared" ca="1" si="167"/>
        <v>972.12211599241482</v>
      </c>
      <c r="Y555" s="24">
        <f t="shared" ca="1" si="177"/>
        <v>141</v>
      </c>
      <c r="Z555" s="24">
        <f t="shared" ca="1" si="178"/>
        <v>507</v>
      </c>
      <c r="AA555" s="25">
        <f t="shared" ca="1" si="179"/>
        <v>507.00014099999999</v>
      </c>
      <c r="AC555" s="47">
        <f t="shared" ca="1" si="168"/>
        <v>1015</v>
      </c>
      <c r="AD555" s="47">
        <f t="shared" ca="1" si="169"/>
        <v>198.5</v>
      </c>
      <c r="AE555" s="47">
        <f t="shared" ca="1" si="180"/>
        <v>814</v>
      </c>
      <c r="AF555" s="47">
        <f t="shared" ca="1" si="181"/>
        <v>25</v>
      </c>
    </row>
    <row r="556" spans="10:32">
      <c r="J556" s="44">
        <v>5</v>
      </c>
      <c r="K556" s="22">
        <v>70</v>
      </c>
      <c r="L556" s="23">
        <f t="shared" ca="1" si="170"/>
        <v>146.9</v>
      </c>
      <c r="M556" s="23">
        <f t="shared" ca="1" si="162"/>
        <v>144.4</v>
      </c>
      <c r="N556" s="23">
        <f t="shared" ca="1" si="163"/>
        <v>15.533333333333328</v>
      </c>
      <c r="O556" s="23">
        <f t="shared" ca="1" si="171"/>
        <v>198.5</v>
      </c>
      <c r="P556" s="23">
        <f t="shared" ca="1" si="164"/>
        <v>801.5</v>
      </c>
      <c r="Q556" s="23">
        <f t="shared" ca="1" si="172"/>
        <v>5</v>
      </c>
      <c r="R556" s="23">
        <f t="shared" ca="1" si="173"/>
        <v>0.54118447923757651</v>
      </c>
      <c r="S556" s="24">
        <f t="shared" ca="1" si="174"/>
        <v>6</v>
      </c>
      <c r="T556" s="23">
        <f t="shared" ca="1" si="175"/>
        <v>15</v>
      </c>
      <c r="U556" s="23">
        <f t="shared" ca="1" si="176"/>
        <v>86.073065577490325</v>
      </c>
      <c r="V556" s="23">
        <f t="shared" ca="1" si="165"/>
        <v>30</v>
      </c>
      <c r="W556" s="23">
        <f t="shared" si="166"/>
        <v>857.14285714285722</v>
      </c>
      <c r="X556" s="23">
        <f t="shared" ca="1" si="167"/>
        <v>973.21592272034752</v>
      </c>
      <c r="Y556" s="24">
        <f t="shared" ca="1" si="177"/>
        <v>190</v>
      </c>
      <c r="Z556" s="24">
        <f t="shared" ca="1" si="178"/>
        <v>507</v>
      </c>
      <c r="AA556" s="25">
        <f t="shared" ca="1" si="179"/>
        <v>507.00018999999998</v>
      </c>
      <c r="AC556" s="47">
        <f t="shared" ca="1" si="168"/>
        <v>1015</v>
      </c>
      <c r="AD556" s="47">
        <f t="shared" ca="1" si="169"/>
        <v>198.5</v>
      </c>
      <c r="AE556" s="47">
        <f t="shared" ca="1" si="180"/>
        <v>814</v>
      </c>
      <c r="AF556" s="47">
        <f t="shared" ca="1" si="181"/>
        <v>25</v>
      </c>
    </row>
    <row r="557" spans="10:32">
      <c r="J557" s="44">
        <v>5</v>
      </c>
      <c r="K557" s="22">
        <v>71</v>
      </c>
      <c r="L557" s="23">
        <f t="shared" ca="1" si="170"/>
        <v>149.16</v>
      </c>
      <c r="M557" s="23">
        <f t="shared" ca="1" si="162"/>
        <v>146.66</v>
      </c>
      <c r="N557" s="23">
        <f t="shared" ca="1" si="163"/>
        <v>15.966666666666665</v>
      </c>
      <c r="O557" s="23">
        <f t="shared" ca="1" si="171"/>
        <v>198.5</v>
      </c>
      <c r="P557" s="23">
        <f t="shared" ca="1" si="164"/>
        <v>801.5</v>
      </c>
      <c r="Q557" s="23">
        <f t="shared" ca="1" si="172"/>
        <v>5</v>
      </c>
      <c r="R557" s="23">
        <f t="shared" ca="1" si="173"/>
        <v>0.45722713864306819</v>
      </c>
      <c r="S557" s="24">
        <f t="shared" ca="1" si="174"/>
        <v>6</v>
      </c>
      <c r="T557" s="23">
        <f t="shared" ca="1" si="175"/>
        <v>15</v>
      </c>
      <c r="U557" s="23">
        <f t="shared" ca="1" si="176"/>
        <v>87.133726647000984</v>
      </c>
      <c r="V557" s="23">
        <f t="shared" ca="1" si="165"/>
        <v>30</v>
      </c>
      <c r="W557" s="23">
        <f t="shared" si="166"/>
        <v>857.14285714285722</v>
      </c>
      <c r="X557" s="23">
        <f t="shared" ca="1" si="167"/>
        <v>974.27658378985825</v>
      </c>
      <c r="Y557" s="24">
        <f t="shared" ca="1" si="177"/>
        <v>241</v>
      </c>
      <c r="Z557" s="24">
        <f t="shared" ca="1" si="178"/>
        <v>507</v>
      </c>
      <c r="AA557" s="25">
        <f t="shared" ca="1" si="179"/>
        <v>507.00024100000002</v>
      </c>
      <c r="AC557" s="47">
        <f t="shared" ca="1" si="168"/>
        <v>1015</v>
      </c>
      <c r="AD557" s="47">
        <f t="shared" ca="1" si="169"/>
        <v>198.5</v>
      </c>
      <c r="AE557" s="47">
        <f t="shared" ca="1" si="180"/>
        <v>814</v>
      </c>
      <c r="AF557" s="47">
        <f t="shared" ca="1" si="181"/>
        <v>25</v>
      </c>
    </row>
    <row r="558" spans="10:32">
      <c r="J558" s="44">
        <v>5</v>
      </c>
      <c r="K558" s="22">
        <v>72</v>
      </c>
      <c r="L558" s="23">
        <f t="shared" ca="1" si="170"/>
        <v>151.41999999999999</v>
      </c>
      <c r="M558" s="23">
        <f t="shared" ca="1" si="162"/>
        <v>148.91999999999999</v>
      </c>
      <c r="N558" s="23">
        <f t="shared" ca="1" si="163"/>
        <v>16.416666666666668</v>
      </c>
      <c r="O558" s="23">
        <f t="shared" ca="1" si="171"/>
        <v>198.5</v>
      </c>
      <c r="P558" s="23">
        <f t="shared" ca="1" si="164"/>
        <v>801.5</v>
      </c>
      <c r="Q558" s="23">
        <f t="shared" ca="1" si="172"/>
        <v>5</v>
      </c>
      <c r="R558" s="23">
        <f t="shared" ca="1" si="173"/>
        <v>0.37577598732003764</v>
      </c>
      <c r="S558" s="24">
        <f t="shared" ca="1" si="174"/>
        <v>6</v>
      </c>
      <c r="T558" s="23">
        <f t="shared" ca="1" si="175"/>
        <v>15</v>
      </c>
      <c r="U558" s="23">
        <f t="shared" ca="1" si="176"/>
        <v>88.252322458503954</v>
      </c>
      <c r="V558" s="23">
        <f t="shared" ca="1" si="165"/>
        <v>30</v>
      </c>
      <c r="W558" s="23">
        <f t="shared" si="166"/>
        <v>857.14285714285722</v>
      </c>
      <c r="X558" s="23">
        <f t="shared" ca="1" si="167"/>
        <v>975.39517960136118</v>
      </c>
      <c r="Y558" s="24">
        <f t="shared" ca="1" si="177"/>
        <v>273</v>
      </c>
      <c r="Z558" s="24">
        <f t="shared" ca="1" si="178"/>
        <v>507</v>
      </c>
      <c r="AA558" s="25">
        <f t="shared" ca="1" si="179"/>
        <v>507.00027299999999</v>
      </c>
      <c r="AC558" s="47">
        <f t="shared" ca="1" si="168"/>
        <v>1015</v>
      </c>
      <c r="AD558" s="47">
        <f t="shared" ca="1" si="169"/>
        <v>198.5</v>
      </c>
      <c r="AE558" s="47">
        <f t="shared" ca="1" si="180"/>
        <v>814</v>
      </c>
      <c r="AF558" s="47">
        <f t="shared" ca="1" si="181"/>
        <v>25</v>
      </c>
    </row>
    <row r="559" spans="10:32">
      <c r="J559" s="44">
        <v>5</v>
      </c>
      <c r="K559" s="22">
        <v>73</v>
      </c>
      <c r="L559" s="23">
        <f t="shared" ca="1" si="170"/>
        <v>153.68</v>
      </c>
      <c r="M559" s="23">
        <f t="shared" ca="1" si="162"/>
        <v>151.18</v>
      </c>
      <c r="N559" s="23">
        <f t="shared" ca="1" si="163"/>
        <v>16.849999999999998</v>
      </c>
      <c r="O559" s="23">
        <f t="shared" ca="1" si="171"/>
        <v>198.5</v>
      </c>
      <c r="P559" s="23">
        <f t="shared" ca="1" si="164"/>
        <v>801.5</v>
      </c>
      <c r="Q559" s="23">
        <f t="shared" ca="1" si="172"/>
        <v>5</v>
      </c>
      <c r="R559" s="23">
        <f t="shared" ca="1" si="173"/>
        <v>0.29672045809474173</v>
      </c>
      <c r="S559" s="24">
        <f t="shared" ca="1" si="174"/>
        <v>6</v>
      </c>
      <c r="T559" s="23">
        <f t="shared" ca="1" si="175"/>
        <v>15</v>
      </c>
      <c r="U559" s="23">
        <f t="shared" ca="1" si="176"/>
        <v>89.249739718896379</v>
      </c>
      <c r="V559" s="23">
        <f t="shared" ca="1" si="165"/>
        <v>30</v>
      </c>
      <c r="W559" s="23">
        <f t="shared" si="166"/>
        <v>857.14285714285722</v>
      </c>
      <c r="X559" s="23">
        <f t="shared" ca="1" si="167"/>
        <v>976.39259686175365</v>
      </c>
      <c r="Y559" s="24">
        <f t="shared" ca="1" si="177"/>
        <v>312</v>
      </c>
      <c r="Z559" s="24">
        <f t="shared" ca="1" si="178"/>
        <v>507</v>
      </c>
      <c r="AA559" s="25">
        <f t="shared" ca="1" si="179"/>
        <v>507.00031200000001</v>
      </c>
      <c r="AC559" s="47">
        <f t="shared" ca="1" si="168"/>
        <v>1015</v>
      </c>
      <c r="AD559" s="47">
        <f t="shared" ca="1" si="169"/>
        <v>198.5</v>
      </c>
      <c r="AE559" s="47">
        <f t="shared" ca="1" si="180"/>
        <v>813.99999999999989</v>
      </c>
      <c r="AF559" s="47">
        <f t="shared" ca="1" si="181"/>
        <v>25.000000000000114</v>
      </c>
    </row>
    <row r="560" spans="10:32">
      <c r="J560" s="44">
        <v>5</v>
      </c>
      <c r="K560" s="22">
        <v>74</v>
      </c>
      <c r="L560" s="23">
        <f t="shared" ca="1" si="170"/>
        <v>155.94</v>
      </c>
      <c r="M560" s="23">
        <f t="shared" ca="1" si="162"/>
        <v>153.44</v>
      </c>
      <c r="N560" s="23">
        <f t="shared" ca="1" si="163"/>
        <v>17.283333333333331</v>
      </c>
      <c r="O560" s="23">
        <f t="shared" ca="1" si="171"/>
        <v>198.5</v>
      </c>
      <c r="P560" s="23">
        <f t="shared" ca="1" si="164"/>
        <v>801.5</v>
      </c>
      <c r="Q560" s="23">
        <f t="shared" ca="1" si="172"/>
        <v>5</v>
      </c>
      <c r="R560" s="23">
        <f t="shared" ca="1" si="173"/>
        <v>0.2199563934846733</v>
      </c>
      <c r="S560" s="24">
        <f t="shared" ca="1" si="174"/>
        <v>6</v>
      </c>
      <c r="T560" s="23">
        <f t="shared" ca="1" si="175"/>
        <v>15</v>
      </c>
      <c r="U560" s="23">
        <f t="shared" ca="1" si="176"/>
        <v>90.218246334060083</v>
      </c>
      <c r="V560" s="23">
        <f t="shared" ca="1" si="165"/>
        <v>30</v>
      </c>
      <c r="W560" s="23">
        <f t="shared" si="166"/>
        <v>857.14285714285722</v>
      </c>
      <c r="X560" s="23">
        <f t="shared" ca="1" si="167"/>
        <v>977.36110347691726</v>
      </c>
      <c r="Y560" s="24">
        <f t="shared" ca="1" si="177"/>
        <v>387</v>
      </c>
      <c r="Z560" s="24">
        <f t="shared" ca="1" si="178"/>
        <v>507</v>
      </c>
      <c r="AA560" s="25">
        <f t="shared" ca="1" si="179"/>
        <v>507.00038699999999</v>
      </c>
      <c r="AC560" s="47">
        <f t="shared" ca="1" si="168"/>
        <v>1015</v>
      </c>
      <c r="AD560" s="47">
        <f t="shared" ca="1" si="169"/>
        <v>198.5</v>
      </c>
      <c r="AE560" s="47">
        <f t="shared" ca="1" si="180"/>
        <v>813.99999999999989</v>
      </c>
      <c r="AF560" s="47">
        <f t="shared" ca="1" si="181"/>
        <v>25.000000000000114</v>
      </c>
    </row>
    <row r="561" spans="10:32">
      <c r="J561" s="44">
        <v>5</v>
      </c>
      <c r="K561" s="22">
        <v>75</v>
      </c>
      <c r="L561" s="23">
        <f t="shared" ca="1" si="170"/>
        <v>158.19999999999999</v>
      </c>
      <c r="M561" s="23">
        <f t="shared" ca="1" si="162"/>
        <v>155.69999999999999</v>
      </c>
      <c r="N561" s="23">
        <f t="shared" ca="1" si="163"/>
        <v>17.716666666666665</v>
      </c>
      <c r="O561" s="23">
        <f t="shared" ca="1" si="171"/>
        <v>198.5</v>
      </c>
      <c r="P561" s="23">
        <f t="shared" ca="1" si="164"/>
        <v>801.5</v>
      </c>
      <c r="Q561" s="23">
        <f t="shared" ca="1" si="172"/>
        <v>5</v>
      </c>
      <c r="R561" s="23">
        <f t="shared" ca="1" si="173"/>
        <v>0.14538558786346398</v>
      </c>
      <c r="S561" s="24">
        <f t="shared" ca="1" si="174"/>
        <v>6</v>
      </c>
      <c r="T561" s="23">
        <f t="shared" ca="1" si="175"/>
        <v>15</v>
      </c>
      <c r="U561" s="23">
        <f t="shared" ca="1" si="176"/>
        <v>91.159081331647698</v>
      </c>
      <c r="V561" s="23">
        <f t="shared" ca="1" si="165"/>
        <v>30</v>
      </c>
      <c r="W561" s="23">
        <f t="shared" si="166"/>
        <v>857.14285714285722</v>
      </c>
      <c r="X561" s="23">
        <f t="shared" ca="1" si="167"/>
        <v>978.30193847450494</v>
      </c>
      <c r="Y561" s="24">
        <f t="shared" ca="1" si="177"/>
        <v>436</v>
      </c>
      <c r="Z561" s="24">
        <f t="shared" ca="1" si="178"/>
        <v>507</v>
      </c>
      <c r="AA561" s="25">
        <f t="shared" ca="1" si="179"/>
        <v>507.00043599999998</v>
      </c>
      <c r="AC561" s="47">
        <f t="shared" ca="1" si="168"/>
        <v>1015</v>
      </c>
      <c r="AD561" s="47">
        <f t="shared" ca="1" si="169"/>
        <v>198.5</v>
      </c>
      <c r="AE561" s="47">
        <f t="shared" ca="1" si="180"/>
        <v>813.99999999999989</v>
      </c>
      <c r="AF561" s="47">
        <f t="shared" ca="1" si="181"/>
        <v>25.000000000000114</v>
      </c>
    </row>
    <row r="562" spans="10:32">
      <c r="J562" s="44">
        <v>5</v>
      </c>
      <c r="K562" s="22">
        <v>76</v>
      </c>
      <c r="L562" s="23">
        <f t="shared" ca="1" si="170"/>
        <v>160.46</v>
      </c>
      <c r="M562" s="23">
        <f t="shared" ca="1" si="162"/>
        <v>157.96</v>
      </c>
      <c r="N562" s="23">
        <f t="shared" ca="1" si="163"/>
        <v>18.183333333333334</v>
      </c>
      <c r="O562" s="23">
        <f t="shared" ca="1" si="171"/>
        <v>198.5</v>
      </c>
      <c r="P562" s="23">
        <f t="shared" ca="1" si="164"/>
        <v>801.5</v>
      </c>
      <c r="Q562" s="23">
        <f t="shared" ca="1" si="172"/>
        <v>5</v>
      </c>
      <c r="R562" s="23">
        <f t="shared" ca="1" si="173"/>
        <v>7.2915368316090814E-2</v>
      </c>
      <c r="S562" s="24">
        <f t="shared" ca="1" si="174"/>
        <v>6</v>
      </c>
      <c r="T562" s="23">
        <f t="shared" ca="1" si="175"/>
        <v>15</v>
      </c>
      <c r="U562" s="23">
        <f t="shared" ca="1" si="176"/>
        <v>92.242511113880909</v>
      </c>
      <c r="V562" s="23">
        <f t="shared" ca="1" si="165"/>
        <v>30</v>
      </c>
      <c r="W562" s="23">
        <f t="shared" si="166"/>
        <v>857.14285714285722</v>
      </c>
      <c r="X562" s="23">
        <f t="shared" ca="1" si="167"/>
        <v>979.38536825673816</v>
      </c>
      <c r="Y562" s="24">
        <f t="shared" ca="1" si="177"/>
        <v>476</v>
      </c>
      <c r="Z562" s="24">
        <f t="shared" ca="1" si="178"/>
        <v>507</v>
      </c>
      <c r="AA562" s="25">
        <f t="shared" ca="1" si="179"/>
        <v>507.00047599999999</v>
      </c>
      <c r="AC562" s="47">
        <f t="shared" ca="1" si="168"/>
        <v>1015</v>
      </c>
      <c r="AD562" s="47">
        <f t="shared" ca="1" si="169"/>
        <v>198.5</v>
      </c>
      <c r="AE562" s="47">
        <f t="shared" ca="1" si="180"/>
        <v>813.99999999999989</v>
      </c>
      <c r="AF562" s="47">
        <f t="shared" ca="1" si="181"/>
        <v>25.000000000000114</v>
      </c>
    </row>
    <row r="563" spans="10:32">
      <c r="J563" s="44">
        <v>5</v>
      </c>
      <c r="K563" s="22">
        <v>77</v>
      </c>
      <c r="L563" s="23">
        <f t="shared" ca="1" si="170"/>
        <v>162.72</v>
      </c>
      <c r="M563" s="23">
        <f t="shared" ca="1" si="162"/>
        <v>160.22</v>
      </c>
      <c r="N563" s="23">
        <f t="shared" ca="1" si="163"/>
        <v>18.733333333333334</v>
      </c>
      <c r="O563" s="23">
        <f t="shared" ca="1" si="171"/>
        <v>198.5</v>
      </c>
      <c r="P563" s="23">
        <f t="shared" ca="1" si="164"/>
        <v>801.5</v>
      </c>
      <c r="Q563" s="23">
        <f t="shared" ca="1" si="172"/>
        <v>5</v>
      </c>
      <c r="R563" s="23">
        <f t="shared" ca="1" si="173"/>
        <v>2.4582104228120529E-3</v>
      </c>
      <c r="S563" s="24">
        <f t="shared" ca="1" si="174"/>
        <v>6</v>
      </c>
      <c r="T563" s="23">
        <f t="shared" ca="1" si="175"/>
        <v>15</v>
      </c>
      <c r="U563" s="23">
        <f t="shared" ca="1" si="176"/>
        <v>93.712717141920692</v>
      </c>
      <c r="V563" s="23">
        <f t="shared" ca="1" si="165"/>
        <v>30</v>
      </c>
      <c r="W563" s="23">
        <f t="shared" si="166"/>
        <v>857.14285714285722</v>
      </c>
      <c r="X563" s="23">
        <f t="shared" ca="1" si="167"/>
        <v>980.85557428477796</v>
      </c>
      <c r="Y563" s="24">
        <f t="shared" ca="1" si="177"/>
        <v>518</v>
      </c>
      <c r="Z563" s="24">
        <f t="shared" ca="1" si="178"/>
        <v>507</v>
      </c>
      <c r="AA563" s="25">
        <f t="shared" ca="1" si="179"/>
        <v>507.000518</v>
      </c>
      <c r="AC563" s="47">
        <f t="shared" ca="1" si="168"/>
        <v>1015</v>
      </c>
      <c r="AD563" s="47">
        <f t="shared" ca="1" si="169"/>
        <v>198.5</v>
      </c>
      <c r="AE563" s="47">
        <f t="shared" ca="1" si="180"/>
        <v>814</v>
      </c>
      <c r="AF563" s="47">
        <f t="shared" ca="1" si="181"/>
        <v>25</v>
      </c>
    </row>
    <row r="564" spans="10:32">
      <c r="J564" s="44">
        <v>5</v>
      </c>
      <c r="K564" s="22">
        <v>78</v>
      </c>
      <c r="L564" s="23">
        <f t="shared" ca="1" si="170"/>
        <v>164.98</v>
      </c>
      <c r="M564" s="23">
        <f t="shared" ca="1" si="162"/>
        <v>162.47999999999999</v>
      </c>
      <c r="N564" s="23">
        <f t="shared" ca="1" si="163"/>
        <v>19.333333333333332</v>
      </c>
      <c r="O564" s="23">
        <f t="shared" ca="1" si="171"/>
        <v>198.5</v>
      </c>
      <c r="P564" s="23">
        <f t="shared" ca="1" si="164"/>
        <v>801.5</v>
      </c>
      <c r="Q564" s="23">
        <f t="shared" ca="1" si="172"/>
        <v>4</v>
      </c>
      <c r="R564" s="23">
        <f t="shared" ca="1" si="173"/>
        <v>0.91877803370105493</v>
      </c>
      <c r="S564" s="24">
        <f t="shared" ca="1" si="174"/>
        <v>5</v>
      </c>
      <c r="T564" s="23">
        <f t="shared" ca="1" si="175"/>
        <v>12.5</v>
      </c>
      <c r="U564" s="23">
        <f t="shared" ca="1" si="176"/>
        <v>95.096375318220396</v>
      </c>
      <c r="V564" s="23">
        <f t="shared" ca="1" si="165"/>
        <v>25</v>
      </c>
      <c r="W564" s="23">
        <f t="shared" si="166"/>
        <v>857.14285714285722</v>
      </c>
      <c r="X564" s="23">
        <f t="shared" ca="1" si="167"/>
        <v>977.23923246107756</v>
      </c>
      <c r="Y564" s="24">
        <f t="shared" ca="1" si="177"/>
        <v>381</v>
      </c>
      <c r="Z564" s="24">
        <f t="shared" ca="1" si="178"/>
        <v>167</v>
      </c>
      <c r="AA564" s="25">
        <f t="shared" ca="1" si="179"/>
        <v>167.000381</v>
      </c>
      <c r="AC564" s="47">
        <f t="shared" ca="1" si="168"/>
        <v>1012.5</v>
      </c>
      <c r="AD564" s="47">
        <f t="shared" ca="1" si="169"/>
        <v>198.5</v>
      </c>
      <c r="AE564" s="47">
        <f t="shared" ca="1" si="180"/>
        <v>811.5</v>
      </c>
      <c r="AF564" s="47">
        <f t="shared" ca="1" si="181"/>
        <v>25</v>
      </c>
    </row>
    <row r="565" spans="10:32">
      <c r="J565" s="44">
        <v>5</v>
      </c>
      <c r="K565" s="22">
        <v>79</v>
      </c>
      <c r="L565" s="23">
        <f t="shared" ca="1" si="170"/>
        <v>167.24</v>
      </c>
      <c r="M565" s="23">
        <f t="shared" ca="1" si="162"/>
        <v>164.74</v>
      </c>
      <c r="N565" s="23">
        <f t="shared" ca="1" si="163"/>
        <v>20</v>
      </c>
      <c r="O565" s="23">
        <f t="shared" ca="1" si="171"/>
        <v>198.5</v>
      </c>
      <c r="P565" s="23">
        <f t="shared" ca="1" si="164"/>
        <v>801.5</v>
      </c>
      <c r="Q565" s="23">
        <f t="shared" ca="1" si="172"/>
        <v>4</v>
      </c>
      <c r="R565" s="23">
        <f t="shared" ca="1" si="173"/>
        <v>0.85230806027266182</v>
      </c>
      <c r="S565" s="24">
        <f t="shared" ca="1" si="174"/>
        <v>5</v>
      </c>
      <c r="T565" s="23">
        <f t="shared" ca="1" si="175"/>
        <v>12.5</v>
      </c>
      <c r="U565" s="23">
        <f t="shared" ca="1" si="176"/>
        <v>97.046161205453245</v>
      </c>
      <c r="V565" s="23">
        <f t="shared" ca="1" si="165"/>
        <v>25</v>
      </c>
      <c r="W565" s="23">
        <f t="shared" si="166"/>
        <v>857.14285714285722</v>
      </c>
      <c r="X565" s="23">
        <f t="shared" ca="1" si="167"/>
        <v>979.18901834831047</v>
      </c>
      <c r="Y565" s="24">
        <f t="shared" ca="1" si="177"/>
        <v>466</v>
      </c>
      <c r="Z565" s="24">
        <f t="shared" ca="1" si="178"/>
        <v>167</v>
      </c>
      <c r="AA565" s="25">
        <f t="shared" ca="1" si="179"/>
        <v>167.00046599999999</v>
      </c>
      <c r="AC565" s="47">
        <f t="shared" ca="1" si="168"/>
        <v>1012.5</v>
      </c>
      <c r="AD565" s="47">
        <f t="shared" ca="1" si="169"/>
        <v>198.5</v>
      </c>
      <c r="AE565" s="47">
        <f t="shared" ca="1" si="180"/>
        <v>811.50000000000011</v>
      </c>
      <c r="AF565" s="47">
        <f t="shared" ca="1" si="181"/>
        <v>24.999999999999886</v>
      </c>
    </row>
    <row r="566" spans="10:32">
      <c r="J566" s="44">
        <v>5</v>
      </c>
      <c r="K566" s="22">
        <v>80</v>
      </c>
      <c r="L566" s="23">
        <f t="shared" ca="1" si="170"/>
        <v>169.5</v>
      </c>
      <c r="M566" s="23">
        <f t="shared" ca="1" si="162"/>
        <v>167</v>
      </c>
      <c r="N566" s="23">
        <f t="shared" ca="1" si="163"/>
        <v>20.733333333333334</v>
      </c>
      <c r="O566" s="23">
        <f t="shared" ca="1" si="171"/>
        <v>198.5</v>
      </c>
      <c r="P566" s="23">
        <f t="shared" ca="1" si="164"/>
        <v>801.5</v>
      </c>
      <c r="Q566" s="23">
        <f t="shared" ca="1" si="172"/>
        <v>4</v>
      </c>
      <c r="R566" s="23">
        <f t="shared" ca="1" si="173"/>
        <v>0.78761061946902655</v>
      </c>
      <c r="S566" s="24">
        <f t="shared" ca="1" si="174"/>
        <v>5</v>
      </c>
      <c r="T566" s="23">
        <f t="shared" ca="1" si="175"/>
        <v>12.5</v>
      </c>
      <c r="U566" s="23">
        <f t="shared" ca="1" si="176"/>
        <v>99.263126843657815</v>
      </c>
      <c r="V566" s="23">
        <f t="shared" ca="1" si="165"/>
        <v>25</v>
      </c>
      <c r="W566" s="23">
        <f t="shared" si="166"/>
        <v>857.14285714285722</v>
      </c>
      <c r="X566" s="23">
        <f t="shared" ca="1" si="167"/>
        <v>981.40598398651503</v>
      </c>
      <c r="Y566" s="24">
        <f t="shared" ca="1" si="177"/>
        <v>560</v>
      </c>
      <c r="Z566" s="24">
        <f t="shared" ca="1" si="178"/>
        <v>167</v>
      </c>
      <c r="AA566" s="25">
        <f t="shared" ca="1" si="179"/>
        <v>167.00056000000001</v>
      </c>
      <c r="AC566" s="47">
        <f t="shared" ca="1" si="168"/>
        <v>1012.5</v>
      </c>
      <c r="AD566" s="47">
        <f t="shared" ca="1" si="169"/>
        <v>198.5</v>
      </c>
      <c r="AE566" s="47">
        <f t="shared" ca="1" si="180"/>
        <v>811.5</v>
      </c>
      <c r="AF566" s="47">
        <f t="shared" ca="1" si="181"/>
        <v>25</v>
      </c>
    </row>
    <row r="567" spans="10:32">
      <c r="J567" s="44">
        <v>5</v>
      </c>
      <c r="K567" s="22">
        <v>81</v>
      </c>
      <c r="L567" s="23">
        <f t="shared" ca="1" si="170"/>
        <v>171.76</v>
      </c>
      <c r="M567" s="23">
        <f t="shared" ca="1" si="162"/>
        <v>169.26</v>
      </c>
      <c r="N567" s="23">
        <f t="shared" ca="1" si="163"/>
        <v>21.55</v>
      </c>
      <c r="O567" s="23">
        <f t="shared" ca="1" si="171"/>
        <v>198.5</v>
      </c>
      <c r="P567" s="23">
        <f t="shared" ca="1" si="164"/>
        <v>801.5</v>
      </c>
      <c r="Q567" s="23">
        <f t="shared" ca="1" si="172"/>
        <v>4</v>
      </c>
      <c r="R567" s="23">
        <f t="shared" ca="1" si="173"/>
        <v>0.72461574289706587</v>
      </c>
      <c r="S567" s="24">
        <f t="shared" ca="1" si="174"/>
        <v>5</v>
      </c>
      <c r="T567" s="23">
        <f t="shared" ca="1" si="175"/>
        <v>12.5</v>
      </c>
      <c r="U567" s="23">
        <f t="shared" ca="1" si="176"/>
        <v>101.81546925943177</v>
      </c>
      <c r="V567" s="23">
        <f t="shared" ca="1" si="165"/>
        <v>25</v>
      </c>
      <c r="W567" s="23">
        <f t="shared" si="166"/>
        <v>857.14285714285722</v>
      </c>
      <c r="X567" s="23">
        <f t="shared" ca="1" si="167"/>
        <v>983.958326402289</v>
      </c>
      <c r="Y567" s="24">
        <f t="shared" ca="1" si="177"/>
        <v>683</v>
      </c>
      <c r="Z567" s="24">
        <f t="shared" ca="1" si="178"/>
        <v>167</v>
      </c>
      <c r="AA567" s="25">
        <f t="shared" ca="1" si="179"/>
        <v>167.00068300000001</v>
      </c>
      <c r="AC567" s="47">
        <f t="shared" ca="1" si="168"/>
        <v>1012.5</v>
      </c>
      <c r="AD567" s="47">
        <f t="shared" ca="1" si="169"/>
        <v>198.5</v>
      </c>
      <c r="AE567" s="47">
        <f t="shared" ca="1" si="180"/>
        <v>811.5</v>
      </c>
      <c r="AF567" s="47">
        <f t="shared" ca="1" si="181"/>
        <v>25</v>
      </c>
    </row>
    <row r="568" spans="10:32">
      <c r="J568" s="44">
        <v>5</v>
      </c>
      <c r="K568" s="22">
        <v>82</v>
      </c>
      <c r="L568" s="23">
        <f t="shared" ca="1" si="170"/>
        <v>174.02</v>
      </c>
      <c r="M568" s="23">
        <f t="shared" ca="1" si="162"/>
        <v>171.52</v>
      </c>
      <c r="N568" s="23">
        <f t="shared" ca="1" si="163"/>
        <v>22.449999999999996</v>
      </c>
      <c r="O568" s="23">
        <f t="shared" ca="1" si="171"/>
        <v>198.5</v>
      </c>
      <c r="P568" s="23">
        <f t="shared" ca="1" si="164"/>
        <v>801.5</v>
      </c>
      <c r="Q568" s="23">
        <f t="shared" ca="1" si="172"/>
        <v>4</v>
      </c>
      <c r="R568" s="23">
        <f t="shared" ca="1" si="173"/>
        <v>0.66325709688541523</v>
      </c>
      <c r="S568" s="24">
        <f t="shared" ca="1" si="174"/>
        <v>5</v>
      </c>
      <c r="T568" s="23">
        <f t="shared" ca="1" si="175"/>
        <v>12.5</v>
      </c>
      <c r="U568" s="23">
        <f t="shared" ca="1" si="176"/>
        <v>104.69012182507754</v>
      </c>
      <c r="V568" s="23">
        <f t="shared" ca="1" si="165"/>
        <v>25</v>
      </c>
      <c r="W568" s="23">
        <f t="shared" si="166"/>
        <v>857.14285714285722</v>
      </c>
      <c r="X568" s="23">
        <f t="shared" ca="1" si="167"/>
        <v>986.83297896793476</v>
      </c>
      <c r="Y568" s="24">
        <f t="shared" ca="1" si="177"/>
        <v>812</v>
      </c>
      <c r="Z568" s="24">
        <f t="shared" ca="1" si="178"/>
        <v>167</v>
      </c>
      <c r="AA568" s="25">
        <f t="shared" ca="1" si="179"/>
        <v>167.000812</v>
      </c>
      <c r="AC568" s="47">
        <f t="shared" ca="1" si="168"/>
        <v>1012.5</v>
      </c>
      <c r="AD568" s="47">
        <f t="shared" ca="1" si="169"/>
        <v>198.5</v>
      </c>
      <c r="AE568" s="47">
        <f t="shared" ca="1" si="180"/>
        <v>811.5</v>
      </c>
      <c r="AF568" s="47">
        <f t="shared" ca="1" si="181"/>
        <v>25</v>
      </c>
    </row>
    <row r="569" spans="10:32">
      <c r="J569" s="44">
        <v>5</v>
      </c>
      <c r="K569" s="22">
        <v>83</v>
      </c>
      <c r="L569" s="23">
        <f t="shared" ca="1" si="170"/>
        <v>176.28</v>
      </c>
      <c r="M569" s="23">
        <f t="shared" ca="1" si="162"/>
        <v>173.78</v>
      </c>
      <c r="N569" s="23">
        <f t="shared" ca="1" si="163"/>
        <v>23.466666666666665</v>
      </c>
      <c r="O569" s="23">
        <f t="shared" ca="1" si="171"/>
        <v>198.5</v>
      </c>
      <c r="P569" s="23">
        <f t="shared" ca="1" si="164"/>
        <v>801.5</v>
      </c>
      <c r="Q569" s="23">
        <f t="shared" ca="1" si="172"/>
        <v>4</v>
      </c>
      <c r="R569" s="23">
        <f t="shared" ca="1" si="173"/>
        <v>0.60347174948944859</v>
      </c>
      <c r="S569" s="24">
        <f t="shared" ca="1" si="174"/>
        <v>5</v>
      </c>
      <c r="T569" s="23">
        <f t="shared" ca="1" si="175"/>
        <v>12.5</v>
      </c>
      <c r="U569" s="23">
        <f t="shared" ca="1" si="176"/>
        <v>108.02813705468573</v>
      </c>
      <c r="V569" s="23">
        <f t="shared" ca="1" si="165"/>
        <v>25</v>
      </c>
      <c r="W569" s="23">
        <f t="shared" si="166"/>
        <v>857.14285714285722</v>
      </c>
      <c r="X569" s="23">
        <f t="shared" ca="1" si="167"/>
        <v>990.170994197543</v>
      </c>
      <c r="Y569" s="24">
        <f t="shared" ca="1" si="177"/>
        <v>931</v>
      </c>
      <c r="Z569" s="24">
        <f t="shared" ca="1" si="178"/>
        <v>167</v>
      </c>
      <c r="AA569" s="25">
        <f t="shared" ca="1" si="179"/>
        <v>167.00093100000001</v>
      </c>
      <c r="AC569" s="47">
        <f t="shared" ca="1" si="168"/>
        <v>1012.5</v>
      </c>
      <c r="AD569" s="47">
        <f t="shared" ca="1" si="169"/>
        <v>198.5</v>
      </c>
      <c r="AE569" s="47">
        <f t="shared" ca="1" si="180"/>
        <v>811.50000000000011</v>
      </c>
      <c r="AF569" s="47">
        <f t="shared" ca="1" si="181"/>
        <v>24.999999999999886</v>
      </c>
    </row>
    <row r="570" spans="10:32">
      <c r="J570" s="44">
        <v>5</v>
      </c>
      <c r="K570" s="22">
        <v>84</v>
      </c>
      <c r="L570" s="23">
        <f t="shared" ca="1" si="170"/>
        <v>178.54</v>
      </c>
      <c r="M570" s="23">
        <f t="shared" ca="1" si="162"/>
        <v>176.04</v>
      </c>
      <c r="N570" s="23">
        <f t="shared" ca="1" si="163"/>
        <v>24.599999999999998</v>
      </c>
      <c r="O570" s="23">
        <f t="shared" ca="1" si="171"/>
        <v>198.5</v>
      </c>
      <c r="P570" s="23">
        <f t="shared" ca="1" si="164"/>
        <v>801.5</v>
      </c>
      <c r="Q570" s="23">
        <f t="shared" ca="1" si="172"/>
        <v>4</v>
      </c>
      <c r="R570" s="23">
        <f t="shared" ca="1" si="173"/>
        <v>0.54519995519211406</v>
      </c>
      <c r="S570" s="24">
        <f t="shared" ca="1" si="174"/>
        <v>5</v>
      </c>
      <c r="T570" s="23">
        <f t="shared" ca="1" si="175"/>
        <v>12.5</v>
      </c>
      <c r="U570" s="23">
        <f t="shared" ca="1" si="176"/>
        <v>111.811918897726</v>
      </c>
      <c r="V570" s="23">
        <f t="shared" ca="1" si="165"/>
        <v>25</v>
      </c>
      <c r="W570" s="23">
        <f t="shared" si="166"/>
        <v>857.14285714285722</v>
      </c>
      <c r="X570" s="23">
        <f t="shared" ca="1" si="167"/>
        <v>993.95477604058328</v>
      </c>
      <c r="Y570" s="24">
        <f t="shared" ca="1" si="177"/>
        <v>1078</v>
      </c>
      <c r="Z570" s="24">
        <f t="shared" ca="1" si="178"/>
        <v>167</v>
      </c>
      <c r="AA570" s="25">
        <f t="shared" ca="1" si="179"/>
        <v>167.00107800000001</v>
      </c>
      <c r="AC570" s="47">
        <f t="shared" ca="1" si="168"/>
        <v>1012.5</v>
      </c>
      <c r="AD570" s="47">
        <f t="shared" ca="1" si="169"/>
        <v>198.5</v>
      </c>
      <c r="AE570" s="47">
        <f t="shared" ca="1" si="180"/>
        <v>811.5</v>
      </c>
      <c r="AF570" s="47">
        <f t="shared" ca="1" si="181"/>
        <v>25</v>
      </c>
    </row>
    <row r="571" spans="10:32">
      <c r="J571" s="44">
        <v>5</v>
      </c>
      <c r="K571" s="22">
        <v>85</v>
      </c>
      <c r="L571" s="23">
        <f t="shared" ca="1" si="170"/>
        <v>180.8</v>
      </c>
      <c r="M571" s="23">
        <f t="shared" ca="1" si="162"/>
        <v>178.3</v>
      </c>
      <c r="N571" s="23">
        <f t="shared" ca="1" si="163"/>
        <v>25.849999999999998</v>
      </c>
      <c r="O571" s="23">
        <f t="shared" ca="1" si="171"/>
        <v>198.5</v>
      </c>
      <c r="P571" s="23">
        <f t="shared" ca="1" si="164"/>
        <v>801.5</v>
      </c>
      <c r="Q571" s="23">
        <f t="shared" ca="1" si="172"/>
        <v>4</v>
      </c>
      <c r="R571" s="23">
        <f t="shared" ca="1" si="173"/>
        <v>0.48838495575221208</v>
      </c>
      <c r="S571" s="24">
        <f t="shared" ca="1" si="174"/>
        <v>5</v>
      </c>
      <c r="T571" s="23">
        <f t="shared" ca="1" si="175"/>
        <v>12.5</v>
      </c>
      <c r="U571" s="23">
        <f t="shared" ca="1" si="176"/>
        <v>116.02475110619469</v>
      </c>
      <c r="V571" s="23">
        <f t="shared" ca="1" si="165"/>
        <v>25</v>
      </c>
      <c r="W571" s="23">
        <f t="shared" si="166"/>
        <v>857.14285714285722</v>
      </c>
      <c r="X571" s="23">
        <f t="shared" ca="1" si="167"/>
        <v>998.16760824905191</v>
      </c>
      <c r="Y571" s="24">
        <f t="shared" ca="1" si="177"/>
        <v>1228</v>
      </c>
      <c r="Z571" s="24">
        <f t="shared" ca="1" si="178"/>
        <v>167</v>
      </c>
      <c r="AA571" s="25">
        <f t="shared" ca="1" si="179"/>
        <v>167.001228</v>
      </c>
      <c r="AC571" s="47">
        <f t="shared" ca="1" si="168"/>
        <v>1012.5</v>
      </c>
      <c r="AD571" s="47">
        <f t="shared" ca="1" si="169"/>
        <v>198.5</v>
      </c>
      <c r="AE571" s="47">
        <f t="shared" ca="1" si="180"/>
        <v>811.5</v>
      </c>
      <c r="AF571" s="47">
        <f t="shared" ca="1" si="181"/>
        <v>25</v>
      </c>
    </row>
    <row r="572" spans="10:32">
      <c r="J572" s="44">
        <v>5</v>
      </c>
      <c r="K572" s="22">
        <v>86</v>
      </c>
      <c r="L572" s="23">
        <f t="shared" ca="1" si="170"/>
        <v>183.06</v>
      </c>
      <c r="M572" s="23">
        <f t="shared" ca="1" si="162"/>
        <v>180.56</v>
      </c>
      <c r="N572" s="23">
        <f t="shared" ca="1" si="163"/>
        <v>27.266666666666666</v>
      </c>
      <c r="O572" s="23">
        <f t="shared" ca="1" si="171"/>
        <v>198.5</v>
      </c>
      <c r="P572" s="23">
        <f t="shared" ca="1" si="164"/>
        <v>801.5</v>
      </c>
      <c r="Q572" s="23">
        <f t="shared" ca="1" si="172"/>
        <v>4</v>
      </c>
      <c r="R572" s="23">
        <f t="shared" ca="1" si="173"/>
        <v>0.43297279580465414</v>
      </c>
      <c r="S572" s="24">
        <f t="shared" ca="1" si="174"/>
        <v>5</v>
      </c>
      <c r="T572" s="23">
        <f t="shared" ca="1" si="175"/>
        <v>12.5</v>
      </c>
      <c r="U572" s="23">
        <f t="shared" ca="1" si="176"/>
        <v>120.8723915656069</v>
      </c>
      <c r="V572" s="23">
        <f t="shared" ca="1" si="165"/>
        <v>25</v>
      </c>
      <c r="W572" s="23">
        <f t="shared" si="166"/>
        <v>857.14285714285722</v>
      </c>
      <c r="X572" s="23">
        <f t="shared" ca="1" si="167"/>
        <v>1003.0152487084641</v>
      </c>
      <c r="Y572" s="24">
        <f t="shared" ca="1" si="177"/>
        <v>1382</v>
      </c>
      <c r="Z572" s="24">
        <f t="shared" ca="1" si="178"/>
        <v>167</v>
      </c>
      <c r="AA572" s="25">
        <f t="shared" ca="1" si="179"/>
        <v>167.00138200000001</v>
      </c>
      <c r="AC572" s="47">
        <f t="shared" ca="1" si="168"/>
        <v>1012.5</v>
      </c>
      <c r="AD572" s="47">
        <f t="shared" ca="1" si="169"/>
        <v>198.5</v>
      </c>
      <c r="AE572" s="47">
        <f t="shared" ca="1" si="180"/>
        <v>811.50000000000011</v>
      </c>
      <c r="AF572" s="47">
        <f t="shared" ca="1" si="181"/>
        <v>24.999999999999886</v>
      </c>
    </row>
    <row r="573" spans="10:32">
      <c r="J573" s="44">
        <v>5</v>
      </c>
      <c r="K573" s="22">
        <v>87</v>
      </c>
      <c r="L573" s="23">
        <f t="shared" ca="1" si="170"/>
        <v>185.32</v>
      </c>
      <c r="M573" s="23">
        <f t="shared" ca="1" si="162"/>
        <v>182.82</v>
      </c>
      <c r="N573" s="23">
        <f t="shared" ca="1" si="163"/>
        <v>28.833333333333332</v>
      </c>
      <c r="O573" s="23">
        <f t="shared" ca="1" si="171"/>
        <v>198.5</v>
      </c>
      <c r="P573" s="23">
        <f t="shared" ca="1" si="164"/>
        <v>801.5</v>
      </c>
      <c r="Q573" s="23">
        <f t="shared" ca="1" si="172"/>
        <v>4</v>
      </c>
      <c r="R573" s="23">
        <f t="shared" ca="1" si="173"/>
        <v>0.37891215195337813</v>
      </c>
      <c r="S573" s="24">
        <f t="shared" ca="1" si="174"/>
        <v>5</v>
      </c>
      <c r="T573" s="23">
        <f t="shared" ca="1" si="175"/>
        <v>12.5</v>
      </c>
      <c r="U573" s="23">
        <f t="shared" ca="1" si="176"/>
        <v>126.25863371465574</v>
      </c>
      <c r="V573" s="23">
        <f t="shared" ca="1" si="165"/>
        <v>25</v>
      </c>
      <c r="W573" s="23">
        <f t="shared" si="166"/>
        <v>857.14285714285722</v>
      </c>
      <c r="X573" s="23">
        <f t="shared" ca="1" si="167"/>
        <v>1008.401490857513</v>
      </c>
      <c r="Y573" s="24">
        <f t="shared" ca="1" si="177"/>
        <v>1537</v>
      </c>
      <c r="Z573" s="24">
        <f t="shared" ca="1" si="178"/>
        <v>167</v>
      </c>
      <c r="AA573" s="25">
        <f t="shared" ca="1" si="179"/>
        <v>167.00153700000001</v>
      </c>
      <c r="AC573" s="47">
        <f t="shared" ca="1" si="168"/>
        <v>1012.5</v>
      </c>
      <c r="AD573" s="47">
        <f t="shared" ca="1" si="169"/>
        <v>198.5</v>
      </c>
      <c r="AE573" s="47">
        <f t="shared" ca="1" si="180"/>
        <v>811.50000000000011</v>
      </c>
      <c r="AF573" s="47">
        <f t="shared" ca="1" si="181"/>
        <v>24.999999999999886</v>
      </c>
    </row>
    <row r="574" spans="10:32">
      <c r="J574" s="44">
        <v>5</v>
      </c>
      <c r="K574" s="22">
        <v>88</v>
      </c>
      <c r="L574" s="23">
        <f t="shared" ca="1" si="170"/>
        <v>187.58</v>
      </c>
      <c r="M574" s="23">
        <f t="shared" ca="1" si="162"/>
        <v>185.08</v>
      </c>
      <c r="N574" s="23">
        <f t="shared" ca="1" si="163"/>
        <v>30.45</v>
      </c>
      <c r="O574" s="23">
        <f t="shared" ca="1" si="171"/>
        <v>198.5</v>
      </c>
      <c r="P574" s="23">
        <f t="shared" ca="1" si="164"/>
        <v>801.5</v>
      </c>
      <c r="Q574" s="23">
        <f t="shared" ca="1" si="172"/>
        <v>4</v>
      </c>
      <c r="R574" s="23">
        <f t="shared" ca="1" si="173"/>
        <v>0.32615417421899962</v>
      </c>
      <c r="S574" s="24">
        <f t="shared" ca="1" si="174"/>
        <v>5</v>
      </c>
      <c r="T574" s="23">
        <f t="shared" ca="1" si="175"/>
        <v>12.5</v>
      </c>
      <c r="U574" s="23">
        <f t="shared" ca="1" si="176"/>
        <v>131.73139460496856</v>
      </c>
      <c r="V574" s="23">
        <f t="shared" ca="1" si="165"/>
        <v>25</v>
      </c>
      <c r="W574" s="23">
        <f t="shared" si="166"/>
        <v>857.14285714285722</v>
      </c>
      <c r="X574" s="23">
        <f t="shared" ca="1" si="167"/>
        <v>1013.8742517478258</v>
      </c>
      <c r="Y574" s="24">
        <f t="shared" ca="1" si="177"/>
        <v>1695</v>
      </c>
      <c r="Z574" s="24">
        <f t="shared" ca="1" si="178"/>
        <v>167</v>
      </c>
      <c r="AA574" s="25">
        <f t="shared" ca="1" si="179"/>
        <v>167.00169500000001</v>
      </c>
      <c r="AC574" s="47">
        <f t="shared" ca="1" si="168"/>
        <v>1012.5</v>
      </c>
      <c r="AD574" s="47">
        <f t="shared" ca="1" si="169"/>
        <v>198.5</v>
      </c>
      <c r="AE574" s="47">
        <f t="shared" ca="1" si="180"/>
        <v>811.50000000000011</v>
      </c>
      <c r="AF574" s="47">
        <f t="shared" ca="1" si="181"/>
        <v>24.999999999999886</v>
      </c>
    </row>
    <row r="575" spans="10:32">
      <c r="J575" s="44">
        <v>5</v>
      </c>
      <c r="K575" s="22">
        <v>89</v>
      </c>
      <c r="L575" s="23">
        <f t="shared" ca="1" si="170"/>
        <v>189.84</v>
      </c>
      <c r="M575" s="23">
        <f t="shared" ca="1" si="162"/>
        <v>187.34</v>
      </c>
      <c r="N575" s="23">
        <f t="shared" ca="1" si="163"/>
        <v>32.049999999999997</v>
      </c>
      <c r="O575" s="23">
        <f t="shared" ca="1" si="171"/>
        <v>198.5</v>
      </c>
      <c r="P575" s="23">
        <f t="shared" ca="1" si="164"/>
        <v>801.5</v>
      </c>
      <c r="Q575" s="23">
        <f t="shared" ca="1" si="172"/>
        <v>4</v>
      </c>
      <c r="R575" s="23">
        <f t="shared" ca="1" si="173"/>
        <v>0.27465233881163076</v>
      </c>
      <c r="S575" s="24">
        <f t="shared" ca="1" si="174"/>
        <v>5</v>
      </c>
      <c r="T575" s="23">
        <f t="shared" ca="1" si="175"/>
        <v>12.5</v>
      </c>
      <c r="U575" s="23">
        <f t="shared" ca="1" si="176"/>
        <v>137.00260745891276</v>
      </c>
      <c r="V575" s="23">
        <f t="shared" ca="1" si="165"/>
        <v>25</v>
      </c>
      <c r="W575" s="23">
        <f t="shared" si="166"/>
        <v>857.14285714285722</v>
      </c>
      <c r="X575" s="23">
        <f t="shared" ca="1" si="167"/>
        <v>1019.14546460177</v>
      </c>
      <c r="Y575" s="24">
        <f t="shared" ca="1" si="177"/>
        <v>1824</v>
      </c>
      <c r="Z575" s="24">
        <f t="shared" ca="1" si="178"/>
        <v>167</v>
      </c>
      <c r="AA575" s="25">
        <f t="shared" ca="1" si="179"/>
        <v>167.001824</v>
      </c>
      <c r="AC575" s="47">
        <f t="shared" ca="1" si="168"/>
        <v>1012.5</v>
      </c>
      <c r="AD575" s="47">
        <f t="shared" ca="1" si="169"/>
        <v>198.5</v>
      </c>
      <c r="AE575" s="47">
        <f t="shared" ca="1" si="180"/>
        <v>811.5</v>
      </c>
      <c r="AF575" s="47">
        <f t="shared" ca="1" si="181"/>
        <v>25</v>
      </c>
    </row>
    <row r="576" spans="10:32">
      <c r="J576" s="44">
        <v>5</v>
      </c>
      <c r="K576" s="22">
        <v>90</v>
      </c>
      <c r="L576" s="23">
        <f t="shared" ca="1" si="170"/>
        <v>192.1</v>
      </c>
      <c r="M576" s="23">
        <f t="shared" ca="1" si="162"/>
        <v>189.6</v>
      </c>
      <c r="N576" s="23">
        <f t="shared" ca="1" si="163"/>
        <v>33.666666666666664</v>
      </c>
      <c r="O576" s="23">
        <f t="shared" ca="1" si="171"/>
        <v>198.5</v>
      </c>
      <c r="P576" s="23">
        <f t="shared" ca="1" si="164"/>
        <v>801.5</v>
      </c>
      <c r="Q576" s="23">
        <f t="shared" ca="1" si="172"/>
        <v>4</v>
      </c>
      <c r="R576" s="23">
        <f t="shared" ca="1" si="173"/>
        <v>0.22436231129620002</v>
      </c>
      <c r="S576" s="24">
        <f t="shared" ca="1" si="174"/>
        <v>5</v>
      </c>
      <c r="T576" s="23">
        <f t="shared" ca="1" si="175"/>
        <v>12.5</v>
      </c>
      <c r="U576" s="23">
        <f t="shared" ca="1" si="176"/>
        <v>142.22019781363872</v>
      </c>
      <c r="V576" s="23">
        <f t="shared" ca="1" si="165"/>
        <v>25</v>
      </c>
      <c r="W576" s="23">
        <f t="shared" si="166"/>
        <v>857.14285714285722</v>
      </c>
      <c r="X576" s="23">
        <f t="shared" ca="1" si="167"/>
        <v>1024.3630549564959</v>
      </c>
      <c r="Y576" s="24">
        <f t="shared" ca="1" si="177"/>
        <v>1956</v>
      </c>
      <c r="Z576" s="24">
        <f t="shared" ca="1" si="178"/>
        <v>167</v>
      </c>
      <c r="AA576" s="25">
        <f t="shared" ca="1" si="179"/>
        <v>167.00195600000001</v>
      </c>
      <c r="AC576" s="47">
        <f t="shared" ca="1" si="168"/>
        <v>1012.5</v>
      </c>
      <c r="AD576" s="47">
        <f t="shared" ca="1" si="169"/>
        <v>198.5</v>
      </c>
      <c r="AE576" s="47">
        <f t="shared" ca="1" si="180"/>
        <v>811.49999999999989</v>
      </c>
      <c r="AF576" s="47">
        <f t="shared" ca="1" si="181"/>
        <v>25.000000000000114</v>
      </c>
    </row>
    <row r="577" spans="10:32">
      <c r="J577" s="44">
        <v>5</v>
      </c>
      <c r="K577" s="22">
        <v>91</v>
      </c>
      <c r="L577" s="23">
        <f t="shared" ca="1" si="170"/>
        <v>194.36</v>
      </c>
      <c r="M577" s="23">
        <f t="shared" ca="1" si="162"/>
        <v>191.86</v>
      </c>
      <c r="N577" s="23">
        <f t="shared" ca="1" si="163"/>
        <v>35.333333333333336</v>
      </c>
      <c r="O577" s="23">
        <f t="shared" ca="1" si="171"/>
        <v>198.5</v>
      </c>
      <c r="P577" s="23">
        <f t="shared" ca="1" si="164"/>
        <v>801.5</v>
      </c>
      <c r="Q577" s="23">
        <f t="shared" ca="1" si="172"/>
        <v>4</v>
      </c>
      <c r="R577" s="23">
        <f t="shared" ca="1" si="173"/>
        <v>0.17524181930438332</v>
      </c>
      <c r="S577" s="24">
        <f t="shared" ca="1" si="174"/>
        <v>5</v>
      </c>
      <c r="T577" s="23">
        <f t="shared" ca="1" si="175"/>
        <v>12.5</v>
      </c>
      <c r="U577" s="23">
        <f t="shared" ca="1" si="176"/>
        <v>147.52521094875488</v>
      </c>
      <c r="V577" s="23">
        <f t="shared" ca="1" si="165"/>
        <v>25</v>
      </c>
      <c r="W577" s="23">
        <f t="shared" si="166"/>
        <v>857.14285714285722</v>
      </c>
      <c r="X577" s="23">
        <f t="shared" ca="1" si="167"/>
        <v>1029.668068091612</v>
      </c>
      <c r="Y577" s="24">
        <f t="shared" ca="1" si="177"/>
        <v>2085</v>
      </c>
      <c r="Z577" s="24">
        <f t="shared" ca="1" si="178"/>
        <v>167</v>
      </c>
      <c r="AA577" s="25">
        <f t="shared" ca="1" si="179"/>
        <v>167.00208499999999</v>
      </c>
      <c r="AC577" s="47">
        <f t="shared" ca="1" si="168"/>
        <v>1012.5</v>
      </c>
      <c r="AD577" s="47">
        <f t="shared" ca="1" si="169"/>
        <v>198.5</v>
      </c>
      <c r="AE577" s="47">
        <f t="shared" ca="1" si="180"/>
        <v>811.5</v>
      </c>
      <c r="AF577" s="47">
        <f t="shared" ca="1" si="181"/>
        <v>25</v>
      </c>
    </row>
    <row r="578" spans="10:32">
      <c r="J578" s="44">
        <v>5</v>
      </c>
      <c r="K578" s="22">
        <v>92</v>
      </c>
      <c r="L578" s="23">
        <f t="shared" ca="1" si="170"/>
        <v>196.62</v>
      </c>
      <c r="M578" s="23">
        <f t="shared" ref="M578:M641" ca="1" si="182">L578-$C$9</f>
        <v>194.12</v>
      </c>
      <c r="N578" s="23">
        <f t="shared" ref="N578:N641" ca="1" si="183">VLOOKUP(K578,$G$29:$H$129,2,1)-VLOOKUP(J578,$G$29:$H$129,2,1)</f>
        <v>37.25</v>
      </c>
      <c r="O578" s="23">
        <f t="shared" ca="1" si="171"/>
        <v>198.5</v>
      </c>
      <c r="P578" s="23">
        <f t="shared" ref="P578:P641" ca="1" si="184">$C$8-O578</f>
        <v>801.5</v>
      </c>
      <c r="Q578" s="23">
        <f t="shared" ca="1" si="172"/>
        <v>4</v>
      </c>
      <c r="R578" s="23">
        <f t="shared" ca="1" si="173"/>
        <v>0.12725053402502279</v>
      </c>
      <c r="S578" s="24">
        <f t="shared" ca="1" si="174"/>
        <v>5</v>
      </c>
      <c r="T578" s="23">
        <f t="shared" ca="1" si="175"/>
        <v>12.5</v>
      </c>
      <c r="U578" s="23">
        <f t="shared" ca="1" si="176"/>
        <v>153.7400823924321</v>
      </c>
      <c r="V578" s="23">
        <f t="shared" ref="V578:V641" ca="1" si="185">S578*(($C$9/$C$12)*60)</f>
        <v>25</v>
      </c>
      <c r="W578" s="23">
        <f t="shared" ref="W578:W641" si="186">($C$8/$C$11)*60</f>
        <v>857.14285714285722</v>
      </c>
      <c r="X578" s="23">
        <f t="shared" ref="X578:X641" ca="1" si="187">SUM(U578:W578)</f>
        <v>1035.8829395352893</v>
      </c>
      <c r="Y578" s="24">
        <f t="shared" ca="1" si="177"/>
        <v>2211</v>
      </c>
      <c r="Z578" s="24">
        <f t="shared" ca="1" si="178"/>
        <v>167</v>
      </c>
      <c r="AA578" s="25">
        <f t="shared" ca="1" si="179"/>
        <v>167.00221099999999</v>
      </c>
      <c r="AC578" s="47">
        <f t="shared" ref="AC578:AC641" ca="1" si="188">SUM(O578,P578,T578)</f>
        <v>1012.5</v>
      </c>
      <c r="AD578" s="47">
        <f t="shared" ref="AD578:AD641" ca="1" si="189">O578</f>
        <v>198.5</v>
      </c>
      <c r="AE578" s="47">
        <f t="shared" ca="1" si="180"/>
        <v>811.5</v>
      </c>
      <c r="AF578" s="47">
        <f t="shared" ca="1" si="181"/>
        <v>25</v>
      </c>
    </row>
    <row r="579" spans="10:32">
      <c r="J579" s="44">
        <v>5</v>
      </c>
      <c r="K579" s="22">
        <v>93</v>
      </c>
      <c r="L579" s="23">
        <f t="shared" ref="L579:L642" ca="1" si="190">$C$3*(K579-J579)/100</f>
        <v>198.88</v>
      </c>
      <c r="M579" s="23">
        <f t="shared" ca="1" si="182"/>
        <v>196.38</v>
      </c>
      <c r="N579" s="23">
        <f t="shared" ca="1" si="183"/>
        <v>39.65</v>
      </c>
      <c r="O579" s="23">
        <f t="shared" ref="O579:O642" ca="1" si="191">($C$3*$C$13)-$C$9-$C$10</f>
        <v>198.5</v>
      </c>
      <c r="P579" s="23">
        <f t="shared" ca="1" si="184"/>
        <v>801.5</v>
      </c>
      <c r="Q579" s="23">
        <f t="shared" ref="Q579:Q642" ca="1" si="192">ROUNDDOWN(P579/M579,0)</f>
        <v>4</v>
      </c>
      <c r="R579" s="23">
        <f t="shared" ref="R579:R642" ca="1" si="193">(P579-(Q579*M579))/L579</f>
        <v>8.0349959774738633E-2</v>
      </c>
      <c r="S579" s="24">
        <f t="shared" ref="S579:S642" ca="1" si="194">ROUNDUP(P579/M579,0)</f>
        <v>5</v>
      </c>
      <c r="T579" s="23">
        <f t="shared" ref="T579:T642" ca="1" si="195">S579*$C$9</f>
        <v>12.5</v>
      </c>
      <c r="U579" s="23">
        <f t="shared" ref="U579:U642" ca="1" si="196">SUM(Q579,R579)*N579</f>
        <v>161.78587590506839</v>
      </c>
      <c r="V579" s="23">
        <f t="shared" ca="1" si="185"/>
        <v>25</v>
      </c>
      <c r="W579" s="23">
        <f t="shared" si="186"/>
        <v>857.14285714285722</v>
      </c>
      <c r="X579" s="23">
        <f t="shared" ca="1" si="187"/>
        <v>1043.9287330479256</v>
      </c>
      <c r="Y579" s="24">
        <f t="shared" ref="Y579:Y642" ca="1" si="197">IF(M579&gt;0,RANK(X579,$X$2:$X$5051,1),"")</f>
        <v>2359</v>
      </c>
      <c r="Z579" s="24">
        <f t="shared" ref="Z579:Z642" ca="1" si="198">IF(M579&gt;0,RANK(S579,$S$2:$S$5051,1),"")</f>
        <v>167</v>
      </c>
      <c r="AA579" s="25">
        <f t="shared" ref="AA579:AA642" ca="1" si="199">IF(M579&gt;0,Z579+(Y579/10^6),"")</f>
        <v>167.00235900000001</v>
      </c>
      <c r="AC579" s="47">
        <f t="shared" ca="1" si="188"/>
        <v>1012.5</v>
      </c>
      <c r="AD579" s="47">
        <f t="shared" ca="1" si="189"/>
        <v>198.5</v>
      </c>
      <c r="AE579" s="47">
        <f t="shared" ref="AE579:AE642" ca="1" si="200">L579*(Q579+R579)</f>
        <v>811.5</v>
      </c>
      <c r="AF579" s="47">
        <f t="shared" ref="AF579:AF642" ca="1" si="201">AC579-AD579-AE579+$C$10-$C$9</f>
        <v>25</v>
      </c>
    </row>
    <row r="580" spans="10:32">
      <c r="J580" s="44">
        <v>5</v>
      </c>
      <c r="K580" s="22">
        <v>94</v>
      </c>
      <c r="L580" s="23">
        <f t="shared" ca="1" si="190"/>
        <v>201.14</v>
      </c>
      <c r="M580" s="23">
        <f t="shared" ca="1" si="182"/>
        <v>198.64</v>
      </c>
      <c r="N580" s="23">
        <f t="shared" ca="1" si="183"/>
        <v>42.783333333333331</v>
      </c>
      <c r="O580" s="23">
        <f t="shared" ca="1" si="191"/>
        <v>198.5</v>
      </c>
      <c r="P580" s="23">
        <f t="shared" ca="1" si="184"/>
        <v>801.5</v>
      </c>
      <c r="Q580" s="23">
        <f t="shared" ca="1" si="192"/>
        <v>4</v>
      </c>
      <c r="R580" s="23">
        <f t="shared" ca="1" si="193"/>
        <v>3.4503331013224892E-2</v>
      </c>
      <c r="S580" s="24">
        <f t="shared" ca="1" si="194"/>
        <v>5</v>
      </c>
      <c r="T580" s="23">
        <f t="shared" ca="1" si="195"/>
        <v>12.5</v>
      </c>
      <c r="U580" s="23">
        <f t="shared" ca="1" si="196"/>
        <v>172.60950084518245</v>
      </c>
      <c r="V580" s="23">
        <f t="shared" ca="1" si="185"/>
        <v>25</v>
      </c>
      <c r="W580" s="23">
        <f t="shared" si="186"/>
        <v>857.14285714285722</v>
      </c>
      <c r="X580" s="23">
        <f t="shared" ca="1" si="187"/>
        <v>1054.7523579880396</v>
      </c>
      <c r="Y580" s="24">
        <f t="shared" ca="1" si="197"/>
        <v>2530</v>
      </c>
      <c r="Z580" s="24">
        <f t="shared" ca="1" si="198"/>
        <v>167</v>
      </c>
      <c r="AA580" s="25">
        <f t="shared" ca="1" si="199"/>
        <v>167.00253000000001</v>
      </c>
      <c r="AC580" s="47">
        <f t="shared" ca="1" si="188"/>
        <v>1012.5</v>
      </c>
      <c r="AD580" s="47">
        <f t="shared" ca="1" si="189"/>
        <v>198.5</v>
      </c>
      <c r="AE580" s="47">
        <f t="shared" ca="1" si="200"/>
        <v>811.5</v>
      </c>
      <c r="AF580" s="47">
        <f t="shared" ca="1" si="201"/>
        <v>25</v>
      </c>
    </row>
    <row r="581" spans="10:32">
      <c r="J581" s="44">
        <v>5</v>
      </c>
      <c r="K581" s="22">
        <v>95</v>
      </c>
      <c r="L581" s="23">
        <f t="shared" ca="1" si="190"/>
        <v>203.4</v>
      </c>
      <c r="M581" s="23">
        <f t="shared" ca="1" si="182"/>
        <v>200.9</v>
      </c>
      <c r="N581" s="23">
        <f t="shared" ca="1" si="183"/>
        <v>47.083333333333336</v>
      </c>
      <c r="O581" s="23">
        <f t="shared" ca="1" si="191"/>
        <v>198.5</v>
      </c>
      <c r="P581" s="23">
        <f t="shared" ca="1" si="184"/>
        <v>801.5</v>
      </c>
      <c r="Q581" s="23">
        <f t="shared" ca="1" si="192"/>
        <v>3</v>
      </c>
      <c r="R581" s="23">
        <f t="shared" ca="1" si="193"/>
        <v>0.97738446411012758</v>
      </c>
      <c r="S581" s="24">
        <f t="shared" ca="1" si="194"/>
        <v>4</v>
      </c>
      <c r="T581" s="23">
        <f t="shared" ca="1" si="195"/>
        <v>10</v>
      </c>
      <c r="U581" s="23">
        <f t="shared" ca="1" si="196"/>
        <v>187.2685185185185</v>
      </c>
      <c r="V581" s="23">
        <f t="shared" ca="1" si="185"/>
        <v>20</v>
      </c>
      <c r="W581" s="23">
        <f t="shared" si="186"/>
        <v>857.14285714285722</v>
      </c>
      <c r="X581" s="23">
        <f t="shared" ca="1" si="187"/>
        <v>1064.4113756613758</v>
      </c>
      <c r="Y581" s="24">
        <f t="shared" ca="1" si="197"/>
        <v>2676</v>
      </c>
      <c r="Z581" s="24">
        <f t="shared" ca="1" si="198"/>
        <v>101</v>
      </c>
      <c r="AA581" s="25">
        <f t="shared" ca="1" si="199"/>
        <v>101.00267599999999</v>
      </c>
      <c r="AC581" s="47">
        <f t="shared" ca="1" si="188"/>
        <v>1010</v>
      </c>
      <c r="AD581" s="47">
        <f t="shared" ca="1" si="189"/>
        <v>198.5</v>
      </c>
      <c r="AE581" s="47">
        <f t="shared" ca="1" si="200"/>
        <v>809</v>
      </c>
      <c r="AF581" s="47">
        <f t="shared" ca="1" si="201"/>
        <v>25</v>
      </c>
    </row>
    <row r="582" spans="10:32">
      <c r="J582" s="44">
        <v>5</v>
      </c>
      <c r="K582" s="22">
        <v>96</v>
      </c>
      <c r="L582" s="23">
        <f t="shared" ca="1" si="190"/>
        <v>205.66</v>
      </c>
      <c r="M582" s="23">
        <f t="shared" ca="1" si="182"/>
        <v>203.16</v>
      </c>
      <c r="N582" s="23">
        <f t="shared" ca="1" si="183"/>
        <v>52.283333333333339</v>
      </c>
      <c r="O582" s="23">
        <f t="shared" ca="1" si="191"/>
        <v>198.5</v>
      </c>
      <c r="P582" s="23">
        <f t="shared" ca="1" si="184"/>
        <v>801.5</v>
      </c>
      <c r="Q582" s="23">
        <f t="shared" ca="1" si="192"/>
        <v>3</v>
      </c>
      <c r="R582" s="23">
        <f t="shared" ca="1" si="193"/>
        <v>0.93367694252650002</v>
      </c>
      <c r="S582" s="24">
        <f t="shared" ca="1" si="194"/>
        <v>4</v>
      </c>
      <c r="T582" s="23">
        <f t="shared" ca="1" si="195"/>
        <v>10</v>
      </c>
      <c r="U582" s="23">
        <f t="shared" ca="1" si="196"/>
        <v>205.66574281176054</v>
      </c>
      <c r="V582" s="23">
        <f t="shared" ca="1" si="185"/>
        <v>20</v>
      </c>
      <c r="W582" s="23">
        <f t="shared" si="186"/>
        <v>857.14285714285722</v>
      </c>
      <c r="X582" s="23">
        <f t="shared" ca="1" si="187"/>
        <v>1082.8085999546179</v>
      </c>
      <c r="Y582" s="24">
        <f t="shared" ca="1" si="197"/>
        <v>2912</v>
      </c>
      <c r="Z582" s="24">
        <f t="shared" ca="1" si="198"/>
        <v>101</v>
      </c>
      <c r="AA582" s="25">
        <f t="shared" ca="1" si="199"/>
        <v>101.00291199999999</v>
      </c>
      <c r="AC582" s="47">
        <f t="shared" ca="1" si="188"/>
        <v>1010</v>
      </c>
      <c r="AD582" s="47">
        <f t="shared" ca="1" si="189"/>
        <v>198.5</v>
      </c>
      <c r="AE582" s="47">
        <f t="shared" ca="1" si="200"/>
        <v>809</v>
      </c>
      <c r="AF582" s="47">
        <f t="shared" ca="1" si="201"/>
        <v>25</v>
      </c>
    </row>
    <row r="583" spans="10:32">
      <c r="J583" s="44">
        <v>5</v>
      </c>
      <c r="K583" s="22">
        <v>97</v>
      </c>
      <c r="L583" s="23">
        <f t="shared" ca="1" si="190"/>
        <v>207.92</v>
      </c>
      <c r="M583" s="23">
        <f t="shared" ca="1" si="182"/>
        <v>205.42</v>
      </c>
      <c r="N583" s="23">
        <f t="shared" ca="1" si="183"/>
        <v>57.616666666666667</v>
      </c>
      <c r="O583" s="23">
        <f t="shared" ca="1" si="191"/>
        <v>198.5</v>
      </c>
      <c r="P583" s="23">
        <f t="shared" ca="1" si="184"/>
        <v>801.5</v>
      </c>
      <c r="Q583" s="23">
        <f t="shared" ca="1" si="192"/>
        <v>3</v>
      </c>
      <c r="R583" s="23">
        <f t="shared" ca="1" si="193"/>
        <v>0.89091958445555997</v>
      </c>
      <c r="S583" s="24">
        <f t="shared" ca="1" si="194"/>
        <v>4</v>
      </c>
      <c r="T583" s="23">
        <f t="shared" ca="1" si="195"/>
        <v>10</v>
      </c>
      <c r="U583" s="23">
        <f t="shared" ca="1" si="196"/>
        <v>224.18181672438118</v>
      </c>
      <c r="V583" s="23">
        <f t="shared" ca="1" si="185"/>
        <v>20</v>
      </c>
      <c r="W583" s="23">
        <f t="shared" si="186"/>
        <v>857.14285714285722</v>
      </c>
      <c r="X583" s="23">
        <f t="shared" ca="1" si="187"/>
        <v>1101.3246738672383</v>
      </c>
      <c r="Y583" s="24">
        <f t="shared" ca="1" si="197"/>
        <v>3108</v>
      </c>
      <c r="Z583" s="24">
        <f t="shared" ca="1" si="198"/>
        <v>101</v>
      </c>
      <c r="AA583" s="25">
        <f t="shared" ca="1" si="199"/>
        <v>101.003108</v>
      </c>
      <c r="AC583" s="47">
        <f t="shared" ca="1" si="188"/>
        <v>1010</v>
      </c>
      <c r="AD583" s="47">
        <f t="shared" ca="1" si="189"/>
        <v>198.5</v>
      </c>
      <c r="AE583" s="47">
        <f t="shared" ca="1" si="200"/>
        <v>808.99999999999989</v>
      </c>
      <c r="AF583" s="47">
        <f t="shared" ca="1" si="201"/>
        <v>25.000000000000114</v>
      </c>
    </row>
    <row r="584" spans="10:32">
      <c r="J584" s="44">
        <v>5</v>
      </c>
      <c r="K584" s="22">
        <v>98</v>
      </c>
      <c r="L584" s="23">
        <f t="shared" ca="1" si="190"/>
        <v>210.18</v>
      </c>
      <c r="M584" s="23">
        <f t="shared" ca="1" si="182"/>
        <v>207.68</v>
      </c>
      <c r="N584" s="23">
        <f t="shared" ca="1" si="183"/>
        <v>63.04999999999999</v>
      </c>
      <c r="O584" s="23">
        <f t="shared" ca="1" si="191"/>
        <v>198.5</v>
      </c>
      <c r="P584" s="23">
        <f t="shared" ca="1" si="184"/>
        <v>801.5</v>
      </c>
      <c r="Q584" s="23">
        <f t="shared" ca="1" si="192"/>
        <v>3</v>
      </c>
      <c r="R584" s="23">
        <f t="shared" ca="1" si="193"/>
        <v>0.84908173946141419</v>
      </c>
      <c r="S584" s="24">
        <f t="shared" ca="1" si="194"/>
        <v>4</v>
      </c>
      <c r="T584" s="23">
        <f t="shared" ca="1" si="195"/>
        <v>10</v>
      </c>
      <c r="U584" s="23">
        <f t="shared" ca="1" si="196"/>
        <v>242.68460367304212</v>
      </c>
      <c r="V584" s="23">
        <f t="shared" ca="1" si="185"/>
        <v>20</v>
      </c>
      <c r="W584" s="23">
        <f t="shared" si="186"/>
        <v>857.14285714285722</v>
      </c>
      <c r="X584" s="23">
        <f t="shared" ca="1" si="187"/>
        <v>1119.8274608158995</v>
      </c>
      <c r="Y584" s="24">
        <f t="shared" ca="1" si="197"/>
        <v>3293</v>
      </c>
      <c r="Z584" s="24">
        <f t="shared" ca="1" si="198"/>
        <v>101</v>
      </c>
      <c r="AA584" s="25">
        <f t="shared" ca="1" si="199"/>
        <v>101.003293</v>
      </c>
      <c r="AC584" s="47">
        <f t="shared" ca="1" si="188"/>
        <v>1010</v>
      </c>
      <c r="AD584" s="47">
        <f t="shared" ca="1" si="189"/>
        <v>198.5</v>
      </c>
      <c r="AE584" s="47">
        <f t="shared" ca="1" si="200"/>
        <v>809.00000000000011</v>
      </c>
      <c r="AF584" s="47">
        <f t="shared" ca="1" si="201"/>
        <v>24.999999999999886</v>
      </c>
    </row>
    <row r="585" spans="10:32">
      <c r="J585" s="44">
        <v>5</v>
      </c>
      <c r="K585" s="22">
        <v>99</v>
      </c>
      <c r="L585" s="23">
        <f t="shared" ca="1" si="190"/>
        <v>212.44</v>
      </c>
      <c r="M585" s="23">
        <f t="shared" ca="1" si="182"/>
        <v>209.94</v>
      </c>
      <c r="N585" s="23">
        <f t="shared" ca="1" si="183"/>
        <v>68.600000000000009</v>
      </c>
      <c r="O585" s="23">
        <f t="shared" ca="1" si="191"/>
        <v>198.5</v>
      </c>
      <c r="P585" s="23">
        <f t="shared" ca="1" si="184"/>
        <v>801.5</v>
      </c>
      <c r="Q585" s="23">
        <f t="shared" ca="1" si="192"/>
        <v>3</v>
      </c>
      <c r="R585" s="23">
        <f t="shared" ca="1" si="193"/>
        <v>0.80813406138203758</v>
      </c>
      <c r="S585" s="24">
        <f t="shared" ca="1" si="194"/>
        <v>4</v>
      </c>
      <c r="T585" s="23">
        <f t="shared" ca="1" si="195"/>
        <v>10</v>
      </c>
      <c r="U585" s="23">
        <f t="shared" ca="1" si="196"/>
        <v>261.23799661080778</v>
      </c>
      <c r="V585" s="23">
        <f t="shared" ca="1" si="185"/>
        <v>20</v>
      </c>
      <c r="W585" s="23">
        <f t="shared" si="186"/>
        <v>857.14285714285722</v>
      </c>
      <c r="X585" s="23">
        <f t="shared" ca="1" si="187"/>
        <v>1138.380853753665</v>
      </c>
      <c r="Y585" s="24">
        <f t="shared" ca="1" si="197"/>
        <v>3436</v>
      </c>
      <c r="Z585" s="24">
        <f t="shared" ca="1" si="198"/>
        <v>101</v>
      </c>
      <c r="AA585" s="25">
        <f t="shared" ca="1" si="199"/>
        <v>101.00343599999999</v>
      </c>
      <c r="AC585" s="47">
        <f t="shared" ca="1" si="188"/>
        <v>1010</v>
      </c>
      <c r="AD585" s="47">
        <f t="shared" ca="1" si="189"/>
        <v>198.5</v>
      </c>
      <c r="AE585" s="47">
        <f t="shared" ca="1" si="200"/>
        <v>809</v>
      </c>
      <c r="AF585" s="47">
        <f t="shared" ca="1" si="201"/>
        <v>25</v>
      </c>
    </row>
    <row r="586" spans="10:32">
      <c r="J586" s="44">
        <v>5</v>
      </c>
      <c r="K586" s="22">
        <v>100</v>
      </c>
      <c r="L586" s="23">
        <f t="shared" ca="1" si="190"/>
        <v>214.7</v>
      </c>
      <c r="M586" s="23">
        <f t="shared" ca="1" si="182"/>
        <v>212.2</v>
      </c>
      <c r="N586" s="23">
        <f t="shared" ca="1" si="183"/>
        <v>74.266666666666666</v>
      </c>
      <c r="O586" s="23">
        <f t="shared" ca="1" si="191"/>
        <v>198.5</v>
      </c>
      <c r="P586" s="23">
        <f t="shared" ca="1" si="184"/>
        <v>801.5</v>
      </c>
      <c r="Q586" s="23">
        <f t="shared" ca="1" si="192"/>
        <v>3</v>
      </c>
      <c r="R586" s="23">
        <f t="shared" ca="1" si="193"/>
        <v>0.7680484396832794</v>
      </c>
      <c r="S586" s="24">
        <f t="shared" ca="1" si="194"/>
        <v>4</v>
      </c>
      <c r="T586" s="23">
        <f t="shared" ca="1" si="195"/>
        <v>10</v>
      </c>
      <c r="U586" s="23">
        <f t="shared" ca="1" si="196"/>
        <v>279.84039745381153</v>
      </c>
      <c r="V586" s="23">
        <f t="shared" ca="1" si="185"/>
        <v>20</v>
      </c>
      <c r="W586" s="23">
        <f t="shared" si="186"/>
        <v>857.14285714285722</v>
      </c>
      <c r="X586" s="23">
        <f t="shared" ca="1" si="187"/>
        <v>1156.9832545966688</v>
      </c>
      <c r="Y586" s="24">
        <f t="shared" ca="1" si="197"/>
        <v>3578</v>
      </c>
      <c r="Z586" s="24">
        <f t="shared" ca="1" si="198"/>
        <v>101</v>
      </c>
      <c r="AA586" s="25">
        <f t="shared" ca="1" si="199"/>
        <v>101.003578</v>
      </c>
      <c r="AC586" s="47">
        <f t="shared" ca="1" si="188"/>
        <v>1010</v>
      </c>
      <c r="AD586" s="47">
        <f t="shared" ca="1" si="189"/>
        <v>198.5</v>
      </c>
      <c r="AE586" s="47">
        <f t="shared" ca="1" si="200"/>
        <v>809</v>
      </c>
      <c r="AF586" s="47">
        <f t="shared" ca="1" si="201"/>
        <v>25</v>
      </c>
    </row>
    <row r="587" spans="10:32">
      <c r="J587" s="44">
        <v>6</v>
      </c>
      <c r="K587" s="22">
        <v>7</v>
      </c>
      <c r="L587" s="23">
        <f t="shared" ca="1" si="190"/>
        <v>2.2599999999999998</v>
      </c>
      <c r="M587" s="23">
        <f t="shared" ca="1" si="182"/>
        <v>-0.24000000000000021</v>
      </c>
      <c r="N587" s="23">
        <f t="shared" ca="1" si="183"/>
        <v>0.23333333333333339</v>
      </c>
      <c r="O587" s="23">
        <f t="shared" ca="1" si="191"/>
        <v>198.5</v>
      </c>
      <c r="P587" s="23">
        <f t="shared" ca="1" si="184"/>
        <v>801.5</v>
      </c>
      <c r="Q587" s="23">
        <f t="shared" ca="1" si="192"/>
        <v>-3339</v>
      </c>
      <c r="R587" s="23">
        <f t="shared" ca="1" si="193"/>
        <v>6.1946902654559405E-2</v>
      </c>
      <c r="S587" s="24">
        <f t="shared" ca="1" si="194"/>
        <v>-3340</v>
      </c>
      <c r="T587" s="23">
        <f t="shared" ca="1" si="195"/>
        <v>-8350</v>
      </c>
      <c r="U587" s="23">
        <f t="shared" ca="1" si="196"/>
        <v>-779.08554572271407</v>
      </c>
      <c r="V587" s="23">
        <f t="shared" ca="1" si="185"/>
        <v>-16700</v>
      </c>
      <c r="W587" s="23">
        <f t="shared" si="186"/>
        <v>857.14285714285722</v>
      </c>
      <c r="X587" s="23">
        <f t="shared" ca="1" si="187"/>
        <v>-16621.942688579857</v>
      </c>
      <c r="Y587" s="24" t="str">
        <f t="shared" ca="1" si="197"/>
        <v/>
      </c>
      <c r="Z587" s="24" t="str">
        <f t="shared" ca="1" si="198"/>
        <v/>
      </c>
      <c r="AA587" s="25" t="str">
        <f t="shared" ca="1" si="199"/>
        <v/>
      </c>
      <c r="AC587" s="47">
        <f t="shared" ca="1" si="188"/>
        <v>-7350</v>
      </c>
      <c r="AD587" s="47">
        <f t="shared" ca="1" si="189"/>
        <v>198.5</v>
      </c>
      <c r="AE587" s="47">
        <f t="shared" ca="1" si="200"/>
        <v>-7546</v>
      </c>
      <c r="AF587" s="47">
        <f t="shared" ca="1" si="201"/>
        <v>20</v>
      </c>
    </row>
    <row r="588" spans="10:32">
      <c r="J588" s="44">
        <v>6</v>
      </c>
      <c r="K588" s="22">
        <v>8</v>
      </c>
      <c r="L588" s="23">
        <f t="shared" ca="1" si="190"/>
        <v>4.5199999999999996</v>
      </c>
      <c r="M588" s="23">
        <f t="shared" ca="1" si="182"/>
        <v>2.0199999999999996</v>
      </c>
      <c r="N588" s="23">
        <f t="shared" ca="1" si="183"/>
        <v>0.46666666666666679</v>
      </c>
      <c r="O588" s="23">
        <f t="shared" ca="1" si="191"/>
        <v>198.5</v>
      </c>
      <c r="P588" s="23">
        <f t="shared" ca="1" si="184"/>
        <v>801.5</v>
      </c>
      <c r="Q588" s="23">
        <f t="shared" ca="1" si="192"/>
        <v>396</v>
      </c>
      <c r="R588" s="23">
        <f t="shared" ca="1" si="193"/>
        <v>0.34955752212392804</v>
      </c>
      <c r="S588" s="24">
        <f t="shared" ca="1" si="194"/>
        <v>397</v>
      </c>
      <c r="T588" s="23">
        <f t="shared" ca="1" si="195"/>
        <v>992.5</v>
      </c>
      <c r="U588" s="23">
        <f t="shared" ca="1" si="196"/>
        <v>184.96312684365788</v>
      </c>
      <c r="V588" s="23">
        <f t="shared" ca="1" si="185"/>
        <v>1985</v>
      </c>
      <c r="W588" s="23">
        <f t="shared" si="186"/>
        <v>857.14285714285722</v>
      </c>
      <c r="X588" s="23">
        <f t="shared" ca="1" si="187"/>
        <v>3027.1059839865152</v>
      </c>
      <c r="Y588" s="24">
        <f t="shared" ca="1" si="197"/>
        <v>4963</v>
      </c>
      <c r="Z588" s="24">
        <f t="shared" ca="1" si="198"/>
        <v>4952</v>
      </c>
      <c r="AA588" s="25">
        <f t="shared" ca="1" si="199"/>
        <v>4952.0049630000003</v>
      </c>
      <c r="AC588" s="47">
        <f t="shared" ca="1" si="188"/>
        <v>1992.5</v>
      </c>
      <c r="AD588" s="47">
        <f t="shared" ca="1" si="189"/>
        <v>198.5</v>
      </c>
      <c r="AE588" s="47">
        <f t="shared" ca="1" si="200"/>
        <v>1791.5</v>
      </c>
      <c r="AF588" s="47">
        <f t="shared" ca="1" si="201"/>
        <v>25</v>
      </c>
    </row>
    <row r="589" spans="10:32">
      <c r="J589" s="44">
        <v>6</v>
      </c>
      <c r="K589" s="22">
        <v>9</v>
      </c>
      <c r="L589" s="23">
        <f t="shared" ca="1" si="190"/>
        <v>6.78</v>
      </c>
      <c r="M589" s="23">
        <f t="shared" ca="1" si="182"/>
        <v>4.28</v>
      </c>
      <c r="N589" s="23">
        <f t="shared" ca="1" si="183"/>
        <v>0.69999999999999973</v>
      </c>
      <c r="O589" s="23">
        <f t="shared" ca="1" si="191"/>
        <v>198.5</v>
      </c>
      <c r="P589" s="23">
        <f t="shared" ca="1" si="184"/>
        <v>801.5</v>
      </c>
      <c r="Q589" s="23">
        <f t="shared" ca="1" si="192"/>
        <v>187</v>
      </c>
      <c r="R589" s="23">
        <f t="shared" ca="1" si="193"/>
        <v>0.16814159292035197</v>
      </c>
      <c r="S589" s="24">
        <f t="shared" ca="1" si="194"/>
        <v>188</v>
      </c>
      <c r="T589" s="23">
        <f t="shared" ca="1" si="195"/>
        <v>470</v>
      </c>
      <c r="U589" s="23">
        <f t="shared" ca="1" si="196"/>
        <v>131.01769911504419</v>
      </c>
      <c r="V589" s="23">
        <f t="shared" ca="1" si="185"/>
        <v>940</v>
      </c>
      <c r="W589" s="23">
        <f t="shared" si="186"/>
        <v>857.14285714285722</v>
      </c>
      <c r="X589" s="23">
        <f t="shared" ca="1" si="187"/>
        <v>1928.1605562579016</v>
      </c>
      <c r="Y589" s="24">
        <f t="shared" ca="1" si="197"/>
        <v>4796</v>
      </c>
      <c r="Z589" s="24">
        <f t="shared" ca="1" si="198"/>
        <v>4854</v>
      </c>
      <c r="AA589" s="25">
        <f t="shared" ca="1" si="199"/>
        <v>4854.0047960000002</v>
      </c>
      <c r="AC589" s="47">
        <f t="shared" ca="1" si="188"/>
        <v>1470</v>
      </c>
      <c r="AD589" s="47">
        <f t="shared" ca="1" si="189"/>
        <v>198.5</v>
      </c>
      <c r="AE589" s="47">
        <f t="shared" ca="1" si="200"/>
        <v>1269</v>
      </c>
      <c r="AF589" s="47">
        <f t="shared" ca="1" si="201"/>
        <v>25</v>
      </c>
    </row>
    <row r="590" spans="10:32">
      <c r="J590" s="44">
        <v>6</v>
      </c>
      <c r="K590" s="22">
        <v>10</v>
      </c>
      <c r="L590" s="23">
        <f t="shared" ca="1" si="190"/>
        <v>9.0399999999999991</v>
      </c>
      <c r="M590" s="23">
        <f t="shared" ca="1" si="182"/>
        <v>6.5399999999999991</v>
      </c>
      <c r="N590" s="23">
        <f t="shared" ca="1" si="183"/>
        <v>0.94999999999999973</v>
      </c>
      <c r="O590" s="23">
        <f t="shared" ca="1" si="191"/>
        <v>198.5</v>
      </c>
      <c r="P590" s="23">
        <f t="shared" ca="1" si="184"/>
        <v>801.5</v>
      </c>
      <c r="Q590" s="23">
        <f t="shared" ca="1" si="192"/>
        <v>122</v>
      </c>
      <c r="R590" s="23">
        <f t="shared" ca="1" si="193"/>
        <v>0.40044247787611931</v>
      </c>
      <c r="S590" s="24">
        <f t="shared" ca="1" si="194"/>
        <v>123</v>
      </c>
      <c r="T590" s="23">
        <f t="shared" ca="1" si="195"/>
        <v>307.5</v>
      </c>
      <c r="U590" s="23">
        <f t="shared" ca="1" si="196"/>
        <v>116.28042035398229</v>
      </c>
      <c r="V590" s="23">
        <f t="shared" ca="1" si="185"/>
        <v>615</v>
      </c>
      <c r="W590" s="23">
        <f t="shared" si="186"/>
        <v>857.14285714285722</v>
      </c>
      <c r="X590" s="23">
        <f t="shared" ca="1" si="187"/>
        <v>1588.4232774968395</v>
      </c>
      <c r="Y590" s="24">
        <f t="shared" ca="1" si="197"/>
        <v>4617</v>
      </c>
      <c r="Z590" s="24">
        <f t="shared" ca="1" si="198"/>
        <v>4757</v>
      </c>
      <c r="AA590" s="25">
        <f t="shared" ca="1" si="199"/>
        <v>4757.0046169999996</v>
      </c>
      <c r="AC590" s="47">
        <f t="shared" ca="1" si="188"/>
        <v>1307.5</v>
      </c>
      <c r="AD590" s="47">
        <f t="shared" ca="1" si="189"/>
        <v>198.5</v>
      </c>
      <c r="AE590" s="47">
        <f t="shared" ca="1" si="200"/>
        <v>1106.5</v>
      </c>
      <c r="AF590" s="47">
        <f t="shared" ca="1" si="201"/>
        <v>25</v>
      </c>
    </row>
    <row r="591" spans="10:32">
      <c r="J591" s="44">
        <v>6</v>
      </c>
      <c r="K591" s="22">
        <v>11</v>
      </c>
      <c r="L591" s="23">
        <f t="shared" ca="1" si="190"/>
        <v>11.3</v>
      </c>
      <c r="M591" s="23">
        <f t="shared" ca="1" si="182"/>
        <v>8.8000000000000007</v>
      </c>
      <c r="N591" s="23">
        <f t="shared" ca="1" si="183"/>
        <v>1.1833333333333331</v>
      </c>
      <c r="O591" s="23">
        <f t="shared" ca="1" si="191"/>
        <v>198.5</v>
      </c>
      <c r="P591" s="23">
        <f t="shared" ca="1" si="184"/>
        <v>801.5</v>
      </c>
      <c r="Q591" s="23">
        <f t="shared" ca="1" si="192"/>
        <v>91</v>
      </c>
      <c r="R591" s="23">
        <f t="shared" ca="1" si="193"/>
        <v>6.1946902654861219E-2</v>
      </c>
      <c r="S591" s="24">
        <f t="shared" ca="1" si="194"/>
        <v>92</v>
      </c>
      <c r="T591" s="23">
        <f t="shared" ca="1" si="195"/>
        <v>230</v>
      </c>
      <c r="U591" s="23">
        <f t="shared" ca="1" si="196"/>
        <v>107.75663716814158</v>
      </c>
      <c r="V591" s="23">
        <f t="shared" ca="1" si="185"/>
        <v>460</v>
      </c>
      <c r="W591" s="23">
        <f t="shared" si="186"/>
        <v>857.14285714285722</v>
      </c>
      <c r="X591" s="23">
        <f t="shared" ca="1" si="187"/>
        <v>1424.8994943109988</v>
      </c>
      <c r="Y591" s="24">
        <f t="shared" ca="1" si="197"/>
        <v>4442</v>
      </c>
      <c r="Z591" s="24">
        <f t="shared" ca="1" si="198"/>
        <v>4661</v>
      </c>
      <c r="AA591" s="25">
        <f t="shared" ca="1" si="199"/>
        <v>4661.0044420000004</v>
      </c>
      <c r="AC591" s="47">
        <f t="shared" ca="1" si="188"/>
        <v>1230</v>
      </c>
      <c r="AD591" s="47">
        <f t="shared" ca="1" si="189"/>
        <v>198.5</v>
      </c>
      <c r="AE591" s="47">
        <f t="shared" ca="1" si="200"/>
        <v>1029</v>
      </c>
      <c r="AF591" s="47">
        <f t="shared" ca="1" si="201"/>
        <v>25</v>
      </c>
    </row>
    <row r="592" spans="10:32">
      <c r="J592" s="44">
        <v>6</v>
      </c>
      <c r="K592" s="22">
        <v>12</v>
      </c>
      <c r="L592" s="23">
        <f t="shared" ca="1" si="190"/>
        <v>13.56</v>
      </c>
      <c r="M592" s="23">
        <f t="shared" ca="1" si="182"/>
        <v>11.06</v>
      </c>
      <c r="N592" s="23">
        <f t="shared" ca="1" si="183"/>
        <v>1.4166666666666665</v>
      </c>
      <c r="O592" s="23">
        <f t="shared" ca="1" si="191"/>
        <v>198.5</v>
      </c>
      <c r="P592" s="23">
        <f t="shared" ca="1" si="184"/>
        <v>801.5</v>
      </c>
      <c r="Q592" s="23">
        <f t="shared" ca="1" si="192"/>
        <v>72</v>
      </c>
      <c r="R592" s="23">
        <f t="shared" ca="1" si="193"/>
        <v>0.38200589970501103</v>
      </c>
      <c r="S592" s="24">
        <f t="shared" ca="1" si="194"/>
        <v>73</v>
      </c>
      <c r="T592" s="23">
        <f t="shared" ca="1" si="195"/>
        <v>182.5</v>
      </c>
      <c r="U592" s="23">
        <f t="shared" ca="1" si="196"/>
        <v>102.54117502458209</v>
      </c>
      <c r="V592" s="23">
        <f t="shared" ca="1" si="185"/>
        <v>365</v>
      </c>
      <c r="W592" s="23">
        <f t="shared" si="186"/>
        <v>857.14285714285722</v>
      </c>
      <c r="X592" s="23">
        <f t="shared" ca="1" si="187"/>
        <v>1324.6840321674395</v>
      </c>
      <c r="Y592" s="24">
        <f t="shared" ca="1" si="197"/>
        <v>4255</v>
      </c>
      <c r="Z592" s="24">
        <f t="shared" ca="1" si="198"/>
        <v>4566</v>
      </c>
      <c r="AA592" s="25">
        <f t="shared" ca="1" si="199"/>
        <v>4566.0042549999998</v>
      </c>
      <c r="AC592" s="47">
        <f t="shared" ca="1" si="188"/>
        <v>1182.5</v>
      </c>
      <c r="AD592" s="47">
        <f t="shared" ca="1" si="189"/>
        <v>198.5</v>
      </c>
      <c r="AE592" s="47">
        <f t="shared" ca="1" si="200"/>
        <v>981.49999999999989</v>
      </c>
      <c r="AF592" s="47">
        <f t="shared" ca="1" si="201"/>
        <v>25.000000000000114</v>
      </c>
    </row>
    <row r="593" spans="10:32">
      <c r="J593" s="44">
        <v>6</v>
      </c>
      <c r="K593" s="22">
        <v>13</v>
      </c>
      <c r="L593" s="23">
        <f t="shared" ca="1" si="190"/>
        <v>15.82</v>
      </c>
      <c r="M593" s="23">
        <f t="shared" ca="1" si="182"/>
        <v>13.32</v>
      </c>
      <c r="N593" s="23">
        <f t="shared" ca="1" si="183"/>
        <v>1.6333333333333329</v>
      </c>
      <c r="O593" s="23">
        <f t="shared" ca="1" si="191"/>
        <v>198.5</v>
      </c>
      <c r="P593" s="23">
        <f t="shared" ca="1" si="184"/>
        <v>801.5</v>
      </c>
      <c r="Q593" s="23">
        <f t="shared" ca="1" si="192"/>
        <v>60</v>
      </c>
      <c r="R593" s="23">
        <f t="shared" ca="1" si="193"/>
        <v>0.14538558786346109</v>
      </c>
      <c r="S593" s="24">
        <f t="shared" ca="1" si="194"/>
        <v>61</v>
      </c>
      <c r="T593" s="23">
        <f t="shared" ca="1" si="195"/>
        <v>152.5</v>
      </c>
      <c r="U593" s="23">
        <f t="shared" ca="1" si="196"/>
        <v>98.237463126843622</v>
      </c>
      <c r="V593" s="23">
        <f t="shared" ca="1" si="185"/>
        <v>305</v>
      </c>
      <c r="W593" s="23">
        <f t="shared" si="186"/>
        <v>857.14285714285722</v>
      </c>
      <c r="X593" s="23">
        <f t="shared" ca="1" si="187"/>
        <v>1260.3803202697009</v>
      </c>
      <c r="Y593" s="24">
        <f t="shared" ca="1" si="197"/>
        <v>4069</v>
      </c>
      <c r="Z593" s="24">
        <f t="shared" ca="1" si="198"/>
        <v>4472</v>
      </c>
      <c r="AA593" s="25">
        <f t="shared" ca="1" si="199"/>
        <v>4472.0040689999996</v>
      </c>
      <c r="AC593" s="47">
        <f t="shared" ca="1" si="188"/>
        <v>1152.5</v>
      </c>
      <c r="AD593" s="47">
        <f t="shared" ca="1" si="189"/>
        <v>198.5</v>
      </c>
      <c r="AE593" s="47">
        <f t="shared" ca="1" si="200"/>
        <v>951.49999999999989</v>
      </c>
      <c r="AF593" s="47">
        <f t="shared" ca="1" si="201"/>
        <v>25.000000000000114</v>
      </c>
    </row>
    <row r="594" spans="10:32">
      <c r="J594" s="44">
        <v>6</v>
      </c>
      <c r="K594" s="22">
        <v>14</v>
      </c>
      <c r="L594" s="23">
        <f t="shared" ca="1" si="190"/>
        <v>18.079999999999998</v>
      </c>
      <c r="M594" s="23">
        <f t="shared" ca="1" si="182"/>
        <v>15.579999999999998</v>
      </c>
      <c r="N594" s="23">
        <f t="shared" ca="1" si="183"/>
        <v>1.8666666666666667</v>
      </c>
      <c r="O594" s="23">
        <f t="shared" ca="1" si="191"/>
        <v>198.5</v>
      </c>
      <c r="P594" s="23">
        <f t="shared" ca="1" si="184"/>
        <v>801.5</v>
      </c>
      <c r="Q594" s="23">
        <f t="shared" ca="1" si="192"/>
        <v>51</v>
      </c>
      <c r="R594" s="23">
        <f t="shared" ca="1" si="193"/>
        <v>0.38274336283186244</v>
      </c>
      <c r="S594" s="24">
        <f t="shared" ca="1" si="194"/>
        <v>52</v>
      </c>
      <c r="T594" s="23">
        <f t="shared" ca="1" si="195"/>
        <v>130</v>
      </c>
      <c r="U594" s="23">
        <f t="shared" ca="1" si="196"/>
        <v>95.91445427728614</v>
      </c>
      <c r="V594" s="23">
        <f t="shared" ca="1" si="185"/>
        <v>260</v>
      </c>
      <c r="W594" s="23">
        <f t="shared" si="186"/>
        <v>857.14285714285722</v>
      </c>
      <c r="X594" s="23">
        <f t="shared" ca="1" si="187"/>
        <v>1213.0573114201434</v>
      </c>
      <c r="Y594" s="24">
        <f t="shared" ca="1" si="197"/>
        <v>3895</v>
      </c>
      <c r="Z594" s="24">
        <f t="shared" ca="1" si="198"/>
        <v>4379</v>
      </c>
      <c r="AA594" s="25">
        <f t="shared" ca="1" si="199"/>
        <v>4379.0038949999998</v>
      </c>
      <c r="AC594" s="47">
        <f t="shared" ca="1" si="188"/>
        <v>1130</v>
      </c>
      <c r="AD594" s="47">
        <f t="shared" ca="1" si="189"/>
        <v>198.5</v>
      </c>
      <c r="AE594" s="47">
        <f t="shared" ca="1" si="200"/>
        <v>929</v>
      </c>
      <c r="AF594" s="47">
        <f t="shared" ca="1" si="201"/>
        <v>25</v>
      </c>
    </row>
    <row r="595" spans="10:32">
      <c r="J595" s="44">
        <v>6</v>
      </c>
      <c r="K595" s="22">
        <v>15</v>
      </c>
      <c r="L595" s="23">
        <f t="shared" ca="1" si="190"/>
        <v>20.34</v>
      </c>
      <c r="M595" s="23">
        <f t="shared" ca="1" si="182"/>
        <v>17.84</v>
      </c>
      <c r="N595" s="23">
        <f t="shared" ca="1" si="183"/>
        <v>2.1</v>
      </c>
      <c r="O595" s="23">
        <f t="shared" ca="1" si="191"/>
        <v>198.5</v>
      </c>
      <c r="P595" s="23">
        <f t="shared" ca="1" si="184"/>
        <v>801.5</v>
      </c>
      <c r="Q595" s="23">
        <f t="shared" ca="1" si="192"/>
        <v>44</v>
      </c>
      <c r="R595" s="23">
        <f t="shared" ca="1" si="193"/>
        <v>0.81317600786627153</v>
      </c>
      <c r="S595" s="24">
        <f t="shared" ca="1" si="194"/>
        <v>45</v>
      </c>
      <c r="T595" s="23">
        <f t="shared" ca="1" si="195"/>
        <v>112.5</v>
      </c>
      <c r="U595" s="23">
        <f t="shared" ca="1" si="196"/>
        <v>94.107669616519175</v>
      </c>
      <c r="V595" s="23">
        <f t="shared" ca="1" si="185"/>
        <v>225</v>
      </c>
      <c r="W595" s="23">
        <f t="shared" si="186"/>
        <v>857.14285714285722</v>
      </c>
      <c r="X595" s="23">
        <f t="shared" ca="1" si="187"/>
        <v>1176.2505267593765</v>
      </c>
      <c r="Y595" s="24">
        <f t="shared" ca="1" si="197"/>
        <v>3707</v>
      </c>
      <c r="Z595" s="24">
        <f t="shared" ca="1" si="198"/>
        <v>4287</v>
      </c>
      <c r="AA595" s="25">
        <f t="shared" ca="1" si="199"/>
        <v>4287.0037069999998</v>
      </c>
      <c r="AC595" s="47">
        <f t="shared" ca="1" si="188"/>
        <v>1112.5</v>
      </c>
      <c r="AD595" s="47">
        <f t="shared" ca="1" si="189"/>
        <v>198.5</v>
      </c>
      <c r="AE595" s="47">
        <f t="shared" ca="1" si="200"/>
        <v>911.5</v>
      </c>
      <c r="AF595" s="47">
        <f t="shared" ca="1" si="201"/>
        <v>25</v>
      </c>
    </row>
    <row r="596" spans="10:32">
      <c r="J596" s="44">
        <v>6</v>
      </c>
      <c r="K596" s="22">
        <v>16</v>
      </c>
      <c r="L596" s="23">
        <f t="shared" ca="1" si="190"/>
        <v>22.6</v>
      </c>
      <c r="M596" s="23">
        <f t="shared" ca="1" si="182"/>
        <v>20.100000000000001</v>
      </c>
      <c r="N596" s="23">
        <f t="shared" ca="1" si="183"/>
        <v>2.3333333333333339</v>
      </c>
      <c r="O596" s="23">
        <f t="shared" ca="1" si="191"/>
        <v>198.5</v>
      </c>
      <c r="P596" s="23">
        <f t="shared" ca="1" si="184"/>
        <v>801.5</v>
      </c>
      <c r="Q596" s="23">
        <f t="shared" ca="1" si="192"/>
        <v>39</v>
      </c>
      <c r="R596" s="23">
        <f t="shared" ca="1" si="193"/>
        <v>0.77876106194689854</v>
      </c>
      <c r="S596" s="24">
        <f t="shared" ca="1" si="194"/>
        <v>40</v>
      </c>
      <c r="T596" s="23">
        <f t="shared" ca="1" si="195"/>
        <v>100</v>
      </c>
      <c r="U596" s="23">
        <f t="shared" ca="1" si="196"/>
        <v>92.817109144542783</v>
      </c>
      <c r="V596" s="23">
        <f t="shared" ca="1" si="185"/>
        <v>200</v>
      </c>
      <c r="W596" s="23">
        <f t="shared" si="186"/>
        <v>857.14285714285722</v>
      </c>
      <c r="X596" s="23">
        <f t="shared" ca="1" si="187"/>
        <v>1149.9599662874</v>
      </c>
      <c r="Y596" s="24">
        <f t="shared" ca="1" si="197"/>
        <v>3529</v>
      </c>
      <c r="Z596" s="24">
        <f t="shared" ca="1" si="198"/>
        <v>4196</v>
      </c>
      <c r="AA596" s="25">
        <f t="shared" ca="1" si="199"/>
        <v>4196.0035289999996</v>
      </c>
      <c r="AC596" s="47">
        <f t="shared" ca="1" si="188"/>
        <v>1100</v>
      </c>
      <c r="AD596" s="47">
        <f t="shared" ca="1" si="189"/>
        <v>198.5</v>
      </c>
      <c r="AE596" s="47">
        <f t="shared" ca="1" si="200"/>
        <v>898.99999999999989</v>
      </c>
      <c r="AF596" s="47">
        <f t="shared" ca="1" si="201"/>
        <v>25.000000000000114</v>
      </c>
    </row>
    <row r="597" spans="10:32">
      <c r="J597" s="44">
        <v>6</v>
      </c>
      <c r="K597" s="22">
        <v>17</v>
      </c>
      <c r="L597" s="23">
        <f t="shared" ca="1" si="190"/>
        <v>24.86</v>
      </c>
      <c r="M597" s="23">
        <f t="shared" ca="1" si="182"/>
        <v>22.36</v>
      </c>
      <c r="N597" s="23">
        <f t="shared" ca="1" si="183"/>
        <v>2.5666666666666669</v>
      </c>
      <c r="O597" s="23">
        <f t="shared" ca="1" si="191"/>
        <v>198.5</v>
      </c>
      <c r="P597" s="23">
        <f t="shared" ca="1" si="184"/>
        <v>801.5</v>
      </c>
      <c r="Q597" s="23">
        <f t="shared" ca="1" si="192"/>
        <v>35</v>
      </c>
      <c r="R597" s="23">
        <f t="shared" ca="1" si="193"/>
        <v>0.76025744167336995</v>
      </c>
      <c r="S597" s="24">
        <f t="shared" ca="1" si="194"/>
        <v>36</v>
      </c>
      <c r="T597" s="23">
        <f t="shared" ca="1" si="195"/>
        <v>90</v>
      </c>
      <c r="U597" s="23">
        <f t="shared" ca="1" si="196"/>
        <v>91.78466076696165</v>
      </c>
      <c r="V597" s="23">
        <f t="shared" ca="1" si="185"/>
        <v>180</v>
      </c>
      <c r="W597" s="23">
        <f t="shared" si="186"/>
        <v>857.14285714285722</v>
      </c>
      <c r="X597" s="23">
        <f t="shared" ca="1" si="187"/>
        <v>1128.927517909819</v>
      </c>
      <c r="Y597" s="24">
        <f t="shared" ca="1" si="197"/>
        <v>3365</v>
      </c>
      <c r="Z597" s="24">
        <f t="shared" ca="1" si="198"/>
        <v>4106</v>
      </c>
      <c r="AA597" s="25">
        <f t="shared" ca="1" si="199"/>
        <v>4106.0033649999996</v>
      </c>
      <c r="AC597" s="47">
        <f t="shared" ca="1" si="188"/>
        <v>1090</v>
      </c>
      <c r="AD597" s="47">
        <f t="shared" ca="1" si="189"/>
        <v>198.5</v>
      </c>
      <c r="AE597" s="47">
        <f t="shared" ca="1" si="200"/>
        <v>888.99999999999989</v>
      </c>
      <c r="AF597" s="47">
        <f t="shared" ca="1" si="201"/>
        <v>25.000000000000114</v>
      </c>
    </row>
    <row r="598" spans="10:32">
      <c r="J598" s="44">
        <v>6</v>
      </c>
      <c r="K598" s="22">
        <v>18</v>
      </c>
      <c r="L598" s="23">
        <f t="shared" ca="1" si="190"/>
        <v>27.12</v>
      </c>
      <c r="M598" s="23">
        <f t="shared" ca="1" si="182"/>
        <v>24.62</v>
      </c>
      <c r="N598" s="23">
        <f t="shared" ca="1" si="183"/>
        <v>2.8000000000000003</v>
      </c>
      <c r="O598" s="23">
        <f t="shared" ca="1" si="191"/>
        <v>198.5</v>
      </c>
      <c r="P598" s="23">
        <f t="shared" ca="1" si="184"/>
        <v>801.5</v>
      </c>
      <c r="Q598" s="23">
        <f t="shared" ca="1" si="192"/>
        <v>32</v>
      </c>
      <c r="R598" s="23">
        <f t="shared" ca="1" si="193"/>
        <v>0.50368731563421709</v>
      </c>
      <c r="S598" s="24">
        <f t="shared" ca="1" si="194"/>
        <v>33</v>
      </c>
      <c r="T598" s="23">
        <f t="shared" ca="1" si="195"/>
        <v>82.5</v>
      </c>
      <c r="U598" s="23">
        <f t="shared" ca="1" si="196"/>
        <v>91.010324483775818</v>
      </c>
      <c r="V598" s="23">
        <f t="shared" ca="1" si="185"/>
        <v>165</v>
      </c>
      <c r="W598" s="23">
        <f t="shared" si="186"/>
        <v>857.14285714285722</v>
      </c>
      <c r="X598" s="23">
        <f t="shared" ca="1" si="187"/>
        <v>1113.1531816266331</v>
      </c>
      <c r="Y598" s="24">
        <f t="shared" ca="1" si="197"/>
        <v>3222</v>
      </c>
      <c r="Z598" s="24">
        <f t="shared" ca="1" si="198"/>
        <v>4017</v>
      </c>
      <c r="AA598" s="25">
        <f t="shared" ca="1" si="199"/>
        <v>4017.0032219999998</v>
      </c>
      <c r="AC598" s="47">
        <f t="shared" ca="1" si="188"/>
        <v>1082.5</v>
      </c>
      <c r="AD598" s="47">
        <f t="shared" ca="1" si="189"/>
        <v>198.5</v>
      </c>
      <c r="AE598" s="47">
        <f t="shared" ca="1" si="200"/>
        <v>881.5</v>
      </c>
      <c r="AF598" s="47">
        <f t="shared" ca="1" si="201"/>
        <v>25</v>
      </c>
    </row>
    <row r="599" spans="10:32">
      <c r="J599" s="44">
        <v>6</v>
      </c>
      <c r="K599" s="22">
        <v>19</v>
      </c>
      <c r="L599" s="23">
        <f t="shared" ca="1" si="190"/>
        <v>29.38</v>
      </c>
      <c r="M599" s="23">
        <f t="shared" ca="1" si="182"/>
        <v>26.88</v>
      </c>
      <c r="N599" s="23">
        <f t="shared" ca="1" si="183"/>
        <v>3.0333333333333337</v>
      </c>
      <c r="O599" s="23">
        <f t="shared" ca="1" si="191"/>
        <v>198.5</v>
      </c>
      <c r="P599" s="23">
        <f t="shared" ca="1" si="184"/>
        <v>801.5</v>
      </c>
      <c r="Q599" s="23">
        <f t="shared" ca="1" si="192"/>
        <v>29</v>
      </c>
      <c r="R599" s="23">
        <f t="shared" ca="1" si="193"/>
        <v>0.74812797821647448</v>
      </c>
      <c r="S599" s="24">
        <f t="shared" ca="1" si="194"/>
        <v>30</v>
      </c>
      <c r="T599" s="23">
        <f t="shared" ca="1" si="195"/>
        <v>75</v>
      </c>
      <c r="U599" s="23">
        <f t="shared" ca="1" si="196"/>
        <v>90.235988200589972</v>
      </c>
      <c r="V599" s="23">
        <f t="shared" ca="1" si="185"/>
        <v>150</v>
      </c>
      <c r="W599" s="23">
        <f t="shared" si="186"/>
        <v>857.14285714285722</v>
      </c>
      <c r="X599" s="23">
        <f t="shared" ca="1" si="187"/>
        <v>1097.3788453434472</v>
      </c>
      <c r="Y599" s="24">
        <f t="shared" ca="1" si="197"/>
        <v>3078</v>
      </c>
      <c r="Z599" s="24">
        <f t="shared" ca="1" si="198"/>
        <v>3929</v>
      </c>
      <c r="AA599" s="25">
        <f t="shared" ca="1" si="199"/>
        <v>3929.0030780000002</v>
      </c>
      <c r="AC599" s="47">
        <f t="shared" ca="1" si="188"/>
        <v>1075</v>
      </c>
      <c r="AD599" s="47">
        <f t="shared" ca="1" si="189"/>
        <v>198.5</v>
      </c>
      <c r="AE599" s="47">
        <f t="shared" ca="1" si="200"/>
        <v>874</v>
      </c>
      <c r="AF599" s="47">
        <f t="shared" ca="1" si="201"/>
        <v>25</v>
      </c>
    </row>
    <row r="600" spans="10:32">
      <c r="J600" s="44">
        <v>6</v>
      </c>
      <c r="K600" s="22">
        <v>20</v>
      </c>
      <c r="L600" s="23">
        <f t="shared" ca="1" si="190"/>
        <v>31.64</v>
      </c>
      <c r="M600" s="23">
        <f t="shared" ca="1" si="182"/>
        <v>29.14</v>
      </c>
      <c r="N600" s="23">
        <f t="shared" ca="1" si="183"/>
        <v>3.2666666666666671</v>
      </c>
      <c r="O600" s="23">
        <f t="shared" ca="1" si="191"/>
        <v>198.5</v>
      </c>
      <c r="P600" s="23">
        <f t="shared" ca="1" si="184"/>
        <v>801.5</v>
      </c>
      <c r="Q600" s="23">
        <f t="shared" ca="1" si="192"/>
        <v>27</v>
      </c>
      <c r="R600" s="23">
        <f t="shared" ca="1" si="193"/>
        <v>0.46523388116308556</v>
      </c>
      <c r="S600" s="24">
        <f t="shared" ca="1" si="194"/>
        <v>28</v>
      </c>
      <c r="T600" s="23">
        <f t="shared" ca="1" si="195"/>
        <v>70</v>
      </c>
      <c r="U600" s="23">
        <f t="shared" ca="1" si="196"/>
        <v>89.719764011799427</v>
      </c>
      <c r="V600" s="23">
        <f t="shared" ca="1" si="185"/>
        <v>140</v>
      </c>
      <c r="W600" s="23">
        <f t="shared" si="186"/>
        <v>857.14285714285722</v>
      </c>
      <c r="X600" s="23">
        <f t="shared" ca="1" si="187"/>
        <v>1086.8626211546566</v>
      </c>
      <c r="Y600" s="24">
        <f t="shared" ca="1" si="197"/>
        <v>2964</v>
      </c>
      <c r="Z600" s="24">
        <f t="shared" ca="1" si="198"/>
        <v>3842</v>
      </c>
      <c r="AA600" s="25">
        <f t="shared" ca="1" si="199"/>
        <v>3842.0029639999998</v>
      </c>
      <c r="AC600" s="47">
        <f t="shared" ca="1" si="188"/>
        <v>1070</v>
      </c>
      <c r="AD600" s="47">
        <f t="shared" ca="1" si="189"/>
        <v>198.5</v>
      </c>
      <c r="AE600" s="47">
        <f t="shared" ca="1" si="200"/>
        <v>869.00000000000011</v>
      </c>
      <c r="AF600" s="47">
        <f t="shared" ca="1" si="201"/>
        <v>24.999999999999886</v>
      </c>
    </row>
    <row r="601" spans="10:32">
      <c r="J601" s="44">
        <v>6</v>
      </c>
      <c r="K601" s="22">
        <v>21</v>
      </c>
      <c r="L601" s="23">
        <f t="shared" ca="1" si="190"/>
        <v>33.9</v>
      </c>
      <c r="M601" s="23">
        <f t="shared" ca="1" si="182"/>
        <v>31.4</v>
      </c>
      <c r="N601" s="23">
        <f t="shared" ca="1" si="183"/>
        <v>3.4833333333333321</v>
      </c>
      <c r="O601" s="23">
        <f t="shared" ca="1" si="191"/>
        <v>198.5</v>
      </c>
      <c r="P601" s="23">
        <f t="shared" ca="1" si="184"/>
        <v>801.5</v>
      </c>
      <c r="Q601" s="23">
        <f t="shared" ca="1" si="192"/>
        <v>25</v>
      </c>
      <c r="R601" s="23">
        <f t="shared" ca="1" si="193"/>
        <v>0.48672566371681419</v>
      </c>
      <c r="S601" s="24">
        <f t="shared" ca="1" si="194"/>
        <v>26</v>
      </c>
      <c r="T601" s="23">
        <f t="shared" ca="1" si="195"/>
        <v>65</v>
      </c>
      <c r="U601" s="23">
        <f t="shared" ca="1" si="196"/>
        <v>88.778761061946867</v>
      </c>
      <c r="V601" s="23">
        <f t="shared" ca="1" si="185"/>
        <v>130</v>
      </c>
      <c r="W601" s="23">
        <f t="shared" si="186"/>
        <v>857.14285714285722</v>
      </c>
      <c r="X601" s="23">
        <f t="shared" ca="1" si="187"/>
        <v>1075.921618204804</v>
      </c>
      <c r="Y601" s="24">
        <f t="shared" ca="1" si="197"/>
        <v>2825</v>
      </c>
      <c r="Z601" s="24">
        <f t="shared" ca="1" si="198"/>
        <v>3756</v>
      </c>
      <c r="AA601" s="25">
        <f t="shared" ca="1" si="199"/>
        <v>3756.002825</v>
      </c>
      <c r="AC601" s="47">
        <f t="shared" ca="1" si="188"/>
        <v>1065</v>
      </c>
      <c r="AD601" s="47">
        <f t="shared" ca="1" si="189"/>
        <v>198.5</v>
      </c>
      <c r="AE601" s="47">
        <f t="shared" ca="1" si="200"/>
        <v>864</v>
      </c>
      <c r="AF601" s="47">
        <f t="shared" ca="1" si="201"/>
        <v>25</v>
      </c>
    </row>
    <row r="602" spans="10:32">
      <c r="J602" s="44">
        <v>6</v>
      </c>
      <c r="K602" s="22">
        <v>22</v>
      </c>
      <c r="L602" s="23">
        <f t="shared" ca="1" si="190"/>
        <v>36.159999999999997</v>
      </c>
      <c r="M602" s="23">
        <f t="shared" ca="1" si="182"/>
        <v>33.659999999999997</v>
      </c>
      <c r="N602" s="23">
        <f t="shared" ca="1" si="183"/>
        <v>3.7166666666666672</v>
      </c>
      <c r="O602" s="23">
        <f t="shared" ca="1" si="191"/>
        <v>198.5</v>
      </c>
      <c r="P602" s="23">
        <f t="shared" ca="1" si="184"/>
        <v>801.5</v>
      </c>
      <c r="Q602" s="23">
        <f t="shared" ca="1" si="192"/>
        <v>23</v>
      </c>
      <c r="R602" s="23">
        <f t="shared" ca="1" si="193"/>
        <v>0.75553097345132891</v>
      </c>
      <c r="S602" s="24">
        <f t="shared" ca="1" si="194"/>
        <v>24</v>
      </c>
      <c r="T602" s="23">
        <f t="shared" ca="1" si="195"/>
        <v>60</v>
      </c>
      <c r="U602" s="23">
        <f t="shared" ca="1" si="196"/>
        <v>88.291390117994112</v>
      </c>
      <c r="V602" s="23">
        <f t="shared" ca="1" si="185"/>
        <v>120</v>
      </c>
      <c r="W602" s="23">
        <f t="shared" si="186"/>
        <v>857.14285714285722</v>
      </c>
      <c r="X602" s="23">
        <f t="shared" ca="1" si="187"/>
        <v>1065.4342472608514</v>
      </c>
      <c r="Y602" s="24">
        <f t="shared" ca="1" si="197"/>
        <v>2691</v>
      </c>
      <c r="Z602" s="24">
        <f t="shared" ca="1" si="198"/>
        <v>3671</v>
      </c>
      <c r="AA602" s="25">
        <f t="shared" ca="1" si="199"/>
        <v>3671.0026910000001</v>
      </c>
      <c r="AC602" s="47">
        <f t="shared" ca="1" si="188"/>
        <v>1060</v>
      </c>
      <c r="AD602" s="47">
        <f t="shared" ca="1" si="189"/>
        <v>198.5</v>
      </c>
      <c r="AE602" s="47">
        <f t="shared" ca="1" si="200"/>
        <v>859</v>
      </c>
      <c r="AF602" s="47">
        <f t="shared" ca="1" si="201"/>
        <v>25</v>
      </c>
    </row>
    <row r="603" spans="10:32">
      <c r="J603" s="44">
        <v>6</v>
      </c>
      <c r="K603" s="22">
        <v>23</v>
      </c>
      <c r="L603" s="23">
        <f t="shared" ca="1" si="190"/>
        <v>38.42</v>
      </c>
      <c r="M603" s="23">
        <f t="shared" ca="1" si="182"/>
        <v>35.92</v>
      </c>
      <c r="N603" s="23">
        <f t="shared" ca="1" si="183"/>
        <v>3.9499999999999997</v>
      </c>
      <c r="O603" s="23">
        <f t="shared" ca="1" si="191"/>
        <v>198.5</v>
      </c>
      <c r="P603" s="23">
        <f t="shared" ca="1" si="184"/>
        <v>801.5</v>
      </c>
      <c r="Q603" s="23">
        <f t="shared" ca="1" si="192"/>
        <v>22</v>
      </c>
      <c r="R603" s="23">
        <f t="shared" ca="1" si="193"/>
        <v>0.29307652264445577</v>
      </c>
      <c r="S603" s="24">
        <f t="shared" ca="1" si="194"/>
        <v>23</v>
      </c>
      <c r="T603" s="23">
        <f t="shared" ca="1" si="195"/>
        <v>57.5</v>
      </c>
      <c r="U603" s="23">
        <f t="shared" ca="1" si="196"/>
        <v>88.057652264445593</v>
      </c>
      <c r="V603" s="23">
        <f t="shared" ca="1" si="185"/>
        <v>115</v>
      </c>
      <c r="W603" s="23">
        <f t="shared" si="186"/>
        <v>857.14285714285722</v>
      </c>
      <c r="X603" s="23">
        <f t="shared" ca="1" si="187"/>
        <v>1060.2005094073029</v>
      </c>
      <c r="Y603" s="24">
        <f t="shared" ca="1" si="197"/>
        <v>2617</v>
      </c>
      <c r="Z603" s="24">
        <f t="shared" ca="1" si="198"/>
        <v>3587</v>
      </c>
      <c r="AA603" s="25">
        <f t="shared" ca="1" si="199"/>
        <v>3587.0026170000001</v>
      </c>
      <c r="AC603" s="47">
        <f t="shared" ca="1" si="188"/>
        <v>1057.5</v>
      </c>
      <c r="AD603" s="47">
        <f t="shared" ca="1" si="189"/>
        <v>198.5</v>
      </c>
      <c r="AE603" s="47">
        <f t="shared" ca="1" si="200"/>
        <v>856.5</v>
      </c>
      <c r="AF603" s="47">
        <f t="shared" ca="1" si="201"/>
        <v>25</v>
      </c>
    </row>
    <row r="604" spans="10:32">
      <c r="J604" s="44">
        <v>6</v>
      </c>
      <c r="K604" s="22">
        <v>24</v>
      </c>
      <c r="L604" s="23">
        <f t="shared" ca="1" si="190"/>
        <v>40.68</v>
      </c>
      <c r="M604" s="23">
        <f t="shared" ca="1" si="182"/>
        <v>38.18</v>
      </c>
      <c r="N604" s="23">
        <f t="shared" ca="1" si="183"/>
        <v>4.1833333333333318</v>
      </c>
      <c r="O604" s="23">
        <f t="shared" ca="1" si="191"/>
        <v>198.5</v>
      </c>
      <c r="P604" s="23">
        <f t="shared" ca="1" si="184"/>
        <v>801.5</v>
      </c>
      <c r="Q604" s="23">
        <f t="shared" ca="1" si="192"/>
        <v>20</v>
      </c>
      <c r="R604" s="23">
        <f t="shared" ca="1" si="193"/>
        <v>0.93166175024582054</v>
      </c>
      <c r="S604" s="24">
        <f t="shared" ca="1" si="194"/>
        <v>21</v>
      </c>
      <c r="T604" s="23">
        <f t="shared" ca="1" si="195"/>
        <v>52.5</v>
      </c>
      <c r="U604" s="23">
        <f t="shared" ca="1" si="196"/>
        <v>87.564118321861642</v>
      </c>
      <c r="V604" s="23">
        <f t="shared" ca="1" si="185"/>
        <v>105</v>
      </c>
      <c r="W604" s="23">
        <f t="shared" si="186"/>
        <v>857.14285714285722</v>
      </c>
      <c r="X604" s="23">
        <f t="shared" ca="1" si="187"/>
        <v>1049.7069754647189</v>
      </c>
      <c r="Y604" s="24">
        <f t="shared" ca="1" si="197"/>
        <v>2453</v>
      </c>
      <c r="Z604" s="24">
        <f t="shared" ca="1" si="198"/>
        <v>3504</v>
      </c>
      <c r="AA604" s="25">
        <f t="shared" ca="1" si="199"/>
        <v>3504.0024530000001</v>
      </c>
      <c r="AC604" s="47">
        <f t="shared" ca="1" si="188"/>
        <v>1052.5</v>
      </c>
      <c r="AD604" s="47">
        <f t="shared" ca="1" si="189"/>
        <v>198.5</v>
      </c>
      <c r="AE604" s="47">
        <f t="shared" ca="1" si="200"/>
        <v>851.49999999999989</v>
      </c>
      <c r="AF604" s="47">
        <f t="shared" ca="1" si="201"/>
        <v>25.000000000000114</v>
      </c>
    </row>
    <row r="605" spans="10:32">
      <c r="J605" s="44">
        <v>6</v>
      </c>
      <c r="K605" s="22">
        <v>25</v>
      </c>
      <c r="L605" s="23">
        <f t="shared" ca="1" si="190"/>
        <v>42.94</v>
      </c>
      <c r="M605" s="23">
        <f t="shared" ca="1" si="182"/>
        <v>40.44</v>
      </c>
      <c r="N605" s="23">
        <f t="shared" ca="1" si="183"/>
        <v>4.4166666666666661</v>
      </c>
      <c r="O605" s="23">
        <f t="shared" ca="1" si="191"/>
        <v>198.5</v>
      </c>
      <c r="P605" s="23">
        <f t="shared" ca="1" si="184"/>
        <v>801.5</v>
      </c>
      <c r="Q605" s="23">
        <f t="shared" ca="1" si="192"/>
        <v>19</v>
      </c>
      <c r="R605" s="23">
        <f t="shared" ca="1" si="193"/>
        <v>0.77177456916628084</v>
      </c>
      <c r="S605" s="24">
        <f t="shared" ca="1" si="194"/>
        <v>20</v>
      </c>
      <c r="T605" s="23">
        <f t="shared" ca="1" si="195"/>
        <v>50</v>
      </c>
      <c r="U605" s="23">
        <f t="shared" ca="1" si="196"/>
        <v>87.325337680484381</v>
      </c>
      <c r="V605" s="23">
        <f t="shared" ca="1" si="185"/>
        <v>100</v>
      </c>
      <c r="W605" s="23">
        <f t="shared" si="186"/>
        <v>857.14285714285722</v>
      </c>
      <c r="X605" s="23">
        <f t="shared" ca="1" si="187"/>
        <v>1044.4681948233415</v>
      </c>
      <c r="Y605" s="24">
        <f t="shared" ca="1" si="197"/>
        <v>2367</v>
      </c>
      <c r="Z605" s="24">
        <f t="shared" ca="1" si="198"/>
        <v>3422</v>
      </c>
      <c r="AA605" s="25">
        <f t="shared" ca="1" si="199"/>
        <v>3422.002367</v>
      </c>
      <c r="AC605" s="47">
        <f t="shared" ca="1" si="188"/>
        <v>1050</v>
      </c>
      <c r="AD605" s="47">
        <f t="shared" ca="1" si="189"/>
        <v>198.5</v>
      </c>
      <c r="AE605" s="47">
        <f t="shared" ca="1" si="200"/>
        <v>849</v>
      </c>
      <c r="AF605" s="47">
        <f t="shared" ca="1" si="201"/>
        <v>25</v>
      </c>
    </row>
    <row r="606" spans="10:32">
      <c r="J606" s="44">
        <v>6</v>
      </c>
      <c r="K606" s="22">
        <v>26</v>
      </c>
      <c r="L606" s="23">
        <f t="shared" ca="1" si="190"/>
        <v>45.2</v>
      </c>
      <c r="M606" s="23">
        <f t="shared" ca="1" si="182"/>
        <v>42.7</v>
      </c>
      <c r="N606" s="23">
        <f t="shared" ca="1" si="183"/>
        <v>4.6333333333333329</v>
      </c>
      <c r="O606" s="23">
        <f t="shared" ca="1" si="191"/>
        <v>198.5</v>
      </c>
      <c r="P606" s="23">
        <f t="shared" ca="1" si="184"/>
        <v>801.5</v>
      </c>
      <c r="Q606" s="23">
        <f t="shared" ca="1" si="192"/>
        <v>18</v>
      </c>
      <c r="R606" s="23">
        <f t="shared" ca="1" si="193"/>
        <v>0.72787610619468968</v>
      </c>
      <c r="S606" s="24">
        <f t="shared" ca="1" si="194"/>
        <v>19</v>
      </c>
      <c r="T606" s="23">
        <f t="shared" ca="1" si="195"/>
        <v>47.5</v>
      </c>
      <c r="U606" s="23">
        <f t="shared" ca="1" si="196"/>
        <v>86.772492625368713</v>
      </c>
      <c r="V606" s="23">
        <f t="shared" ca="1" si="185"/>
        <v>95</v>
      </c>
      <c r="W606" s="23">
        <f t="shared" si="186"/>
        <v>857.14285714285722</v>
      </c>
      <c r="X606" s="23">
        <f t="shared" ca="1" si="187"/>
        <v>1038.915349768226</v>
      </c>
      <c r="Y606" s="24">
        <f t="shared" ca="1" si="197"/>
        <v>2267</v>
      </c>
      <c r="Z606" s="24">
        <f t="shared" ca="1" si="198"/>
        <v>3341</v>
      </c>
      <c r="AA606" s="25">
        <f t="shared" ca="1" si="199"/>
        <v>3341.0022669999998</v>
      </c>
      <c r="AC606" s="47">
        <f t="shared" ca="1" si="188"/>
        <v>1047.5</v>
      </c>
      <c r="AD606" s="47">
        <f t="shared" ca="1" si="189"/>
        <v>198.5</v>
      </c>
      <c r="AE606" s="47">
        <f t="shared" ca="1" si="200"/>
        <v>846.5</v>
      </c>
      <c r="AF606" s="47">
        <f t="shared" ca="1" si="201"/>
        <v>25</v>
      </c>
    </row>
    <row r="607" spans="10:32">
      <c r="J607" s="44">
        <v>6</v>
      </c>
      <c r="K607" s="22">
        <v>27</v>
      </c>
      <c r="L607" s="23">
        <f t="shared" ca="1" si="190"/>
        <v>47.46</v>
      </c>
      <c r="M607" s="23">
        <f t="shared" ca="1" si="182"/>
        <v>44.96</v>
      </c>
      <c r="N607" s="23">
        <f t="shared" ca="1" si="183"/>
        <v>4.8333333333333339</v>
      </c>
      <c r="O607" s="23">
        <f t="shared" ca="1" si="191"/>
        <v>198.5</v>
      </c>
      <c r="P607" s="23">
        <f t="shared" ca="1" si="184"/>
        <v>801.5</v>
      </c>
      <c r="Q607" s="23">
        <f t="shared" ca="1" si="192"/>
        <v>17</v>
      </c>
      <c r="R607" s="23">
        <f t="shared" ca="1" si="193"/>
        <v>0.78339654445849027</v>
      </c>
      <c r="S607" s="24">
        <f t="shared" ca="1" si="194"/>
        <v>18</v>
      </c>
      <c r="T607" s="23">
        <f t="shared" ca="1" si="195"/>
        <v>45</v>
      </c>
      <c r="U607" s="23">
        <f t="shared" ca="1" si="196"/>
        <v>85.953083298216043</v>
      </c>
      <c r="V607" s="23">
        <f t="shared" ca="1" si="185"/>
        <v>90</v>
      </c>
      <c r="W607" s="23">
        <f t="shared" si="186"/>
        <v>857.14285714285722</v>
      </c>
      <c r="X607" s="23">
        <f t="shared" ca="1" si="187"/>
        <v>1033.0959404410733</v>
      </c>
      <c r="Y607" s="24">
        <f t="shared" ca="1" si="197"/>
        <v>2149</v>
      </c>
      <c r="Z607" s="24">
        <f t="shared" ca="1" si="198"/>
        <v>3261</v>
      </c>
      <c r="AA607" s="25">
        <f t="shared" ca="1" si="199"/>
        <v>3261.0021489999999</v>
      </c>
      <c r="AC607" s="47">
        <f t="shared" ca="1" si="188"/>
        <v>1045</v>
      </c>
      <c r="AD607" s="47">
        <f t="shared" ca="1" si="189"/>
        <v>198.5</v>
      </c>
      <c r="AE607" s="47">
        <f t="shared" ca="1" si="200"/>
        <v>844</v>
      </c>
      <c r="AF607" s="47">
        <f t="shared" ca="1" si="201"/>
        <v>25</v>
      </c>
    </row>
    <row r="608" spans="10:32">
      <c r="J608" s="44">
        <v>6</v>
      </c>
      <c r="K608" s="22">
        <v>28</v>
      </c>
      <c r="L608" s="23">
        <f t="shared" ca="1" si="190"/>
        <v>49.72</v>
      </c>
      <c r="M608" s="23">
        <f t="shared" ca="1" si="182"/>
        <v>47.22</v>
      </c>
      <c r="N608" s="23">
        <f t="shared" ca="1" si="183"/>
        <v>5.0500000000000007</v>
      </c>
      <c r="O608" s="23">
        <f t="shared" ca="1" si="191"/>
        <v>198.5</v>
      </c>
      <c r="P608" s="23">
        <f t="shared" ca="1" si="184"/>
        <v>801.5</v>
      </c>
      <c r="Q608" s="23">
        <f t="shared" ca="1" si="192"/>
        <v>16</v>
      </c>
      <c r="R608" s="23">
        <f t="shared" ca="1" si="193"/>
        <v>0.92477876106194734</v>
      </c>
      <c r="S608" s="24">
        <f t="shared" ca="1" si="194"/>
        <v>17</v>
      </c>
      <c r="T608" s="23">
        <f t="shared" ca="1" si="195"/>
        <v>42.5</v>
      </c>
      <c r="U608" s="23">
        <f t="shared" ca="1" si="196"/>
        <v>85.470132743362853</v>
      </c>
      <c r="V608" s="23">
        <f t="shared" ca="1" si="185"/>
        <v>85</v>
      </c>
      <c r="W608" s="23">
        <f t="shared" si="186"/>
        <v>857.14285714285722</v>
      </c>
      <c r="X608" s="23">
        <f t="shared" ca="1" si="187"/>
        <v>1027.61298988622</v>
      </c>
      <c r="Y608" s="24">
        <f t="shared" ca="1" si="197"/>
        <v>2030</v>
      </c>
      <c r="Z608" s="24">
        <f t="shared" ca="1" si="198"/>
        <v>3104</v>
      </c>
      <c r="AA608" s="25">
        <f t="shared" ca="1" si="199"/>
        <v>3104.0020300000001</v>
      </c>
      <c r="AC608" s="47">
        <f t="shared" ca="1" si="188"/>
        <v>1042.5</v>
      </c>
      <c r="AD608" s="47">
        <f t="shared" ca="1" si="189"/>
        <v>198.5</v>
      </c>
      <c r="AE608" s="47">
        <f t="shared" ca="1" si="200"/>
        <v>841.5</v>
      </c>
      <c r="AF608" s="47">
        <f t="shared" ca="1" si="201"/>
        <v>25</v>
      </c>
    </row>
    <row r="609" spans="10:32">
      <c r="J609" s="44">
        <v>6</v>
      </c>
      <c r="K609" s="22">
        <v>29</v>
      </c>
      <c r="L609" s="23">
        <f t="shared" ca="1" si="190"/>
        <v>51.98</v>
      </c>
      <c r="M609" s="23">
        <f t="shared" ca="1" si="182"/>
        <v>49.48</v>
      </c>
      <c r="N609" s="23">
        <f t="shared" ca="1" si="183"/>
        <v>5.25</v>
      </c>
      <c r="O609" s="23">
        <f t="shared" ca="1" si="191"/>
        <v>198.5</v>
      </c>
      <c r="P609" s="23">
        <f t="shared" ca="1" si="184"/>
        <v>801.5</v>
      </c>
      <c r="Q609" s="23">
        <f t="shared" ca="1" si="192"/>
        <v>16</v>
      </c>
      <c r="R609" s="23">
        <f t="shared" ca="1" si="193"/>
        <v>0.18891881492881976</v>
      </c>
      <c r="S609" s="24">
        <f t="shared" ca="1" si="194"/>
        <v>17</v>
      </c>
      <c r="T609" s="23">
        <f t="shared" ca="1" si="195"/>
        <v>42.5</v>
      </c>
      <c r="U609" s="23">
        <f t="shared" ca="1" si="196"/>
        <v>84.9918237783763</v>
      </c>
      <c r="V609" s="23">
        <f t="shared" ca="1" si="185"/>
        <v>85</v>
      </c>
      <c r="W609" s="23">
        <f t="shared" si="186"/>
        <v>857.14285714285722</v>
      </c>
      <c r="X609" s="23">
        <f t="shared" ca="1" si="187"/>
        <v>1027.1346809212334</v>
      </c>
      <c r="Y609" s="24">
        <f t="shared" ca="1" si="197"/>
        <v>2019</v>
      </c>
      <c r="Z609" s="24">
        <f t="shared" ca="1" si="198"/>
        <v>3104</v>
      </c>
      <c r="AA609" s="25">
        <f t="shared" ca="1" si="199"/>
        <v>3104.002019</v>
      </c>
      <c r="AC609" s="47">
        <f t="shared" ca="1" si="188"/>
        <v>1042.5</v>
      </c>
      <c r="AD609" s="47">
        <f t="shared" ca="1" si="189"/>
        <v>198.5</v>
      </c>
      <c r="AE609" s="47">
        <f t="shared" ca="1" si="200"/>
        <v>841.5</v>
      </c>
      <c r="AF609" s="47">
        <f t="shared" ca="1" si="201"/>
        <v>25</v>
      </c>
    </row>
    <row r="610" spans="10:32">
      <c r="J610" s="44">
        <v>6</v>
      </c>
      <c r="K610" s="22">
        <v>30</v>
      </c>
      <c r="L610" s="23">
        <f t="shared" ca="1" si="190"/>
        <v>54.24</v>
      </c>
      <c r="M610" s="23">
        <f t="shared" ca="1" si="182"/>
        <v>51.74</v>
      </c>
      <c r="N610" s="23">
        <f t="shared" ca="1" si="183"/>
        <v>5.4666666666666668</v>
      </c>
      <c r="O610" s="23">
        <f t="shared" ca="1" si="191"/>
        <v>198.5</v>
      </c>
      <c r="P610" s="23">
        <f t="shared" ca="1" si="184"/>
        <v>801.5</v>
      </c>
      <c r="Q610" s="23">
        <f t="shared" ca="1" si="192"/>
        <v>15</v>
      </c>
      <c r="R610" s="23">
        <f t="shared" ca="1" si="193"/>
        <v>0.46828908554572229</v>
      </c>
      <c r="S610" s="24">
        <f t="shared" ca="1" si="194"/>
        <v>16</v>
      </c>
      <c r="T610" s="23">
        <f t="shared" ca="1" si="195"/>
        <v>40</v>
      </c>
      <c r="U610" s="23">
        <f t="shared" ca="1" si="196"/>
        <v>84.55998033431662</v>
      </c>
      <c r="V610" s="23">
        <f t="shared" ca="1" si="185"/>
        <v>80</v>
      </c>
      <c r="W610" s="23">
        <f t="shared" si="186"/>
        <v>857.14285714285722</v>
      </c>
      <c r="X610" s="23">
        <f t="shared" ca="1" si="187"/>
        <v>1021.7028374771738</v>
      </c>
      <c r="Y610" s="24">
        <f t="shared" ca="1" si="197"/>
        <v>1892</v>
      </c>
      <c r="Z610" s="24">
        <f t="shared" ca="1" si="198"/>
        <v>3027</v>
      </c>
      <c r="AA610" s="25">
        <f t="shared" ca="1" si="199"/>
        <v>3027.0018920000002</v>
      </c>
      <c r="AC610" s="47">
        <f t="shared" ca="1" si="188"/>
        <v>1040</v>
      </c>
      <c r="AD610" s="47">
        <f t="shared" ca="1" si="189"/>
        <v>198.5</v>
      </c>
      <c r="AE610" s="47">
        <f t="shared" ca="1" si="200"/>
        <v>839</v>
      </c>
      <c r="AF610" s="47">
        <f t="shared" ca="1" si="201"/>
        <v>25</v>
      </c>
    </row>
    <row r="611" spans="10:32">
      <c r="J611" s="44">
        <v>6</v>
      </c>
      <c r="K611" s="22">
        <v>31</v>
      </c>
      <c r="L611" s="23">
        <f t="shared" ca="1" si="190"/>
        <v>56.5</v>
      </c>
      <c r="M611" s="23">
        <f t="shared" ca="1" si="182"/>
        <v>54</v>
      </c>
      <c r="N611" s="23">
        <f t="shared" ca="1" si="183"/>
        <v>5.6666666666666661</v>
      </c>
      <c r="O611" s="23">
        <f t="shared" ca="1" si="191"/>
        <v>198.5</v>
      </c>
      <c r="P611" s="23">
        <f t="shared" ca="1" si="184"/>
        <v>801.5</v>
      </c>
      <c r="Q611" s="23">
        <f t="shared" ca="1" si="192"/>
        <v>14</v>
      </c>
      <c r="R611" s="23">
        <f t="shared" ca="1" si="193"/>
        <v>0.80530973451327437</v>
      </c>
      <c r="S611" s="24">
        <f t="shared" ca="1" si="194"/>
        <v>15</v>
      </c>
      <c r="T611" s="23">
        <f t="shared" ca="1" si="195"/>
        <v>37.5</v>
      </c>
      <c r="U611" s="23">
        <f t="shared" ca="1" si="196"/>
        <v>83.896755162241874</v>
      </c>
      <c r="V611" s="23">
        <f t="shared" ca="1" si="185"/>
        <v>75</v>
      </c>
      <c r="W611" s="23">
        <f t="shared" si="186"/>
        <v>857.14285714285722</v>
      </c>
      <c r="X611" s="23">
        <f t="shared" ca="1" si="187"/>
        <v>1016.0396123050991</v>
      </c>
      <c r="Y611" s="24">
        <f t="shared" ca="1" si="197"/>
        <v>1744</v>
      </c>
      <c r="Z611" s="24">
        <f t="shared" ca="1" si="198"/>
        <v>2876</v>
      </c>
      <c r="AA611" s="25">
        <f t="shared" ca="1" si="199"/>
        <v>2876.0017440000001</v>
      </c>
      <c r="AC611" s="47">
        <f t="shared" ca="1" si="188"/>
        <v>1037.5</v>
      </c>
      <c r="AD611" s="47">
        <f t="shared" ca="1" si="189"/>
        <v>198.5</v>
      </c>
      <c r="AE611" s="47">
        <f t="shared" ca="1" si="200"/>
        <v>836.5</v>
      </c>
      <c r="AF611" s="47">
        <f t="shared" ca="1" si="201"/>
        <v>25</v>
      </c>
    </row>
    <row r="612" spans="10:32">
      <c r="J612" s="44">
        <v>6</v>
      </c>
      <c r="K612" s="22">
        <v>32</v>
      </c>
      <c r="L612" s="23">
        <f t="shared" ca="1" si="190"/>
        <v>58.76</v>
      </c>
      <c r="M612" s="23">
        <f t="shared" ca="1" si="182"/>
        <v>56.26</v>
      </c>
      <c r="N612" s="23">
        <f t="shared" ca="1" si="183"/>
        <v>5.8833333333333329</v>
      </c>
      <c r="O612" s="23">
        <f t="shared" ca="1" si="191"/>
        <v>198.5</v>
      </c>
      <c r="P612" s="23">
        <f t="shared" ca="1" si="184"/>
        <v>801.5</v>
      </c>
      <c r="Q612" s="23">
        <f t="shared" ca="1" si="192"/>
        <v>14</v>
      </c>
      <c r="R612" s="23">
        <f t="shared" ca="1" si="193"/>
        <v>0.23587474472430248</v>
      </c>
      <c r="S612" s="24">
        <f t="shared" ca="1" si="194"/>
        <v>15</v>
      </c>
      <c r="T612" s="23">
        <f t="shared" ca="1" si="195"/>
        <v>37.5</v>
      </c>
      <c r="U612" s="23">
        <f t="shared" ca="1" si="196"/>
        <v>83.754396414794641</v>
      </c>
      <c r="V612" s="23">
        <f t="shared" ca="1" si="185"/>
        <v>75</v>
      </c>
      <c r="W612" s="23">
        <f t="shared" si="186"/>
        <v>857.14285714285722</v>
      </c>
      <c r="X612" s="23">
        <f t="shared" ca="1" si="187"/>
        <v>1015.8972535576519</v>
      </c>
      <c r="Y612" s="24">
        <f t="shared" ca="1" si="197"/>
        <v>1741</v>
      </c>
      <c r="Z612" s="24">
        <f t="shared" ca="1" si="198"/>
        <v>2876</v>
      </c>
      <c r="AA612" s="25">
        <f t="shared" ca="1" si="199"/>
        <v>2876.001741</v>
      </c>
      <c r="AC612" s="47">
        <f t="shared" ca="1" si="188"/>
        <v>1037.5</v>
      </c>
      <c r="AD612" s="47">
        <f t="shared" ca="1" si="189"/>
        <v>198.5</v>
      </c>
      <c r="AE612" s="47">
        <f t="shared" ca="1" si="200"/>
        <v>836.5</v>
      </c>
      <c r="AF612" s="47">
        <f t="shared" ca="1" si="201"/>
        <v>25</v>
      </c>
    </row>
    <row r="613" spans="10:32">
      <c r="J613" s="44">
        <v>6</v>
      </c>
      <c r="K613" s="22">
        <v>33</v>
      </c>
      <c r="L613" s="23">
        <f t="shared" ca="1" si="190"/>
        <v>61.02</v>
      </c>
      <c r="M613" s="23">
        <f t="shared" ca="1" si="182"/>
        <v>58.52</v>
      </c>
      <c r="N613" s="23">
        <f t="shared" ca="1" si="183"/>
        <v>6.0833333333333339</v>
      </c>
      <c r="O613" s="23">
        <f t="shared" ca="1" si="191"/>
        <v>198.5</v>
      </c>
      <c r="P613" s="23">
        <f t="shared" ca="1" si="184"/>
        <v>801.5</v>
      </c>
      <c r="Q613" s="23">
        <f t="shared" ca="1" si="192"/>
        <v>13</v>
      </c>
      <c r="R613" s="23">
        <f t="shared" ca="1" si="193"/>
        <v>0.66764995083579171</v>
      </c>
      <c r="S613" s="24">
        <f t="shared" ca="1" si="194"/>
        <v>14</v>
      </c>
      <c r="T613" s="23">
        <f t="shared" ca="1" si="195"/>
        <v>35</v>
      </c>
      <c r="U613" s="23">
        <f t="shared" ca="1" si="196"/>
        <v>83.144870534251069</v>
      </c>
      <c r="V613" s="23">
        <f t="shared" ca="1" si="185"/>
        <v>70</v>
      </c>
      <c r="W613" s="23">
        <f t="shared" si="186"/>
        <v>857.14285714285722</v>
      </c>
      <c r="X613" s="23">
        <f t="shared" ca="1" si="187"/>
        <v>1010.2877276771083</v>
      </c>
      <c r="Y613" s="24">
        <f t="shared" ca="1" si="197"/>
        <v>1593</v>
      </c>
      <c r="Z613" s="24">
        <f t="shared" ca="1" si="198"/>
        <v>2729</v>
      </c>
      <c r="AA613" s="25">
        <f t="shared" ca="1" si="199"/>
        <v>2729.001593</v>
      </c>
      <c r="AC613" s="47">
        <f t="shared" ca="1" si="188"/>
        <v>1035</v>
      </c>
      <c r="AD613" s="47">
        <f t="shared" ca="1" si="189"/>
        <v>198.5</v>
      </c>
      <c r="AE613" s="47">
        <f t="shared" ca="1" si="200"/>
        <v>834</v>
      </c>
      <c r="AF613" s="47">
        <f t="shared" ca="1" si="201"/>
        <v>25</v>
      </c>
    </row>
    <row r="614" spans="10:32">
      <c r="J614" s="44">
        <v>6</v>
      </c>
      <c r="K614" s="22">
        <v>34</v>
      </c>
      <c r="L614" s="23">
        <f t="shared" ca="1" si="190"/>
        <v>63.28</v>
      </c>
      <c r="M614" s="23">
        <f t="shared" ca="1" si="182"/>
        <v>60.78</v>
      </c>
      <c r="N614" s="23">
        <f t="shared" ca="1" si="183"/>
        <v>6.3000000000000007</v>
      </c>
      <c r="O614" s="23">
        <f t="shared" ca="1" si="191"/>
        <v>198.5</v>
      </c>
      <c r="P614" s="23">
        <f t="shared" ca="1" si="184"/>
        <v>801.5</v>
      </c>
      <c r="Q614" s="23">
        <f t="shared" ca="1" si="192"/>
        <v>13</v>
      </c>
      <c r="R614" s="23">
        <f t="shared" ca="1" si="193"/>
        <v>0.1795195954487992</v>
      </c>
      <c r="S614" s="24">
        <f t="shared" ca="1" si="194"/>
        <v>14</v>
      </c>
      <c r="T614" s="23">
        <f t="shared" ca="1" si="195"/>
        <v>35</v>
      </c>
      <c r="U614" s="23">
        <f t="shared" ca="1" si="196"/>
        <v>83.030973451327441</v>
      </c>
      <c r="V614" s="23">
        <f t="shared" ca="1" si="185"/>
        <v>70</v>
      </c>
      <c r="W614" s="23">
        <f t="shared" si="186"/>
        <v>857.14285714285722</v>
      </c>
      <c r="X614" s="23">
        <f t="shared" ca="1" si="187"/>
        <v>1010.1738305941847</v>
      </c>
      <c r="Y614" s="24">
        <f t="shared" ca="1" si="197"/>
        <v>1589</v>
      </c>
      <c r="Z614" s="24">
        <f t="shared" ca="1" si="198"/>
        <v>2729</v>
      </c>
      <c r="AA614" s="25">
        <f t="shared" ca="1" si="199"/>
        <v>2729.001589</v>
      </c>
      <c r="AC614" s="47">
        <f t="shared" ca="1" si="188"/>
        <v>1035</v>
      </c>
      <c r="AD614" s="47">
        <f t="shared" ca="1" si="189"/>
        <v>198.5</v>
      </c>
      <c r="AE614" s="47">
        <f t="shared" ca="1" si="200"/>
        <v>834</v>
      </c>
      <c r="AF614" s="47">
        <f t="shared" ca="1" si="201"/>
        <v>25</v>
      </c>
    </row>
    <row r="615" spans="10:32">
      <c r="J615" s="44">
        <v>6</v>
      </c>
      <c r="K615" s="22">
        <v>35</v>
      </c>
      <c r="L615" s="23">
        <f t="shared" ca="1" si="190"/>
        <v>65.540000000000006</v>
      </c>
      <c r="M615" s="23">
        <f t="shared" ca="1" si="182"/>
        <v>63.040000000000006</v>
      </c>
      <c r="N615" s="23">
        <f t="shared" ca="1" si="183"/>
        <v>6.4999999999999982</v>
      </c>
      <c r="O615" s="23">
        <f t="shared" ca="1" si="191"/>
        <v>198.5</v>
      </c>
      <c r="P615" s="23">
        <f t="shared" ca="1" si="184"/>
        <v>801.5</v>
      </c>
      <c r="Q615" s="23">
        <f t="shared" ca="1" si="192"/>
        <v>12</v>
      </c>
      <c r="R615" s="23">
        <f t="shared" ca="1" si="193"/>
        <v>0.68690875801037499</v>
      </c>
      <c r="S615" s="24">
        <f t="shared" ca="1" si="194"/>
        <v>13</v>
      </c>
      <c r="T615" s="23">
        <f t="shared" ca="1" si="195"/>
        <v>32.5</v>
      </c>
      <c r="U615" s="23">
        <f t="shared" ca="1" si="196"/>
        <v>82.464906927067418</v>
      </c>
      <c r="V615" s="23">
        <f t="shared" ca="1" si="185"/>
        <v>65</v>
      </c>
      <c r="W615" s="23">
        <f t="shared" si="186"/>
        <v>857.14285714285722</v>
      </c>
      <c r="X615" s="23">
        <f t="shared" ca="1" si="187"/>
        <v>1004.6077640699247</v>
      </c>
      <c r="Y615" s="24">
        <f t="shared" ca="1" si="197"/>
        <v>1430</v>
      </c>
      <c r="Z615" s="24">
        <f t="shared" ca="1" si="198"/>
        <v>2586</v>
      </c>
      <c r="AA615" s="25">
        <f t="shared" ca="1" si="199"/>
        <v>2586.0014299999998</v>
      </c>
      <c r="AC615" s="47">
        <f t="shared" ca="1" si="188"/>
        <v>1032.5</v>
      </c>
      <c r="AD615" s="47">
        <f t="shared" ca="1" si="189"/>
        <v>198.5</v>
      </c>
      <c r="AE615" s="47">
        <f t="shared" ca="1" si="200"/>
        <v>831.50000000000011</v>
      </c>
      <c r="AF615" s="47">
        <f t="shared" ca="1" si="201"/>
        <v>24.999999999999886</v>
      </c>
    </row>
    <row r="616" spans="10:32">
      <c r="J616" s="44">
        <v>6</v>
      </c>
      <c r="K616" s="22">
        <v>36</v>
      </c>
      <c r="L616" s="23">
        <f t="shared" ca="1" si="190"/>
        <v>67.8</v>
      </c>
      <c r="M616" s="23">
        <f t="shared" ca="1" si="182"/>
        <v>65.3</v>
      </c>
      <c r="N616" s="23">
        <f t="shared" ca="1" si="183"/>
        <v>6.6999999999999993</v>
      </c>
      <c r="O616" s="23">
        <f t="shared" ca="1" si="191"/>
        <v>198.5</v>
      </c>
      <c r="P616" s="23">
        <f t="shared" ca="1" si="184"/>
        <v>801.5</v>
      </c>
      <c r="Q616" s="23">
        <f t="shared" ca="1" si="192"/>
        <v>12</v>
      </c>
      <c r="R616" s="23">
        <f t="shared" ca="1" si="193"/>
        <v>0.26401179941003083</v>
      </c>
      <c r="S616" s="24">
        <f t="shared" ca="1" si="194"/>
        <v>13</v>
      </c>
      <c r="T616" s="23">
        <f t="shared" ca="1" si="195"/>
        <v>32.5</v>
      </c>
      <c r="U616" s="23">
        <f t="shared" ca="1" si="196"/>
        <v>82.168879056047203</v>
      </c>
      <c r="V616" s="23">
        <f t="shared" ca="1" si="185"/>
        <v>65</v>
      </c>
      <c r="W616" s="23">
        <f t="shared" si="186"/>
        <v>857.14285714285722</v>
      </c>
      <c r="X616" s="23">
        <f t="shared" ca="1" si="187"/>
        <v>1004.3117361989044</v>
      </c>
      <c r="Y616" s="24">
        <f t="shared" ca="1" si="197"/>
        <v>1421</v>
      </c>
      <c r="Z616" s="24">
        <f t="shared" ca="1" si="198"/>
        <v>2586</v>
      </c>
      <c r="AA616" s="25">
        <f t="shared" ca="1" si="199"/>
        <v>2586.0014209999999</v>
      </c>
      <c r="AC616" s="47">
        <f t="shared" ca="1" si="188"/>
        <v>1032.5</v>
      </c>
      <c r="AD616" s="47">
        <f t="shared" ca="1" si="189"/>
        <v>198.5</v>
      </c>
      <c r="AE616" s="47">
        <f t="shared" ca="1" si="200"/>
        <v>831.50000000000011</v>
      </c>
      <c r="AF616" s="47">
        <f t="shared" ca="1" si="201"/>
        <v>24.999999999999886</v>
      </c>
    </row>
    <row r="617" spans="10:32">
      <c r="J617" s="44">
        <v>6</v>
      </c>
      <c r="K617" s="22">
        <v>37</v>
      </c>
      <c r="L617" s="23">
        <f t="shared" ca="1" si="190"/>
        <v>70.06</v>
      </c>
      <c r="M617" s="23">
        <f t="shared" ca="1" si="182"/>
        <v>67.56</v>
      </c>
      <c r="N617" s="23">
        <f t="shared" ca="1" si="183"/>
        <v>6.9166666666666679</v>
      </c>
      <c r="O617" s="23">
        <f t="shared" ca="1" si="191"/>
        <v>198.5</v>
      </c>
      <c r="P617" s="23">
        <f t="shared" ca="1" si="184"/>
        <v>801.5</v>
      </c>
      <c r="Q617" s="23">
        <f t="shared" ca="1" si="192"/>
        <v>11</v>
      </c>
      <c r="R617" s="23">
        <f t="shared" ca="1" si="193"/>
        <v>0.83271481587210838</v>
      </c>
      <c r="S617" s="24">
        <f t="shared" ca="1" si="194"/>
        <v>12</v>
      </c>
      <c r="T617" s="23">
        <f t="shared" ca="1" si="195"/>
        <v>30</v>
      </c>
      <c r="U617" s="23">
        <f t="shared" ca="1" si="196"/>
        <v>81.842944143115432</v>
      </c>
      <c r="V617" s="23">
        <f t="shared" ca="1" si="185"/>
        <v>60</v>
      </c>
      <c r="W617" s="23">
        <f t="shared" si="186"/>
        <v>857.14285714285722</v>
      </c>
      <c r="X617" s="23">
        <f t="shared" ca="1" si="187"/>
        <v>998.98580128597268</v>
      </c>
      <c r="Y617" s="24">
        <f t="shared" ca="1" si="197"/>
        <v>1253</v>
      </c>
      <c r="Z617" s="24">
        <f t="shared" ca="1" si="198"/>
        <v>2379</v>
      </c>
      <c r="AA617" s="25">
        <f t="shared" ca="1" si="199"/>
        <v>2379.0012529999999</v>
      </c>
      <c r="AC617" s="47">
        <f t="shared" ca="1" si="188"/>
        <v>1030</v>
      </c>
      <c r="AD617" s="47">
        <f t="shared" ca="1" si="189"/>
        <v>198.5</v>
      </c>
      <c r="AE617" s="47">
        <f t="shared" ca="1" si="200"/>
        <v>829</v>
      </c>
      <c r="AF617" s="47">
        <f t="shared" ca="1" si="201"/>
        <v>25</v>
      </c>
    </row>
    <row r="618" spans="10:32">
      <c r="J618" s="44">
        <v>6</v>
      </c>
      <c r="K618" s="22">
        <v>38</v>
      </c>
      <c r="L618" s="23">
        <f t="shared" ca="1" si="190"/>
        <v>72.319999999999993</v>
      </c>
      <c r="M618" s="23">
        <f t="shared" ca="1" si="182"/>
        <v>69.819999999999993</v>
      </c>
      <c r="N618" s="23">
        <f t="shared" ca="1" si="183"/>
        <v>7.1166666666666671</v>
      </c>
      <c r="O618" s="23">
        <f t="shared" ca="1" si="191"/>
        <v>198.5</v>
      </c>
      <c r="P618" s="23">
        <f t="shared" ca="1" si="184"/>
        <v>801.5</v>
      </c>
      <c r="Q618" s="23">
        <f t="shared" ca="1" si="192"/>
        <v>11</v>
      </c>
      <c r="R618" s="23">
        <f t="shared" ca="1" si="193"/>
        <v>0.46294247787610648</v>
      </c>
      <c r="S618" s="24">
        <f t="shared" ca="1" si="194"/>
        <v>12</v>
      </c>
      <c r="T618" s="23">
        <f t="shared" ca="1" si="195"/>
        <v>30</v>
      </c>
      <c r="U618" s="23">
        <f t="shared" ca="1" si="196"/>
        <v>81.577940634218294</v>
      </c>
      <c r="V618" s="23">
        <f t="shared" ca="1" si="185"/>
        <v>60</v>
      </c>
      <c r="W618" s="23">
        <f t="shared" si="186"/>
        <v>857.14285714285722</v>
      </c>
      <c r="X618" s="23">
        <f t="shared" ca="1" si="187"/>
        <v>998.72079777707552</v>
      </c>
      <c r="Y618" s="24">
        <f t="shared" ca="1" si="197"/>
        <v>1244</v>
      </c>
      <c r="Z618" s="24">
        <f t="shared" ca="1" si="198"/>
        <v>2379</v>
      </c>
      <c r="AA618" s="25">
        <f t="shared" ca="1" si="199"/>
        <v>2379.001244</v>
      </c>
      <c r="AC618" s="47">
        <f t="shared" ca="1" si="188"/>
        <v>1030</v>
      </c>
      <c r="AD618" s="47">
        <f t="shared" ca="1" si="189"/>
        <v>198.5</v>
      </c>
      <c r="AE618" s="47">
        <f t="shared" ca="1" si="200"/>
        <v>829</v>
      </c>
      <c r="AF618" s="47">
        <f t="shared" ca="1" si="201"/>
        <v>25</v>
      </c>
    </row>
    <row r="619" spans="10:32">
      <c r="J619" s="44">
        <v>6</v>
      </c>
      <c r="K619" s="22">
        <v>39</v>
      </c>
      <c r="L619" s="23">
        <f t="shared" ca="1" si="190"/>
        <v>74.58</v>
      </c>
      <c r="M619" s="23">
        <f t="shared" ca="1" si="182"/>
        <v>72.08</v>
      </c>
      <c r="N619" s="23">
        <f t="shared" ca="1" si="183"/>
        <v>7.3166666666666682</v>
      </c>
      <c r="O619" s="23">
        <f t="shared" ca="1" si="191"/>
        <v>198.5</v>
      </c>
      <c r="P619" s="23">
        <f t="shared" ca="1" si="184"/>
        <v>801.5</v>
      </c>
      <c r="Q619" s="23">
        <f t="shared" ca="1" si="192"/>
        <v>11</v>
      </c>
      <c r="R619" s="23">
        <f t="shared" ca="1" si="193"/>
        <v>0.11558058460713334</v>
      </c>
      <c r="S619" s="24">
        <f t="shared" ca="1" si="194"/>
        <v>12</v>
      </c>
      <c r="T619" s="23">
        <f t="shared" ca="1" si="195"/>
        <v>30</v>
      </c>
      <c r="U619" s="23">
        <f t="shared" ca="1" si="196"/>
        <v>81.328997944042214</v>
      </c>
      <c r="V619" s="23">
        <f t="shared" ca="1" si="185"/>
        <v>60</v>
      </c>
      <c r="W619" s="23">
        <f t="shared" si="186"/>
        <v>857.14285714285722</v>
      </c>
      <c r="X619" s="23">
        <f t="shared" ca="1" si="187"/>
        <v>998.4718550868995</v>
      </c>
      <c r="Y619" s="24">
        <f t="shared" ca="1" si="197"/>
        <v>1238</v>
      </c>
      <c r="Z619" s="24">
        <f t="shared" ca="1" si="198"/>
        <v>2379</v>
      </c>
      <c r="AA619" s="25">
        <f t="shared" ca="1" si="199"/>
        <v>2379.0012379999998</v>
      </c>
      <c r="AC619" s="47">
        <f t="shared" ca="1" si="188"/>
        <v>1030</v>
      </c>
      <c r="AD619" s="47">
        <f t="shared" ca="1" si="189"/>
        <v>198.5</v>
      </c>
      <c r="AE619" s="47">
        <f t="shared" ca="1" si="200"/>
        <v>829</v>
      </c>
      <c r="AF619" s="47">
        <f t="shared" ca="1" si="201"/>
        <v>25</v>
      </c>
    </row>
    <row r="620" spans="10:32">
      <c r="J620" s="44">
        <v>6</v>
      </c>
      <c r="K620" s="22">
        <v>40</v>
      </c>
      <c r="L620" s="23">
        <f t="shared" ca="1" si="190"/>
        <v>76.84</v>
      </c>
      <c r="M620" s="23">
        <f t="shared" ca="1" si="182"/>
        <v>74.34</v>
      </c>
      <c r="N620" s="23">
        <f t="shared" ca="1" si="183"/>
        <v>7.5333333333333314</v>
      </c>
      <c r="O620" s="23">
        <f t="shared" ca="1" si="191"/>
        <v>198.5</v>
      </c>
      <c r="P620" s="23">
        <f t="shared" ca="1" si="184"/>
        <v>801.5</v>
      </c>
      <c r="Q620" s="23">
        <f t="shared" ca="1" si="192"/>
        <v>10</v>
      </c>
      <c r="R620" s="23">
        <f t="shared" ca="1" si="193"/>
        <v>0.75611660593440799</v>
      </c>
      <c r="S620" s="24">
        <f t="shared" ca="1" si="194"/>
        <v>11</v>
      </c>
      <c r="T620" s="23">
        <f t="shared" ca="1" si="195"/>
        <v>27.5</v>
      </c>
      <c r="U620" s="23">
        <f t="shared" ca="1" si="196"/>
        <v>81.029411764705856</v>
      </c>
      <c r="V620" s="23">
        <f t="shared" ca="1" si="185"/>
        <v>55</v>
      </c>
      <c r="W620" s="23">
        <f t="shared" si="186"/>
        <v>857.14285714285722</v>
      </c>
      <c r="X620" s="23">
        <f t="shared" ca="1" si="187"/>
        <v>993.17226890756308</v>
      </c>
      <c r="Y620" s="24">
        <f t="shared" ca="1" si="197"/>
        <v>1053</v>
      </c>
      <c r="Z620" s="24">
        <f t="shared" ca="1" si="198"/>
        <v>2181</v>
      </c>
      <c r="AA620" s="25">
        <f t="shared" ca="1" si="199"/>
        <v>2181.001053</v>
      </c>
      <c r="AC620" s="47">
        <f t="shared" ca="1" si="188"/>
        <v>1027.5</v>
      </c>
      <c r="AD620" s="47">
        <f t="shared" ca="1" si="189"/>
        <v>198.5</v>
      </c>
      <c r="AE620" s="47">
        <f t="shared" ca="1" si="200"/>
        <v>826.5</v>
      </c>
      <c r="AF620" s="47">
        <f t="shared" ca="1" si="201"/>
        <v>25</v>
      </c>
    </row>
    <row r="621" spans="10:32">
      <c r="J621" s="44">
        <v>6</v>
      </c>
      <c r="K621" s="22">
        <v>41</v>
      </c>
      <c r="L621" s="23">
        <f t="shared" ca="1" si="190"/>
        <v>79.099999999999994</v>
      </c>
      <c r="M621" s="23">
        <f t="shared" ca="1" si="182"/>
        <v>76.599999999999994</v>
      </c>
      <c r="N621" s="23">
        <f t="shared" ca="1" si="183"/>
        <v>7.7333333333333343</v>
      </c>
      <c r="O621" s="23">
        <f t="shared" ca="1" si="191"/>
        <v>198.5</v>
      </c>
      <c r="P621" s="23">
        <f t="shared" ca="1" si="184"/>
        <v>801.5</v>
      </c>
      <c r="Q621" s="23">
        <f t="shared" ca="1" si="192"/>
        <v>10</v>
      </c>
      <c r="R621" s="23">
        <f t="shared" ca="1" si="193"/>
        <v>0.44879898862199752</v>
      </c>
      <c r="S621" s="24">
        <f t="shared" ca="1" si="194"/>
        <v>11</v>
      </c>
      <c r="T621" s="23">
        <f t="shared" ca="1" si="195"/>
        <v>27.5</v>
      </c>
      <c r="U621" s="23">
        <f t="shared" ca="1" si="196"/>
        <v>80.80404551201012</v>
      </c>
      <c r="V621" s="23">
        <f t="shared" ca="1" si="185"/>
        <v>55</v>
      </c>
      <c r="W621" s="23">
        <f t="shared" si="186"/>
        <v>857.14285714285722</v>
      </c>
      <c r="X621" s="23">
        <f t="shared" ca="1" si="187"/>
        <v>992.94690265486736</v>
      </c>
      <c r="Y621" s="24">
        <f t="shared" ca="1" si="197"/>
        <v>1044</v>
      </c>
      <c r="Z621" s="24">
        <f t="shared" ca="1" si="198"/>
        <v>2181</v>
      </c>
      <c r="AA621" s="25">
        <f t="shared" ca="1" si="199"/>
        <v>2181.0010440000001</v>
      </c>
      <c r="AC621" s="47">
        <f t="shared" ca="1" si="188"/>
        <v>1027.5</v>
      </c>
      <c r="AD621" s="47">
        <f t="shared" ca="1" si="189"/>
        <v>198.5</v>
      </c>
      <c r="AE621" s="47">
        <f t="shared" ca="1" si="200"/>
        <v>826.49999999999989</v>
      </c>
      <c r="AF621" s="47">
        <f t="shared" ca="1" si="201"/>
        <v>25.000000000000114</v>
      </c>
    </row>
    <row r="622" spans="10:32">
      <c r="J622" s="44">
        <v>6</v>
      </c>
      <c r="K622" s="22">
        <v>42</v>
      </c>
      <c r="L622" s="23">
        <f t="shared" ca="1" si="190"/>
        <v>81.36</v>
      </c>
      <c r="M622" s="23">
        <f t="shared" ca="1" si="182"/>
        <v>78.86</v>
      </c>
      <c r="N622" s="23">
        <f t="shared" ca="1" si="183"/>
        <v>7.9333333333333336</v>
      </c>
      <c r="O622" s="23">
        <f t="shared" ca="1" si="191"/>
        <v>198.5</v>
      </c>
      <c r="P622" s="23">
        <f t="shared" ca="1" si="184"/>
        <v>801.5</v>
      </c>
      <c r="Q622" s="23">
        <f t="shared" ca="1" si="192"/>
        <v>10</v>
      </c>
      <c r="R622" s="23">
        <f t="shared" ca="1" si="193"/>
        <v>0.15855457227138614</v>
      </c>
      <c r="S622" s="24">
        <f t="shared" ca="1" si="194"/>
        <v>11</v>
      </c>
      <c r="T622" s="23">
        <f t="shared" ca="1" si="195"/>
        <v>27.5</v>
      </c>
      <c r="U622" s="23">
        <f t="shared" ca="1" si="196"/>
        <v>80.591199606686331</v>
      </c>
      <c r="V622" s="23">
        <f t="shared" ca="1" si="185"/>
        <v>55</v>
      </c>
      <c r="W622" s="23">
        <f t="shared" si="186"/>
        <v>857.14285714285722</v>
      </c>
      <c r="X622" s="23">
        <f t="shared" ca="1" si="187"/>
        <v>992.73405674954358</v>
      </c>
      <c r="Y622" s="24">
        <f t="shared" ca="1" si="197"/>
        <v>1037</v>
      </c>
      <c r="Z622" s="24">
        <f t="shared" ca="1" si="198"/>
        <v>2181</v>
      </c>
      <c r="AA622" s="25">
        <f t="shared" ca="1" si="199"/>
        <v>2181.001037</v>
      </c>
      <c r="AC622" s="47">
        <f t="shared" ca="1" si="188"/>
        <v>1027.5</v>
      </c>
      <c r="AD622" s="47">
        <f t="shared" ca="1" si="189"/>
        <v>198.5</v>
      </c>
      <c r="AE622" s="47">
        <f t="shared" ca="1" si="200"/>
        <v>826.5</v>
      </c>
      <c r="AF622" s="47">
        <f t="shared" ca="1" si="201"/>
        <v>25</v>
      </c>
    </row>
    <row r="623" spans="10:32">
      <c r="J623" s="44">
        <v>6</v>
      </c>
      <c r="K623" s="22">
        <v>43</v>
      </c>
      <c r="L623" s="23">
        <f t="shared" ca="1" si="190"/>
        <v>83.62</v>
      </c>
      <c r="M623" s="23">
        <f t="shared" ca="1" si="182"/>
        <v>81.12</v>
      </c>
      <c r="N623" s="23">
        <f t="shared" ca="1" si="183"/>
        <v>8.1333333333333329</v>
      </c>
      <c r="O623" s="23">
        <f t="shared" ca="1" si="191"/>
        <v>198.5</v>
      </c>
      <c r="P623" s="23">
        <f t="shared" ca="1" si="184"/>
        <v>801.5</v>
      </c>
      <c r="Q623" s="23">
        <f t="shared" ca="1" si="192"/>
        <v>9</v>
      </c>
      <c r="R623" s="23">
        <f t="shared" ca="1" si="193"/>
        <v>0.854101889500119</v>
      </c>
      <c r="S623" s="24">
        <f t="shared" ca="1" si="194"/>
        <v>10</v>
      </c>
      <c r="T623" s="23">
        <f t="shared" ca="1" si="195"/>
        <v>25</v>
      </c>
      <c r="U623" s="23">
        <f t="shared" ca="1" si="196"/>
        <v>80.146695367934299</v>
      </c>
      <c r="V623" s="23">
        <f t="shared" ca="1" si="185"/>
        <v>50</v>
      </c>
      <c r="W623" s="23">
        <f t="shared" si="186"/>
        <v>857.14285714285722</v>
      </c>
      <c r="X623" s="23">
        <f t="shared" ca="1" si="187"/>
        <v>987.28955251079151</v>
      </c>
      <c r="Y623" s="24">
        <f t="shared" ca="1" si="197"/>
        <v>828</v>
      </c>
      <c r="Z623" s="24">
        <f t="shared" ca="1" si="198"/>
        <v>1931</v>
      </c>
      <c r="AA623" s="25">
        <f t="shared" ca="1" si="199"/>
        <v>1931.000828</v>
      </c>
      <c r="AC623" s="47">
        <f t="shared" ca="1" si="188"/>
        <v>1025</v>
      </c>
      <c r="AD623" s="47">
        <f t="shared" ca="1" si="189"/>
        <v>198.5</v>
      </c>
      <c r="AE623" s="47">
        <f t="shared" ca="1" si="200"/>
        <v>824.00000000000011</v>
      </c>
      <c r="AF623" s="47">
        <f t="shared" ca="1" si="201"/>
        <v>24.999999999999886</v>
      </c>
    </row>
    <row r="624" spans="10:32">
      <c r="J624" s="44">
        <v>6</v>
      </c>
      <c r="K624" s="22">
        <v>44</v>
      </c>
      <c r="L624" s="23">
        <f t="shared" ca="1" si="190"/>
        <v>85.88</v>
      </c>
      <c r="M624" s="23">
        <f t="shared" ca="1" si="182"/>
        <v>83.38</v>
      </c>
      <c r="N624" s="23">
        <f t="shared" ca="1" si="183"/>
        <v>8.3500000000000014</v>
      </c>
      <c r="O624" s="23">
        <f t="shared" ca="1" si="191"/>
        <v>198.5</v>
      </c>
      <c r="P624" s="23">
        <f t="shared" ca="1" si="184"/>
        <v>801.5</v>
      </c>
      <c r="Q624" s="23">
        <f t="shared" ca="1" si="192"/>
        <v>9</v>
      </c>
      <c r="R624" s="23">
        <f t="shared" ca="1" si="193"/>
        <v>0.59478341872380114</v>
      </c>
      <c r="S624" s="24">
        <f t="shared" ca="1" si="194"/>
        <v>10</v>
      </c>
      <c r="T624" s="23">
        <f t="shared" ca="1" si="195"/>
        <v>25</v>
      </c>
      <c r="U624" s="23">
        <f t="shared" ca="1" si="196"/>
        <v>80.116441546343765</v>
      </c>
      <c r="V624" s="23">
        <f t="shared" ca="1" si="185"/>
        <v>50</v>
      </c>
      <c r="W624" s="23">
        <f t="shared" si="186"/>
        <v>857.14285714285722</v>
      </c>
      <c r="X624" s="23">
        <f t="shared" ca="1" si="187"/>
        <v>987.25929868920093</v>
      </c>
      <c r="Y624" s="24">
        <f t="shared" ca="1" si="197"/>
        <v>827</v>
      </c>
      <c r="Z624" s="24">
        <f t="shared" ca="1" si="198"/>
        <v>1931</v>
      </c>
      <c r="AA624" s="25">
        <f t="shared" ca="1" si="199"/>
        <v>1931.0008270000001</v>
      </c>
      <c r="AC624" s="47">
        <f t="shared" ca="1" si="188"/>
        <v>1025</v>
      </c>
      <c r="AD624" s="47">
        <f t="shared" ca="1" si="189"/>
        <v>198.5</v>
      </c>
      <c r="AE624" s="47">
        <f t="shared" ca="1" si="200"/>
        <v>824.00000000000011</v>
      </c>
      <c r="AF624" s="47">
        <f t="shared" ca="1" si="201"/>
        <v>24.999999999999886</v>
      </c>
    </row>
    <row r="625" spans="10:32">
      <c r="J625" s="44">
        <v>6</v>
      </c>
      <c r="K625" s="22">
        <v>45</v>
      </c>
      <c r="L625" s="23">
        <f t="shared" ca="1" si="190"/>
        <v>88.14</v>
      </c>
      <c r="M625" s="23">
        <f t="shared" ca="1" si="182"/>
        <v>85.64</v>
      </c>
      <c r="N625" s="23">
        <f t="shared" ca="1" si="183"/>
        <v>8.5499999999999989</v>
      </c>
      <c r="O625" s="23">
        <f t="shared" ca="1" si="191"/>
        <v>198.5</v>
      </c>
      <c r="P625" s="23">
        <f t="shared" ca="1" si="184"/>
        <v>801.5</v>
      </c>
      <c r="Q625" s="23">
        <f t="shared" ca="1" si="192"/>
        <v>9</v>
      </c>
      <c r="R625" s="23">
        <f t="shared" ca="1" si="193"/>
        <v>0.34876333106421614</v>
      </c>
      <c r="S625" s="24">
        <f t="shared" ca="1" si="194"/>
        <v>10</v>
      </c>
      <c r="T625" s="23">
        <f t="shared" ca="1" si="195"/>
        <v>25</v>
      </c>
      <c r="U625" s="23">
        <f t="shared" ca="1" si="196"/>
        <v>79.931926480599031</v>
      </c>
      <c r="V625" s="23">
        <f t="shared" ca="1" si="185"/>
        <v>50</v>
      </c>
      <c r="W625" s="23">
        <f t="shared" si="186"/>
        <v>857.14285714285722</v>
      </c>
      <c r="X625" s="23">
        <f t="shared" ca="1" si="187"/>
        <v>987.07478362345626</v>
      </c>
      <c r="Y625" s="24">
        <f t="shared" ca="1" si="197"/>
        <v>819</v>
      </c>
      <c r="Z625" s="24">
        <f t="shared" ca="1" si="198"/>
        <v>1931</v>
      </c>
      <c r="AA625" s="25">
        <f t="shared" ca="1" si="199"/>
        <v>1931.0008190000001</v>
      </c>
      <c r="AC625" s="47">
        <f t="shared" ca="1" si="188"/>
        <v>1025</v>
      </c>
      <c r="AD625" s="47">
        <f t="shared" ca="1" si="189"/>
        <v>198.5</v>
      </c>
      <c r="AE625" s="47">
        <f t="shared" ca="1" si="200"/>
        <v>824</v>
      </c>
      <c r="AF625" s="47">
        <f t="shared" ca="1" si="201"/>
        <v>25</v>
      </c>
    </row>
    <row r="626" spans="10:32">
      <c r="J626" s="44">
        <v>6</v>
      </c>
      <c r="K626" s="22">
        <v>46</v>
      </c>
      <c r="L626" s="23">
        <f t="shared" ca="1" si="190"/>
        <v>90.4</v>
      </c>
      <c r="M626" s="23">
        <f t="shared" ca="1" si="182"/>
        <v>87.9</v>
      </c>
      <c r="N626" s="23">
        <f t="shared" ca="1" si="183"/>
        <v>8.75</v>
      </c>
      <c r="O626" s="23">
        <f t="shared" ca="1" si="191"/>
        <v>198.5</v>
      </c>
      <c r="P626" s="23">
        <f t="shared" ca="1" si="184"/>
        <v>801.5</v>
      </c>
      <c r="Q626" s="23">
        <f t="shared" ca="1" si="192"/>
        <v>9</v>
      </c>
      <c r="R626" s="23">
        <f t="shared" ca="1" si="193"/>
        <v>0.11504424778761035</v>
      </c>
      <c r="S626" s="24">
        <f t="shared" ca="1" si="194"/>
        <v>10</v>
      </c>
      <c r="T626" s="23">
        <f t="shared" ca="1" si="195"/>
        <v>25</v>
      </c>
      <c r="U626" s="23">
        <f t="shared" ca="1" si="196"/>
        <v>79.756637168141594</v>
      </c>
      <c r="V626" s="23">
        <f t="shared" ca="1" si="185"/>
        <v>50</v>
      </c>
      <c r="W626" s="23">
        <f t="shared" si="186"/>
        <v>857.14285714285722</v>
      </c>
      <c r="X626" s="23">
        <f t="shared" ca="1" si="187"/>
        <v>986.89949431099876</v>
      </c>
      <c r="Y626" s="24">
        <f t="shared" ca="1" si="197"/>
        <v>814</v>
      </c>
      <c r="Z626" s="24">
        <f t="shared" ca="1" si="198"/>
        <v>1931</v>
      </c>
      <c r="AA626" s="25">
        <f t="shared" ca="1" si="199"/>
        <v>1931.000814</v>
      </c>
      <c r="AC626" s="47">
        <f t="shared" ca="1" si="188"/>
        <v>1025</v>
      </c>
      <c r="AD626" s="47">
        <f t="shared" ca="1" si="189"/>
        <v>198.5</v>
      </c>
      <c r="AE626" s="47">
        <f t="shared" ca="1" si="200"/>
        <v>824</v>
      </c>
      <c r="AF626" s="47">
        <f t="shared" ca="1" si="201"/>
        <v>25</v>
      </c>
    </row>
    <row r="627" spans="10:32">
      <c r="J627" s="44">
        <v>6</v>
      </c>
      <c r="K627" s="22">
        <v>47</v>
      </c>
      <c r="L627" s="23">
        <f t="shared" ca="1" si="190"/>
        <v>92.66</v>
      </c>
      <c r="M627" s="23">
        <f t="shared" ca="1" si="182"/>
        <v>90.16</v>
      </c>
      <c r="N627" s="23">
        <f t="shared" ca="1" si="183"/>
        <v>8.9500000000000011</v>
      </c>
      <c r="O627" s="23">
        <f t="shared" ca="1" si="191"/>
        <v>198.5</v>
      </c>
      <c r="P627" s="23">
        <f t="shared" ca="1" si="184"/>
        <v>801.5</v>
      </c>
      <c r="Q627" s="23">
        <f t="shared" ca="1" si="192"/>
        <v>8</v>
      </c>
      <c r="R627" s="23">
        <f t="shared" ca="1" si="193"/>
        <v>0.86574573710338909</v>
      </c>
      <c r="S627" s="24">
        <f t="shared" ca="1" si="194"/>
        <v>9</v>
      </c>
      <c r="T627" s="23">
        <f t="shared" ca="1" si="195"/>
        <v>22.5</v>
      </c>
      <c r="U627" s="23">
        <f t="shared" ca="1" si="196"/>
        <v>79.348424347075337</v>
      </c>
      <c r="V627" s="23">
        <f t="shared" ca="1" si="185"/>
        <v>45</v>
      </c>
      <c r="W627" s="23">
        <f t="shared" si="186"/>
        <v>857.14285714285722</v>
      </c>
      <c r="X627" s="23">
        <f t="shared" ca="1" si="187"/>
        <v>981.49128148993259</v>
      </c>
      <c r="Y627" s="24">
        <f t="shared" ca="1" si="197"/>
        <v>569</v>
      </c>
      <c r="Z627" s="24">
        <f t="shared" ca="1" si="198"/>
        <v>1641</v>
      </c>
      <c r="AA627" s="25">
        <f t="shared" ca="1" si="199"/>
        <v>1641.000569</v>
      </c>
      <c r="AC627" s="47">
        <f t="shared" ca="1" si="188"/>
        <v>1022.5</v>
      </c>
      <c r="AD627" s="47">
        <f t="shared" ca="1" si="189"/>
        <v>198.5</v>
      </c>
      <c r="AE627" s="47">
        <f t="shared" ca="1" si="200"/>
        <v>821.5</v>
      </c>
      <c r="AF627" s="47">
        <f t="shared" ca="1" si="201"/>
        <v>25</v>
      </c>
    </row>
    <row r="628" spans="10:32">
      <c r="J628" s="44">
        <v>6</v>
      </c>
      <c r="K628" s="22">
        <v>48</v>
      </c>
      <c r="L628" s="23">
        <f t="shared" ca="1" si="190"/>
        <v>94.92</v>
      </c>
      <c r="M628" s="23">
        <f t="shared" ca="1" si="182"/>
        <v>92.42</v>
      </c>
      <c r="N628" s="23">
        <f t="shared" ca="1" si="183"/>
        <v>9.15</v>
      </c>
      <c r="O628" s="23">
        <f t="shared" ca="1" si="191"/>
        <v>198.5</v>
      </c>
      <c r="P628" s="23">
        <f t="shared" ca="1" si="184"/>
        <v>801.5</v>
      </c>
      <c r="Q628" s="23">
        <f t="shared" ca="1" si="192"/>
        <v>8</v>
      </c>
      <c r="R628" s="23">
        <f t="shared" ca="1" si="193"/>
        <v>0.65465655288664126</v>
      </c>
      <c r="S628" s="24">
        <f t="shared" ca="1" si="194"/>
        <v>9</v>
      </c>
      <c r="T628" s="23">
        <f t="shared" ca="1" si="195"/>
        <v>22.5</v>
      </c>
      <c r="U628" s="23">
        <f t="shared" ca="1" si="196"/>
        <v>79.190107458912763</v>
      </c>
      <c r="V628" s="23">
        <f t="shared" ca="1" si="185"/>
        <v>45</v>
      </c>
      <c r="W628" s="23">
        <f t="shared" si="186"/>
        <v>857.14285714285722</v>
      </c>
      <c r="X628" s="23">
        <f t="shared" ca="1" si="187"/>
        <v>981.33296460176996</v>
      </c>
      <c r="Y628" s="24">
        <f t="shared" ca="1" si="197"/>
        <v>554</v>
      </c>
      <c r="Z628" s="24">
        <f t="shared" ca="1" si="198"/>
        <v>1641</v>
      </c>
      <c r="AA628" s="25">
        <f t="shared" ca="1" si="199"/>
        <v>1641.000554</v>
      </c>
      <c r="AC628" s="47">
        <f t="shared" ca="1" si="188"/>
        <v>1022.5</v>
      </c>
      <c r="AD628" s="47">
        <f t="shared" ca="1" si="189"/>
        <v>198.5</v>
      </c>
      <c r="AE628" s="47">
        <f t="shared" ca="1" si="200"/>
        <v>821.49999999999989</v>
      </c>
      <c r="AF628" s="47">
        <f t="shared" ca="1" si="201"/>
        <v>25.000000000000114</v>
      </c>
    </row>
    <row r="629" spans="10:32">
      <c r="J629" s="44">
        <v>6</v>
      </c>
      <c r="K629" s="22">
        <v>49</v>
      </c>
      <c r="L629" s="23">
        <f t="shared" ca="1" si="190"/>
        <v>97.18</v>
      </c>
      <c r="M629" s="23">
        <f t="shared" ca="1" si="182"/>
        <v>94.68</v>
      </c>
      <c r="N629" s="23">
        <f t="shared" ca="1" si="183"/>
        <v>9.35</v>
      </c>
      <c r="O629" s="23">
        <f t="shared" ca="1" si="191"/>
        <v>198.5</v>
      </c>
      <c r="P629" s="23">
        <f t="shared" ca="1" si="184"/>
        <v>801.5</v>
      </c>
      <c r="Q629" s="23">
        <f t="shared" ca="1" si="192"/>
        <v>8</v>
      </c>
      <c r="R629" s="23">
        <f t="shared" ca="1" si="193"/>
        <v>0.45338547026137005</v>
      </c>
      <c r="S629" s="24">
        <f t="shared" ca="1" si="194"/>
        <v>9</v>
      </c>
      <c r="T629" s="23">
        <f t="shared" ca="1" si="195"/>
        <v>22.5</v>
      </c>
      <c r="U629" s="23">
        <f t="shared" ca="1" si="196"/>
        <v>79.039154146943815</v>
      </c>
      <c r="V629" s="23">
        <f t="shared" ca="1" si="185"/>
        <v>45</v>
      </c>
      <c r="W629" s="23">
        <f t="shared" si="186"/>
        <v>857.14285714285722</v>
      </c>
      <c r="X629" s="23">
        <f t="shared" ca="1" si="187"/>
        <v>981.18201128980104</v>
      </c>
      <c r="Y629" s="24">
        <f t="shared" ca="1" si="197"/>
        <v>538</v>
      </c>
      <c r="Z629" s="24">
        <f t="shared" ca="1" si="198"/>
        <v>1641</v>
      </c>
      <c r="AA629" s="25">
        <f t="shared" ca="1" si="199"/>
        <v>1641.000538</v>
      </c>
      <c r="AC629" s="47">
        <f t="shared" ca="1" si="188"/>
        <v>1022.5</v>
      </c>
      <c r="AD629" s="47">
        <f t="shared" ca="1" si="189"/>
        <v>198.5</v>
      </c>
      <c r="AE629" s="47">
        <f t="shared" ca="1" si="200"/>
        <v>821.5</v>
      </c>
      <c r="AF629" s="47">
        <f t="shared" ca="1" si="201"/>
        <v>25</v>
      </c>
    </row>
    <row r="630" spans="10:32">
      <c r="J630" s="44">
        <v>6</v>
      </c>
      <c r="K630" s="22">
        <v>50</v>
      </c>
      <c r="L630" s="23">
        <f t="shared" ca="1" si="190"/>
        <v>99.44</v>
      </c>
      <c r="M630" s="23">
        <f t="shared" ca="1" si="182"/>
        <v>96.94</v>
      </c>
      <c r="N630" s="23">
        <f t="shared" ca="1" si="183"/>
        <v>9.5500000000000007</v>
      </c>
      <c r="O630" s="23">
        <f t="shared" ca="1" si="191"/>
        <v>198.5</v>
      </c>
      <c r="P630" s="23">
        <f t="shared" ca="1" si="184"/>
        <v>801.5</v>
      </c>
      <c r="Q630" s="23">
        <f t="shared" ca="1" si="192"/>
        <v>8</v>
      </c>
      <c r="R630" s="23">
        <f t="shared" ca="1" si="193"/>
        <v>0.26126307320997605</v>
      </c>
      <c r="S630" s="24">
        <f t="shared" ca="1" si="194"/>
        <v>9</v>
      </c>
      <c r="T630" s="23">
        <f t="shared" ca="1" si="195"/>
        <v>22.5</v>
      </c>
      <c r="U630" s="23">
        <f t="shared" ca="1" si="196"/>
        <v>78.895062349155282</v>
      </c>
      <c r="V630" s="23">
        <f t="shared" ca="1" si="185"/>
        <v>45</v>
      </c>
      <c r="W630" s="23">
        <f t="shared" si="186"/>
        <v>857.14285714285722</v>
      </c>
      <c r="X630" s="23">
        <f t="shared" ca="1" si="187"/>
        <v>981.03791949201252</v>
      </c>
      <c r="Y630" s="24">
        <f t="shared" ca="1" si="197"/>
        <v>525</v>
      </c>
      <c r="Z630" s="24">
        <f t="shared" ca="1" si="198"/>
        <v>1641</v>
      </c>
      <c r="AA630" s="25">
        <f t="shared" ca="1" si="199"/>
        <v>1641.0005249999999</v>
      </c>
      <c r="AC630" s="47">
        <f t="shared" ca="1" si="188"/>
        <v>1022.5</v>
      </c>
      <c r="AD630" s="47">
        <f t="shared" ca="1" si="189"/>
        <v>198.5</v>
      </c>
      <c r="AE630" s="47">
        <f t="shared" ca="1" si="200"/>
        <v>821.5</v>
      </c>
      <c r="AF630" s="47">
        <f t="shared" ca="1" si="201"/>
        <v>25</v>
      </c>
    </row>
    <row r="631" spans="10:32">
      <c r="J631" s="44">
        <v>6</v>
      </c>
      <c r="K631" s="22">
        <v>51</v>
      </c>
      <c r="L631" s="23">
        <f t="shared" ca="1" si="190"/>
        <v>101.7</v>
      </c>
      <c r="M631" s="23">
        <f t="shared" ca="1" si="182"/>
        <v>99.2</v>
      </c>
      <c r="N631" s="23">
        <f t="shared" ca="1" si="183"/>
        <v>9.7833333333333332</v>
      </c>
      <c r="O631" s="23">
        <f t="shared" ca="1" si="191"/>
        <v>198.5</v>
      </c>
      <c r="P631" s="23">
        <f t="shared" ca="1" si="184"/>
        <v>801.5</v>
      </c>
      <c r="Q631" s="23">
        <f t="shared" ca="1" si="192"/>
        <v>8</v>
      </c>
      <c r="R631" s="23">
        <f t="shared" ca="1" si="193"/>
        <v>7.7679449360865058E-2</v>
      </c>
      <c r="S631" s="24">
        <f t="shared" ca="1" si="194"/>
        <v>9</v>
      </c>
      <c r="T631" s="23">
        <f t="shared" ca="1" si="195"/>
        <v>22.5</v>
      </c>
      <c r="U631" s="23">
        <f t="shared" ca="1" si="196"/>
        <v>79.026630612913792</v>
      </c>
      <c r="V631" s="23">
        <f t="shared" ca="1" si="185"/>
        <v>45</v>
      </c>
      <c r="W631" s="23">
        <f t="shared" si="186"/>
        <v>857.14285714285722</v>
      </c>
      <c r="X631" s="23">
        <f t="shared" ca="1" si="187"/>
        <v>981.169487755771</v>
      </c>
      <c r="Y631" s="24">
        <f t="shared" ca="1" si="197"/>
        <v>535</v>
      </c>
      <c r="Z631" s="24">
        <f t="shared" ca="1" si="198"/>
        <v>1641</v>
      </c>
      <c r="AA631" s="25">
        <f t="shared" ca="1" si="199"/>
        <v>1641.0005349999999</v>
      </c>
      <c r="AC631" s="47">
        <f t="shared" ca="1" si="188"/>
        <v>1022.5</v>
      </c>
      <c r="AD631" s="47">
        <f t="shared" ca="1" si="189"/>
        <v>198.5</v>
      </c>
      <c r="AE631" s="47">
        <f t="shared" ca="1" si="200"/>
        <v>821.5</v>
      </c>
      <c r="AF631" s="47">
        <f t="shared" ca="1" si="201"/>
        <v>25</v>
      </c>
    </row>
    <row r="632" spans="10:32">
      <c r="J632" s="44">
        <v>6</v>
      </c>
      <c r="K632" s="22">
        <v>52</v>
      </c>
      <c r="L632" s="23">
        <f t="shared" ca="1" si="190"/>
        <v>103.96</v>
      </c>
      <c r="M632" s="23">
        <f t="shared" ca="1" si="182"/>
        <v>101.46</v>
      </c>
      <c r="N632" s="23">
        <f t="shared" ca="1" si="183"/>
        <v>10.033333333333335</v>
      </c>
      <c r="O632" s="23">
        <f t="shared" ca="1" si="191"/>
        <v>198.5</v>
      </c>
      <c r="P632" s="23">
        <f t="shared" ca="1" si="184"/>
        <v>801.5</v>
      </c>
      <c r="Q632" s="23">
        <f t="shared" ca="1" si="192"/>
        <v>7</v>
      </c>
      <c r="R632" s="23">
        <f t="shared" ca="1" si="193"/>
        <v>0.87803001154290194</v>
      </c>
      <c r="S632" s="24">
        <f t="shared" ca="1" si="194"/>
        <v>8</v>
      </c>
      <c r="T632" s="23">
        <f t="shared" ca="1" si="195"/>
        <v>20</v>
      </c>
      <c r="U632" s="23">
        <f t="shared" ca="1" si="196"/>
        <v>79.042901115813791</v>
      </c>
      <c r="V632" s="23">
        <f t="shared" ca="1" si="185"/>
        <v>40</v>
      </c>
      <c r="W632" s="23">
        <f t="shared" si="186"/>
        <v>857.14285714285722</v>
      </c>
      <c r="X632" s="23">
        <f t="shared" ca="1" si="187"/>
        <v>976.18575825867106</v>
      </c>
      <c r="Y632" s="24">
        <f t="shared" ca="1" si="197"/>
        <v>303</v>
      </c>
      <c r="Z632" s="24">
        <f t="shared" ca="1" si="198"/>
        <v>1326</v>
      </c>
      <c r="AA632" s="25">
        <f t="shared" ca="1" si="199"/>
        <v>1326.000303</v>
      </c>
      <c r="AC632" s="47">
        <f t="shared" ca="1" si="188"/>
        <v>1020</v>
      </c>
      <c r="AD632" s="47">
        <f t="shared" ca="1" si="189"/>
        <v>198.5</v>
      </c>
      <c r="AE632" s="47">
        <f t="shared" ca="1" si="200"/>
        <v>819</v>
      </c>
      <c r="AF632" s="47">
        <f t="shared" ca="1" si="201"/>
        <v>25</v>
      </c>
    </row>
    <row r="633" spans="10:32">
      <c r="J633" s="44">
        <v>6</v>
      </c>
      <c r="K633" s="22">
        <v>53</v>
      </c>
      <c r="L633" s="23">
        <f t="shared" ca="1" si="190"/>
        <v>106.22</v>
      </c>
      <c r="M633" s="23">
        <f t="shared" ca="1" si="182"/>
        <v>103.72</v>
      </c>
      <c r="N633" s="23">
        <f t="shared" ca="1" si="183"/>
        <v>10.283333333333333</v>
      </c>
      <c r="O633" s="23">
        <f t="shared" ca="1" si="191"/>
        <v>198.5</v>
      </c>
      <c r="P633" s="23">
        <f t="shared" ca="1" si="184"/>
        <v>801.5</v>
      </c>
      <c r="Q633" s="23">
        <f t="shared" ca="1" si="192"/>
        <v>7</v>
      </c>
      <c r="R633" s="23">
        <f t="shared" ca="1" si="193"/>
        <v>0.71041235172283979</v>
      </c>
      <c r="S633" s="24">
        <f t="shared" ca="1" si="194"/>
        <v>8</v>
      </c>
      <c r="T633" s="23">
        <f t="shared" ca="1" si="195"/>
        <v>20</v>
      </c>
      <c r="U633" s="23">
        <f t="shared" ca="1" si="196"/>
        <v>79.288740350216543</v>
      </c>
      <c r="V633" s="23">
        <f t="shared" ca="1" si="185"/>
        <v>40</v>
      </c>
      <c r="W633" s="23">
        <f t="shared" si="186"/>
        <v>857.14285714285722</v>
      </c>
      <c r="X633" s="23">
        <f t="shared" ca="1" si="187"/>
        <v>976.43159749307381</v>
      </c>
      <c r="Y633" s="24">
        <f t="shared" ca="1" si="197"/>
        <v>316</v>
      </c>
      <c r="Z633" s="24">
        <f t="shared" ca="1" si="198"/>
        <v>1326</v>
      </c>
      <c r="AA633" s="25">
        <f t="shared" ca="1" si="199"/>
        <v>1326.0003160000001</v>
      </c>
      <c r="AC633" s="47">
        <f t="shared" ca="1" si="188"/>
        <v>1020</v>
      </c>
      <c r="AD633" s="47">
        <f t="shared" ca="1" si="189"/>
        <v>198.5</v>
      </c>
      <c r="AE633" s="47">
        <f t="shared" ca="1" si="200"/>
        <v>819</v>
      </c>
      <c r="AF633" s="47">
        <f t="shared" ca="1" si="201"/>
        <v>25</v>
      </c>
    </row>
    <row r="634" spans="10:32">
      <c r="J634" s="44">
        <v>6</v>
      </c>
      <c r="K634" s="22">
        <v>54</v>
      </c>
      <c r="L634" s="23">
        <f t="shared" ca="1" si="190"/>
        <v>108.48</v>
      </c>
      <c r="M634" s="23">
        <f t="shared" ca="1" si="182"/>
        <v>105.98</v>
      </c>
      <c r="N634" s="23">
        <f t="shared" ca="1" si="183"/>
        <v>10.533333333333333</v>
      </c>
      <c r="O634" s="23">
        <f t="shared" ca="1" si="191"/>
        <v>198.5</v>
      </c>
      <c r="P634" s="23">
        <f t="shared" ca="1" si="184"/>
        <v>801.5</v>
      </c>
      <c r="Q634" s="23">
        <f t="shared" ca="1" si="192"/>
        <v>7</v>
      </c>
      <c r="R634" s="23">
        <f t="shared" ca="1" si="193"/>
        <v>0.54977876106194679</v>
      </c>
      <c r="S634" s="24">
        <f t="shared" ca="1" si="194"/>
        <v>8</v>
      </c>
      <c r="T634" s="23">
        <f t="shared" ca="1" si="195"/>
        <v>20</v>
      </c>
      <c r="U634" s="23">
        <f t="shared" ca="1" si="196"/>
        <v>79.524336283185832</v>
      </c>
      <c r="V634" s="23">
        <f t="shared" ca="1" si="185"/>
        <v>40</v>
      </c>
      <c r="W634" s="23">
        <f t="shared" si="186"/>
        <v>857.14285714285722</v>
      </c>
      <c r="X634" s="23">
        <f t="shared" ca="1" si="187"/>
        <v>976.66719342604301</v>
      </c>
      <c r="Y634" s="24">
        <f t="shared" ca="1" si="197"/>
        <v>338</v>
      </c>
      <c r="Z634" s="24">
        <f t="shared" ca="1" si="198"/>
        <v>1326</v>
      </c>
      <c r="AA634" s="25">
        <f t="shared" ca="1" si="199"/>
        <v>1326.0003380000001</v>
      </c>
      <c r="AC634" s="47">
        <f t="shared" ca="1" si="188"/>
        <v>1020</v>
      </c>
      <c r="AD634" s="47">
        <f t="shared" ca="1" si="189"/>
        <v>198.5</v>
      </c>
      <c r="AE634" s="47">
        <f t="shared" ca="1" si="200"/>
        <v>819</v>
      </c>
      <c r="AF634" s="47">
        <f t="shared" ca="1" si="201"/>
        <v>25</v>
      </c>
    </row>
    <row r="635" spans="10:32">
      <c r="J635" s="44">
        <v>6</v>
      </c>
      <c r="K635" s="22">
        <v>55</v>
      </c>
      <c r="L635" s="23">
        <f t="shared" ca="1" si="190"/>
        <v>110.74</v>
      </c>
      <c r="M635" s="23">
        <f t="shared" ca="1" si="182"/>
        <v>108.24</v>
      </c>
      <c r="N635" s="23">
        <f t="shared" ca="1" si="183"/>
        <v>10.783333333333331</v>
      </c>
      <c r="O635" s="23">
        <f t="shared" ca="1" si="191"/>
        <v>198.5</v>
      </c>
      <c r="P635" s="23">
        <f t="shared" ca="1" si="184"/>
        <v>801.5</v>
      </c>
      <c r="Q635" s="23">
        <f t="shared" ca="1" si="192"/>
        <v>7</v>
      </c>
      <c r="R635" s="23">
        <f t="shared" ca="1" si="193"/>
        <v>0.39570164348925457</v>
      </c>
      <c r="S635" s="24">
        <f t="shared" ca="1" si="194"/>
        <v>8</v>
      </c>
      <c r="T635" s="23">
        <f t="shared" ca="1" si="195"/>
        <v>20</v>
      </c>
      <c r="U635" s="23">
        <f t="shared" ca="1" si="196"/>
        <v>79.750316055625788</v>
      </c>
      <c r="V635" s="23">
        <f t="shared" ca="1" si="185"/>
        <v>40</v>
      </c>
      <c r="W635" s="23">
        <f t="shared" si="186"/>
        <v>857.14285714285722</v>
      </c>
      <c r="X635" s="23">
        <f t="shared" ca="1" si="187"/>
        <v>976.89317319848305</v>
      </c>
      <c r="Y635" s="24">
        <f t="shared" ca="1" si="197"/>
        <v>359</v>
      </c>
      <c r="Z635" s="24">
        <f t="shared" ca="1" si="198"/>
        <v>1326</v>
      </c>
      <c r="AA635" s="25">
        <f t="shared" ca="1" si="199"/>
        <v>1326.0003589999999</v>
      </c>
      <c r="AC635" s="47">
        <f t="shared" ca="1" si="188"/>
        <v>1020</v>
      </c>
      <c r="AD635" s="47">
        <f t="shared" ca="1" si="189"/>
        <v>198.5</v>
      </c>
      <c r="AE635" s="47">
        <f t="shared" ca="1" si="200"/>
        <v>819</v>
      </c>
      <c r="AF635" s="47">
        <f t="shared" ca="1" si="201"/>
        <v>25</v>
      </c>
    </row>
    <row r="636" spans="10:32">
      <c r="J636" s="44">
        <v>6</v>
      </c>
      <c r="K636" s="22">
        <v>56</v>
      </c>
      <c r="L636" s="23">
        <f t="shared" ca="1" si="190"/>
        <v>113</v>
      </c>
      <c r="M636" s="23">
        <f t="shared" ca="1" si="182"/>
        <v>110.5</v>
      </c>
      <c r="N636" s="23">
        <f t="shared" ca="1" si="183"/>
        <v>11.033333333333333</v>
      </c>
      <c r="O636" s="23">
        <f t="shared" ca="1" si="191"/>
        <v>198.5</v>
      </c>
      <c r="P636" s="23">
        <f t="shared" ca="1" si="184"/>
        <v>801.5</v>
      </c>
      <c r="Q636" s="23">
        <f t="shared" ca="1" si="192"/>
        <v>7</v>
      </c>
      <c r="R636" s="23">
        <f t="shared" ca="1" si="193"/>
        <v>0.24778761061946902</v>
      </c>
      <c r="S636" s="24">
        <f t="shared" ca="1" si="194"/>
        <v>8</v>
      </c>
      <c r="T636" s="23">
        <f t="shared" ca="1" si="195"/>
        <v>20</v>
      </c>
      <c r="U636" s="23">
        <f t="shared" ca="1" si="196"/>
        <v>79.967256637168148</v>
      </c>
      <c r="V636" s="23">
        <f t="shared" ca="1" si="185"/>
        <v>40</v>
      </c>
      <c r="W636" s="23">
        <f t="shared" si="186"/>
        <v>857.14285714285722</v>
      </c>
      <c r="X636" s="23">
        <f t="shared" ca="1" si="187"/>
        <v>977.11011378002536</v>
      </c>
      <c r="Y636" s="24">
        <f t="shared" ca="1" si="197"/>
        <v>373</v>
      </c>
      <c r="Z636" s="24">
        <f t="shared" ca="1" si="198"/>
        <v>1326</v>
      </c>
      <c r="AA636" s="25">
        <f t="shared" ca="1" si="199"/>
        <v>1326.0003730000001</v>
      </c>
      <c r="AC636" s="47">
        <f t="shared" ca="1" si="188"/>
        <v>1020</v>
      </c>
      <c r="AD636" s="47">
        <f t="shared" ca="1" si="189"/>
        <v>198.5</v>
      </c>
      <c r="AE636" s="47">
        <f t="shared" ca="1" si="200"/>
        <v>819</v>
      </c>
      <c r="AF636" s="47">
        <f t="shared" ca="1" si="201"/>
        <v>25</v>
      </c>
    </row>
    <row r="637" spans="10:32">
      <c r="J637" s="44">
        <v>6</v>
      </c>
      <c r="K637" s="22">
        <v>57</v>
      </c>
      <c r="L637" s="23">
        <f t="shared" ca="1" si="190"/>
        <v>115.26</v>
      </c>
      <c r="M637" s="23">
        <f t="shared" ca="1" si="182"/>
        <v>112.76</v>
      </c>
      <c r="N637" s="23">
        <f t="shared" ca="1" si="183"/>
        <v>11.283333333333333</v>
      </c>
      <c r="O637" s="23">
        <f t="shared" ca="1" si="191"/>
        <v>198.5</v>
      </c>
      <c r="P637" s="23">
        <f t="shared" ca="1" si="184"/>
        <v>801.5</v>
      </c>
      <c r="Q637" s="23">
        <f t="shared" ca="1" si="192"/>
        <v>7</v>
      </c>
      <c r="R637" s="23">
        <f t="shared" ca="1" si="193"/>
        <v>0.10567412805830252</v>
      </c>
      <c r="S637" s="24">
        <f t="shared" ca="1" si="194"/>
        <v>8</v>
      </c>
      <c r="T637" s="23">
        <f t="shared" ca="1" si="195"/>
        <v>20</v>
      </c>
      <c r="U637" s="23">
        <f t="shared" ca="1" si="196"/>
        <v>80.175689744924512</v>
      </c>
      <c r="V637" s="23">
        <f t="shared" ca="1" si="185"/>
        <v>40</v>
      </c>
      <c r="W637" s="23">
        <f t="shared" si="186"/>
        <v>857.14285714285722</v>
      </c>
      <c r="X637" s="23">
        <f t="shared" ca="1" si="187"/>
        <v>977.31854688778174</v>
      </c>
      <c r="Y637" s="24">
        <f t="shared" ca="1" si="197"/>
        <v>383</v>
      </c>
      <c r="Z637" s="24">
        <f t="shared" ca="1" si="198"/>
        <v>1326</v>
      </c>
      <c r="AA637" s="25">
        <f t="shared" ca="1" si="199"/>
        <v>1326.0003830000001</v>
      </c>
      <c r="AC637" s="47">
        <f t="shared" ca="1" si="188"/>
        <v>1020</v>
      </c>
      <c r="AD637" s="47">
        <f t="shared" ca="1" si="189"/>
        <v>198.5</v>
      </c>
      <c r="AE637" s="47">
        <f t="shared" ca="1" si="200"/>
        <v>819</v>
      </c>
      <c r="AF637" s="47">
        <f t="shared" ca="1" si="201"/>
        <v>25</v>
      </c>
    </row>
    <row r="638" spans="10:32">
      <c r="J638" s="44">
        <v>6</v>
      </c>
      <c r="K638" s="22">
        <v>58</v>
      </c>
      <c r="L638" s="23">
        <f t="shared" ca="1" si="190"/>
        <v>117.52</v>
      </c>
      <c r="M638" s="23">
        <f t="shared" ca="1" si="182"/>
        <v>115.02</v>
      </c>
      <c r="N638" s="23">
        <f t="shared" ca="1" si="183"/>
        <v>11.55</v>
      </c>
      <c r="O638" s="23">
        <f t="shared" ca="1" si="191"/>
        <v>198.5</v>
      </c>
      <c r="P638" s="23">
        <f t="shared" ca="1" si="184"/>
        <v>801.5</v>
      </c>
      <c r="Q638" s="23">
        <f t="shared" ca="1" si="192"/>
        <v>6</v>
      </c>
      <c r="R638" s="23">
        <f t="shared" ca="1" si="193"/>
        <v>0.94775357385976855</v>
      </c>
      <c r="S638" s="24">
        <f t="shared" ca="1" si="194"/>
        <v>7</v>
      </c>
      <c r="T638" s="23">
        <f t="shared" ca="1" si="195"/>
        <v>17.5</v>
      </c>
      <c r="U638" s="23">
        <f t="shared" ca="1" si="196"/>
        <v>80.246553778080326</v>
      </c>
      <c r="V638" s="23">
        <f t="shared" ca="1" si="185"/>
        <v>35</v>
      </c>
      <c r="W638" s="23">
        <f t="shared" si="186"/>
        <v>857.14285714285722</v>
      </c>
      <c r="X638" s="23">
        <f t="shared" ca="1" si="187"/>
        <v>972.38941092093751</v>
      </c>
      <c r="Y638" s="24">
        <f t="shared" ca="1" si="197"/>
        <v>157</v>
      </c>
      <c r="Z638" s="24">
        <f t="shared" ca="1" si="198"/>
        <v>921</v>
      </c>
      <c r="AA638" s="25">
        <f t="shared" ca="1" si="199"/>
        <v>921.00015699999994</v>
      </c>
      <c r="AC638" s="47">
        <f t="shared" ca="1" si="188"/>
        <v>1017.5</v>
      </c>
      <c r="AD638" s="47">
        <f t="shared" ca="1" si="189"/>
        <v>198.5</v>
      </c>
      <c r="AE638" s="47">
        <f t="shared" ca="1" si="200"/>
        <v>816.49999999999989</v>
      </c>
      <c r="AF638" s="47">
        <f t="shared" ca="1" si="201"/>
        <v>25.000000000000114</v>
      </c>
    </row>
    <row r="639" spans="10:32">
      <c r="J639" s="44">
        <v>6</v>
      </c>
      <c r="K639" s="22">
        <v>59</v>
      </c>
      <c r="L639" s="23">
        <f t="shared" ca="1" si="190"/>
        <v>119.78</v>
      </c>
      <c r="M639" s="23">
        <f t="shared" ca="1" si="182"/>
        <v>117.28</v>
      </c>
      <c r="N639" s="23">
        <f t="shared" ca="1" si="183"/>
        <v>11.816666666666665</v>
      </c>
      <c r="O639" s="23">
        <f t="shared" ca="1" si="191"/>
        <v>198.5</v>
      </c>
      <c r="P639" s="23">
        <f t="shared" ca="1" si="184"/>
        <v>801.5</v>
      </c>
      <c r="Q639" s="23">
        <f t="shared" ca="1" si="192"/>
        <v>6</v>
      </c>
      <c r="R639" s="23">
        <f t="shared" ca="1" si="193"/>
        <v>0.81666388378694221</v>
      </c>
      <c r="S639" s="24">
        <f t="shared" ca="1" si="194"/>
        <v>7</v>
      </c>
      <c r="T639" s="23">
        <f t="shared" ca="1" si="195"/>
        <v>17.5</v>
      </c>
      <c r="U639" s="23">
        <f t="shared" ca="1" si="196"/>
        <v>80.550244893415694</v>
      </c>
      <c r="V639" s="23">
        <f t="shared" ca="1" si="185"/>
        <v>35</v>
      </c>
      <c r="W639" s="23">
        <f t="shared" si="186"/>
        <v>857.14285714285722</v>
      </c>
      <c r="X639" s="23">
        <f t="shared" ca="1" si="187"/>
        <v>972.69310203627288</v>
      </c>
      <c r="Y639" s="24">
        <f t="shared" ca="1" si="197"/>
        <v>167</v>
      </c>
      <c r="Z639" s="24">
        <f t="shared" ca="1" si="198"/>
        <v>921</v>
      </c>
      <c r="AA639" s="25">
        <f t="shared" ca="1" si="199"/>
        <v>921.00016700000003</v>
      </c>
      <c r="AC639" s="47">
        <f t="shared" ca="1" si="188"/>
        <v>1017.5</v>
      </c>
      <c r="AD639" s="47">
        <f t="shared" ca="1" si="189"/>
        <v>198.5</v>
      </c>
      <c r="AE639" s="47">
        <f t="shared" ca="1" si="200"/>
        <v>816.5</v>
      </c>
      <c r="AF639" s="47">
        <f t="shared" ca="1" si="201"/>
        <v>25</v>
      </c>
    </row>
    <row r="640" spans="10:32">
      <c r="J640" s="44">
        <v>6</v>
      </c>
      <c r="K640" s="22">
        <v>60</v>
      </c>
      <c r="L640" s="23">
        <f t="shared" ca="1" si="190"/>
        <v>122.04</v>
      </c>
      <c r="M640" s="23">
        <f t="shared" ca="1" si="182"/>
        <v>119.54</v>
      </c>
      <c r="N640" s="23">
        <f t="shared" ca="1" si="183"/>
        <v>12.083333333333336</v>
      </c>
      <c r="O640" s="23">
        <f t="shared" ca="1" si="191"/>
        <v>198.5</v>
      </c>
      <c r="P640" s="23">
        <f t="shared" ca="1" si="184"/>
        <v>801.5</v>
      </c>
      <c r="Q640" s="23">
        <f t="shared" ca="1" si="192"/>
        <v>6</v>
      </c>
      <c r="R640" s="23">
        <f t="shared" ca="1" si="193"/>
        <v>0.69042936742051775</v>
      </c>
      <c r="S640" s="24">
        <f t="shared" ca="1" si="194"/>
        <v>7</v>
      </c>
      <c r="T640" s="23">
        <f t="shared" ca="1" si="195"/>
        <v>17.5</v>
      </c>
      <c r="U640" s="23">
        <f t="shared" ca="1" si="196"/>
        <v>80.842688189664614</v>
      </c>
      <c r="V640" s="23">
        <f t="shared" ca="1" si="185"/>
        <v>35</v>
      </c>
      <c r="W640" s="23">
        <f t="shared" si="186"/>
        <v>857.14285714285722</v>
      </c>
      <c r="X640" s="23">
        <f t="shared" ca="1" si="187"/>
        <v>972.98554533252184</v>
      </c>
      <c r="Y640" s="24">
        <f t="shared" ca="1" si="197"/>
        <v>179</v>
      </c>
      <c r="Z640" s="24">
        <f t="shared" ca="1" si="198"/>
        <v>921</v>
      </c>
      <c r="AA640" s="25">
        <f t="shared" ca="1" si="199"/>
        <v>921.000179</v>
      </c>
      <c r="AC640" s="47">
        <f t="shared" ca="1" si="188"/>
        <v>1017.5</v>
      </c>
      <c r="AD640" s="47">
        <f t="shared" ca="1" si="189"/>
        <v>198.5</v>
      </c>
      <c r="AE640" s="47">
        <f t="shared" ca="1" si="200"/>
        <v>816.5</v>
      </c>
      <c r="AF640" s="47">
        <f t="shared" ca="1" si="201"/>
        <v>25</v>
      </c>
    </row>
    <row r="641" spans="10:32">
      <c r="J641" s="44">
        <v>6</v>
      </c>
      <c r="K641" s="22">
        <v>61</v>
      </c>
      <c r="L641" s="23">
        <f t="shared" ca="1" si="190"/>
        <v>124.3</v>
      </c>
      <c r="M641" s="23">
        <f t="shared" ca="1" si="182"/>
        <v>121.8</v>
      </c>
      <c r="N641" s="23">
        <f t="shared" ca="1" si="183"/>
        <v>12.333333333333334</v>
      </c>
      <c r="O641" s="23">
        <f t="shared" ca="1" si="191"/>
        <v>198.5</v>
      </c>
      <c r="P641" s="23">
        <f t="shared" ca="1" si="184"/>
        <v>801.5</v>
      </c>
      <c r="Q641" s="23">
        <f t="shared" ca="1" si="192"/>
        <v>6</v>
      </c>
      <c r="R641" s="23">
        <f t="shared" ca="1" si="193"/>
        <v>0.5687851971037815</v>
      </c>
      <c r="S641" s="24">
        <f t="shared" ca="1" si="194"/>
        <v>7</v>
      </c>
      <c r="T641" s="23">
        <f t="shared" ca="1" si="195"/>
        <v>17.5</v>
      </c>
      <c r="U641" s="23">
        <f t="shared" ca="1" si="196"/>
        <v>81.015017430946642</v>
      </c>
      <c r="V641" s="23">
        <f t="shared" ca="1" si="185"/>
        <v>35</v>
      </c>
      <c r="W641" s="23">
        <f t="shared" si="186"/>
        <v>857.14285714285722</v>
      </c>
      <c r="X641" s="23">
        <f t="shared" ca="1" si="187"/>
        <v>973.15787457380384</v>
      </c>
      <c r="Y641" s="24">
        <f t="shared" ca="1" si="197"/>
        <v>188</v>
      </c>
      <c r="Z641" s="24">
        <f t="shared" ca="1" si="198"/>
        <v>921</v>
      </c>
      <c r="AA641" s="25">
        <f t="shared" ca="1" si="199"/>
        <v>921.00018799999998</v>
      </c>
      <c r="AC641" s="47">
        <f t="shared" ca="1" si="188"/>
        <v>1017.5</v>
      </c>
      <c r="AD641" s="47">
        <f t="shared" ca="1" si="189"/>
        <v>198.5</v>
      </c>
      <c r="AE641" s="47">
        <f t="shared" ca="1" si="200"/>
        <v>816.5</v>
      </c>
      <c r="AF641" s="47">
        <f t="shared" ca="1" si="201"/>
        <v>25</v>
      </c>
    </row>
    <row r="642" spans="10:32">
      <c r="J642" s="44">
        <v>6</v>
      </c>
      <c r="K642" s="22">
        <v>62</v>
      </c>
      <c r="L642" s="23">
        <f t="shared" ca="1" si="190"/>
        <v>126.56</v>
      </c>
      <c r="M642" s="23">
        <f t="shared" ref="M642:M705" ca="1" si="202">L642-$C$9</f>
        <v>124.06</v>
      </c>
      <c r="N642" s="23">
        <f t="shared" ref="N642:N705" ca="1" si="203">VLOOKUP(K642,$G$29:$H$129,2,1)-VLOOKUP(J642,$G$29:$H$129,2,1)</f>
        <v>12.6</v>
      </c>
      <c r="O642" s="23">
        <f t="shared" ca="1" si="191"/>
        <v>198.5</v>
      </c>
      <c r="P642" s="23">
        <f t="shared" ref="P642:P705" ca="1" si="204">$C$8-O642</f>
        <v>801.5</v>
      </c>
      <c r="Q642" s="23">
        <f t="shared" ca="1" si="192"/>
        <v>6</v>
      </c>
      <c r="R642" s="23">
        <f t="shared" ca="1" si="193"/>
        <v>0.45148546144121354</v>
      </c>
      <c r="S642" s="24">
        <f t="shared" ca="1" si="194"/>
        <v>7</v>
      </c>
      <c r="T642" s="23">
        <f t="shared" ca="1" si="195"/>
        <v>17.5</v>
      </c>
      <c r="U642" s="23">
        <f t="shared" ca="1" si="196"/>
        <v>81.288716814159287</v>
      </c>
      <c r="V642" s="23">
        <f t="shared" ref="V642:V705" ca="1" si="205">S642*(($C$9/$C$12)*60)</f>
        <v>35</v>
      </c>
      <c r="W642" s="23">
        <f t="shared" ref="W642:W705" si="206">($C$8/$C$11)*60</f>
        <v>857.14285714285722</v>
      </c>
      <c r="X642" s="23">
        <f t="shared" ref="X642:X705" ca="1" si="207">SUM(U642:W642)</f>
        <v>973.43157395701655</v>
      </c>
      <c r="Y642" s="24">
        <f t="shared" ca="1" si="197"/>
        <v>208</v>
      </c>
      <c r="Z642" s="24">
        <f t="shared" ca="1" si="198"/>
        <v>921</v>
      </c>
      <c r="AA642" s="25">
        <f t="shared" ca="1" si="199"/>
        <v>921.00020800000004</v>
      </c>
      <c r="AC642" s="47">
        <f t="shared" ref="AC642:AC705" ca="1" si="208">SUM(O642,P642,T642)</f>
        <v>1017.5</v>
      </c>
      <c r="AD642" s="47">
        <f t="shared" ref="AD642:AD705" ca="1" si="209">O642</f>
        <v>198.5</v>
      </c>
      <c r="AE642" s="47">
        <f t="shared" ca="1" si="200"/>
        <v>816.5</v>
      </c>
      <c r="AF642" s="47">
        <f t="shared" ca="1" si="201"/>
        <v>25</v>
      </c>
    </row>
    <row r="643" spans="10:32">
      <c r="J643" s="44">
        <v>6</v>
      </c>
      <c r="K643" s="22">
        <v>63</v>
      </c>
      <c r="L643" s="23">
        <f t="shared" ref="L643:L706" ca="1" si="210">$C$3*(K643-J643)/100</f>
        <v>128.82</v>
      </c>
      <c r="M643" s="23">
        <f t="shared" ca="1" si="202"/>
        <v>126.32</v>
      </c>
      <c r="N643" s="23">
        <f t="shared" ca="1" si="203"/>
        <v>12.900000000000002</v>
      </c>
      <c r="O643" s="23">
        <f t="shared" ref="O643:O706" ca="1" si="211">($C$3*$C$13)-$C$9-$C$10</f>
        <v>198.5</v>
      </c>
      <c r="P643" s="23">
        <f t="shared" ca="1" si="204"/>
        <v>801.5</v>
      </c>
      <c r="Q643" s="23">
        <f t="shared" ref="Q643:Q706" ca="1" si="212">ROUNDDOWN(P643/M643,0)</f>
        <v>6</v>
      </c>
      <c r="R643" s="23">
        <f t="shared" ref="R643:R706" ca="1" si="213">(P643-(Q643*M643))/L643</f>
        <v>0.33830150597733305</v>
      </c>
      <c r="S643" s="24">
        <f t="shared" ref="S643:S706" ca="1" si="214">ROUNDUP(P643/M643,0)</f>
        <v>7</v>
      </c>
      <c r="T643" s="23">
        <f t="shared" ref="T643:T706" ca="1" si="215">S643*$C$9</f>
        <v>17.5</v>
      </c>
      <c r="U643" s="23">
        <f t="shared" ref="U643:U706" ca="1" si="216">SUM(Q643,R643)*N643</f>
        <v>81.764089427107606</v>
      </c>
      <c r="V643" s="23">
        <f t="shared" ca="1" si="205"/>
        <v>35</v>
      </c>
      <c r="W643" s="23">
        <f t="shared" si="206"/>
        <v>857.14285714285722</v>
      </c>
      <c r="X643" s="23">
        <f t="shared" ca="1" si="207"/>
        <v>973.90694656996482</v>
      </c>
      <c r="Y643" s="24">
        <f t="shared" ref="Y643:Y706" ca="1" si="217">IF(M643&gt;0,RANK(X643,$X$2:$X$5051,1),"")</f>
        <v>228</v>
      </c>
      <c r="Z643" s="24">
        <f t="shared" ref="Z643:Z706" ca="1" si="218">IF(M643&gt;0,RANK(S643,$S$2:$S$5051,1),"")</f>
        <v>921</v>
      </c>
      <c r="AA643" s="25">
        <f t="shared" ref="AA643:AA706" ca="1" si="219">IF(M643&gt;0,Z643+(Y643/10^6),"")</f>
        <v>921.00022799999999</v>
      </c>
      <c r="AC643" s="47">
        <f t="shared" ca="1" si="208"/>
        <v>1017.5</v>
      </c>
      <c r="AD643" s="47">
        <f t="shared" ca="1" si="209"/>
        <v>198.5</v>
      </c>
      <c r="AE643" s="47">
        <f t="shared" ref="AE643:AE706" ca="1" si="220">L643*(Q643+R643)</f>
        <v>816.5</v>
      </c>
      <c r="AF643" s="47">
        <f t="shared" ref="AF643:AF706" ca="1" si="221">AC643-AD643-AE643+$C$10-$C$9</f>
        <v>25</v>
      </c>
    </row>
    <row r="644" spans="10:32">
      <c r="J644" s="44">
        <v>6</v>
      </c>
      <c r="K644" s="22">
        <v>64</v>
      </c>
      <c r="L644" s="23">
        <f t="shared" ca="1" si="210"/>
        <v>131.08000000000001</v>
      </c>
      <c r="M644" s="23">
        <f t="shared" ca="1" si="202"/>
        <v>128.58000000000001</v>
      </c>
      <c r="N644" s="23">
        <f t="shared" ca="1" si="203"/>
        <v>13.216666666666667</v>
      </c>
      <c r="O644" s="23">
        <f t="shared" ca="1" si="211"/>
        <v>198.5</v>
      </c>
      <c r="P644" s="23">
        <f t="shared" ca="1" si="204"/>
        <v>801.5</v>
      </c>
      <c r="Q644" s="23">
        <f t="shared" ca="1" si="212"/>
        <v>6</v>
      </c>
      <c r="R644" s="23">
        <f t="shared" ca="1" si="213"/>
        <v>0.2290204455294475</v>
      </c>
      <c r="S644" s="24">
        <f t="shared" ca="1" si="214"/>
        <v>7</v>
      </c>
      <c r="T644" s="23">
        <f t="shared" ca="1" si="215"/>
        <v>17.5</v>
      </c>
      <c r="U644" s="23">
        <f t="shared" ca="1" si="216"/>
        <v>82.326886888414194</v>
      </c>
      <c r="V644" s="23">
        <f t="shared" ca="1" si="205"/>
        <v>35</v>
      </c>
      <c r="W644" s="23">
        <f t="shared" si="206"/>
        <v>857.14285714285722</v>
      </c>
      <c r="X644" s="23">
        <f t="shared" ca="1" si="207"/>
        <v>974.46974403127138</v>
      </c>
      <c r="Y644" s="24">
        <f t="shared" ca="1" si="217"/>
        <v>251</v>
      </c>
      <c r="Z644" s="24">
        <f t="shared" ca="1" si="218"/>
        <v>921</v>
      </c>
      <c r="AA644" s="25">
        <f t="shared" ca="1" si="219"/>
        <v>921.00025100000005</v>
      </c>
      <c r="AC644" s="47">
        <f t="shared" ca="1" si="208"/>
        <v>1017.5</v>
      </c>
      <c r="AD644" s="47">
        <f t="shared" ca="1" si="209"/>
        <v>198.5</v>
      </c>
      <c r="AE644" s="47">
        <f t="shared" ca="1" si="220"/>
        <v>816.5</v>
      </c>
      <c r="AF644" s="47">
        <f t="shared" ca="1" si="221"/>
        <v>25</v>
      </c>
    </row>
    <row r="645" spans="10:32">
      <c r="J645" s="44">
        <v>6</v>
      </c>
      <c r="K645" s="22">
        <v>65</v>
      </c>
      <c r="L645" s="23">
        <f t="shared" ca="1" si="210"/>
        <v>133.34</v>
      </c>
      <c r="M645" s="23">
        <f t="shared" ca="1" si="202"/>
        <v>130.84</v>
      </c>
      <c r="N645" s="23">
        <f t="shared" ca="1" si="203"/>
        <v>13.533333333333335</v>
      </c>
      <c r="O645" s="23">
        <f t="shared" ca="1" si="211"/>
        <v>198.5</v>
      </c>
      <c r="P645" s="23">
        <f t="shared" ca="1" si="204"/>
        <v>801.5</v>
      </c>
      <c r="Q645" s="23">
        <f t="shared" ca="1" si="212"/>
        <v>6</v>
      </c>
      <c r="R645" s="23">
        <f t="shared" ca="1" si="213"/>
        <v>0.12344382780860984</v>
      </c>
      <c r="S645" s="24">
        <f t="shared" ca="1" si="214"/>
        <v>7</v>
      </c>
      <c r="T645" s="23">
        <f t="shared" ca="1" si="215"/>
        <v>17.5</v>
      </c>
      <c r="U645" s="23">
        <f t="shared" ca="1" si="216"/>
        <v>82.870606469676531</v>
      </c>
      <c r="V645" s="23">
        <f t="shared" ca="1" si="205"/>
        <v>35</v>
      </c>
      <c r="W645" s="23">
        <f t="shared" si="206"/>
        <v>857.14285714285722</v>
      </c>
      <c r="X645" s="23">
        <f t="shared" ca="1" si="207"/>
        <v>975.01346361253377</v>
      </c>
      <c r="Y645" s="24">
        <f t="shared" ca="1" si="217"/>
        <v>264</v>
      </c>
      <c r="Z645" s="24">
        <f t="shared" ca="1" si="218"/>
        <v>921</v>
      </c>
      <c r="AA645" s="25">
        <f t="shared" ca="1" si="219"/>
        <v>921.00026400000002</v>
      </c>
      <c r="AC645" s="47">
        <f t="shared" ca="1" si="208"/>
        <v>1017.5</v>
      </c>
      <c r="AD645" s="47">
        <f t="shared" ca="1" si="209"/>
        <v>198.5</v>
      </c>
      <c r="AE645" s="47">
        <f t="shared" ca="1" si="220"/>
        <v>816.50000000000011</v>
      </c>
      <c r="AF645" s="47">
        <f t="shared" ca="1" si="221"/>
        <v>24.999999999999886</v>
      </c>
    </row>
    <row r="646" spans="10:32">
      <c r="J646" s="44">
        <v>6</v>
      </c>
      <c r="K646" s="22">
        <v>66</v>
      </c>
      <c r="L646" s="23">
        <f t="shared" ca="1" si="210"/>
        <v>135.6</v>
      </c>
      <c r="M646" s="23">
        <f t="shared" ca="1" si="202"/>
        <v>133.1</v>
      </c>
      <c r="N646" s="23">
        <f t="shared" ca="1" si="203"/>
        <v>13.866666666666665</v>
      </c>
      <c r="O646" s="23">
        <f t="shared" ca="1" si="211"/>
        <v>198.5</v>
      </c>
      <c r="P646" s="23">
        <f t="shared" ca="1" si="204"/>
        <v>801.5</v>
      </c>
      <c r="Q646" s="23">
        <f t="shared" ca="1" si="212"/>
        <v>6</v>
      </c>
      <c r="R646" s="23">
        <f t="shared" ca="1" si="213"/>
        <v>2.1386430678466749E-2</v>
      </c>
      <c r="S646" s="24">
        <f t="shared" ca="1" si="214"/>
        <v>7</v>
      </c>
      <c r="T646" s="23">
        <f t="shared" ca="1" si="215"/>
        <v>17.5</v>
      </c>
      <c r="U646" s="23">
        <f t="shared" ca="1" si="216"/>
        <v>83.496558505408061</v>
      </c>
      <c r="V646" s="23">
        <f t="shared" ca="1" si="205"/>
        <v>35</v>
      </c>
      <c r="W646" s="23">
        <f t="shared" si="206"/>
        <v>857.14285714285722</v>
      </c>
      <c r="X646" s="23">
        <f t="shared" ca="1" si="207"/>
        <v>975.6394156482653</v>
      </c>
      <c r="Y646" s="24">
        <f t="shared" ca="1" si="217"/>
        <v>288</v>
      </c>
      <c r="Z646" s="24">
        <f t="shared" ca="1" si="218"/>
        <v>921</v>
      </c>
      <c r="AA646" s="25">
        <f t="shared" ca="1" si="219"/>
        <v>921.00028799999995</v>
      </c>
      <c r="AC646" s="47">
        <f t="shared" ca="1" si="208"/>
        <v>1017.5</v>
      </c>
      <c r="AD646" s="47">
        <f t="shared" ca="1" si="209"/>
        <v>198.5</v>
      </c>
      <c r="AE646" s="47">
        <f t="shared" ca="1" si="220"/>
        <v>816.50000000000011</v>
      </c>
      <c r="AF646" s="47">
        <f t="shared" ca="1" si="221"/>
        <v>24.999999999999886</v>
      </c>
    </row>
    <row r="647" spans="10:32">
      <c r="J647" s="44">
        <v>6</v>
      </c>
      <c r="K647" s="22">
        <v>67</v>
      </c>
      <c r="L647" s="23">
        <f t="shared" ca="1" si="210"/>
        <v>137.86000000000001</v>
      </c>
      <c r="M647" s="23">
        <f t="shared" ca="1" si="202"/>
        <v>135.36000000000001</v>
      </c>
      <c r="N647" s="23">
        <f t="shared" ca="1" si="203"/>
        <v>14.183333333333334</v>
      </c>
      <c r="O647" s="23">
        <f t="shared" ca="1" si="211"/>
        <v>198.5</v>
      </c>
      <c r="P647" s="23">
        <f t="shared" ca="1" si="204"/>
        <v>801.5</v>
      </c>
      <c r="Q647" s="23">
        <f t="shared" ca="1" si="212"/>
        <v>5</v>
      </c>
      <c r="R647" s="23">
        <f t="shared" ca="1" si="213"/>
        <v>0.90454083853184331</v>
      </c>
      <c r="S647" s="24">
        <f t="shared" ca="1" si="214"/>
        <v>6</v>
      </c>
      <c r="T647" s="23">
        <f t="shared" ca="1" si="215"/>
        <v>15</v>
      </c>
      <c r="U647" s="23">
        <f t="shared" ca="1" si="216"/>
        <v>83.746070893176636</v>
      </c>
      <c r="V647" s="23">
        <f t="shared" ca="1" si="205"/>
        <v>30</v>
      </c>
      <c r="W647" s="23">
        <f t="shared" si="206"/>
        <v>857.14285714285722</v>
      </c>
      <c r="X647" s="23">
        <f t="shared" ca="1" si="207"/>
        <v>970.8889280360338</v>
      </c>
      <c r="Y647" s="24">
        <f t="shared" ca="1" si="217"/>
        <v>120</v>
      </c>
      <c r="Z647" s="24">
        <f t="shared" ca="1" si="218"/>
        <v>507</v>
      </c>
      <c r="AA647" s="25">
        <f t="shared" ca="1" si="219"/>
        <v>507.00011999999998</v>
      </c>
      <c r="AC647" s="47">
        <f t="shared" ca="1" si="208"/>
        <v>1015</v>
      </c>
      <c r="AD647" s="47">
        <f t="shared" ca="1" si="209"/>
        <v>198.5</v>
      </c>
      <c r="AE647" s="47">
        <f t="shared" ca="1" si="220"/>
        <v>814</v>
      </c>
      <c r="AF647" s="47">
        <f t="shared" ca="1" si="221"/>
        <v>25</v>
      </c>
    </row>
    <row r="648" spans="10:32">
      <c r="J648" s="44">
        <v>6</v>
      </c>
      <c r="K648" s="22">
        <v>68</v>
      </c>
      <c r="L648" s="23">
        <f t="shared" ca="1" si="210"/>
        <v>140.12</v>
      </c>
      <c r="M648" s="23">
        <f t="shared" ca="1" si="202"/>
        <v>137.62</v>
      </c>
      <c r="N648" s="23">
        <f t="shared" ca="1" si="203"/>
        <v>14.500000000000002</v>
      </c>
      <c r="O648" s="23">
        <f t="shared" ca="1" si="211"/>
        <v>198.5</v>
      </c>
      <c r="P648" s="23">
        <f t="shared" ca="1" si="204"/>
        <v>801.5</v>
      </c>
      <c r="Q648" s="23">
        <f t="shared" ca="1" si="212"/>
        <v>5</v>
      </c>
      <c r="R648" s="23">
        <f t="shared" ca="1" si="213"/>
        <v>0.80930630887810429</v>
      </c>
      <c r="S648" s="24">
        <f t="shared" ca="1" si="214"/>
        <v>6</v>
      </c>
      <c r="T648" s="23">
        <f t="shared" ca="1" si="215"/>
        <v>15</v>
      </c>
      <c r="U648" s="23">
        <f t="shared" ca="1" si="216"/>
        <v>84.234941478732523</v>
      </c>
      <c r="V648" s="23">
        <f t="shared" ca="1" si="205"/>
        <v>30</v>
      </c>
      <c r="W648" s="23">
        <f t="shared" si="206"/>
        <v>857.14285714285722</v>
      </c>
      <c r="X648" s="23">
        <f t="shared" ca="1" si="207"/>
        <v>971.3777986215897</v>
      </c>
      <c r="Y648" s="24">
        <f t="shared" ca="1" si="217"/>
        <v>128</v>
      </c>
      <c r="Z648" s="24">
        <f t="shared" ca="1" si="218"/>
        <v>507</v>
      </c>
      <c r="AA648" s="25">
        <f t="shared" ca="1" si="219"/>
        <v>507.00012800000002</v>
      </c>
      <c r="AC648" s="47">
        <f t="shared" ca="1" si="208"/>
        <v>1015</v>
      </c>
      <c r="AD648" s="47">
        <f t="shared" ca="1" si="209"/>
        <v>198.5</v>
      </c>
      <c r="AE648" s="47">
        <f t="shared" ca="1" si="220"/>
        <v>814.00000000000011</v>
      </c>
      <c r="AF648" s="47">
        <f t="shared" ca="1" si="221"/>
        <v>24.999999999999886</v>
      </c>
    </row>
    <row r="649" spans="10:32">
      <c r="J649" s="44">
        <v>6</v>
      </c>
      <c r="K649" s="22">
        <v>69</v>
      </c>
      <c r="L649" s="23">
        <f t="shared" ca="1" si="210"/>
        <v>142.38</v>
      </c>
      <c r="M649" s="23">
        <f t="shared" ca="1" si="202"/>
        <v>139.88</v>
      </c>
      <c r="N649" s="23">
        <f t="shared" ca="1" si="203"/>
        <v>14.866666666666669</v>
      </c>
      <c r="O649" s="23">
        <f t="shared" ca="1" si="211"/>
        <v>198.5</v>
      </c>
      <c r="P649" s="23">
        <f t="shared" ca="1" si="204"/>
        <v>801.5</v>
      </c>
      <c r="Q649" s="23">
        <f t="shared" ca="1" si="212"/>
        <v>5</v>
      </c>
      <c r="R649" s="23">
        <f t="shared" ca="1" si="213"/>
        <v>0.71709509762607127</v>
      </c>
      <c r="S649" s="24">
        <f t="shared" ca="1" si="214"/>
        <v>6</v>
      </c>
      <c r="T649" s="23">
        <f t="shared" ca="1" si="215"/>
        <v>15</v>
      </c>
      <c r="U649" s="23">
        <f t="shared" ca="1" si="216"/>
        <v>84.994147118040942</v>
      </c>
      <c r="V649" s="23">
        <f t="shared" ca="1" si="205"/>
        <v>30</v>
      </c>
      <c r="W649" s="23">
        <f t="shared" si="206"/>
        <v>857.14285714285722</v>
      </c>
      <c r="X649" s="23">
        <f t="shared" ca="1" si="207"/>
        <v>972.13700426089815</v>
      </c>
      <c r="Y649" s="24">
        <f t="shared" ca="1" si="217"/>
        <v>144</v>
      </c>
      <c r="Z649" s="24">
        <f t="shared" ca="1" si="218"/>
        <v>507</v>
      </c>
      <c r="AA649" s="25">
        <f t="shared" ca="1" si="219"/>
        <v>507.00014399999998</v>
      </c>
      <c r="AC649" s="47">
        <f t="shared" ca="1" si="208"/>
        <v>1015</v>
      </c>
      <c r="AD649" s="47">
        <f t="shared" ca="1" si="209"/>
        <v>198.5</v>
      </c>
      <c r="AE649" s="47">
        <f t="shared" ca="1" si="220"/>
        <v>814</v>
      </c>
      <c r="AF649" s="47">
        <f t="shared" ca="1" si="221"/>
        <v>25</v>
      </c>
    </row>
    <row r="650" spans="10:32">
      <c r="J650" s="44">
        <v>6</v>
      </c>
      <c r="K650" s="22">
        <v>70</v>
      </c>
      <c r="L650" s="23">
        <f t="shared" ca="1" si="210"/>
        <v>144.63999999999999</v>
      </c>
      <c r="M650" s="23">
        <f t="shared" ca="1" si="202"/>
        <v>142.13999999999999</v>
      </c>
      <c r="N650" s="23">
        <f t="shared" ca="1" si="203"/>
        <v>15.299999999999995</v>
      </c>
      <c r="O650" s="23">
        <f t="shared" ca="1" si="211"/>
        <v>198.5</v>
      </c>
      <c r="P650" s="23">
        <f t="shared" ca="1" si="204"/>
        <v>801.5</v>
      </c>
      <c r="Q650" s="23">
        <f t="shared" ca="1" si="212"/>
        <v>5</v>
      </c>
      <c r="R650" s="23">
        <f t="shared" ca="1" si="213"/>
        <v>0.62776548672566423</v>
      </c>
      <c r="S650" s="24">
        <f t="shared" ca="1" si="214"/>
        <v>6</v>
      </c>
      <c r="T650" s="23">
        <f t="shared" ca="1" si="215"/>
        <v>15</v>
      </c>
      <c r="U650" s="23">
        <f t="shared" ca="1" si="216"/>
        <v>86.104811946902643</v>
      </c>
      <c r="V650" s="23">
        <f t="shared" ca="1" si="205"/>
        <v>30</v>
      </c>
      <c r="W650" s="23">
        <f t="shared" si="206"/>
        <v>857.14285714285722</v>
      </c>
      <c r="X650" s="23">
        <f t="shared" ca="1" si="207"/>
        <v>973.24766908975982</v>
      </c>
      <c r="Y650" s="24">
        <f t="shared" ca="1" si="217"/>
        <v>195</v>
      </c>
      <c r="Z650" s="24">
        <f t="shared" ca="1" si="218"/>
        <v>507</v>
      </c>
      <c r="AA650" s="25">
        <f t="shared" ca="1" si="219"/>
        <v>507.00019500000002</v>
      </c>
      <c r="AC650" s="47">
        <f t="shared" ca="1" si="208"/>
        <v>1015</v>
      </c>
      <c r="AD650" s="47">
        <f t="shared" ca="1" si="209"/>
        <v>198.5</v>
      </c>
      <c r="AE650" s="47">
        <f t="shared" ca="1" si="220"/>
        <v>814</v>
      </c>
      <c r="AF650" s="47">
        <f t="shared" ca="1" si="221"/>
        <v>25</v>
      </c>
    </row>
    <row r="651" spans="10:32">
      <c r="J651" s="44">
        <v>6</v>
      </c>
      <c r="K651" s="22">
        <v>71</v>
      </c>
      <c r="L651" s="23">
        <f t="shared" ca="1" si="210"/>
        <v>146.9</v>
      </c>
      <c r="M651" s="23">
        <f t="shared" ca="1" si="202"/>
        <v>144.4</v>
      </c>
      <c r="N651" s="23">
        <f t="shared" ca="1" si="203"/>
        <v>15.733333333333333</v>
      </c>
      <c r="O651" s="23">
        <f t="shared" ca="1" si="211"/>
        <v>198.5</v>
      </c>
      <c r="P651" s="23">
        <f t="shared" ca="1" si="204"/>
        <v>801.5</v>
      </c>
      <c r="Q651" s="23">
        <f t="shared" ca="1" si="212"/>
        <v>5</v>
      </c>
      <c r="R651" s="23">
        <f t="shared" ca="1" si="213"/>
        <v>0.54118447923757651</v>
      </c>
      <c r="S651" s="24">
        <f t="shared" ca="1" si="214"/>
        <v>6</v>
      </c>
      <c r="T651" s="23">
        <f t="shared" ca="1" si="215"/>
        <v>15</v>
      </c>
      <c r="U651" s="23">
        <f t="shared" ca="1" si="216"/>
        <v>87.181302473337865</v>
      </c>
      <c r="V651" s="23">
        <f t="shared" ca="1" si="205"/>
        <v>30</v>
      </c>
      <c r="W651" s="23">
        <f t="shared" si="206"/>
        <v>857.14285714285722</v>
      </c>
      <c r="X651" s="23">
        <f t="shared" ca="1" si="207"/>
        <v>974.32415961619506</v>
      </c>
      <c r="Y651" s="24">
        <f t="shared" ca="1" si="217"/>
        <v>244</v>
      </c>
      <c r="Z651" s="24">
        <f t="shared" ca="1" si="218"/>
        <v>507</v>
      </c>
      <c r="AA651" s="25">
        <f t="shared" ca="1" si="219"/>
        <v>507.00024400000001</v>
      </c>
      <c r="AC651" s="47">
        <f t="shared" ca="1" si="208"/>
        <v>1015</v>
      </c>
      <c r="AD651" s="47">
        <f t="shared" ca="1" si="209"/>
        <v>198.5</v>
      </c>
      <c r="AE651" s="47">
        <f t="shared" ca="1" si="220"/>
        <v>814</v>
      </c>
      <c r="AF651" s="47">
        <f t="shared" ca="1" si="221"/>
        <v>25</v>
      </c>
    </row>
    <row r="652" spans="10:32">
      <c r="J652" s="44">
        <v>6</v>
      </c>
      <c r="K652" s="22">
        <v>72</v>
      </c>
      <c r="L652" s="23">
        <f t="shared" ca="1" si="210"/>
        <v>149.16</v>
      </c>
      <c r="M652" s="23">
        <f t="shared" ca="1" si="202"/>
        <v>146.66</v>
      </c>
      <c r="N652" s="23">
        <f t="shared" ca="1" si="203"/>
        <v>16.183333333333334</v>
      </c>
      <c r="O652" s="23">
        <f t="shared" ca="1" si="211"/>
        <v>198.5</v>
      </c>
      <c r="P652" s="23">
        <f t="shared" ca="1" si="204"/>
        <v>801.5</v>
      </c>
      <c r="Q652" s="23">
        <f t="shared" ca="1" si="212"/>
        <v>5</v>
      </c>
      <c r="R652" s="23">
        <f t="shared" ca="1" si="213"/>
        <v>0.45722713864306819</v>
      </c>
      <c r="S652" s="24">
        <f t="shared" ca="1" si="214"/>
        <v>6</v>
      </c>
      <c r="T652" s="23">
        <f t="shared" ca="1" si="215"/>
        <v>15</v>
      </c>
      <c r="U652" s="23">
        <f t="shared" ca="1" si="216"/>
        <v>88.31612586037366</v>
      </c>
      <c r="V652" s="23">
        <f t="shared" ca="1" si="205"/>
        <v>30</v>
      </c>
      <c r="W652" s="23">
        <f t="shared" si="206"/>
        <v>857.14285714285722</v>
      </c>
      <c r="X652" s="23">
        <f t="shared" ca="1" si="207"/>
        <v>975.45898300323086</v>
      </c>
      <c r="Y652" s="24">
        <f t="shared" ca="1" si="217"/>
        <v>277</v>
      </c>
      <c r="Z652" s="24">
        <f t="shared" ca="1" si="218"/>
        <v>507</v>
      </c>
      <c r="AA652" s="25">
        <f t="shared" ca="1" si="219"/>
        <v>507.00027699999998</v>
      </c>
      <c r="AC652" s="47">
        <f t="shared" ca="1" si="208"/>
        <v>1015</v>
      </c>
      <c r="AD652" s="47">
        <f t="shared" ca="1" si="209"/>
        <v>198.5</v>
      </c>
      <c r="AE652" s="47">
        <f t="shared" ca="1" si="220"/>
        <v>814</v>
      </c>
      <c r="AF652" s="47">
        <f t="shared" ca="1" si="221"/>
        <v>25</v>
      </c>
    </row>
    <row r="653" spans="10:32">
      <c r="J653" s="44">
        <v>6</v>
      </c>
      <c r="K653" s="22">
        <v>73</v>
      </c>
      <c r="L653" s="23">
        <f t="shared" ca="1" si="210"/>
        <v>151.41999999999999</v>
      </c>
      <c r="M653" s="23">
        <f t="shared" ca="1" si="202"/>
        <v>148.91999999999999</v>
      </c>
      <c r="N653" s="23">
        <f t="shared" ca="1" si="203"/>
        <v>16.616666666666664</v>
      </c>
      <c r="O653" s="23">
        <f t="shared" ca="1" si="211"/>
        <v>198.5</v>
      </c>
      <c r="P653" s="23">
        <f t="shared" ca="1" si="204"/>
        <v>801.5</v>
      </c>
      <c r="Q653" s="23">
        <f t="shared" ca="1" si="212"/>
        <v>5</v>
      </c>
      <c r="R653" s="23">
        <f t="shared" ca="1" si="213"/>
        <v>0.37577598732003764</v>
      </c>
      <c r="S653" s="24">
        <f t="shared" ca="1" si="214"/>
        <v>6</v>
      </c>
      <c r="T653" s="23">
        <f t="shared" ca="1" si="215"/>
        <v>15</v>
      </c>
      <c r="U653" s="23">
        <f t="shared" ca="1" si="216"/>
        <v>89.32747765596794</v>
      </c>
      <c r="V653" s="23">
        <f t="shared" ca="1" si="205"/>
        <v>30</v>
      </c>
      <c r="W653" s="23">
        <f t="shared" si="206"/>
        <v>857.14285714285722</v>
      </c>
      <c r="X653" s="23">
        <f t="shared" ca="1" si="207"/>
        <v>976.47033479882521</v>
      </c>
      <c r="Y653" s="24">
        <f t="shared" ca="1" si="217"/>
        <v>319</v>
      </c>
      <c r="Z653" s="24">
        <f t="shared" ca="1" si="218"/>
        <v>507</v>
      </c>
      <c r="AA653" s="25">
        <f t="shared" ca="1" si="219"/>
        <v>507.00031899999999</v>
      </c>
      <c r="AC653" s="47">
        <f t="shared" ca="1" si="208"/>
        <v>1015</v>
      </c>
      <c r="AD653" s="47">
        <f t="shared" ca="1" si="209"/>
        <v>198.5</v>
      </c>
      <c r="AE653" s="47">
        <f t="shared" ca="1" si="220"/>
        <v>814</v>
      </c>
      <c r="AF653" s="47">
        <f t="shared" ca="1" si="221"/>
        <v>25</v>
      </c>
    </row>
    <row r="654" spans="10:32">
      <c r="J654" s="44">
        <v>6</v>
      </c>
      <c r="K654" s="22">
        <v>74</v>
      </c>
      <c r="L654" s="23">
        <f t="shared" ca="1" si="210"/>
        <v>153.68</v>
      </c>
      <c r="M654" s="23">
        <f t="shared" ca="1" si="202"/>
        <v>151.18</v>
      </c>
      <c r="N654" s="23">
        <f t="shared" ca="1" si="203"/>
        <v>17.049999999999997</v>
      </c>
      <c r="O654" s="23">
        <f t="shared" ca="1" si="211"/>
        <v>198.5</v>
      </c>
      <c r="P654" s="23">
        <f t="shared" ca="1" si="204"/>
        <v>801.5</v>
      </c>
      <c r="Q654" s="23">
        <f t="shared" ca="1" si="212"/>
        <v>5</v>
      </c>
      <c r="R654" s="23">
        <f t="shared" ca="1" si="213"/>
        <v>0.29672045809474173</v>
      </c>
      <c r="S654" s="24">
        <f t="shared" ca="1" si="214"/>
        <v>6</v>
      </c>
      <c r="T654" s="23">
        <f t="shared" ca="1" si="215"/>
        <v>15</v>
      </c>
      <c r="U654" s="23">
        <f t="shared" ca="1" si="216"/>
        <v>90.309083810515318</v>
      </c>
      <c r="V654" s="23">
        <f t="shared" ca="1" si="205"/>
        <v>30</v>
      </c>
      <c r="W654" s="23">
        <f t="shared" si="206"/>
        <v>857.14285714285722</v>
      </c>
      <c r="X654" s="23">
        <f t="shared" ca="1" si="207"/>
        <v>977.45194095337251</v>
      </c>
      <c r="Y654" s="24">
        <f t="shared" ca="1" si="217"/>
        <v>395</v>
      </c>
      <c r="Z654" s="24">
        <f t="shared" ca="1" si="218"/>
        <v>507</v>
      </c>
      <c r="AA654" s="25">
        <f t="shared" ca="1" si="219"/>
        <v>507.00039500000003</v>
      </c>
      <c r="AC654" s="47">
        <f t="shared" ca="1" si="208"/>
        <v>1015</v>
      </c>
      <c r="AD654" s="47">
        <f t="shared" ca="1" si="209"/>
        <v>198.5</v>
      </c>
      <c r="AE654" s="47">
        <f t="shared" ca="1" si="220"/>
        <v>813.99999999999989</v>
      </c>
      <c r="AF654" s="47">
        <f t="shared" ca="1" si="221"/>
        <v>25.000000000000114</v>
      </c>
    </row>
    <row r="655" spans="10:32">
      <c r="J655" s="44">
        <v>6</v>
      </c>
      <c r="K655" s="22">
        <v>75</v>
      </c>
      <c r="L655" s="23">
        <f t="shared" ca="1" si="210"/>
        <v>155.94</v>
      </c>
      <c r="M655" s="23">
        <f t="shared" ca="1" si="202"/>
        <v>153.44</v>
      </c>
      <c r="N655" s="23">
        <f t="shared" ca="1" si="203"/>
        <v>17.483333333333331</v>
      </c>
      <c r="O655" s="23">
        <f t="shared" ca="1" si="211"/>
        <v>198.5</v>
      </c>
      <c r="P655" s="23">
        <f t="shared" ca="1" si="204"/>
        <v>801.5</v>
      </c>
      <c r="Q655" s="23">
        <f t="shared" ca="1" si="212"/>
        <v>5</v>
      </c>
      <c r="R655" s="23">
        <f t="shared" ca="1" si="213"/>
        <v>0.2199563934846733</v>
      </c>
      <c r="S655" s="24">
        <f t="shared" ca="1" si="214"/>
        <v>6</v>
      </c>
      <c r="T655" s="23">
        <f t="shared" ca="1" si="215"/>
        <v>15</v>
      </c>
      <c r="U655" s="23">
        <f t="shared" ca="1" si="216"/>
        <v>91.262237612757019</v>
      </c>
      <c r="V655" s="23">
        <f t="shared" ca="1" si="205"/>
        <v>30</v>
      </c>
      <c r="W655" s="23">
        <f t="shared" si="206"/>
        <v>857.14285714285722</v>
      </c>
      <c r="X655" s="23">
        <f t="shared" ca="1" si="207"/>
        <v>978.4050947556143</v>
      </c>
      <c r="Y655" s="24">
        <f t="shared" ca="1" si="217"/>
        <v>438</v>
      </c>
      <c r="Z655" s="24">
        <f t="shared" ca="1" si="218"/>
        <v>507</v>
      </c>
      <c r="AA655" s="25">
        <f t="shared" ca="1" si="219"/>
        <v>507.00043799999997</v>
      </c>
      <c r="AC655" s="47">
        <f t="shared" ca="1" si="208"/>
        <v>1015</v>
      </c>
      <c r="AD655" s="47">
        <f t="shared" ca="1" si="209"/>
        <v>198.5</v>
      </c>
      <c r="AE655" s="47">
        <f t="shared" ca="1" si="220"/>
        <v>813.99999999999989</v>
      </c>
      <c r="AF655" s="47">
        <f t="shared" ca="1" si="221"/>
        <v>25.000000000000114</v>
      </c>
    </row>
    <row r="656" spans="10:32">
      <c r="J656" s="44">
        <v>6</v>
      </c>
      <c r="K656" s="22">
        <v>76</v>
      </c>
      <c r="L656" s="23">
        <f t="shared" ca="1" si="210"/>
        <v>158.19999999999999</v>
      </c>
      <c r="M656" s="23">
        <f t="shared" ca="1" si="202"/>
        <v>155.69999999999999</v>
      </c>
      <c r="N656" s="23">
        <f t="shared" ca="1" si="203"/>
        <v>17.95</v>
      </c>
      <c r="O656" s="23">
        <f t="shared" ca="1" si="211"/>
        <v>198.5</v>
      </c>
      <c r="P656" s="23">
        <f t="shared" ca="1" si="204"/>
        <v>801.5</v>
      </c>
      <c r="Q656" s="23">
        <f t="shared" ca="1" si="212"/>
        <v>5</v>
      </c>
      <c r="R656" s="23">
        <f t="shared" ca="1" si="213"/>
        <v>0.14538558786346398</v>
      </c>
      <c r="S656" s="24">
        <f t="shared" ca="1" si="214"/>
        <v>6</v>
      </c>
      <c r="T656" s="23">
        <f t="shared" ca="1" si="215"/>
        <v>15</v>
      </c>
      <c r="U656" s="23">
        <f t="shared" ca="1" si="216"/>
        <v>92.359671302149167</v>
      </c>
      <c r="V656" s="23">
        <f t="shared" ca="1" si="205"/>
        <v>30</v>
      </c>
      <c r="W656" s="23">
        <f t="shared" si="206"/>
        <v>857.14285714285722</v>
      </c>
      <c r="X656" s="23">
        <f t="shared" ca="1" si="207"/>
        <v>979.50252844500642</v>
      </c>
      <c r="Y656" s="24">
        <f t="shared" ca="1" si="217"/>
        <v>479</v>
      </c>
      <c r="Z656" s="24">
        <f t="shared" ca="1" si="218"/>
        <v>507</v>
      </c>
      <c r="AA656" s="25">
        <f t="shared" ca="1" si="219"/>
        <v>507.00047899999998</v>
      </c>
      <c r="AC656" s="47">
        <f t="shared" ca="1" si="208"/>
        <v>1015</v>
      </c>
      <c r="AD656" s="47">
        <f t="shared" ca="1" si="209"/>
        <v>198.5</v>
      </c>
      <c r="AE656" s="47">
        <f t="shared" ca="1" si="220"/>
        <v>813.99999999999989</v>
      </c>
      <c r="AF656" s="47">
        <f t="shared" ca="1" si="221"/>
        <v>25.000000000000114</v>
      </c>
    </row>
    <row r="657" spans="10:32">
      <c r="J657" s="44">
        <v>6</v>
      </c>
      <c r="K657" s="22">
        <v>77</v>
      </c>
      <c r="L657" s="23">
        <f t="shared" ca="1" si="210"/>
        <v>160.46</v>
      </c>
      <c r="M657" s="23">
        <f t="shared" ca="1" si="202"/>
        <v>157.96</v>
      </c>
      <c r="N657" s="23">
        <f t="shared" ca="1" si="203"/>
        <v>18.5</v>
      </c>
      <c r="O657" s="23">
        <f t="shared" ca="1" si="211"/>
        <v>198.5</v>
      </c>
      <c r="P657" s="23">
        <f t="shared" ca="1" si="204"/>
        <v>801.5</v>
      </c>
      <c r="Q657" s="23">
        <f t="shared" ca="1" si="212"/>
        <v>5</v>
      </c>
      <c r="R657" s="23">
        <f t="shared" ca="1" si="213"/>
        <v>7.2915368316090814E-2</v>
      </c>
      <c r="S657" s="24">
        <f t="shared" ca="1" si="214"/>
        <v>6</v>
      </c>
      <c r="T657" s="23">
        <f t="shared" ca="1" si="215"/>
        <v>15</v>
      </c>
      <c r="U657" s="23">
        <f t="shared" ca="1" si="216"/>
        <v>93.848934313847678</v>
      </c>
      <c r="V657" s="23">
        <f t="shared" ca="1" si="205"/>
        <v>30</v>
      </c>
      <c r="W657" s="23">
        <f t="shared" si="206"/>
        <v>857.14285714285722</v>
      </c>
      <c r="X657" s="23">
        <f t="shared" ca="1" si="207"/>
        <v>980.99179145670496</v>
      </c>
      <c r="Y657" s="24">
        <f t="shared" ca="1" si="217"/>
        <v>524</v>
      </c>
      <c r="Z657" s="24">
        <f t="shared" ca="1" si="218"/>
        <v>507</v>
      </c>
      <c r="AA657" s="25">
        <f t="shared" ca="1" si="219"/>
        <v>507.00052399999998</v>
      </c>
      <c r="AC657" s="47">
        <f t="shared" ca="1" si="208"/>
        <v>1015</v>
      </c>
      <c r="AD657" s="47">
        <f t="shared" ca="1" si="209"/>
        <v>198.5</v>
      </c>
      <c r="AE657" s="47">
        <f t="shared" ca="1" si="220"/>
        <v>813.99999999999989</v>
      </c>
      <c r="AF657" s="47">
        <f t="shared" ca="1" si="221"/>
        <v>25.000000000000114</v>
      </c>
    </row>
    <row r="658" spans="10:32">
      <c r="J658" s="44">
        <v>6</v>
      </c>
      <c r="K658" s="22">
        <v>78</v>
      </c>
      <c r="L658" s="23">
        <f t="shared" ca="1" si="210"/>
        <v>162.72</v>
      </c>
      <c r="M658" s="23">
        <f t="shared" ca="1" si="202"/>
        <v>160.22</v>
      </c>
      <c r="N658" s="23">
        <f t="shared" ca="1" si="203"/>
        <v>19.099999999999998</v>
      </c>
      <c r="O658" s="23">
        <f t="shared" ca="1" si="211"/>
        <v>198.5</v>
      </c>
      <c r="P658" s="23">
        <f t="shared" ca="1" si="204"/>
        <v>801.5</v>
      </c>
      <c r="Q658" s="23">
        <f t="shared" ca="1" si="212"/>
        <v>5</v>
      </c>
      <c r="R658" s="23">
        <f t="shared" ca="1" si="213"/>
        <v>2.4582104228120529E-3</v>
      </c>
      <c r="S658" s="24">
        <f t="shared" ca="1" si="214"/>
        <v>6</v>
      </c>
      <c r="T658" s="23">
        <f t="shared" ca="1" si="215"/>
        <v>15</v>
      </c>
      <c r="U658" s="23">
        <f t="shared" ca="1" si="216"/>
        <v>95.546951819075701</v>
      </c>
      <c r="V658" s="23">
        <f t="shared" ca="1" si="205"/>
        <v>30</v>
      </c>
      <c r="W658" s="23">
        <f t="shared" si="206"/>
        <v>857.14285714285722</v>
      </c>
      <c r="X658" s="23">
        <f t="shared" ca="1" si="207"/>
        <v>982.68980896193295</v>
      </c>
      <c r="Y658" s="24">
        <f t="shared" ca="1" si="217"/>
        <v>636</v>
      </c>
      <c r="Z658" s="24">
        <f t="shared" ca="1" si="218"/>
        <v>507</v>
      </c>
      <c r="AA658" s="25">
        <f t="shared" ca="1" si="219"/>
        <v>507.00063599999999</v>
      </c>
      <c r="AC658" s="47">
        <f t="shared" ca="1" si="208"/>
        <v>1015</v>
      </c>
      <c r="AD658" s="47">
        <f t="shared" ca="1" si="209"/>
        <v>198.5</v>
      </c>
      <c r="AE658" s="47">
        <f t="shared" ca="1" si="220"/>
        <v>814</v>
      </c>
      <c r="AF658" s="47">
        <f t="shared" ca="1" si="221"/>
        <v>25</v>
      </c>
    </row>
    <row r="659" spans="10:32">
      <c r="J659" s="44">
        <v>6</v>
      </c>
      <c r="K659" s="22">
        <v>79</v>
      </c>
      <c r="L659" s="23">
        <f t="shared" ca="1" si="210"/>
        <v>164.98</v>
      </c>
      <c r="M659" s="23">
        <f t="shared" ca="1" si="202"/>
        <v>162.47999999999999</v>
      </c>
      <c r="N659" s="23">
        <f t="shared" ca="1" si="203"/>
        <v>19.766666666666666</v>
      </c>
      <c r="O659" s="23">
        <f t="shared" ca="1" si="211"/>
        <v>198.5</v>
      </c>
      <c r="P659" s="23">
        <f t="shared" ca="1" si="204"/>
        <v>801.5</v>
      </c>
      <c r="Q659" s="23">
        <f t="shared" ca="1" si="212"/>
        <v>4</v>
      </c>
      <c r="R659" s="23">
        <f t="shared" ca="1" si="213"/>
        <v>0.91877803370105493</v>
      </c>
      <c r="S659" s="24">
        <f t="shared" ca="1" si="214"/>
        <v>5</v>
      </c>
      <c r="T659" s="23">
        <f t="shared" ca="1" si="215"/>
        <v>12.5</v>
      </c>
      <c r="U659" s="23">
        <f t="shared" ca="1" si="216"/>
        <v>97.227845799490851</v>
      </c>
      <c r="V659" s="23">
        <f t="shared" ca="1" si="205"/>
        <v>25</v>
      </c>
      <c r="W659" s="23">
        <f t="shared" si="206"/>
        <v>857.14285714285722</v>
      </c>
      <c r="X659" s="23">
        <f t="shared" ca="1" si="207"/>
        <v>979.37070294234809</v>
      </c>
      <c r="Y659" s="24">
        <f t="shared" ca="1" si="217"/>
        <v>475</v>
      </c>
      <c r="Z659" s="24">
        <f t="shared" ca="1" si="218"/>
        <v>167</v>
      </c>
      <c r="AA659" s="25">
        <f t="shared" ca="1" si="219"/>
        <v>167.00047499999999</v>
      </c>
      <c r="AC659" s="47">
        <f t="shared" ca="1" si="208"/>
        <v>1012.5</v>
      </c>
      <c r="AD659" s="47">
        <f t="shared" ca="1" si="209"/>
        <v>198.5</v>
      </c>
      <c r="AE659" s="47">
        <f t="shared" ca="1" si="220"/>
        <v>811.5</v>
      </c>
      <c r="AF659" s="47">
        <f t="shared" ca="1" si="221"/>
        <v>25</v>
      </c>
    </row>
    <row r="660" spans="10:32">
      <c r="J660" s="44">
        <v>6</v>
      </c>
      <c r="K660" s="22">
        <v>80</v>
      </c>
      <c r="L660" s="23">
        <f t="shared" ca="1" si="210"/>
        <v>167.24</v>
      </c>
      <c r="M660" s="23">
        <f t="shared" ca="1" si="202"/>
        <v>164.74</v>
      </c>
      <c r="N660" s="23">
        <f t="shared" ca="1" si="203"/>
        <v>20.5</v>
      </c>
      <c r="O660" s="23">
        <f t="shared" ca="1" si="211"/>
        <v>198.5</v>
      </c>
      <c r="P660" s="23">
        <f t="shared" ca="1" si="204"/>
        <v>801.5</v>
      </c>
      <c r="Q660" s="23">
        <f t="shared" ca="1" si="212"/>
        <v>4</v>
      </c>
      <c r="R660" s="23">
        <f t="shared" ca="1" si="213"/>
        <v>0.85230806027266182</v>
      </c>
      <c r="S660" s="24">
        <f t="shared" ca="1" si="214"/>
        <v>5</v>
      </c>
      <c r="T660" s="23">
        <f t="shared" ca="1" si="215"/>
        <v>12.5</v>
      </c>
      <c r="U660" s="23">
        <f t="shared" ca="1" si="216"/>
        <v>99.472315235589576</v>
      </c>
      <c r="V660" s="23">
        <f t="shared" ca="1" si="205"/>
        <v>25</v>
      </c>
      <c r="W660" s="23">
        <f t="shared" si="206"/>
        <v>857.14285714285722</v>
      </c>
      <c r="X660" s="23">
        <f t="shared" ca="1" si="207"/>
        <v>981.6151723784468</v>
      </c>
      <c r="Y660" s="24">
        <f t="shared" ca="1" si="217"/>
        <v>578</v>
      </c>
      <c r="Z660" s="24">
        <f t="shared" ca="1" si="218"/>
        <v>167</v>
      </c>
      <c r="AA660" s="25">
        <f t="shared" ca="1" si="219"/>
        <v>167.00057799999999</v>
      </c>
      <c r="AC660" s="47">
        <f t="shared" ca="1" si="208"/>
        <v>1012.5</v>
      </c>
      <c r="AD660" s="47">
        <f t="shared" ca="1" si="209"/>
        <v>198.5</v>
      </c>
      <c r="AE660" s="47">
        <f t="shared" ca="1" si="220"/>
        <v>811.50000000000011</v>
      </c>
      <c r="AF660" s="47">
        <f t="shared" ca="1" si="221"/>
        <v>24.999999999999886</v>
      </c>
    </row>
    <row r="661" spans="10:32">
      <c r="J661" s="44">
        <v>6</v>
      </c>
      <c r="K661" s="22">
        <v>81</v>
      </c>
      <c r="L661" s="23">
        <f t="shared" ca="1" si="210"/>
        <v>169.5</v>
      </c>
      <c r="M661" s="23">
        <f t="shared" ca="1" si="202"/>
        <v>167</v>
      </c>
      <c r="N661" s="23">
        <f t="shared" ca="1" si="203"/>
        <v>21.316666666666666</v>
      </c>
      <c r="O661" s="23">
        <f t="shared" ca="1" si="211"/>
        <v>198.5</v>
      </c>
      <c r="P661" s="23">
        <f t="shared" ca="1" si="204"/>
        <v>801.5</v>
      </c>
      <c r="Q661" s="23">
        <f t="shared" ca="1" si="212"/>
        <v>4</v>
      </c>
      <c r="R661" s="23">
        <f t="shared" ca="1" si="213"/>
        <v>0.78761061946902655</v>
      </c>
      <c r="S661" s="24">
        <f t="shared" ca="1" si="214"/>
        <v>5</v>
      </c>
      <c r="T661" s="23">
        <f t="shared" ca="1" si="215"/>
        <v>12.5</v>
      </c>
      <c r="U661" s="23">
        <f t="shared" ca="1" si="216"/>
        <v>102.05589970501474</v>
      </c>
      <c r="V661" s="23">
        <f t="shared" ca="1" si="205"/>
        <v>25</v>
      </c>
      <c r="W661" s="23">
        <f t="shared" si="206"/>
        <v>857.14285714285722</v>
      </c>
      <c r="X661" s="23">
        <f t="shared" ca="1" si="207"/>
        <v>984.198756847872</v>
      </c>
      <c r="Y661" s="24">
        <f t="shared" ca="1" si="217"/>
        <v>687</v>
      </c>
      <c r="Z661" s="24">
        <f t="shared" ca="1" si="218"/>
        <v>167</v>
      </c>
      <c r="AA661" s="25">
        <f t="shared" ca="1" si="219"/>
        <v>167.000687</v>
      </c>
      <c r="AC661" s="47">
        <f t="shared" ca="1" si="208"/>
        <v>1012.5</v>
      </c>
      <c r="AD661" s="47">
        <f t="shared" ca="1" si="209"/>
        <v>198.5</v>
      </c>
      <c r="AE661" s="47">
        <f t="shared" ca="1" si="220"/>
        <v>811.5</v>
      </c>
      <c r="AF661" s="47">
        <f t="shared" ca="1" si="221"/>
        <v>25</v>
      </c>
    </row>
    <row r="662" spans="10:32">
      <c r="J662" s="44">
        <v>6</v>
      </c>
      <c r="K662" s="22">
        <v>82</v>
      </c>
      <c r="L662" s="23">
        <f t="shared" ca="1" si="210"/>
        <v>171.76</v>
      </c>
      <c r="M662" s="23">
        <f t="shared" ca="1" si="202"/>
        <v>169.26</v>
      </c>
      <c r="N662" s="23">
        <f t="shared" ca="1" si="203"/>
        <v>22.216666666666661</v>
      </c>
      <c r="O662" s="23">
        <f t="shared" ca="1" si="211"/>
        <v>198.5</v>
      </c>
      <c r="P662" s="23">
        <f t="shared" ca="1" si="204"/>
        <v>801.5</v>
      </c>
      <c r="Q662" s="23">
        <f t="shared" ca="1" si="212"/>
        <v>4</v>
      </c>
      <c r="R662" s="23">
        <f t="shared" ca="1" si="213"/>
        <v>0.72461574289706587</v>
      </c>
      <c r="S662" s="24">
        <f t="shared" ca="1" si="214"/>
        <v>5</v>
      </c>
      <c r="T662" s="23">
        <f t="shared" ca="1" si="215"/>
        <v>12.5</v>
      </c>
      <c r="U662" s="23">
        <f t="shared" ca="1" si="216"/>
        <v>104.96521308802978</v>
      </c>
      <c r="V662" s="23">
        <f t="shared" ca="1" si="205"/>
        <v>25</v>
      </c>
      <c r="W662" s="23">
        <f t="shared" si="206"/>
        <v>857.14285714285722</v>
      </c>
      <c r="X662" s="23">
        <f t="shared" ca="1" si="207"/>
        <v>987.10807023088705</v>
      </c>
      <c r="Y662" s="24">
        <f t="shared" ca="1" si="217"/>
        <v>822</v>
      </c>
      <c r="Z662" s="24">
        <f t="shared" ca="1" si="218"/>
        <v>167</v>
      </c>
      <c r="AA662" s="25">
        <f t="shared" ca="1" si="219"/>
        <v>167.000822</v>
      </c>
      <c r="AC662" s="47">
        <f t="shared" ca="1" si="208"/>
        <v>1012.5</v>
      </c>
      <c r="AD662" s="47">
        <f t="shared" ca="1" si="209"/>
        <v>198.5</v>
      </c>
      <c r="AE662" s="47">
        <f t="shared" ca="1" si="220"/>
        <v>811.5</v>
      </c>
      <c r="AF662" s="47">
        <f t="shared" ca="1" si="221"/>
        <v>25</v>
      </c>
    </row>
    <row r="663" spans="10:32">
      <c r="J663" s="44">
        <v>6</v>
      </c>
      <c r="K663" s="22">
        <v>83</v>
      </c>
      <c r="L663" s="23">
        <f t="shared" ca="1" si="210"/>
        <v>174.02</v>
      </c>
      <c r="M663" s="23">
        <f t="shared" ca="1" si="202"/>
        <v>171.52</v>
      </c>
      <c r="N663" s="23">
        <f t="shared" ca="1" si="203"/>
        <v>23.233333333333331</v>
      </c>
      <c r="O663" s="23">
        <f t="shared" ca="1" si="211"/>
        <v>198.5</v>
      </c>
      <c r="P663" s="23">
        <f t="shared" ca="1" si="204"/>
        <v>801.5</v>
      </c>
      <c r="Q663" s="23">
        <f t="shared" ca="1" si="212"/>
        <v>4</v>
      </c>
      <c r="R663" s="23">
        <f t="shared" ca="1" si="213"/>
        <v>0.66325709688541523</v>
      </c>
      <c r="S663" s="24">
        <f t="shared" ca="1" si="214"/>
        <v>5</v>
      </c>
      <c r="T663" s="23">
        <f t="shared" ca="1" si="215"/>
        <v>12.5</v>
      </c>
      <c r="U663" s="23">
        <f t="shared" ca="1" si="216"/>
        <v>108.34300655097113</v>
      </c>
      <c r="V663" s="23">
        <f t="shared" ca="1" si="205"/>
        <v>25</v>
      </c>
      <c r="W663" s="23">
        <f t="shared" si="206"/>
        <v>857.14285714285722</v>
      </c>
      <c r="X663" s="23">
        <f t="shared" ca="1" si="207"/>
        <v>990.48586369382838</v>
      </c>
      <c r="Y663" s="24">
        <f t="shared" ca="1" si="217"/>
        <v>949</v>
      </c>
      <c r="Z663" s="24">
        <f t="shared" ca="1" si="218"/>
        <v>167</v>
      </c>
      <c r="AA663" s="25">
        <f t="shared" ca="1" si="219"/>
        <v>167.00094899999999</v>
      </c>
      <c r="AC663" s="47">
        <f t="shared" ca="1" si="208"/>
        <v>1012.5</v>
      </c>
      <c r="AD663" s="47">
        <f t="shared" ca="1" si="209"/>
        <v>198.5</v>
      </c>
      <c r="AE663" s="47">
        <f t="shared" ca="1" si="220"/>
        <v>811.5</v>
      </c>
      <c r="AF663" s="47">
        <f t="shared" ca="1" si="221"/>
        <v>25</v>
      </c>
    </row>
    <row r="664" spans="10:32">
      <c r="J664" s="44">
        <v>6</v>
      </c>
      <c r="K664" s="22">
        <v>84</v>
      </c>
      <c r="L664" s="23">
        <f t="shared" ca="1" si="210"/>
        <v>176.28</v>
      </c>
      <c r="M664" s="23">
        <f t="shared" ca="1" si="202"/>
        <v>173.78</v>
      </c>
      <c r="N664" s="23">
        <f t="shared" ca="1" si="203"/>
        <v>24.366666666666664</v>
      </c>
      <c r="O664" s="23">
        <f t="shared" ca="1" si="211"/>
        <v>198.5</v>
      </c>
      <c r="P664" s="23">
        <f t="shared" ca="1" si="204"/>
        <v>801.5</v>
      </c>
      <c r="Q664" s="23">
        <f t="shared" ca="1" si="212"/>
        <v>4</v>
      </c>
      <c r="R664" s="23">
        <f t="shared" ca="1" si="213"/>
        <v>0.60347174948944859</v>
      </c>
      <c r="S664" s="24">
        <f t="shared" ca="1" si="214"/>
        <v>5</v>
      </c>
      <c r="T664" s="23">
        <f t="shared" ca="1" si="215"/>
        <v>12.5</v>
      </c>
      <c r="U664" s="23">
        <f t="shared" ca="1" si="216"/>
        <v>112.17126162922622</v>
      </c>
      <c r="V664" s="23">
        <f t="shared" ca="1" si="205"/>
        <v>25</v>
      </c>
      <c r="W664" s="23">
        <f t="shared" si="206"/>
        <v>857.14285714285722</v>
      </c>
      <c r="X664" s="23">
        <f t="shared" ca="1" si="207"/>
        <v>994.31411877208348</v>
      </c>
      <c r="Y664" s="24">
        <f t="shared" ca="1" si="217"/>
        <v>1091</v>
      </c>
      <c r="Z664" s="24">
        <f t="shared" ca="1" si="218"/>
        <v>167</v>
      </c>
      <c r="AA664" s="25">
        <f t="shared" ca="1" si="219"/>
        <v>167.001091</v>
      </c>
      <c r="AC664" s="47">
        <f t="shared" ca="1" si="208"/>
        <v>1012.5</v>
      </c>
      <c r="AD664" s="47">
        <f t="shared" ca="1" si="209"/>
        <v>198.5</v>
      </c>
      <c r="AE664" s="47">
        <f t="shared" ca="1" si="220"/>
        <v>811.50000000000011</v>
      </c>
      <c r="AF664" s="47">
        <f t="shared" ca="1" si="221"/>
        <v>24.999999999999886</v>
      </c>
    </row>
    <row r="665" spans="10:32">
      <c r="J665" s="44">
        <v>6</v>
      </c>
      <c r="K665" s="22">
        <v>85</v>
      </c>
      <c r="L665" s="23">
        <f t="shared" ca="1" si="210"/>
        <v>178.54</v>
      </c>
      <c r="M665" s="23">
        <f t="shared" ca="1" si="202"/>
        <v>176.04</v>
      </c>
      <c r="N665" s="23">
        <f t="shared" ca="1" si="203"/>
        <v>25.616666666666664</v>
      </c>
      <c r="O665" s="23">
        <f t="shared" ca="1" si="211"/>
        <v>198.5</v>
      </c>
      <c r="P665" s="23">
        <f t="shared" ca="1" si="204"/>
        <v>801.5</v>
      </c>
      <c r="Q665" s="23">
        <f t="shared" ca="1" si="212"/>
        <v>4</v>
      </c>
      <c r="R665" s="23">
        <f t="shared" ca="1" si="213"/>
        <v>0.54519995519211406</v>
      </c>
      <c r="S665" s="24">
        <f t="shared" ca="1" si="214"/>
        <v>5</v>
      </c>
      <c r="T665" s="23">
        <f t="shared" ca="1" si="215"/>
        <v>12.5</v>
      </c>
      <c r="U665" s="23">
        <f t="shared" ca="1" si="216"/>
        <v>116.43287218550464</v>
      </c>
      <c r="V665" s="23">
        <f t="shared" ca="1" si="205"/>
        <v>25</v>
      </c>
      <c r="W665" s="23">
        <f t="shared" si="206"/>
        <v>857.14285714285722</v>
      </c>
      <c r="X665" s="23">
        <f t="shared" ca="1" si="207"/>
        <v>998.57572932836183</v>
      </c>
      <c r="Y665" s="24">
        <f t="shared" ca="1" si="217"/>
        <v>1240</v>
      </c>
      <c r="Z665" s="24">
        <f t="shared" ca="1" si="218"/>
        <v>167</v>
      </c>
      <c r="AA665" s="25">
        <f t="shared" ca="1" si="219"/>
        <v>167.00124</v>
      </c>
      <c r="AC665" s="47">
        <f t="shared" ca="1" si="208"/>
        <v>1012.5</v>
      </c>
      <c r="AD665" s="47">
        <f t="shared" ca="1" si="209"/>
        <v>198.5</v>
      </c>
      <c r="AE665" s="47">
        <f t="shared" ca="1" si="220"/>
        <v>811.5</v>
      </c>
      <c r="AF665" s="47">
        <f t="shared" ca="1" si="221"/>
        <v>25</v>
      </c>
    </row>
    <row r="666" spans="10:32">
      <c r="J666" s="44">
        <v>6</v>
      </c>
      <c r="K666" s="22">
        <v>86</v>
      </c>
      <c r="L666" s="23">
        <f t="shared" ca="1" si="210"/>
        <v>180.8</v>
      </c>
      <c r="M666" s="23">
        <f t="shared" ca="1" si="202"/>
        <v>178.3</v>
      </c>
      <c r="N666" s="23">
        <f t="shared" ca="1" si="203"/>
        <v>27.033333333333331</v>
      </c>
      <c r="O666" s="23">
        <f t="shared" ca="1" si="211"/>
        <v>198.5</v>
      </c>
      <c r="P666" s="23">
        <f t="shared" ca="1" si="204"/>
        <v>801.5</v>
      </c>
      <c r="Q666" s="23">
        <f t="shared" ca="1" si="212"/>
        <v>4</v>
      </c>
      <c r="R666" s="23">
        <f t="shared" ca="1" si="213"/>
        <v>0.48838495575221208</v>
      </c>
      <c r="S666" s="24">
        <f t="shared" ca="1" si="214"/>
        <v>5</v>
      </c>
      <c r="T666" s="23">
        <f t="shared" ca="1" si="215"/>
        <v>12.5</v>
      </c>
      <c r="U666" s="23">
        <f t="shared" ca="1" si="216"/>
        <v>121.33600663716814</v>
      </c>
      <c r="V666" s="23">
        <f t="shared" ca="1" si="205"/>
        <v>25</v>
      </c>
      <c r="W666" s="23">
        <f t="shared" si="206"/>
        <v>857.14285714285722</v>
      </c>
      <c r="X666" s="23">
        <f t="shared" ca="1" si="207"/>
        <v>1003.4788637800253</v>
      </c>
      <c r="Y666" s="24">
        <f t="shared" ca="1" si="217"/>
        <v>1389</v>
      </c>
      <c r="Z666" s="24">
        <f t="shared" ca="1" si="218"/>
        <v>167</v>
      </c>
      <c r="AA666" s="25">
        <f t="shared" ca="1" si="219"/>
        <v>167.00138899999999</v>
      </c>
      <c r="AC666" s="47">
        <f t="shared" ca="1" si="208"/>
        <v>1012.5</v>
      </c>
      <c r="AD666" s="47">
        <f t="shared" ca="1" si="209"/>
        <v>198.5</v>
      </c>
      <c r="AE666" s="47">
        <f t="shared" ca="1" si="220"/>
        <v>811.5</v>
      </c>
      <c r="AF666" s="47">
        <f t="shared" ca="1" si="221"/>
        <v>25</v>
      </c>
    </row>
    <row r="667" spans="10:32">
      <c r="J667" s="44">
        <v>6</v>
      </c>
      <c r="K667" s="22">
        <v>87</v>
      </c>
      <c r="L667" s="23">
        <f t="shared" ca="1" si="210"/>
        <v>183.06</v>
      </c>
      <c r="M667" s="23">
        <f t="shared" ca="1" si="202"/>
        <v>180.56</v>
      </c>
      <c r="N667" s="23">
        <f t="shared" ca="1" si="203"/>
        <v>28.599999999999998</v>
      </c>
      <c r="O667" s="23">
        <f t="shared" ca="1" si="211"/>
        <v>198.5</v>
      </c>
      <c r="P667" s="23">
        <f t="shared" ca="1" si="204"/>
        <v>801.5</v>
      </c>
      <c r="Q667" s="23">
        <f t="shared" ca="1" si="212"/>
        <v>4</v>
      </c>
      <c r="R667" s="23">
        <f t="shared" ca="1" si="213"/>
        <v>0.43297279580465414</v>
      </c>
      <c r="S667" s="24">
        <f t="shared" ca="1" si="214"/>
        <v>5</v>
      </c>
      <c r="T667" s="23">
        <f t="shared" ca="1" si="215"/>
        <v>12.5</v>
      </c>
      <c r="U667" s="23">
        <f t="shared" ca="1" si="216"/>
        <v>126.78302196001312</v>
      </c>
      <c r="V667" s="23">
        <f t="shared" ca="1" si="205"/>
        <v>25</v>
      </c>
      <c r="W667" s="23">
        <f t="shared" si="206"/>
        <v>857.14285714285722</v>
      </c>
      <c r="X667" s="23">
        <f t="shared" ca="1" si="207"/>
        <v>1008.9258791028703</v>
      </c>
      <c r="Y667" s="24">
        <f t="shared" ca="1" si="217"/>
        <v>1553</v>
      </c>
      <c r="Z667" s="24">
        <f t="shared" ca="1" si="218"/>
        <v>167</v>
      </c>
      <c r="AA667" s="25">
        <f t="shared" ca="1" si="219"/>
        <v>167.001553</v>
      </c>
      <c r="AC667" s="47">
        <f t="shared" ca="1" si="208"/>
        <v>1012.5</v>
      </c>
      <c r="AD667" s="47">
        <f t="shared" ca="1" si="209"/>
        <v>198.5</v>
      </c>
      <c r="AE667" s="47">
        <f t="shared" ca="1" si="220"/>
        <v>811.50000000000011</v>
      </c>
      <c r="AF667" s="47">
        <f t="shared" ca="1" si="221"/>
        <v>24.999999999999886</v>
      </c>
    </row>
    <row r="668" spans="10:32">
      <c r="J668" s="44">
        <v>6</v>
      </c>
      <c r="K668" s="22">
        <v>88</v>
      </c>
      <c r="L668" s="23">
        <f t="shared" ca="1" si="210"/>
        <v>185.32</v>
      </c>
      <c r="M668" s="23">
        <f t="shared" ca="1" si="202"/>
        <v>182.82</v>
      </c>
      <c r="N668" s="23">
        <f t="shared" ca="1" si="203"/>
        <v>30.216666666666665</v>
      </c>
      <c r="O668" s="23">
        <f t="shared" ca="1" si="211"/>
        <v>198.5</v>
      </c>
      <c r="P668" s="23">
        <f t="shared" ca="1" si="204"/>
        <v>801.5</v>
      </c>
      <c r="Q668" s="23">
        <f t="shared" ca="1" si="212"/>
        <v>4</v>
      </c>
      <c r="R668" s="23">
        <f t="shared" ca="1" si="213"/>
        <v>0.37891215195337813</v>
      </c>
      <c r="S668" s="24">
        <f t="shared" ca="1" si="214"/>
        <v>5</v>
      </c>
      <c r="T668" s="23">
        <f t="shared" ca="1" si="215"/>
        <v>12.5</v>
      </c>
      <c r="U668" s="23">
        <f t="shared" ca="1" si="216"/>
        <v>132.31612885819123</v>
      </c>
      <c r="V668" s="23">
        <f t="shared" ca="1" si="205"/>
        <v>25</v>
      </c>
      <c r="W668" s="23">
        <f t="shared" si="206"/>
        <v>857.14285714285722</v>
      </c>
      <c r="X668" s="23">
        <f t="shared" ca="1" si="207"/>
        <v>1014.4589860010485</v>
      </c>
      <c r="Y668" s="24">
        <f t="shared" ca="1" si="217"/>
        <v>1707</v>
      </c>
      <c r="Z668" s="24">
        <f t="shared" ca="1" si="218"/>
        <v>167</v>
      </c>
      <c r="AA668" s="25">
        <f t="shared" ca="1" si="219"/>
        <v>167.00170700000001</v>
      </c>
      <c r="AC668" s="47">
        <f t="shared" ca="1" si="208"/>
        <v>1012.5</v>
      </c>
      <c r="AD668" s="47">
        <f t="shared" ca="1" si="209"/>
        <v>198.5</v>
      </c>
      <c r="AE668" s="47">
        <f t="shared" ca="1" si="220"/>
        <v>811.50000000000011</v>
      </c>
      <c r="AF668" s="47">
        <f t="shared" ca="1" si="221"/>
        <v>24.999999999999886</v>
      </c>
    </row>
    <row r="669" spans="10:32">
      <c r="J669" s="44">
        <v>6</v>
      </c>
      <c r="K669" s="22">
        <v>89</v>
      </c>
      <c r="L669" s="23">
        <f t="shared" ca="1" si="210"/>
        <v>187.58</v>
      </c>
      <c r="M669" s="23">
        <f t="shared" ca="1" si="202"/>
        <v>185.08</v>
      </c>
      <c r="N669" s="23">
        <f t="shared" ca="1" si="203"/>
        <v>31.816666666666663</v>
      </c>
      <c r="O669" s="23">
        <f t="shared" ca="1" si="211"/>
        <v>198.5</v>
      </c>
      <c r="P669" s="23">
        <f t="shared" ca="1" si="204"/>
        <v>801.5</v>
      </c>
      <c r="Q669" s="23">
        <f t="shared" ca="1" si="212"/>
        <v>4</v>
      </c>
      <c r="R669" s="23">
        <f t="shared" ca="1" si="213"/>
        <v>0.32615417421899962</v>
      </c>
      <c r="S669" s="24">
        <f t="shared" ca="1" si="214"/>
        <v>5</v>
      </c>
      <c r="T669" s="23">
        <f t="shared" ca="1" si="215"/>
        <v>12.5</v>
      </c>
      <c r="U669" s="23">
        <f t="shared" ca="1" si="216"/>
        <v>137.64380530973449</v>
      </c>
      <c r="V669" s="23">
        <f t="shared" ca="1" si="205"/>
        <v>25</v>
      </c>
      <c r="W669" s="23">
        <f t="shared" si="206"/>
        <v>857.14285714285722</v>
      </c>
      <c r="X669" s="23">
        <f t="shared" ca="1" si="207"/>
        <v>1019.7866624525917</v>
      </c>
      <c r="Y669" s="24">
        <f t="shared" ca="1" si="217"/>
        <v>1838</v>
      </c>
      <c r="Z669" s="24">
        <f t="shared" ca="1" si="218"/>
        <v>167</v>
      </c>
      <c r="AA669" s="25">
        <f t="shared" ca="1" si="219"/>
        <v>167.00183799999999</v>
      </c>
      <c r="AC669" s="47">
        <f t="shared" ca="1" si="208"/>
        <v>1012.5</v>
      </c>
      <c r="AD669" s="47">
        <f t="shared" ca="1" si="209"/>
        <v>198.5</v>
      </c>
      <c r="AE669" s="47">
        <f t="shared" ca="1" si="220"/>
        <v>811.50000000000011</v>
      </c>
      <c r="AF669" s="47">
        <f t="shared" ca="1" si="221"/>
        <v>24.999999999999886</v>
      </c>
    </row>
    <row r="670" spans="10:32">
      <c r="J670" s="44">
        <v>6</v>
      </c>
      <c r="K670" s="22">
        <v>90</v>
      </c>
      <c r="L670" s="23">
        <f t="shared" ca="1" si="210"/>
        <v>189.84</v>
      </c>
      <c r="M670" s="23">
        <f t="shared" ca="1" si="202"/>
        <v>187.34</v>
      </c>
      <c r="N670" s="23">
        <f t="shared" ca="1" si="203"/>
        <v>33.43333333333333</v>
      </c>
      <c r="O670" s="23">
        <f t="shared" ca="1" si="211"/>
        <v>198.5</v>
      </c>
      <c r="P670" s="23">
        <f t="shared" ca="1" si="204"/>
        <v>801.5</v>
      </c>
      <c r="Q670" s="23">
        <f t="shared" ca="1" si="212"/>
        <v>4</v>
      </c>
      <c r="R670" s="23">
        <f t="shared" ca="1" si="213"/>
        <v>0.27465233881163076</v>
      </c>
      <c r="S670" s="24">
        <f t="shared" ca="1" si="214"/>
        <v>5</v>
      </c>
      <c r="T670" s="23">
        <f t="shared" ca="1" si="215"/>
        <v>12.5</v>
      </c>
      <c r="U670" s="23">
        <f t="shared" ca="1" si="216"/>
        <v>142.91587652760217</v>
      </c>
      <c r="V670" s="23">
        <f t="shared" ca="1" si="205"/>
        <v>25</v>
      </c>
      <c r="W670" s="23">
        <f t="shared" si="206"/>
        <v>857.14285714285722</v>
      </c>
      <c r="X670" s="23">
        <f t="shared" ca="1" si="207"/>
        <v>1025.0587336704593</v>
      </c>
      <c r="Y670" s="24">
        <f t="shared" ca="1" si="217"/>
        <v>1970</v>
      </c>
      <c r="Z670" s="24">
        <f t="shared" ca="1" si="218"/>
        <v>167</v>
      </c>
      <c r="AA670" s="25">
        <f t="shared" ca="1" si="219"/>
        <v>167.00197</v>
      </c>
      <c r="AC670" s="47">
        <f t="shared" ca="1" si="208"/>
        <v>1012.5</v>
      </c>
      <c r="AD670" s="47">
        <f t="shared" ca="1" si="209"/>
        <v>198.5</v>
      </c>
      <c r="AE670" s="47">
        <f t="shared" ca="1" si="220"/>
        <v>811.5</v>
      </c>
      <c r="AF670" s="47">
        <f t="shared" ca="1" si="221"/>
        <v>25</v>
      </c>
    </row>
    <row r="671" spans="10:32">
      <c r="J671" s="44">
        <v>6</v>
      </c>
      <c r="K671" s="22">
        <v>91</v>
      </c>
      <c r="L671" s="23">
        <f t="shared" ca="1" si="210"/>
        <v>192.1</v>
      </c>
      <c r="M671" s="23">
        <f t="shared" ca="1" si="202"/>
        <v>189.6</v>
      </c>
      <c r="N671" s="23">
        <f t="shared" ca="1" si="203"/>
        <v>35.1</v>
      </c>
      <c r="O671" s="23">
        <f t="shared" ca="1" si="211"/>
        <v>198.5</v>
      </c>
      <c r="P671" s="23">
        <f t="shared" ca="1" si="204"/>
        <v>801.5</v>
      </c>
      <c r="Q671" s="23">
        <f t="shared" ca="1" si="212"/>
        <v>4</v>
      </c>
      <c r="R671" s="23">
        <f t="shared" ca="1" si="213"/>
        <v>0.22436231129620002</v>
      </c>
      <c r="S671" s="24">
        <f t="shared" ca="1" si="214"/>
        <v>5</v>
      </c>
      <c r="T671" s="23">
        <f t="shared" ca="1" si="215"/>
        <v>12.5</v>
      </c>
      <c r="U671" s="23">
        <f t="shared" ca="1" si="216"/>
        <v>148.27511712649661</v>
      </c>
      <c r="V671" s="23">
        <f t="shared" ca="1" si="205"/>
        <v>25</v>
      </c>
      <c r="W671" s="23">
        <f t="shared" si="206"/>
        <v>857.14285714285722</v>
      </c>
      <c r="X671" s="23">
        <f t="shared" ca="1" si="207"/>
        <v>1030.4179742693539</v>
      </c>
      <c r="Y671" s="24">
        <f t="shared" ca="1" si="217"/>
        <v>2096</v>
      </c>
      <c r="Z671" s="24">
        <f t="shared" ca="1" si="218"/>
        <v>167</v>
      </c>
      <c r="AA671" s="25">
        <f t="shared" ca="1" si="219"/>
        <v>167.00209599999999</v>
      </c>
      <c r="AC671" s="47">
        <f t="shared" ca="1" si="208"/>
        <v>1012.5</v>
      </c>
      <c r="AD671" s="47">
        <f t="shared" ca="1" si="209"/>
        <v>198.5</v>
      </c>
      <c r="AE671" s="47">
        <f t="shared" ca="1" si="220"/>
        <v>811.49999999999989</v>
      </c>
      <c r="AF671" s="47">
        <f t="shared" ca="1" si="221"/>
        <v>25.000000000000114</v>
      </c>
    </row>
    <row r="672" spans="10:32">
      <c r="J672" s="44">
        <v>6</v>
      </c>
      <c r="K672" s="22">
        <v>92</v>
      </c>
      <c r="L672" s="23">
        <f t="shared" ca="1" si="210"/>
        <v>194.36</v>
      </c>
      <c r="M672" s="23">
        <f t="shared" ca="1" si="202"/>
        <v>191.86</v>
      </c>
      <c r="N672" s="23">
        <f t="shared" ca="1" si="203"/>
        <v>37.016666666666666</v>
      </c>
      <c r="O672" s="23">
        <f t="shared" ca="1" si="211"/>
        <v>198.5</v>
      </c>
      <c r="P672" s="23">
        <f t="shared" ca="1" si="204"/>
        <v>801.5</v>
      </c>
      <c r="Q672" s="23">
        <f t="shared" ca="1" si="212"/>
        <v>4</v>
      </c>
      <c r="R672" s="23">
        <f t="shared" ca="1" si="213"/>
        <v>0.17524181930438332</v>
      </c>
      <c r="S672" s="24">
        <f t="shared" ca="1" si="214"/>
        <v>5</v>
      </c>
      <c r="T672" s="23">
        <f t="shared" ca="1" si="215"/>
        <v>12.5</v>
      </c>
      <c r="U672" s="23">
        <f t="shared" ca="1" si="216"/>
        <v>154.55353467791724</v>
      </c>
      <c r="V672" s="23">
        <f t="shared" ca="1" si="205"/>
        <v>25</v>
      </c>
      <c r="W672" s="23">
        <f t="shared" si="206"/>
        <v>857.14285714285722</v>
      </c>
      <c r="X672" s="23">
        <f t="shared" ca="1" si="207"/>
        <v>1036.6963918207744</v>
      </c>
      <c r="Y672" s="24">
        <f t="shared" ca="1" si="217"/>
        <v>2226</v>
      </c>
      <c r="Z672" s="24">
        <f t="shared" ca="1" si="218"/>
        <v>167</v>
      </c>
      <c r="AA672" s="25">
        <f t="shared" ca="1" si="219"/>
        <v>167.00222600000001</v>
      </c>
      <c r="AC672" s="47">
        <f t="shared" ca="1" si="208"/>
        <v>1012.5</v>
      </c>
      <c r="AD672" s="47">
        <f t="shared" ca="1" si="209"/>
        <v>198.5</v>
      </c>
      <c r="AE672" s="47">
        <f t="shared" ca="1" si="220"/>
        <v>811.5</v>
      </c>
      <c r="AF672" s="47">
        <f t="shared" ca="1" si="221"/>
        <v>25</v>
      </c>
    </row>
    <row r="673" spans="10:32">
      <c r="J673" s="44">
        <v>6</v>
      </c>
      <c r="K673" s="22">
        <v>93</v>
      </c>
      <c r="L673" s="23">
        <f t="shared" ca="1" si="210"/>
        <v>196.62</v>
      </c>
      <c r="M673" s="23">
        <f t="shared" ca="1" si="202"/>
        <v>194.12</v>
      </c>
      <c r="N673" s="23">
        <f t="shared" ca="1" si="203"/>
        <v>39.416666666666664</v>
      </c>
      <c r="O673" s="23">
        <f t="shared" ca="1" si="211"/>
        <v>198.5</v>
      </c>
      <c r="P673" s="23">
        <f t="shared" ca="1" si="204"/>
        <v>801.5</v>
      </c>
      <c r="Q673" s="23">
        <f t="shared" ca="1" si="212"/>
        <v>4</v>
      </c>
      <c r="R673" s="23">
        <f t="shared" ca="1" si="213"/>
        <v>0.12725053402502279</v>
      </c>
      <c r="S673" s="24">
        <f t="shared" ca="1" si="214"/>
        <v>5</v>
      </c>
      <c r="T673" s="23">
        <f t="shared" ca="1" si="215"/>
        <v>12.5</v>
      </c>
      <c r="U673" s="23">
        <f t="shared" ca="1" si="216"/>
        <v>162.68245854948628</v>
      </c>
      <c r="V673" s="23">
        <f t="shared" ca="1" si="205"/>
        <v>25</v>
      </c>
      <c r="W673" s="23">
        <f t="shared" si="206"/>
        <v>857.14285714285722</v>
      </c>
      <c r="X673" s="23">
        <f t="shared" ca="1" si="207"/>
        <v>1044.8253156923436</v>
      </c>
      <c r="Y673" s="24">
        <f t="shared" ca="1" si="217"/>
        <v>2378</v>
      </c>
      <c r="Z673" s="24">
        <f t="shared" ca="1" si="218"/>
        <v>167</v>
      </c>
      <c r="AA673" s="25">
        <f t="shared" ca="1" si="219"/>
        <v>167.00237799999999</v>
      </c>
      <c r="AC673" s="47">
        <f t="shared" ca="1" si="208"/>
        <v>1012.5</v>
      </c>
      <c r="AD673" s="47">
        <f t="shared" ca="1" si="209"/>
        <v>198.5</v>
      </c>
      <c r="AE673" s="47">
        <f t="shared" ca="1" si="220"/>
        <v>811.5</v>
      </c>
      <c r="AF673" s="47">
        <f t="shared" ca="1" si="221"/>
        <v>25</v>
      </c>
    </row>
    <row r="674" spans="10:32">
      <c r="J674" s="44">
        <v>6</v>
      </c>
      <c r="K674" s="22">
        <v>94</v>
      </c>
      <c r="L674" s="23">
        <f t="shared" ca="1" si="210"/>
        <v>198.88</v>
      </c>
      <c r="M674" s="23">
        <f t="shared" ca="1" si="202"/>
        <v>196.38</v>
      </c>
      <c r="N674" s="23">
        <f t="shared" ca="1" si="203"/>
        <v>42.55</v>
      </c>
      <c r="O674" s="23">
        <f t="shared" ca="1" si="211"/>
        <v>198.5</v>
      </c>
      <c r="P674" s="23">
        <f t="shared" ca="1" si="204"/>
        <v>801.5</v>
      </c>
      <c r="Q674" s="23">
        <f t="shared" ca="1" si="212"/>
        <v>4</v>
      </c>
      <c r="R674" s="23">
        <f t="shared" ca="1" si="213"/>
        <v>8.0349959774738633E-2</v>
      </c>
      <c r="S674" s="24">
        <f t="shared" ca="1" si="214"/>
        <v>5</v>
      </c>
      <c r="T674" s="23">
        <f t="shared" ca="1" si="215"/>
        <v>12.5</v>
      </c>
      <c r="U674" s="23">
        <f t="shared" ca="1" si="216"/>
        <v>173.61889078841511</v>
      </c>
      <c r="V674" s="23">
        <f t="shared" ca="1" si="205"/>
        <v>25</v>
      </c>
      <c r="W674" s="23">
        <f t="shared" si="206"/>
        <v>857.14285714285722</v>
      </c>
      <c r="X674" s="23">
        <f t="shared" ca="1" si="207"/>
        <v>1055.7617479312723</v>
      </c>
      <c r="Y674" s="24">
        <f t="shared" ca="1" si="217"/>
        <v>2549</v>
      </c>
      <c r="Z674" s="24">
        <f t="shared" ca="1" si="218"/>
        <v>167</v>
      </c>
      <c r="AA674" s="25">
        <f t="shared" ca="1" si="219"/>
        <v>167.00254899999999</v>
      </c>
      <c r="AC674" s="47">
        <f t="shared" ca="1" si="208"/>
        <v>1012.5</v>
      </c>
      <c r="AD674" s="47">
        <f t="shared" ca="1" si="209"/>
        <v>198.5</v>
      </c>
      <c r="AE674" s="47">
        <f t="shared" ca="1" si="220"/>
        <v>811.5</v>
      </c>
      <c r="AF674" s="47">
        <f t="shared" ca="1" si="221"/>
        <v>25</v>
      </c>
    </row>
    <row r="675" spans="10:32">
      <c r="J675" s="44">
        <v>6</v>
      </c>
      <c r="K675" s="22">
        <v>95</v>
      </c>
      <c r="L675" s="23">
        <f t="shared" ca="1" si="210"/>
        <v>201.14</v>
      </c>
      <c r="M675" s="23">
        <f t="shared" ca="1" si="202"/>
        <v>198.64</v>
      </c>
      <c r="N675" s="23">
        <f t="shared" ca="1" si="203"/>
        <v>46.85</v>
      </c>
      <c r="O675" s="23">
        <f t="shared" ca="1" si="211"/>
        <v>198.5</v>
      </c>
      <c r="P675" s="23">
        <f t="shared" ca="1" si="204"/>
        <v>801.5</v>
      </c>
      <c r="Q675" s="23">
        <f t="shared" ca="1" si="212"/>
        <v>4</v>
      </c>
      <c r="R675" s="23">
        <f t="shared" ca="1" si="213"/>
        <v>3.4503331013224892E-2</v>
      </c>
      <c r="S675" s="24">
        <f t="shared" ca="1" si="214"/>
        <v>5</v>
      </c>
      <c r="T675" s="23">
        <f t="shared" ca="1" si="215"/>
        <v>12.5</v>
      </c>
      <c r="U675" s="23">
        <f t="shared" ca="1" si="216"/>
        <v>189.0164810579696</v>
      </c>
      <c r="V675" s="23">
        <f t="shared" ca="1" si="205"/>
        <v>25</v>
      </c>
      <c r="W675" s="23">
        <f t="shared" si="206"/>
        <v>857.14285714285722</v>
      </c>
      <c r="X675" s="23">
        <f t="shared" ca="1" si="207"/>
        <v>1071.1593382008268</v>
      </c>
      <c r="Y675" s="24">
        <f t="shared" ca="1" si="217"/>
        <v>2769</v>
      </c>
      <c r="Z675" s="24">
        <f t="shared" ca="1" si="218"/>
        <v>167</v>
      </c>
      <c r="AA675" s="25">
        <f t="shared" ca="1" si="219"/>
        <v>167.002769</v>
      </c>
      <c r="AC675" s="47">
        <f t="shared" ca="1" si="208"/>
        <v>1012.5</v>
      </c>
      <c r="AD675" s="47">
        <f t="shared" ca="1" si="209"/>
        <v>198.5</v>
      </c>
      <c r="AE675" s="47">
        <f t="shared" ca="1" si="220"/>
        <v>811.5</v>
      </c>
      <c r="AF675" s="47">
        <f t="shared" ca="1" si="221"/>
        <v>25</v>
      </c>
    </row>
    <row r="676" spans="10:32">
      <c r="J676" s="44">
        <v>6</v>
      </c>
      <c r="K676" s="22">
        <v>96</v>
      </c>
      <c r="L676" s="23">
        <f t="shared" ca="1" si="210"/>
        <v>203.4</v>
      </c>
      <c r="M676" s="23">
        <f t="shared" ca="1" si="202"/>
        <v>200.9</v>
      </c>
      <c r="N676" s="23">
        <f t="shared" ca="1" si="203"/>
        <v>52.050000000000004</v>
      </c>
      <c r="O676" s="23">
        <f t="shared" ca="1" si="211"/>
        <v>198.5</v>
      </c>
      <c r="P676" s="23">
        <f t="shared" ca="1" si="204"/>
        <v>801.5</v>
      </c>
      <c r="Q676" s="23">
        <f t="shared" ca="1" si="212"/>
        <v>3</v>
      </c>
      <c r="R676" s="23">
        <f t="shared" ca="1" si="213"/>
        <v>0.97738446411012758</v>
      </c>
      <c r="S676" s="24">
        <f t="shared" ca="1" si="214"/>
        <v>4</v>
      </c>
      <c r="T676" s="23">
        <f t="shared" ca="1" si="215"/>
        <v>10</v>
      </c>
      <c r="U676" s="23">
        <f t="shared" ca="1" si="216"/>
        <v>207.02286135693214</v>
      </c>
      <c r="V676" s="23">
        <f t="shared" ca="1" si="205"/>
        <v>20</v>
      </c>
      <c r="W676" s="23">
        <f t="shared" si="206"/>
        <v>857.14285714285722</v>
      </c>
      <c r="X676" s="23">
        <f t="shared" ca="1" si="207"/>
        <v>1084.1657184997894</v>
      </c>
      <c r="Y676" s="24">
        <f t="shared" ca="1" si="217"/>
        <v>2929</v>
      </c>
      <c r="Z676" s="24">
        <f t="shared" ca="1" si="218"/>
        <v>101</v>
      </c>
      <c r="AA676" s="25">
        <f t="shared" ca="1" si="219"/>
        <v>101.00292899999999</v>
      </c>
      <c r="AC676" s="47">
        <f t="shared" ca="1" si="208"/>
        <v>1010</v>
      </c>
      <c r="AD676" s="47">
        <f t="shared" ca="1" si="209"/>
        <v>198.5</v>
      </c>
      <c r="AE676" s="47">
        <f t="shared" ca="1" si="220"/>
        <v>809</v>
      </c>
      <c r="AF676" s="47">
        <f t="shared" ca="1" si="221"/>
        <v>25</v>
      </c>
    </row>
    <row r="677" spans="10:32">
      <c r="J677" s="44">
        <v>6</v>
      </c>
      <c r="K677" s="22">
        <v>97</v>
      </c>
      <c r="L677" s="23">
        <f t="shared" ca="1" si="210"/>
        <v>205.66</v>
      </c>
      <c r="M677" s="23">
        <f t="shared" ca="1" si="202"/>
        <v>203.16</v>
      </c>
      <c r="N677" s="23">
        <f t="shared" ca="1" si="203"/>
        <v>57.383333333333333</v>
      </c>
      <c r="O677" s="23">
        <f t="shared" ca="1" si="211"/>
        <v>198.5</v>
      </c>
      <c r="P677" s="23">
        <f t="shared" ca="1" si="204"/>
        <v>801.5</v>
      </c>
      <c r="Q677" s="23">
        <f t="shared" ca="1" si="212"/>
        <v>3</v>
      </c>
      <c r="R677" s="23">
        <f t="shared" ca="1" si="213"/>
        <v>0.93367694252650002</v>
      </c>
      <c r="S677" s="24">
        <f t="shared" ca="1" si="214"/>
        <v>4</v>
      </c>
      <c r="T677" s="23">
        <f t="shared" ca="1" si="215"/>
        <v>10</v>
      </c>
      <c r="U677" s="23">
        <f t="shared" ca="1" si="216"/>
        <v>225.72749521864566</v>
      </c>
      <c r="V677" s="23">
        <f t="shared" ca="1" si="205"/>
        <v>20</v>
      </c>
      <c r="W677" s="23">
        <f t="shared" si="206"/>
        <v>857.14285714285722</v>
      </c>
      <c r="X677" s="23">
        <f t="shared" ca="1" si="207"/>
        <v>1102.8703523615029</v>
      </c>
      <c r="Y677" s="24">
        <f t="shared" ca="1" si="217"/>
        <v>3134</v>
      </c>
      <c r="Z677" s="24">
        <f t="shared" ca="1" si="218"/>
        <v>101</v>
      </c>
      <c r="AA677" s="25">
        <f t="shared" ca="1" si="219"/>
        <v>101.003134</v>
      </c>
      <c r="AC677" s="47">
        <f t="shared" ca="1" si="208"/>
        <v>1010</v>
      </c>
      <c r="AD677" s="47">
        <f t="shared" ca="1" si="209"/>
        <v>198.5</v>
      </c>
      <c r="AE677" s="47">
        <f t="shared" ca="1" si="220"/>
        <v>809</v>
      </c>
      <c r="AF677" s="47">
        <f t="shared" ca="1" si="221"/>
        <v>25</v>
      </c>
    </row>
    <row r="678" spans="10:32">
      <c r="J678" s="44">
        <v>6</v>
      </c>
      <c r="K678" s="22">
        <v>98</v>
      </c>
      <c r="L678" s="23">
        <f t="shared" ca="1" si="210"/>
        <v>207.92</v>
      </c>
      <c r="M678" s="23">
        <f t="shared" ca="1" si="202"/>
        <v>205.42</v>
      </c>
      <c r="N678" s="23">
        <f t="shared" ca="1" si="203"/>
        <v>62.816666666666656</v>
      </c>
      <c r="O678" s="23">
        <f t="shared" ca="1" si="211"/>
        <v>198.5</v>
      </c>
      <c r="P678" s="23">
        <f t="shared" ca="1" si="204"/>
        <v>801.5</v>
      </c>
      <c r="Q678" s="23">
        <f t="shared" ca="1" si="212"/>
        <v>3</v>
      </c>
      <c r="R678" s="23">
        <f t="shared" ca="1" si="213"/>
        <v>0.89091958445555997</v>
      </c>
      <c r="S678" s="24">
        <f t="shared" ca="1" si="214"/>
        <v>4</v>
      </c>
      <c r="T678" s="23">
        <f t="shared" ca="1" si="215"/>
        <v>10</v>
      </c>
      <c r="U678" s="23">
        <f t="shared" ca="1" si="216"/>
        <v>244.41459856355004</v>
      </c>
      <c r="V678" s="23">
        <f t="shared" ca="1" si="205"/>
        <v>20</v>
      </c>
      <c r="W678" s="23">
        <f t="shared" si="206"/>
        <v>857.14285714285722</v>
      </c>
      <c r="X678" s="23">
        <f t="shared" ca="1" si="207"/>
        <v>1121.5574557064074</v>
      </c>
      <c r="Y678" s="24">
        <f t="shared" ca="1" si="217"/>
        <v>3310</v>
      </c>
      <c r="Z678" s="24">
        <f t="shared" ca="1" si="218"/>
        <v>101</v>
      </c>
      <c r="AA678" s="25">
        <f t="shared" ca="1" si="219"/>
        <v>101.00331</v>
      </c>
      <c r="AC678" s="47">
        <f t="shared" ca="1" si="208"/>
        <v>1010</v>
      </c>
      <c r="AD678" s="47">
        <f t="shared" ca="1" si="209"/>
        <v>198.5</v>
      </c>
      <c r="AE678" s="47">
        <f t="shared" ca="1" si="220"/>
        <v>808.99999999999989</v>
      </c>
      <c r="AF678" s="47">
        <f t="shared" ca="1" si="221"/>
        <v>25.000000000000114</v>
      </c>
    </row>
    <row r="679" spans="10:32">
      <c r="J679" s="44">
        <v>6</v>
      </c>
      <c r="K679" s="22">
        <v>99</v>
      </c>
      <c r="L679" s="23">
        <f t="shared" ca="1" si="210"/>
        <v>210.18</v>
      </c>
      <c r="M679" s="23">
        <f t="shared" ca="1" si="202"/>
        <v>207.68</v>
      </c>
      <c r="N679" s="23">
        <f t="shared" ca="1" si="203"/>
        <v>68.366666666666674</v>
      </c>
      <c r="O679" s="23">
        <f t="shared" ca="1" si="211"/>
        <v>198.5</v>
      </c>
      <c r="P679" s="23">
        <f t="shared" ca="1" si="204"/>
        <v>801.5</v>
      </c>
      <c r="Q679" s="23">
        <f t="shared" ca="1" si="212"/>
        <v>3</v>
      </c>
      <c r="R679" s="23">
        <f t="shared" ca="1" si="213"/>
        <v>0.84908173946141419</v>
      </c>
      <c r="S679" s="24">
        <f t="shared" ca="1" si="214"/>
        <v>4</v>
      </c>
      <c r="T679" s="23">
        <f t="shared" ca="1" si="215"/>
        <v>10</v>
      </c>
      <c r="U679" s="23">
        <f t="shared" ca="1" si="216"/>
        <v>263.14888825451203</v>
      </c>
      <c r="V679" s="23">
        <f t="shared" ca="1" si="205"/>
        <v>20</v>
      </c>
      <c r="W679" s="23">
        <f t="shared" si="206"/>
        <v>857.14285714285722</v>
      </c>
      <c r="X679" s="23">
        <f t="shared" ca="1" si="207"/>
        <v>1140.2917453973691</v>
      </c>
      <c r="Y679" s="24">
        <f t="shared" ca="1" si="217"/>
        <v>3459</v>
      </c>
      <c r="Z679" s="24">
        <f t="shared" ca="1" si="218"/>
        <v>101</v>
      </c>
      <c r="AA679" s="25">
        <f t="shared" ca="1" si="219"/>
        <v>101.00345900000001</v>
      </c>
      <c r="AC679" s="47">
        <f t="shared" ca="1" si="208"/>
        <v>1010</v>
      </c>
      <c r="AD679" s="47">
        <f t="shared" ca="1" si="209"/>
        <v>198.5</v>
      </c>
      <c r="AE679" s="47">
        <f t="shared" ca="1" si="220"/>
        <v>809.00000000000011</v>
      </c>
      <c r="AF679" s="47">
        <f t="shared" ca="1" si="221"/>
        <v>24.999999999999886</v>
      </c>
    </row>
    <row r="680" spans="10:32">
      <c r="J680" s="44">
        <v>6</v>
      </c>
      <c r="K680" s="22">
        <v>100</v>
      </c>
      <c r="L680" s="23">
        <f t="shared" ca="1" si="210"/>
        <v>212.44</v>
      </c>
      <c r="M680" s="23">
        <f t="shared" ca="1" si="202"/>
        <v>209.94</v>
      </c>
      <c r="N680" s="23">
        <f t="shared" ca="1" si="203"/>
        <v>74.033333333333331</v>
      </c>
      <c r="O680" s="23">
        <f t="shared" ca="1" si="211"/>
        <v>198.5</v>
      </c>
      <c r="P680" s="23">
        <f t="shared" ca="1" si="204"/>
        <v>801.5</v>
      </c>
      <c r="Q680" s="23">
        <f t="shared" ca="1" si="212"/>
        <v>3</v>
      </c>
      <c r="R680" s="23">
        <f t="shared" ca="1" si="213"/>
        <v>0.80813406138203758</v>
      </c>
      <c r="S680" s="24">
        <f t="shared" ca="1" si="214"/>
        <v>4</v>
      </c>
      <c r="T680" s="23">
        <f t="shared" ca="1" si="215"/>
        <v>10</v>
      </c>
      <c r="U680" s="23">
        <f t="shared" ca="1" si="216"/>
        <v>281.92885834431684</v>
      </c>
      <c r="V680" s="23">
        <f t="shared" ca="1" si="205"/>
        <v>20</v>
      </c>
      <c r="W680" s="23">
        <f t="shared" si="206"/>
        <v>857.14285714285722</v>
      </c>
      <c r="X680" s="23">
        <f t="shared" ca="1" si="207"/>
        <v>1159.0717154871741</v>
      </c>
      <c r="Y680" s="24">
        <f t="shared" ca="1" si="217"/>
        <v>3591</v>
      </c>
      <c r="Z680" s="24">
        <f t="shared" ca="1" si="218"/>
        <v>101</v>
      </c>
      <c r="AA680" s="25">
        <f t="shared" ca="1" si="219"/>
        <v>101.003591</v>
      </c>
      <c r="AC680" s="47">
        <f t="shared" ca="1" si="208"/>
        <v>1010</v>
      </c>
      <c r="AD680" s="47">
        <f t="shared" ca="1" si="209"/>
        <v>198.5</v>
      </c>
      <c r="AE680" s="47">
        <f t="shared" ca="1" si="220"/>
        <v>809</v>
      </c>
      <c r="AF680" s="47">
        <f t="shared" ca="1" si="221"/>
        <v>25</v>
      </c>
    </row>
    <row r="681" spans="10:32">
      <c r="J681" s="44">
        <v>7</v>
      </c>
      <c r="K681" s="22">
        <v>8</v>
      </c>
      <c r="L681" s="23">
        <f t="shared" ca="1" si="210"/>
        <v>2.2599999999999998</v>
      </c>
      <c r="M681" s="23">
        <f t="shared" ca="1" si="202"/>
        <v>-0.24000000000000021</v>
      </c>
      <c r="N681" s="23">
        <f t="shared" ca="1" si="203"/>
        <v>0.23333333333333339</v>
      </c>
      <c r="O681" s="23">
        <f t="shared" ca="1" si="211"/>
        <v>198.5</v>
      </c>
      <c r="P681" s="23">
        <f t="shared" ca="1" si="204"/>
        <v>801.5</v>
      </c>
      <c r="Q681" s="23">
        <f t="shared" ca="1" si="212"/>
        <v>-3339</v>
      </c>
      <c r="R681" s="23">
        <f t="shared" ca="1" si="213"/>
        <v>6.1946902654559405E-2</v>
      </c>
      <c r="S681" s="24">
        <f t="shared" ca="1" si="214"/>
        <v>-3340</v>
      </c>
      <c r="T681" s="23">
        <f t="shared" ca="1" si="215"/>
        <v>-8350</v>
      </c>
      <c r="U681" s="23">
        <f t="shared" ca="1" si="216"/>
        <v>-779.08554572271407</v>
      </c>
      <c r="V681" s="23">
        <f t="shared" ca="1" si="205"/>
        <v>-16700</v>
      </c>
      <c r="W681" s="23">
        <f t="shared" si="206"/>
        <v>857.14285714285722</v>
      </c>
      <c r="X681" s="23">
        <f t="shared" ca="1" si="207"/>
        <v>-16621.942688579857</v>
      </c>
      <c r="Y681" s="24" t="str">
        <f t="shared" ca="1" si="217"/>
        <v/>
      </c>
      <c r="Z681" s="24" t="str">
        <f t="shared" ca="1" si="218"/>
        <v/>
      </c>
      <c r="AA681" s="25" t="str">
        <f t="shared" ca="1" si="219"/>
        <v/>
      </c>
      <c r="AC681" s="47">
        <f t="shared" ca="1" si="208"/>
        <v>-7350</v>
      </c>
      <c r="AD681" s="47">
        <f t="shared" ca="1" si="209"/>
        <v>198.5</v>
      </c>
      <c r="AE681" s="47">
        <f t="shared" ca="1" si="220"/>
        <v>-7546</v>
      </c>
      <c r="AF681" s="47">
        <f t="shared" ca="1" si="221"/>
        <v>20</v>
      </c>
    </row>
    <row r="682" spans="10:32">
      <c r="J682" s="44">
        <v>7</v>
      </c>
      <c r="K682" s="22">
        <v>9</v>
      </c>
      <c r="L682" s="23">
        <f t="shared" ca="1" si="210"/>
        <v>4.5199999999999996</v>
      </c>
      <c r="M682" s="23">
        <f t="shared" ca="1" si="202"/>
        <v>2.0199999999999996</v>
      </c>
      <c r="N682" s="23">
        <f t="shared" ca="1" si="203"/>
        <v>0.46666666666666634</v>
      </c>
      <c r="O682" s="23">
        <f t="shared" ca="1" si="211"/>
        <v>198.5</v>
      </c>
      <c r="P682" s="23">
        <f t="shared" ca="1" si="204"/>
        <v>801.5</v>
      </c>
      <c r="Q682" s="23">
        <f t="shared" ca="1" si="212"/>
        <v>396</v>
      </c>
      <c r="R682" s="23">
        <f t="shared" ca="1" si="213"/>
        <v>0.34955752212392804</v>
      </c>
      <c r="S682" s="24">
        <f t="shared" ca="1" si="214"/>
        <v>397</v>
      </c>
      <c r="T682" s="23">
        <f t="shared" ca="1" si="215"/>
        <v>992.5</v>
      </c>
      <c r="U682" s="23">
        <f t="shared" ca="1" si="216"/>
        <v>184.9631268436577</v>
      </c>
      <c r="V682" s="23">
        <f t="shared" ca="1" si="205"/>
        <v>1985</v>
      </c>
      <c r="W682" s="23">
        <f t="shared" si="206"/>
        <v>857.14285714285722</v>
      </c>
      <c r="X682" s="23">
        <f t="shared" ca="1" si="207"/>
        <v>3027.1059839865152</v>
      </c>
      <c r="Y682" s="24">
        <f t="shared" ca="1" si="217"/>
        <v>4963</v>
      </c>
      <c r="Z682" s="24">
        <f t="shared" ca="1" si="218"/>
        <v>4952</v>
      </c>
      <c r="AA682" s="25">
        <f t="shared" ca="1" si="219"/>
        <v>4952.0049630000003</v>
      </c>
      <c r="AC682" s="47">
        <f t="shared" ca="1" si="208"/>
        <v>1992.5</v>
      </c>
      <c r="AD682" s="47">
        <f t="shared" ca="1" si="209"/>
        <v>198.5</v>
      </c>
      <c r="AE682" s="47">
        <f t="shared" ca="1" si="220"/>
        <v>1791.5</v>
      </c>
      <c r="AF682" s="47">
        <f t="shared" ca="1" si="221"/>
        <v>25</v>
      </c>
    </row>
    <row r="683" spans="10:32">
      <c r="J683" s="44">
        <v>7</v>
      </c>
      <c r="K683" s="22">
        <v>10</v>
      </c>
      <c r="L683" s="23">
        <f t="shared" ca="1" si="210"/>
        <v>6.78</v>
      </c>
      <c r="M683" s="23">
        <f t="shared" ca="1" si="202"/>
        <v>4.28</v>
      </c>
      <c r="N683" s="23">
        <f t="shared" ca="1" si="203"/>
        <v>0.71666666666666634</v>
      </c>
      <c r="O683" s="23">
        <f t="shared" ca="1" si="211"/>
        <v>198.5</v>
      </c>
      <c r="P683" s="23">
        <f t="shared" ca="1" si="204"/>
        <v>801.5</v>
      </c>
      <c r="Q683" s="23">
        <f t="shared" ca="1" si="212"/>
        <v>187</v>
      </c>
      <c r="R683" s="23">
        <f t="shared" ca="1" si="213"/>
        <v>0.16814159292035197</v>
      </c>
      <c r="S683" s="24">
        <f t="shared" ca="1" si="214"/>
        <v>188</v>
      </c>
      <c r="T683" s="23">
        <f t="shared" ca="1" si="215"/>
        <v>470</v>
      </c>
      <c r="U683" s="23">
        <f t="shared" ca="1" si="216"/>
        <v>134.13716814159287</v>
      </c>
      <c r="V683" s="23">
        <f t="shared" ca="1" si="205"/>
        <v>940</v>
      </c>
      <c r="W683" s="23">
        <f t="shared" si="206"/>
        <v>857.14285714285722</v>
      </c>
      <c r="X683" s="23">
        <f t="shared" ca="1" si="207"/>
        <v>1931.2800252844499</v>
      </c>
      <c r="Y683" s="24">
        <f t="shared" ca="1" si="217"/>
        <v>4804</v>
      </c>
      <c r="Z683" s="24">
        <f t="shared" ca="1" si="218"/>
        <v>4854</v>
      </c>
      <c r="AA683" s="25">
        <f t="shared" ca="1" si="219"/>
        <v>4854.0048040000001</v>
      </c>
      <c r="AC683" s="47">
        <f t="shared" ca="1" si="208"/>
        <v>1470</v>
      </c>
      <c r="AD683" s="47">
        <f t="shared" ca="1" si="209"/>
        <v>198.5</v>
      </c>
      <c r="AE683" s="47">
        <f t="shared" ca="1" si="220"/>
        <v>1269</v>
      </c>
      <c r="AF683" s="47">
        <f t="shared" ca="1" si="221"/>
        <v>25</v>
      </c>
    </row>
    <row r="684" spans="10:32">
      <c r="J684" s="44">
        <v>7</v>
      </c>
      <c r="K684" s="22">
        <v>11</v>
      </c>
      <c r="L684" s="23">
        <f t="shared" ca="1" si="210"/>
        <v>9.0399999999999991</v>
      </c>
      <c r="M684" s="23">
        <f t="shared" ca="1" si="202"/>
        <v>6.5399999999999991</v>
      </c>
      <c r="N684" s="23">
        <f t="shared" ca="1" si="203"/>
        <v>0.94999999999999973</v>
      </c>
      <c r="O684" s="23">
        <f t="shared" ca="1" si="211"/>
        <v>198.5</v>
      </c>
      <c r="P684" s="23">
        <f t="shared" ca="1" si="204"/>
        <v>801.5</v>
      </c>
      <c r="Q684" s="23">
        <f t="shared" ca="1" si="212"/>
        <v>122</v>
      </c>
      <c r="R684" s="23">
        <f t="shared" ca="1" si="213"/>
        <v>0.40044247787611931</v>
      </c>
      <c r="S684" s="24">
        <f t="shared" ca="1" si="214"/>
        <v>123</v>
      </c>
      <c r="T684" s="23">
        <f t="shared" ca="1" si="215"/>
        <v>307.5</v>
      </c>
      <c r="U684" s="23">
        <f t="shared" ca="1" si="216"/>
        <v>116.28042035398229</v>
      </c>
      <c r="V684" s="23">
        <f t="shared" ca="1" si="205"/>
        <v>615</v>
      </c>
      <c r="W684" s="23">
        <f t="shared" si="206"/>
        <v>857.14285714285722</v>
      </c>
      <c r="X684" s="23">
        <f t="shared" ca="1" si="207"/>
        <v>1588.4232774968395</v>
      </c>
      <c r="Y684" s="24">
        <f t="shared" ca="1" si="217"/>
        <v>4617</v>
      </c>
      <c r="Z684" s="24">
        <f t="shared" ca="1" si="218"/>
        <v>4757</v>
      </c>
      <c r="AA684" s="25">
        <f t="shared" ca="1" si="219"/>
        <v>4757.0046169999996</v>
      </c>
      <c r="AC684" s="47">
        <f t="shared" ca="1" si="208"/>
        <v>1307.5</v>
      </c>
      <c r="AD684" s="47">
        <f t="shared" ca="1" si="209"/>
        <v>198.5</v>
      </c>
      <c r="AE684" s="47">
        <f t="shared" ca="1" si="220"/>
        <v>1106.5</v>
      </c>
      <c r="AF684" s="47">
        <f t="shared" ca="1" si="221"/>
        <v>25</v>
      </c>
    </row>
    <row r="685" spans="10:32">
      <c r="J685" s="44">
        <v>7</v>
      </c>
      <c r="K685" s="22">
        <v>12</v>
      </c>
      <c r="L685" s="23">
        <f t="shared" ca="1" si="210"/>
        <v>11.3</v>
      </c>
      <c r="M685" s="23">
        <f t="shared" ca="1" si="202"/>
        <v>8.8000000000000007</v>
      </c>
      <c r="N685" s="23">
        <f t="shared" ca="1" si="203"/>
        <v>1.1833333333333331</v>
      </c>
      <c r="O685" s="23">
        <f t="shared" ca="1" si="211"/>
        <v>198.5</v>
      </c>
      <c r="P685" s="23">
        <f t="shared" ca="1" si="204"/>
        <v>801.5</v>
      </c>
      <c r="Q685" s="23">
        <f t="shared" ca="1" si="212"/>
        <v>91</v>
      </c>
      <c r="R685" s="23">
        <f t="shared" ca="1" si="213"/>
        <v>6.1946902654861219E-2</v>
      </c>
      <c r="S685" s="24">
        <f t="shared" ca="1" si="214"/>
        <v>92</v>
      </c>
      <c r="T685" s="23">
        <f t="shared" ca="1" si="215"/>
        <v>230</v>
      </c>
      <c r="U685" s="23">
        <f t="shared" ca="1" si="216"/>
        <v>107.75663716814158</v>
      </c>
      <c r="V685" s="23">
        <f t="shared" ca="1" si="205"/>
        <v>460</v>
      </c>
      <c r="W685" s="23">
        <f t="shared" si="206"/>
        <v>857.14285714285722</v>
      </c>
      <c r="X685" s="23">
        <f t="shared" ca="1" si="207"/>
        <v>1424.8994943109988</v>
      </c>
      <c r="Y685" s="24">
        <f t="shared" ca="1" si="217"/>
        <v>4442</v>
      </c>
      <c r="Z685" s="24">
        <f t="shared" ca="1" si="218"/>
        <v>4661</v>
      </c>
      <c r="AA685" s="25">
        <f t="shared" ca="1" si="219"/>
        <v>4661.0044420000004</v>
      </c>
      <c r="AC685" s="47">
        <f t="shared" ca="1" si="208"/>
        <v>1230</v>
      </c>
      <c r="AD685" s="47">
        <f t="shared" ca="1" si="209"/>
        <v>198.5</v>
      </c>
      <c r="AE685" s="47">
        <f t="shared" ca="1" si="220"/>
        <v>1029</v>
      </c>
      <c r="AF685" s="47">
        <f t="shared" ca="1" si="221"/>
        <v>25</v>
      </c>
    </row>
    <row r="686" spans="10:32">
      <c r="J686" s="44">
        <v>7</v>
      </c>
      <c r="K686" s="22">
        <v>13</v>
      </c>
      <c r="L686" s="23">
        <f t="shared" ca="1" si="210"/>
        <v>13.56</v>
      </c>
      <c r="M686" s="23">
        <f t="shared" ca="1" si="202"/>
        <v>11.06</v>
      </c>
      <c r="N686" s="23">
        <f t="shared" ca="1" si="203"/>
        <v>1.3999999999999995</v>
      </c>
      <c r="O686" s="23">
        <f t="shared" ca="1" si="211"/>
        <v>198.5</v>
      </c>
      <c r="P686" s="23">
        <f t="shared" ca="1" si="204"/>
        <v>801.5</v>
      </c>
      <c r="Q686" s="23">
        <f t="shared" ca="1" si="212"/>
        <v>72</v>
      </c>
      <c r="R686" s="23">
        <f t="shared" ca="1" si="213"/>
        <v>0.38200589970501103</v>
      </c>
      <c r="S686" s="24">
        <f t="shared" ca="1" si="214"/>
        <v>73</v>
      </c>
      <c r="T686" s="23">
        <f t="shared" ca="1" si="215"/>
        <v>182.5</v>
      </c>
      <c r="U686" s="23">
        <f t="shared" ca="1" si="216"/>
        <v>101.33480825958696</v>
      </c>
      <c r="V686" s="23">
        <f t="shared" ca="1" si="205"/>
        <v>365</v>
      </c>
      <c r="W686" s="23">
        <f t="shared" si="206"/>
        <v>857.14285714285722</v>
      </c>
      <c r="X686" s="23">
        <f t="shared" ca="1" si="207"/>
        <v>1323.4776654024442</v>
      </c>
      <c r="Y686" s="24">
        <f t="shared" ca="1" si="217"/>
        <v>4249</v>
      </c>
      <c r="Z686" s="24">
        <f t="shared" ca="1" si="218"/>
        <v>4566</v>
      </c>
      <c r="AA686" s="25">
        <f t="shared" ca="1" si="219"/>
        <v>4566.0042489999996</v>
      </c>
      <c r="AC686" s="47">
        <f t="shared" ca="1" si="208"/>
        <v>1182.5</v>
      </c>
      <c r="AD686" s="47">
        <f t="shared" ca="1" si="209"/>
        <v>198.5</v>
      </c>
      <c r="AE686" s="47">
        <f t="shared" ca="1" si="220"/>
        <v>981.49999999999989</v>
      </c>
      <c r="AF686" s="47">
        <f t="shared" ca="1" si="221"/>
        <v>25.000000000000114</v>
      </c>
    </row>
    <row r="687" spans="10:32">
      <c r="J687" s="44">
        <v>7</v>
      </c>
      <c r="K687" s="22">
        <v>14</v>
      </c>
      <c r="L687" s="23">
        <f t="shared" ca="1" si="210"/>
        <v>15.82</v>
      </c>
      <c r="M687" s="23">
        <f t="shared" ca="1" si="202"/>
        <v>13.32</v>
      </c>
      <c r="N687" s="23">
        <f t="shared" ca="1" si="203"/>
        <v>1.6333333333333333</v>
      </c>
      <c r="O687" s="23">
        <f t="shared" ca="1" si="211"/>
        <v>198.5</v>
      </c>
      <c r="P687" s="23">
        <f t="shared" ca="1" si="204"/>
        <v>801.5</v>
      </c>
      <c r="Q687" s="23">
        <f t="shared" ca="1" si="212"/>
        <v>60</v>
      </c>
      <c r="R687" s="23">
        <f t="shared" ca="1" si="213"/>
        <v>0.14538558786346109</v>
      </c>
      <c r="S687" s="24">
        <f t="shared" ca="1" si="214"/>
        <v>61</v>
      </c>
      <c r="T687" s="23">
        <f t="shared" ca="1" si="215"/>
        <v>152.5</v>
      </c>
      <c r="U687" s="23">
        <f t="shared" ca="1" si="216"/>
        <v>98.23746312684365</v>
      </c>
      <c r="V687" s="23">
        <f t="shared" ca="1" si="205"/>
        <v>305</v>
      </c>
      <c r="W687" s="23">
        <f t="shared" si="206"/>
        <v>857.14285714285722</v>
      </c>
      <c r="X687" s="23">
        <f t="shared" ca="1" si="207"/>
        <v>1260.3803202697009</v>
      </c>
      <c r="Y687" s="24">
        <f t="shared" ca="1" si="217"/>
        <v>4069</v>
      </c>
      <c r="Z687" s="24">
        <f t="shared" ca="1" si="218"/>
        <v>4472</v>
      </c>
      <c r="AA687" s="25">
        <f t="shared" ca="1" si="219"/>
        <v>4472.0040689999996</v>
      </c>
      <c r="AC687" s="47">
        <f t="shared" ca="1" si="208"/>
        <v>1152.5</v>
      </c>
      <c r="AD687" s="47">
        <f t="shared" ca="1" si="209"/>
        <v>198.5</v>
      </c>
      <c r="AE687" s="47">
        <f t="shared" ca="1" si="220"/>
        <v>951.49999999999989</v>
      </c>
      <c r="AF687" s="47">
        <f t="shared" ca="1" si="221"/>
        <v>25.000000000000114</v>
      </c>
    </row>
    <row r="688" spans="10:32">
      <c r="J688" s="44">
        <v>7</v>
      </c>
      <c r="K688" s="22">
        <v>15</v>
      </c>
      <c r="L688" s="23">
        <f t="shared" ca="1" si="210"/>
        <v>18.079999999999998</v>
      </c>
      <c r="M688" s="23">
        <f t="shared" ca="1" si="202"/>
        <v>15.579999999999998</v>
      </c>
      <c r="N688" s="23">
        <f t="shared" ca="1" si="203"/>
        <v>1.8666666666666667</v>
      </c>
      <c r="O688" s="23">
        <f t="shared" ca="1" si="211"/>
        <v>198.5</v>
      </c>
      <c r="P688" s="23">
        <f t="shared" ca="1" si="204"/>
        <v>801.5</v>
      </c>
      <c r="Q688" s="23">
        <f t="shared" ca="1" si="212"/>
        <v>51</v>
      </c>
      <c r="R688" s="23">
        <f t="shared" ca="1" si="213"/>
        <v>0.38274336283186244</v>
      </c>
      <c r="S688" s="24">
        <f t="shared" ca="1" si="214"/>
        <v>52</v>
      </c>
      <c r="T688" s="23">
        <f t="shared" ca="1" si="215"/>
        <v>130</v>
      </c>
      <c r="U688" s="23">
        <f t="shared" ca="1" si="216"/>
        <v>95.91445427728614</v>
      </c>
      <c r="V688" s="23">
        <f t="shared" ca="1" si="205"/>
        <v>260</v>
      </c>
      <c r="W688" s="23">
        <f t="shared" si="206"/>
        <v>857.14285714285722</v>
      </c>
      <c r="X688" s="23">
        <f t="shared" ca="1" si="207"/>
        <v>1213.0573114201434</v>
      </c>
      <c r="Y688" s="24">
        <f t="shared" ca="1" si="217"/>
        <v>3895</v>
      </c>
      <c r="Z688" s="24">
        <f t="shared" ca="1" si="218"/>
        <v>4379</v>
      </c>
      <c r="AA688" s="25">
        <f t="shared" ca="1" si="219"/>
        <v>4379.0038949999998</v>
      </c>
      <c r="AC688" s="47">
        <f t="shared" ca="1" si="208"/>
        <v>1130</v>
      </c>
      <c r="AD688" s="47">
        <f t="shared" ca="1" si="209"/>
        <v>198.5</v>
      </c>
      <c r="AE688" s="47">
        <f t="shared" ca="1" si="220"/>
        <v>929</v>
      </c>
      <c r="AF688" s="47">
        <f t="shared" ca="1" si="221"/>
        <v>25</v>
      </c>
    </row>
    <row r="689" spans="10:32">
      <c r="J689" s="44">
        <v>7</v>
      </c>
      <c r="K689" s="22">
        <v>16</v>
      </c>
      <c r="L689" s="23">
        <f t="shared" ca="1" si="210"/>
        <v>20.34</v>
      </c>
      <c r="M689" s="23">
        <f t="shared" ca="1" si="202"/>
        <v>17.84</v>
      </c>
      <c r="N689" s="23">
        <f t="shared" ca="1" si="203"/>
        <v>2.1000000000000005</v>
      </c>
      <c r="O689" s="23">
        <f t="shared" ca="1" si="211"/>
        <v>198.5</v>
      </c>
      <c r="P689" s="23">
        <f t="shared" ca="1" si="204"/>
        <v>801.5</v>
      </c>
      <c r="Q689" s="23">
        <f t="shared" ca="1" si="212"/>
        <v>44</v>
      </c>
      <c r="R689" s="23">
        <f t="shared" ca="1" si="213"/>
        <v>0.81317600786627153</v>
      </c>
      <c r="S689" s="24">
        <f t="shared" ca="1" si="214"/>
        <v>45</v>
      </c>
      <c r="T689" s="23">
        <f t="shared" ca="1" si="215"/>
        <v>112.5</v>
      </c>
      <c r="U689" s="23">
        <f t="shared" ca="1" si="216"/>
        <v>94.107669616519203</v>
      </c>
      <c r="V689" s="23">
        <f t="shared" ca="1" si="205"/>
        <v>225</v>
      </c>
      <c r="W689" s="23">
        <f t="shared" si="206"/>
        <v>857.14285714285722</v>
      </c>
      <c r="X689" s="23">
        <f t="shared" ca="1" si="207"/>
        <v>1176.2505267593765</v>
      </c>
      <c r="Y689" s="24">
        <f t="shared" ca="1" si="217"/>
        <v>3707</v>
      </c>
      <c r="Z689" s="24">
        <f t="shared" ca="1" si="218"/>
        <v>4287</v>
      </c>
      <c r="AA689" s="25">
        <f t="shared" ca="1" si="219"/>
        <v>4287.0037069999998</v>
      </c>
      <c r="AC689" s="47">
        <f t="shared" ca="1" si="208"/>
        <v>1112.5</v>
      </c>
      <c r="AD689" s="47">
        <f t="shared" ca="1" si="209"/>
        <v>198.5</v>
      </c>
      <c r="AE689" s="47">
        <f t="shared" ca="1" si="220"/>
        <v>911.5</v>
      </c>
      <c r="AF689" s="47">
        <f t="shared" ca="1" si="221"/>
        <v>25</v>
      </c>
    </row>
    <row r="690" spans="10:32">
      <c r="J690" s="44">
        <v>7</v>
      </c>
      <c r="K690" s="22">
        <v>17</v>
      </c>
      <c r="L690" s="23">
        <f t="shared" ca="1" si="210"/>
        <v>22.6</v>
      </c>
      <c r="M690" s="23">
        <f t="shared" ca="1" si="202"/>
        <v>20.100000000000001</v>
      </c>
      <c r="N690" s="23">
        <f t="shared" ca="1" si="203"/>
        <v>2.3333333333333335</v>
      </c>
      <c r="O690" s="23">
        <f t="shared" ca="1" si="211"/>
        <v>198.5</v>
      </c>
      <c r="P690" s="23">
        <f t="shared" ca="1" si="204"/>
        <v>801.5</v>
      </c>
      <c r="Q690" s="23">
        <f t="shared" ca="1" si="212"/>
        <v>39</v>
      </c>
      <c r="R690" s="23">
        <f t="shared" ca="1" si="213"/>
        <v>0.77876106194689854</v>
      </c>
      <c r="S690" s="24">
        <f t="shared" ca="1" si="214"/>
        <v>40</v>
      </c>
      <c r="T690" s="23">
        <f t="shared" ca="1" si="215"/>
        <v>100</v>
      </c>
      <c r="U690" s="23">
        <f t="shared" ca="1" si="216"/>
        <v>92.817109144542755</v>
      </c>
      <c r="V690" s="23">
        <f t="shared" ca="1" si="205"/>
        <v>200</v>
      </c>
      <c r="W690" s="23">
        <f t="shared" si="206"/>
        <v>857.14285714285722</v>
      </c>
      <c r="X690" s="23">
        <f t="shared" ca="1" si="207"/>
        <v>1149.9599662874</v>
      </c>
      <c r="Y690" s="24">
        <f t="shared" ca="1" si="217"/>
        <v>3529</v>
      </c>
      <c r="Z690" s="24">
        <f t="shared" ca="1" si="218"/>
        <v>4196</v>
      </c>
      <c r="AA690" s="25">
        <f t="shared" ca="1" si="219"/>
        <v>4196.0035289999996</v>
      </c>
      <c r="AC690" s="47">
        <f t="shared" ca="1" si="208"/>
        <v>1100</v>
      </c>
      <c r="AD690" s="47">
        <f t="shared" ca="1" si="209"/>
        <v>198.5</v>
      </c>
      <c r="AE690" s="47">
        <f t="shared" ca="1" si="220"/>
        <v>898.99999999999989</v>
      </c>
      <c r="AF690" s="47">
        <f t="shared" ca="1" si="221"/>
        <v>25.000000000000114</v>
      </c>
    </row>
    <row r="691" spans="10:32">
      <c r="J691" s="44">
        <v>7</v>
      </c>
      <c r="K691" s="22">
        <v>18</v>
      </c>
      <c r="L691" s="23">
        <f t="shared" ca="1" si="210"/>
        <v>24.86</v>
      </c>
      <c r="M691" s="23">
        <f t="shared" ca="1" si="202"/>
        <v>22.36</v>
      </c>
      <c r="N691" s="23">
        <f t="shared" ca="1" si="203"/>
        <v>2.5666666666666669</v>
      </c>
      <c r="O691" s="23">
        <f t="shared" ca="1" si="211"/>
        <v>198.5</v>
      </c>
      <c r="P691" s="23">
        <f t="shared" ca="1" si="204"/>
        <v>801.5</v>
      </c>
      <c r="Q691" s="23">
        <f t="shared" ca="1" si="212"/>
        <v>35</v>
      </c>
      <c r="R691" s="23">
        <f t="shared" ca="1" si="213"/>
        <v>0.76025744167336995</v>
      </c>
      <c r="S691" s="24">
        <f t="shared" ca="1" si="214"/>
        <v>36</v>
      </c>
      <c r="T691" s="23">
        <f t="shared" ca="1" si="215"/>
        <v>90</v>
      </c>
      <c r="U691" s="23">
        <f t="shared" ca="1" si="216"/>
        <v>91.78466076696165</v>
      </c>
      <c r="V691" s="23">
        <f t="shared" ca="1" si="205"/>
        <v>180</v>
      </c>
      <c r="W691" s="23">
        <f t="shared" si="206"/>
        <v>857.14285714285722</v>
      </c>
      <c r="X691" s="23">
        <f t="shared" ca="1" si="207"/>
        <v>1128.927517909819</v>
      </c>
      <c r="Y691" s="24">
        <f t="shared" ca="1" si="217"/>
        <v>3365</v>
      </c>
      <c r="Z691" s="24">
        <f t="shared" ca="1" si="218"/>
        <v>4106</v>
      </c>
      <c r="AA691" s="25">
        <f t="shared" ca="1" si="219"/>
        <v>4106.0033649999996</v>
      </c>
      <c r="AC691" s="47">
        <f t="shared" ca="1" si="208"/>
        <v>1090</v>
      </c>
      <c r="AD691" s="47">
        <f t="shared" ca="1" si="209"/>
        <v>198.5</v>
      </c>
      <c r="AE691" s="47">
        <f t="shared" ca="1" si="220"/>
        <v>888.99999999999989</v>
      </c>
      <c r="AF691" s="47">
        <f t="shared" ca="1" si="221"/>
        <v>25.000000000000114</v>
      </c>
    </row>
    <row r="692" spans="10:32">
      <c r="J692" s="44">
        <v>7</v>
      </c>
      <c r="K692" s="22">
        <v>19</v>
      </c>
      <c r="L692" s="23">
        <f t="shared" ca="1" si="210"/>
        <v>27.12</v>
      </c>
      <c r="M692" s="23">
        <f t="shared" ca="1" si="202"/>
        <v>24.62</v>
      </c>
      <c r="N692" s="23">
        <f t="shared" ca="1" si="203"/>
        <v>2.8000000000000003</v>
      </c>
      <c r="O692" s="23">
        <f t="shared" ca="1" si="211"/>
        <v>198.5</v>
      </c>
      <c r="P692" s="23">
        <f t="shared" ca="1" si="204"/>
        <v>801.5</v>
      </c>
      <c r="Q692" s="23">
        <f t="shared" ca="1" si="212"/>
        <v>32</v>
      </c>
      <c r="R692" s="23">
        <f t="shared" ca="1" si="213"/>
        <v>0.50368731563421709</v>
      </c>
      <c r="S692" s="24">
        <f t="shared" ca="1" si="214"/>
        <v>33</v>
      </c>
      <c r="T692" s="23">
        <f t="shared" ca="1" si="215"/>
        <v>82.5</v>
      </c>
      <c r="U692" s="23">
        <f t="shared" ca="1" si="216"/>
        <v>91.010324483775818</v>
      </c>
      <c r="V692" s="23">
        <f t="shared" ca="1" si="205"/>
        <v>165</v>
      </c>
      <c r="W692" s="23">
        <f t="shared" si="206"/>
        <v>857.14285714285722</v>
      </c>
      <c r="X692" s="23">
        <f t="shared" ca="1" si="207"/>
        <v>1113.1531816266331</v>
      </c>
      <c r="Y692" s="24">
        <f t="shared" ca="1" si="217"/>
        <v>3222</v>
      </c>
      <c r="Z692" s="24">
        <f t="shared" ca="1" si="218"/>
        <v>4017</v>
      </c>
      <c r="AA692" s="25">
        <f t="shared" ca="1" si="219"/>
        <v>4017.0032219999998</v>
      </c>
      <c r="AC692" s="47">
        <f t="shared" ca="1" si="208"/>
        <v>1082.5</v>
      </c>
      <c r="AD692" s="47">
        <f t="shared" ca="1" si="209"/>
        <v>198.5</v>
      </c>
      <c r="AE692" s="47">
        <f t="shared" ca="1" si="220"/>
        <v>881.5</v>
      </c>
      <c r="AF692" s="47">
        <f t="shared" ca="1" si="221"/>
        <v>25</v>
      </c>
    </row>
    <row r="693" spans="10:32">
      <c r="J693" s="44">
        <v>7</v>
      </c>
      <c r="K693" s="22">
        <v>20</v>
      </c>
      <c r="L693" s="23">
        <f t="shared" ca="1" si="210"/>
        <v>29.38</v>
      </c>
      <c r="M693" s="23">
        <f t="shared" ca="1" si="202"/>
        <v>26.88</v>
      </c>
      <c r="N693" s="23">
        <f t="shared" ca="1" si="203"/>
        <v>3.0333333333333337</v>
      </c>
      <c r="O693" s="23">
        <f t="shared" ca="1" si="211"/>
        <v>198.5</v>
      </c>
      <c r="P693" s="23">
        <f t="shared" ca="1" si="204"/>
        <v>801.5</v>
      </c>
      <c r="Q693" s="23">
        <f t="shared" ca="1" si="212"/>
        <v>29</v>
      </c>
      <c r="R693" s="23">
        <f t="shared" ca="1" si="213"/>
        <v>0.74812797821647448</v>
      </c>
      <c r="S693" s="24">
        <f t="shared" ca="1" si="214"/>
        <v>30</v>
      </c>
      <c r="T693" s="23">
        <f t="shared" ca="1" si="215"/>
        <v>75</v>
      </c>
      <c r="U693" s="23">
        <f t="shared" ca="1" si="216"/>
        <v>90.235988200589972</v>
      </c>
      <c r="V693" s="23">
        <f t="shared" ca="1" si="205"/>
        <v>150</v>
      </c>
      <c r="W693" s="23">
        <f t="shared" si="206"/>
        <v>857.14285714285722</v>
      </c>
      <c r="X693" s="23">
        <f t="shared" ca="1" si="207"/>
        <v>1097.3788453434472</v>
      </c>
      <c r="Y693" s="24">
        <f t="shared" ca="1" si="217"/>
        <v>3078</v>
      </c>
      <c r="Z693" s="24">
        <f t="shared" ca="1" si="218"/>
        <v>3929</v>
      </c>
      <c r="AA693" s="25">
        <f t="shared" ca="1" si="219"/>
        <v>3929.0030780000002</v>
      </c>
      <c r="AC693" s="47">
        <f t="shared" ca="1" si="208"/>
        <v>1075</v>
      </c>
      <c r="AD693" s="47">
        <f t="shared" ca="1" si="209"/>
        <v>198.5</v>
      </c>
      <c r="AE693" s="47">
        <f t="shared" ca="1" si="220"/>
        <v>874</v>
      </c>
      <c r="AF693" s="47">
        <f t="shared" ca="1" si="221"/>
        <v>25</v>
      </c>
    </row>
    <row r="694" spans="10:32">
      <c r="J694" s="44">
        <v>7</v>
      </c>
      <c r="K694" s="22">
        <v>21</v>
      </c>
      <c r="L694" s="23">
        <f t="shared" ca="1" si="210"/>
        <v>31.64</v>
      </c>
      <c r="M694" s="23">
        <f t="shared" ca="1" si="202"/>
        <v>29.14</v>
      </c>
      <c r="N694" s="23">
        <f t="shared" ca="1" si="203"/>
        <v>3.2499999999999987</v>
      </c>
      <c r="O694" s="23">
        <f t="shared" ca="1" si="211"/>
        <v>198.5</v>
      </c>
      <c r="P694" s="23">
        <f t="shared" ca="1" si="204"/>
        <v>801.5</v>
      </c>
      <c r="Q694" s="23">
        <f t="shared" ca="1" si="212"/>
        <v>27</v>
      </c>
      <c r="R694" s="23">
        <f t="shared" ca="1" si="213"/>
        <v>0.46523388116308556</v>
      </c>
      <c r="S694" s="24">
        <f t="shared" ca="1" si="214"/>
        <v>28</v>
      </c>
      <c r="T694" s="23">
        <f t="shared" ca="1" si="215"/>
        <v>70</v>
      </c>
      <c r="U694" s="23">
        <f t="shared" ca="1" si="216"/>
        <v>89.262010113779994</v>
      </c>
      <c r="V694" s="23">
        <f t="shared" ca="1" si="205"/>
        <v>140</v>
      </c>
      <c r="W694" s="23">
        <f t="shared" si="206"/>
        <v>857.14285714285722</v>
      </c>
      <c r="X694" s="23">
        <f t="shared" ca="1" si="207"/>
        <v>1086.4048672566373</v>
      </c>
      <c r="Y694" s="24">
        <f t="shared" ca="1" si="217"/>
        <v>2957</v>
      </c>
      <c r="Z694" s="24">
        <f t="shared" ca="1" si="218"/>
        <v>3842</v>
      </c>
      <c r="AA694" s="25">
        <f t="shared" ca="1" si="219"/>
        <v>3842.0029570000002</v>
      </c>
      <c r="AC694" s="47">
        <f t="shared" ca="1" si="208"/>
        <v>1070</v>
      </c>
      <c r="AD694" s="47">
        <f t="shared" ca="1" si="209"/>
        <v>198.5</v>
      </c>
      <c r="AE694" s="47">
        <f t="shared" ca="1" si="220"/>
        <v>869.00000000000011</v>
      </c>
      <c r="AF694" s="47">
        <f t="shared" ca="1" si="221"/>
        <v>24.999999999999886</v>
      </c>
    </row>
    <row r="695" spans="10:32">
      <c r="J695" s="44">
        <v>7</v>
      </c>
      <c r="K695" s="22">
        <v>22</v>
      </c>
      <c r="L695" s="23">
        <f t="shared" ca="1" si="210"/>
        <v>33.9</v>
      </c>
      <c r="M695" s="23">
        <f t="shared" ca="1" si="202"/>
        <v>31.4</v>
      </c>
      <c r="N695" s="23">
        <f t="shared" ca="1" si="203"/>
        <v>3.4833333333333338</v>
      </c>
      <c r="O695" s="23">
        <f t="shared" ca="1" si="211"/>
        <v>198.5</v>
      </c>
      <c r="P695" s="23">
        <f t="shared" ca="1" si="204"/>
        <v>801.5</v>
      </c>
      <c r="Q695" s="23">
        <f t="shared" ca="1" si="212"/>
        <v>25</v>
      </c>
      <c r="R695" s="23">
        <f t="shared" ca="1" si="213"/>
        <v>0.48672566371681419</v>
      </c>
      <c r="S695" s="24">
        <f t="shared" ca="1" si="214"/>
        <v>26</v>
      </c>
      <c r="T695" s="23">
        <f t="shared" ca="1" si="215"/>
        <v>65</v>
      </c>
      <c r="U695" s="23">
        <f t="shared" ca="1" si="216"/>
        <v>88.778761061946923</v>
      </c>
      <c r="V695" s="23">
        <f t="shared" ca="1" si="205"/>
        <v>130</v>
      </c>
      <c r="W695" s="23">
        <f t="shared" si="206"/>
        <v>857.14285714285722</v>
      </c>
      <c r="X695" s="23">
        <f t="shared" ca="1" si="207"/>
        <v>1075.9216182048042</v>
      </c>
      <c r="Y695" s="24">
        <f t="shared" ca="1" si="217"/>
        <v>2826</v>
      </c>
      <c r="Z695" s="24">
        <f t="shared" ca="1" si="218"/>
        <v>3756</v>
      </c>
      <c r="AA695" s="25">
        <f t="shared" ca="1" si="219"/>
        <v>3756.0028259999999</v>
      </c>
      <c r="AC695" s="47">
        <f t="shared" ca="1" si="208"/>
        <v>1065</v>
      </c>
      <c r="AD695" s="47">
        <f t="shared" ca="1" si="209"/>
        <v>198.5</v>
      </c>
      <c r="AE695" s="47">
        <f t="shared" ca="1" si="220"/>
        <v>864</v>
      </c>
      <c r="AF695" s="47">
        <f t="shared" ca="1" si="221"/>
        <v>25</v>
      </c>
    </row>
    <row r="696" spans="10:32">
      <c r="J696" s="44">
        <v>7</v>
      </c>
      <c r="K696" s="22">
        <v>23</v>
      </c>
      <c r="L696" s="23">
        <f t="shared" ca="1" si="210"/>
        <v>36.159999999999997</v>
      </c>
      <c r="M696" s="23">
        <f t="shared" ca="1" si="202"/>
        <v>33.659999999999997</v>
      </c>
      <c r="N696" s="23">
        <f t="shared" ca="1" si="203"/>
        <v>3.7166666666666663</v>
      </c>
      <c r="O696" s="23">
        <f t="shared" ca="1" si="211"/>
        <v>198.5</v>
      </c>
      <c r="P696" s="23">
        <f t="shared" ca="1" si="204"/>
        <v>801.5</v>
      </c>
      <c r="Q696" s="23">
        <f t="shared" ca="1" si="212"/>
        <v>23</v>
      </c>
      <c r="R696" s="23">
        <f t="shared" ca="1" si="213"/>
        <v>0.75553097345132891</v>
      </c>
      <c r="S696" s="24">
        <f t="shared" ca="1" si="214"/>
        <v>24</v>
      </c>
      <c r="T696" s="23">
        <f t="shared" ca="1" si="215"/>
        <v>60</v>
      </c>
      <c r="U696" s="23">
        <f t="shared" ca="1" si="216"/>
        <v>88.291390117994098</v>
      </c>
      <c r="V696" s="23">
        <f t="shared" ca="1" si="205"/>
        <v>120</v>
      </c>
      <c r="W696" s="23">
        <f t="shared" si="206"/>
        <v>857.14285714285722</v>
      </c>
      <c r="X696" s="23">
        <f t="shared" ca="1" si="207"/>
        <v>1065.4342472608514</v>
      </c>
      <c r="Y696" s="24">
        <f t="shared" ca="1" si="217"/>
        <v>2691</v>
      </c>
      <c r="Z696" s="24">
        <f t="shared" ca="1" si="218"/>
        <v>3671</v>
      </c>
      <c r="AA696" s="25">
        <f t="shared" ca="1" si="219"/>
        <v>3671.0026910000001</v>
      </c>
      <c r="AC696" s="47">
        <f t="shared" ca="1" si="208"/>
        <v>1060</v>
      </c>
      <c r="AD696" s="47">
        <f t="shared" ca="1" si="209"/>
        <v>198.5</v>
      </c>
      <c r="AE696" s="47">
        <f t="shared" ca="1" si="220"/>
        <v>859</v>
      </c>
      <c r="AF696" s="47">
        <f t="shared" ca="1" si="221"/>
        <v>25</v>
      </c>
    </row>
    <row r="697" spans="10:32">
      <c r="J697" s="44">
        <v>7</v>
      </c>
      <c r="K697" s="22">
        <v>24</v>
      </c>
      <c r="L697" s="23">
        <f t="shared" ca="1" si="210"/>
        <v>38.42</v>
      </c>
      <c r="M697" s="23">
        <f t="shared" ca="1" si="202"/>
        <v>35.92</v>
      </c>
      <c r="N697" s="23">
        <f t="shared" ca="1" si="203"/>
        <v>3.9499999999999988</v>
      </c>
      <c r="O697" s="23">
        <f t="shared" ca="1" si="211"/>
        <v>198.5</v>
      </c>
      <c r="P697" s="23">
        <f t="shared" ca="1" si="204"/>
        <v>801.5</v>
      </c>
      <c r="Q697" s="23">
        <f t="shared" ca="1" si="212"/>
        <v>22</v>
      </c>
      <c r="R697" s="23">
        <f t="shared" ca="1" si="213"/>
        <v>0.29307652264445577</v>
      </c>
      <c r="S697" s="24">
        <f t="shared" ca="1" si="214"/>
        <v>23</v>
      </c>
      <c r="T697" s="23">
        <f t="shared" ca="1" si="215"/>
        <v>57.5</v>
      </c>
      <c r="U697" s="23">
        <f t="shared" ca="1" si="216"/>
        <v>88.057652264445565</v>
      </c>
      <c r="V697" s="23">
        <f t="shared" ca="1" si="205"/>
        <v>115</v>
      </c>
      <c r="W697" s="23">
        <f t="shared" si="206"/>
        <v>857.14285714285722</v>
      </c>
      <c r="X697" s="23">
        <f t="shared" ca="1" si="207"/>
        <v>1060.2005094073029</v>
      </c>
      <c r="Y697" s="24">
        <f t="shared" ca="1" si="217"/>
        <v>2617</v>
      </c>
      <c r="Z697" s="24">
        <f t="shared" ca="1" si="218"/>
        <v>3587</v>
      </c>
      <c r="AA697" s="25">
        <f t="shared" ca="1" si="219"/>
        <v>3587.0026170000001</v>
      </c>
      <c r="AC697" s="47">
        <f t="shared" ca="1" si="208"/>
        <v>1057.5</v>
      </c>
      <c r="AD697" s="47">
        <f t="shared" ca="1" si="209"/>
        <v>198.5</v>
      </c>
      <c r="AE697" s="47">
        <f t="shared" ca="1" si="220"/>
        <v>856.5</v>
      </c>
      <c r="AF697" s="47">
        <f t="shared" ca="1" si="221"/>
        <v>25</v>
      </c>
    </row>
    <row r="698" spans="10:32">
      <c r="J698" s="44">
        <v>7</v>
      </c>
      <c r="K698" s="22">
        <v>25</v>
      </c>
      <c r="L698" s="23">
        <f t="shared" ca="1" si="210"/>
        <v>40.68</v>
      </c>
      <c r="M698" s="23">
        <f t="shared" ca="1" si="202"/>
        <v>38.18</v>
      </c>
      <c r="N698" s="23">
        <f t="shared" ca="1" si="203"/>
        <v>4.1833333333333318</v>
      </c>
      <c r="O698" s="23">
        <f t="shared" ca="1" si="211"/>
        <v>198.5</v>
      </c>
      <c r="P698" s="23">
        <f t="shared" ca="1" si="204"/>
        <v>801.5</v>
      </c>
      <c r="Q698" s="23">
        <f t="shared" ca="1" si="212"/>
        <v>20</v>
      </c>
      <c r="R698" s="23">
        <f t="shared" ca="1" si="213"/>
        <v>0.93166175024582054</v>
      </c>
      <c r="S698" s="24">
        <f t="shared" ca="1" si="214"/>
        <v>21</v>
      </c>
      <c r="T698" s="23">
        <f t="shared" ca="1" si="215"/>
        <v>52.5</v>
      </c>
      <c r="U698" s="23">
        <f t="shared" ca="1" si="216"/>
        <v>87.564118321861642</v>
      </c>
      <c r="V698" s="23">
        <f t="shared" ca="1" si="205"/>
        <v>105</v>
      </c>
      <c r="W698" s="23">
        <f t="shared" si="206"/>
        <v>857.14285714285722</v>
      </c>
      <c r="X698" s="23">
        <f t="shared" ca="1" si="207"/>
        <v>1049.7069754647189</v>
      </c>
      <c r="Y698" s="24">
        <f t="shared" ca="1" si="217"/>
        <v>2453</v>
      </c>
      <c r="Z698" s="24">
        <f t="shared" ca="1" si="218"/>
        <v>3504</v>
      </c>
      <c r="AA698" s="25">
        <f t="shared" ca="1" si="219"/>
        <v>3504.0024530000001</v>
      </c>
      <c r="AC698" s="47">
        <f t="shared" ca="1" si="208"/>
        <v>1052.5</v>
      </c>
      <c r="AD698" s="47">
        <f t="shared" ca="1" si="209"/>
        <v>198.5</v>
      </c>
      <c r="AE698" s="47">
        <f t="shared" ca="1" si="220"/>
        <v>851.49999999999989</v>
      </c>
      <c r="AF698" s="47">
        <f t="shared" ca="1" si="221"/>
        <v>25.000000000000114</v>
      </c>
    </row>
    <row r="699" spans="10:32">
      <c r="J699" s="44">
        <v>7</v>
      </c>
      <c r="K699" s="22">
        <v>26</v>
      </c>
      <c r="L699" s="23">
        <f t="shared" ca="1" si="210"/>
        <v>42.94</v>
      </c>
      <c r="M699" s="23">
        <f t="shared" ca="1" si="202"/>
        <v>40.44</v>
      </c>
      <c r="N699" s="23">
        <f t="shared" ca="1" si="203"/>
        <v>4.4000000000000004</v>
      </c>
      <c r="O699" s="23">
        <f t="shared" ca="1" si="211"/>
        <v>198.5</v>
      </c>
      <c r="P699" s="23">
        <f t="shared" ca="1" si="204"/>
        <v>801.5</v>
      </c>
      <c r="Q699" s="23">
        <f t="shared" ca="1" si="212"/>
        <v>19</v>
      </c>
      <c r="R699" s="23">
        <f t="shared" ca="1" si="213"/>
        <v>0.77177456916628084</v>
      </c>
      <c r="S699" s="24">
        <f t="shared" ca="1" si="214"/>
        <v>20</v>
      </c>
      <c r="T699" s="23">
        <f t="shared" ca="1" si="215"/>
        <v>50</v>
      </c>
      <c r="U699" s="23">
        <f t="shared" ca="1" si="216"/>
        <v>86.99580810433163</v>
      </c>
      <c r="V699" s="23">
        <f t="shared" ca="1" si="205"/>
        <v>100</v>
      </c>
      <c r="W699" s="23">
        <f t="shared" si="206"/>
        <v>857.14285714285722</v>
      </c>
      <c r="X699" s="23">
        <f t="shared" ca="1" si="207"/>
        <v>1044.1386652471888</v>
      </c>
      <c r="Y699" s="24">
        <f t="shared" ca="1" si="217"/>
        <v>2362</v>
      </c>
      <c r="Z699" s="24">
        <f t="shared" ca="1" si="218"/>
        <v>3422</v>
      </c>
      <c r="AA699" s="25">
        <f t="shared" ca="1" si="219"/>
        <v>3422.0023620000002</v>
      </c>
      <c r="AC699" s="47">
        <f t="shared" ca="1" si="208"/>
        <v>1050</v>
      </c>
      <c r="AD699" s="47">
        <f t="shared" ca="1" si="209"/>
        <v>198.5</v>
      </c>
      <c r="AE699" s="47">
        <f t="shared" ca="1" si="220"/>
        <v>849</v>
      </c>
      <c r="AF699" s="47">
        <f t="shared" ca="1" si="221"/>
        <v>25</v>
      </c>
    </row>
    <row r="700" spans="10:32">
      <c r="J700" s="44">
        <v>7</v>
      </c>
      <c r="K700" s="22">
        <v>27</v>
      </c>
      <c r="L700" s="23">
        <f t="shared" ca="1" si="210"/>
        <v>45.2</v>
      </c>
      <c r="M700" s="23">
        <f t="shared" ca="1" si="202"/>
        <v>42.7</v>
      </c>
      <c r="N700" s="23">
        <f t="shared" ca="1" si="203"/>
        <v>4.6000000000000014</v>
      </c>
      <c r="O700" s="23">
        <f t="shared" ca="1" si="211"/>
        <v>198.5</v>
      </c>
      <c r="P700" s="23">
        <f t="shared" ca="1" si="204"/>
        <v>801.5</v>
      </c>
      <c r="Q700" s="23">
        <f t="shared" ca="1" si="212"/>
        <v>18</v>
      </c>
      <c r="R700" s="23">
        <f t="shared" ca="1" si="213"/>
        <v>0.72787610619468968</v>
      </c>
      <c r="S700" s="24">
        <f t="shared" ca="1" si="214"/>
        <v>19</v>
      </c>
      <c r="T700" s="23">
        <f t="shared" ca="1" si="215"/>
        <v>47.5</v>
      </c>
      <c r="U700" s="23">
        <f t="shared" ca="1" si="216"/>
        <v>86.148230088495595</v>
      </c>
      <c r="V700" s="23">
        <f t="shared" ca="1" si="205"/>
        <v>95</v>
      </c>
      <c r="W700" s="23">
        <f t="shared" si="206"/>
        <v>857.14285714285722</v>
      </c>
      <c r="X700" s="23">
        <f t="shared" ca="1" si="207"/>
        <v>1038.2910872313528</v>
      </c>
      <c r="Y700" s="24">
        <f t="shared" ca="1" si="217"/>
        <v>2254</v>
      </c>
      <c r="Z700" s="24">
        <f t="shared" ca="1" si="218"/>
        <v>3341</v>
      </c>
      <c r="AA700" s="25">
        <f t="shared" ca="1" si="219"/>
        <v>3341.002254</v>
      </c>
      <c r="AC700" s="47">
        <f t="shared" ca="1" si="208"/>
        <v>1047.5</v>
      </c>
      <c r="AD700" s="47">
        <f t="shared" ca="1" si="209"/>
        <v>198.5</v>
      </c>
      <c r="AE700" s="47">
        <f t="shared" ca="1" si="220"/>
        <v>846.5</v>
      </c>
      <c r="AF700" s="47">
        <f t="shared" ca="1" si="221"/>
        <v>25</v>
      </c>
    </row>
    <row r="701" spans="10:32">
      <c r="J701" s="44">
        <v>7</v>
      </c>
      <c r="K701" s="22">
        <v>28</v>
      </c>
      <c r="L701" s="23">
        <f t="shared" ca="1" si="210"/>
        <v>47.46</v>
      </c>
      <c r="M701" s="23">
        <f t="shared" ca="1" si="202"/>
        <v>44.96</v>
      </c>
      <c r="N701" s="23">
        <f t="shared" ca="1" si="203"/>
        <v>4.8166666666666664</v>
      </c>
      <c r="O701" s="23">
        <f t="shared" ca="1" si="211"/>
        <v>198.5</v>
      </c>
      <c r="P701" s="23">
        <f t="shared" ca="1" si="204"/>
        <v>801.5</v>
      </c>
      <c r="Q701" s="23">
        <f t="shared" ca="1" si="212"/>
        <v>17</v>
      </c>
      <c r="R701" s="23">
        <f t="shared" ca="1" si="213"/>
        <v>0.78339654445849027</v>
      </c>
      <c r="S701" s="24">
        <f t="shared" ca="1" si="214"/>
        <v>18</v>
      </c>
      <c r="T701" s="23">
        <f t="shared" ca="1" si="215"/>
        <v>45</v>
      </c>
      <c r="U701" s="23">
        <f t="shared" ca="1" si="216"/>
        <v>85.656693355808386</v>
      </c>
      <c r="V701" s="23">
        <f t="shared" ca="1" si="205"/>
        <v>90</v>
      </c>
      <c r="W701" s="23">
        <f t="shared" si="206"/>
        <v>857.14285714285722</v>
      </c>
      <c r="X701" s="23">
        <f t="shared" ca="1" si="207"/>
        <v>1032.7995504986657</v>
      </c>
      <c r="Y701" s="24">
        <f t="shared" ca="1" si="217"/>
        <v>2143</v>
      </c>
      <c r="Z701" s="24">
        <f t="shared" ca="1" si="218"/>
        <v>3261</v>
      </c>
      <c r="AA701" s="25">
        <f t="shared" ca="1" si="219"/>
        <v>3261.0021430000002</v>
      </c>
      <c r="AC701" s="47">
        <f t="shared" ca="1" si="208"/>
        <v>1045</v>
      </c>
      <c r="AD701" s="47">
        <f t="shared" ca="1" si="209"/>
        <v>198.5</v>
      </c>
      <c r="AE701" s="47">
        <f t="shared" ca="1" si="220"/>
        <v>844</v>
      </c>
      <c r="AF701" s="47">
        <f t="shared" ca="1" si="221"/>
        <v>25</v>
      </c>
    </row>
    <row r="702" spans="10:32">
      <c r="J702" s="44">
        <v>7</v>
      </c>
      <c r="K702" s="22">
        <v>29</v>
      </c>
      <c r="L702" s="23">
        <f t="shared" ca="1" si="210"/>
        <v>49.72</v>
      </c>
      <c r="M702" s="23">
        <f t="shared" ca="1" si="202"/>
        <v>47.22</v>
      </c>
      <c r="N702" s="23">
        <f t="shared" ca="1" si="203"/>
        <v>5.0166666666666675</v>
      </c>
      <c r="O702" s="23">
        <f t="shared" ca="1" si="211"/>
        <v>198.5</v>
      </c>
      <c r="P702" s="23">
        <f t="shared" ca="1" si="204"/>
        <v>801.5</v>
      </c>
      <c r="Q702" s="23">
        <f t="shared" ca="1" si="212"/>
        <v>16</v>
      </c>
      <c r="R702" s="23">
        <f t="shared" ca="1" si="213"/>
        <v>0.92477876106194734</v>
      </c>
      <c r="S702" s="24">
        <f t="shared" ca="1" si="214"/>
        <v>17</v>
      </c>
      <c r="T702" s="23">
        <f t="shared" ca="1" si="215"/>
        <v>42.5</v>
      </c>
      <c r="U702" s="23">
        <f t="shared" ca="1" si="216"/>
        <v>84.905973451327455</v>
      </c>
      <c r="V702" s="23">
        <f t="shared" ca="1" si="205"/>
        <v>85</v>
      </c>
      <c r="W702" s="23">
        <f t="shared" si="206"/>
        <v>857.14285714285722</v>
      </c>
      <c r="X702" s="23">
        <f t="shared" ca="1" si="207"/>
        <v>1027.0488305941847</v>
      </c>
      <c r="Y702" s="24">
        <f t="shared" ca="1" si="217"/>
        <v>2016</v>
      </c>
      <c r="Z702" s="24">
        <f t="shared" ca="1" si="218"/>
        <v>3104</v>
      </c>
      <c r="AA702" s="25">
        <f t="shared" ca="1" si="219"/>
        <v>3104.0020159999999</v>
      </c>
      <c r="AC702" s="47">
        <f t="shared" ca="1" si="208"/>
        <v>1042.5</v>
      </c>
      <c r="AD702" s="47">
        <f t="shared" ca="1" si="209"/>
        <v>198.5</v>
      </c>
      <c r="AE702" s="47">
        <f t="shared" ca="1" si="220"/>
        <v>841.5</v>
      </c>
      <c r="AF702" s="47">
        <f t="shared" ca="1" si="221"/>
        <v>25</v>
      </c>
    </row>
    <row r="703" spans="10:32">
      <c r="J703" s="44">
        <v>7</v>
      </c>
      <c r="K703" s="22">
        <v>30</v>
      </c>
      <c r="L703" s="23">
        <f t="shared" ca="1" si="210"/>
        <v>51.98</v>
      </c>
      <c r="M703" s="23">
        <f t="shared" ca="1" si="202"/>
        <v>49.48</v>
      </c>
      <c r="N703" s="23">
        <f t="shared" ca="1" si="203"/>
        <v>5.2333333333333325</v>
      </c>
      <c r="O703" s="23">
        <f t="shared" ca="1" si="211"/>
        <v>198.5</v>
      </c>
      <c r="P703" s="23">
        <f t="shared" ca="1" si="204"/>
        <v>801.5</v>
      </c>
      <c r="Q703" s="23">
        <f t="shared" ca="1" si="212"/>
        <v>16</v>
      </c>
      <c r="R703" s="23">
        <f t="shared" ca="1" si="213"/>
        <v>0.18891881492881976</v>
      </c>
      <c r="S703" s="24">
        <f t="shared" ca="1" si="214"/>
        <v>17</v>
      </c>
      <c r="T703" s="23">
        <f t="shared" ca="1" si="215"/>
        <v>42.5</v>
      </c>
      <c r="U703" s="23">
        <f t="shared" ca="1" si="216"/>
        <v>84.722008464794143</v>
      </c>
      <c r="V703" s="23">
        <f t="shared" ca="1" si="205"/>
        <v>85</v>
      </c>
      <c r="W703" s="23">
        <f t="shared" si="206"/>
        <v>857.14285714285722</v>
      </c>
      <c r="X703" s="23">
        <f t="shared" ca="1" si="207"/>
        <v>1026.8648656076514</v>
      </c>
      <c r="Y703" s="24">
        <f t="shared" ca="1" si="217"/>
        <v>2011</v>
      </c>
      <c r="Z703" s="24">
        <f t="shared" ca="1" si="218"/>
        <v>3104</v>
      </c>
      <c r="AA703" s="25">
        <f t="shared" ca="1" si="219"/>
        <v>3104.002011</v>
      </c>
      <c r="AC703" s="47">
        <f t="shared" ca="1" si="208"/>
        <v>1042.5</v>
      </c>
      <c r="AD703" s="47">
        <f t="shared" ca="1" si="209"/>
        <v>198.5</v>
      </c>
      <c r="AE703" s="47">
        <f t="shared" ca="1" si="220"/>
        <v>841.5</v>
      </c>
      <c r="AF703" s="47">
        <f t="shared" ca="1" si="221"/>
        <v>25</v>
      </c>
    </row>
    <row r="704" spans="10:32">
      <c r="J704" s="44">
        <v>7</v>
      </c>
      <c r="K704" s="22">
        <v>31</v>
      </c>
      <c r="L704" s="23">
        <f t="shared" ca="1" si="210"/>
        <v>54.24</v>
      </c>
      <c r="M704" s="23">
        <f t="shared" ca="1" si="202"/>
        <v>51.74</v>
      </c>
      <c r="N704" s="23">
        <f t="shared" ca="1" si="203"/>
        <v>5.4333333333333336</v>
      </c>
      <c r="O704" s="23">
        <f t="shared" ca="1" si="211"/>
        <v>198.5</v>
      </c>
      <c r="P704" s="23">
        <f t="shared" ca="1" si="204"/>
        <v>801.5</v>
      </c>
      <c r="Q704" s="23">
        <f t="shared" ca="1" si="212"/>
        <v>15</v>
      </c>
      <c r="R704" s="23">
        <f t="shared" ca="1" si="213"/>
        <v>0.46828908554572229</v>
      </c>
      <c r="S704" s="24">
        <f t="shared" ca="1" si="214"/>
        <v>16</v>
      </c>
      <c r="T704" s="23">
        <f t="shared" ca="1" si="215"/>
        <v>40</v>
      </c>
      <c r="U704" s="23">
        <f t="shared" ca="1" si="216"/>
        <v>84.044370698131758</v>
      </c>
      <c r="V704" s="23">
        <f t="shared" ca="1" si="205"/>
        <v>80</v>
      </c>
      <c r="W704" s="23">
        <f t="shared" si="206"/>
        <v>857.14285714285722</v>
      </c>
      <c r="X704" s="23">
        <f t="shared" ca="1" si="207"/>
        <v>1021.187227840989</v>
      </c>
      <c r="Y704" s="24">
        <f t="shared" ca="1" si="217"/>
        <v>1879</v>
      </c>
      <c r="Z704" s="24">
        <f t="shared" ca="1" si="218"/>
        <v>3027</v>
      </c>
      <c r="AA704" s="25">
        <f t="shared" ca="1" si="219"/>
        <v>3027.0018789999999</v>
      </c>
      <c r="AC704" s="47">
        <f t="shared" ca="1" si="208"/>
        <v>1040</v>
      </c>
      <c r="AD704" s="47">
        <f t="shared" ca="1" si="209"/>
        <v>198.5</v>
      </c>
      <c r="AE704" s="47">
        <f t="shared" ca="1" si="220"/>
        <v>839</v>
      </c>
      <c r="AF704" s="47">
        <f t="shared" ca="1" si="221"/>
        <v>25</v>
      </c>
    </row>
    <row r="705" spans="10:32">
      <c r="J705" s="44">
        <v>7</v>
      </c>
      <c r="K705" s="22">
        <v>32</v>
      </c>
      <c r="L705" s="23">
        <f t="shared" ca="1" si="210"/>
        <v>56.5</v>
      </c>
      <c r="M705" s="23">
        <f t="shared" ca="1" si="202"/>
        <v>54</v>
      </c>
      <c r="N705" s="23">
        <f t="shared" ca="1" si="203"/>
        <v>5.65</v>
      </c>
      <c r="O705" s="23">
        <f t="shared" ca="1" si="211"/>
        <v>198.5</v>
      </c>
      <c r="P705" s="23">
        <f t="shared" ca="1" si="204"/>
        <v>801.5</v>
      </c>
      <c r="Q705" s="23">
        <f t="shared" ca="1" si="212"/>
        <v>14</v>
      </c>
      <c r="R705" s="23">
        <f t="shared" ca="1" si="213"/>
        <v>0.80530973451327437</v>
      </c>
      <c r="S705" s="24">
        <f t="shared" ca="1" si="214"/>
        <v>15</v>
      </c>
      <c r="T705" s="23">
        <f t="shared" ca="1" si="215"/>
        <v>37.5</v>
      </c>
      <c r="U705" s="23">
        <f t="shared" ca="1" si="216"/>
        <v>83.65</v>
      </c>
      <c r="V705" s="23">
        <f t="shared" ca="1" si="205"/>
        <v>75</v>
      </c>
      <c r="W705" s="23">
        <f t="shared" si="206"/>
        <v>857.14285714285722</v>
      </c>
      <c r="X705" s="23">
        <f t="shared" ca="1" si="207"/>
        <v>1015.7928571428572</v>
      </c>
      <c r="Y705" s="24">
        <f t="shared" ca="1" si="217"/>
        <v>1740</v>
      </c>
      <c r="Z705" s="24">
        <f t="shared" ca="1" si="218"/>
        <v>2876</v>
      </c>
      <c r="AA705" s="25">
        <f t="shared" ca="1" si="219"/>
        <v>2876.0017400000002</v>
      </c>
      <c r="AC705" s="47">
        <f t="shared" ca="1" si="208"/>
        <v>1037.5</v>
      </c>
      <c r="AD705" s="47">
        <f t="shared" ca="1" si="209"/>
        <v>198.5</v>
      </c>
      <c r="AE705" s="47">
        <f t="shared" ca="1" si="220"/>
        <v>836.5</v>
      </c>
      <c r="AF705" s="47">
        <f t="shared" ca="1" si="221"/>
        <v>25</v>
      </c>
    </row>
    <row r="706" spans="10:32">
      <c r="J706" s="44">
        <v>7</v>
      </c>
      <c r="K706" s="22">
        <v>33</v>
      </c>
      <c r="L706" s="23">
        <f t="shared" ca="1" si="210"/>
        <v>58.76</v>
      </c>
      <c r="M706" s="23">
        <f t="shared" ref="M706:M769" ca="1" si="222">L706-$C$9</f>
        <v>56.26</v>
      </c>
      <c r="N706" s="23">
        <f t="shared" ref="N706:N769" ca="1" si="223">VLOOKUP(K706,$G$29:$H$129,2,1)-VLOOKUP(J706,$G$29:$H$129,2,1)</f>
        <v>5.85</v>
      </c>
      <c r="O706" s="23">
        <f t="shared" ca="1" si="211"/>
        <v>198.5</v>
      </c>
      <c r="P706" s="23">
        <f t="shared" ref="P706:P769" ca="1" si="224">$C$8-O706</f>
        <v>801.5</v>
      </c>
      <c r="Q706" s="23">
        <f t="shared" ca="1" si="212"/>
        <v>14</v>
      </c>
      <c r="R706" s="23">
        <f t="shared" ca="1" si="213"/>
        <v>0.23587474472430248</v>
      </c>
      <c r="S706" s="24">
        <f t="shared" ca="1" si="214"/>
        <v>15</v>
      </c>
      <c r="T706" s="23">
        <f t="shared" ca="1" si="215"/>
        <v>37.5</v>
      </c>
      <c r="U706" s="23">
        <f t="shared" ca="1" si="216"/>
        <v>83.279867256637161</v>
      </c>
      <c r="V706" s="23">
        <f t="shared" ref="V706:V769" ca="1" si="225">S706*(($C$9/$C$12)*60)</f>
        <v>75</v>
      </c>
      <c r="W706" s="23">
        <f t="shared" ref="W706:W769" si="226">($C$8/$C$11)*60</f>
        <v>857.14285714285722</v>
      </c>
      <c r="X706" s="23">
        <f t="shared" ref="X706:X769" ca="1" si="227">SUM(U706:W706)</f>
        <v>1015.4227243994944</v>
      </c>
      <c r="Y706" s="24">
        <f t="shared" ca="1" si="217"/>
        <v>1731</v>
      </c>
      <c r="Z706" s="24">
        <f t="shared" ca="1" si="218"/>
        <v>2876</v>
      </c>
      <c r="AA706" s="25">
        <f t="shared" ca="1" si="219"/>
        <v>2876.0017309999998</v>
      </c>
      <c r="AC706" s="47">
        <f t="shared" ref="AC706:AC769" ca="1" si="228">SUM(O706,P706,T706)</f>
        <v>1037.5</v>
      </c>
      <c r="AD706" s="47">
        <f t="shared" ref="AD706:AD769" ca="1" si="229">O706</f>
        <v>198.5</v>
      </c>
      <c r="AE706" s="47">
        <f t="shared" ca="1" si="220"/>
        <v>836.5</v>
      </c>
      <c r="AF706" s="47">
        <f t="shared" ca="1" si="221"/>
        <v>25</v>
      </c>
    </row>
    <row r="707" spans="10:32">
      <c r="J707" s="44">
        <v>7</v>
      </c>
      <c r="K707" s="22">
        <v>34</v>
      </c>
      <c r="L707" s="23">
        <f t="shared" ref="L707:L770" ca="1" si="230">$C$3*(K707-J707)/100</f>
        <v>61.02</v>
      </c>
      <c r="M707" s="23">
        <f t="shared" ca="1" si="222"/>
        <v>58.52</v>
      </c>
      <c r="N707" s="23">
        <f t="shared" ca="1" si="223"/>
        <v>6.0666666666666682</v>
      </c>
      <c r="O707" s="23">
        <f t="shared" ref="O707:O770" ca="1" si="231">($C$3*$C$13)-$C$9-$C$10</f>
        <v>198.5</v>
      </c>
      <c r="P707" s="23">
        <f t="shared" ca="1" si="224"/>
        <v>801.5</v>
      </c>
      <c r="Q707" s="23">
        <f t="shared" ref="Q707:Q770" ca="1" si="232">ROUNDDOWN(P707/M707,0)</f>
        <v>13</v>
      </c>
      <c r="R707" s="23">
        <f t="shared" ref="R707:R770" ca="1" si="233">(P707-(Q707*M707))/L707</f>
        <v>0.66764995083579171</v>
      </c>
      <c r="S707" s="24">
        <f t="shared" ref="S707:S770" ca="1" si="234">ROUNDUP(P707/M707,0)</f>
        <v>14</v>
      </c>
      <c r="T707" s="23">
        <f t="shared" ref="T707:T770" ca="1" si="235">S707*$C$9</f>
        <v>35</v>
      </c>
      <c r="U707" s="23">
        <f t="shared" ref="U707:U770" ca="1" si="236">SUM(Q707,R707)*N707</f>
        <v>82.917076368403826</v>
      </c>
      <c r="V707" s="23">
        <f t="shared" ca="1" si="225"/>
        <v>70</v>
      </c>
      <c r="W707" s="23">
        <f t="shared" si="226"/>
        <v>857.14285714285722</v>
      </c>
      <c r="X707" s="23">
        <f t="shared" ca="1" si="227"/>
        <v>1010.0599335112611</v>
      </c>
      <c r="Y707" s="24">
        <f t="shared" ref="Y707:Y770" ca="1" si="237">IF(M707&gt;0,RANK(X707,$X$2:$X$5051,1),"")</f>
        <v>1586</v>
      </c>
      <c r="Z707" s="24">
        <f t="shared" ref="Z707:Z770" ca="1" si="238">IF(M707&gt;0,RANK(S707,$S$2:$S$5051,1),"")</f>
        <v>2729</v>
      </c>
      <c r="AA707" s="25">
        <f t="shared" ref="AA707:AA770" ca="1" si="239">IF(M707&gt;0,Z707+(Y707/10^6),"")</f>
        <v>2729.0015859999999</v>
      </c>
      <c r="AC707" s="47">
        <f t="shared" ca="1" si="228"/>
        <v>1035</v>
      </c>
      <c r="AD707" s="47">
        <f t="shared" ca="1" si="229"/>
        <v>198.5</v>
      </c>
      <c r="AE707" s="47">
        <f t="shared" ref="AE707:AE770" ca="1" si="240">L707*(Q707+R707)</f>
        <v>834</v>
      </c>
      <c r="AF707" s="47">
        <f t="shared" ref="AF707:AF770" ca="1" si="241">AC707-AD707-AE707+$C$10-$C$9</f>
        <v>25</v>
      </c>
    </row>
    <row r="708" spans="10:32">
      <c r="J708" s="44">
        <v>7</v>
      </c>
      <c r="K708" s="22">
        <v>35</v>
      </c>
      <c r="L708" s="23">
        <f t="shared" ca="1" si="230"/>
        <v>63.28</v>
      </c>
      <c r="M708" s="23">
        <f t="shared" ca="1" si="222"/>
        <v>60.78</v>
      </c>
      <c r="N708" s="23">
        <f t="shared" ca="1" si="223"/>
        <v>6.2666666666666639</v>
      </c>
      <c r="O708" s="23">
        <f t="shared" ca="1" si="231"/>
        <v>198.5</v>
      </c>
      <c r="P708" s="23">
        <f t="shared" ca="1" si="224"/>
        <v>801.5</v>
      </c>
      <c r="Q708" s="23">
        <f t="shared" ca="1" si="232"/>
        <v>13</v>
      </c>
      <c r="R708" s="23">
        <f t="shared" ca="1" si="233"/>
        <v>0.1795195954487992</v>
      </c>
      <c r="S708" s="24">
        <f t="shared" ca="1" si="234"/>
        <v>14</v>
      </c>
      <c r="T708" s="23">
        <f t="shared" ca="1" si="235"/>
        <v>35</v>
      </c>
      <c r="U708" s="23">
        <f t="shared" ca="1" si="236"/>
        <v>82.591656131479098</v>
      </c>
      <c r="V708" s="23">
        <f t="shared" ca="1" si="225"/>
        <v>70</v>
      </c>
      <c r="W708" s="23">
        <f t="shared" si="226"/>
        <v>857.14285714285722</v>
      </c>
      <c r="X708" s="23">
        <f t="shared" ca="1" si="227"/>
        <v>1009.7345132743363</v>
      </c>
      <c r="Y708" s="24">
        <f t="shared" ca="1" si="237"/>
        <v>1579</v>
      </c>
      <c r="Z708" s="24">
        <f t="shared" ca="1" si="238"/>
        <v>2729</v>
      </c>
      <c r="AA708" s="25">
        <f t="shared" ca="1" si="239"/>
        <v>2729.0015790000002</v>
      </c>
      <c r="AC708" s="47">
        <f t="shared" ca="1" si="228"/>
        <v>1035</v>
      </c>
      <c r="AD708" s="47">
        <f t="shared" ca="1" si="229"/>
        <v>198.5</v>
      </c>
      <c r="AE708" s="47">
        <f t="shared" ca="1" si="240"/>
        <v>834</v>
      </c>
      <c r="AF708" s="47">
        <f t="shared" ca="1" si="241"/>
        <v>25</v>
      </c>
    </row>
    <row r="709" spans="10:32">
      <c r="J709" s="44">
        <v>7</v>
      </c>
      <c r="K709" s="22">
        <v>36</v>
      </c>
      <c r="L709" s="23">
        <f t="shared" ca="1" si="230"/>
        <v>65.540000000000006</v>
      </c>
      <c r="M709" s="23">
        <f t="shared" ca="1" si="222"/>
        <v>63.040000000000006</v>
      </c>
      <c r="N709" s="23">
        <f t="shared" ca="1" si="223"/>
        <v>6.466666666666665</v>
      </c>
      <c r="O709" s="23">
        <f t="shared" ca="1" si="231"/>
        <v>198.5</v>
      </c>
      <c r="P709" s="23">
        <f t="shared" ca="1" si="224"/>
        <v>801.5</v>
      </c>
      <c r="Q709" s="23">
        <f t="shared" ca="1" si="232"/>
        <v>12</v>
      </c>
      <c r="R709" s="23">
        <f t="shared" ca="1" si="233"/>
        <v>0.68690875801037499</v>
      </c>
      <c r="S709" s="24">
        <f t="shared" ca="1" si="234"/>
        <v>13</v>
      </c>
      <c r="T709" s="23">
        <f t="shared" ca="1" si="235"/>
        <v>32.5</v>
      </c>
      <c r="U709" s="23">
        <f t="shared" ca="1" si="236"/>
        <v>82.04200996846707</v>
      </c>
      <c r="V709" s="23">
        <f t="shared" ca="1" si="225"/>
        <v>65</v>
      </c>
      <c r="W709" s="23">
        <f t="shared" si="226"/>
        <v>857.14285714285722</v>
      </c>
      <c r="X709" s="23">
        <f t="shared" ca="1" si="227"/>
        <v>1004.1848671113244</v>
      </c>
      <c r="Y709" s="24">
        <f t="shared" ca="1" si="237"/>
        <v>1416</v>
      </c>
      <c r="Z709" s="24">
        <f t="shared" ca="1" si="238"/>
        <v>2586</v>
      </c>
      <c r="AA709" s="25">
        <f t="shared" ca="1" si="239"/>
        <v>2586.0014160000001</v>
      </c>
      <c r="AC709" s="47">
        <f t="shared" ca="1" si="228"/>
        <v>1032.5</v>
      </c>
      <c r="AD709" s="47">
        <f t="shared" ca="1" si="229"/>
        <v>198.5</v>
      </c>
      <c r="AE709" s="47">
        <f t="shared" ca="1" si="240"/>
        <v>831.50000000000011</v>
      </c>
      <c r="AF709" s="47">
        <f t="shared" ca="1" si="241"/>
        <v>24.999999999999886</v>
      </c>
    </row>
    <row r="710" spans="10:32">
      <c r="J710" s="44">
        <v>7</v>
      </c>
      <c r="K710" s="22">
        <v>37</v>
      </c>
      <c r="L710" s="23">
        <f t="shared" ca="1" si="230"/>
        <v>67.8</v>
      </c>
      <c r="M710" s="23">
        <f t="shared" ca="1" si="222"/>
        <v>65.3</v>
      </c>
      <c r="N710" s="23">
        <f t="shared" ca="1" si="223"/>
        <v>6.6833333333333336</v>
      </c>
      <c r="O710" s="23">
        <f t="shared" ca="1" si="231"/>
        <v>198.5</v>
      </c>
      <c r="P710" s="23">
        <f t="shared" ca="1" si="224"/>
        <v>801.5</v>
      </c>
      <c r="Q710" s="23">
        <f t="shared" ca="1" si="232"/>
        <v>12</v>
      </c>
      <c r="R710" s="23">
        <f t="shared" ca="1" si="233"/>
        <v>0.26401179941003083</v>
      </c>
      <c r="S710" s="24">
        <f t="shared" ca="1" si="234"/>
        <v>13</v>
      </c>
      <c r="T710" s="23">
        <f t="shared" ca="1" si="235"/>
        <v>32.5</v>
      </c>
      <c r="U710" s="23">
        <f t="shared" ca="1" si="236"/>
        <v>81.964478859390383</v>
      </c>
      <c r="V710" s="23">
        <f t="shared" ca="1" si="225"/>
        <v>65</v>
      </c>
      <c r="W710" s="23">
        <f t="shared" si="226"/>
        <v>857.14285714285722</v>
      </c>
      <c r="X710" s="23">
        <f t="shared" ca="1" si="227"/>
        <v>1004.1073360022476</v>
      </c>
      <c r="Y710" s="24">
        <f t="shared" ca="1" si="237"/>
        <v>1414</v>
      </c>
      <c r="Z710" s="24">
        <f t="shared" ca="1" si="238"/>
        <v>2586</v>
      </c>
      <c r="AA710" s="25">
        <f t="shared" ca="1" si="239"/>
        <v>2586.0014139999998</v>
      </c>
      <c r="AC710" s="47">
        <f t="shared" ca="1" si="228"/>
        <v>1032.5</v>
      </c>
      <c r="AD710" s="47">
        <f t="shared" ca="1" si="229"/>
        <v>198.5</v>
      </c>
      <c r="AE710" s="47">
        <f t="shared" ca="1" si="240"/>
        <v>831.50000000000011</v>
      </c>
      <c r="AF710" s="47">
        <f t="shared" ca="1" si="241"/>
        <v>24.999999999999886</v>
      </c>
    </row>
    <row r="711" spans="10:32">
      <c r="J711" s="44">
        <v>7</v>
      </c>
      <c r="K711" s="22">
        <v>38</v>
      </c>
      <c r="L711" s="23">
        <f t="shared" ca="1" si="230"/>
        <v>70.06</v>
      </c>
      <c r="M711" s="23">
        <f t="shared" ca="1" si="222"/>
        <v>67.56</v>
      </c>
      <c r="N711" s="23">
        <f t="shared" ca="1" si="223"/>
        <v>6.8833333333333329</v>
      </c>
      <c r="O711" s="23">
        <f t="shared" ca="1" si="231"/>
        <v>198.5</v>
      </c>
      <c r="P711" s="23">
        <f t="shared" ca="1" si="224"/>
        <v>801.5</v>
      </c>
      <c r="Q711" s="23">
        <f t="shared" ca="1" si="232"/>
        <v>11</v>
      </c>
      <c r="R711" s="23">
        <f t="shared" ca="1" si="233"/>
        <v>0.83271481587210838</v>
      </c>
      <c r="S711" s="24">
        <f t="shared" ca="1" si="234"/>
        <v>12</v>
      </c>
      <c r="T711" s="23">
        <f t="shared" ca="1" si="235"/>
        <v>30</v>
      </c>
      <c r="U711" s="23">
        <f t="shared" ca="1" si="236"/>
        <v>81.44852031591968</v>
      </c>
      <c r="V711" s="23">
        <f t="shared" ca="1" si="225"/>
        <v>60</v>
      </c>
      <c r="W711" s="23">
        <f t="shared" si="226"/>
        <v>857.14285714285722</v>
      </c>
      <c r="X711" s="23">
        <f t="shared" ca="1" si="227"/>
        <v>998.59137745877683</v>
      </c>
      <c r="Y711" s="24">
        <f t="shared" ca="1" si="237"/>
        <v>1241</v>
      </c>
      <c r="Z711" s="24">
        <f t="shared" ca="1" si="238"/>
        <v>2379</v>
      </c>
      <c r="AA711" s="25">
        <f t="shared" ca="1" si="239"/>
        <v>2379.0012409999999</v>
      </c>
      <c r="AC711" s="47">
        <f t="shared" ca="1" si="228"/>
        <v>1030</v>
      </c>
      <c r="AD711" s="47">
        <f t="shared" ca="1" si="229"/>
        <v>198.5</v>
      </c>
      <c r="AE711" s="47">
        <f t="shared" ca="1" si="240"/>
        <v>829</v>
      </c>
      <c r="AF711" s="47">
        <f t="shared" ca="1" si="241"/>
        <v>25</v>
      </c>
    </row>
    <row r="712" spans="10:32">
      <c r="J712" s="44">
        <v>7</v>
      </c>
      <c r="K712" s="22">
        <v>39</v>
      </c>
      <c r="L712" s="23">
        <f t="shared" ca="1" si="230"/>
        <v>72.319999999999993</v>
      </c>
      <c r="M712" s="23">
        <f t="shared" ca="1" si="222"/>
        <v>69.819999999999993</v>
      </c>
      <c r="N712" s="23">
        <f t="shared" ca="1" si="223"/>
        <v>7.0833333333333339</v>
      </c>
      <c r="O712" s="23">
        <f t="shared" ca="1" si="231"/>
        <v>198.5</v>
      </c>
      <c r="P712" s="23">
        <f t="shared" ca="1" si="224"/>
        <v>801.5</v>
      </c>
      <c r="Q712" s="23">
        <f t="shared" ca="1" si="232"/>
        <v>11</v>
      </c>
      <c r="R712" s="23">
        <f t="shared" ca="1" si="233"/>
        <v>0.46294247787610648</v>
      </c>
      <c r="S712" s="24">
        <f t="shared" ca="1" si="234"/>
        <v>12</v>
      </c>
      <c r="T712" s="23">
        <f t="shared" ca="1" si="235"/>
        <v>30</v>
      </c>
      <c r="U712" s="23">
        <f t="shared" ca="1" si="236"/>
        <v>81.195842551622434</v>
      </c>
      <c r="V712" s="23">
        <f t="shared" ca="1" si="225"/>
        <v>60</v>
      </c>
      <c r="W712" s="23">
        <f t="shared" si="226"/>
        <v>857.14285714285722</v>
      </c>
      <c r="X712" s="23">
        <f t="shared" ca="1" si="227"/>
        <v>998.3386996944796</v>
      </c>
      <c r="Y712" s="24">
        <f t="shared" ca="1" si="237"/>
        <v>1234</v>
      </c>
      <c r="Z712" s="24">
        <f t="shared" ca="1" si="238"/>
        <v>2379</v>
      </c>
      <c r="AA712" s="25">
        <f t="shared" ca="1" si="239"/>
        <v>2379.0012339999998</v>
      </c>
      <c r="AC712" s="47">
        <f t="shared" ca="1" si="228"/>
        <v>1030</v>
      </c>
      <c r="AD712" s="47">
        <f t="shared" ca="1" si="229"/>
        <v>198.5</v>
      </c>
      <c r="AE712" s="47">
        <f t="shared" ca="1" si="240"/>
        <v>829</v>
      </c>
      <c r="AF712" s="47">
        <f t="shared" ca="1" si="241"/>
        <v>25</v>
      </c>
    </row>
    <row r="713" spans="10:32">
      <c r="J713" s="44">
        <v>7</v>
      </c>
      <c r="K713" s="22">
        <v>40</v>
      </c>
      <c r="L713" s="23">
        <f t="shared" ca="1" si="230"/>
        <v>74.58</v>
      </c>
      <c r="M713" s="23">
        <f t="shared" ca="1" si="222"/>
        <v>72.08</v>
      </c>
      <c r="N713" s="23">
        <f t="shared" ca="1" si="223"/>
        <v>7.2999999999999972</v>
      </c>
      <c r="O713" s="23">
        <f t="shared" ca="1" si="231"/>
        <v>198.5</v>
      </c>
      <c r="P713" s="23">
        <f t="shared" ca="1" si="224"/>
        <v>801.5</v>
      </c>
      <c r="Q713" s="23">
        <f t="shared" ca="1" si="232"/>
        <v>11</v>
      </c>
      <c r="R713" s="23">
        <f t="shared" ca="1" si="233"/>
        <v>0.11558058460713334</v>
      </c>
      <c r="S713" s="24">
        <f t="shared" ca="1" si="234"/>
        <v>12</v>
      </c>
      <c r="T713" s="23">
        <f t="shared" ca="1" si="235"/>
        <v>30</v>
      </c>
      <c r="U713" s="23">
        <f t="shared" ca="1" si="236"/>
        <v>81.143738267632045</v>
      </c>
      <c r="V713" s="23">
        <f t="shared" ca="1" si="225"/>
        <v>60</v>
      </c>
      <c r="W713" s="23">
        <f t="shared" si="226"/>
        <v>857.14285714285722</v>
      </c>
      <c r="X713" s="23">
        <f t="shared" ca="1" si="227"/>
        <v>998.28659541048933</v>
      </c>
      <c r="Y713" s="24">
        <f t="shared" ca="1" si="237"/>
        <v>1232</v>
      </c>
      <c r="Z713" s="24">
        <f t="shared" ca="1" si="238"/>
        <v>2379</v>
      </c>
      <c r="AA713" s="25">
        <f t="shared" ca="1" si="239"/>
        <v>2379.0012320000001</v>
      </c>
      <c r="AC713" s="47">
        <f t="shared" ca="1" si="228"/>
        <v>1030</v>
      </c>
      <c r="AD713" s="47">
        <f t="shared" ca="1" si="229"/>
        <v>198.5</v>
      </c>
      <c r="AE713" s="47">
        <f t="shared" ca="1" si="240"/>
        <v>829</v>
      </c>
      <c r="AF713" s="47">
        <f t="shared" ca="1" si="241"/>
        <v>25</v>
      </c>
    </row>
    <row r="714" spans="10:32">
      <c r="J714" s="44">
        <v>7</v>
      </c>
      <c r="K714" s="22">
        <v>41</v>
      </c>
      <c r="L714" s="23">
        <f t="shared" ca="1" si="230"/>
        <v>76.84</v>
      </c>
      <c r="M714" s="23">
        <f t="shared" ca="1" si="222"/>
        <v>74.34</v>
      </c>
      <c r="N714" s="23">
        <f t="shared" ca="1" si="223"/>
        <v>7.5</v>
      </c>
      <c r="O714" s="23">
        <f t="shared" ca="1" si="231"/>
        <v>198.5</v>
      </c>
      <c r="P714" s="23">
        <f t="shared" ca="1" si="224"/>
        <v>801.5</v>
      </c>
      <c r="Q714" s="23">
        <f t="shared" ca="1" si="232"/>
        <v>10</v>
      </c>
      <c r="R714" s="23">
        <f t="shared" ca="1" si="233"/>
        <v>0.75611660593440799</v>
      </c>
      <c r="S714" s="24">
        <f t="shared" ca="1" si="234"/>
        <v>11</v>
      </c>
      <c r="T714" s="23">
        <f t="shared" ca="1" si="235"/>
        <v>27.5</v>
      </c>
      <c r="U714" s="23">
        <f t="shared" ca="1" si="236"/>
        <v>80.670874544508067</v>
      </c>
      <c r="V714" s="23">
        <f t="shared" ca="1" si="225"/>
        <v>55</v>
      </c>
      <c r="W714" s="23">
        <f t="shared" si="226"/>
        <v>857.14285714285722</v>
      </c>
      <c r="X714" s="23">
        <f t="shared" ca="1" si="227"/>
        <v>992.81373168736536</v>
      </c>
      <c r="Y714" s="24">
        <f t="shared" ca="1" si="237"/>
        <v>1040</v>
      </c>
      <c r="Z714" s="24">
        <f t="shared" ca="1" si="238"/>
        <v>2181</v>
      </c>
      <c r="AA714" s="25">
        <f t="shared" ca="1" si="239"/>
        <v>2181.0010400000001</v>
      </c>
      <c r="AC714" s="47">
        <f t="shared" ca="1" si="228"/>
        <v>1027.5</v>
      </c>
      <c r="AD714" s="47">
        <f t="shared" ca="1" si="229"/>
        <v>198.5</v>
      </c>
      <c r="AE714" s="47">
        <f t="shared" ca="1" si="240"/>
        <v>826.5</v>
      </c>
      <c r="AF714" s="47">
        <f t="shared" ca="1" si="241"/>
        <v>25</v>
      </c>
    </row>
    <row r="715" spans="10:32">
      <c r="J715" s="44">
        <v>7</v>
      </c>
      <c r="K715" s="22">
        <v>42</v>
      </c>
      <c r="L715" s="23">
        <f t="shared" ca="1" si="230"/>
        <v>79.099999999999994</v>
      </c>
      <c r="M715" s="23">
        <f t="shared" ca="1" si="222"/>
        <v>76.599999999999994</v>
      </c>
      <c r="N715" s="23">
        <f t="shared" ca="1" si="223"/>
        <v>7.6999999999999993</v>
      </c>
      <c r="O715" s="23">
        <f t="shared" ca="1" si="231"/>
        <v>198.5</v>
      </c>
      <c r="P715" s="23">
        <f t="shared" ca="1" si="224"/>
        <v>801.5</v>
      </c>
      <c r="Q715" s="23">
        <f t="shared" ca="1" si="232"/>
        <v>10</v>
      </c>
      <c r="R715" s="23">
        <f t="shared" ca="1" si="233"/>
        <v>0.44879898862199752</v>
      </c>
      <c r="S715" s="24">
        <f t="shared" ca="1" si="234"/>
        <v>11</v>
      </c>
      <c r="T715" s="23">
        <f t="shared" ca="1" si="235"/>
        <v>27.5</v>
      </c>
      <c r="U715" s="23">
        <f t="shared" ca="1" si="236"/>
        <v>80.45575221238937</v>
      </c>
      <c r="V715" s="23">
        <f t="shared" ca="1" si="225"/>
        <v>55</v>
      </c>
      <c r="W715" s="23">
        <f t="shared" si="226"/>
        <v>857.14285714285722</v>
      </c>
      <c r="X715" s="23">
        <f t="shared" ca="1" si="227"/>
        <v>992.59860935524659</v>
      </c>
      <c r="Y715" s="24">
        <f t="shared" ca="1" si="237"/>
        <v>1032</v>
      </c>
      <c r="Z715" s="24">
        <f t="shared" ca="1" si="238"/>
        <v>2181</v>
      </c>
      <c r="AA715" s="25">
        <f t="shared" ca="1" si="239"/>
        <v>2181.0010320000001</v>
      </c>
      <c r="AC715" s="47">
        <f t="shared" ca="1" si="228"/>
        <v>1027.5</v>
      </c>
      <c r="AD715" s="47">
        <f t="shared" ca="1" si="229"/>
        <v>198.5</v>
      </c>
      <c r="AE715" s="47">
        <f t="shared" ca="1" si="240"/>
        <v>826.49999999999989</v>
      </c>
      <c r="AF715" s="47">
        <f t="shared" ca="1" si="241"/>
        <v>25.000000000000114</v>
      </c>
    </row>
    <row r="716" spans="10:32">
      <c r="J716" s="44">
        <v>7</v>
      </c>
      <c r="K716" s="22">
        <v>43</v>
      </c>
      <c r="L716" s="23">
        <f t="shared" ca="1" si="230"/>
        <v>81.36</v>
      </c>
      <c r="M716" s="23">
        <f t="shared" ca="1" si="222"/>
        <v>78.86</v>
      </c>
      <c r="N716" s="23">
        <f t="shared" ca="1" si="223"/>
        <v>7.8999999999999986</v>
      </c>
      <c r="O716" s="23">
        <f t="shared" ca="1" si="231"/>
        <v>198.5</v>
      </c>
      <c r="P716" s="23">
        <f t="shared" ca="1" si="224"/>
        <v>801.5</v>
      </c>
      <c r="Q716" s="23">
        <f t="shared" ca="1" si="232"/>
        <v>10</v>
      </c>
      <c r="R716" s="23">
        <f t="shared" ca="1" si="233"/>
        <v>0.15855457227138614</v>
      </c>
      <c r="S716" s="24">
        <f t="shared" ca="1" si="234"/>
        <v>11</v>
      </c>
      <c r="T716" s="23">
        <f t="shared" ca="1" si="235"/>
        <v>27.5</v>
      </c>
      <c r="U716" s="23">
        <f t="shared" ca="1" si="236"/>
        <v>80.252581120943944</v>
      </c>
      <c r="V716" s="23">
        <f t="shared" ca="1" si="225"/>
        <v>55</v>
      </c>
      <c r="W716" s="23">
        <f t="shared" si="226"/>
        <v>857.14285714285722</v>
      </c>
      <c r="X716" s="23">
        <f t="shared" ca="1" si="227"/>
        <v>992.39543826380122</v>
      </c>
      <c r="Y716" s="24">
        <f t="shared" ca="1" si="237"/>
        <v>1026</v>
      </c>
      <c r="Z716" s="24">
        <f t="shared" ca="1" si="238"/>
        <v>2181</v>
      </c>
      <c r="AA716" s="25">
        <f t="shared" ca="1" si="239"/>
        <v>2181.0010259999999</v>
      </c>
      <c r="AC716" s="47">
        <f t="shared" ca="1" si="228"/>
        <v>1027.5</v>
      </c>
      <c r="AD716" s="47">
        <f t="shared" ca="1" si="229"/>
        <v>198.5</v>
      </c>
      <c r="AE716" s="47">
        <f t="shared" ca="1" si="240"/>
        <v>826.5</v>
      </c>
      <c r="AF716" s="47">
        <f t="shared" ca="1" si="241"/>
        <v>25</v>
      </c>
    </row>
    <row r="717" spans="10:32">
      <c r="J717" s="44">
        <v>7</v>
      </c>
      <c r="K717" s="22">
        <v>44</v>
      </c>
      <c r="L717" s="23">
        <f t="shared" ca="1" si="230"/>
        <v>83.62</v>
      </c>
      <c r="M717" s="23">
        <f t="shared" ca="1" si="222"/>
        <v>81.12</v>
      </c>
      <c r="N717" s="23">
        <f t="shared" ca="1" si="223"/>
        <v>8.1166666666666671</v>
      </c>
      <c r="O717" s="23">
        <f t="shared" ca="1" si="231"/>
        <v>198.5</v>
      </c>
      <c r="P717" s="23">
        <f t="shared" ca="1" si="224"/>
        <v>801.5</v>
      </c>
      <c r="Q717" s="23">
        <f t="shared" ca="1" si="232"/>
        <v>9</v>
      </c>
      <c r="R717" s="23">
        <f t="shared" ca="1" si="233"/>
        <v>0.854101889500119</v>
      </c>
      <c r="S717" s="24">
        <f t="shared" ca="1" si="234"/>
        <v>10</v>
      </c>
      <c r="T717" s="23">
        <f t="shared" ca="1" si="235"/>
        <v>25</v>
      </c>
      <c r="U717" s="23">
        <f t="shared" ca="1" si="236"/>
        <v>79.982460336442642</v>
      </c>
      <c r="V717" s="23">
        <f t="shared" ca="1" si="225"/>
        <v>50</v>
      </c>
      <c r="W717" s="23">
        <f t="shared" si="226"/>
        <v>857.14285714285722</v>
      </c>
      <c r="X717" s="23">
        <f t="shared" ca="1" si="227"/>
        <v>987.12531747929984</v>
      </c>
      <c r="Y717" s="24">
        <f t="shared" ca="1" si="237"/>
        <v>823</v>
      </c>
      <c r="Z717" s="24">
        <f t="shared" ca="1" si="238"/>
        <v>1931</v>
      </c>
      <c r="AA717" s="25">
        <f t="shared" ca="1" si="239"/>
        <v>1931.0008230000001</v>
      </c>
      <c r="AC717" s="47">
        <f t="shared" ca="1" si="228"/>
        <v>1025</v>
      </c>
      <c r="AD717" s="47">
        <f t="shared" ca="1" si="229"/>
        <v>198.5</v>
      </c>
      <c r="AE717" s="47">
        <f t="shared" ca="1" si="240"/>
        <v>824.00000000000011</v>
      </c>
      <c r="AF717" s="47">
        <f t="shared" ca="1" si="241"/>
        <v>24.999999999999886</v>
      </c>
    </row>
    <row r="718" spans="10:32">
      <c r="J718" s="44">
        <v>7</v>
      </c>
      <c r="K718" s="22">
        <v>45</v>
      </c>
      <c r="L718" s="23">
        <f t="shared" ca="1" si="230"/>
        <v>85.88</v>
      </c>
      <c r="M718" s="23">
        <f t="shared" ca="1" si="222"/>
        <v>83.38</v>
      </c>
      <c r="N718" s="23">
        <f t="shared" ca="1" si="223"/>
        <v>8.3166666666666647</v>
      </c>
      <c r="O718" s="23">
        <f t="shared" ca="1" si="231"/>
        <v>198.5</v>
      </c>
      <c r="P718" s="23">
        <f t="shared" ca="1" si="224"/>
        <v>801.5</v>
      </c>
      <c r="Q718" s="23">
        <f t="shared" ca="1" si="232"/>
        <v>9</v>
      </c>
      <c r="R718" s="23">
        <f t="shared" ca="1" si="233"/>
        <v>0.59478341872380114</v>
      </c>
      <c r="S718" s="24">
        <f t="shared" ca="1" si="234"/>
        <v>10</v>
      </c>
      <c r="T718" s="23">
        <f t="shared" ca="1" si="235"/>
        <v>25</v>
      </c>
      <c r="U718" s="23">
        <f t="shared" ca="1" si="236"/>
        <v>79.796615432386261</v>
      </c>
      <c r="V718" s="23">
        <f t="shared" ca="1" si="225"/>
        <v>50</v>
      </c>
      <c r="W718" s="23">
        <f t="shared" si="226"/>
        <v>857.14285714285722</v>
      </c>
      <c r="X718" s="23">
        <f t="shared" ca="1" si="227"/>
        <v>986.93947257524349</v>
      </c>
      <c r="Y718" s="24">
        <f t="shared" ca="1" si="237"/>
        <v>816</v>
      </c>
      <c r="Z718" s="24">
        <f t="shared" ca="1" si="238"/>
        <v>1931</v>
      </c>
      <c r="AA718" s="25">
        <f t="shared" ca="1" si="239"/>
        <v>1931.000816</v>
      </c>
      <c r="AC718" s="47">
        <f t="shared" ca="1" si="228"/>
        <v>1025</v>
      </c>
      <c r="AD718" s="47">
        <f t="shared" ca="1" si="229"/>
        <v>198.5</v>
      </c>
      <c r="AE718" s="47">
        <f t="shared" ca="1" si="240"/>
        <v>824.00000000000011</v>
      </c>
      <c r="AF718" s="47">
        <f t="shared" ca="1" si="241"/>
        <v>24.999999999999886</v>
      </c>
    </row>
    <row r="719" spans="10:32">
      <c r="J719" s="44">
        <v>7</v>
      </c>
      <c r="K719" s="22">
        <v>46</v>
      </c>
      <c r="L719" s="23">
        <f t="shared" ca="1" si="230"/>
        <v>88.14</v>
      </c>
      <c r="M719" s="23">
        <f t="shared" ca="1" si="222"/>
        <v>85.64</v>
      </c>
      <c r="N719" s="23">
        <f t="shared" ca="1" si="223"/>
        <v>8.5166666666666657</v>
      </c>
      <c r="O719" s="23">
        <f t="shared" ca="1" si="231"/>
        <v>198.5</v>
      </c>
      <c r="P719" s="23">
        <f t="shared" ca="1" si="224"/>
        <v>801.5</v>
      </c>
      <c r="Q719" s="23">
        <f t="shared" ca="1" si="232"/>
        <v>9</v>
      </c>
      <c r="R719" s="23">
        <f t="shared" ca="1" si="233"/>
        <v>0.34876333106421614</v>
      </c>
      <c r="S719" s="24">
        <f t="shared" ca="1" si="234"/>
        <v>10</v>
      </c>
      <c r="T719" s="23">
        <f t="shared" ca="1" si="235"/>
        <v>25</v>
      </c>
      <c r="U719" s="23">
        <f t="shared" ca="1" si="236"/>
        <v>79.620301036230231</v>
      </c>
      <c r="V719" s="23">
        <f t="shared" ca="1" si="225"/>
        <v>50</v>
      </c>
      <c r="W719" s="23">
        <f t="shared" si="226"/>
        <v>857.14285714285722</v>
      </c>
      <c r="X719" s="23">
        <f t="shared" ca="1" si="227"/>
        <v>986.76315817908744</v>
      </c>
      <c r="Y719" s="24">
        <f t="shared" ca="1" si="237"/>
        <v>807</v>
      </c>
      <c r="Z719" s="24">
        <f t="shared" ca="1" si="238"/>
        <v>1931</v>
      </c>
      <c r="AA719" s="25">
        <f t="shared" ca="1" si="239"/>
        <v>1931.0008069999999</v>
      </c>
      <c r="AC719" s="47">
        <f t="shared" ca="1" si="228"/>
        <v>1025</v>
      </c>
      <c r="AD719" s="47">
        <f t="shared" ca="1" si="229"/>
        <v>198.5</v>
      </c>
      <c r="AE719" s="47">
        <f t="shared" ca="1" si="240"/>
        <v>824</v>
      </c>
      <c r="AF719" s="47">
        <f t="shared" ca="1" si="241"/>
        <v>25</v>
      </c>
    </row>
    <row r="720" spans="10:32">
      <c r="J720" s="44">
        <v>7</v>
      </c>
      <c r="K720" s="22">
        <v>47</v>
      </c>
      <c r="L720" s="23">
        <f t="shared" ca="1" si="230"/>
        <v>90.4</v>
      </c>
      <c r="M720" s="23">
        <f t="shared" ca="1" si="222"/>
        <v>87.9</v>
      </c>
      <c r="N720" s="23">
        <f t="shared" ca="1" si="223"/>
        <v>8.7166666666666668</v>
      </c>
      <c r="O720" s="23">
        <f t="shared" ca="1" si="231"/>
        <v>198.5</v>
      </c>
      <c r="P720" s="23">
        <f t="shared" ca="1" si="224"/>
        <v>801.5</v>
      </c>
      <c r="Q720" s="23">
        <f t="shared" ca="1" si="232"/>
        <v>9</v>
      </c>
      <c r="R720" s="23">
        <f t="shared" ca="1" si="233"/>
        <v>0.11504424778761035</v>
      </c>
      <c r="S720" s="24">
        <f t="shared" ca="1" si="234"/>
        <v>10</v>
      </c>
      <c r="T720" s="23">
        <f t="shared" ca="1" si="235"/>
        <v>25</v>
      </c>
      <c r="U720" s="23">
        <f t="shared" ca="1" si="236"/>
        <v>79.452802359882</v>
      </c>
      <c r="V720" s="23">
        <f t="shared" ca="1" si="225"/>
        <v>50</v>
      </c>
      <c r="W720" s="23">
        <f t="shared" si="226"/>
        <v>857.14285714285722</v>
      </c>
      <c r="X720" s="23">
        <f t="shared" ca="1" si="227"/>
        <v>986.59565950273918</v>
      </c>
      <c r="Y720" s="24">
        <f t="shared" ca="1" si="237"/>
        <v>796</v>
      </c>
      <c r="Z720" s="24">
        <f t="shared" ca="1" si="238"/>
        <v>1931</v>
      </c>
      <c r="AA720" s="25">
        <f t="shared" ca="1" si="239"/>
        <v>1931.000796</v>
      </c>
      <c r="AC720" s="47">
        <f t="shared" ca="1" si="228"/>
        <v>1025</v>
      </c>
      <c r="AD720" s="47">
        <f t="shared" ca="1" si="229"/>
        <v>198.5</v>
      </c>
      <c r="AE720" s="47">
        <f t="shared" ca="1" si="240"/>
        <v>824</v>
      </c>
      <c r="AF720" s="47">
        <f t="shared" ca="1" si="241"/>
        <v>25</v>
      </c>
    </row>
    <row r="721" spans="10:32">
      <c r="J721" s="44">
        <v>7</v>
      </c>
      <c r="K721" s="22">
        <v>48</v>
      </c>
      <c r="L721" s="23">
        <f t="shared" ca="1" si="230"/>
        <v>92.66</v>
      </c>
      <c r="M721" s="23">
        <f t="shared" ca="1" si="222"/>
        <v>90.16</v>
      </c>
      <c r="N721" s="23">
        <f t="shared" ca="1" si="223"/>
        <v>8.9166666666666661</v>
      </c>
      <c r="O721" s="23">
        <f t="shared" ca="1" si="231"/>
        <v>198.5</v>
      </c>
      <c r="P721" s="23">
        <f t="shared" ca="1" si="224"/>
        <v>801.5</v>
      </c>
      <c r="Q721" s="23">
        <f t="shared" ca="1" si="232"/>
        <v>8</v>
      </c>
      <c r="R721" s="23">
        <f t="shared" ca="1" si="233"/>
        <v>0.86574573710338909</v>
      </c>
      <c r="S721" s="24">
        <f t="shared" ca="1" si="234"/>
        <v>9</v>
      </c>
      <c r="T721" s="23">
        <f t="shared" ca="1" si="235"/>
        <v>22.5</v>
      </c>
      <c r="U721" s="23">
        <f t="shared" ca="1" si="236"/>
        <v>79.052899489171878</v>
      </c>
      <c r="V721" s="23">
        <f t="shared" ca="1" si="225"/>
        <v>45</v>
      </c>
      <c r="W721" s="23">
        <f t="shared" si="226"/>
        <v>857.14285714285722</v>
      </c>
      <c r="X721" s="23">
        <f t="shared" ca="1" si="227"/>
        <v>981.19575663202909</v>
      </c>
      <c r="Y721" s="24">
        <f t="shared" ca="1" si="237"/>
        <v>540</v>
      </c>
      <c r="Z721" s="24">
        <f t="shared" ca="1" si="238"/>
        <v>1641</v>
      </c>
      <c r="AA721" s="25">
        <f t="shared" ca="1" si="239"/>
        <v>1641.00054</v>
      </c>
      <c r="AC721" s="47">
        <f t="shared" ca="1" si="228"/>
        <v>1022.5</v>
      </c>
      <c r="AD721" s="47">
        <f t="shared" ca="1" si="229"/>
        <v>198.5</v>
      </c>
      <c r="AE721" s="47">
        <f t="shared" ca="1" si="240"/>
        <v>821.5</v>
      </c>
      <c r="AF721" s="47">
        <f t="shared" ca="1" si="241"/>
        <v>25</v>
      </c>
    </row>
    <row r="722" spans="10:32">
      <c r="J722" s="44">
        <v>7</v>
      </c>
      <c r="K722" s="22">
        <v>49</v>
      </c>
      <c r="L722" s="23">
        <f t="shared" ca="1" si="230"/>
        <v>94.92</v>
      </c>
      <c r="M722" s="23">
        <f t="shared" ca="1" si="222"/>
        <v>92.42</v>
      </c>
      <c r="N722" s="23">
        <f t="shared" ca="1" si="223"/>
        <v>9.1166666666666654</v>
      </c>
      <c r="O722" s="23">
        <f t="shared" ca="1" si="231"/>
        <v>198.5</v>
      </c>
      <c r="P722" s="23">
        <f t="shared" ca="1" si="224"/>
        <v>801.5</v>
      </c>
      <c r="Q722" s="23">
        <f t="shared" ca="1" si="232"/>
        <v>8</v>
      </c>
      <c r="R722" s="23">
        <f t="shared" ca="1" si="233"/>
        <v>0.65465655288664126</v>
      </c>
      <c r="S722" s="24">
        <f t="shared" ca="1" si="234"/>
        <v>9</v>
      </c>
      <c r="T722" s="23">
        <f t="shared" ca="1" si="235"/>
        <v>22.5</v>
      </c>
      <c r="U722" s="23">
        <f t="shared" ca="1" si="236"/>
        <v>78.901618907149867</v>
      </c>
      <c r="V722" s="23">
        <f t="shared" ca="1" si="225"/>
        <v>45</v>
      </c>
      <c r="W722" s="23">
        <f t="shared" si="226"/>
        <v>857.14285714285722</v>
      </c>
      <c r="X722" s="23">
        <f t="shared" ca="1" si="227"/>
        <v>981.04447605000712</v>
      </c>
      <c r="Y722" s="24">
        <f t="shared" ca="1" si="237"/>
        <v>529</v>
      </c>
      <c r="Z722" s="24">
        <f t="shared" ca="1" si="238"/>
        <v>1641</v>
      </c>
      <c r="AA722" s="25">
        <f t="shared" ca="1" si="239"/>
        <v>1641.0005289999999</v>
      </c>
      <c r="AC722" s="47">
        <f t="shared" ca="1" si="228"/>
        <v>1022.5</v>
      </c>
      <c r="AD722" s="47">
        <f t="shared" ca="1" si="229"/>
        <v>198.5</v>
      </c>
      <c r="AE722" s="47">
        <f t="shared" ca="1" si="240"/>
        <v>821.49999999999989</v>
      </c>
      <c r="AF722" s="47">
        <f t="shared" ca="1" si="241"/>
        <v>25.000000000000114</v>
      </c>
    </row>
    <row r="723" spans="10:32">
      <c r="J723" s="44">
        <v>7</v>
      </c>
      <c r="K723" s="22">
        <v>50</v>
      </c>
      <c r="L723" s="23">
        <f t="shared" ca="1" si="230"/>
        <v>97.18</v>
      </c>
      <c r="M723" s="23">
        <f t="shared" ca="1" si="222"/>
        <v>94.68</v>
      </c>
      <c r="N723" s="23">
        <f t="shared" ca="1" si="223"/>
        <v>9.3166666666666664</v>
      </c>
      <c r="O723" s="23">
        <f t="shared" ca="1" si="231"/>
        <v>198.5</v>
      </c>
      <c r="P723" s="23">
        <f t="shared" ca="1" si="224"/>
        <v>801.5</v>
      </c>
      <c r="Q723" s="23">
        <f t="shared" ca="1" si="232"/>
        <v>8</v>
      </c>
      <c r="R723" s="23">
        <f t="shared" ca="1" si="233"/>
        <v>0.45338547026137005</v>
      </c>
      <c r="S723" s="24">
        <f t="shared" ca="1" si="234"/>
        <v>9</v>
      </c>
      <c r="T723" s="23">
        <f t="shared" ca="1" si="235"/>
        <v>22.5</v>
      </c>
      <c r="U723" s="23">
        <f t="shared" ca="1" si="236"/>
        <v>78.757374631268434</v>
      </c>
      <c r="V723" s="23">
        <f t="shared" ca="1" si="225"/>
        <v>45</v>
      </c>
      <c r="W723" s="23">
        <f t="shared" si="226"/>
        <v>857.14285714285722</v>
      </c>
      <c r="X723" s="23">
        <f t="shared" ca="1" si="227"/>
        <v>980.9002317741257</v>
      </c>
      <c r="Y723" s="24">
        <f t="shared" ca="1" si="237"/>
        <v>521</v>
      </c>
      <c r="Z723" s="24">
        <f t="shared" ca="1" si="238"/>
        <v>1641</v>
      </c>
      <c r="AA723" s="25">
        <f t="shared" ca="1" si="239"/>
        <v>1641.0005209999999</v>
      </c>
      <c r="AC723" s="47">
        <f t="shared" ca="1" si="228"/>
        <v>1022.5</v>
      </c>
      <c r="AD723" s="47">
        <f t="shared" ca="1" si="229"/>
        <v>198.5</v>
      </c>
      <c r="AE723" s="47">
        <f t="shared" ca="1" si="240"/>
        <v>821.5</v>
      </c>
      <c r="AF723" s="47">
        <f t="shared" ca="1" si="241"/>
        <v>25</v>
      </c>
    </row>
    <row r="724" spans="10:32">
      <c r="J724" s="44">
        <v>7</v>
      </c>
      <c r="K724" s="22">
        <v>51</v>
      </c>
      <c r="L724" s="23">
        <f t="shared" ca="1" si="230"/>
        <v>99.44</v>
      </c>
      <c r="M724" s="23">
        <f t="shared" ca="1" si="222"/>
        <v>96.94</v>
      </c>
      <c r="N724" s="23">
        <f t="shared" ca="1" si="223"/>
        <v>9.5499999999999989</v>
      </c>
      <c r="O724" s="23">
        <f t="shared" ca="1" si="231"/>
        <v>198.5</v>
      </c>
      <c r="P724" s="23">
        <f t="shared" ca="1" si="224"/>
        <v>801.5</v>
      </c>
      <c r="Q724" s="23">
        <f t="shared" ca="1" si="232"/>
        <v>8</v>
      </c>
      <c r="R724" s="23">
        <f t="shared" ca="1" si="233"/>
        <v>0.26126307320997605</v>
      </c>
      <c r="S724" s="24">
        <f t="shared" ca="1" si="234"/>
        <v>9</v>
      </c>
      <c r="T724" s="23">
        <f t="shared" ca="1" si="235"/>
        <v>22.5</v>
      </c>
      <c r="U724" s="23">
        <f t="shared" ca="1" si="236"/>
        <v>78.895062349155268</v>
      </c>
      <c r="V724" s="23">
        <f t="shared" ca="1" si="225"/>
        <v>45</v>
      </c>
      <c r="W724" s="23">
        <f t="shared" si="226"/>
        <v>857.14285714285722</v>
      </c>
      <c r="X724" s="23">
        <f t="shared" ca="1" si="227"/>
        <v>981.03791949201252</v>
      </c>
      <c r="Y724" s="24">
        <f t="shared" ca="1" si="237"/>
        <v>525</v>
      </c>
      <c r="Z724" s="24">
        <f t="shared" ca="1" si="238"/>
        <v>1641</v>
      </c>
      <c r="AA724" s="25">
        <f t="shared" ca="1" si="239"/>
        <v>1641.0005249999999</v>
      </c>
      <c r="AC724" s="47">
        <f t="shared" ca="1" si="228"/>
        <v>1022.5</v>
      </c>
      <c r="AD724" s="47">
        <f t="shared" ca="1" si="229"/>
        <v>198.5</v>
      </c>
      <c r="AE724" s="47">
        <f t="shared" ca="1" si="240"/>
        <v>821.5</v>
      </c>
      <c r="AF724" s="47">
        <f t="shared" ca="1" si="241"/>
        <v>25</v>
      </c>
    </row>
    <row r="725" spans="10:32">
      <c r="J725" s="44">
        <v>7</v>
      </c>
      <c r="K725" s="22">
        <v>52</v>
      </c>
      <c r="L725" s="23">
        <f t="shared" ca="1" si="230"/>
        <v>101.7</v>
      </c>
      <c r="M725" s="23">
        <f t="shared" ca="1" si="222"/>
        <v>99.2</v>
      </c>
      <c r="N725" s="23">
        <f t="shared" ca="1" si="223"/>
        <v>9.8000000000000007</v>
      </c>
      <c r="O725" s="23">
        <f t="shared" ca="1" si="231"/>
        <v>198.5</v>
      </c>
      <c r="P725" s="23">
        <f t="shared" ca="1" si="224"/>
        <v>801.5</v>
      </c>
      <c r="Q725" s="23">
        <f t="shared" ca="1" si="232"/>
        <v>8</v>
      </c>
      <c r="R725" s="23">
        <f t="shared" ca="1" si="233"/>
        <v>7.7679449360865058E-2</v>
      </c>
      <c r="S725" s="24">
        <f t="shared" ca="1" si="234"/>
        <v>9</v>
      </c>
      <c r="T725" s="23">
        <f t="shared" ca="1" si="235"/>
        <v>22.5</v>
      </c>
      <c r="U725" s="23">
        <f t="shared" ca="1" si="236"/>
        <v>79.161258603736485</v>
      </c>
      <c r="V725" s="23">
        <f t="shared" ca="1" si="225"/>
        <v>45</v>
      </c>
      <c r="W725" s="23">
        <f t="shared" si="226"/>
        <v>857.14285714285722</v>
      </c>
      <c r="X725" s="23">
        <f t="shared" ca="1" si="227"/>
        <v>981.30411574659365</v>
      </c>
      <c r="Y725" s="24">
        <f t="shared" ca="1" si="237"/>
        <v>545</v>
      </c>
      <c r="Z725" s="24">
        <f t="shared" ca="1" si="238"/>
        <v>1641</v>
      </c>
      <c r="AA725" s="25">
        <f t="shared" ca="1" si="239"/>
        <v>1641.0005450000001</v>
      </c>
      <c r="AC725" s="47">
        <f t="shared" ca="1" si="228"/>
        <v>1022.5</v>
      </c>
      <c r="AD725" s="47">
        <f t="shared" ca="1" si="229"/>
        <v>198.5</v>
      </c>
      <c r="AE725" s="47">
        <f t="shared" ca="1" si="240"/>
        <v>821.5</v>
      </c>
      <c r="AF725" s="47">
        <f t="shared" ca="1" si="241"/>
        <v>25</v>
      </c>
    </row>
    <row r="726" spans="10:32">
      <c r="J726" s="44">
        <v>7</v>
      </c>
      <c r="K726" s="22">
        <v>53</v>
      </c>
      <c r="L726" s="23">
        <f t="shared" ca="1" si="230"/>
        <v>103.96</v>
      </c>
      <c r="M726" s="23">
        <f t="shared" ca="1" si="222"/>
        <v>101.46</v>
      </c>
      <c r="N726" s="23">
        <f t="shared" ca="1" si="223"/>
        <v>10.049999999999999</v>
      </c>
      <c r="O726" s="23">
        <f t="shared" ca="1" si="231"/>
        <v>198.5</v>
      </c>
      <c r="P726" s="23">
        <f t="shared" ca="1" si="224"/>
        <v>801.5</v>
      </c>
      <c r="Q726" s="23">
        <f t="shared" ca="1" si="232"/>
        <v>7</v>
      </c>
      <c r="R726" s="23">
        <f t="shared" ca="1" si="233"/>
        <v>0.87803001154290194</v>
      </c>
      <c r="S726" s="24">
        <f t="shared" ca="1" si="234"/>
        <v>8</v>
      </c>
      <c r="T726" s="23">
        <f t="shared" ca="1" si="235"/>
        <v>20</v>
      </c>
      <c r="U726" s="23">
        <f t="shared" ca="1" si="236"/>
        <v>79.174201616006158</v>
      </c>
      <c r="V726" s="23">
        <f t="shared" ca="1" si="225"/>
        <v>40</v>
      </c>
      <c r="W726" s="23">
        <f t="shared" si="226"/>
        <v>857.14285714285722</v>
      </c>
      <c r="X726" s="23">
        <f t="shared" ca="1" si="227"/>
        <v>976.31705875886337</v>
      </c>
      <c r="Y726" s="24">
        <f t="shared" ca="1" si="237"/>
        <v>310</v>
      </c>
      <c r="Z726" s="24">
        <f t="shared" ca="1" si="238"/>
        <v>1326</v>
      </c>
      <c r="AA726" s="25">
        <f t="shared" ca="1" si="239"/>
        <v>1326.0003099999999</v>
      </c>
      <c r="AC726" s="47">
        <f t="shared" ca="1" si="228"/>
        <v>1020</v>
      </c>
      <c r="AD726" s="47">
        <f t="shared" ca="1" si="229"/>
        <v>198.5</v>
      </c>
      <c r="AE726" s="47">
        <f t="shared" ca="1" si="240"/>
        <v>819</v>
      </c>
      <c r="AF726" s="47">
        <f t="shared" ca="1" si="241"/>
        <v>25</v>
      </c>
    </row>
    <row r="727" spans="10:32">
      <c r="J727" s="44">
        <v>7</v>
      </c>
      <c r="K727" s="22">
        <v>54</v>
      </c>
      <c r="L727" s="23">
        <f t="shared" ca="1" si="230"/>
        <v>106.22</v>
      </c>
      <c r="M727" s="23">
        <f t="shared" ca="1" si="222"/>
        <v>103.72</v>
      </c>
      <c r="N727" s="23">
        <f t="shared" ca="1" si="223"/>
        <v>10.299999999999999</v>
      </c>
      <c r="O727" s="23">
        <f t="shared" ca="1" si="231"/>
        <v>198.5</v>
      </c>
      <c r="P727" s="23">
        <f t="shared" ca="1" si="224"/>
        <v>801.5</v>
      </c>
      <c r="Q727" s="23">
        <f t="shared" ca="1" si="232"/>
        <v>7</v>
      </c>
      <c r="R727" s="23">
        <f t="shared" ca="1" si="233"/>
        <v>0.71041235172283979</v>
      </c>
      <c r="S727" s="24">
        <f t="shared" ca="1" si="234"/>
        <v>8</v>
      </c>
      <c r="T727" s="23">
        <f t="shared" ca="1" si="235"/>
        <v>20</v>
      </c>
      <c r="U727" s="23">
        <f t="shared" ca="1" si="236"/>
        <v>79.417247222745246</v>
      </c>
      <c r="V727" s="23">
        <f t="shared" ca="1" si="225"/>
        <v>40</v>
      </c>
      <c r="W727" s="23">
        <f t="shared" si="226"/>
        <v>857.14285714285722</v>
      </c>
      <c r="X727" s="23">
        <f t="shared" ca="1" si="227"/>
        <v>976.56010436560246</v>
      </c>
      <c r="Y727" s="24">
        <f t="shared" ca="1" si="237"/>
        <v>327</v>
      </c>
      <c r="Z727" s="24">
        <f t="shared" ca="1" si="238"/>
        <v>1326</v>
      </c>
      <c r="AA727" s="25">
        <f t="shared" ca="1" si="239"/>
        <v>1326.000327</v>
      </c>
      <c r="AC727" s="47">
        <f t="shared" ca="1" si="228"/>
        <v>1020</v>
      </c>
      <c r="AD727" s="47">
        <f t="shared" ca="1" si="229"/>
        <v>198.5</v>
      </c>
      <c r="AE727" s="47">
        <f t="shared" ca="1" si="240"/>
        <v>819</v>
      </c>
      <c r="AF727" s="47">
        <f t="shared" ca="1" si="241"/>
        <v>25</v>
      </c>
    </row>
    <row r="728" spans="10:32">
      <c r="J728" s="44">
        <v>7</v>
      </c>
      <c r="K728" s="22">
        <v>55</v>
      </c>
      <c r="L728" s="23">
        <f t="shared" ca="1" si="230"/>
        <v>108.48</v>
      </c>
      <c r="M728" s="23">
        <f t="shared" ca="1" si="222"/>
        <v>105.98</v>
      </c>
      <c r="N728" s="23">
        <f t="shared" ca="1" si="223"/>
        <v>10.549999999999997</v>
      </c>
      <c r="O728" s="23">
        <f t="shared" ca="1" si="231"/>
        <v>198.5</v>
      </c>
      <c r="P728" s="23">
        <f t="shared" ca="1" si="224"/>
        <v>801.5</v>
      </c>
      <c r="Q728" s="23">
        <f t="shared" ca="1" si="232"/>
        <v>7</v>
      </c>
      <c r="R728" s="23">
        <f t="shared" ca="1" si="233"/>
        <v>0.54977876106194679</v>
      </c>
      <c r="S728" s="24">
        <f t="shared" ca="1" si="234"/>
        <v>8</v>
      </c>
      <c r="T728" s="23">
        <f t="shared" ca="1" si="235"/>
        <v>20</v>
      </c>
      <c r="U728" s="23">
        <f t="shared" ca="1" si="236"/>
        <v>79.65016592920351</v>
      </c>
      <c r="V728" s="23">
        <f t="shared" ca="1" si="225"/>
        <v>40</v>
      </c>
      <c r="W728" s="23">
        <f t="shared" si="226"/>
        <v>857.14285714285722</v>
      </c>
      <c r="X728" s="23">
        <f t="shared" ca="1" si="227"/>
        <v>976.79302307206069</v>
      </c>
      <c r="Y728" s="24">
        <f t="shared" ca="1" si="237"/>
        <v>350</v>
      </c>
      <c r="Z728" s="24">
        <f t="shared" ca="1" si="238"/>
        <v>1326</v>
      </c>
      <c r="AA728" s="25">
        <f t="shared" ca="1" si="239"/>
        <v>1326.00035</v>
      </c>
      <c r="AC728" s="47">
        <f t="shared" ca="1" si="228"/>
        <v>1020</v>
      </c>
      <c r="AD728" s="47">
        <f t="shared" ca="1" si="229"/>
        <v>198.5</v>
      </c>
      <c r="AE728" s="47">
        <f t="shared" ca="1" si="240"/>
        <v>819</v>
      </c>
      <c r="AF728" s="47">
        <f t="shared" ca="1" si="241"/>
        <v>25</v>
      </c>
    </row>
    <row r="729" spans="10:32">
      <c r="J729" s="44">
        <v>7</v>
      </c>
      <c r="K729" s="22">
        <v>56</v>
      </c>
      <c r="L729" s="23">
        <f t="shared" ca="1" si="230"/>
        <v>110.74</v>
      </c>
      <c r="M729" s="23">
        <f t="shared" ca="1" si="222"/>
        <v>108.24</v>
      </c>
      <c r="N729" s="23">
        <f t="shared" ca="1" si="223"/>
        <v>10.799999999999999</v>
      </c>
      <c r="O729" s="23">
        <f t="shared" ca="1" si="231"/>
        <v>198.5</v>
      </c>
      <c r="P729" s="23">
        <f t="shared" ca="1" si="224"/>
        <v>801.5</v>
      </c>
      <c r="Q729" s="23">
        <f t="shared" ca="1" si="232"/>
        <v>7</v>
      </c>
      <c r="R729" s="23">
        <f t="shared" ca="1" si="233"/>
        <v>0.39570164348925457</v>
      </c>
      <c r="S729" s="24">
        <f t="shared" ca="1" si="234"/>
        <v>8</v>
      </c>
      <c r="T729" s="23">
        <f t="shared" ca="1" si="235"/>
        <v>20</v>
      </c>
      <c r="U729" s="23">
        <f t="shared" ca="1" si="236"/>
        <v>79.873577749683946</v>
      </c>
      <c r="V729" s="23">
        <f t="shared" ca="1" si="225"/>
        <v>40</v>
      </c>
      <c r="W729" s="23">
        <f t="shared" si="226"/>
        <v>857.14285714285722</v>
      </c>
      <c r="X729" s="23">
        <f t="shared" ca="1" si="227"/>
        <v>977.01643489254116</v>
      </c>
      <c r="Y729" s="24">
        <f t="shared" ca="1" si="237"/>
        <v>367</v>
      </c>
      <c r="Z729" s="24">
        <f t="shared" ca="1" si="238"/>
        <v>1326</v>
      </c>
      <c r="AA729" s="25">
        <f t="shared" ca="1" si="239"/>
        <v>1326.0003670000001</v>
      </c>
      <c r="AC729" s="47">
        <f t="shared" ca="1" si="228"/>
        <v>1020</v>
      </c>
      <c r="AD729" s="47">
        <f t="shared" ca="1" si="229"/>
        <v>198.5</v>
      </c>
      <c r="AE729" s="47">
        <f t="shared" ca="1" si="240"/>
        <v>819</v>
      </c>
      <c r="AF729" s="47">
        <f t="shared" ca="1" si="241"/>
        <v>25</v>
      </c>
    </row>
    <row r="730" spans="10:32">
      <c r="J730" s="44">
        <v>7</v>
      </c>
      <c r="K730" s="22">
        <v>57</v>
      </c>
      <c r="L730" s="23">
        <f t="shared" ca="1" si="230"/>
        <v>113</v>
      </c>
      <c r="M730" s="23">
        <f t="shared" ca="1" si="222"/>
        <v>110.5</v>
      </c>
      <c r="N730" s="23">
        <f t="shared" ca="1" si="223"/>
        <v>11.049999999999999</v>
      </c>
      <c r="O730" s="23">
        <f t="shared" ca="1" si="231"/>
        <v>198.5</v>
      </c>
      <c r="P730" s="23">
        <f t="shared" ca="1" si="224"/>
        <v>801.5</v>
      </c>
      <c r="Q730" s="23">
        <f t="shared" ca="1" si="232"/>
        <v>7</v>
      </c>
      <c r="R730" s="23">
        <f t="shared" ca="1" si="233"/>
        <v>0.24778761061946902</v>
      </c>
      <c r="S730" s="24">
        <f t="shared" ca="1" si="234"/>
        <v>8</v>
      </c>
      <c r="T730" s="23">
        <f t="shared" ca="1" si="235"/>
        <v>20</v>
      </c>
      <c r="U730" s="23">
        <f t="shared" ca="1" si="236"/>
        <v>80.088053097345124</v>
      </c>
      <c r="V730" s="23">
        <f t="shared" ca="1" si="225"/>
        <v>40</v>
      </c>
      <c r="W730" s="23">
        <f t="shared" si="226"/>
        <v>857.14285714285722</v>
      </c>
      <c r="X730" s="23">
        <f t="shared" ca="1" si="227"/>
        <v>977.23091024020232</v>
      </c>
      <c r="Y730" s="24">
        <f t="shared" ca="1" si="237"/>
        <v>380</v>
      </c>
      <c r="Z730" s="24">
        <f t="shared" ca="1" si="238"/>
        <v>1326</v>
      </c>
      <c r="AA730" s="25">
        <f t="shared" ca="1" si="239"/>
        <v>1326.00038</v>
      </c>
      <c r="AC730" s="47">
        <f t="shared" ca="1" si="228"/>
        <v>1020</v>
      </c>
      <c r="AD730" s="47">
        <f t="shared" ca="1" si="229"/>
        <v>198.5</v>
      </c>
      <c r="AE730" s="47">
        <f t="shared" ca="1" si="240"/>
        <v>819</v>
      </c>
      <c r="AF730" s="47">
        <f t="shared" ca="1" si="241"/>
        <v>25</v>
      </c>
    </row>
    <row r="731" spans="10:32">
      <c r="J731" s="44">
        <v>7</v>
      </c>
      <c r="K731" s="22">
        <v>58</v>
      </c>
      <c r="L731" s="23">
        <f t="shared" ca="1" si="230"/>
        <v>115.26</v>
      </c>
      <c r="M731" s="23">
        <f t="shared" ca="1" si="222"/>
        <v>112.76</v>
      </c>
      <c r="N731" s="23">
        <f t="shared" ca="1" si="223"/>
        <v>11.316666666666666</v>
      </c>
      <c r="O731" s="23">
        <f t="shared" ca="1" si="231"/>
        <v>198.5</v>
      </c>
      <c r="P731" s="23">
        <f t="shared" ca="1" si="224"/>
        <v>801.5</v>
      </c>
      <c r="Q731" s="23">
        <f t="shared" ca="1" si="232"/>
        <v>7</v>
      </c>
      <c r="R731" s="23">
        <f t="shared" ca="1" si="233"/>
        <v>0.10567412805830252</v>
      </c>
      <c r="S731" s="24">
        <f t="shared" ca="1" si="234"/>
        <v>8</v>
      </c>
      <c r="T731" s="23">
        <f t="shared" ca="1" si="235"/>
        <v>20</v>
      </c>
      <c r="U731" s="23">
        <f t="shared" ca="1" si="236"/>
        <v>80.412545549193112</v>
      </c>
      <c r="V731" s="23">
        <f t="shared" ca="1" si="225"/>
        <v>40</v>
      </c>
      <c r="W731" s="23">
        <f t="shared" si="226"/>
        <v>857.14285714285722</v>
      </c>
      <c r="X731" s="23">
        <f t="shared" ca="1" si="227"/>
        <v>977.55540269205039</v>
      </c>
      <c r="Y731" s="24">
        <f t="shared" ca="1" si="237"/>
        <v>401</v>
      </c>
      <c r="Z731" s="24">
        <f t="shared" ca="1" si="238"/>
        <v>1326</v>
      </c>
      <c r="AA731" s="25">
        <f t="shared" ca="1" si="239"/>
        <v>1326.000401</v>
      </c>
      <c r="AC731" s="47">
        <f t="shared" ca="1" si="228"/>
        <v>1020</v>
      </c>
      <c r="AD731" s="47">
        <f t="shared" ca="1" si="229"/>
        <v>198.5</v>
      </c>
      <c r="AE731" s="47">
        <f t="shared" ca="1" si="240"/>
        <v>819</v>
      </c>
      <c r="AF731" s="47">
        <f t="shared" ca="1" si="241"/>
        <v>25</v>
      </c>
    </row>
    <row r="732" spans="10:32">
      <c r="J732" s="44">
        <v>7</v>
      </c>
      <c r="K732" s="22">
        <v>59</v>
      </c>
      <c r="L732" s="23">
        <f t="shared" ca="1" si="230"/>
        <v>117.52</v>
      </c>
      <c r="M732" s="23">
        <f t="shared" ca="1" si="222"/>
        <v>115.02</v>
      </c>
      <c r="N732" s="23">
        <f t="shared" ca="1" si="223"/>
        <v>11.58333333333333</v>
      </c>
      <c r="O732" s="23">
        <f t="shared" ca="1" si="231"/>
        <v>198.5</v>
      </c>
      <c r="P732" s="23">
        <f t="shared" ca="1" si="224"/>
        <v>801.5</v>
      </c>
      <c r="Q732" s="23">
        <f t="shared" ca="1" si="232"/>
        <v>6</v>
      </c>
      <c r="R732" s="23">
        <f t="shared" ca="1" si="233"/>
        <v>0.94775357385976855</v>
      </c>
      <c r="S732" s="24">
        <f t="shared" ca="1" si="234"/>
        <v>7</v>
      </c>
      <c r="T732" s="23">
        <f t="shared" ca="1" si="235"/>
        <v>17.5</v>
      </c>
      <c r="U732" s="23">
        <f t="shared" ca="1" si="236"/>
        <v>80.478145563875628</v>
      </c>
      <c r="V732" s="23">
        <f t="shared" ca="1" si="225"/>
        <v>35</v>
      </c>
      <c r="W732" s="23">
        <f t="shared" si="226"/>
        <v>857.14285714285722</v>
      </c>
      <c r="X732" s="23">
        <f t="shared" ca="1" si="227"/>
        <v>972.62100270673284</v>
      </c>
      <c r="Y732" s="24">
        <f t="shared" ca="1" si="237"/>
        <v>163</v>
      </c>
      <c r="Z732" s="24">
        <f t="shared" ca="1" si="238"/>
        <v>921</v>
      </c>
      <c r="AA732" s="25">
        <f t="shared" ca="1" si="239"/>
        <v>921.00016300000004</v>
      </c>
      <c r="AC732" s="47">
        <f t="shared" ca="1" si="228"/>
        <v>1017.5</v>
      </c>
      <c r="AD732" s="47">
        <f t="shared" ca="1" si="229"/>
        <v>198.5</v>
      </c>
      <c r="AE732" s="47">
        <f t="shared" ca="1" si="240"/>
        <v>816.49999999999989</v>
      </c>
      <c r="AF732" s="47">
        <f t="shared" ca="1" si="241"/>
        <v>25.000000000000114</v>
      </c>
    </row>
    <row r="733" spans="10:32">
      <c r="J733" s="44">
        <v>7</v>
      </c>
      <c r="K733" s="22">
        <v>60</v>
      </c>
      <c r="L733" s="23">
        <f t="shared" ca="1" si="230"/>
        <v>119.78</v>
      </c>
      <c r="M733" s="23">
        <f t="shared" ca="1" si="222"/>
        <v>117.28</v>
      </c>
      <c r="N733" s="23">
        <f t="shared" ca="1" si="223"/>
        <v>11.850000000000001</v>
      </c>
      <c r="O733" s="23">
        <f t="shared" ca="1" si="231"/>
        <v>198.5</v>
      </c>
      <c r="P733" s="23">
        <f t="shared" ca="1" si="224"/>
        <v>801.5</v>
      </c>
      <c r="Q733" s="23">
        <f t="shared" ca="1" si="232"/>
        <v>6</v>
      </c>
      <c r="R733" s="23">
        <f t="shared" ca="1" si="233"/>
        <v>0.81666388378694221</v>
      </c>
      <c r="S733" s="24">
        <f t="shared" ca="1" si="234"/>
        <v>7</v>
      </c>
      <c r="T733" s="23">
        <f t="shared" ca="1" si="235"/>
        <v>17.5</v>
      </c>
      <c r="U733" s="23">
        <f t="shared" ca="1" si="236"/>
        <v>80.777467022875271</v>
      </c>
      <c r="V733" s="23">
        <f t="shared" ca="1" si="225"/>
        <v>35</v>
      </c>
      <c r="W733" s="23">
        <f t="shared" si="226"/>
        <v>857.14285714285722</v>
      </c>
      <c r="X733" s="23">
        <f t="shared" ca="1" si="227"/>
        <v>972.9203241657325</v>
      </c>
      <c r="Y733" s="24">
        <f t="shared" ca="1" si="237"/>
        <v>174</v>
      </c>
      <c r="Z733" s="24">
        <f t="shared" ca="1" si="238"/>
        <v>921</v>
      </c>
      <c r="AA733" s="25">
        <f t="shared" ca="1" si="239"/>
        <v>921.00017400000002</v>
      </c>
      <c r="AC733" s="47">
        <f t="shared" ca="1" si="228"/>
        <v>1017.5</v>
      </c>
      <c r="AD733" s="47">
        <f t="shared" ca="1" si="229"/>
        <v>198.5</v>
      </c>
      <c r="AE733" s="47">
        <f t="shared" ca="1" si="240"/>
        <v>816.5</v>
      </c>
      <c r="AF733" s="47">
        <f t="shared" ca="1" si="241"/>
        <v>25</v>
      </c>
    </row>
    <row r="734" spans="10:32">
      <c r="J734" s="44">
        <v>7</v>
      </c>
      <c r="K734" s="22">
        <v>61</v>
      </c>
      <c r="L734" s="23">
        <f t="shared" ca="1" si="230"/>
        <v>122.04</v>
      </c>
      <c r="M734" s="23">
        <f t="shared" ca="1" si="222"/>
        <v>119.54</v>
      </c>
      <c r="N734" s="23">
        <f t="shared" ca="1" si="223"/>
        <v>12.1</v>
      </c>
      <c r="O734" s="23">
        <f t="shared" ca="1" si="231"/>
        <v>198.5</v>
      </c>
      <c r="P734" s="23">
        <f t="shared" ca="1" si="224"/>
        <v>801.5</v>
      </c>
      <c r="Q734" s="23">
        <f t="shared" ca="1" si="232"/>
        <v>6</v>
      </c>
      <c r="R734" s="23">
        <f t="shared" ca="1" si="233"/>
        <v>0.69042936742051775</v>
      </c>
      <c r="S734" s="24">
        <f t="shared" ca="1" si="234"/>
        <v>7</v>
      </c>
      <c r="T734" s="23">
        <f t="shared" ca="1" si="235"/>
        <v>17.5</v>
      </c>
      <c r="U734" s="23">
        <f t="shared" ca="1" si="236"/>
        <v>80.954195345788264</v>
      </c>
      <c r="V734" s="23">
        <f t="shared" ca="1" si="225"/>
        <v>35</v>
      </c>
      <c r="W734" s="23">
        <f t="shared" si="226"/>
        <v>857.14285714285722</v>
      </c>
      <c r="X734" s="23">
        <f t="shared" ca="1" si="227"/>
        <v>973.09705248864543</v>
      </c>
      <c r="Y734" s="24">
        <f t="shared" ca="1" si="237"/>
        <v>185</v>
      </c>
      <c r="Z734" s="24">
        <f t="shared" ca="1" si="238"/>
        <v>921</v>
      </c>
      <c r="AA734" s="25">
        <f t="shared" ca="1" si="239"/>
        <v>921.00018499999999</v>
      </c>
      <c r="AC734" s="47">
        <f t="shared" ca="1" si="228"/>
        <v>1017.5</v>
      </c>
      <c r="AD734" s="47">
        <f t="shared" ca="1" si="229"/>
        <v>198.5</v>
      </c>
      <c r="AE734" s="47">
        <f t="shared" ca="1" si="240"/>
        <v>816.5</v>
      </c>
      <c r="AF734" s="47">
        <f t="shared" ca="1" si="241"/>
        <v>25</v>
      </c>
    </row>
    <row r="735" spans="10:32">
      <c r="J735" s="44">
        <v>7</v>
      </c>
      <c r="K735" s="22">
        <v>62</v>
      </c>
      <c r="L735" s="23">
        <f t="shared" ca="1" si="230"/>
        <v>124.3</v>
      </c>
      <c r="M735" s="23">
        <f t="shared" ca="1" si="222"/>
        <v>121.8</v>
      </c>
      <c r="N735" s="23">
        <f t="shared" ca="1" si="223"/>
        <v>12.366666666666665</v>
      </c>
      <c r="O735" s="23">
        <f t="shared" ca="1" si="231"/>
        <v>198.5</v>
      </c>
      <c r="P735" s="23">
        <f t="shared" ca="1" si="224"/>
        <v>801.5</v>
      </c>
      <c r="Q735" s="23">
        <f t="shared" ca="1" si="232"/>
        <v>6</v>
      </c>
      <c r="R735" s="23">
        <f t="shared" ca="1" si="233"/>
        <v>0.5687851971037815</v>
      </c>
      <c r="S735" s="24">
        <f t="shared" ca="1" si="234"/>
        <v>7</v>
      </c>
      <c r="T735" s="23">
        <f t="shared" ca="1" si="235"/>
        <v>17.5</v>
      </c>
      <c r="U735" s="23">
        <f t="shared" ca="1" si="236"/>
        <v>81.233976937516758</v>
      </c>
      <c r="V735" s="23">
        <f t="shared" ca="1" si="225"/>
        <v>35</v>
      </c>
      <c r="W735" s="23">
        <f t="shared" si="226"/>
        <v>857.14285714285722</v>
      </c>
      <c r="X735" s="23">
        <f t="shared" ca="1" si="227"/>
        <v>973.37683408037401</v>
      </c>
      <c r="Y735" s="24">
        <f t="shared" ca="1" si="237"/>
        <v>206</v>
      </c>
      <c r="Z735" s="24">
        <f t="shared" ca="1" si="238"/>
        <v>921</v>
      </c>
      <c r="AA735" s="25">
        <f t="shared" ca="1" si="239"/>
        <v>921.00020600000005</v>
      </c>
      <c r="AC735" s="47">
        <f t="shared" ca="1" si="228"/>
        <v>1017.5</v>
      </c>
      <c r="AD735" s="47">
        <f t="shared" ca="1" si="229"/>
        <v>198.5</v>
      </c>
      <c r="AE735" s="47">
        <f t="shared" ca="1" si="240"/>
        <v>816.5</v>
      </c>
      <c r="AF735" s="47">
        <f t="shared" ca="1" si="241"/>
        <v>25</v>
      </c>
    </row>
    <row r="736" spans="10:32">
      <c r="J736" s="44">
        <v>7</v>
      </c>
      <c r="K736" s="22">
        <v>63</v>
      </c>
      <c r="L736" s="23">
        <f t="shared" ca="1" si="230"/>
        <v>126.56</v>
      </c>
      <c r="M736" s="23">
        <f t="shared" ca="1" si="222"/>
        <v>124.06</v>
      </c>
      <c r="N736" s="23">
        <f t="shared" ca="1" si="223"/>
        <v>12.666666666666668</v>
      </c>
      <c r="O736" s="23">
        <f t="shared" ca="1" si="231"/>
        <v>198.5</v>
      </c>
      <c r="P736" s="23">
        <f t="shared" ca="1" si="224"/>
        <v>801.5</v>
      </c>
      <c r="Q736" s="23">
        <f t="shared" ca="1" si="232"/>
        <v>6</v>
      </c>
      <c r="R736" s="23">
        <f t="shared" ca="1" si="233"/>
        <v>0.45148546144121354</v>
      </c>
      <c r="S736" s="24">
        <f t="shared" ca="1" si="234"/>
        <v>7</v>
      </c>
      <c r="T736" s="23">
        <f t="shared" ca="1" si="235"/>
        <v>17.5</v>
      </c>
      <c r="U736" s="23">
        <f t="shared" ca="1" si="236"/>
        <v>81.718815844922034</v>
      </c>
      <c r="V736" s="23">
        <f t="shared" ca="1" si="225"/>
        <v>35</v>
      </c>
      <c r="W736" s="23">
        <f t="shared" si="226"/>
        <v>857.14285714285722</v>
      </c>
      <c r="X736" s="23">
        <f t="shared" ca="1" si="227"/>
        <v>973.86167298777923</v>
      </c>
      <c r="Y736" s="24">
        <f t="shared" ca="1" si="237"/>
        <v>227</v>
      </c>
      <c r="Z736" s="24">
        <f t="shared" ca="1" si="238"/>
        <v>921</v>
      </c>
      <c r="AA736" s="25">
        <f t="shared" ca="1" si="239"/>
        <v>921.000227</v>
      </c>
      <c r="AC736" s="47">
        <f t="shared" ca="1" si="228"/>
        <v>1017.5</v>
      </c>
      <c r="AD736" s="47">
        <f t="shared" ca="1" si="229"/>
        <v>198.5</v>
      </c>
      <c r="AE736" s="47">
        <f t="shared" ca="1" si="240"/>
        <v>816.5</v>
      </c>
      <c r="AF736" s="47">
        <f t="shared" ca="1" si="241"/>
        <v>25</v>
      </c>
    </row>
    <row r="737" spans="10:32">
      <c r="J737" s="44">
        <v>7</v>
      </c>
      <c r="K737" s="22">
        <v>64</v>
      </c>
      <c r="L737" s="23">
        <f t="shared" ca="1" si="230"/>
        <v>128.82</v>
      </c>
      <c r="M737" s="23">
        <f t="shared" ca="1" si="222"/>
        <v>126.32</v>
      </c>
      <c r="N737" s="23">
        <f t="shared" ca="1" si="223"/>
        <v>12.983333333333333</v>
      </c>
      <c r="O737" s="23">
        <f t="shared" ca="1" si="231"/>
        <v>198.5</v>
      </c>
      <c r="P737" s="23">
        <f t="shared" ca="1" si="224"/>
        <v>801.5</v>
      </c>
      <c r="Q737" s="23">
        <f t="shared" ca="1" si="232"/>
        <v>6</v>
      </c>
      <c r="R737" s="23">
        <f t="shared" ca="1" si="233"/>
        <v>0.33830150597733305</v>
      </c>
      <c r="S737" s="24">
        <f t="shared" ca="1" si="234"/>
        <v>7</v>
      </c>
      <c r="T737" s="23">
        <f t="shared" ca="1" si="235"/>
        <v>17.5</v>
      </c>
      <c r="U737" s="23">
        <f t="shared" ca="1" si="236"/>
        <v>82.292281219272368</v>
      </c>
      <c r="V737" s="23">
        <f t="shared" ca="1" si="225"/>
        <v>35</v>
      </c>
      <c r="W737" s="23">
        <f t="shared" si="226"/>
        <v>857.14285714285722</v>
      </c>
      <c r="X737" s="23">
        <f t="shared" ca="1" si="227"/>
        <v>974.43513836212958</v>
      </c>
      <c r="Y737" s="24">
        <f t="shared" ca="1" si="237"/>
        <v>250</v>
      </c>
      <c r="Z737" s="24">
        <f t="shared" ca="1" si="238"/>
        <v>921</v>
      </c>
      <c r="AA737" s="25">
        <f t="shared" ca="1" si="239"/>
        <v>921.00025000000005</v>
      </c>
      <c r="AC737" s="47">
        <f t="shared" ca="1" si="228"/>
        <v>1017.5</v>
      </c>
      <c r="AD737" s="47">
        <f t="shared" ca="1" si="229"/>
        <v>198.5</v>
      </c>
      <c r="AE737" s="47">
        <f t="shared" ca="1" si="240"/>
        <v>816.5</v>
      </c>
      <c r="AF737" s="47">
        <f t="shared" ca="1" si="241"/>
        <v>25</v>
      </c>
    </row>
    <row r="738" spans="10:32">
      <c r="J738" s="44">
        <v>7</v>
      </c>
      <c r="K738" s="22">
        <v>65</v>
      </c>
      <c r="L738" s="23">
        <f t="shared" ca="1" si="230"/>
        <v>131.08000000000001</v>
      </c>
      <c r="M738" s="23">
        <f t="shared" ca="1" si="222"/>
        <v>128.58000000000001</v>
      </c>
      <c r="N738" s="23">
        <f t="shared" ca="1" si="223"/>
        <v>13.3</v>
      </c>
      <c r="O738" s="23">
        <f t="shared" ca="1" si="231"/>
        <v>198.5</v>
      </c>
      <c r="P738" s="23">
        <f t="shared" ca="1" si="224"/>
        <v>801.5</v>
      </c>
      <c r="Q738" s="23">
        <f t="shared" ca="1" si="232"/>
        <v>6</v>
      </c>
      <c r="R738" s="23">
        <f t="shared" ca="1" si="233"/>
        <v>0.2290204455294475</v>
      </c>
      <c r="S738" s="24">
        <f t="shared" ca="1" si="234"/>
        <v>7</v>
      </c>
      <c r="T738" s="23">
        <f t="shared" ca="1" si="235"/>
        <v>17.5</v>
      </c>
      <c r="U738" s="23">
        <f t="shared" ca="1" si="236"/>
        <v>82.845971925541647</v>
      </c>
      <c r="V738" s="23">
        <f t="shared" ca="1" si="225"/>
        <v>35</v>
      </c>
      <c r="W738" s="23">
        <f t="shared" si="226"/>
        <v>857.14285714285722</v>
      </c>
      <c r="X738" s="23">
        <f t="shared" ca="1" si="227"/>
        <v>974.9888290683989</v>
      </c>
      <c r="Y738" s="24">
        <f t="shared" ca="1" si="237"/>
        <v>263</v>
      </c>
      <c r="Z738" s="24">
        <f t="shared" ca="1" si="238"/>
        <v>921</v>
      </c>
      <c r="AA738" s="25">
        <f t="shared" ca="1" si="239"/>
        <v>921.00026300000002</v>
      </c>
      <c r="AC738" s="47">
        <f t="shared" ca="1" si="228"/>
        <v>1017.5</v>
      </c>
      <c r="AD738" s="47">
        <f t="shared" ca="1" si="229"/>
        <v>198.5</v>
      </c>
      <c r="AE738" s="47">
        <f t="shared" ca="1" si="240"/>
        <v>816.5</v>
      </c>
      <c r="AF738" s="47">
        <f t="shared" ca="1" si="241"/>
        <v>25</v>
      </c>
    </row>
    <row r="739" spans="10:32">
      <c r="J739" s="44">
        <v>7</v>
      </c>
      <c r="K739" s="22">
        <v>66</v>
      </c>
      <c r="L739" s="23">
        <f t="shared" ca="1" si="230"/>
        <v>133.34</v>
      </c>
      <c r="M739" s="23">
        <f t="shared" ca="1" si="222"/>
        <v>130.84</v>
      </c>
      <c r="N739" s="23">
        <f t="shared" ca="1" si="223"/>
        <v>13.633333333333331</v>
      </c>
      <c r="O739" s="23">
        <f t="shared" ca="1" si="231"/>
        <v>198.5</v>
      </c>
      <c r="P739" s="23">
        <f t="shared" ca="1" si="224"/>
        <v>801.5</v>
      </c>
      <c r="Q739" s="23">
        <f t="shared" ca="1" si="232"/>
        <v>6</v>
      </c>
      <c r="R739" s="23">
        <f t="shared" ca="1" si="233"/>
        <v>0.12344382780860984</v>
      </c>
      <c r="S739" s="24">
        <f t="shared" ca="1" si="234"/>
        <v>7</v>
      </c>
      <c r="T739" s="23">
        <f t="shared" ca="1" si="235"/>
        <v>17.5</v>
      </c>
      <c r="U739" s="23">
        <f t="shared" ca="1" si="236"/>
        <v>83.482950852457364</v>
      </c>
      <c r="V739" s="23">
        <f t="shared" ca="1" si="225"/>
        <v>35</v>
      </c>
      <c r="W739" s="23">
        <f t="shared" si="226"/>
        <v>857.14285714285722</v>
      </c>
      <c r="X739" s="23">
        <f t="shared" ca="1" si="227"/>
        <v>975.62580799531463</v>
      </c>
      <c r="Y739" s="24">
        <f t="shared" ca="1" si="237"/>
        <v>286</v>
      </c>
      <c r="Z739" s="24">
        <f t="shared" ca="1" si="238"/>
        <v>921</v>
      </c>
      <c r="AA739" s="25">
        <f t="shared" ca="1" si="239"/>
        <v>921.00028599999996</v>
      </c>
      <c r="AC739" s="47">
        <f t="shared" ca="1" si="228"/>
        <v>1017.5</v>
      </c>
      <c r="AD739" s="47">
        <f t="shared" ca="1" si="229"/>
        <v>198.5</v>
      </c>
      <c r="AE739" s="47">
        <f t="shared" ca="1" si="240"/>
        <v>816.50000000000011</v>
      </c>
      <c r="AF739" s="47">
        <f t="shared" ca="1" si="241"/>
        <v>24.999999999999886</v>
      </c>
    </row>
    <row r="740" spans="10:32">
      <c r="J740" s="44">
        <v>7</v>
      </c>
      <c r="K740" s="22">
        <v>67</v>
      </c>
      <c r="L740" s="23">
        <f t="shared" ca="1" si="230"/>
        <v>135.6</v>
      </c>
      <c r="M740" s="23">
        <f t="shared" ca="1" si="222"/>
        <v>133.1</v>
      </c>
      <c r="N740" s="23">
        <f t="shared" ca="1" si="223"/>
        <v>13.95</v>
      </c>
      <c r="O740" s="23">
        <f t="shared" ca="1" si="231"/>
        <v>198.5</v>
      </c>
      <c r="P740" s="23">
        <f t="shared" ca="1" si="224"/>
        <v>801.5</v>
      </c>
      <c r="Q740" s="23">
        <f t="shared" ca="1" si="232"/>
        <v>6</v>
      </c>
      <c r="R740" s="23">
        <f t="shared" ca="1" si="233"/>
        <v>2.1386430678466749E-2</v>
      </c>
      <c r="S740" s="24">
        <f t="shared" ca="1" si="234"/>
        <v>7</v>
      </c>
      <c r="T740" s="23">
        <f t="shared" ca="1" si="235"/>
        <v>17.5</v>
      </c>
      <c r="U740" s="23">
        <f t="shared" ca="1" si="236"/>
        <v>83.998340707964601</v>
      </c>
      <c r="V740" s="23">
        <f t="shared" ca="1" si="225"/>
        <v>35</v>
      </c>
      <c r="W740" s="23">
        <f t="shared" si="226"/>
        <v>857.14285714285722</v>
      </c>
      <c r="X740" s="23">
        <f t="shared" ca="1" si="227"/>
        <v>976.14119785082187</v>
      </c>
      <c r="Y740" s="24">
        <f t="shared" ca="1" si="237"/>
        <v>302</v>
      </c>
      <c r="Z740" s="24">
        <f t="shared" ca="1" si="238"/>
        <v>921</v>
      </c>
      <c r="AA740" s="25">
        <f t="shared" ca="1" si="239"/>
        <v>921.00030200000003</v>
      </c>
      <c r="AC740" s="47">
        <f t="shared" ca="1" si="228"/>
        <v>1017.5</v>
      </c>
      <c r="AD740" s="47">
        <f t="shared" ca="1" si="229"/>
        <v>198.5</v>
      </c>
      <c r="AE740" s="47">
        <f t="shared" ca="1" si="240"/>
        <v>816.50000000000011</v>
      </c>
      <c r="AF740" s="47">
        <f t="shared" ca="1" si="241"/>
        <v>24.999999999999886</v>
      </c>
    </row>
    <row r="741" spans="10:32">
      <c r="J741" s="44">
        <v>7</v>
      </c>
      <c r="K741" s="22">
        <v>68</v>
      </c>
      <c r="L741" s="23">
        <f t="shared" ca="1" si="230"/>
        <v>137.86000000000001</v>
      </c>
      <c r="M741" s="23">
        <f t="shared" ca="1" si="222"/>
        <v>135.36000000000001</v>
      </c>
      <c r="N741" s="23">
        <f t="shared" ca="1" si="223"/>
        <v>14.266666666666667</v>
      </c>
      <c r="O741" s="23">
        <f t="shared" ca="1" si="231"/>
        <v>198.5</v>
      </c>
      <c r="P741" s="23">
        <f t="shared" ca="1" si="224"/>
        <v>801.5</v>
      </c>
      <c r="Q741" s="23">
        <f t="shared" ca="1" si="232"/>
        <v>5</v>
      </c>
      <c r="R741" s="23">
        <f t="shared" ca="1" si="233"/>
        <v>0.90454083853184331</v>
      </c>
      <c r="S741" s="24">
        <f t="shared" ca="1" si="234"/>
        <v>6</v>
      </c>
      <c r="T741" s="23">
        <f t="shared" ca="1" si="235"/>
        <v>15</v>
      </c>
      <c r="U741" s="23">
        <f t="shared" ca="1" si="236"/>
        <v>84.238115963054298</v>
      </c>
      <c r="V741" s="23">
        <f t="shared" ca="1" si="225"/>
        <v>30</v>
      </c>
      <c r="W741" s="23">
        <f t="shared" si="226"/>
        <v>857.14285714285722</v>
      </c>
      <c r="X741" s="23">
        <f t="shared" ca="1" si="227"/>
        <v>971.38097310591149</v>
      </c>
      <c r="Y741" s="24">
        <f t="shared" ca="1" si="237"/>
        <v>129</v>
      </c>
      <c r="Z741" s="24">
        <f t="shared" ca="1" si="238"/>
        <v>507</v>
      </c>
      <c r="AA741" s="25">
        <f t="shared" ca="1" si="239"/>
        <v>507.00012900000002</v>
      </c>
      <c r="AC741" s="47">
        <f t="shared" ca="1" si="228"/>
        <v>1015</v>
      </c>
      <c r="AD741" s="47">
        <f t="shared" ca="1" si="229"/>
        <v>198.5</v>
      </c>
      <c r="AE741" s="47">
        <f t="shared" ca="1" si="240"/>
        <v>814</v>
      </c>
      <c r="AF741" s="47">
        <f t="shared" ca="1" si="241"/>
        <v>25</v>
      </c>
    </row>
    <row r="742" spans="10:32">
      <c r="J742" s="44">
        <v>7</v>
      </c>
      <c r="K742" s="22">
        <v>69</v>
      </c>
      <c r="L742" s="23">
        <f t="shared" ca="1" si="230"/>
        <v>140.12</v>
      </c>
      <c r="M742" s="23">
        <f t="shared" ca="1" si="222"/>
        <v>137.62</v>
      </c>
      <c r="N742" s="23">
        <f t="shared" ca="1" si="223"/>
        <v>14.633333333333335</v>
      </c>
      <c r="O742" s="23">
        <f t="shared" ca="1" si="231"/>
        <v>198.5</v>
      </c>
      <c r="P742" s="23">
        <f t="shared" ca="1" si="224"/>
        <v>801.5</v>
      </c>
      <c r="Q742" s="23">
        <f t="shared" ca="1" si="232"/>
        <v>5</v>
      </c>
      <c r="R742" s="23">
        <f t="shared" ca="1" si="233"/>
        <v>0.80930630887810429</v>
      </c>
      <c r="S742" s="24">
        <f t="shared" ca="1" si="234"/>
        <v>6</v>
      </c>
      <c r="T742" s="23">
        <f t="shared" ca="1" si="235"/>
        <v>15</v>
      </c>
      <c r="U742" s="23">
        <f t="shared" ca="1" si="236"/>
        <v>85.009515653249608</v>
      </c>
      <c r="V742" s="23">
        <f t="shared" ca="1" si="225"/>
        <v>30</v>
      </c>
      <c r="W742" s="23">
        <f t="shared" si="226"/>
        <v>857.14285714285722</v>
      </c>
      <c r="X742" s="23">
        <f t="shared" ca="1" si="227"/>
        <v>972.15237279610687</v>
      </c>
      <c r="Y742" s="24">
        <f t="shared" ca="1" si="237"/>
        <v>145</v>
      </c>
      <c r="Z742" s="24">
        <f t="shared" ca="1" si="238"/>
        <v>507</v>
      </c>
      <c r="AA742" s="25">
        <f t="shared" ca="1" si="239"/>
        <v>507.00014499999997</v>
      </c>
      <c r="AC742" s="47">
        <f t="shared" ca="1" si="228"/>
        <v>1015</v>
      </c>
      <c r="AD742" s="47">
        <f t="shared" ca="1" si="229"/>
        <v>198.5</v>
      </c>
      <c r="AE742" s="47">
        <f t="shared" ca="1" si="240"/>
        <v>814.00000000000011</v>
      </c>
      <c r="AF742" s="47">
        <f t="shared" ca="1" si="241"/>
        <v>24.999999999999886</v>
      </c>
    </row>
    <row r="743" spans="10:32">
      <c r="J743" s="44">
        <v>7</v>
      </c>
      <c r="K743" s="22">
        <v>70</v>
      </c>
      <c r="L743" s="23">
        <f t="shared" ca="1" si="230"/>
        <v>142.38</v>
      </c>
      <c r="M743" s="23">
        <f t="shared" ca="1" si="222"/>
        <v>139.88</v>
      </c>
      <c r="N743" s="23">
        <f t="shared" ca="1" si="223"/>
        <v>15.066666666666661</v>
      </c>
      <c r="O743" s="23">
        <f t="shared" ca="1" si="231"/>
        <v>198.5</v>
      </c>
      <c r="P743" s="23">
        <f t="shared" ca="1" si="224"/>
        <v>801.5</v>
      </c>
      <c r="Q743" s="23">
        <f t="shared" ca="1" si="232"/>
        <v>5</v>
      </c>
      <c r="R743" s="23">
        <f t="shared" ca="1" si="233"/>
        <v>0.71709509762607127</v>
      </c>
      <c r="S743" s="24">
        <f t="shared" ca="1" si="234"/>
        <v>6</v>
      </c>
      <c r="T743" s="23">
        <f t="shared" ca="1" si="235"/>
        <v>15</v>
      </c>
      <c r="U743" s="23">
        <f t="shared" ca="1" si="236"/>
        <v>86.137566137566111</v>
      </c>
      <c r="V743" s="23">
        <f t="shared" ca="1" si="225"/>
        <v>30</v>
      </c>
      <c r="W743" s="23">
        <f t="shared" si="226"/>
        <v>857.14285714285722</v>
      </c>
      <c r="X743" s="23">
        <f t="shared" ca="1" si="227"/>
        <v>973.28042328042329</v>
      </c>
      <c r="Y743" s="24">
        <f t="shared" ca="1" si="237"/>
        <v>200</v>
      </c>
      <c r="Z743" s="24">
        <f t="shared" ca="1" si="238"/>
        <v>507</v>
      </c>
      <c r="AA743" s="25">
        <f t="shared" ca="1" si="239"/>
        <v>507.00020000000001</v>
      </c>
      <c r="AC743" s="47">
        <f t="shared" ca="1" si="228"/>
        <v>1015</v>
      </c>
      <c r="AD743" s="47">
        <f t="shared" ca="1" si="229"/>
        <v>198.5</v>
      </c>
      <c r="AE743" s="47">
        <f t="shared" ca="1" si="240"/>
        <v>814</v>
      </c>
      <c r="AF743" s="47">
        <f t="shared" ca="1" si="241"/>
        <v>25</v>
      </c>
    </row>
    <row r="744" spans="10:32">
      <c r="J744" s="44">
        <v>7</v>
      </c>
      <c r="K744" s="22">
        <v>71</v>
      </c>
      <c r="L744" s="23">
        <f t="shared" ca="1" si="230"/>
        <v>144.63999999999999</v>
      </c>
      <c r="M744" s="23">
        <f t="shared" ca="1" si="222"/>
        <v>142.13999999999999</v>
      </c>
      <c r="N744" s="23">
        <f t="shared" ca="1" si="223"/>
        <v>15.499999999999998</v>
      </c>
      <c r="O744" s="23">
        <f t="shared" ca="1" si="231"/>
        <v>198.5</v>
      </c>
      <c r="P744" s="23">
        <f t="shared" ca="1" si="224"/>
        <v>801.5</v>
      </c>
      <c r="Q744" s="23">
        <f t="shared" ca="1" si="232"/>
        <v>5</v>
      </c>
      <c r="R744" s="23">
        <f t="shared" ca="1" si="233"/>
        <v>0.62776548672566423</v>
      </c>
      <c r="S744" s="24">
        <f t="shared" ca="1" si="234"/>
        <v>6</v>
      </c>
      <c r="T744" s="23">
        <f t="shared" ca="1" si="235"/>
        <v>15</v>
      </c>
      <c r="U744" s="23">
        <f t="shared" ca="1" si="236"/>
        <v>87.23036504424779</v>
      </c>
      <c r="V744" s="23">
        <f t="shared" ca="1" si="225"/>
        <v>30</v>
      </c>
      <c r="W744" s="23">
        <f t="shared" si="226"/>
        <v>857.14285714285722</v>
      </c>
      <c r="X744" s="23">
        <f t="shared" ca="1" si="227"/>
        <v>974.37322218710506</v>
      </c>
      <c r="Y744" s="24">
        <f t="shared" ca="1" si="237"/>
        <v>246</v>
      </c>
      <c r="Z744" s="24">
        <f t="shared" ca="1" si="238"/>
        <v>507</v>
      </c>
      <c r="AA744" s="25">
        <f t="shared" ca="1" si="239"/>
        <v>507.000246</v>
      </c>
      <c r="AC744" s="47">
        <f t="shared" ca="1" si="228"/>
        <v>1015</v>
      </c>
      <c r="AD744" s="47">
        <f t="shared" ca="1" si="229"/>
        <v>198.5</v>
      </c>
      <c r="AE744" s="47">
        <f t="shared" ca="1" si="240"/>
        <v>814</v>
      </c>
      <c r="AF744" s="47">
        <f t="shared" ca="1" si="241"/>
        <v>25</v>
      </c>
    </row>
    <row r="745" spans="10:32">
      <c r="J745" s="44">
        <v>7</v>
      </c>
      <c r="K745" s="22">
        <v>72</v>
      </c>
      <c r="L745" s="23">
        <f t="shared" ca="1" si="230"/>
        <v>146.9</v>
      </c>
      <c r="M745" s="23">
        <f t="shared" ca="1" si="222"/>
        <v>144.4</v>
      </c>
      <c r="N745" s="23">
        <f t="shared" ca="1" si="223"/>
        <v>15.950000000000001</v>
      </c>
      <c r="O745" s="23">
        <f t="shared" ca="1" si="231"/>
        <v>198.5</v>
      </c>
      <c r="P745" s="23">
        <f t="shared" ca="1" si="224"/>
        <v>801.5</v>
      </c>
      <c r="Q745" s="23">
        <f t="shared" ca="1" si="232"/>
        <v>5</v>
      </c>
      <c r="R745" s="23">
        <f t="shared" ca="1" si="233"/>
        <v>0.54118447923757651</v>
      </c>
      <c r="S745" s="24">
        <f t="shared" ca="1" si="234"/>
        <v>6</v>
      </c>
      <c r="T745" s="23">
        <f t="shared" ca="1" si="235"/>
        <v>15</v>
      </c>
      <c r="U745" s="23">
        <f t="shared" ca="1" si="236"/>
        <v>88.381892443839348</v>
      </c>
      <c r="V745" s="23">
        <f t="shared" ca="1" si="225"/>
        <v>30</v>
      </c>
      <c r="W745" s="23">
        <f t="shared" si="226"/>
        <v>857.14285714285722</v>
      </c>
      <c r="X745" s="23">
        <f t="shared" ca="1" si="227"/>
        <v>975.52474958669654</v>
      </c>
      <c r="Y745" s="24">
        <f t="shared" ca="1" si="237"/>
        <v>281</v>
      </c>
      <c r="Z745" s="24">
        <f t="shared" ca="1" si="238"/>
        <v>507</v>
      </c>
      <c r="AA745" s="25">
        <f t="shared" ca="1" si="239"/>
        <v>507.00028099999997</v>
      </c>
      <c r="AC745" s="47">
        <f t="shared" ca="1" si="228"/>
        <v>1015</v>
      </c>
      <c r="AD745" s="47">
        <f t="shared" ca="1" si="229"/>
        <v>198.5</v>
      </c>
      <c r="AE745" s="47">
        <f t="shared" ca="1" si="240"/>
        <v>814</v>
      </c>
      <c r="AF745" s="47">
        <f t="shared" ca="1" si="241"/>
        <v>25</v>
      </c>
    </row>
    <row r="746" spans="10:32">
      <c r="J746" s="44">
        <v>7</v>
      </c>
      <c r="K746" s="22">
        <v>73</v>
      </c>
      <c r="L746" s="23">
        <f t="shared" ca="1" si="230"/>
        <v>149.16</v>
      </c>
      <c r="M746" s="23">
        <f t="shared" ca="1" si="222"/>
        <v>146.66</v>
      </c>
      <c r="N746" s="23">
        <f t="shared" ca="1" si="223"/>
        <v>16.383333333333333</v>
      </c>
      <c r="O746" s="23">
        <f t="shared" ca="1" si="231"/>
        <v>198.5</v>
      </c>
      <c r="P746" s="23">
        <f t="shared" ca="1" si="224"/>
        <v>801.5</v>
      </c>
      <c r="Q746" s="23">
        <f t="shared" ca="1" si="232"/>
        <v>5</v>
      </c>
      <c r="R746" s="23">
        <f t="shared" ca="1" si="233"/>
        <v>0.45722713864306819</v>
      </c>
      <c r="S746" s="24">
        <f t="shared" ca="1" si="234"/>
        <v>6</v>
      </c>
      <c r="T746" s="23">
        <f t="shared" ca="1" si="235"/>
        <v>15</v>
      </c>
      <c r="U746" s="23">
        <f t="shared" ca="1" si="236"/>
        <v>89.407571288102261</v>
      </c>
      <c r="V746" s="23">
        <f t="shared" ca="1" si="225"/>
        <v>30</v>
      </c>
      <c r="W746" s="23">
        <f t="shared" si="226"/>
        <v>857.14285714285722</v>
      </c>
      <c r="X746" s="23">
        <f t="shared" ca="1" si="227"/>
        <v>976.55042843095953</v>
      </c>
      <c r="Y746" s="24">
        <f t="shared" ca="1" si="237"/>
        <v>326</v>
      </c>
      <c r="Z746" s="24">
        <f t="shared" ca="1" si="238"/>
        <v>507</v>
      </c>
      <c r="AA746" s="25">
        <f t="shared" ca="1" si="239"/>
        <v>507.00032599999997</v>
      </c>
      <c r="AC746" s="47">
        <f t="shared" ca="1" si="228"/>
        <v>1015</v>
      </c>
      <c r="AD746" s="47">
        <f t="shared" ca="1" si="229"/>
        <v>198.5</v>
      </c>
      <c r="AE746" s="47">
        <f t="shared" ca="1" si="240"/>
        <v>814</v>
      </c>
      <c r="AF746" s="47">
        <f t="shared" ca="1" si="241"/>
        <v>25</v>
      </c>
    </row>
    <row r="747" spans="10:32">
      <c r="J747" s="44">
        <v>7</v>
      </c>
      <c r="K747" s="22">
        <v>74</v>
      </c>
      <c r="L747" s="23">
        <f t="shared" ca="1" si="230"/>
        <v>151.41999999999999</v>
      </c>
      <c r="M747" s="23">
        <f t="shared" ca="1" si="222"/>
        <v>148.91999999999999</v>
      </c>
      <c r="N747" s="23">
        <f t="shared" ca="1" si="223"/>
        <v>16.816666666666666</v>
      </c>
      <c r="O747" s="23">
        <f t="shared" ca="1" si="231"/>
        <v>198.5</v>
      </c>
      <c r="P747" s="23">
        <f t="shared" ca="1" si="224"/>
        <v>801.5</v>
      </c>
      <c r="Q747" s="23">
        <f t="shared" ca="1" si="232"/>
        <v>5</v>
      </c>
      <c r="R747" s="23">
        <f t="shared" ca="1" si="233"/>
        <v>0.37577598732003764</v>
      </c>
      <c r="S747" s="24">
        <f t="shared" ca="1" si="234"/>
        <v>6</v>
      </c>
      <c r="T747" s="23">
        <f t="shared" ca="1" si="235"/>
        <v>15</v>
      </c>
      <c r="U747" s="23">
        <f t="shared" ca="1" si="236"/>
        <v>90.402632853431953</v>
      </c>
      <c r="V747" s="23">
        <f t="shared" ca="1" si="225"/>
        <v>30</v>
      </c>
      <c r="W747" s="23">
        <f t="shared" si="226"/>
        <v>857.14285714285722</v>
      </c>
      <c r="X747" s="23">
        <f t="shared" ca="1" si="227"/>
        <v>977.54548999628923</v>
      </c>
      <c r="Y747" s="24">
        <f t="shared" ca="1" si="237"/>
        <v>400</v>
      </c>
      <c r="Z747" s="24">
        <f t="shared" ca="1" si="238"/>
        <v>507</v>
      </c>
      <c r="AA747" s="25">
        <f t="shared" ca="1" si="239"/>
        <v>507.00040000000001</v>
      </c>
      <c r="AC747" s="47">
        <f t="shared" ca="1" si="228"/>
        <v>1015</v>
      </c>
      <c r="AD747" s="47">
        <f t="shared" ca="1" si="229"/>
        <v>198.5</v>
      </c>
      <c r="AE747" s="47">
        <f t="shared" ca="1" si="240"/>
        <v>814</v>
      </c>
      <c r="AF747" s="47">
        <f t="shared" ca="1" si="241"/>
        <v>25</v>
      </c>
    </row>
    <row r="748" spans="10:32">
      <c r="J748" s="44">
        <v>7</v>
      </c>
      <c r="K748" s="22">
        <v>75</v>
      </c>
      <c r="L748" s="23">
        <f t="shared" ca="1" si="230"/>
        <v>153.68</v>
      </c>
      <c r="M748" s="23">
        <f t="shared" ca="1" si="222"/>
        <v>151.18</v>
      </c>
      <c r="N748" s="23">
        <f t="shared" ca="1" si="223"/>
        <v>17.25</v>
      </c>
      <c r="O748" s="23">
        <f t="shared" ca="1" si="231"/>
        <v>198.5</v>
      </c>
      <c r="P748" s="23">
        <f t="shared" ca="1" si="224"/>
        <v>801.5</v>
      </c>
      <c r="Q748" s="23">
        <f t="shared" ca="1" si="232"/>
        <v>5</v>
      </c>
      <c r="R748" s="23">
        <f t="shared" ca="1" si="233"/>
        <v>0.29672045809474173</v>
      </c>
      <c r="S748" s="24">
        <f t="shared" ca="1" si="234"/>
        <v>6</v>
      </c>
      <c r="T748" s="23">
        <f t="shared" ca="1" si="235"/>
        <v>15</v>
      </c>
      <c r="U748" s="23">
        <f t="shared" ca="1" si="236"/>
        <v>91.368427902134286</v>
      </c>
      <c r="V748" s="23">
        <f t="shared" ca="1" si="225"/>
        <v>30</v>
      </c>
      <c r="W748" s="23">
        <f t="shared" si="226"/>
        <v>857.14285714285722</v>
      </c>
      <c r="X748" s="23">
        <f t="shared" ca="1" si="227"/>
        <v>978.5112850449915</v>
      </c>
      <c r="Y748" s="24">
        <f t="shared" ca="1" si="237"/>
        <v>440</v>
      </c>
      <c r="Z748" s="24">
        <f t="shared" ca="1" si="238"/>
        <v>507</v>
      </c>
      <c r="AA748" s="25">
        <f t="shared" ca="1" si="239"/>
        <v>507.00044000000003</v>
      </c>
      <c r="AC748" s="47">
        <f t="shared" ca="1" si="228"/>
        <v>1015</v>
      </c>
      <c r="AD748" s="47">
        <f t="shared" ca="1" si="229"/>
        <v>198.5</v>
      </c>
      <c r="AE748" s="47">
        <f t="shared" ca="1" si="240"/>
        <v>813.99999999999989</v>
      </c>
      <c r="AF748" s="47">
        <f t="shared" ca="1" si="241"/>
        <v>25.000000000000114</v>
      </c>
    </row>
    <row r="749" spans="10:32">
      <c r="J749" s="44">
        <v>7</v>
      </c>
      <c r="K749" s="22">
        <v>76</v>
      </c>
      <c r="L749" s="23">
        <f t="shared" ca="1" si="230"/>
        <v>155.94</v>
      </c>
      <c r="M749" s="23">
        <f t="shared" ca="1" si="222"/>
        <v>153.44</v>
      </c>
      <c r="N749" s="23">
        <f t="shared" ca="1" si="223"/>
        <v>17.716666666666669</v>
      </c>
      <c r="O749" s="23">
        <f t="shared" ca="1" si="231"/>
        <v>198.5</v>
      </c>
      <c r="P749" s="23">
        <f t="shared" ca="1" si="224"/>
        <v>801.5</v>
      </c>
      <c r="Q749" s="23">
        <f t="shared" ca="1" si="232"/>
        <v>5</v>
      </c>
      <c r="R749" s="23">
        <f t="shared" ca="1" si="233"/>
        <v>0.2199563934846733</v>
      </c>
      <c r="S749" s="24">
        <f t="shared" ca="1" si="234"/>
        <v>6</v>
      </c>
      <c r="T749" s="23">
        <f t="shared" ca="1" si="235"/>
        <v>15</v>
      </c>
      <c r="U749" s="23">
        <f t="shared" ca="1" si="236"/>
        <v>92.480227437903466</v>
      </c>
      <c r="V749" s="23">
        <f t="shared" ca="1" si="225"/>
        <v>30</v>
      </c>
      <c r="W749" s="23">
        <f t="shared" si="226"/>
        <v>857.14285714285722</v>
      </c>
      <c r="X749" s="23">
        <f t="shared" ca="1" si="227"/>
        <v>979.62308458076063</v>
      </c>
      <c r="Y749" s="24">
        <f t="shared" ca="1" si="237"/>
        <v>480</v>
      </c>
      <c r="Z749" s="24">
        <f t="shared" ca="1" si="238"/>
        <v>507</v>
      </c>
      <c r="AA749" s="25">
        <f t="shared" ca="1" si="239"/>
        <v>507.00047999999998</v>
      </c>
      <c r="AC749" s="47">
        <f t="shared" ca="1" si="228"/>
        <v>1015</v>
      </c>
      <c r="AD749" s="47">
        <f t="shared" ca="1" si="229"/>
        <v>198.5</v>
      </c>
      <c r="AE749" s="47">
        <f t="shared" ca="1" si="240"/>
        <v>813.99999999999989</v>
      </c>
      <c r="AF749" s="47">
        <f t="shared" ca="1" si="241"/>
        <v>25.000000000000114</v>
      </c>
    </row>
    <row r="750" spans="10:32">
      <c r="J750" s="44">
        <v>7</v>
      </c>
      <c r="K750" s="22">
        <v>77</v>
      </c>
      <c r="L750" s="23">
        <f t="shared" ca="1" si="230"/>
        <v>158.19999999999999</v>
      </c>
      <c r="M750" s="23">
        <f t="shared" ca="1" si="222"/>
        <v>155.69999999999999</v>
      </c>
      <c r="N750" s="23">
        <f t="shared" ca="1" si="223"/>
        <v>18.266666666666669</v>
      </c>
      <c r="O750" s="23">
        <f t="shared" ca="1" si="231"/>
        <v>198.5</v>
      </c>
      <c r="P750" s="23">
        <f t="shared" ca="1" si="224"/>
        <v>801.5</v>
      </c>
      <c r="Q750" s="23">
        <f t="shared" ca="1" si="232"/>
        <v>5</v>
      </c>
      <c r="R750" s="23">
        <f t="shared" ca="1" si="233"/>
        <v>0.14538558786346398</v>
      </c>
      <c r="S750" s="24">
        <f t="shared" ca="1" si="234"/>
        <v>6</v>
      </c>
      <c r="T750" s="23">
        <f t="shared" ca="1" si="235"/>
        <v>15</v>
      </c>
      <c r="U750" s="23">
        <f t="shared" ca="1" si="236"/>
        <v>93.98904340497262</v>
      </c>
      <c r="V750" s="23">
        <f t="shared" ca="1" si="225"/>
        <v>30</v>
      </c>
      <c r="W750" s="23">
        <f t="shared" si="226"/>
        <v>857.14285714285722</v>
      </c>
      <c r="X750" s="23">
        <f t="shared" ca="1" si="227"/>
        <v>981.1319005478299</v>
      </c>
      <c r="Y750" s="24">
        <f t="shared" ca="1" si="237"/>
        <v>534</v>
      </c>
      <c r="Z750" s="24">
        <f t="shared" ca="1" si="238"/>
        <v>507</v>
      </c>
      <c r="AA750" s="25">
        <f t="shared" ca="1" si="239"/>
        <v>507.00053400000002</v>
      </c>
      <c r="AC750" s="47">
        <f t="shared" ca="1" si="228"/>
        <v>1015</v>
      </c>
      <c r="AD750" s="47">
        <f t="shared" ca="1" si="229"/>
        <v>198.5</v>
      </c>
      <c r="AE750" s="47">
        <f t="shared" ca="1" si="240"/>
        <v>813.99999999999989</v>
      </c>
      <c r="AF750" s="47">
        <f t="shared" ca="1" si="241"/>
        <v>25.000000000000114</v>
      </c>
    </row>
    <row r="751" spans="10:32">
      <c r="J751" s="44">
        <v>7</v>
      </c>
      <c r="K751" s="22">
        <v>78</v>
      </c>
      <c r="L751" s="23">
        <f t="shared" ca="1" si="230"/>
        <v>160.46</v>
      </c>
      <c r="M751" s="23">
        <f t="shared" ca="1" si="222"/>
        <v>157.96</v>
      </c>
      <c r="N751" s="23">
        <f t="shared" ca="1" si="223"/>
        <v>18.866666666666667</v>
      </c>
      <c r="O751" s="23">
        <f t="shared" ca="1" si="231"/>
        <v>198.5</v>
      </c>
      <c r="P751" s="23">
        <f t="shared" ca="1" si="224"/>
        <v>801.5</v>
      </c>
      <c r="Q751" s="23">
        <f t="shared" ca="1" si="232"/>
        <v>5</v>
      </c>
      <c r="R751" s="23">
        <f t="shared" ca="1" si="233"/>
        <v>7.2915368316090814E-2</v>
      </c>
      <c r="S751" s="24">
        <f t="shared" ca="1" si="234"/>
        <v>6</v>
      </c>
      <c r="T751" s="23">
        <f t="shared" ca="1" si="235"/>
        <v>15</v>
      </c>
      <c r="U751" s="23">
        <f t="shared" ca="1" si="236"/>
        <v>95.709003282230242</v>
      </c>
      <c r="V751" s="23">
        <f t="shared" ca="1" si="225"/>
        <v>30</v>
      </c>
      <c r="W751" s="23">
        <f t="shared" si="226"/>
        <v>857.14285714285722</v>
      </c>
      <c r="X751" s="23">
        <f t="shared" ca="1" si="227"/>
        <v>982.85186042508747</v>
      </c>
      <c r="Y751" s="24">
        <f t="shared" ca="1" si="237"/>
        <v>643</v>
      </c>
      <c r="Z751" s="24">
        <f t="shared" ca="1" si="238"/>
        <v>507</v>
      </c>
      <c r="AA751" s="25">
        <f t="shared" ca="1" si="239"/>
        <v>507.00064300000003</v>
      </c>
      <c r="AC751" s="47">
        <f t="shared" ca="1" si="228"/>
        <v>1015</v>
      </c>
      <c r="AD751" s="47">
        <f t="shared" ca="1" si="229"/>
        <v>198.5</v>
      </c>
      <c r="AE751" s="47">
        <f t="shared" ca="1" si="240"/>
        <v>813.99999999999989</v>
      </c>
      <c r="AF751" s="47">
        <f t="shared" ca="1" si="241"/>
        <v>25.000000000000114</v>
      </c>
    </row>
    <row r="752" spans="10:32">
      <c r="J752" s="44">
        <v>7</v>
      </c>
      <c r="K752" s="22">
        <v>79</v>
      </c>
      <c r="L752" s="23">
        <f t="shared" ca="1" si="230"/>
        <v>162.72</v>
      </c>
      <c r="M752" s="23">
        <f t="shared" ca="1" si="222"/>
        <v>160.22</v>
      </c>
      <c r="N752" s="23">
        <f t="shared" ca="1" si="223"/>
        <v>19.533333333333335</v>
      </c>
      <c r="O752" s="23">
        <f t="shared" ca="1" si="231"/>
        <v>198.5</v>
      </c>
      <c r="P752" s="23">
        <f t="shared" ca="1" si="224"/>
        <v>801.5</v>
      </c>
      <c r="Q752" s="23">
        <f t="shared" ca="1" si="232"/>
        <v>5</v>
      </c>
      <c r="R752" s="23">
        <f t="shared" ca="1" si="233"/>
        <v>2.4582104228120529E-3</v>
      </c>
      <c r="S752" s="24">
        <f t="shared" ca="1" si="234"/>
        <v>6</v>
      </c>
      <c r="T752" s="23">
        <f t="shared" ca="1" si="235"/>
        <v>15</v>
      </c>
      <c r="U752" s="23">
        <f t="shared" ca="1" si="236"/>
        <v>97.714683710258939</v>
      </c>
      <c r="V752" s="23">
        <f t="shared" ca="1" si="225"/>
        <v>30</v>
      </c>
      <c r="W752" s="23">
        <f t="shared" si="226"/>
        <v>857.14285714285722</v>
      </c>
      <c r="X752" s="23">
        <f t="shared" ca="1" si="227"/>
        <v>984.85754085311612</v>
      </c>
      <c r="Y752" s="24">
        <f t="shared" ca="1" si="237"/>
        <v>712</v>
      </c>
      <c r="Z752" s="24">
        <f t="shared" ca="1" si="238"/>
        <v>507</v>
      </c>
      <c r="AA752" s="25">
        <f t="shared" ca="1" si="239"/>
        <v>507.00071200000002</v>
      </c>
      <c r="AC752" s="47">
        <f t="shared" ca="1" si="228"/>
        <v>1015</v>
      </c>
      <c r="AD752" s="47">
        <f t="shared" ca="1" si="229"/>
        <v>198.5</v>
      </c>
      <c r="AE752" s="47">
        <f t="shared" ca="1" si="240"/>
        <v>814</v>
      </c>
      <c r="AF752" s="47">
        <f t="shared" ca="1" si="241"/>
        <v>25</v>
      </c>
    </row>
    <row r="753" spans="10:32">
      <c r="J753" s="44">
        <v>7</v>
      </c>
      <c r="K753" s="22">
        <v>80</v>
      </c>
      <c r="L753" s="23">
        <f t="shared" ca="1" si="230"/>
        <v>164.98</v>
      </c>
      <c r="M753" s="23">
        <f t="shared" ca="1" si="222"/>
        <v>162.47999999999999</v>
      </c>
      <c r="N753" s="23">
        <f t="shared" ca="1" si="223"/>
        <v>20.266666666666669</v>
      </c>
      <c r="O753" s="23">
        <f t="shared" ca="1" si="231"/>
        <v>198.5</v>
      </c>
      <c r="P753" s="23">
        <f t="shared" ca="1" si="224"/>
        <v>801.5</v>
      </c>
      <c r="Q753" s="23">
        <f t="shared" ca="1" si="232"/>
        <v>4</v>
      </c>
      <c r="R753" s="23">
        <f t="shared" ca="1" si="233"/>
        <v>0.91877803370105493</v>
      </c>
      <c r="S753" s="24">
        <f t="shared" ca="1" si="234"/>
        <v>5</v>
      </c>
      <c r="T753" s="23">
        <f t="shared" ca="1" si="235"/>
        <v>12.5</v>
      </c>
      <c r="U753" s="23">
        <f t="shared" ca="1" si="236"/>
        <v>99.687234816341387</v>
      </c>
      <c r="V753" s="23">
        <f t="shared" ca="1" si="225"/>
        <v>25</v>
      </c>
      <c r="W753" s="23">
        <f t="shared" si="226"/>
        <v>857.14285714285722</v>
      </c>
      <c r="X753" s="23">
        <f t="shared" ca="1" si="227"/>
        <v>981.83009195919863</v>
      </c>
      <c r="Y753" s="24">
        <f t="shared" ca="1" si="237"/>
        <v>590</v>
      </c>
      <c r="Z753" s="24">
        <f t="shared" ca="1" si="238"/>
        <v>167</v>
      </c>
      <c r="AA753" s="25">
        <f t="shared" ca="1" si="239"/>
        <v>167.00058999999999</v>
      </c>
      <c r="AC753" s="47">
        <f t="shared" ca="1" si="228"/>
        <v>1012.5</v>
      </c>
      <c r="AD753" s="47">
        <f t="shared" ca="1" si="229"/>
        <v>198.5</v>
      </c>
      <c r="AE753" s="47">
        <f t="shared" ca="1" si="240"/>
        <v>811.5</v>
      </c>
      <c r="AF753" s="47">
        <f t="shared" ca="1" si="241"/>
        <v>25</v>
      </c>
    </row>
    <row r="754" spans="10:32">
      <c r="J754" s="44">
        <v>7</v>
      </c>
      <c r="K754" s="22">
        <v>81</v>
      </c>
      <c r="L754" s="23">
        <f t="shared" ca="1" si="230"/>
        <v>167.24</v>
      </c>
      <c r="M754" s="23">
        <f t="shared" ca="1" si="222"/>
        <v>164.74</v>
      </c>
      <c r="N754" s="23">
        <f t="shared" ca="1" si="223"/>
        <v>21.083333333333336</v>
      </c>
      <c r="O754" s="23">
        <f t="shared" ca="1" si="231"/>
        <v>198.5</v>
      </c>
      <c r="P754" s="23">
        <f t="shared" ca="1" si="224"/>
        <v>801.5</v>
      </c>
      <c r="Q754" s="23">
        <f t="shared" ca="1" si="232"/>
        <v>4</v>
      </c>
      <c r="R754" s="23">
        <f t="shared" ca="1" si="233"/>
        <v>0.85230806027266182</v>
      </c>
      <c r="S754" s="24">
        <f t="shared" ca="1" si="234"/>
        <v>5</v>
      </c>
      <c r="T754" s="23">
        <f t="shared" ca="1" si="235"/>
        <v>12.5</v>
      </c>
      <c r="U754" s="23">
        <f t="shared" ca="1" si="236"/>
        <v>102.30282827074863</v>
      </c>
      <c r="V754" s="23">
        <f t="shared" ca="1" si="225"/>
        <v>25</v>
      </c>
      <c r="W754" s="23">
        <f t="shared" si="226"/>
        <v>857.14285714285722</v>
      </c>
      <c r="X754" s="23">
        <f t="shared" ca="1" si="227"/>
        <v>984.44568541360582</v>
      </c>
      <c r="Y754" s="24">
        <f t="shared" ca="1" si="237"/>
        <v>700</v>
      </c>
      <c r="Z754" s="24">
        <f t="shared" ca="1" si="238"/>
        <v>167</v>
      </c>
      <c r="AA754" s="25">
        <f t="shared" ca="1" si="239"/>
        <v>167.00069999999999</v>
      </c>
      <c r="AC754" s="47">
        <f t="shared" ca="1" si="228"/>
        <v>1012.5</v>
      </c>
      <c r="AD754" s="47">
        <f t="shared" ca="1" si="229"/>
        <v>198.5</v>
      </c>
      <c r="AE754" s="47">
        <f t="shared" ca="1" si="240"/>
        <v>811.50000000000011</v>
      </c>
      <c r="AF754" s="47">
        <f t="shared" ca="1" si="241"/>
        <v>24.999999999999886</v>
      </c>
    </row>
    <row r="755" spans="10:32">
      <c r="J755" s="44">
        <v>7</v>
      </c>
      <c r="K755" s="22">
        <v>82</v>
      </c>
      <c r="L755" s="23">
        <f t="shared" ca="1" si="230"/>
        <v>169.5</v>
      </c>
      <c r="M755" s="23">
        <f t="shared" ca="1" si="222"/>
        <v>167</v>
      </c>
      <c r="N755" s="23">
        <f t="shared" ca="1" si="223"/>
        <v>21.983333333333331</v>
      </c>
      <c r="O755" s="23">
        <f t="shared" ca="1" si="231"/>
        <v>198.5</v>
      </c>
      <c r="P755" s="23">
        <f t="shared" ca="1" si="224"/>
        <v>801.5</v>
      </c>
      <c r="Q755" s="23">
        <f t="shared" ca="1" si="232"/>
        <v>4</v>
      </c>
      <c r="R755" s="23">
        <f t="shared" ca="1" si="233"/>
        <v>0.78761061946902655</v>
      </c>
      <c r="S755" s="24">
        <f t="shared" ca="1" si="234"/>
        <v>5</v>
      </c>
      <c r="T755" s="23">
        <f t="shared" ca="1" si="235"/>
        <v>12.5</v>
      </c>
      <c r="U755" s="23">
        <f t="shared" ca="1" si="236"/>
        <v>105.24764011799408</v>
      </c>
      <c r="V755" s="23">
        <f t="shared" ca="1" si="225"/>
        <v>25</v>
      </c>
      <c r="W755" s="23">
        <f t="shared" si="226"/>
        <v>857.14285714285722</v>
      </c>
      <c r="X755" s="23">
        <f t="shared" ca="1" si="227"/>
        <v>987.39049726085136</v>
      </c>
      <c r="Y755" s="24">
        <f t="shared" ca="1" si="237"/>
        <v>838</v>
      </c>
      <c r="Z755" s="24">
        <f t="shared" ca="1" si="238"/>
        <v>167</v>
      </c>
      <c r="AA755" s="25">
        <f t="shared" ca="1" si="239"/>
        <v>167.00083799999999</v>
      </c>
      <c r="AC755" s="47">
        <f t="shared" ca="1" si="228"/>
        <v>1012.5</v>
      </c>
      <c r="AD755" s="47">
        <f t="shared" ca="1" si="229"/>
        <v>198.5</v>
      </c>
      <c r="AE755" s="47">
        <f t="shared" ca="1" si="240"/>
        <v>811.5</v>
      </c>
      <c r="AF755" s="47">
        <f t="shared" ca="1" si="241"/>
        <v>25</v>
      </c>
    </row>
    <row r="756" spans="10:32">
      <c r="J756" s="44">
        <v>7</v>
      </c>
      <c r="K756" s="22">
        <v>83</v>
      </c>
      <c r="L756" s="23">
        <f t="shared" ca="1" si="230"/>
        <v>171.76</v>
      </c>
      <c r="M756" s="23">
        <f t="shared" ca="1" si="222"/>
        <v>169.26</v>
      </c>
      <c r="N756" s="23">
        <f t="shared" ca="1" si="223"/>
        <v>23</v>
      </c>
      <c r="O756" s="23">
        <f t="shared" ca="1" si="231"/>
        <v>198.5</v>
      </c>
      <c r="P756" s="23">
        <f t="shared" ca="1" si="224"/>
        <v>801.5</v>
      </c>
      <c r="Q756" s="23">
        <f t="shared" ca="1" si="232"/>
        <v>4</v>
      </c>
      <c r="R756" s="23">
        <f t="shared" ca="1" si="233"/>
        <v>0.72461574289706587</v>
      </c>
      <c r="S756" s="24">
        <f t="shared" ca="1" si="234"/>
        <v>5</v>
      </c>
      <c r="T756" s="23">
        <f t="shared" ca="1" si="235"/>
        <v>12.5</v>
      </c>
      <c r="U756" s="23">
        <f t="shared" ca="1" si="236"/>
        <v>108.66616208663251</v>
      </c>
      <c r="V756" s="23">
        <f t="shared" ca="1" si="225"/>
        <v>25</v>
      </c>
      <c r="W756" s="23">
        <f t="shared" si="226"/>
        <v>857.14285714285722</v>
      </c>
      <c r="X756" s="23">
        <f t="shared" ca="1" si="227"/>
        <v>990.80901922948976</v>
      </c>
      <c r="Y756" s="24">
        <f t="shared" ca="1" si="237"/>
        <v>967</v>
      </c>
      <c r="Z756" s="24">
        <f t="shared" ca="1" si="238"/>
        <v>167</v>
      </c>
      <c r="AA756" s="25">
        <f t="shared" ca="1" si="239"/>
        <v>167.000967</v>
      </c>
      <c r="AC756" s="47">
        <f t="shared" ca="1" si="228"/>
        <v>1012.5</v>
      </c>
      <c r="AD756" s="47">
        <f t="shared" ca="1" si="229"/>
        <v>198.5</v>
      </c>
      <c r="AE756" s="47">
        <f t="shared" ca="1" si="240"/>
        <v>811.5</v>
      </c>
      <c r="AF756" s="47">
        <f t="shared" ca="1" si="241"/>
        <v>25</v>
      </c>
    </row>
    <row r="757" spans="10:32">
      <c r="J757" s="44">
        <v>7</v>
      </c>
      <c r="K757" s="22">
        <v>84</v>
      </c>
      <c r="L757" s="23">
        <f t="shared" ca="1" si="230"/>
        <v>174.02</v>
      </c>
      <c r="M757" s="23">
        <f t="shared" ca="1" si="222"/>
        <v>171.52</v>
      </c>
      <c r="N757" s="23">
        <f t="shared" ca="1" si="223"/>
        <v>24.133333333333333</v>
      </c>
      <c r="O757" s="23">
        <f t="shared" ca="1" si="231"/>
        <v>198.5</v>
      </c>
      <c r="P757" s="23">
        <f t="shared" ca="1" si="224"/>
        <v>801.5</v>
      </c>
      <c r="Q757" s="23">
        <f t="shared" ca="1" si="232"/>
        <v>4</v>
      </c>
      <c r="R757" s="23">
        <f t="shared" ca="1" si="233"/>
        <v>0.66325709688541523</v>
      </c>
      <c r="S757" s="24">
        <f t="shared" ca="1" si="234"/>
        <v>5</v>
      </c>
      <c r="T757" s="23">
        <f t="shared" ca="1" si="235"/>
        <v>12.5</v>
      </c>
      <c r="U757" s="23">
        <f t="shared" ca="1" si="236"/>
        <v>112.53993793816801</v>
      </c>
      <c r="V757" s="23">
        <f t="shared" ca="1" si="225"/>
        <v>25</v>
      </c>
      <c r="W757" s="23">
        <f t="shared" si="226"/>
        <v>857.14285714285722</v>
      </c>
      <c r="X757" s="23">
        <f t="shared" ca="1" si="227"/>
        <v>994.68279508102523</v>
      </c>
      <c r="Y757" s="24">
        <f t="shared" ca="1" si="237"/>
        <v>1104</v>
      </c>
      <c r="Z757" s="24">
        <f t="shared" ca="1" si="238"/>
        <v>167</v>
      </c>
      <c r="AA757" s="25">
        <f t="shared" ca="1" si="239"/>
        <v>167.001104</v>
      </c>
      <c r="AC757" s="47">
        <f t="shared" ca="1" si="228"/>
        <v>1012.5</v>
      </c>
      <c r="AD757" s="47">
        <f t="shared" ca="1" si="229"/>
        <v>198.5</v>
      </c>
      <c r="AE757" s="47">
        <f t="shared" ca="1" si="240"/>
        <v>811.5</v>
      </c>
      <c r="AF757" s="47">
        <f t="shared" ca="1" si="241"/>
        <v>25</v>
      </c>
    </row>
    <row r="758" spans="10:32">
      <c r="J758" s="44">
        <v>7</v>
      </c>
      <c r="K758" s="22">
        <v>85</v>
      </c>
      <c r="L758" s="23">
        <f t="shared" ca="1" si="230"/>
        <v>176.28</v>
      </c>
      <c r="M758" s="23">
        <f t="shared" ca="1" si="222"/>
        <v>173.78</v>
      </c>
      <c r="N758" s="23">
        <f t="shared" ca="1" si="223"/>
        <v>25.383333333333333</v>
      </c>
      <c r="O758" s="23">
        <f t="shared" ca="1" si="231"/>
        <v>198.5</v>
      </c>
      <c r="P758" s="23">
        <f t="shared" ca="1" si="224"/>
        <v>801.5</v>
      </c>
      <c r="Q758" s="23">
        <f t="shared" ca="1" si="232"/>
        <v>4</v>
      </c>
      <c r="R758" s="23">
        <f t="shared" ca="1" si="233"/>
        <v>0.60347174948944859</v>
      </c>
      <c r="S758" s="24">
        <f t="shared" ca="1" si="234"/>
        <v>5</v>
      </c>
      <c r="T758" s="23">
        <f t="shared" ca="1" si="235"/>
        <v>12.5</v>
      </c>
      <c r="U758" s="23">
        <f t="shared" ca="1" si="236"/>
        <v>116.85145790787385</v>
      </c>
      <c r="V758" s="23">
        <f t="shared" ca="1" si="225"/>
        <v>25</v>
      </c>
      <c r="W758" s="23">
        <f t="shared" si="226"/>
        <v>857.14285714285722</v>
      </c>
      <c r="X758" s="23">
        <f t="shared" ca="1" si="227"/>
        <v>998.99431505073107</v>
      </c>
      <c r="Y758" s="24">
        <f t="shared" ca="1" si="237"/>
        <v>1254</v>
      </c>
      <c r="Z758" s="24">
        <f t="shared" ca="1" si="238"/>
        <v>167</v>
      </c>
      <c r="AA758" s="25">
        <f t="shared" ca="1" si="239"/>
        <v>167.00125399999999</v>
      </c>
      <c r="AC758" s="47">
        <f t="shared" ca="1" si="228"/>
        <v>1012.5</v>
      </c>
      <c r="AD758" s="47">
        <f t="shared" ca="1" si="229"/>
        <v>198.5</v>
      </c>
      <c r="AE758" s="47">
        <f t="shared" ca="1" si="240"/>
        <v>811.50000000000011</v>
      </c>
      <c r="AF758" s="47">
        <f t="shared" ca="1" si="241"/>
        <v>24.999999999999886</v>
      </c>
    </row>
    <row r="759" spans="10:32">
      <c r="J759" s="44">
        <v>7</v>
      </c>
      <c r="K759" s="22">
        <v>86</v>
      </c>
      <c r="L759" s="23">
        <f t="shared" ca="1" si="230"/>
        <v>178.54</v>
      </c>
      <c r="M759" s="23">
        <f t="shared" ca="1" si="222"/>
        <v>176.04</v>
      </c>
      <c r="N759" s="23">
        <f t="shared" ca="1" si="223"/>
        <v>26.8</v>
      </c>
      <c r="O759" s="23">
        <f t="shared" ca="1" si="231"/>
        <v>198.5</v>
      </c>
      <c r="P759" s="23">
        <f t="shared" ca="1" si="224"/>
        <v>801.5</v>
      </c>
      <c r="Q759" s="23">
        <f t="shared" ca="1" si="232"/>
        <v>4</v>
      </c>
      <c r="R759" s="23">
        <f t="shared" ca="1" si="233"/>
        <v>0.54519995519211406</v>
      </c>
      <c r="S759" s="24">
        <f t="shared" ca="1" si="234"/>
        <v>5</v>
      </c>
      <c r="T759" s="23">
        <f t="shared" ca="1" si="235"/>
        <v>12.5</v>
      </c>
      <c r="U759" s="23">
        <f t="shared" ca="1" si="236"/>
        <v>121.81135879914866</v>
      </c>
      <c r="V759" s="23">
        <f t="shared" ca="1" si="225"/>
        <v>25</v>
      </c>
      <c r="W759" s="23">
        <f t="shared" si="226"/>
        <v>857.14285714285722</v>
      </c>
      <c r="X759" s="23">
        <f t="shared" ca="1" si="227"/>
        <v>1003.9542159420059</v>
      </c>
      <c r="Y759" s="24">
        <f t="shared" ca="1" si="237"/>
        <v>1406</v>
      </c>
      <c r="Z759" s="24">
        <f t="shared" ca="1" si="238"/>
        <v>167</v>
      </c>
      <c r="AA759" s="25">
        <f t="shared" ca="1" si="239"/>
        <v>167.001406</v>
      </c>
      <c r="AC759" s="47">
        <f t="shared" ca="1" si="228"/>
        <v>1012.5</v>
      </c>
      <c r="AD759" s="47">
        <f t="shared" ca="1" si="229"/>
        <v>198.5</v>
      </c>
      <c r="AE759" s="47">
        <f t="shared" ca="1" si="240"/>
        <v>811.5</v>
      </c>
      <c r="AF759" s="47">
        <f t="shared" ca="1" si="241"/>
        <v>25</v>
      </c>
    </row>
    <row r="760" spans="10:32">
      <c r="J760" s="44">
        <v>7</v>
      </c>
      <c r="K760" s="22">
        <v>87</v>
      </c>
      <c r="L760" s="23">
        <f t="shared" ca="1" si="230"/>
        <v>180.8</v>
      </c>
      <c r="M760" s="23">
        <f t="shared" ca="1" si="222"/>
        <v>178.3</v>
      </c>
      <c r="N760" s="23">
        <f t="shared" ca="1" si="223"/>
        <v>28.366666666666667</v>
      </c>
      <c r="O760" s="23">
        <f t="shared" ca="1" si="231"/>
        <v>198.5</v>
      </c>
      <c r="P760" s="23">
        <f t="shared" ca="1" si="224"/>
        <v>801.5</v>
      </c>
      <c r="Q760" s="23">
        <f t="shared" ca="1" si="232"/>
        <v>4</v>
      </c>
      <c r="R760" s="23">
        <f t="shared" ca="1" si="233"/>
        <v>0.48838495575221208</v>
      </c>
      <c r="S760" s="24">
        <f t="shared" ca="1" si="234"/>
        <v>5</v>
      </c>
      <c r="T760" s="23">
        <f t="shared" ca="1" si="235"/>
        <v>12.5</v>
      </c>
      <c r="U760" s="23">
        <f t="shared" ca="1" si="236"/>
        <v>127.32051991150443</v>
      </c>
      <c r="V760" s="23">
        <f t="shared" ca="1" si="225"/>
        <v>25</v>
      </c>
      <c r="W760" s="23">
        <f t="shared" si="226"/>
        <v>857.14285714285722</v>
      </c>
      <c r="X760" s="23">
        <f t="shared" ca="1" si="227"/>
        <v>1009.4633770543617</v>
      </c>
      <c r="Y760" s="24">
        <f t="shared" ca="1" si="237"/>
        <v>1569</v>
      </c>
      <c r="Z760" s="24">
        <f t="shared" ca="1" si="238"/>
        <v>167</v>
      </c>
      <c r="AA760" s="25">
        <f t="shared" ca="1" si="239"/>
        <v>167.00156899999999</v>
      </c>
      <c r="AC760" s="47">
        <f t="shared" ca="1" si="228"/>
        <v>1012.5</v>
      </c>
      <c r="AD760" s="47">
        <f t="shared" ca="1" si="229"/>
        <v>198.5</v>
      </c>
      <c r="AE760" s="47">
        <f t="shared" ca="1" si="240"/>
        <v>811.5</v>
      </c>
      <c r="AF760" s="47">
        <f t="shared" ca="1" si="241"/>
        <v>25</v>
      </c>
    </row>
    <row r="761" spans="10:32">
      <c r="J761" s="44">
        <v>7</v>
      </c>
      <c r="K761" s="22">
        <v>88</v>
      </c>
      <c r="L761" s="23">
        <f t="shared" ca="1" si="230"/>
        <v>183.06</v>
      </c>
      <c r="M761" s="23">
        <f t="shared" ca="1" si="222"/>
        <v>180.56</v>
      </c>
      <c r="N761" s="23">
        <f t="shared" ca="1" si="223"/>
        <v>29.983333333333334</v>
      </c>
      <c r="O761" s="23">
        <f t="shared" ca="1" si="231"/>
        <v>198.5</v>
      </c>
      <c r="P761" s="23">
        <f t="shared" ca="1" si="224"/>
        <v>801.5</v>
      </c>
      <c r="Q761" s="23">
        <f t="shared" ca="1" si="232"/>
        <v>4</v>
      </c>
      <c r="R761" s="23">
        <f t="shared" ca="1" si="233"/>
        <v>0.43297279580465414</v>
      </c>
      <c r="S761" s="24">
        <f t="shared" ca="1" si="234"/>
        <v>5</v>
      </c>
      <c r="T761" s="23">
        <f t="shared" ca="1" si="235"/>
        <v>12.5</v>
      </c>
      <c r="U761" s="23">
        <f t="shared" ca="1" si="236"/>
        <v>132.91530099420956</v>
      </c>
      <c r="V761" s="23">
        <f t="shared" ca="1" si="225"/>
        <v>25</v>
      </c>
      <c r="W761" s="23">
        <f t="shared" si="226"/>
        <v>857.14285714285722</v>
      </c>
      <c r="X761" s="23">
        <f t="shared" ca="1" si="227"/>
        <v>1015.0581581370668</v>
      </c>
      <c r="Y761" s="24">
        <f t="shared" ca="1" si="237"/>
        <v>1721</v>
      </c>
      <c r="Z761" s="24">
        <f t="shared" ca="1" si="238"/>
        <v>167</v>
      </c>
      <c r="AA761" s="25">
        <f t="shared" ca="1" si="239"/>
        <v>167.001721</v>
      </c>
      <c r="AC761" s="47">
        <f t="shared" ca="1" si="228"/>
        <v>1012.5</v>
      </c>
      <c r="AD761" s="47">
        <f t="shared" ca="1" si="229"/>
        <v>198.5</v>
      </c>
      <c r="AE761" s="47">
        <f t="shared" ca="1" si="240"/>
        <v>811.50000000000011</v>
      </c>
      <c r="AF761" s="47">
        <f t="shared" ca="1" si="241"/>
        <v>24.999999999999886</v>
      </c>
    </row>
    <row r="762" spans="10:32">
      <c r="J762" s="44">
        <v>7</v>
      </c>
      <c r="K762" s="22">
        <v>89</v>
      </c>
      <c r="L762" s="23">
        <f t="shared" ca="1" si="230"/>
        <v>185.32</v>
      </c>
      <c r="M762" s="23">
        <f t="shared" ca="1" si="222"/>
        <v>182.82</v>
      </c>
      <c r="N762" s="23">
        <f t="shared" ca="1" si="223"/>
        <v>31.583333333333332</v>
      </c>
      <c r="O762" s="23">
        <f t="shared" ca="1" si="231"/>
        <v>198.5</v>
      </c>
      <c r="P762" s="23">
        <f t="shared" ca="1" si="224"/>
        <v>801.5</v>
      </c>
      <c r="Q762" s="23">
        <f t="shared" ca="1" si="232"/>
        <v>4</v>
      </c>
      <c r="R762" s="23">
        <f t="shared" ca="1" si="233"/>
        <v>0.37891215195337813</v>
      </c>
      <c r="S762" s="24">
        <f t="shared" ca="1" si="234"/>
        <v>5</v>
      </c>
      <c r="T762" s="23">
        <f t="shared" ca="1" si="235"/>
        <v>12.5</v>
      </c>
      <c r="U762" s="23">
        <f t="shared" ca="1" si="236"/>
        <v>138.30064213252754</v>
      </c>
      <c r="V762" s="23">
        <f t="shared" ca="1" si="225"/>
        <v>25</v>
      </c>
      <c r="W762" s="23">
        <f t="shared" si="226"/>
        <v>857.14285714285722</v>
      </c>
      <c r="X762" s="23">
        <f t="shared" ca="1" si="227"/>
        <v>1020.4434992753847</v>
      </c>
      <c r="Y762" s="24">
        <f t="shared" ca="1" si="237"/>
        <v>1856</v>
      </c>
      <c r="Z762" s="24">
        <f t="shared" ca="1" si="238"/>
        <v>167</v>
      </c>
      <c r="AA762" s="25">
        <f t="shared" ca="1" si="239"/>
        <v>167.001856</v>
      </c>
      <c r="AC762" s="47">
        <f t="shared" ca="1" si="228"/>
        <v>1012.5</v>
      </c>
      <c r="AD762" s="47">
        <f t="shared" ca="1" si="229"/>
        <v>198.5</v>
      </c>
      <c r="AE762" s="47">
        <f t="shared" ca="1" si="240"/>
        <v>811.50000000000011</v>
      </c>
      <c r="AF762" s="47">
        <f t="shared" ca="1" si="241"/>
        <v>24.999999999999886</v>
      </c>
    </row>
    <row r="763" spans="10:32">
      <c r="J763" s="44">
        <v>7</v>
      </c>
      <c r="K763" s="22">
        <v>90</v>
      </c>
      <c r="L763" s="23">
        <f t="shared" ca="1" si="230"/>
        <v>187.58</v>
      </c>
      <c r="M763" s="23">
        <f t="shared" ca="1" si="222"/>
        <v>185.08</v>
      </c>
      <c r="N763" s="23">
        <f t="shared" ca="1" si="223"/>
        <v>33.199999999999996</v>
      </c>
      <c r="O763" s="23">
        <f t="shared" ca="1" si="231"/>
        <v>198.5</v>
      </c>
      <c r="P763" s="23">
        <f t="shared" ca="1" si="224"/>
        <v>801.5</v>
      </c>
      <c r="Q763" s="23">
        <f t="shared" ca="1" si="232"/>
        <v>4</v>
      </c>
      <c r="R763" s="23">
        <f t="shared" ca="1" si="233"/>
        <v>0.32615417421899962</v>
      </c>
      <c r="S763" s="24">
        <f t="shared" ca="1" si="234"/>
        <v>5</v>
      </c>
      <c r="T763" s="23">
        <f t="shared" ca="1" si="235"/>
        <v>12.5</v>
      </c>
      <c r="U763" s="23">
        <f t="shared" ca="1" si="236"/>
        <v>143.62831858407077</v>
      </c>
      <c r="V763" s="23">
        <f t="shared" ca="1" si="225"/>
        <v>25</v>
      </c>
      <c r="W763" s="23">
        <f t="shared" si="226"/>
        <v>857.14285714285722</v>
      </c>
      <c r="X763" s="23">
        <f t="shared" ca="1" si="227"/>
        <v>1025.771175726928</v>
      </c>
      <c r="Y763" s="24">
        <f t="shared" ca="1" si="237"/>
        <v>1987</v>
      </c>
      <c r="Z763" s="24">
        <f t="shared" ca="1" si="238"/>
        <v>167</v>
      </c>
      <c r="AA763" s="25">
        <f t="shared" ca="1" si="239"/>
        <v>167.00198700000001</v>
      </c>
      <c r="AC763" s="47">
        <f t="shared" ca="1" si="228"/>
        <v>1012.5</v>
      </c>
      <c r="AD763" s="47">
        <f t="shared" ca="1" si="229"/>
        <v>198.5</v>
      </c>
      <c r="AE763" s="47">
        <f t="shared" ca="1" si="240"/>
        <v>811.50000000000011</v>
      </c>
      <c r="AF763" s="47">
        <f t="shared" ca="1" si="241"/>
        <v>24.999999999999886</v>
      </c>
    </row>
    <row r="764" spans="10:32">
      <c r="J764" s="44">
        <v>7</v>
      </c>
      <c r="K764" s="22">
        <v>91</v>
      </c>
      <c r="L764" s="23">
        <f t="shared" ca="1" si="230"/>
        <v>189.84</v>
      </c>
      <c r="M764" s="23">
        <f t="shared" ca="1" si="222"/>
        <v>187.34</v>
      </c>
      <c r="N764" s="23">
        <f t="shared" ca="1" si="223"/>
        <v>34.866666666666667</v>
      </c>
      <c r="O764" s="23">
        <f t="shared" ca="1" si="231"/>
        <v>198.5</v>
      </c>
      <c r="P764" s="23">
        <f t="shared" ca="1" si="224"/>
        <v>801.5</v>
      </c>
      <c r="Q764" s="23">
        <f t="shared" ca="1" si="232"/>
        <v>4</v>
      </c>
      <c r="R764" s="23">
        <f t="shared" ca="1" si="233"/>
        <v>0.27465233881163076</v>
      </c>
      <c r="S764" s="24">
        <f t="shared" ca="1" si="234"/>
        <v>5</v>
      </c>
      <c r="T764" s="23">
        <f t="shared" ca="1" si="235"/>
        <v>12.5</v>
      </c>
      <c r="U764" s="23">
        <f t="shared" ca="1" si="236"/>
        <v>149.0428782132322</v>
      </c>
      <c r="V764" s="23">
        <f t="shared" ca="1" si="225"/>
        <v>25</v>
      </c>
      <c r="W764" s="23">
        <f t="shared" si="226"/>
        <v>857.14285714285722</v>
      </c>
      <c r="X764" s="23">
        <f t="shared" ca="1" si="227"/>
        <v>1031.1857353560895</v>
      </c>
      <c r="Y764" s="24">
        <f t="shared" ca="1" si="237"/>
        <v>2111</v>
      </c>
      <c r="Z764" s="24">
        <f t="shared" ca="1" si="238"/>
        <v>167</v>
      </c>
      <c r="AA764" s="25">
        <f t="shared" ca="1" si="239"/>
        <v>167.00211100000001</v>
      </c>
      <c r="AC764" s="47">
        <f t="shared" ca="1" si="228"/>
        <v>1012.5</v>
      </c>
      <c r="AD764" s="47">
        <f t="shared" ca="1" si="229"/>
        <v>198.5</v>
      </c>
      <c r="AE764" s="47">
        <f t="shared" ca="1" si="240"/>
        <v>811.5</v>
      </c>
      <c r="AF764" s="47">
        <f t="shared" ca="1" si="241"/>
        <v>25</v>
      </c>
    </row>
    <row r="765" spans="10:32">
      <c r="J765" s="44">
        <v>7</v>
      </c>
      <c r="K765" s="22">
        <v>92</v>
      </c>
      <c r="L765" s="23">
        <f t="shared" ca="1" si="230"/>
        <v>192.1</v>
      </c>
      <c r="M765" s="23">
        <f t="shared" ca="1" si="222"/>
        <v>189.6</v>
      </c>
      <c r="N765" s="23">
        <f t="shared" ca="1" si="223"/>
        <v>36.783333333333331</v>
      </c>
      <c r="O765" s="23">
        <f t="shared" ca="1" si="231"/>
        <v>198.5</v>
      </c>
      <c r="P765" s="23">
        <f t="shared" ca="1" si="224"/>
        <v>801.5</v>
      </c>
      <c r="Q765" s="23">
        <f t="shared" ca="1" si="232"/>
        <v>4</v>
      </c>
      <c r="R765" s="23">
        <f t="shared" ca="1" si="233"/>
        <v>0.22436231129620002</v>
      </c>
      <c r="S765" s="24">
        <f t="shared" ca="1" si="234"/>
        <v>5</v>
      </c>
      <c r="T765" s="23">
        <f t="shared" ca="1" si="235"/>
        <v>12.5</v>
      </c>
      <c r="U765" s="23">
        <f t="shared" ca="1" si="236"/>
        <v>155.38612701717852</v>
      </c>
      <c r="V765" s="23">
        <f t="shared" ca="1" si="225"/>
        <v>25</v>
      </c>
      <c r="W765" s="23">
        <f t="shared" si="226"/>
        <v>857.14285714285722</v>
      </c>
      <c r="X765" s="23">
        <f t="shared" ca="1" si="227"/>
        <v>1037.5289841600356</v>
      </c>
      <c r="Y765" s="24">
        <f t="shared" ca="1" si="237"/>
        <v>2242</v>
      </c>
      <c r="Z765" s="24">
        <f t="shared" ca="1" si="238"/>
        <v>167</v>
      </c>
      <c r="AA765" s="25">
        <f t="shared" ca="1" si="239"/>
        <v>167.002242</v>
      </c>
      <c r="AC765" s="47">
        <f t="shared" ca="1" si="228"/>
        <v>1012.5</v>
      </c>
      <c r="AD765" s="47">
        <f t="shared" ca="1" si="229"/>
        <v>198.5</v>
      </c>
      <c r="AE765" s="47">
        <f t="shared" ca="1" si="240"/>
        <v>811.49999999999989</v>
      </c>
      <c r="AF765" s="47">
        <f t="shared" ca="1" si="241"/>
        <v>25.000000000000114</v>
      </c>
    </row>
    <row r="766" spans="10:32">
      <c r="J766" s="44">
        <v>7</v>
      </c>
      <c r="K766" s="22">
        <v>93</v>
      </c>
      <c r="L766" s="23">
        <f t="shared" ca="1" si="230"/>
        <v>194.36</v>
      </c>
      <c r="M766" s="23">
        <f t="shared" ca="1" si="222"/>
        <v>191.86</v>
      </c>
      <c r="N766" s="23">
        <f t="shared" ca="1" si="223"/>
        <v>39.18333333333333</v>
      </c>
      <c r="O766" s="23">
        <f t="shared" ca="1" si="231"/>
        <v>198.5</v>
      </c>
      <c r="P766" s="23">
        <f t="shared" ca="1" si="224"/>
        <v>801.5</v>
      </c>
      <c r="Q766" s="23">
        <f t="shared" ca="1" si="232"/>
        <v>4</v>
      </c>
      <c r="R766" s="23">
        <f t="shared" ca="1" si="233"/>
        <v>0.17524181930438332</v>
      </c>
      <c r="S766" s="24">
        <f t="shared" ca="1" si="234"/>
        <v>5</v>
      </c>
      <c r="T766" s="23">
        <f t="shared" ca="1" si="235"/>
        <v>12.5</v>
      </c>
      <c r="U766" s="23">
        <f t="shared" ca="1" si="236"/>
        <v>163.59989195307674</v>
      </c>
      <c r="V766" s="23">
        <f t="shared" ca="1" si="225"/>
        <v>25</v>
      </c>
      <c r="W766" s="23">
        <f t="shared" si="226"/>
        <v>857.14285714285722</v>
      </c>
      <c r="X766" s="23">
        <f t="shared" ca="1" si="227"/>
        <v>1045.742749095934</v>
      </c>
      <c r="Y766" s="24">
        <f t="shared" ca="1" si="237"/>
        <v>2395</v>
      </c>
      <c r="Z766" s="24">
        <f t="shared" ca="1" si="238"/>
        <v>167</v>
      </c>
      <c r="AA766" s="25">
        <f t="shared" ca="1" si="239"/>
        <v>167.00239500000001</v>
      </c>
      <c r="AC766" s="47">
        <f t="shared" ca="1" si="228"/>
        <v>1012.5</v>
      </c>
      <c r="AD766" s="47">
        <f t="shared" ca="1" si="229"/>
        <v>198.5</v>
      </c>
      <c r="AE766" s="47">
        <f t="shared" ca="1" si="240"/>
        <v>811.5</v>
      </c>
      <c r="AF766" s="47">
        <f t="shared" ca="1" si="241"/>
        <v>25</v>
      </c>
    </row>
    <row r="767" spans="10:32">
      <c r="J767" s="44">
        <v>7</v>
      </c>
      <c r="K767" s="22">
        <v>94</v>
      </c>
      <c r="L767" s="23">
        <f t="shared" ca="1" si="230"/>
        <v>196.62</v>
      </c>
      <c r="M767" s="23">
        <f t="shared" ca="1" si="222"/>
        <v>194.12</v>
      </c>
      <c r="N767" s="23">
        <f t="shared" ca="1" si="223"/>
        <v>42.316666666666663</v>
      </c>
      <c r="O767" s="23">
        <f t="shared" ca="1" si="231"/>
        <v>198.5</v>
      </c>
      <c r="P767" s="23">
        <f t="shared" ca="1" si="224"/>
        <v>801.5</v>
      </c>
      <c r="Q767" s="23">
        <f t="shared" ca="1" si="232"/>
        <v>4</v>
      </c>
      <c r="R767" s="23">
        <f t="shared" ca="1" si="233"/>
        <v>0.12725053402502279</v>
      </c>
      <c r="S767" s="24">
        <f t="shared" ca="1" si="234"/>
        <v>5</v>
      </c>
      <c r="T767" s="23">
        <f t="shared" ca="1" si="235"/>
        <v>12.5</v>
      </c>
      <c r="U767" s="23">
        <f t="shared" ca="1" si="236"/>
        <v>174.65148509815884</v>
      </c>
      <c r="V767" s="23">
        <f t="shared" ca="1" si="225"/>
        <v>25</v>
      </c>
      <c r="W767" s="23">
        <f t="shared" si="226"/>
        <v>857.14285714285722</v>
      </c>
      <c r="X767" s="23">
        <f t="shared" ca="1" si="227"/>
        <v>1056.794342241016</v>
      </c>
      <c r="Y767" s="24">
        <f t="shared" ca="1" si="237"/>
        <v>2565</v>
      </c>
      <c r="Z767" s="24">
        <f t="shared" ca="1" si="238"/>
        <v>167</v>
      </c>
      <c r="AA767" s="25">
        <f t="shared" ca="1" si="239"/>
        <v>167.002565</v>
      </c>
      <c r="AC767" s="47">
        <f t="shared" ca="1" si="228"/>
        <v>1012.5</v>
      </c>
      <c r="AD767" s="47">
        <f t="shared" ca="1" si="229"/>
        <v>198.5</v>
      </c>
      <c r="AE767" s="47">
        <f t="shared" ca="1" si="240"/>
        <v>811.5</v>
      </c>
      <c r="AF767" s="47">
        <f t="shared" ca="1" si="241"/>
        <v>25</v>
      </c>
    </row>
    <row r="768" spans="10:32">
      <c r="J768" s="44">
        <v>7</v>
      </c>
      <c r="K768" s="22">
        <v>95</v>
      </c>
      <c r="L768" s="23">
        <f t="shared" ca="1" si="230"/>
        <v>198.88</v>
      </c>
      <c r="M768" s="23">
        <f t="shared" ca="1" si="222"/>
        <v>196.38</v>
      </c>
      <c r="N768" s="23">
        <f t="shared" ca="1" si="223"/>
        <v>46.616666666666667</v>
      </c>
      <c r="O768" s="23">
        <f t="shared" ca="1" si="231"/>
        <v>198.5</v>
      </c>
      <c r="P768" s="23">
        <f t="shared" ca="1" si="224"/>
        <v>801.5</v>
      </c>
      <c r="Q768" s="23">
        <f t="shared" ca="1" si="232"/>
        <v>4</v>
      </c>
      <c r="R768" s="23">
        <f t="shared" ca="1" si="233"/>
        <v>8.0349959774738633E-2</v>
      </c>
      <c r="S768" s="24">
        <f t="shared" ca="1" si="234"/>
        <v>5</v>
      </c>
      <c r="T768" s="23">
        <f t="shared" ca="1" si="235"/>
        <v>12.5</v>
      </c>
      <c r="U768" s="23">
        <f t="shared" ca="1" si="236"/>
        <v>190.21231395816574</v>
      </c>
      <c r="V768" s="23">
        <f t="shared" ca="1" si="225"/>
        <v>25</v>
      </c>
      <c r="W768" s="23">
        <f t="shared" si="226"/>
        <v>857.14285714285722</v>
      </c>
      <c r="X768" s="23">
        <f t="shared" ca="1" si="227"/>
        <v>1072.355171101023</v>
      </c>
      <c r="Y768" s="24">
        <f t="shared" ca="1" si="237"/>
        <v>2779</v>
      </c>
      <c r="Z768" s="24">
        <f t="shared" ca="1" si="238"/>
        <v>167</v>
      </c>
      <c r="AA768" s="25">
        <f t="shared" ca="1" si="239"/>
        <v>167.002779</v>
      </c>
      <c r="AC768" s="47">
        <f t="shared" ca="1" si="228"/>
        <v>1012.5</v>
      </c>
      <c r="AD768" s="47">
        <f t="shared" ca="1" si="229"/>
        <v>198.5</v>
      </c>
      <c r="AE768" s="47">
        <f t="shared" ca="1" si="240"/>
        <v>811.5</v>
      </c>
      <c r="AF768" s="47">
        <f t="shared" ca="1" si="241"/>
        <v>25</v>
      </c>
    </row>
    <row r="769" spans="10:32">
      <c r="J769" s="44">
        <v>7</v>
      </c>
      <c r="K769" s="22">
        <v>96</v>
      </c>
      <c r="L769" s="23">
        <f t="shared" ca="1" si="230"/>
        <v>201.14</v>
      </c>
      <c r="M769" s="23">
        <f t="shared" ca="1" si="222"/>
        <v>198.64</v>
      </c>
      <c r="N769" s="23">
        <f t="shared" ca="1" si="223"/>
        <v>51.81666666666667</v>
      </c>
      <c r="O769" s="23">
        <f t="shared" ca="1" si="231"/>
        <v>198.5</v>
      </c>
      <c r="P769" s="23">
        <f t="shared" ca="1" si="224"/>
        <v>801.5</v>
      </c>
      <c r="Q769" s="23">
        <f t="shared" ca="1" si="232"/>
        <v>4</v>
      </c>
      <c r="R769" s="23">
        <f t="shared" ca="1" si="233"/>
        <v>3.4503331013224892E-2</v>
      </c>
      <c r="S769" s="24">
        <f t="shared" ca="1" si="234"/>
        <v>5</v>
      </c>
      <c r="T769" s="23">
        <f t="shared" ca="1" si="235"/>
        <v>12.5</v>
      </c>
      <c r="U769" s="23">
        <f t="shared" ca="1" si="236"/>
        <v>209.05451426866861</v>
      </c>
      <c r="V769" s="23">
        <f t="shared" ca="1" si="225"/>
        <v>25</v>
      </c>
      <c r="W769" s="23">
        <f t="shared" si="226"/>
        <v>857.14285714285722</v>
      </c>
      <c r="X769" s="23">
        <f t="shared" ca="1" si="227"/>
        <v>1091.1973714115259</v>
      </c>
      <c r="Y769" s="24">
        <f t="shared" ca="1" si="237"/>
        <v>3007</v>
      </c>
      <c r="Z769" s="24">
        <f t="shared" ca="1" si="238"/>
        <v>167</v>
      </c>
      <c r="AA769" s="25">
        <f t="shared" ca="1" si="239"/>
        <v>167.003007</v>
      </c>
      <c r="AC769" s="47">
        <f t="shared" ca="1" si="228"/>
        <v>1012.5</v>
      </c>
      <c r="AD769" s="47">
        <f t="shared" ca="1" si="229"/>
        <v>198.5</v>
      </c>
      <c r="AE769" s="47">
        <f t="shared" ca="1" si="240"/>
        <v>811.5</v>
      </c>
      <c r="AF769" s="47">
        <f t="shared" ca="1" si="241"/>
        <v>25</v>
      </c>
    </row>
    <row r="770" spans="10:32">
      <c r="J770" s="44">
        <v>7</v>
      </c>
      <c r="K770" s="22">
        <v>97</v>
      </c>
      <c r="L770" s="23">
        <f t="shared" ca="1" si="230"/>
        <v>203.4</v>
      </c>
      <c r="M770" s="23">
        <f t="shared" ref="M770:M833" ca="1" si="242">L770-$C$9</f>
        <v>200.9</v>
      </c>
      <c r="N770" s="23">
        <f t="shared" ref="N770:N833" ca="1" si="243">VLOOKUP(K770,$G$29:$H$129,2,1)-VLOOKUP(J770,$G$29:$H$129,2,1)</f>
        <v>57.15</v>
      </c>
      <c r="O770" s="23">
        <f t="shared" ca="1" si="231"/>
        <v>198.5</v>
      </c>
      <c r="P770" s="23">
        <f t="shared" ref="P770:P833" ca="1" si="244">$C$8-O770</f>
        <v>801.5</v>
      </c>
      <c r="Q770" s="23">
        <f t="shared" ca="1" si="232"/>
        <v>3</v>
      </c>
      <c r="R770" s="23">
        <f t="shared" ca="1" si="233"/>
        <v>0.97738446411012758</v>
      </c>
      <c r="S770" s="24">
        <f t="shared" ca="1" si="234"/>
        <v>4</v>
      </c>
      <c r="T770" s="23">
        <f t="shared" ca="1" si="235"/>
        <v>10</v>
      </c>
      <c r="U770" s="23">
        <f t="shared" ca="1" si="236"/>
        <v>227.30752212389379</v>
      </c>
      <c r="V770" s="23">
        <f t="shared" ref="V770:V833" ca="1" si="245">S770*(($C$9/$C$12)*60)</f>
        <v>20</v>
      </c>
      <c r="W770" s="23">
        <f t="shared" ref="W770:W833" si="246">($C$8/$C$11)*60</f>
        <v>857.14285714285722</v>
      </c>
      <c r="X770" s="23">
        <f t="shared" ref="X770:X833" ca="1" si="247">SUM(U770:W770)</f>
        <v>1104.450379266751</v>
      </c>
      <c r="Y770" s="24">
        <f t="shared" ca="1" si="237"/>
        <v>3153</v>
      </c>
      <c r="Z770" s="24">
        <f t="shared" ca="1" si="238"/>
        <v>101</v>
      </c>
      <c r="AA770" s="25">
        <f t="shared" ca="1" si="239"/>
        <v>101.003153</v>
      </c>
      <c r="AC770" s="47">
        <f t="shared" ref="AC770:AC833" ca="1" si="248">SUM(O770,P770,T770)</f>
        <v>1010</v>
      </c>
      <c r="AD770" s="47">
        <f t="shared" ref="AD770:AD833" ca="1" si="249">O770</f>
        <v>198.5</v>
      </c>
      <c r="AE770" s="47">
        <f t="shared" ca="1" si="240"/>
        <v>809</v>
      </c>
      <c r="AF770" s="47">
        <f t="shared" ca="1" si="241"/>
        <v>25</v>
      </c>
    </row>
    <row r="771" spans="10:32">
      <c r="J771" s="44">
        <v>7</v>
      </c>
      <c r="K771" s="22">
        <v>98</v>
      </c>
      <c r="L771" s="23">
        <f t="shared" ref="L771:L834" ca="1" si="250">$C$3*(K771-J771)/100</f>
        <v>205.66</v>
      </c>
      <c r="M771" s="23">
        <f t="shared" ca="1" si="242"/>
        <v>203.16</v>
      </c>
      <c r="N771" s="23">
        <f t="shared" ca="1" si="243"/>
        <v>62.583333333333321</v>
      </c>
      <c r="O771" s="23">
        <f t="shared" ref="O771:O834" ca="1" si="251">($C$3*$C$13)-$C$9-$C$10</f>
        <v>198.5</v>
      </c>
      <c r="P771" s="23">
        <f t="shared" ca="1" si="244"/>
        <v>801.5</v>
      </c>
      <c r="Q771" s="23">
        <f t="shared" ref="Q771:Q834" ca="1" si="252">ROUNDDOWN(P771/M771,0)</f>
        <v>3</v>
      </c>
      <c r="R771" s="23">
        <f t="shared" ref="R771:R834" ca="1" si="253">(P771-(Q771*M771))/L771</f>
        <v>0.93367694252650002</v>
      </c>
      <c r="S771" s="24">
        <f t="shared" ref="S771:S834" ca="1" si="254">ROUNDUP(P771/M771,0)</f>
        <v>4</v>
      </c>
      <c r="T771" s="23">
        <f t="shared" ref="T771:T834" ca="1" si="255">S771*$C$9</f>
        <v>10</v>
      </c>
      <c r="U771" s="23">
        <f t="shared" ref="U771:U834" ca="1" si="256">SUM(Q771,R771)*N771</f>
        <v>246.18261531978342</v>
      </c>
      <c r="V771" s="23">
        <f t="shared" ca="1" si="245"/>
        <v>20</v>
      </c>
      <c r="W771" s="23">
        <f t="shared" si="246"/>
        <v>857.14285714285722</v>
      </c>
      <c r="X771" s="23">
        <f t="shared" ca="1" si="247"/>
        <v>1123.3254724626406</v>
      </c>
      <c r="Y771" s="24">
        <f t="shared" ref="Y771:Y834" ca="1" si="257">IF(M771&gt;0,RANK(X771,$X$2:$X$5051,1),"")</f>
        <v>3321</v>
      </c>
      <c r="Z771" s="24">
        <f t="shared" ref="Z771:Z834" ca="1" si="258">IF(M771&gt;0,RANK(S771,$S$2:$S$5051,1),"")</f>
        <v>101</v>
      </c>
      <c r="AA771" s="25">
        <f t="shared" ref="AA771:AA834" ca="1" si="259">IF(M771&gt;0,Z771+(Y771/10^6),"")</f>
        <v>101.003321</v>
      </c>
      <c r="AC771" s="47">
        <f t="shared" ca="1" si="248"/>
        <v>1010</v>
      </c>
      <c r="AD771" s="47">
        <f t="shared" ca="1" si="249"/>
        <v>198.5</v>
      </c>
      <c r="AE771" s="47">
        <f t="shared" ref="AE771:AE834" ca="1" si="260">L771*(Q771+R771)</f>
        <v>809</v>
      </c>
      <c r="AF771" s="47">
        <f t="shared" ref="AF771:AF834" ca="1" si="261">AC771-AD771-AE771+$C$10-$C$9</f>
        <v>25</v>
      </c>
    </row>
    <row r="772" spans="10:32">
      <c r="J772" s="44">
        <v>7</v>
      </c>
      <c r="K772" s="22">
        <v>99</v>
      </c>
      <c r="L772" s="23">
        <f t="shared" ca="1" si="250"/>
        <v>207.92</v>
      </c>
      <c r="M772" s="23">
        <f t="shared" ca="1" si="242"/>
        <v>205.42</v>
      </c>
      <c r="N772" s="23">
        <f t="shared" ca="1" si="243"/>
        <v>68.13333333333334</v>
      </c>
      <c r="O772" s="23">
        <f t="shared" ca="1" si="251"/>
        <v>198.5</v>
      </c>
      <c r="P772" s="23">
        <f t="shared" ca="1" si="244"/>
        <v>801.5</v>
      </c>
      <c r="Q772" s="23">
        <f t="shared" ca="1" si="252"/>
        <v>3</v>
      </c>
      <c r="R772" s="23">
        <f t="shared" ca="1" si="253"/>
        <v>0.89091958445555997</v>
      </c>
      <c r="S772" s="24">
        <f t="shared" ca="1" si="254"/>
        <v>4</v>
      </c>
      <c r="T772" s="23">
        <f t="shared" ca="1" si="255"/>
        <v>10</v>
      </c>
      <c r="U772" s="23">
        <f t="shared" ca="1" si="256"/>
        <v>265.10132102090552</v>
      </c>
      <c r="V772" s="23">
        <f t="shared" ca="1" si="245"/>
        <v>20</v>
      </c>
      <c r="W772" s="23">
        <f t="shared" si="246"/>
        <v>857.14285714285722</v>
      </c>
      <c r="X772" s="23">
        <f t="shared" ca="1" si="247"/>
        <v>1142.2441781637626</v>
      </c>
      <c r="Y772" s="24">
        <f t="shared" ca="1" si="257"/>
        <v>3475</v>
      </c>
      <c r="Z772" s="24">
        <f t="shared" ca="1" si="258"/>
        <v>101</v>
      </c>
      <c r="AA772" s="25">
        <f t="shared" ca="1" si="259"/>
        <v>101.00347499999999</v>
      </c>
      <c r="AC772" s="47">
        <f t="shared" ca="1" si="248"/>
        <v>1010</v>
      </c>
      <c r="AD772" s="47">
        <f t="shared" ca="1" si="249"/>
        <v>198.5</v>
      </c>
      <c r="AE772" s="47">
        <f t="shared" ca="1" si="260"/>
        <v>808.99999999999989</v>
      </c>
      <c r="AF772" s="47">
        <f t="shared" ca="1" si="261"/>
        <v>25.000000000000114</v>
      </c>
    </row>
    <row r="773" spans="10:32">
      <c r="J773" s="44">
        <v>7</v>
      </c>
      <c r="K773" s="22">
        <v>100</v>
      </c>
      <c r="L773" s="23">
        <f t="shared" ca="1" si="250"/>
        <v>210.18</v>
      </c>
      <c r="M773" s="23">
        <f t="shared" ca="1" si="242"/>
        <v>207.68</v>
      </c>
      <c r="N773" s="23">
        <f t="shared" ca="1" si="243"/>
        <v>73.8</v>
      </c>
      <c r="O773" s="23">
        <f t="shared" ca="1" si="251"/>
        <v>198.5</v>
      </c>
      <c r="P773" s="23">
        <f t="shared" ca="1" si="244"/>
        <v>801.5</v>
      </c>
      <c r="Q773" s="23">
        <f t="shared" ca="1" si="252"/>
        <v>3</v>
      </c>
      <c r="R773" s="23">
        <f t="shared" ca="1" si="253"/>
        <v>0.84908173946141419</v>
      </c>
      <c r="S773" s="24">
        <f t="shared" ca="1" si="254"/>
        <v>4</v>
      </c>
      <c r="T773" s="23">
        <f t="shared" ca="1" si="255"/>
        <v>10</v>
      </c>
      <c r="U773" s="23">
        <f t="shared" ca="1" si="256"/>
        <v>284.06223237225237</v>
      </c>
      <c r="V773" s="23">
        <f t="shared" ca="1" si="245"/>
        <v>20</v>
      </c>
      <c r="W773" s="23">
        <f t="shared" si="246"/>
        <v>857.14285714285722</v>
      </c>
      <c r="X773" s="23">
        <f t="shared" ca="1" si="247"/>
        <v>1161.2050895151096</v>
      </c>
      <c r="Y773" s="24">
        <f t="shared" ca="1" si="257"/>
        <v>3600</v>
      </c>
      <c r="Z773" s="24">
        <f t="shared" ca="1" si="258"/>
        <v>101</v>
      </c>
      <c r="AA773" s="25">
        <f t="shared" ca="1" si="259"/>
        <v>101.00360000000001</v>
      </c>
      <c r="AC773" s="47">
        <f t="shared" ca="1" si="248"/>
        <v>1010</v>
      </c>
      <c r="AD773" s="47">
        <f t="shared" ca="1" si="249"/>
        <v>198.5</v>
      </c>
      <c r="AE773" s="47">
        <f t="shared" ca="1" si="260"/>
        <v>809.00000000000011</v>
      </c>
      <c r="AF773" s="47">
        <f t="shared" ca="1" si="261"/>
        <v>24.999999999999886</v>
      </c>
    </row>
    <row r="774" spans="10:32">
      <c r="J774" s="44">
        <v>8</v>
      </c>
      <c r="K774" s="22">
        <v>9</v>
      </c>
      <c r="L774" s="23">
        <f t="shared" ca="1" si="250"/>
        <v>2.2599999999999998</v>
      </c>
      <c r="M774" s="23">
        <f t="shared" ca="1" si="242"/>
        <v>-0.24000000000000021</v>
      </c>
      <c r="N774" s="23">
        <f t="shared" ca="1" si="243"/>
        <v>0.23333333333333295</v>
      </c>
      <c r="O774" s="23">
        <f t="shared" ca="1" si="251"/>
        <v>198.5</v>
      </c>
      <c r="P774" s="23">
        <f t="shared" ca="1" si="244"/>
        <v>801.5</v>
      </c>
      <c r="Q774" s="23">
        <f t="shared" ca="1" si="252"/>
        <v>-3339</v>
      </c>
      <c r="R774" s="23">
        <f t="shared" ca="1" si="253"/>
        <v>6.1946902654559405E-2</v>
      </c>
      <c r="S774" s="24">
        <f t="shared" ca="1" si="254"/>
        <v>-3340</v>
      </c>
      <c r="T774" s="23">
        <f t="shared" ca="1" si="255"/>
        <v>-8350</v>
      </c>
      <c r="U774" s="23">
        <f t="shared" ca="1" si="256"/>
        <v>-779.0855457227126</v>
      </c>
      <c r="V774" s="23">
        <f t="shared" ca="1" si="245"/>
        <v>-16700</v>
      </c>
      <c r="W774" s="23">
        <f t="shared" si="246"/>
        <v>857.14285714285722</v>
      </c>
      <c r="X774" s="23">
        <f t="shared" ca="1" si="247"/>
        <v>-16621.942688579853</v>
      </c>
      <c r="Y774" s="24" t="str">
        <f t="shared" ca="1" si="257"/>
        <v/>
      </c>
      <c r="Z774" s="24" t="str">
        <f t="shared" ca="1" si="258"/>
        <v/>
      </c>
      <c r="AA774" s="25" t="str">
        <f t="shared" ca="1" si="259"/>
        <v/>
      </c>
      <c r="AC774" s="47">
        <f t="shared" ca="1" si="248"/>
        <v>-7350</v>
      </c>
      <c r="AD774" s="47">
        <f t="shared" ca="1" si="249"/>
        <v>198.5</v>
      </c>
      <c r="AE774" s="47">
        <f t="shared" ca="1" si="260"/>
        <v>-7546</v>
      </c>
      <c r="AF774" s="47">
        <f t="shared" ca="1" si="261"/>
        <v>20</v>
      </c>
    </row>
    <row r="775" spans="10:32">
      <c r="J775" s="44">
        <v>8</v>
      </c>
      <c r="K775" s="22">
        <v>10</v>
      </c>
      <c r="L775" s="23">
        <f t="shared" ca="1" si="250"/>
        <v>4.5199999999999996</v>
      </c>
      <c r="M775" s="23">
        <f t="shared" ca="1" si="242"/>
        <v>2.0199999999999996</v>
      </c>
      <c r="N775" s="23">
        <f t="shared" ca="1" si="243"/>
        <v>0.48333333333333295</v>
      </c>
      <c r="O775" s="23">
        <f t="shared" ca="1" si="251"/>
        <v>198.5</v>
      </c>
      <c r="P775" s="23">
        <f t="shared" ca="1" si="244"/>
        <v>801.5</v>
      </c>
      <c r="Q775" s="23">
        <f t="shared" ca="1" si="252"/>
        <v>396</v>
      </c>
      <c r="R775" s="23">
        <f t="shared" ca="1" si="253"/>
        <v>0.34955752212392804</v>
      </c>
      <c r="S775" s="24">
        <f t="shared" ca="1" si="254"/>
        <v>397</v>
      </c>
      <c r="T775" s="23">
        <f t="shared" ca="1" si="255"/>
        <v>992.5</v>
      </c>
      <c r="U775" s="23">
        <f t="shared" ca="1" si="256"/>
        <v>191.56895280235975</v>
      </c>
      <c r="V775" s="23">
        <f t="shared" ca="1" si="245"/>
        <v>1985</v>
      </c>
      <c r="W775" s="23">
        <f t="shared" si="246"/>
        <v>857.14285714285722</v>
      </c>
      <c r="X775" s="23">
        <f t="shared" ca="1" si="247"/>
        <v>3033.7118099452173</v>
      </c>
      <c r="Y775" s="24">
        <f t="shared" ca="1" si="257"/>
        <v>4975</v>
      </c>
      <c r="Z775" s="24">
        <f t="shared" ca="1" si="258"/>
        <v>4952</v>
      </c>
      <c r="AA775" s="25">
        <f t="shared" ca="1" si="259"/>
        <v>4952.0049749999998</v>
      </c>
      <c r="AC775" s="47">
        <f t="shared" ca="1" si="248"/>
        <v>1992.5</v>
      </c>
      <c r="AD775" s="47">
        <f t="shared" ca="1" si="249"/>
        <v>198.5</v>
      </c>
      <c r="AE775" s="47">
        <f t="shared" ca="1" si="260"/>
        <v>1791.5</v>
      </c>
      <c r="AF775" s="47">
        <f t="shared" ca="1" si="261"/>
        <v>25</v>
      </c>
    </row>
    <row r="776" spans="10:32">
      <c r="J776" s="44">
        <v>8</v>
      </c>
      <c r="K776" s="22">
        <v>11</v>
      </c>
      <c r="L776" s="23">
        <f t="shared" ca="1" si="250"/>
        <v>6.78</v>
      </c>
      <c r="M776" s="23">
        <f t="shared" ca="1" si="242"/>
        <v>4.28</v>
      </c>
      <c r="N776" s="23">
        <f t="shared" ca="1" si="243"/>
        <v>0.71666666666666634</v>
      </c>
      <c r="O776" s="23">
        <f t="shared" ca="1" si="251"/>
        <v>198.5</v>
      </c>
      <c r="P776" s="23">
        <f t="shared" ca="1" si="244"/>
        <v>801.5</v>
      </c>
      <c r="Q776" s="23">
        <f t="shared" ca="1" si="252"/>
        <v>187</v>
      </c>
      <c r="R776" s="23">
        <f t="shared" ca="1" si="253"/>
        <v>0.16814159292035197</v>
      </c>
      <c r="S776" s="24">
        <f t="shared" ca="1" si="254"/>
        <v>188</v>
      </c>
      <c r="T776" s="23">
        <f t="shared" ca="1" si="255"/>
        <v>470</v>
      </c>
      <c r="U776" s="23">
        <f t="shared" ca="1" si="256"/>
        <v>134.13716814159287</v>
      </c>
      <c r="V776" s="23">
        <f t="shared" ca="1" si="245"/>
        <v>940</v>
      </c>
      <c r="W776" s="23">
        <f t="shared" si="246"/>
        <v>857.14285714285722</v>
      </c>
      <c r="X776" s="23">
        <f t="shared" ca="1" si="247"/>
        <v>1931.2800252844499</v>
      </c>
      <c r="Y776" s="24">
        <f t="shared" ca="1" si="257"/>
        <v>4804</v>
      </c>
      <c r="Z776" s="24">
        <f t="shared" ca="1" si="258"/>
        <v>4854</v>
      </c>
      <c r="AA776" s="25">
        <f t="shared" ca="1" si="259"/>
        <v>4854.0048040000001</v>
      </c>
      <c r="AC776" s="47">
        <f t="shared" ca="1" si="248"/>
        <v>1470</v>
      </c>
      <c r="AD776" s="47">
        <f t="shared" ca="1" si="249"/>
        <v>198.5</v>
      </c>
      <c r="AE776" s="47">
        <f t="shared" ca="1" si="260"/>
        <v>1269</v>
      </c>
      <c r="AF776" s="47">
        <f t="shared" ca="1" si="261"/>
        <v>25</v>
      </c>
    </row>
    <row r="777" spans="10:32">
      <c r="J777" s="44">
        <v>8</v>
      </c>
      <c r="K777" s="22">
        <v>12</v>
      </c>
      <c r="L777" s="23">
        <f t="shared" ca="1" si="250"/>
        <v>9.0399999999999991</v>
      </c>
      <c r="M777" s="23">
        <f t="shared" ca="1" si="242"/>
        <v>6.5399999999999991</v>
      </c>
      <c r="N777" s="23">
        <f t="shared" ca="1" si="243"/>
        <v>0.94999999999999973</v>
      </c>
      <c r="O777" s="23">
        <f t="shared" ca="1" si="251"/>
        <v>198.5</v>
      </c>
      <c r="P777" s="23">
        <f t="shared" ca="1" si="244"/>
        <v>801.5</v>
      </c>
      <c r="Q777" s="23">
        <f t="shared" ca="1" si="252"/>
        <v>122</v>
      </c>
      <c r="R777" s="23">
        <f t="shared" ca="1" si="253"/>
        <v>0.40044247787611931</v>
      </c>
      <c r="S777" s="24">
        <f t="shared" ca="1" si="254"/>
        <v>123</v>
      </c>
      <c r="T777" s="23">
        <f t="shared" ca="1" si="255"/>
        <v>307.5</v>
      </c>
      <c r="U777" s="23">
        <f t="shared" ca="1" si="256"/>
        <v>116.28042035398229</v>
      </c>
      <c r="V777" s="23">
        <f t="shared" ca="1" si="245"/>
        <v>615</v>
      </c>
      <c r="W777" s="23">
        <f t="shared" si="246"/>
        <v>857.14285714285722</v>
      </c>
      <c r="X777" s="23">
        <f t="shared" ca="1" si="247"/>
        <v>1588.4232774968395</v>
      </c>
      <c r="Y777" s="24">
        <f t="shared" ca="1" si="257"/>
        <v>4617</v>
      </c>
      <c r="Z777" s="24">
        <f t="shared" ca="1" si="258"/>
        <v>4757</v>
      </c>
      <c r="AA777" s="25">
        <f t="shared" ca="1" si="259"/>
        <v>4757.0046169999996</v>
      </c>
      <c r="AC777" s="47">
        <f t="shared" ca="1" si="248"/>
        <v>1307.5</v>
      </c>
      <c r="AD777" s="47">
        <f t="shared" ca="1" si="249"/>
        <v>198.5</v>
      </c>
      <c r="AE777" s="47">
        <f t="shared" ca="1" si="260"/>
        <v>1106.5</v>
      </c>
      <c r="AF777" s="47">
        <f t="shared" ca="1" si="261"/>
        <v>25</v>
      </c>
    </row>
    <row r="778" spans="10:32">
      <c r="J778" s="44">
        <v>8</v>
      </c>
      <c r="K778" s="22">
        <v>13</v>
      </c>
      <c r="L778" s="23">
        <f t="shared" ca="1" si="250"/>
        <v>11.3</v>
      </c>
      <c r="M778" s="23">
        <f t="shared" ca="1" si="242"/>
        <v>8.8000000000000007</v>
      </c>
      <c r="N778" s="23">
        <f t="shared" ca="1" si="243"/>
        <v>1.1666666666666661</v>
      </c>
      <c r="O778" s="23">
        <f t="shared" ca="1" si="251"/>
        <v>198.5</v>
      </c>
      <c r="P778" s="23">
        <f t="shared" ca="1" si="244"/>
        <v>801.5</v>
      </c>
      <c r="Q778" s="23">
        <f t="shared" ca="1" si="252"/>
        <v>91</v>
      </c>
      <c r="R778" s="23">
        <f t="shared" ca="1" si="253"/>
        <v>6.1946902654861219E-2</v>
      </c>
      <c r="S778" s="24">
        <f t="shared" ca="1" si="254"/>
        <v>92</v>
      </c>
      <c r="T778" s="23">
        <f t="shared" ca="1" si="255"/>
        <v>230</v>
      </c>
      <c r="U778" s="23">
        <f t="shared" ca="1" si="256"/>
        <v>106.23893805309729</v>
      </c>
      <c r="V778" s="23">
        <f t="shared" ca="1" si="245"/>
        <v>460</v>
      </c>
      <c r="W778" s="23">
        <f t="shared" si="246"/>
        <v>857.14285714285722</v>
      </c>
      <c r="X778" s="23">
        <f t="shared" ca="1" si="247"/>
        <v>1423.3817951959545</v>
      </c>
      <c r="Y778" s="24">
        <f t="shared" ca="1" si="257"/>
        <v>4436</v>
      </c>
      <c r="Z778" s="24">
        <f t="shared" ca="1" si="258"/>
        <v>4661</v>
      </c>
      <c r="AA778" s="25">
        <f t="shared" ca="1" si="259"/>
        <v>4661.0044360000002</v>
      </c>
      <c r="AC778" s="47">
        <f t="shared" ca="1" si="248"/>
        <v>1230</v>
      </c>
      <c r="AD778" s="47">
        <f t="shared" ca="1" si="249"/>
        <v>198.5</v>
      </c>
      <c r="AE778" s="47">
        <f t="shared" ca="1" si="260"/>
        <v>1029</v>
      </c>
      <c r="AF778" s="47">
        <f t="shared" ca="1" si="261"/>
        <v>25</v>
      </c>
    </row>
    <row r="779" spans="10:32">
      <c r="J779" s="44">
        <v>8</v>
      </c>
      <c r="K779" s="22">
        <v>14</v>
      </c>
      <c r="L779" s="23">
        <f t="shared" ca="1" si="250"/>
        <v>13.56</v>
      </c>
      <c r="M779" s="23">
        <f t="shared" ca="1" si="242"/>
        <v>11.06</v>
      </c>
      <c r="N779" s="23">
        <f t="shared" ca="1" si="243"/>
        <v>1.4</v>
      </c>
      <c r="O779" s="23">
        <f t="shared" ca="1" si="251"/>
        <v>198.5</v>
      </c>
      <c r="P779" s="23">
        <f t="shared" ca="1" si="244"/>
        <v>801.5</v>
      </c>
      <c r="Q779" s="23">
        <f t="shared" ca="1" si="252"/>
        <v>72</v>
      </c>
      <c r="R779" s="23">
        <f t="shared" ca="1" si="253"/>
        <v>0.38200589970501103</v>
      </c>
      <c r="S779" s="24">
        <f t="shared" ca="1" si="254"/>
        <v>73</v>
      </c>
      <c r="T779" s="23">
        <f t="shared" ca="1" si="255"/>
        <v>182.5</v>
      </c>
      <c r="U779" s="23">
        <f t="shared" ca="1" si="256"/>
        <v>101.33480825958701</v>
      </c>
      <c r="V779" s="23">
        <f t="shared" ca="1" si="245"/>
        <v>365</v>
      </c>
      <c r="W779" s="23">
        <f t="shared" si="246"/>
        <v>857.14285714285722</v>
      </c>
      <c r="X779" s="23">
        <f t="shared" ca="1" si="247"/>
        <v>1323.4776654024442</v>
      </c>
      <c r="Y779" s="24">
        <f t="shared" ca="1" si="257"/>
        <v>4249</v>
      </c>
      <c r="Z779" s="24">
        <f t="shared" ca="1" si="258"/>
        <v>4566</v>
      </c>
      <c r="AA779" s="25">
        <f t="shared" ca="1" si="259"/>
        <v>4566.0042489999996</v>
      </c>
      <c r="AC779" s="47">
        <f t="shared" ca="1" si="248"/>
        <v>1182.5</v>
      </c>
      <c r="AD779" s="47">
        <f t="shared" ca="1" si="249"/>
        <v>198.5</v>
      </c>
      <c r="AE779" s="47">
        <f t="shared" ca="1" si="260"/>
        <v>981.49999999999989</v>
      </c>
      <c r="AF779" s="47">
        <f t="shared" ca="1" si="261"/>
        <v>25.000000000000114</v>
      </c>
    </row>
    <row r="780" spans="10:32">
      <c r="J780" s="44">
        <v>8</v>
      </c>
      <c r="K780" s="22">
        <v>15</v>
      </c>
      <c r="L780" s="23">
        <f t="shared" ca="1" si="250"/>
        <v>15.82</v>
      </c>
      <c r="M780" s="23">
        <f t="shared" ca="1" si="242"/>
        <v>13.32</v>
      </c>
      <c r="N780" s="23">
        <f t="shared" ca="1" si="243"/>
        <v>1.6333333333333333</v>
      </c>
      <c r="O780" s="23">
        <f t="shared" ca="1" si="251"/>
        <v>198.5</v>
      </c>
      <c r="P780" s="23">
        <f t="shared" ca="1" si="244"/>
        <v>801.5</v>
      </c>
      <c r="Q780" s="23">
        <f t="shared" ca="1" si="252"/>
        <v>60</v>
      </c>
      <c r="R780" s="23">
        <f t="shared" ca="1" si="253"/>
        <v>0.14538558786346109</v>
      </c>
      <c r="S780" s="24">
        <f t="shared" ca="1" si="254"/>
        <v>61</v>
      </c>
      <c r="T780" s="23">
        <f t="shared" ca="1" si="255"/>
        <v>152.5</v>
      </c>
      <c r="U780" s="23">
        <f t="shared" ca="1" si="256"/>
        <v>98.23746312684365</v>
      </c>
      <c r="V780" s="23">
        <f t="shared" ca="1" si="245"/>
        <v>305</v>
      </c>
      <c r="W780" s="23">
        <f t="shared" si="246"/>
        <v>857.14285714285722</v>
      </c>
      <c r="X780" s="23">
        <f t="shared" ca="1" si="247"/>
        <v>1260.3803202697009</v>
      </c>
      <c r="Y780" s="24">
        <f t="shared" ca="1" si="257"/>
        <v>4069</v>
      </c>
      <c r="Z780" s="24">
        <f t="shared" ca="1" si="258"/>
        <v>4472</v>
      </c>
      <c r="AA780" s="25">
        <f t="shared" ca="1" si="259"/>
        <v>4472.0040689999996</v>
      </c>
      <c r="AC780" s="47">
        <f t="shared" ca="1" si="248"/>
        <v>1152.5</v>
      </c>
      <c r="AD780" s="47">
        <f t="shared" ca="1" si="249"/>
        <v>198.5</v>
      </c>
      <c r="AE780" s="47">
        <f t="shared" ca="1" si="260"/>
        <v>951.49999999999989</v>
      </c>
      <c r="AF780" s="47">
        <f t="shared" ca="1" si="261"/>
        <v>25.000000000000114</v>
      </c>
    </row>
    <row r="781" spans="10:32">
      <c r="J781" s="44">
        <v>8</v>
      </c>
      <c r="K781" s="22">
        <v>16</v>
      </c>
      <c r="L781" s="23">
        <f t="shared" ca="1" si="250"/>
        <v>18.079999999999998</v>
      </c>
      <c r="M781" s="23">
        <f t="shared" ca="1" si="242"/>
        <v>15.579999999999998</v>
      </c>
      <c r="N781" s="23">
        <f t="shared" ca="1" si="243"/>
        <v>1.8666666666666671</v>
      </c>
      <c r="O781" s="23">
        <f t="shared" ca="1" si="251"/>
        <v>198.5</v>
      </c>
      <c r="P781" s="23">
        <f t="shared" ca="1" si="244"/>
        <v>801.5</v>
      </c>
      <c r="Q781" s="23">
        <f t="shared" ca="1" si="252"/>
        <v>51</v>
      </c>
      <c r="R781" s="23">
        <f t="shared" ca="1" si="253"/>
        <v>0.38274336283186244</v>
      </c>
      <c r="S781" s="24">
        <f t="shared" ca="1" si="254"/>
        <v>52</v>
      </c>
      <c r="T781" s="23">
        <f t="shared" ca="1" si="255"/>
        <v>130</v>
      </c>
      <c r="U781" s="23">
        <f t="shared" ca="1" si="256"/>
        <v>95.914454277286168</v>
      </c>
      <c r="V781" s="23">
        <f t="shared" ca="1" si="245"/>
        <v>260</v>
      </c>
      <c r="W781" s="23">
        <f t="shared" si="246"/>
        <v>857.14285714285722</v>
      </c>
      <c r="X781" s="23">
        <f t="shared" ca="1" si="247"/>
        <v>1213.0573114201434</v>
      </c>
      <c r="Y781" s="24">
        <f t="shared" ca="1" si="257"/>
        <v>3895</v>
      </c>
      <c r="Z781" s="24">
        <f t="shared" ca="1" si="258"/>
        <v>4379</v>
      </c>
      <c r="AA781" s="25">
        <f t="shared" ca="1" si="259"/>
        <v>4379.0038949999998</v>
      </c>
      <c r="AC781" s="47">
        <f t="shared" ca="1" si="248"/>
        <v>1130</v>
      </c>
      <c r="AD781" s="47">
        <f t="shared" ca="1" si="249"/>
        <v>198.5</v>
      </c>
      <c r="AE781" s="47">
        <f t="shared" ca="1" si="260"/>
        <v>929</v>
      </c>
      <c r="AF781" s="47">
        <f t="shared" ca="1" si="261"/>
        <v>25</v>
      </c>
    </row>
    <row r="782" spans="10:32">
      <c r="J782" s="44">
        <v>8</v>
      </c>
      <c r="K782" s="22">
        <v>17</v>
      </c>
      <c r="L782" s="23">
        <f t="shared" ca="1" si="250"/>
        <v>20.34</v>
      </c>
      <c r="M782" s="23">
        <f t="shared" ca="1" si="242"/>
        <v>17.84</v>
      </c>
      <c r="N782" s="23">
        <f t="shared" ca="1" si="243"/>
        <v>2.1</v>
      </c>
      <c r="O782" s="23">
        <f t="shared" ca="1" si="251"/>
        <v>198.5</v>
      </c>
      <c r="P782" s="23">
        <f t="shared" ca="1" si="244"/>
        <v>801.5</v>
      </c>
      <c r="Q782" s="23">
        <f t="shared" ca="1" si="252"/>
        <v>44</v>
      </c>
      <c r="R782" s="23">
        <f t="shared" ca="1" si="253"/>
        <v>0.81317600786627153</v>
      </c>
      <c r="S782" s="24">
        <f t="shared" ca="1" si="254"/>
        <v>45</v>
      </c>
      <c r="T782" s="23">
        <f t="shared" ca="1" si="255"/>
        <v>112.5</v>
      </c>
      <c r="U782" s="23">
        <f t="shared" ca="1" si="256"/>
        <v>94.107669616519175</v>
      </c>
      <c r="V782" s="23">
        <f t="shared" ca="1" si="245"/>
        <v>225</v>
      </c>
      <c r="W782" s="23">
        <f t="shared" si="246"/>
        <v>857.14285714285722</v>
      </c>
      <c r="X782" s="23">
        <f t="shared" ca="1" si="247"/>
        <v>1176.2505267593765</v>
      </c>
      <c r="Y782" s="24">
        <f t="shared" ca="1" si="257"/>
        <v>3707</v>
      </c>
      <c r="Z782" s="24">
        <f t="shared" ca="1" si="258"/>
        <v>4287</v>
      </c>
      <c r="AA782" s="25">
        <f t="shared" ca="1" si="259"/>
        <v>4287.0037069999998</v>
      </c>
      <c r="AC782" s="47">
        <f t="shared" ca="1" si="248"/>
        <v>1112.5</v>
      </c>
      <c r="AD782" s="47">
        <f t="shared" ca="1" si="249"/>
        <v>198.5</v>
      </c>
      <c r="AE782" s="47">
        <f t="shared" ca="1" si="260"/>
        <v>911.5</v>
      </c>
      <c r="AF782" s="47">
        <f t="shared" ca="1" si="261"/>
        <v>25</v>
      </c>
    </row>
    <row r="783" spans="10:32">
      <c r="J783" s="44">
        <v>8</v>
      </c>
      <c r="K783" s="22">
        <v>18</v>
      </c>
      <c r="L783" s="23">
        <f t="shared" ca="1" si="250"/>
        <v>22.6</v>
      </c>
      <c r="M783" s="23">
        <f t="shared" ca="1" si="242"/>
        <v>20.100000000000001</v>
      </c>
      <c r="N783" s="23">
        <f t="shared" ca="1" si="243"/>
        <v>2.3333333333333335</v>
      </c>
      <c r="O783" s="23">
        <f t="shared" ca="1" si="251"/>
        <v>198.5</v>
      </c>
      <c r="P783" s="23">
        <f t="shared" ca="1" si="244"/>
        <v>801.5</v>
      </c>
      <c r="Q783" s="23">
        <f t="shared" ca="1" si="252"/>
        <v>39</v>
      </c>
      <c r="R783" s="23">
        <f t="shared" ca="1" si="253"/>
        <v>0.77876106194689854</v>
      </c>
      <c r="S783" s="24">
        <f t="shared" ca="1" si="254"/>
        <v>40</v>
      </c>
      <c r="T783" s="23">
        <f t="shared" ca="1" si="255"/>
        <v>100</v>
      </c>
      <c r="U783" s="23">
        <f t="shared" ca="1" si="256"/>
        <v>92.817109144542755</v>
      </c>
      <c r="V783" s="23">
        <f t="shared" ca="1" si="245"/>
        <v>200</v>
      </c>
      <c r="W783" s="23">
        <f t="shared" si="246"/>
        <v>857.14285714285722</v>
      </c>
      <c r="X783" s="23">
        <f t="shared" ca="1" si="247"/>
        <v>1149.9599662874</v>
      </c>
      <c r="Y783" s="24">
        <f t="shared" ca="1" si="257"/>
        <v>3529</v>
      </c>
      <c r="Z783" s="24">
        <f t="shared" ca="1" si="258"/>
        <v>4196</v>
      </c>
      <c r="AA783" s="25">
        <f t="shared" ca="1" si="259"/>
        <v>4196.0035289999996</v>
      </c>
      <c r="AC783" s="47">
        <f t="shared" ca="1" si="248"/>
        <v>1100</v>
      </c>
      <c r="AD783" s="47">
        <f t="shared" ca="1" si="249"/>
        <v>198.5</v>
      </c>
      <c r="AE783" s="47">
        <f t="shared" ca="1" si="260"/>
        <v>898.99999999999989</v>
      </c>
      <c r="AF783" s="47">
        <f t="shared" ca="1" si="261"/>
        <v>25.000000000000114</v>
      </c>
    </row>
    <row r="784" spans="10:32">
      <c r="J784" s="44">
        <v>8</v>
      </c>
      <c r="K784" s="22">
        <v>19</v>
      </c>
      <c r="L784" s="23">
        <f t="shared" ca="1" si="250"/>
        <v>24.86</v>
      </c>
      <c r="M784" s="23">
        <f t="shared" ca="1" si="242"/>
        <v>22.36</v>
      </c>
      <c r="N784" s="23">
        <f t="shared" ca="1" si="243"/>
        <v>2.5666666666666669</v>
      </c>
      <c r="O784" s="23">
        <f t="shared" ca="1" si="251"/>
        <v>198.5</v>
      </c>
      <c r="P784" s="23">
        <f t="shared" ca="1" si="244"/>
        <v>801.5</v>
      </c>
      <c r="Q784" s="23">
        <f t="shared" ca="1" si="252"/>
        <v>35</v>
      </c>
      <c r="R784" s="23">
        <f t="shared" ca="1" si="253"/>
        <v>0.76025744167336995</v>
      </c>
      <c r="S784" s="24">
        <f t="shared" ca="1" si="254"/>
        <v>36</v>
      </c>
      <c r="T784" s="23">
        <f t="shared" ca="1" si="255"/>
        <v>90</v>
      </c>
      <c r="U784" s="23">
        <f t="shared" ca="1" si="256"/>
        <v>91.78466076696165</v>
      </c>
      <c r="V784" s="23">
        <f t="shared" ca="1" si="245"/>
        <v>180</v>
      </c>
      <c r="W784" s="23">
        <f t="shared" si="246"/>
        <v>857.14285714285722</v>
      </c>
      <c r="X784" s="23">
        <f t="shared" ca="1" si="247"/>
        <v>1128.927517909819</v>
      </c>
      <c r="Y784" s="24">
        <f t="shared" ca="1" si="257"/>
        <v>3365</v>
      </c>
      <c r="Z784" s="24">
        <f t="shared" ca="1" si="258"/>
        <v>4106</v>
      </c>
      <c r="AA784" s="25">
        <f t="shared" ca="1" si="259"/>
        <v>4106.0033649999996</v>
      </c>
      <c r="AC784" s="47">
        <f t="shared" ca="1" si="248"/>
        <v>1090</v>
      </c>
      <c r="AD784" s="47">
        <f t="shared" ca="1" si="249"/>
        <v>198.5</v>
      </c>
      <c r="AE784" s="47">
        <f t="shared" ca="1" si="260"/>
        <v>888.99999999999989</v>
      </c>
      <c r="AF784" s="47">
        <f t="shared" ca="1" si="261"/>
        <v>25.000000000000114</v>
      </c>
    </row>
    <row r="785" spans="10:32">
      <c r="J785" s="44">
        <v>8</v>
      </c>
      <c r="K785" s="22">
        <v>20</v>
      </c>
      <c r="L785" s="23">
        <f t="shared" ca="1" si="250"/>
        <v>27.12</v>
      </c>
      <c r="M785" s="23">
        <f t="shared" ca="1" si="242"/>
        <v>24.62</v>
      </c>
      <c r="N785" s="23">
        <f t="shared" ca="1" si="243"/>
        <v>2.8000000000000003</v>
      </c>
      <c r="O785" s="23">
        <f t="shared" ca="1" si="251"/>
        <v>198.5</v>
      </c>
      <c r="P785" s="23">
        <f t="shared" ca="1" si="244"/>
        <v>801.5</v>
      </c>
      <c r="Q785" s="23">
        <f t="shared" ca="1" si="252"/>
        <v>32</v>
      </c>
      <c r="R785" s="23">
        <f t="shared" ca="1" si="253"/>
        <v>0.50368731563421709</v>
      </c>
      <c r="S785" s="24">
        <f t="shared" ca="1" si="254"/>
        <v>33</v>
      </c>
      <c r="T785" s="23">
        <f t="shared" ca="1" si="255"/>
        <v>82.5</v>
      </c>
      <c r="U785" s="23">
        <f t="shared" ca="1" si="256"/>
        <v>91.010324483775818</v>
      </c>
      <c r="V785" s="23">
        <f t="shared" ca="1" si="245"/>
        <v>165</v>
      </c>
      <c r="W785" s="23">
        <f t="shared" si="246"/>
        <v>857.14285714285722</v>
      </c>
      <c r="X785" s="23">
        <f t="shared" ca="1" si="247"/>
        <v>1113.1531816266331</v>
      </c>
      <c r="Y785" s="24">
        <f t="shared" ca="1" si="257"/>
        <v>3222</v>
      </c>
      <c r="Z785" s="24">
        <f t="shared" ca="1" si="258"/>
        <v>4017</v>
      </c>
      <c r="AA785" s="25">
        <f t="shared" ca="1" si="259"/>
        <v>4017.0032219999998</v>
      </c>
      <c r="AC785" s="47">
        <f t="shared" ca="1" si="248"/>
        <v>1082.5</v>
      </c>
      <c r="AD785" s="47">
        <f t="shared" ca="1" si="249"/>
        <v>198.5</v>
      </c>
      <c r="AE785" s="47">
        <f t="shared" ca="1" si="260"/>
        <v>881.5</v>
      </c>
      <c r="AF785" s="47">
        <f t="shared" ca="1" si="261"/>
        <v>25</v>
      </c>
    </row>
    <row r="786" spans="10:32">
      <c r="J786" s="44">
        <v>8</v>
      </c>
      <c r="K786" s="22">
        <v>21</v>
      </c>
      <c r="L786" s="23">
        <f t="shared" ca="1" si="250"/>
        <v>29.38</v>
      </c>
      <c r="M786" s="23">
        <f t="shared" ca="1" si="242"/>
        <v>26.88</v>
      </c>
      <c r="N786" s="23">
        <f t="shared" ca="1" si="243"/>
        <v>3.0166666666666653</v>
      </c>
      <c r="O786" s="23">
        <f t="shared" ca="1" si="251"/>
        <v>198.5</v>
      </c>
      <c r="P786" s="23">
        <f t="shared" ca="1" si="244"/>
        <v>801.5</v>
      </c>
      <c r="Q786" s="23">
        <f t="shared" ca="1" si="252"/>
        <v>29</v>
      </c>
      <c r="R786" s="23">
        <f t="shared" ca="1" si="253"/>
        <v>0.74812797821647448</v>
      </c>
      <c r="S786" s="24">
        <f t="shared" ca="1" si="254"/>
        <v>30</v>
      </c>
      <c r="T786" s="23">
        <f t="shared" ca="1" si="255"/>
        <v>75</v>
      </c>
      <c r="U786" s="23">
        <f t="shared" ca="1" si="256"/>
        <v>89.740186067619646</v>
      </c>
      <c r="V786" s="23">
        <f t="shared" ca="1" si="245"/>
        <v>150</v>
      </c>
      <c r="W786" s="23">
        <f t="shared" si="246"/>
        <v>857.14285714285722</v>
      </c>
      <c r="X786" s="23">
        <f t="shared" ca="1" si="247"/>
        <v>1096.8830432104769</v>
      </c>
      <c r="Y786" s="24">
        <f t="shared" ca="1" si="257"/>
        <v>3071</v>
      </c>
      <c r="Z786" s="24">
        <f t="shared" ca="1" si="258"/>
        <v>3929</v>
      </c>
      <c r="AA786" s="25">
        <f t="shared" ca="1" si="259"/>
        <v>3929.0030710000001</v>
      </c>
      <c r="AC786" s="47">
        <f t="shared" ca="1" si="248"/>
        <v>1075</v>
      </c>
      <c r="AD786" s="47">
        <f t="shared" ca="1" si="249"/>
        <v>198.5</v>
      </c>
      <c r="AE786" s="47">
        <f t="shared" ca="1" si="260"/>
        <v>874</v>
      </c>
      <c r="AF786" s="47">
        <f t="shared" ca="1" si="261"/>
        <v>25</v>
      </c>
    </row>
    <row r="787" spans="10:32">
      <c r="J787" s="44">
        <v>8</v>
      </c>
      <c r="K787" s="22">
        <v>22</v>
      </c>
      <c r="L787" s="23">
        <f t="shared" ca="1" si="250"/>
        <v>31.64</v>
      </c>
      <c r="M787" s="23">
        <f t="shared" ca="1" si="242"/>
        <v>29.14</v>
      </c>
      <c r="N787" s="23">
        <f t="shared" ca="1" si="243"/>
        <v>3.2500000000000004</v>
      </c>
      <c r="O787" s="23">
        <f t="shared" ca="1" si="251"/>
        <v>198.5</v>
      </c>
      <c r="P787" s="23">
        <f t="shared" ca="1" si="244"/>
        <v>801.5</v>
      </c>
      <c r="Q787" s="23">
        <f t="shared" ca="1" si="252"/>
        <v>27</v>
      </c>
      <c r="R787" s="23">
        <f t="shared" ca="1" si="253"/>
        <v>0.46523388116308556</v>
      </c>
      <c r="S787" s="24">
        <f t="shared" ca="1" si="254"/>
        <v>28</v>
      </c>
      <c r="T787" s="23">
        <f t="shared" ca="1" si="255"/>
        <v>70</v>
      </c>
      <c r="U787" s="23">
        <f t="shared" ca="1" si="256"/>
        <v>89.26201011378005</v>
      </c>
      <c r="V787" s="23">
        <f t="shared" ca="1" si="245"/>
        <v>140</v>
      </c>
      <c r="W787" s="23">
        <f t="shared" si="246"/>
        <v>857.14285714285722</v>
      </c>
      <c r="X787" s="23">
        <f t="shared" ca="1" si="247"/>
        <v>1086.4048672566373</v>
      </c>
      <c r="Y787" s="24">
        <f t="shared" ca="1" si="257"/>
        <v>2957</v>
      </c>
      <c r="Z787" s="24">
        <f t="shared" ca="1" si="258"/>
        <v>3842</v>
      </c>
      <c r="AA787" s="25">
        <f t="shared" ca="1" si="259"/>
        <v>3842.0029570000002</v>
      </c>
      <c r="AC787" s="47">
        <f t="shared" ca="1" si="248"/>
        <v>1070</v>
      </c>
      <c r="AD787" s="47">
        <f t="shared" ca="1" si="249"/>
        <v>198.5</v>
      </c>
      <c r="AE787" s="47">
        <f t="shared" ca="1" si="260"/>
        <v>869.00000000000011</v>
      </c>
      <c r="AF787" s="47">
        <f t="shared" ca="1" si="261"/>
        <v>24.999999999999886</v>
      </c>
    </row>
    <row r="788" spans="10:32">
      <c r="J788" s="44">
        <v>8</v>
      </c>
      <c r="K788" s="22">
        <v>23</v>
      </c>
      <c r="L788" s="23">
        <f t="shared" ca="1" si="250"/>
        <v>33.9</v>
      </c>
      <c r="M788" s="23">
        <f t="shared" ca="1" si="242"/>
        <v>31.4</v>
      </c>
      <c r="N788" s="23">
        <f t="shared" ca="1" si="243"/>
        <v>3.4833333333333329</v>
      </c>
      <c r="O788" s="23">
        <f t="shared" ca="1" si="251"/>
        <v>198.5</v>
      </c>
      <c r="P788" s="23">
        <f t="shared" ca="1" si="244"/>
        <v>801.5</v>
      </c>
      <c r="Q788" s="23">
        <f t="shared" ca="1" si="252"/>
        <v>25</v>
      </c>
      <c r="R788" s="23">
        <f t="shared" ca="1" si="253"/>
        <v>0.48672566371681419</v>
      </c>
      <c r="S788" s="24">
        <f t="shared" ca="1" si="254"/>
        <v>26</v>
      </c>
      <c r="T788" s="23">
        <f t="shared" ca="1" si="255"/>
        <v>65</v>
      </c>
      <c r="U788" s="23">
        <f t="shared" ca="1" si="256"/>
        <v>88.778761061946895</v>
      </c>
      <c r="V788" s="23">
        <f t="shared" ca="1" si="245"/>
        <v>130</v>
      </c>
      <c r="W788" s="23">
        <f t="shared" si="246"/>
        <v>857.14285714285722</v>
      </c>
      <c r="X788" s="23">
        <f t="shared" ca="1" si="247"/>
        <v>1075.9216182048042</v>
      </c>
      <c r="Y788" s="24">
        <f t="shared" ca="1" si="257"/>
        <v>2826</v>
      </c>
      <c r="Z788" s="24">
        <f t="shared" ca="1" si="258"/>
        <v>3756</v>
      </c>
      <c r="AA788" s="25">
        <f t="shared" ca="1" si="259"/>
        <v>3756.0028259999999</v>
      </c>
      <c r="AC788" s="47">
        <f t="shared" ca="1" si="248"/>
        <v>1065</v>
      </c>
      <c r="AD788" s="47">
        <f t="shared" ca="1" si="249"/>
        <v>198.5</v>
      </c>
      <c r="AE788" s="47">
        <f t="shared" ca="1" si="260"/>
        <v>864</v>
      </c>
      <c r="AF788" s="47">
        <f t="shared" ca="1" si="261"/>
        <v>25</v>
      </c>
    </row>
    <row r="789" spans="10:32">
      <c r="J789" s="44">
        <v>8</v>
      </c>
      <c r="K789" s="22">
        <v>24</v>
      </c>
      <c r="L789" s="23">
        <f t="shared" ca="1" si="250"/>
        <v>36.159999999999997</v>
      </c>
      <c r="M789" s="23">
        <f t="shared" ca="1" si="242"/>
        <v>33.659999999999997</v>
      </c>
      <c r="N789" s="23">
        <f t="shared" ca="1" si="243"/>
        <v>3.7166666666666655</v>
      </c>
      <c r="O789" s="23">
        <f t="shared" ca="1" si="251"/>
        <v>198.5</v>
      </c>
      <c r="P789" s="23">
        <f t="shared" ca="1" si="244"/>
        <v>801.5</v>
      </c>
      <c r="Q789" s="23">
        <f t="shared" ca="1" si="252"/>
        <v>23</v>
      </c>
      <c r="R789" s="23">
        <f t="shared" ca="1" si="253"/>
        <v>0.75553097345132891</v>
      </c>
      <c r="S789" s="24">
        <f t="shared" ca="1" si="254"/>
        <v>24</v>
      </c>
      <c r="T789" s="23">
        <f t="shared" ca="1" si="255"/>
        <v>60</v>
      </c>
      <c r="U789" s="23">
        <f t="shared" ca="1" si="256"/>
        <v>88.291390117994069</v>
      </c>
      <c r="V789" s="23">
        <f t="shared" ca="1" si="245"/>
        <v>120</v>
      </c>
      <c r="W789" s="23">
        <f t="shared" si="246"/>
        <v>857.14285714285722</v>
      </c>
      <c r="X789" s="23">
        <f t="shared" ca="1" si="247"/>
        <v>1065.4342472608514</v>
      </c>
      <c r="Y789" s="24">
        <f t="shared" ca="1" si="257"/>
        <v>2691</v>
      </c>
      <c r="Z789" s="24">
        <f t="shared" ca="1" si="258"/>
        <v>3671</v>
      </c>
      <c r="AA789" s="25">
        <f t="shared" ca="1" si="259"/>
        <v>3671.0026910000001</v>
      </c>
      <c r="AC789" s="47">
        <f t="shared" ca="1" si="248"/>
        <v>1060</v>
      </c>
      <c r="AD789" s="47">
        <f t="shared" ca="1" si="249"/>
        <v>198.5</v>
      </c>
      <c r="AE789" s="47">
        <f t="shared" ca="1" si="260"/>
        <v>859</v>
      </c>
      <c r="AF789" s="47">
        <f t="shared" ca="1" si="261"/>
        <v>25</v>
      </c>
    </row>
    <row r="790" spans="10:32">
      <c r="J790" s="44">
        <v>8</v>
      </c>
      <c r="K790" s="22">
        <v>25</v>
      </c>
      <c r="L790" s="23">
        <f t="shared" ca="1" si="250"/>
        <v>38.42</v>
      </c>
      <c r="M790" s="23">
        <f t="shared" ca="1" si="242"/>
        <v>35.92</v>
      </c>
      <c r="N790" s="23">
        <f t="shared" ca="1" si="243"/>
        <v>3.9499999999999988</v>
      </c>
      <c r="O790" s="23">
        <f t="shared" ca="1" si="251"/>
        <v>198.5</v>
      </c>
      <c r="P790" s="23">
        <f t="shared" ca="1" si="244"/>
        <v>801.5</v>
      </c>
      <c r="Q790" s="23">
        <f t="shared" ca="1" si="252"/>
        <v>22</v>
      </c>
      <c r="R790" s="23">
        <f t="shared" ca="1" si="253"/>
        <v>0.29307652264445577</v>
      </c>
      <c r="S790" s="24">
        <f t="shared" ca="1" si="254"/>
        <v>23</v>
      </c>
      <c r="T790" s="23">
        <f t="shared" ca="1" si="255"/>
        <v>57.5</v>
      </c>
      <c r="U790" s="23">
        <f t="shared" ca="1" si="256"/>
        <v>88.057652264445565</v>
      </c>
      <c r="V790" s="23">
        <f t="shared" ca="1" si="245"/>
        <v>115</v>
      </c>
      <c r="W790" s="23">
        <f t="shared" si="246"/>
        <v>857.14285714285722</v>
      </c>
      <c r="X790" s="23">
        <f t="shared" ca="1" si="247"/>
        <v>1060.2005094073029</v>
      </c>
      <c r="Y790" s="24">
        <f t="shared" ca="1" si="257"/>
        <v>2617</v>
      </c>
      <c r="Z790" s="24">
        <f t="shared" ca="1" si="258"/>
        <v>3587</v>
      </c>
      <c r="AA790" s="25">
        <f t="shared" ca="1" si="259"/>
        <v>3587.0026170000001</v>
      </c>
      <c r="AC790" s="47">
        <f t="shared" ca="1" si="248"/>
        <v>1057.5</v>
      </c>
      <c r="AD790" s="47">
        <f t="shared" ca="1" si="249"/>
        <v>198.5</v>
      </c>
      <c r="AE790" s="47">
        <f t="shared" ca="1" si="260"/>
        <v>856.5</v>
      </c>
      <c r="AF790" s="47">
        <f t="shared" ca="1" si="261"/>
        <v>25</v>
      </c>
    </row>
    <row r="791" spans="10:32">
      <c r="J791" s="44">
        <v>8</v>
      </c>
      <c r="K791" s="22">
        <v>26</v>
      </c>
      <c r="L791" s="23">
        <f t="shared" ca="1" si="250"/>
        <v>40.68</v>
      </c>
      <c r="M791" s="23">
        <f t="shared" ca="1" si="242"/>
        <v>38.18</v>
      </c>
      <c r="N791" s="23">
        <f t="shared" ca="1" si="243"/>
        <v>4.1666666666666661</v>
      </c>
      <c r="O791" s="23">
        <f t="shared" ca="1" si="251"/>
        <v>198.5</v>
      </c>
      <c r="P791" s="23">
        <f t="shared" ca="1" si="244"/>
        <v>801.5</v>
      </c>
      <c r="Q791" s="23">
        <f t="shared" ca="1" si="252"/>
        <v>20</v>
      </c>
      <c r="R791" s="23">
        <f t="shared" ca="1" si="253"/>
        <v>0.93166175024582054</v>
      </c>
      <c r="S791" s="24">
        <f t="shared" ca="1" si="254"/>
        <v>21</v>
      </c>
      <c r="T791" s="23">
        <f t="shared" ca="1" si="255"/>
        <v>52.5</v>
      </c>
      <c r="U791" s="23">
        <f t="shared" ca="1" si="256"/>
        <v>87.215257292690907</v>
      </c>
      <c r="V791" s="23">
        <f t="shared" ca="1" si="245"/>
        <v>105</v>
      </c>
      <c r="W791" s="23">
        <f t="shared" si="246"/>
        <v>857.14285714285722</v>
      </c>
      <c r="X791" s="23">
        <f t="shared" ca="1" si="247"/>
        <v>1049.358114435548</v>
      </c>
      <c r="Y791" s="24">
        <f t="shared" ca="1" si="257"/>
        <v>2445</v>
      </c>
      <c r="Z791" s="24">
        <f t="shared" ca="1" si="258"/>
        <v>3504</v>
      </c>
      <c r="AA791" s="25">
        <f t="shared" ca="1" si="259"/>
        <v>3504.0024450000001</v>
      </c>
      <c r="AC791" s="47">
        <f t="shared" ca="1" si="248"/>
        <v>1052.5</v>
      </c>
      <c r="AD791" s="47">
        <f t="shared" ca="1" si="249"/>
        <v>198.5</v>
      </c>
      <c r="AE791" s="47">
        <f t="shared" ca="1" si="260"/>
        <v>851.49999999999989</v>
      </c>
      <c r="AF791" s="47">
        <f t="shared" ca="1" si="261"/>
        <v>25.000000000000114</v>
      </c>
    </row>
    <row r="792" spans="10:32">
      <c r="J792" s="44">
        <v>8</v>
      </c>
      <c r="K792" s="22">
        <v>27</v>
      </c>
      <c r="L792" s="23">
        <f t="shared" ca="1" si="250"/>
        <v>42.94</v>
      </c>
      <c r="M792" s="23">
        <f t="shared" ca="1" si="242"/>
        <v>40.44</v>
      </c>
      <c r="N792" s="23">
        <f t="shared" ca="1" si="243"/>
        <v>4.3666666666666671</v>
      </c>
      <c r="O792" s="23">
        <f t="shared" ca="1" si="251"/>
        <v>198.5</v>
      </c>
      <c r="P792" s="23">
        <f t="shared" ca="1" si="244"/>
        <v>801.5</v>
      </c>
      <c r="Q792" s="23">
        <f t="shared" ca="1" si="252"/>
        <v>19</v>
      </c>
      <c r="R792" s="23">
        <f t="shared" ca="1" si="253"/>
        <v>0.77177456916628084</v>
      </c>
      <c r="S792" s="24">
        <f t="shared" ca="1" si="254"/>
        <v>20</v>
      </c>
      <c r="T792" s="23">
        <f t="shared" ca="1" si="255"/>
        <v>50</v>
      </c>
      <c r="U792" s="23">
        <f t="shared" ca="1" si="256"/>
        <v>86.336748952026099</v>
      </c>
      <c r="V792" s="23">
        <f t="shared" ca="1" si="245"/>
        <v>100</v>
      </c>
      <c r="W792" s="23">
        <f t="shared" si="246"/>
        <v>857.14285714285722</v>
      </c>
      <c r="X792" s="23">
        <f t="shared" ca="1" si="247"/>
        <v>1043.4796060948834</v>
      </c>
      <c r="Y792" s="24">
        <f t="shared" ca="1" si="257"/>
        <v>2353</v>
      </c>
      <c r="Z792" s="24">
        <f t="shared" ca="1" si="258"/>
        <v>3422</v>
      </c>
      <c r="AA792" s="25">
        <f t="shared" ca="1" si="259"/>
        <v>3422.0023529999999</v>
      </c>
      <c r="AC792" s="47">
        <f t="shared" ca="1" si="248"/>
        <v>1050</v>
      </c>
      <c r="AD792" s="47">
        <f t="shared" ca="1" si="249"/>
        <v>198.5</v>
      </c>
      <c r="AE792" s="47">
        <f t="shared" ca="1" si="260"/>
        <v>849</v>
      </c>
      <c r="AF792" s="47">
        <f t="shared" ca="1" si="261"/>
        <v>25</v>
      </c>
    </row>
    <row r="793" spans="10:32">
      <c r="J793" s="44">
        <v>8</v>
      </c>
      <c r="K793" s="22">
        <v>28</v>
      </c>
      <c r="L793" s="23">
        <f t="shared" ca="1" si="250"/>
        <v>45.2</v>
      </c>
      <c r="M793" s="23">
        <f t="shared" ca="1" si="242"/>
        <v>42.7</v>
      </c>
      <c r="N793" s="23">
        <f t="shared" ca="1" si="243"/>
        <v>4.5833333333333339</v>
      </c>
      <c r="O793" s="23">
        <f t="shared" ca="1" si="251"/>
        <v>198.5</v>
      </c>
      <c r="P793" s="23">
        <f t="shared" ca="1" si="244"/>
        <v>801.5</v>
      </c>
      <c r="Q793" s="23">
        <f t="shared" ca="1" si="252"/>
        <v>18</v>
      </c>
      <c r="R793" s="23">
        <f t="shared" ca="1" si="253"/>
        <v>0.72787610619468968</v>
      </c>
      <c r="S793" s="24">
        <f t="shared" ca="1" si="254"/>
        <v>19</v>
      </c>
      <c r="T793" s="23">
        <f t="shared" ca="1" si="255"/>
        <v>47.5</v>
      </c>
      <c r="U793" s="23">
        <f t="shared" ca="1" si="256"/>
        <v>85.836098820059007</v>
      </c>
      <c r="V793" s="23">
        <f t="shared" ca="1" si="245"/>
        <v>95</v>
      </c>
      <c r="W793" s="23">
        <f t="shared" si="246"/>
        <v>857.14285714285722</v>
      </c>
      <c r="X793" s="23">
        <f t="shared" ca="1" si="247"/>
        <v>1037.9789559629162</v>
      </c>
      <c r="Y793" s="24">
        <f t="shared" ca="1" si="257"/>
        <v>2251</v>
      </c>
      <c r="Z793" s="24">
        <f t="shared" ca="1" si="258"/>
        <v>3341</v>
      </c>
      <c r="AA793" s="25">
        <f t="shared" ca="1" si="259"/>
        <v>3341.0022509999999</v>
      </c>
      <c r="AC793" s="47">
        <f t="shared" ca="1" si="248"/>
        <v>1047.5</v>
      </c>
      <c r="AD793" s="47">
        <f t="shared" ca="1" si="249"/>
        <v>198.5</v>
      </c>
      <c r="AE793" s="47">
        <f t="shared" ca="1" si="260"/>
        <v>846.5</v>
      </c>
      <c r="AF793" s="47">
        <f t="shared" ca="1" si="261"/>
        <v>25</v>
      </c>
    </row>
    <row r="794" spans="10:32">
      <c r="J794" s="44">
        <v>8</v>
      </c>
      <c r="K794" s="22">
        <v>29</v>
      </c>
      <c r="L794" s="23">
        <f t="shared" ca="1" si="250"/>
        <v>47.46</v>
      </c>
      <c r="M794" s="23">
        <f t="shared" ca="1" si="242"/>
        <v>44.96</v>
      </c>
      <c r="N794" s="23">
        <f t="shared" ca="1" si="243"/>
        <v>4.7833333333333332</v>
      </c>
      <c r="O794" s="23">
        <f t="shared" ca="1" si="251"/>
        <v>198.5</v>
      </c>
      <c r="P794" s="23">
        <f t="shared" ca="1" si="244"/>
        <v>801.5</v>
      </c>
      <c r="Q794" s="23">
        <f t="shared" ca="1" si="252"/>
        <v>17</v>
      </c>
      <c r="R794" s="23">
        <f t="shared" ca="1" si="253"/>
        <v>0.78339654445849027</v>
      </c>
      <c r="S794" s="24">
        <f t="shared" ca="1" si="254"/>
        <v>18</v>
      </c>
      <c r="T794" s="23">
        <f t="shared" ca="1" si="255"/>
        <v>45</v>
      </c>
      <c r="U794" s="23">
        <f t="shared" ca="1" si="256"/>
        <v>85.063913470993114</v>
      </c>
      <c r="V794" s="23">
        <f t="shared" ca="1" si="245"/>
        <v>90</v>
      </c>
      <c r="W794" s="23">
        <f t="shared" si="246"/>
        <v>857.14285714285722</v>
      </c>
      <c r="X794" s="23">
        <f t="shared" ca="1" si="247"/>
        <v>1032.2067706138503</v>
      </c>
      <c r="Y794" s="24">
        <f t="shared" ca="1" si="257"/>
        <v>2131</v>
      </c>
      <c r="Z794" s="24">
        <f t="shared" ca="1" si="258"/>
        <v>3261</v>
      </c>
      <c r="AA794" s="25">
        <f t="shared" ca="1" si="259"/>
        <v>3261.0021310000002</v>
      </c>
      <c r="AC794" s="47">
        <f t="shared" ca="1" si="248"/>
        <v>1045</v>
      </c>
      <c r="AD794" s="47">
        <f t="shared" ca="1" si="249"/>
        <v>198.5</v>
      </c>
      <c r="AE794" s="47">
        <f t="shared" ca="1" si="260"/>
        <v>844</v>
      </c>
      <c r="AF794" s="47">
        <f t="shared" ca="1" si="261"/>
        <v>25</v>
      </c>
    </row>
    <row r="795" spans="10:32">
      <c r="J795" s="44">
        <v>8</v>
      </c>
      <c r="K795" s="22">
        <v>30</v>
      </c>
      <c r="L795" s="23">
        <f t="shared" ca="1" si="250"/>
        <v>49.72</v>
      </c>
      <c r="M795" s="23">
        <f t="shared" ca="1" si="242"/>
        <v>47.22</v>
      </c>
      <c r="N795" s="23">
        <f t="shared" ca="1" si="243"/>
        <v>5</v>
      </c>
      <c r="O795" s="23">
        <f t="shared" ca="1" si="251"/>
        <v>198.5</v>
      </c>
      <c r="P795" s="23">
        <f t="shared" ca="1" si="244"/>
        <v>801.5</v>
      </c>
      <c r="Q795" s="23">
        <f t="shared" ca="1" si="252"/>
        <v>16</v>
      </c>
      <c r="R795" s="23">
        <f t="shared" ca="1" si="253"/>
        <v>0.92477876106194734</v>
      </c>
      <c r="S795" s="24">
        <f t="shared" ca="1" si="254"/>
        <v>17</v>
      </c>
      <c r="T795" s="23">
        <f t="shared" ca="1" si="255"/>
        <v>42.5</v>
      </c>
      <c r="U795" s="23">
        <f t="shared" ca="1" si="256"/>
        <v>84.623893805309734</v>
      </c>
      <c r="V795" s="23">
        <f t="shared" ca="1" si="245"/>
        <v>85</v>
      </c>
      <c r="W795" s="23">
        <f t="shared" si="246"/>
        <v>857.14285714285722</v>
      </c>
      <c r="X795" s="23">
        <f t="shared" ca="1" si="247"/>
        <v>1026.7667509481669</v>
      </c>
      <c r="Y795" s="24">
        <f t="shared" ca="1" si="257"/>
        <v>2009</v>
      </c>
      <c r="Z795" s="24">
        <f t="shared" ca="1" si="258"/>
        <v>3104</v>
      </c>
      <c r="AA795" s="25">
        <f t="shared" ca="1" si="259"/>
        <v>3104.0020089999998</v>
      </c>
      <c r="AC795" s="47">
        <f t="shared" ca="1" si="248"/>
        <v>1042.5</v>
      </c>
      <c r="AD795" s="47">
        <f t="shared" ca="1" si="249"/>
        <v>198.5</v>
      </c>
      <c r="AE795" s="47">
        <f t="shared" ca="1" si="260"/>
        <v>841.5</v>
      </c>
      <c r="AF795" s="47">
        <f t="shared" ca="1" si="261"/>
        <v>25</v>
      </c>
    </row>
    <row r="796" spans="10:32">
      <c r="J796" s="44">
        <v>8</v>
      </c>
      <c r="K796" s="22">
        <v>31</v>
      </c>
      <c r="L796" s="23">
        <f t="shared" ca="1" si="250"/>
        <v>51.98</v>
      </c>
      <c r="M796" s="23">
        <f t="shared" ca="1" si="242"/>
        <v>49.48</v>
      </c>
      <c r="N796" s="23">
        <f t="shared" ca="1" si="243"/>
        <v>5.1999999999999993</v>
      </c>
      <c r="O796" s="23">
        <f t="shared" ca="1" si="251"/>
        <v>198.5</v>
      </c>
      <c r="P796" s="23">
        <f t="shared" ca="1" si="244"/>
        <v>801.5</v>
      </c>
      <c r="Q796" s="23">
        <f t="shared" ca="1" si="252"/>
        <v>16</v>
      </c>
      <c r="R796" s="23">
        <f t="shared" ca="1" si="253"/>
        <v>0.18891881492881976</v>
      </c>
      <c r="S796" s="24">
        <f t="shared" ca="1" si="254"/>
        <v>17</v>
      </c>
      <c r="T796" s="23">
        <f t="shared" ca="1" si="255"/>
        <v>42.5</v>
      </c>
      <c r="U796" s="23">
        <f t="shared" ca="1" si="256"/>
        <v>84.182377837629843</v>
      </c>
      <c r="V796" s="23">
        <f t="shared" ca="1" si="245"/>
        <v>85</v>
      </c>
      <c r="W796" s="23">
        <f t="shared" si="246"/>
        <v>857.14285714285722</v>
      </c>
      <c r="X796" s="23">
        <f t="shared" ca="1" si="247"/>
        <v>1026.325234980487</v>
      </c>
      <c r="Y796" s="24">
        <f t="shared" ca="1" si="257"/>
        <v>1997</v>
      </c>
      <c r="Z796" s="24">
        <f t="shared" ca="1" si="258"/>
        <v>3104</v>
      </c>
      <c r="AA796" s="25">
        <f t="shared" ca="1" si="259"/>
        <v>3104.0019969999998</v>
      </c>
      <c r="AC796" s="47">
        <f t="shared" ca="1" si="248"/>
        <v>1042.5</v>
      </c>
      <c r="AD796" s="47">
        <f t="shared" ca="1" si="249"/>
        <v>198.5</v>
      </c>
      <c r="AE796" s="47">
        <f t="shared" ca="1" si="260"/>
        <v>841.5</v>
      </c>
      <c r="AF796" s="47">
        <f t="shared" ca="1" si="261"/>
        <v>25</v>
      </c>
    </row>
    <row r="797" spans="10:32">
      <c r="J797" s="44">
        <v>8</v>
      </c>
      <c r="K797" s="22">
        <v>32</v>
      </c>
      <c r="L797" s="23">
        <f t="shared" ca="1" si="250"/>
        <v>54.24</v>
      </c>
      <c r="M797" s="23">
        <f t="shared" ca="1" si="242"/>
        <v>51.74</v>
      </c>
      <c r="N797" s="23">
        <f t="shared" ca="1" si="243"/>
        <v>5.4166666666666661</v>
      </c>
      <c r="O797" s="23">
        <f t="shared" ca="1" si="251"/>
        <v>198.5</v>
      </c>
      <c r="P797" s="23">
        <f t="shared" ca="1" si="244"/>
        <v>801.5</v>
      </c>
      <c r="Q797" s="23">
        <f t="shared" ca="1" si="252"/>
        <v>15</v>
      </c>
      <c r="R797" s="23">
        <f t="shared" ca="1" si="253"/>
        <v>0.46828908554572229</v>
      </c>
      <c r="S797" s="24">
        <f t="shared" ca="1" si="254"/>
        <v>16</v>
      </c>
      <c r="T797" s="23">
        <f t="shared" ca="1" si="255"/>
        <v>40</v>
      </c>
      <c r="U797" s="23">
        <f t="shared" ca="1" si="256"/>
        <v>83.786565880039319</v>
      </c>
      <c r="V797" s="23">
        <f t="shared" ca="1" si="245"/>
        <v>80</v>
      </c>
      <c r="W797" s="23">
        <f t="shared" si="246"/>
        <v>857.14285714285722</v>
      </c>
      <c r="X797" s="23">
        <f t="shared" ca="1" si="247"/>
        <v>1020.9294230228966</v>
      </c>
      <c r="Y797" s="24">
        <f t="shared" ca="1" si="257"/>
        <v>1870</v>
      </c>
      <c r="Z797" s="24">
        <f t="shared" ca="1" si="258"/>
        <v>3027</v>
      </c>
      <c r="AA797" s="25">
        <f t="shared" ca="1" si="259"/>
        <v>3027.0018700000001</v>
      </c>
      <c r="AC797" s="47">
        <f t="shared" ca="1" si="248"/>
        <v>1040</v>
      </c>
      <c r="AD797" s="47">
        <f t="shared" ca="1" si="249"/>
        <v>198.5</v>
      </c>
      <c r="AE797" s="47">
        <f t="shared" ca="1" si="260"/>
        <v>839</v>
      </c>
      <c r="AF797" s="47">
        <f t="shared" ca="1" si="261"/>
        <v>25</v>
      </c>
    </row>
    <row r="798" spans="10:32">
      <c r="J798" s="44">
        <v>8</v>
      </c>
      <c r="K798" s="22">
        <v>33</v>
      </c>
      <c r="L798" s="23">
        <f t="shared" ca="1" si="250"/>
        <v>56.5</v>
      </c>
      <c r="M798" s="23">
        <f t="shared" ca="1" si="242"/>
        <v>54</v>
      </c>
      <c r="N798" s="23">
        <f t="shared" ca="1" si="243"/>
        <v>5.6166666666666671</v>
      </c>
      <c r="O798" s="23">
        <f t="shared" ca="1" si="251"/>
        <v>198.5</v>
      </c>
      <c r="P798" s="23">
        <f t="shared" ca="1" si="244"/>
        <v>801.5</v>
      </c>
      <c r="Q798" s="23">
        <f t="shared" ca="1" si="252"/>
        <v>14</v>
      </c>
      <c r="R798" s="23">
        <f t="shared" ca="1" si="253"/>
        <v>0.80530973451327437</v>
      </c>
      <c r="S798" s="24">
        <f t="shared" ca="1" si="254"/>
        <v>15</v>
      </c>
      <c r="T798" s="23">
        <f t="shared" ca="1" si="255"/>
        <v>37.5</v>
      </c>
      <c r="U798" s="23">
        <f t="shared" ca="1" si="256"/>
        <v>83.156489675516227</v>
      </c>
      <c r="V798" s="23">
        <f t="shared" ca="1" si="245"/>
        <v>75</v>
      </c>
      <c r="W798" s="23">
        <f t="shared" si="246"/>
        <v>857.14285714285722</v>
      </c>
      <c r="X798" s="23">
        <f t="shared" ca="1" si="247"/>
        <v>1015.2993468183735</v>
      </c>
      <c r="Y798" s="24">
        <f t="shared" ca="1" si="257"/>
        <v>1729</v>
      </c>
      <c r="Z798" s="24">
        <f t="shared" ca="1" si="258"/>
        <v>2876</v>
      </c>
      <c r="AA798" s="25">
        <f t="shared" ca="1" si="259"/>
        <v>2876.0017290000001</v>
      </c>
      <c r="AC798" s="47">
        <f t="shared" ca="1" si="248"/>
        <v>1037.5</v>
      </c>
      <c r="AD798" s="47">
        <f t="shared" ca="1" si="249"/>
        <v>198.5</v>
      </c>
      <c r="AE798" s="47">
        <f t="shared" ca="1" si="260"/>
        <v>836.5</v>
      </c>
      <c r="AF798" s="47">
        <f t="shared" ca="1" si="261"/>
        <v>25</v>
      </c>
    </row>
    <row r="799" spans="10:32">
      <c r="J799" s="44">
        <v>8</v>
      </c>
      <c r="K799" s="22">
        <v>34</v>
      </c>
      <c r="L799" s="23">
        <f t="shared" ca="1" si="250"/>
        <v>58.76</v>
      </c>
      <c r="M799" s="23">
        <f t="shared" ca="1" si="242"/>
        <v>56.26</v>
      </c>
      <c r="N799" s="23">
        <f t="shared" ca="1" si="243"/>
        <v>5.8333333333333339</v>
      </c>
      <c r="O799" s="23">
        <f t="shared" ca="1" si="251"/>
        <v>198.5</v>
      </c>
      <c r="P799" s="23">
        <f t="shared" ca="1" si="244"/>
        <v>801.5</v>
      </c>
      <c r="Q799" s="23">
        <f t="shared" ca="1" si="252"/>
        <v>14</v>
      </c>
      <c r="R799" s="23">
        <f t="shared" ca="1" si="253"/>
        <v>0.23587474472430248</v>
      </c>
      <c r="S799" s="24">
        <f t="shared" ca="1" si="254"/>
        <v>15</v>
      </c>
      <c r="T799" s="23">
        <f t="shared" ca="1" si="255"/>
        <v>37.5</v>
      </c>
      <c r="U799" s="23">
        <f t="shared" ca="1" si="256"/>
        <v>83.042602677558435</v>
      </c>
      <c r="V799" s="23">
        <f t="shared" ca="1" si="245"/>
        <v>75</v>
      </c>
      <c r="W799" s="23">
        <f t="shared" si="246"/>
        <v>857.14285714285722</v>
      </c>
      <c r="X799" s="23">
        <f t="shared" ca="1" si="247"/>
        <v>1015.1854598204156</v>
      </c>
      <c r="Y799" s="24">
        <f t="shared" ca="1" si="257"/>
        <v>1725</v>
      </c>
      <c r="Z799" s="24">
        <f t="shared" ca="1" si="258"/>
        <v>2876</v>
      </c>
      <c r="AA799" s="25">
        <f t="shared" ca="1" si="259"/>
        <v>2876.0017250000001</v>
      </c>
      <c r="AC799" s="47">
        <f t="shared" ca="1" si="248"/>
        <v>1037.5</v>
      </c>
      <c r="AD799" s="47">
        <f t="shared" ca="1" si="249"/>
        <v>198.5</v>
      </c>
      <c r="AE799" s="47">
        <f t="shared" ca="1" si="260"/>
        <v>836.5</v>
      </c>
      <c r="AF799" s="47">
        <f t="shared" ca="1" si="261"/>
        <v>25</v>
      </c>
    </row>
    <row r="800" spans="10:32">
      <c r="J800" s="44">
        <v>8</v>
      </c>
      <c r="K800" s="22">
        <v>35</v>
      </c>
      <c r="L800" s="23">
        <f t="shared" ca="1" si="250"/>
        <v>61.02</v>
      </c>
      <c r="M800" s="23">
        <f t="shared" ca="1" si="242"/>
        <v>58.52</v>
      </c>
      <c r="N800" s="23">
        <f t="shared" ca="1" si="243"/>
        <v>6.0333333333333314</v>
      </c>
      <c r="O800" s="23">
        <f t="shared" ca="1" si="251"/>
        <v>198.5</v>
      </c>
      <c r="P800" s="23">
        <f t="shared" ca="1" si="244"/>
        <v>801.5</v>
      </c>
      <c r="Q800" s="23">
        <f t="shared" ca="1" si="252"/>
        <v>13</v>
      </c>
      <c r="R800" s="23">
        <f t="shared" ca="1" si="253"/>
        <v>0.66764995083579171</v>
      </c>
      <c r="S800" s="24">
        <f t="shared" ca="1" si="254"/>
        <v>14</v>
      </c>
      <c r="T800" s="23">
        <f t="shared" ca="1" si="255"/>
        <v>35</v>
      </c>
      <c r="U800" s="23">
        <f t="shared" ca="1" si="256"/>
        <v>82.461488036709255</v>
      </c>
      <c r="V800" s="23">
        <f t="shared" ca="1" si="245"/>
        <v>70</v>
      </c>
      <c r="W800" s="23">
        <f t="shared" si="246"/>
        <v>857.14285714285722</v>
      </c>
      <c r="X800" s="23">
        <f t="shared" ca="1" si="247"/>
        <v>1009.6043451795665</v>
      </c>
      <c r="Y800" s="24">
        <f t="shared" ca="1" si="257"/>
        <v>1572</v>
      </c>
      <c r="Z800" s="24">
        <f t="shared" ca="1" si="258"/>
        <v>2729</v>
      </c>
      <c r="AA800" s="25">
        <f t="shared" ca="1" si="259"/>
        <v>2729.0015720000001</v>
      </c>
      <c r="AC800" s="47">
        <f t="shared" ca="1" si="248"/>
        <v>1035</v>
      </c>
      <c r="AD800" s="47">
        <f t="shared" ca="1" si="249"/>
        <v>198.5</v>
      </c>
      <c r="AE800" s="47">
        <f t="shared" ca="1" si="260"/>
        <v>834</v>
      </c>
      <c r="AF800" s="47">
        <f t="shared" ca="1" si="261"/>
        <v>25</v>
      </c>
    </row>
    <row r="801" spans="10:32">
      <c r="J801" s="44">
        <v>8</v>
      </c>
      <c r="K801" s="22">
        <v>36</v>
      </c>
      <c r="L801" s="23">
        <f t="shared" ca="1" si="250"/>
        <v>63.28</v>
      </c>
      <c r="M801" s="23">
        <f t="shared" ca="1" si="242"/>
        <v>60.78</v>
      </c>
      <c r="N801" s="23">
        <f t="shared" ca="1" si="243"/>
        <v>6.2333333333333325</v>
      </c>
      <c r="O801" s="23">
        <f t="shared" ca="1" si="251"/>
        <v>198.5</v>
      </c>
      <c r="P801" s="23">
        <f t="shared" ca="1" si="244"/>
        <v>801.5</v>
      </c>
      <c r="Q801" s="23">
        <f t="shared" ca="1" si="252"/>
        <v>13</v>
      </c>
      <c r="R801" s="23">
        <f t="shared" ca="1" si="253"/>
        <v>0.1795195954487992</v>
      </c>
      <c r="S801" s="24">
        <f t="shared" ca="1" si="254"/>
        <v>14</v>
      </c>
      <c r="T801" s="23">
        <f t="shared" ca="1" si="255"/>
        <v>35</v>
      </c>
      <c r="U801" s="23">
        <f t="shared" ca="1" si="256"/>
        <v>82.152338811630841</v>
      </c>
      <c r="V801" s="23">
        <f t="shared" ca="1" si="245"/>
        <v>70</v>
      </c>
      <c r="W801" s="23">
        <f t="shared" si="246"/>
        <v>857.14285714285722</v>
      </c>
      <c r="X801" s="23">
        <f t="shared" ca="1" si="247"/>
        <v>1009.295195954488</v>
      </c>
      <c r="Y801" s="24">
        <f t="shared" ca="1" si="257"/>
        <v>1565</v>
      </c>
      <c r="Z801" s="24">
        <f t="shared" ca="1" si="258"/>
        <v>2729</v>
      </c>
      <c r="AA801" s="25">
        <f t="shared" ca="1" si="259"/>
        <v>2729.001565</v>
      </c>
      <c r="AC801" s="47">
        <f t="shared" ca="1" si="248"/>
        <v>1035</v>
      </c>
      <c r="AD801" s="47">
        <f t="shared" ca="1" si="249"/>
        <v>198.5</v>
      </c>
      <c r="AE801" s="47">
        <f t="shared" ca="1" si="260"/>
        <v>834</v>
      </c>
      <c r="AF801" s="47">
        <f t="shared" ca="1" si="261"/>
        <v>25</v>
      </c>
    </row>
    <row r="802" spans="10:32">
      <c r="J802" s="44">
        <v>8</v>
      </c>
      <c r="K802" s="22">
        <v>37</v>
      </c>
      <c r="L802" s="23">
        <f t="shared" ca="1" si="250"/>
        <v>65.540000000000006</v>
      </c>
      <c r="M802" s="23">
        <f t="shared" ca="1" si="242"/>
        <v>63.040000000000006</v>
      </c>
      <c r="N802" s="23">
        <f t="shared" ca="1" si="243"/>
        <v>6.4500000000000011</v>
      </c>
      <c r="O802" s="23">
        <f t="shared" ca="1" si="251"/>
        <v>198.5</v>
      </c>
      <c r="P802" s="23">
        <f t="shared" ca="1" si="244"/>
        <v>801.5</v>
      </c>
      <c r="Q802" s="23">
        <f t="shared" ca="1" si="252"/>
        <v>12</v>
      </c>
      <c r="R802" s="23">
        <f t="shared" ca="1" si="253"/>
        <v>0.68690875801037499</v>
      </c>
      <c r="S802" s="24">
        <f t="shared" ca="1" si="254"/>
        <v>13</v>
      </c>
      <c r="T802" s="23">
        <f t="shared" ca="1" si="255"/>
        <v>32.5</v>
      </c>
      <c r="U802" s="23">
        <f t="shared" ca="1" si="256"/>
        <v>81.830561489166939</v>
      </c>
      <c r="V802" s="23">
        <f t="shared" ca="1" si="245"/>
        <v>65</v>
      </c>
      <c r="W802" s="23">
        <f t="shared" si="246"/>
        <v>857.14285714285722</v>
      </c>
      <c r="X802" s="23">
        <f t="shared" ca="1" si="247"/>
        <v>1003.9734186320242</v>
      </c>
      <c r="Y802" s="24">
        <f t="shared" ca="1" si="257"/>
        <v>1407</v>
      </c>
      <c r="Z802" s="24">
        <f t="shared" ca="1" si="258"/>
        <v>2586</v>
      </c>
      <c r="AA802" s="25">
        <f t="shared" ca="1" si="259"/>
        <v>2586.0014070000002</v>
      </c>
      <c r="AC802" s="47">
        <f t="shared" ca="1" si="248"/>
        <v>1032.5</v>
      </c>
      <c r="AD802" s="47">
        <f t="shared" ca="1" si="249"/>
        <v>198.5</v>
      </c>
      <c r="AE802" s="47">
        <f t="shared" ca="1" si="260"/>
        <v>831.50000000000011</v>
      </c>
      <c r="AF802" s="47">
        <f t="shared" ca="1" si="261"/>
        <v>24.999999999999886</v>
      </c>
    </row>
    <row r="803" spans="10:32">
      <c r="J803" s="44">
        <v>8</v>
      </c>
      <c r="K803" s="22">
        <v>38</v>
      </c>
      <c r="L803" s="23">
        <f t="shared" ca="1" si="250"/>
        <v>67.8</v>
      </c>
      <c r="M803" s="23">
        <f t="shared" ca="1" si="242"/>
        <v>65.3</v>
      </c>
      <c r="N803" s="23">
        <f t="shared" ca="1" si="243"/>
        <v>6.65</v>
      </c>
      <c r="O803" s="23">
        <f t="shared" ca="1" si="251"/>
        <v>198.5</v>
      </c>
      <c r="P803" s="23">
        <f t="shared" ca="1" si="244"/>
        <v>801.5</v>
      </c>
      <c r="Q803" s="23">
        <f t="shared" ca="1" si="252"/>
        <v>12</v>
      </c>
      <c r="R803" s="23">
        <f t="shared" ca="1" si="253"/>
        <v>0.26401179941003083</v>
      </c>
      <c r="S803" s="24">
        <f t="shared" ca="1" si="254"/>
        <v>13</v>
      </c>
      <c r="T803" s="23">
        <f t="shared" ca="1" si="255"/>
        <v>32.5</v>
      </c>
      <c r="U803" s="23">
        <f t="shared" ca="1" si="256"/>
        <v>81.555678466076714</v>
      </c>
      <c r="V803" s="23">
        <f t="shared" ca="1" si="245"/>
        <v>65</v>
      </c>
      <c r="W803" s="23">
        <f t="shared" si="246"/>
        <v>857.14285714285722</v>
      </c>
      <c r="X803" s="23">
        <f t="shared" ca="1" si="247"/>
        <v>1003.698535608934</v>
      </c>
      <c r="Y803" s="24">
        <f t="shared" ca="1" si="257"/>
        <v>1400</v>
      </c>
      <c r="Z803" s="24">
        <f t="shared" ca="1" si="258"/>
        <v>2586</v>
      </c>
      <c r="AA803" s="25">
        <f t="shared" ca="1" si="259"/>
        <v>2586.0014000000001</v>
      </c>
      <c r="AC803" s="47">
        <f t="shared" ca="1" si="248"/>
        <v>1032.5</v>
      </c>
      <c r="AD803" s="47">
        <f t="shared" ca="1" si="249"/>
        <v>198.5</v>
      </c>
      <c r="AE803" s="47">
        <f t="shared" ca="1" si="260"/>
        <v>831.50000000000011</v>
      </c>
      <c r="AF803" s="47">
        <f t="shared" ca="1" si="261"/>
        <v>24.999999999999886</v>
      </c>
    </row>
    <row r="804" spans="10:32">
      <c r="J804" s="44">
        <v>8</v>
      </c>
      <c r="K804" s="22">
        <v>39</v>
      </c>
      <c r="L804" s="23">
        <f t="shared" ca="1" si="250"/>
        <v>70.06</v>
      </c>
      <c r="M804" s="23">
        <f t="shared" ca="1" si="242"/>
        <v>67.56</v>
      </c>
      <c r="N804" s="23">
        <f t="shared" ca="1" si="243"/>
        <v>6.8500000000000014</v>
      </c>
      <c r="O804" s="23">
        <f t="shared" ca="1" si="251"/>
        <v>198.5</v>
      </c>
      <c r="P804" s="23">
        <f t="shared" ca="1" si="244"/>
        <v>801.5</v>
      </c>
      <c r="Q804" s="23">
        <f t="shared" ca="1" si="252"/>
        <v>11</v>
      </c>
      <c r="R804" s="23">
        <f t="shared" ca="1" si="253"/>
        <v>0.83271481587210838</v>
      </c>
      <c r="S804" s="24">
        <f t="shared" ca="1" si="254"/>
        <v>12</v>
      </c>
      <c r="T804" s="23">
        <f t="shared" ca="1" si="255"/>
        <v>30</v>
      </c>
      <c r="U804" s="23">
        <f t="shared" ca="1" si="256"/>
        <v>81.054096488723957</v>
      </c>
      <c r="V804" s="23">
        <f t="shared" ca="1" si="245"/>
        <v>60</v>
      </c>
      <c r="W804" s="23">
        <f t="shared" si="246"/>
        <v>857.14285714285722</v>
      </c>
      <c r="X804" s="23">
        <f t="shared" ca="1" si="247"/>
        <v>998.19695363158121</v>
      </c>
      <c r="Y804" s="24">
        <f t="shared" ca="1" si="257"/>
        <v>1229</v>
      </c>
      <c r="Z804" s="24">
        <f t="shared" ca="1" si="258"/>
        <v>2379</v>
      </c>
      <c r="AA804" s="25">
        <f t="shared" ca="1" si="259"/>
        <v>2379.001229</v>
      </c>
      <c r="AC804" s="47">
        <f t="shared" ca="1" si="248"/>
        <v>1030</v>
      </c>
      <c r="AD804" s="47">
        <f t="shared" ca="1" si="249"/>
        <v>198.5</v>
      </c>
      <c r="AE804" s="47">
        <f t="shared" ca="1" si="260"/>
        <v>829</v>
      </c>
      <c r="AF804" s="47">
        <f t="shared" ca="1" si="261"/>
        <v>25</v>
      </c>
    </row>
    <row r="805" spans="10:32">
      <c r="J805" s="44">
        <v>8</v>
      </c>
      <c r="K805" s="22">
        <v>40</v>
      </c>
      <c r="L805" s="23">
        <f t="shared" ca="1" si="250"/>
        <v>72.319999999999993</v>
      </c>
      <c r="M805" s="23">
        <f t="shared" ca="1" si="242"/>
        <v>69.819999999999993</v>
      </c>
      <c r="N805" s="23">
        <f t="shared" ca="1" si="243"/>
        <v>7.0666666666666647</v>
      </c>
      <c r="O805" s="23">
        <f t="shared" ca="1" si="251"/>
        <v>198.5</v>
      </c>
      <c r="P805" s="23">
        <f t="shared" ca="1" si="244"/>
        <v>801.5</v>
      </c>
      <c r="Q805" s="23">
        <f t="shared" ca="1" si="252"/>
        <v>11</v>
      </c>
      <c r="R805" s="23">
        <f t="shared" ca="1" si="253"/>
        <v>0.46294247787610648</v>
      </c>
      <c r="S805" s="24">
        <f t="shared" ca="1" si="254"/>
        <v>12</v>
      </c>
      <c r="T805" s="23">
        <f t="shared" ca="1" si="255"/>
        <v>30</v>
      </c>
      <c r="U805" s="23">
        <f t="shared" ca="1" si="256"/>
        <v>81.004793510324461</v>
      </c>
      <c r="V805" s="23">
        <f t="shared" ca="1" si="245"/>
        <v>60</v>
      </c>
      <c r="W805" s="23">
        <f t="shared" si="246"/>
        <v>857.14285714285722</v>
      </c>
      <c r="X805" s="23">
        <f t="shared" ca="1" si="247"/>
        <v>998.1476506531817</v>
      </c>
      <c r="Y805" s="24">
        <f t="shared" ca="1" si="257"/>
        <v>1227</v>
      </c>
      <c r="Z805" s="24">
        <f t="shared" ca="1" si="258"/>
        <v>2379</v>
      </c>
      <c r="AA805" s="25">
        <f t="shared" ca="1" si="259"/>
        <v>2379.0012270000002</v>
      </c>
      <c r="AC805" s="47">
        <f t="shared" ca="1" si="248"/>
        <v>1030</v>
      </c>
      <c r="AD805" s="47">
        <f t="shared" ca="1" si="249"/>
        <v>198.5</v>
      </c>
      <c r="AE805" s="47">
        <f t="shared" ca="1" si="260"/>
        <v>829</v>
      </c>
      <c r="AF805" s="47">
        <f t="shared" ca="1" si="261"/>
        <v>25</v>
      </c>
    </row>
    <row r="806" spans="10:32">
      <c r="J806" s="44">
        <v>8</v>
      </c>
      <c r="K806" s="22">
        <v>41</v>
      </c>
      <c r="L806" s="23">
        <f t="shared" ca="1" si="250"/>
        <v>74.58</v>
      </c>
      <c r="M806" s="23">
        <f t="shared" ca="1" si="242"/>
        <v>72.08</v>
      </c>
      <c r="N806" s="23">
        <f t="shared" ca="1" si="243"/>
        <v>7.2666666666666675</v>
      </c>
      <c r="O806" s="23">
        <f t="shared" ca="1" si="251"/>
        <v>198.5</v>
      </c>
      <c r="P806" s="23">
        <f t="shared" ca="1" si="244"/>
        <v>801.5</v>
      </c>
      <c r="Q806" s="23">
        <f t="shared" ca="1" si="252"/>
        <v>11</v>
      </c>
      <c r="R806" s="23">
        <f t="shared" ca="1" si="253"/>
        <v>0.11558058460713334</v>
      </c>
      <c r="S806" s="24">
        <f t="shared" ca="1" si="254"/>
        <v>12</v>
      </c>
      <c r="T806" s="23">
        <f t="shared" ca="1" si="255"/>
        <v>30</v>
      </c>
      <c r="U806" s="23">
        <f t="shared" ca="1" si="256"/>
        <v>80.773218914811849</v>
      </c>
      <c r="V806" s="23">
        <f t="shared" ca="1" si="245"/>
        <v>60</v>
      </c>
      <c r="W806" s="23">
        <f t="shared" si="246"/>
        <v>857.14285714285722</v>
      </c>
      <c r="X806" s="23">
        <f t="shared" ca="1" si="247"/>
        <v>997.9160760576691</v>
      </c>
      <c r="Y806" s="24">
        <f t="shared" ca="1" si="257"/>
        <v>1221</v>
      </c>
      <c r="Z806" s="24">
        <f t="shared" ca="1" si="258"/>
        <v>2379</v>
      </c>
      <c r="AA806" s="25">
        <f t="shared" ca="1" si="259"/>
        <v>2379.001221</v>
      </c>
      <c r="AC806" s="47">
        <f t="shared" ca="1" si="248"/>
        <v>1030</v>
      </c>
      <c r="AD806" s="47">
        <f t="shared" ca="1" si="249"/>
        <v>198.5</v>
      </c>
      <c r="AE806" s="47">
        <f t="shared" ca="1" si="260"/>
        <v>829</v>
      </c>
      <c r="AF806" s="47">
        <f t="shared" ca="1" si="261"/>
        <v>25</v>
      </c>
    </row>
    <row r="807" spans="10:32">
      <c r="J807" s="44">
        <v>8</v>
      </c>
      <c r="K807" s="22">
        <v>42</v>
      </c>
      <c r="L807" s="23">
        <f t="shared" ca="1" si="250"/>
        <v>76.84</v>
      </c>
      <c r="M807" s="23">
        <f t="shared" ca="1" si="242"/>
        <v>74.34</v>
      </c>
      <c r="N807" s="23">
        <f t="shared" ca="1" si="243"/>
        <v>7.4666666666666668</v>
      </c>
      <c r="O807" s="23">
        <f t="shared" ca="1" si="251"/>
        <v>198.5</v>
      </c>
      <c r="P807" s="23">
        <f t="shared" ca="1" si="244"/>
        <v>801.5</v>
      </c>
      <c r="Q807" s="23">
        <f t="shared" ca="1" si="252"/>
        <v>10</v>
      </c>
      <c r="R807" s="23">
        <f t="shared" ca="1" si="253"/>
        <v>0.75611660593440799</v>
      </c>
      <c r="S807" s="24">
        <f t="shared" ca="1" si="254"/>
        <v>11</v>
      </c>
      <c r="T807" s="23">
        <f t="shared" ca="1" si="255"/>
        <v>27.5</v>
      </c>
      <c r="U807" s="23">
        <f t="shared" ca="1" si="256"/>
        <v>80.312337324310249</v>
      </c>
      <c r="V807" s="23">
        <f t="shared" ca="1" si="245"/>
        <v>55</v>
      </c>
      <c r="W807" s="23">
        <f t="shared" si="246"/>
        <v>857.14285714285722</v>
      </c>
      <c r="X807" s="23">
        <f t="shared" ca="1" si="247"/>
        <v>992.45519446716753</v>
      </c>
      <c r="Y807" s="24">
        <f t="shared" ca="1" si="257"/>
        <v>1029</v>
      </c>
      <c r="Z807" s="24">
        <f t="shared" ca="1" si="258"/>
        <v>2181</v>
      </c>
      <c r="AA807" s="25">
        <f t="shared" ca="1" si="259"/>
        <v>2181.001029</v>
      </c>
      <c r="AC807" s="47">
        <f t="shared" ca="1" si="248"/>
        <v>1027.5</v>
      </c>
      <c r="AD807" s="47">
        <f t="shared" ca="1" si="249"/>
        <v>198.5</v>
      </c>
      <c r="AE807" s="47">
        <f t="shared" ca="1" si="260"/>
        <v>826.5</v>
      </c>
      <c r="AF807" s="47">
        <f t="shared" ca="1" si="261"/>
        <v>25</v>
      </c>
    </row>
    <row r="808" spans="10:32">
      <c r="J808" s="44">
        <v>8</v>
      </c>
      <c r="K808" s="22">
        <v>43</v>
      </c>
      <c r="L808" s="23">
        <f t="shared" ca="1" si="250"/>
        <v>79.099999999999994</v>
      </c>
      <c r="M808" s="23">
        <f t="shared" ca="1" si="242"/>
        <v>76.599999999999994</v>
      </c>
      <c r="N808" s="23">
        <f t="shared" ca="1" si="243"/>
        <v>7.6666666666666661</v>
      </c>
      <c r="O808" s="23">
        <f t="shared" ca="1" si="251"/>
        <v>198.5</v>
      </c>
      <c r="P808" s="23">
        <f t="shared" ca="1" si="244"/>
        <v>801.5</v>
      </c>
      <c r="Q808" s="23">
        <f t="shared" ca="1" si="252"/>
        <v>10</v>
      </c>
      <c r="R808" s="23">
        <f t="shared" ca="1" si="253"/>
        <v>0.44879898862199752</v>
      </c>
      <c r="S808" s="24">
        <f t="shared" ca="1" si="254"/>
        <v>11</v>
      </c>
      <c r="T808" s="23">
        <f t="shared" ca="1" si="255"/>
        <v>27.5</v>
      </c>
      <c r="U808" s="23">
        <f t="shared" ca="1" si="256"/>
        <v>80.107458912768635</v>
      </c>
      <c r="V808" s="23">
        <f t="shared" ca="1" si="245"/>
        <v>55</v>
      </c>
      <c r="W808" s="23">
        <f t="shared" si="246"/>
        <v>857.14285714285722</v>
      </c>
      <c r="X808" s="23">
        <f t="shared" ca="1" si="247"/>
        <v>992.25031605562583</v>
      </c>
      <c r="Y808" s="24">
        <f t="shared" ca="1" si="257"/>
        <v>1021</v>
      </c>
      <c r="Z808" s="24">
        <f t="shared" ca="1" si="258"/>
        <v>2181</v>
      </c>
      <c r="AA808" s="25">
        <f t="shared" ca="1" si="259"/>
        <v>2181.001021</v>
      </c>
      <c r="AC808" s="47">
        <f t="shared" ca="1" si="248"/>
        <v>1027.5</v>
      </c>
      <c r="AD808" s="47">
        <f t="shared" ca="1" si="249"/>
        <v>198.5</v>
      </c>
      <c r="AE808" s="47">
        <f t="shared" ca="1" si="260"/>
        <v>826.49999999999989</v>
      </c>
      <c r="AF808" s="47">
        <f t="shared" ca="1" si="261"/>
        <v>25.000000000000114</v>
      </c>
    </row>
    <row r="809" spans="10:32">
      <c r="J809" s="44">
        <v>8</v>
      </c>
      <c r="K809" s="22">
        <v>44</v>
      </c>
      <c r="L809" s="23">
        <f t="shared" ca="1" si="250"/>
        <v>81.36</v>
      </c>
      <c r="M809" s="23">
        <f t="shared" ca="1" si="242"/>
        <v>78.86</v>
      </c>
      <c r="N809" s="23">
        <f t="shared" ca="1" si="243"/>
        <v>7.8833333333333346</v>
      </c>
      <c r="O809" s="23">
        <f t="shared" ca="1" si="251"/>
        <v>198.5</v>
      </c>
      <c r="P809" s="23">
        <f t="shared" ca="1" si="244"/>
        <v>801.5</v>
      </c>
      <c r="Q809" s="23">
        <f t="shared" ca="1" si="252"/>
        <v>10</v>
      </c>
      <c r="R809" s="23">
        <f t="shared" ca="1" si="253"/>
        <v>0.15855457227138614</v>
      </c>
      <c r="S809" s="24">
        <f t="shared" ca="1" si="254"/>
        <v>11</v>
      </c>
      <c r="T809" s="23">
        <f t="shared" ca="1" si="255"/>
        <v>27.5</v>
      </c>
      <c r="U809" s="23">
        <f t="shared" ca="1" si="256"/>
        <v>80.083271878072779</v>
      </c>
      <c r="V809" s="23">
        <f t="shared" ca="1" si="245"/>
        <v>55</v>
      </c>
      <c r="W809" s="23">
        <f t="shared" si="246"/>
        <v>857.14285714285722</v>
      </c>
      <c r="X809" s="23">
        <f t="shared" ca="1" si="247"/>
        <v>992.22612902092999</v>
      </c>
      <c r="Y809" s="24">
        <f t="shared" ca="1" si="257"/>
        <v>1019</v>
      </c>
      <c r="Z809" s="24">
        <f t="shared" ca="1" si="258"/>
        <v>2181</v>
      </c>
      <c r="AA809" s="25">
        <f t="shared" ca="1" si="259"/>
        <v>2181.0010189999998</v>
      </c>
      <c r="AC809" s="47">
        <f t="shared" ca="1" si="248"/>
        <v>1027.5</v>
      </c>
      <c r="AD809" s="47">
        <f t="shared" ca="1" si="249"/>
        <v>198.5</v>
      </c>
      <c r="AE809" s="47">
        <f t="shared" ca="1" si="260"/>
        <v>826.5</v>
      </c>
      <c r="AF809" s="47">
        <f t="shared" ca="1" si="261"/>
        <v>25</v>
      </c>
    </row>
    <row r="810" spans="10:32">
      <c r="J810" s="44">
        <v>8</v>
      </c>
      <c r="K810" s="22">
        <v>45</v>
      </c>
      <c r="L810" s="23">
        <f t="shared" ca="1" si="250"/>
        <v>83.62</v>
      </c>
      <c r="M810" s="23">
        <f t="shared" ca="1" si="242"/>
        <v>81.12</v>
      </c>
      <c r="N810" s="23">
        <f t="shared" ca="1" si="243"/>
        <v>8.0833333333333321</v>
      </c>
      <c r="O810" s="23">
        <f t="shared" ca="1" si="251"/>
        <v>198.5</v>
      </c>
      <c r="P810" s="23">
        <f t="shared" ca="1" si="244"/>
        <v>801.5</v>
      </c>
      <c r="Q810" s="23">
        <f t="shared" ca="1" si="252"/>
        <v>9</v>
      </c>
      <c r="R810" s="23">
        <f t="shared" ca="1" si="253"/>
        <v>0.854101889500119</v>
      </c>
      <c r="S810" s="24">
        <f t="shared" ca="1" si="254"/>
        <v>10</v>
      </c>
      <c r="T810" s="23">
        <f t="shared" ca="1" si="255"/>
        <v>25</v>
      </c>
      <c r="U810" s="23">
        <f t="shared" ca="1" si="256"/>
        <v>79.653990273459286</v>
      </c>
      <c r="V810" s="23">
        <f t="shared" ca="1" si="245"/>
        <v>50</v>
      </c>
      <c r="W810" s="23">
        <f t="shared" si="246"/>
        <v>857.14285714285722</v>
      </c>
      <c r="X810" s="23">
        <f t="shared" ca="1" si="247"/>
        <v>986.7968474163165</v>
      </c>
      <c r="Y810" s="24">
        <f t="shared" ca="1" si="257"/>
        <v>809</v>
      </c>
      <c r="Z810" s="24">
        <f t="shared" ca="1" si="258"/>
        <v>1931</v>
      </c>
      <c r="AA810" s="25">
        <f t="shared" ca="1" si="259"/>
        <v>1931.0008089999999</v>
      </c>
      <c r="AC810" s="47">
        <f t="shared" ca="1" si="248"/>
        <v>1025</v>
      </c>
      <c r="AD810" s="47">
        <f t="shared" ca="1" si="249"/>
        <v>198.5</v>
      </c>
      <c r="AE810" s="47">
        <f t="shared" ca="1" si="260"/>
        <v>824.00000000000011</v>
      </c>
      <c r="AF810" s="47">
        <f t="shared" ca="1" si="261"/>
        <v>24.999999999999886</v>
      </c>
    </row>
    <row r="811" spans="10:32">
      <c r="J811" s="44">
        <v>8</v>
      </c>
      <c r="K811" s="22">
        <v>46</v>
      </c>
      <c r="L811" s="23">
        <f t="shared" ca="1" si="250"/>
        <v>85.88</v>
      </c>
      <c r="M811" s="23">
        <f t="shared" ca="1" si="242"/>
        <v>83.38</v>
      </c>
      <c r="N811" s="23">
        <f t="shared" ca="1" si="243"/>
        <v>8.2833333333333332</v>
      </c>
      <c r="O811" s="23">
        <f t="shared" ca="1" si="251"/>
        <v>198.5</v>
      </c>
      <c r="P811" s="23">
        <f t="shared" ca="1" si="244"/>
        <v>801.5</v>
      </c>
      <c r="Q811" s="23">
        <f t="shared" ca="1" si="252"/>
        <v>9</v>
      </c>
      <c r="R811" s="23">
        <f t="shared" ca="1" si="253"/>
        <v>0.59478341872380114</v>
      </c>
      <c r="S811" s="24">
        <f t="shared" ca="1" si="254"/>
        <v>10</v>
      </c>
      <c r="T811" s="23">
        <f t="shared" ca="1" si="255"/>
        <v>25</v>
      </c>
      <c r="U811" s="23">
        <f t="shared" ca="1" si="256"/>
        <v>79.476789318428828</v>
      </c>
      <c r="V811" s="23">
        <f t="shared" ca="1" si="245"/>
        <v>50</v>
      </c>
      <c r="W811" s="23">
        <f t="shared" si="246"/>
        <v>857.14285714285722</v>
      </c>
      <c r="X811" s="23">
        <f t="shared" ca="1" si="247"/>
        <v>986.61964646128604</v>
      </c>
      <c r="Y811" s="24">
        <f t="shared" ca="1" si="257"/>
        <v>798</v>
      </c>
      <c r="Z811" s="24">
        <f t="shared" ca="1" si="258"/>
        <v>1931</v>
      </c>
      <c r="AA811" s="25">
        <f t="shared" ca="1" si="259"/>
        <v>1931.000798</v>
      </c>
      <c r="AC811" s="47">
        <f t="shared" ca="1" si="248"/>
        <v>1025</v>
      </c>
      <c r="AD811" s="47">
        <f t="shared" ca="1" si="249"/>
        <v>198.5</v>
      </c>
      <c r="AE811" s="47">
        <f t="shared" ca="1" si="260"/>
        <v>824.00000000000011</v>
      </c>
      <c r="AF811" s="47">
        <f t="shared" ca="1" si="261"/>
        <v>24.999999999999886</v>
      </c>
    </row>
    <row r="812" spans="10:32">
      <c r="J812" s="44">
        <v>8</v>
      </c>
      <c r="K812" s="22">
        <v>47</v>
      </c>
      <c r="L812" s="23">
        <f t="shared" ca="1" si="250"/>
        <v>88.14</v>
      </c>
      <c r="M812" s="23">
        <f t="shared" ca="1" si="242"/>
        <v>85.64</v>
      </c>
      <c r="N812" s="23">
        <f t="shared" ca="1" si="243"/>
        <v>8.4833333333333343</v>
      </c>
      <c r="O812" s="23">
        <f t="shared" ca="1" si="251"/>
        <v>198.5</v>
      </c>
      <c r="P812" s="23">
        <f t="shared" ca="1" si="244"/>
        <v>801.5</v>
      </c>
      <c r="Q812" s="23">
        <f t="shared" ca="1" si="252"/>
        <v>9</v>
      </c>
      <c r="R812" s="23">
        <f t="shared" ca="1" si="253"/>
        <v>0.34876333106421614</v>
      </c>
      <c r="S812" s="24">
        <f t="shared" ca="1" si="254"/>
        <v>10</v>
      </c>
      <c r="T812" s="23">
        <f t="shared" ca="1" si="255"/>
        <v>25</v>
      </c>
      <c r="U812" s="23">
        <f t="shared" ca="1" si="256"/>
        <v>79.308675591861444</v>
      </c>
      <c r="V812" s="23">
        <f t="shared" ca="1" si="245"/>
        <v>50</v>
      </c>
      <c r="W812" s="23">
        <f t="shared" si="246"/>
        <v>857.14285714285722</v>
      </c>
      <c r="X812" s="23">
        <f t="shared" ca="1" si="247"/>
        <v>986.45153273471874</v>
      </c>
      <c r="Y812" s="24">
        <f t="shared" ca="1" si="257"/>
        <v>792</v>
      </c>
      <c r="Z812" s="24">
        <f t="shared" ca="1" si="258"/>
        <v>1931</v>
      </c>
      <c r="AA812" s="25">
        <f t="shared" ca="1" si="259"/>
        <v>1931.000792</v>
      </c>
      <c r="AC812" s="47">
        <f t="shared" ca="1" si="248"/>
        <v>1025</v>
      </c>
      <c r="AD812" s="47">
        <f t="shared" ca="1" si="249"/>
        <v>198.5</v>
      </c>
      <c r="AE812" s="47">
        <f t="shared" ca="1" si="260"/>
        <v>824</v>
      </c>
      <c r="AF812" s="47">
        <f t="shared" ca="1" si="261"/>
        <v>25</v>
      </c>
    </row>
    <row r="813" spans="10:32">
      <c r="J813" s="44">
        <v>8</v>
      </c>
      <c r="K813" s="22">
        <v>48</v>
      </c>
      <c r="L813" s="23">
        <f t="shared" ca="1" si="250"/>
        <v>90.4</v>
      </c>
      <c r="M813" s="23">
        <f t="shared" ca="1" si="242"/>
        <v>87.9</v>
      </c>
      <c r="N813" s="23">
        <f t="shared" ca="1" si="243"/>
        <v>8.6833333333333336</v>
      </c>
      <c r="O813" s="23">
        <f t="shared" ca="1" si="251"/>
        <v>198.5</v>
      </c>
      <c r="P813" s="23">
        <f t="shared" ca="1" si="244"/>
        <v>801.5</v>
      </c>
      <c r="Q813" s="23">
        <f t="shared" ca="1" si="252"/>
        <v>9</v>
      </c>
      <c r="R813" s="23">
        <f t="shared" ca="1" si="253"/>
        <v>0.11504424778761035</v>
      </c>
      <c r="S813" s="24">
        <f t="shared" ca="1" si="254"/>
        <v>10</v>
      </c>
      <c r="T813" s="23">
        <f t="shared" ca="1" si="255"/>
        <v>25</v>
      </c>
      <c r="U813" s="23">
        <f t="shared" ca="1" si="256"/>
        <v>79.14896755162242</v>
      </c>
      <c r="V813" s="23">
        <f t="shared" ca="1" si="245"/>
        <v>50</v>
      </c>
      <c r="W813" s="23">
        <f t="shared" si="246"/>
        <v>857.14285714285722</v>
      </c>
      <c r="X813" s="23">
        <f t="shared" ca="1" si="247"/>
        <v>986.2918246944796</v>
      </c>
      <c r="Y813" s="24">
        <f t="shared" ca="1" si="257"/>
        <v>780</v>
      </c>
      <c r="Z813" s="24">
        <f t="shared" ca="1" si="258"/>
        <v>1931</v>
      </c>
      <c r="AA813" s="25">
        <f t="shared" ca="1" si="259"/>
        <v>1931.0007800000001</v>
      </c>
      <c r="AC813" s="47">
        <f t="shared" ca="1" si="248"/>
        <v>1025</v>
      </c>
      <c r="AD813" s="47">
        <f t="shared" ca="1" si="249"/>
        <v>198.5</v>
      </c>
      <c r="AE813" s="47">
        <f t="shared" ca="1" si="260"/>
        <v>824</v>
      </c>
      <c r="AF813" s="47">
        <f t="shared" ca="1" si="261"/>
        <v>25</v>
      </c>
    </row>
    <row r="814" spans="10:32">
      <c r="J814" s="44">
        <v>8</v>
      </c>
      <c r="K814" s="22">
        <v>49</v>
      </c>
      <c r="L814" s="23">
        <f t="shared" ca="1" si="250"/>
        <v>92.66</v>
      </c>
      <c r="M814" s="23">
        <f t="shared" ca="1" si="242"/>
        <v>90.16</v>
      </c>
      <c r="N814" s="23">
        <f t="shared" ca="1" si="243"/>
        <v>8.8833333333333329</v>
      </c>
      <c r="O814" s="23">
        <f t="shared" ca="1" si="251"/>
        <v>198.5</v>
      </c>
      <c r="P814" s="23">
        <f t="shared" ca="1" si="244"/>
        <v>801.5</v>
      </c>
      <c r="Q814" s="23">
        <f t="shared" ca="1" si="252"/>
        <v>8</v>
      </c>
      <c r="R814" s="23">
        <f t="shared" ca="1" si="253"/>
        <v>0.86574573710338909</v>
      </c>
      <c r="S814" s="24">
        <f t="shared" ca="1" si="254"/>
        <v>9</v>
      </c>
      <c r="T814" s="23">
        <f t="shared" ca="1" si="255"/>
        <v>22.5</v>
      </c>
      <c r="U814" s="23">
        <f t="shared" ca="1" si="256"/>
        <v>78.757374631268434</v>
      </c>
      <c r="V814" s="23">
        <f t="shared" ca="1" si="245"/>
        <v>45</v>
      </c>
      <c r="W814" s="23">
        <f t="shared" si="246"/>
        <v>857.14285714285722</v>
      </c>
      <c r="X814" s="23">
        <f t="shared" ca="1" si="247"/>
        <v>980.9002317741257</v>
      </c>
      <c r="Y814" s="24">
        <f t="shared" ca="1" si="257"/>
        <v>521</v>
      </c>
      <c r="Z814" s="24">
        <f t="shared" ca="1" si="258"/>
        <v>1641</v>
      </c>
      <c r="AA814" s="25">
        <f t="shared" ca="1" si="259"/>
        <v>1641.0005209999999</v>
      </c>
      <c r="AC814" s="47">
        <f t="shared" ca="1" si="248"/>
        <v>1022.5</v>
      </c>
      <c r="AD814" s="47">
        <f t="shared" ca="1" si="249"/>
        <v>198.5</v>
      </c>
      <c r="AE814" s="47">
        <f t="shared" ca="1" si="260"/>
        <v>821.5</v>
      </c>
      <c r="AF814" s="47">
        <f t="shared" ca="1" si="261"/>
        <v>25</v>
      </c>
    </row>
    <row r="815" spans="10:32">
      <c r="J815" s="44">
        <v>8</v>
      </c>
      <c r="K815" s="22">
        <v>50</v>
      </c>
      <c r="L815" s="23">
        <f t="shared" ca="1" si="250"/>
        <v>94.92</v>
      </c>
      <c r="M815" s="23">
        <f t="shared" ca="1" si="242"/>
        <v>92.42</v>
      </c>
      <c r="N815" s="23">
        <f t="shared" ca="1" si="243"/>
        <v>9.0833333333333339</v>
      </c>
      <c r="O815" s="23">
        <f t="shared" ca="1" si="251"/>
        <v>198.5</v>
      </c>
      <c r="P815" s="23">
        <f t="shared" ca="1" si="244"/>
        <v>801.5</v>
      </c>
      <c r="Q815" s="23">
        <f t="shared" ca="1" si="252"/>
        <v>8</v>
      </c>
      <c r="R815" s="23">
        <f t="shared" ca="1" si="253"/>
        <v>0.65465655288664126</v>
      </c>
      <c r="S815" s="24">
        <f t="shared" ca="1" si="254"/>
        <v>9</v>
      </c>
      <c r="T815" s="23">
        <f t="shared" ca="1" si="255"/>
        <v>22.5</v>
      </c>
      <c r="U815" s="23">
        <f t="shared" ca="1" si="256"/>
        <v>78.613130355386986</v>
      </c>
      <c r="V815" s="23">
        <f t="shared" ca="1" si="245"/>
        <v>45</v>
      </c>
      <c r="W815" s="23">
        <f t="shared" si="246"/>
        <v>857.14285714285722</v>
      </c>
      <c r="X815" s="23">
        <f t="shared" ca="1" si="247"/>
        <v>980.75598749824417</v>
      </c>
      <c r="Y815" s="24">
        <f t="shared" ca="1" si="257"/>
        <v>514</v>
      </c>
      <c r="Z815" s="24">
        <f t="shared" ca="1" si="258"/>
        <v>1641</v>
      </c>
      <c r="AA815" s="25">
        <f t="shared" ca="1" si="259"/>
        <v>1641.0005140000001</v>
      </c>
      <c r="AC815" s="47">
        <f t="shared" ca="1" si="248"/>
        <v>1022.5</v>
      </c>
      <c r="AD815" s="47">
        <f t="shared" ca="1" si="249"/>
        <v>198.5</v>
      </c>
      <c r="AE815" s="47">
        <f t="shared" ca="1" si="260"/>
        <v>821.49999999999989</v>
      </c>
      <c r="AF815" s="47">
        <f t="shared" ca="1" si="261"/>
        <v>25.000000000000114</v>
      </c>
    </row>
    <row r="816" spans="10:32">
      <c r="J816" s="44">
        <v>8</v>
      </c>
      <c r="K816" s="22">
        <v>51</v>
      </c>
      <c r="L816" s="23">
        <f t="shared" ca="1" si="250"/>
        <v>97.18</v>
      </c>
      <c r="M816" s="23">
        <f t="shared" ca="1" si="242"/>
        <v>94.68</v>
      </c>
      <c r="N816" s="23">
        <f t="shared" ca="1" si="243"/>
        <v>9.3166666666666664</v>
      </c>
      <c r="O816" s="23">
        <f t="shared" ca="1" si="251"/>
        <v>198.5</v>
      </c>
      <c r="P816" s="23">
        <f t="shared" ca="1" si="244"/>
        <v>801.5</v>
      </c>
      <c r="Q816" s="23">
        <f t="shared" ca="1" si="252"/>
        <v>8</v>
      </c>
      <c r="R816" s="23">
        <f t="shared" ca="1" si="253"/>
        <v>0.45338547026137005</v>
      </c>
      <c r="S816" s="24">
        <f t="shared" ca="1" si="254"/>
        <v>9</v>
      </c>
      <c r="T816" s="23">
        <f t="shared" ca="1" si="255"/>
        <v>22.5</v>
      </c>
      <c r="U816" s="23">
        <f t="shared" ca="1" si="256"/>
        <v>78.757374631268434</v>
      </c>
      <c r="V816" s="23">
        <f t="shared" ca="1" si="245"/>
        <v>45</v>
      </c>
      <c r="W816" s="23">
        <f t="shared" si="246"/>
        <v>857.14285714285722</v>
      </c>
      <c r="X816" s="23">
        <f t="shared" ca="1" si="247"/>
        <v>980.9002317741257</v>
      </c>
      <c r="Y816" s="24">
        <f t="shared" ca="1" si="257"/>
        <v>521</v>
      </c>
      <c r="Z816" s="24">
        <f t="shared" ca="1" si="258"/>
        <v>1641</v>
      </c>
      <c r="AA816" s="25">
        <f t="shared" ca="1" si="259"/>
        <v>1641.0005209999999</v>
      </c>
      <c r="AC816" s="47">
        <f t="shared" ca="1" si="248"/>
        <v>1022.5</v>
      </c>
      <c r="AD816" s="47">
        <f t="shared" ca="1" si="249"/>
        <v>198.5</v>
      </c>
      <c r="AE816" s="47">
        <f t="shared" ca="1" si="260"/>
        <v>821.5</v>
      </c>
      <c r="AF816" s="47">
        <f t="shared" ca="1" si="261"/>
        <v>25</v>
      </c>
    </row>
    <row r="817" spans="10:32">
      <c r="J817" s="44">
        <v>8</v>
      </c>
      <c r="K817" s="22">
        <v>52</v>
      </c>
      <c r="L817" s="23">
        <f t="shared" ca="1" si="250"/>
        <v>99.44</v>
      </c>
      <c r="M817" s="23">
        <f t="shared" ca="1" si="242"/>
        <v>96.94</v>
      </c>
      <c r="N817" s="23">
        <f t="shared" ca="1" si="243"/>
        <v>9.5666666666666682</v>
      </c>
      <c r="O817" s="23">
        <f t="shared" ca="1" si="251"/>
        <v>198.5</v>
      </c>
      <c r="P817" s="23">
        <f t="shared" ca="1" si="244"/>
        <v>801.5</v>
      </c>
      <c r="Q817" s="23">
        <f t="shared" ca="1" si="252"/>
        <v>8</v>
      </c>
      <c r="R817" s="23">
        <f t="shared" ca="1" si="253"/>
        <v>0.26126307320997605</v>
      </c>
      <c r="S817" s="24">
        <f t="shared" ca="1" si="254"/>
        <v>9</v>
      </c>
      <c r="T817" s="23">
        <f t="shared" ca="1" si="255"/>
        <v>22.5</v>
      </c>
      <c r="U817" s="23">
        <f t="shared" ca="1" si="256"/>
        <v>79.032750067042116</v>
      </c>
      <c r="V817" s="23">
        <f t="shared" ca="1" si="245"/>
        <v>45</v>
      </c>
      <c r="W817" s="23">
        <f t="shared" si="246"/>
        <v>857.14285714285722</v>
      </c>
      <c r="X817" s="23">
        <f t="shared" ca="1" si="247"/>
        <v>981.17560720989934</v>
      </c>
      <c r="Y817" s="24">
        <f t="shared" ca="1" si="257"/>
        <v>537</v>
      </c>
      <c r="Z817" s="24">
        <f t="shared" ca="1" si="258"/>
        <v>1641</v>
      </c>
      <c r="AA817" s="25">
        <f t="shared" ca="1" si="259"/>
        <v>1641.0005369999999</v>
      </c>
      <c r="AC817" s="47">
        <f t="shared" ca="1" si="248"/>
        <v>1022.5</v>
      </c>
      <c r="AD817" s="47">
        <f t="shared" ca="1" si="249"/>
        <v>198.5</v>
      </c>
      <c r="AE817" s="47">
        <f t="shared" ca="1" si="260"/>
        <v>821.5</v>
      </c>
      <c r="AF817" s="47">
        <f t="shared" ca="1" si="261"/>
        <v>25</v>
      </c>
    </row>
    <row r="818" spans="10:32">
      <c r="J818" s="44">
        <v>8</v>
      </c>
      <c r="K818" s="22">
        <v>53</v>
      </c>
      <c r="L818" s="23">
        <f t="shared" ca="1" si="250"/>
        <v>101.7</v>
      </c>
      <c r="M818" s="23">
        <f t="shared" ca="1" si="242"/>
        <v>99.2</v>
      </c>
      <c r="N818" s="23">
        <f t="shared" ca="1" si="243"/>
        <v>9.8166666666666664</v>
      </c>
      <c r="O818" s="23">
        <f t="shared" ca="1" si="251"/>
        <v>198.5</v>
      </c>
      <c r="P818" s="23">
        <f t="shared" ca="1" si="244"/>
        <v>801.5</v>
      </c>
      <c r="Q818" s="23">
        <f t="shared" ca="1" si="252"/>
        <v>8</v>
      </c>
      <c r="R818" s="23">
        <f t="shared" ca="1" si="253"/>
        <v>7.7679449360865058E-2</v>
      </c>
      <c r="S818" s="24">
        <f t="shared" ca="1" si="254"/>
        <v>9</v>
      </c>
      <c r="T818" s="23">
        <f t="shared" ca="1" si="255"/>
        <v>22.5</v>
      </c>
      <c r="U818" s="23">
        <f t="shared" ca="1" si="256"/>
        <v>79.29588659455915</v>
      </c>
      <c r="V818" s="23">
        <f t="shared" ca="1" si="245"/>
        <v>45</v>
      </c>
      <c r="W818" s="23">
        <f t="shared" si="246"/>
        <v>857.14285714285722</v>
      </c>
      <c r="X818" s="23">
        <f t="shared" ca="1" si="247"/>
        <v>981.43874373741642</v>
      </c>
      <c r="Y818" s="24">
        <f t="shared" ca="1" si="257"/>
        <v>564</v>
      </c>
      <c r="Z818" s="24">
        <f t="shared" ca="1" si="258"/>
        <v>1641</v>
      </c>
      <c r="AA818" s="25">
        <f t="shared" ca="1" si="259"/>
        <v>1641.0005639999999</v>
      </c>
      <c r="AC818" s="47">
        <f t="shared" ca="1" si="248"/>
        <v>1022.5</v>
      </c>
      <c r="AD818" s="47">
        <f t="shared" ca="1" si="249"/>
        <v>198.5</v>
      </c>
      <c r="AE818" s="47">
        <f t="shared" ca="1" si="260"/>
        <v>821.5</v>
      </c>
      <c r="AF818" s="47">
        <f t="shared" ca="1" si="261"/>
        <v>25</v>
      </c>
    </row>
    <row r="819" spans="10:32">
      <c r="J819" s="44">
        <v>8</v>
      </c>
      <c r="K819" s="22">
        <v>54</v>
      </c>
      <c r="L819" s="23">
        <f t="shared" ca="1" si="250"/>
        <v>103.96</v>
      </c>
      <c r="M819" s="23">
        <f t="shared" ca="1" si="242"/>
        <v>101.46</v>
      </c>
      <c r="N819" s="23">
        <f t="shared" ca="1" si="243"/>
        <v>10.066666666666666</v>
      </c>
      <c r="O819" s="23">
        <f t="shared" ca="1" si="251"/>
        <v>198.5</v>
      </c>
      <c r="P819" s="23">
        <f t="shared" ca="1" si="244"/>
        <v>801.5</v>
      </c>
      <c r="Q819" s="23">
        <f t="shared" ca="1" si="252"/>
        <v>7</v>
      </c>
      <c r="R819" s="23">
        <f t="shared" ca="1" si="253"/>
        <v>0.87803001154290194</v>
      </c>
      <c r="S819" s="24">
        <f t="shared" ca="1" si="254"/>
        <v>8</v>
      </c>
      <c r="T819" s="23">
        <f t="shared" ca="1" si="255"/>
        <v>20</v>
      </c>
      <c r="U819" s="23">
        <f t="shared" ca="1" si="256"/>
        <v>79.305502116198539</v>
      </c>
      <c r="V819" s="23">
        <f t="shared" ca="1" si="245"/>
        <v>40</v>
      </c>
      <c r="W819" s="23">
        <f t="shared" si="246"/>
        <v>857.14285714285722</v>
      </c>
      <c r="X819" s="23">
        <f t="shared" ca="1" si="247"/>
        <v>976.44835925905579</v>
      </c>
      <c r="Y819" s="24">
        <f t="shared" ca="1" si="257"/>
        <v>317</v>
      </c>
      <c r="Z819" s="24">
        <f t="shared" ca="1" si="258"/>
        <v>1326</v>
      </c>
      <c r="AA819" s="25">
        <f t="shared" ca="1" si="259"/>
        <v>1326.000317</v>
      </c>
      <c r="AC819" s="47">
        <f t="shared" ca="1" si="248"/>
        <v>1020</v>
      </c>
      <c r="AD819" s="47">
        <f t="shared" ca="1" si="249"/>
        <v>198.5</v>
      </c>
      <c r="AE819" s="47">
        <f t="shared" ca="1" si="260"/>
        <v>819</v>
      </c>
      <c r="AF819" s="47">
        <f t="shared" ca="1" si="261"/>
        <v>25</v>
      </c>
    </row>
    <row r="820" spans="10:32">
      <c r="J820" s="44">
        <v>8</v>
      </c>
      <c r="K820" s="22">
        <v>55</v>
      </c>
      <c r="L820" s="23">
        <f t="shared" ca="1" si="250"/>
        <v>106.22</v>
      </c>
      <c r="M820" s="23">
        <f t="shared" ca="1" si="242"/>
        <v>103.72</v>
      </c>
      <c r="N820" s="23">
        <f t="shared" ca="1" si="243"/>
        <v>10.316666666666665</v>
      </c>
      <c r="O820" s="23">
        <f t="shared" ca="1" si="251"/>
        <v>198.5</v>
      </c>
      <c r="P820" s="23">
        <f t="shared" ca="1" si="244"/>
        <v>801.5</v>
      </c>
      <c r="Q820" s="23">
        <f t="shared" ca="1" si="252"/>
        <v>7</v>
      </c>
      <c r="R820" s="23">
        <f t="shared" ca="1" si="253"/>
        <v>0.71041235172283979</v>
      </c>
      <c r="S820" s="24">
        <f t="shared" ca="1" si="254"/>
        <v>8</v>
      </c>
      <c r="T820" s="23">
        <f t="shared" ca="1" si="255"/>
        <v>20</v>
      </c>
      <c r="U820" s="23">
        <f t="shared" ca="1" si="256"/>
        <v>79.545754095273949</v>
      </c>
      <c r="V820" s="23">
        <f t="shared" ca="1" si="245"/>
        <v>40</v>
      </c>
      <c r="W820" s="23">
        <f t="shared" si="246"/>
        <v>857.14285714285722</v>
      </c>
      <c r="X820" s="23">
        <f t="shared" ca="1" si="247"/>
        <v>976.68861123813122</v>
      </c>
      <c r="Y820" s="24">
        <f t="shared" ca="1" si="257"/>
        <v>341</v>
      </c>
      <c r="Z820" s="24">
        <f t="shared" ca="1" si="258"/>
        <v>1326</v>
      </c>
      <c r="AA820" s="25">
        <f t="shared" ca="1" si="259"/>
        <v>1326.0003409999999</v>
      </c>
      <c r="AC820" s="47">
        <f t="shared" ca="1" si="248"/>
        <v>1020</v>
      </c>
      <c r="AD820" s="47">
        <f t="shared" ca="1" si="249"/>
        <v>198.5</v>
      </c>
      <c r="AE820" s="47">
        <f t="shared" ca="1" si="260"/>
        <v>819</v>
      </c>
      <c r="AF820" s="47">
        <f t="shared" ca="1" si="261"/>
        <v>25</v>
      </c>
    </row>
    <row r="821" spans="10:32">
      <c r="J821" s="44">
        <v>8</v>
      </c>
      <c r="K821" s="22">
        <v>56</v>
      </c>
      <c r="L821" s="23">
        <f t="shared" ca="1" si="250"/>
        <v>108.48</v>
      </c>
      <c r="M821" s="23">
        <f t="shared" ca="1" si="242"/>
        <v>105.98</v>
      </c>
      <c r="N821" s="23">
        <f t="shared" ca="1" si="243"/>
        <v>10.566666666666666</v>
      </c>
      <c r="O821" s="23">
        <f t="shared" ca="1" si="251"/>
        <v>198.5</v>
      </c>
      <c r="P821" s="23">
        <f t="shared" ca="1" si="244"/>
        <v>801.5</v>
      </c>
      <c r="Q821" s="23">
        <f t="shared" ca="1" si="252"/>
        <v>7</v>
      </c>
      <c r="R821" s="23">
        <f t="shared" ca="1" si="253"/>
        <v>0.54977876106194679</v>
      </c>
      <c r="S821" s="24">
        <f t="shared" ca="1" si="254"/>
        <v>8</v>
      </c>
      <c r="T821" s="23">
        <f t="shared" ca="1" si="255"/>
        <v>20</v>
      </c>
      <c r="U821" s="23">
        <f t="shared" ca="1" si="256"/>
        <v>79.775995575221231</v>
      </c>
      <c r="V821" s="23">
        <f t="shared" ca="1" si="245"/>
        <v>40</v>
      </c>
      <c r="W821" s="23">
        <f t="shared" si="246"/>
        <v>857.14285714285722</v>
      </c>
      <c r="X821" s="23">
        <f t="shared" ca="1" si="247"/>
        <v>976.91885271807848</v>
      </c>
      <c r="Y821" s="24">
        <f t="shared" ca="1" si="257"/>
        <v>360</v>
      </c>
      <c r="Z821" s="24">
        <f t="shared" ca="1" si="258"/>
        <v>1326</v>
      </c>
      <c r="AA821" s="25">
        <f t="shared" ca="1" si="259"/>
        <v>1326.00036</v>
      </c>
      <c r="AC821" s="47">
        <f t="shared" ca="1" si="248"/>
        <v>1020</v>
      </c>
      <c r="AD821" s="47">
        <f t="shared" ca="1" si="249"/>
        <v>198.5</v>
      </c>
      <c r="AE821" s="47">
        <f t="shared" ca="1" si="260"/>
        <v>819</v>
      </c>
      <c r="AF821" s="47">
        <f t="shared" ca="1" si="261"/>
        <v>25</v>
      </c>
    </row>
    <row r="822" spans="10:32">
      <c r="J822" s="44">
        <v>8</v>
      </c>
      <c r="K822" s="22">
        <v>57</v>
      </c>
      <c r="L822" s="23">
        <f t="shared" ca="1" si="250"/>
        <v>110.74</v>
      </c>
      <c r="M822" s="23">
        <f t="shared" ca="1" si="242"/>
        <v>108.24</v>
      </c>
      <c r="N822" s="23">
        <f t="shared" ca="1" si="243"/>
        <v>10.816666666666666</v>
      </c>
      <c r="O822" s="23">
        <f t="shared" ca="1" si="251"/>
        <v>198.5</v>
      </c>
      <c r="P822" s="23">
        <f t="shared" ca="1" si="244"/>
        <v>801.5</v>
      </c>
      <c r="Q822" s="23">
        <f t="shared" ca="1" si="252"/>
        <v>7</v>
      </c>
      <c r="R822" s="23">
        <f t="shared" ca="1" si="253"/>
        <v>0.39570164348925457</v>
      </c>
      <c r="S822" s="24">
        <f t="shared" ca="1" si="254"/>
        <v>8</v>
      </c>
      <c r="T822" s="23">
        <f t="shared" ca="1" si="255"/>
        <v>20</v>
      </c>
      <c r="U822" s="23">
        <f t="shared" ca="1" si="256"/>
        <v>79.996839443742104</v>
      </c>
      <c r="V822" s="23">
        <f t="shared" ca="1" si="245"/>
        <v>40</v>
      </c>
      <c r="W822" s="23">
        <f t="shared" si="246"/>
        <v>857.14285714285722</v>
      </c>
      <c r="X822" s="23">
        <f t="shared" ca="1" si="247"/>
        <v>977.13969658659937</v>
      </c>
      <c r="Y822" s="24">
        <f t="shared" ca="1" si="257"/>
        <v>374</v>
      </c>
      <c r="Z822" s="24">
        <f t="shared" ca="1" si="258"/>
        <v>1326</v>
      </c>
      <c r="AA822" s="25">
        <f t="shared" ca="1" si="259"/>
        <v>1326.000374</v>
      </c>
      <c r="AC822" s="47">
        <f t="shared" ca="1" si="248"/>
        <v>1020</v>
      </c>
      <c r="AD822" s="47">
        <f t="shared" ca="1" si="249"/>
        <v>198.5</v>
      </c>
      <c r="AE822" s="47">
        <f t="shared" ca="1" si="260"/>
        <v>819</v>
      </c>
      <c r="AF822" s="47">
        <f t="shared" ca="1" si="261"/>
        <v>25</v>
      </c>
    </row>
    <row r="823" spans="10:32">
      <c r="J823" s="44">
        <v>8</v>
      </c>
      <c r="K823" s="22">
        <v>58</v>
      </c>
      <c r="L823" s="23">
        <f t="shared" ca="1" si="250"/>
        <v>113</v>
      </c>
      <c r="M823" s="23">
        <f t="shared" ca="1" si="242"/>
        <v>110.5</v>
      </c>
      <c r="N823" s="23">
        <f t="shared" ca="1" si="243"/>
        <v>11.083333333333334</v>
      </c>
      <c r="O823" s="23">
        <f t="shared" ca="1" si="251"/>
        <v>198.5</v>
      </c>
      <c r="P823" s="23">
        <f t="shared" ca="1" si="244"/>
        <v>801.5</v>
      </c>
      <c r="Q823" s="23">
        <f t="shared" ca="1" si="252"/>
        <v>7</v>
      </c>
      <c r="R823" s="23">
        <f t="shared" ca="1" si="253"/>
        <v>0.24778761061946902</v>
      </c>
      <c r="S823" s="24">
        <f t="shared" ca="1" si="254"/>
        <v>8</v>
      </c>
      <c r="T823" s="23">
        <f t="shared" ca="1" si="255"/>
        <v>20</v>
      </c>
      <c r="U823" s="23">
        <f t="shared" ca="1" si="256"/>
        <v>80.329646017699119</v>
      </c>
      <c r="V823" s="23">
        <f t="shared" ca="1" si="245"/>
        <v>40</v>
      </c>
      <c r="W823" s="23">
        <f t="shared" si="246"/>
        <v>857.14285714285722</v>
      </c>
      <c r="X823" s="23">
        <f t="shared" ca="1" si="247"/>
        <v>977.47250316055636</v>
      </c>
      <c r="Y823" s="24">
        <f t="shared" ca="1" si="257"/>
        <v>396</v>
      </c>
      <c r="Z823" s="24">
        <f t="shared" ca="1" si="258"/>
        <v>1326</v>
      </c>
      <c r="AA823" s="25">
        <f t="shared" ca="1" si="259"/>
        <v>1326.0003959999999</v>
      </c>
      <c r="AC823" s="47">
        <f t="shared" ca="1" si="248"/>
        <v>1020</v>
      </c>
      <c r="AD823" s="47">
        <f t="shared" ca="1" si="249"/>
        <v>198.5</v>
      </c>
      <c r="AE823" s="47">
        <f t="shared" ca="1" si="260"/>
        <v>819</v>
      </c>
      <c r="AF823" s="47">
        <f t="shared" ca="1" si="261"/>
        <v>25</v>
      </c>
    </row>
    <row r="824" spans="10:32">
      <c r="J824" s="44">
        <v>8</v>
      </c>
      <c r="K824" s="22">
        <v>59</v>
      </c>
      <c r="L824" s="23">
        <f t="shared" ca="1" si="250"/>
        <v>115.26</v>
      </c>
      <c r="M824" s="23">
        <f t="shared" ca="1" si="242"/>
        <v>112.76</v>
      </c>
      <c r="N824" s="23">
        <f t="shared" ca="1" si="243"/>
        <v>11.349999999999998</v>
      </c>
      <c r="O824" s="23">
        <f t="shared" ca="1" si="251"/>
        <v>198.5</v>
      </c>
      <c r="P824" s="23">
        <f t="shared" ca="1" si="244"/>
        <v>801.5</v>
      </c>
      <c r="Q824" s="23">
        <f t="shared" ca="1" si="252"/>
        <v>7</v>
      </c>
      <c r="R824" s="23">
        <f t="shared" ca="1" si="253"/>
        <v>0.10567412805830252</v>
      </c>
      <c r="S824" s="24">
        <f t="shared" ca="1" si="254"/>
        <v>8</v>
      </c>
      <c r="T824" s="23">
        <f t="shared" ca="1" si="255"/>
        <v>20</v>
      </c>
      <c r="U824" s="23">
        <f t="shared" ca="1" si="256"/>
        <v>80.649401353461712</v>
      </c>
      <c r="V824" s="23">
        <f t="shared" ca="1" si="245"/>
        <v>40</v>
      </c>
      <c r="W824" s="23">
        <f t="shared" si="246"/>
        <v>857.14285714285722</v>
      </c>
      <c r="X824" s="23">
        <f t="shared" ca="1" si="247"/>
        <v>977.79225849631894</v>
      </c>
      <c r="Y824" s="24">
        <f t="shared" ca="1" si="257"/>
        <v>414</v>
      </c>
      <c r="Z824" s="24">
        <f t="shared" ca="1" si="258"/>
        <v>1326</v>
      </c>
      <c r="AA824" s="25">
        <f t="shared" ca="1" si="259"/>
        <v>1326.0004140000001</v>
      </c>
      <c r="AC824" s="47">
        <f t="shared" ca="1" si="248"/>
        <v>1020</v>
      </c>
      <c r="AD824" s="47">
        <f t="shared" ca="1" si="249"/>
        <v>198.5</v>
      </c>
      <c r="AE824" s="47">
        <f t="shared" ca="1" si="260"/>
        <v>819</v>
      </c>
      <c r="AF824" s="47">
        <f t="shared" ca="1" si="261"/>
        <v>25</v>
      </c>
    </row>
    <row r="825" spans="10:32">
      <c r="J825" s="44">
        <v>8</v>
      </c>
      <c r="K825" s="22">
        <v>60</v>
      </c>
      <c r="L825" s="23">
        <f t="shared" ca="1" si="250"/>
        <v>117.52</v>
      </c>
      <c r="M825" s="23">
        <f t="shared" ca="1" si="242"/>
        <v>115.02</v>
      </c>
      <c r="N825" s="23">
        <f t="shared" ca="1" si="243"/>
        <v>11.616666666666669</v>
      </c>
      <c r="O825" s="23">
        <f t="shared" ca="1" si="251"/>
        <v>198.5</v>
      </c>
      <c r="P825" s="23">
        <f t="shared" ca="1" si="244"/>
        <v>801.5</v>
      </c>
      <c r="Q825" s="23">
        <f t="shared" ca="1" si="252"/>
        <v>6</v>
      </c>
      <c r="R825" s="23">
        <f t="shared" ca="1" si="253"/>
        <v>0.94775357385976855</v>
      </c>
      <c r="S825" s="24">
        <f t="shared" ca="1" si="254"/>
        <v>7</v>
      </c>
      <c r="T825" s="23">
        <f t="shared" ca="1" si="255"/>
        <v>17.5</v>
      </c>
      <c r="U825" s="23">
        <f t="shared" ca="1" si="256"/>
        <v>80.709737349670988</v>
      </c>
      <c r="V825" s="23">
        <f t="shared" ca="1" si="245"/>
        <v>35</v>
      </c>
      <c r="W825" s="23">
        <f t="shared" si="246"/>
        <v>857.14285714285722</v>
      </c>
      <c r="X825" s="23">
        <f t="shared" ca="1" si="247"/>
        <v>972.85259449252817</v>
      </c>
      <c r="Y825" s="24">
        <f t="shared" ca="1" si="257"/>
        <v>173</v>
      </c>
      <c r="Z825" s="24">
        <f t="shared" ca="1" si="258"/>
        <v>921</v>
      </c>
      <c r="AA825" s="25">
        <f t="shared" ca="1" si="259"/>
        <v>921.00017300000002</v>
      </c>
      <c r="AC825" s="47">
        <f t="shared" ca="1" si="248"/>
        <v>1017.5</v>
      </c>
      <c r="AD825" s="47">
        <f t="shared" ca="1" si="249"/>
        <v>198.5</v>
      </c>
      <c r="AE825" s="47">
        <f t="shared" ca="1" si="260"/>
        <v>816.49999999999989</v>
      </c>
      <c r="AF825" s="47">
        <f t="shared" ca="1" si="261"/>
        <v>25.000000000000114</v>
      </c>
    </row>
    <row r="826" spans="10:32">
      <c r="J826" s="44">
        <v>8</v>
      </c>
      <c r="K826" s="22">
        <v>61</v>
      </c>
      <c r="L826" s="23">
        <f t="shared" ca="1" si="250"/>
        <v>119.78</v>
      </c>
      <c r="M826" s="23">
        <f t="shared" ca="1" si="242"/>
        <v>117.28</v>
      </c>
      <c r="N826" s="23">
        <f t="shared" ca="1" si="243"/>
        <v>11.866666666666667</v>
      </c>
      <c r="O826" s="23">
        <f t="shared" ca="1" si="251"/>
        <v>198.5</v>
      </c>
      <c r="P826" s="23">
        <f t="shared" ca="1" si="244"/>
        <v>801.5</v>
      </c>
      <c r="Q826" s="23">
        <f t="shared" ca="1" si="252"/>
        <v>6</v>
      </c>
      <c r="R826" s="23">
        <f t="shared" ca="1" si="253"/>
        <v>0.81666388378694221</v>
      </c>
      <c r="S826" s="24">
        <f t="shared" ca="1" si="254"/>
        <v>7</v>
      </c>
      <c r="T826" s="23">
        <f t="shared" ca="1" si="255"/>
        <v>17.5</v>
      </c>
      <c r="U826" s="23">
        <f t="shared" ca="1" si="256"/>
        <v>80.891078087605052</v>
      </c>
      <c r="V826" s="23">
        <f t="shared" ca="1" si="245"/>
        <v>35</v>
      </c>
      <c r="W826" s="23">
        <f t="shared" si="246"/>
        <v>857.14285714285722</v>
      </c>
      <c r="X826" s="23">
        <f t="shared" ca="1" si="247"/>
        <v>973.03393523046225</v>
      </c>
      <c r="Y826" s="24">
        <f t="shared" ca="1" si="257"/>
        <v>181</v>
      </c>
      <c r="Z826" s="24">
        <f t="shared" ca="1" si="258"/>
        <v>921</v>
      </c>
      <c r="AA826" s="25">
        <f t="shared" ca="1" si="259"/>
        <v>921.000181</v>
      </c>
      <c r="AC826" s="47">
        <f t="shared" ca="1" si="248"/>
        <v>1017.5</v>
      </c>
      <c r="AD826" s="47">
        <f t="shared" ca="1" si="249"/>
        <v>198.5</v>
      </c>
      <c r="AE826" s="47">
        <f t="shared" ca="1" si="260"/>
        <v>816.5</v>
      </c>
      <c r="AF826" s="47">
        <f t="shared" ca="1" si="261"/>
        <v>25</v>
      </c>
    </row>
    <row r="827" spans="10:32">
      <c r="J827" s="44">
        <v>8</v>
      </c>
      <c r="K827" s="22">
        <v>62</v>
      </c>
      <c r="L827" s="23">
        <f t="shared" ca="1" si="250"/>
        <v>122.04</v>
      </c>
      <c r="M827" s="23">
        <f t="shared" ca="1" si="242"/>
        <v>119.54</v>
      </c>
      <c r="N827" s="23">
        <f t="shared" ca="1" si="243"/>
        <v>12.133333333333333</v>
      </c>
      <c r="O827" s="23">
        <f t="shared" ca="1" si="251"/>
        <v>198.5</v>
      </c>
      <c r="P827" s="23">
        <f t="shared" ca="1" si="244"/>
        <v>801.5</v>
      </c>
      <c r="Q827" s="23">
        <f t="shared" ca="1" si="252"/>
        <v>6</v>
      </c>
      <c r="R827" s="23">
        <f t="shared" ca="1" si="253"/>
        <v>0.69042936742051775</v>
      </c>
      <c r="S827" s="24">
        <f t="shared" ca="1" si="254"/>
        <v>7</v>
      </c>
      <c r="T827" s="23">
        <f t="shared" ca="1" si="255"/>
        <v>17.5</v>
      </c>
      <c r="U827" s="23">
        <f t="shared" ca="1" si="256"/>
        <v>81.177209658035622</v>
      </c>
      <c r="V827" s="23">
        <f t="shared" ca="1" si="245"/>
        <v>35</v>
      </c>
      <c r="W827" s="23">
        <f t="shared" si="246"/>
        <v>857.14285714285722</v>
      </c>
      <c r="X827" s="23">
        <f t="shared" ca="1" si="247"/>
        <v>973.32006680089285</v>
      </c>
      <c r="Y827" s="24">
        <f t="shared" ca="1" si="257"/>
        <v>202</v>
      </c>
      <c r="Z827" s="24">
        <f t="shared" ca="1" si="258"/>
        <v>921</v>
      </c>
      <c r="AA827" s="25">
        <f t="shared" ca="1" si="259"/>
        <v>921.00020199999994</v>
      </c>
      <c r="AC827" s="47">
        <f t="shared" ca="1" si="248"/>
        <v>1017.5</v>
      </c>
      <c r="AD827" s="47">
        <f t="shared" ca="1" si="249"/>
        <v>198.5</v>
      </c>
      <c r="AE827" s="47">
        <f t="shared" ca="1" si="260"/>
        <v>816.5</v>
      </c>
      <c r="AF827" s="47">
        <f t="shared" ca="1" si="261"/>
        <v>25</v>
      </c>
    </row>
    <row r="828" spans="10:32">
      <c r="J828" s="44">
        <v>8</v>
      </c>
      <c r="K828" s="22">
        <v>63</v>
      </c>
      <c r="L828" s="23">
        <f t="shared" ca="1" si="250"/>
        <v>124.3</v>
      </c>
      <c r="M828" s="23">
        <f t="shared" ca="1" si="242"/>
        <v>121.8</v>
      </c>
      <c r="N828" s="23">
        <f t="shared" ca="1" si="243"/>
        <v>12.433333333333335</v>
      </c>
      <c r="O828" s="23">
        <f t="shared" ca="1" si="251"/>
        <v>198.5</v>
      </c>
      <c r="P828" s="23">
        <f t="shared" ca="1" si="244"/>
        <v>801.5</v>
      </c>
      <c r="Q828" s="23">
        <f t="shared" ca="1" si="252"/>
        <v>6</v>
      </c>
      <c r="R828" s="23">
        <f t="shared" ca="1" si="253"/>
        <v>0.5687851971037815</v>
      </c>
      <c r="S828" s="24">
        <f t="shared" ca="1" si="254"/>
        <v>7</v>
      </c>
      <c r="T828" s="23">
        <f t="shared" ca="1" si="255"/>
        <v>17.5</v>
      </c>
      <c r="U828" s="23">
        <f t="shared" ca="1" si="256"/>
        <v>81.671895950657031</v>
      </c>
      <c r="V828" s="23">
        <f t="shared" ca="1" si="245"/>
        <v>35</v>
      </c>
      <c r="W828" s="23">
        <f t="shared" si="246"/>
        <v>857.14285714285722</v>
      </c>
      <c r="X828" s="23">
        <f t="shared" ca="1" si="247"/>
        <v>973.81475309351424</v>
      </c>
      <c r="Y828" s="24">
        <f t="shared" ca="1" si="257"/>
        <v>224</v>
      </c>
      <c r="Z828" s="24">
        <f t="shared" ca="1" si="258"/>
        <v>921</v>
      </c>
      <c r="AA828" s="25">
        <f t="shared" ca="1" si="259"/>
        <v>921.000224</v>
      </c>
      <c r="AC828" s="47">
        <f t="shared" ca="1" si="248"/>
        <v>1017.5</v>
      </c>
      <c r="AD828" s="47">
        <f t="shared" ca="1" si="249"/>
        <v>198.5</v>
      </c>
      <c r="AE828" s="47">
        <f t="shared" ca="1" si="260"/>
        <v>816.5</v>
      </c>
      <c r="AF828" s="47">
        <f t="shared" ca="1" si="261"/>
        <v>25</v>
      </c>
    </row>
    <row r="829" spans="10:32">
      <c r="J829" s="44">
        <v>8</v>
      </c>
      <c r="K829" s="22">
        <v>64</v>
      </c>
      <c r="L829" s="23">
        <f t="shared" ca="1" si="250"/>
        <v>126.56</v>
      </c>
      <c r="M829" s="23">
        <f t="shared" ca="1" si="242"/>
        <v>124.06</v>
      </c>
      <c r="N829" s="23">
        <f t="shared" ca="1" si="243"/>
        <v>12.75</v>
      </c>
      <c r="O829" s="23">
        <f t="shared" ca="1" si="251"/>
        <v>198.5</v>
      </c>
      <c r="P829" s="23">
        <f t="shared" ca="1" si="244"/>
        <v>801.5</v>
      </c>
      <c r="Q829" s="23">
        <f t="shared" ca="1" si="252"/>
        <v>6</v>
      </c>
      <c r="R829" s="23">
        <f t="shared" ca="1" si="253"/>
        <v>0.45148546144121354</v>
      </c>
      <c r="S829" s="24">
        <f t="shared" ca="1" si="254"/>
        <v>7</v>
      </c>
      <c r="T829" s="23">
        <f t="shared" ca="1" si="255"/>
        <v>17.5</v>
      </c>
      <c r="U829" s="23">
        <f t="shared" ca="1" si="256"/>
        <v>82.256439633375464</v>
      </c>
      <c r="V829" s="23">
        <f t="shared" ca="1" si="245"/>
        <v>35</v>
      </c>
      <c r="W829" s="23">
        <f t="shared" si="246"/>
        <v>857.14285714285722</v>
      </c>
      <c r="X829" s="23">
        <f t="shared" ca="1" si="247"/>
        <v>974.39929677623263</v>
      </c>
      <c r="Y829" s="24">
        <f t="shared" ca="1" si="257"/>
        <v>247</v>
      </c>
      <c r="Z829" s="24">
        <f t="shared" ca="1" si="258"/>
        <v>921</v>
      </c>
      <c r="AA829" s="25">
        <f t="shared" ca="1" si="259"/>
        <v>921.00024699999994</v>
      </c>
      <c r="AC829" s="47">
        <f t="shared" ca="1" si="248"/>
        <v>1017.5</v>
      </c>
      <c r="AD829" s="47">
        <f t="shared" ca="1" si="249"/>
        <v>198.5</v>
      </c>
      <c r="AE829" s="47">
        <f t="shared" ca="1" si="260"/>
        <v>816.5</v>
      </c>
      <c r="AF829" s="47">
        <f t="shared" ca="1" si="261"/>
        <v>25</v>
      </c>
    </row>
    <row r="830" spans="10:32">
      <c r="J830" s="44">
        <v>8</v>
      </c>
      <c r="K830" s="22">
        <v>65</v>
      </c>
      <c r="L830" s="23">
        <f t="shared" ca="1" si="250"/>
        <v>128.82</v>
      </c>
      <c r="M830" s="23">
        <f t="shared" ca="1" si="242"/>
        <v>126.32</v>
      </c>
      <c r="N830" s="23">
        <f t="shared" ca="1" si="243"/>
        <v>13.066666666666668</v>
      </c>
      <c r="O830" s="23">
        <f t="shared" ca="1" si="251"/>
        <v>198.5</v>
      </c>
      <c r="P830" s="23">
        <f t="shared" ca="1" si="244"/>
        <v>801.5</v>
      </c>
      <c r="Q830" s="23">
        <f t="shared" ca="1" si="252"/>
        <v>6</v>
      </c>
      <c r="R830" s="23">
        <f t="shared" ca="1" si="253"/>
        <v>0.33830150597733305</v>
      </c>
      <c r="S830" s="24">
        <f t="shared" ca="1" si="254"/>
        <v>7</v>
      </c>
      <c r="T830" s="23">
        <f t="shared" ca="1" si="255"/>
        <v>17.5</v>
      </c>
      <c r="U830" s="23">
        <f t="shared" ca="1" si="256"/>
        <v>82.820473011437159</v>
      </c>
      <c r="V830" s="23">
        <f t="shared" ca="1" si="245"/>
        <v>35</v>
      </c>
      <c r="W830" s="23">
        <f t="shared" si="246"/>
        <v>857.14285714285722</v>
      </c>
      <c r="X830" s="23">
        <f t="shared" ca="1" si="247"/>
        <v>974.96333015429434</v>
      </c>
      <c r="Y830" s="24">
        <f t="shared" ca="1" si="257"/>
        <v>262</v>
      </c>
      <c r="Z830" s="24">
        <f t="shared" ca="1" si="258"/>
        <v>921</v>
      </c>
      <c r="AA830" s="25">
        <f t="shared" ca="1" si="259"/>
        <v>921.00026200000002</v>
      </c>
      <c r="AC830" s="47">
        <f t="shared" ca="1" si="248"/>
        <v>1017.5</v>
      </c>
      <c r="AD830" s="47">
        <f t="shared" ca="1" si="249"/>
        <v>198.5</v>
      </c>
      <c r="AE830" s="47">
        <f t="shared" ca="1" si="260"/>
        <v>816.5</v>
      </c>
      <c r="AF830" s="47">
        <f t="shared" ca="1" si="261"/>
        <v>25</v>
      </c>
    </row>
    <row r="831" spans="10:32">
      <c r="J831" s="44">
        <v>8</v>
      </c>
      <c r="K831" s="22">
        <v>66</v>
      </c>
      <c r="L831" s="23">
        <f t="shared" ca="1" si="250"/>
        <v>131.08000000000001</v>
      </c>
      <c r="M831" s="23">
        <f t="shared" ca="1" si="242"/>
        <v>128.58000000000001</v>
      </c>
      <c r="N831" s="23">
        <f t="shared" ca="1" si="243"/>
        <v>13.399999999999999</v>
      </c>
      <c r="O831" s="23">
        <f t="shared" ca="1" si="251"/>
        <v>198.5</v>
      </c>
      <c r="P831" s="23">
        <f t="shared" ca="1" si="244"/>
        <v>801.5</v>
      </c>
      <c r="Q831" s="23">
        <f t="shared" ca="1" si="252"/>
        <v>6</v>
      </c>
      <c r="R831" s="23">
        <f t="shared" ca="1" si="253"/>
        <v>0.2290204455294475</v>
      </c>
      <c r="S831" s="24">
        <f t="shared" ca="1" si="254"/>
        <v>7</v>
      </c>
      <c r="T831" s="23">
        <f t="shared" ca="1" si="255"/>
        <v>17.5</v>
      </c>
      <c r="U831" s="23">
        <f t="shared" ca="1" si="256"/>
        <v>83.468873970094592</v>
      </c>
      <c r="V831" s="23">
        <f t="shared" ca="1" si="245"/>
        <v>35</v>
      </c>
      <c r="W831" s="23">
        <f t="shared" si="246"/>
        <v>857.14285714285722</v>
      </c>
      <c r="X831" s="23">
        <f t="shared" ca="1" si="247"/>
        <v>975.61173111295182</v>
      </c>
      <c r="Y831" s="24">
        <f t="shared" ca="1" si="257"/>
        <v>285</v>
      </c>
      <c r="Z831" s="24">
        <f t="shared" ca="1" si="258"/>
        <v>921</v>
      </c>
      <c r="AA831" s="25">
        <f t="shared" ca="1" si="259"/>
        <v>921.00028499999996</v>
      </c>
      <c r="AC831" s="47">
        <f t="shared" ca="1" si="248"/>
        <v>1017.5</v>
      </c>
      <c r="AD831" s="47">
        <f t="shared" ca="1" si="249"/>
        <v>198.5</v>
      </c>
      <c r="AE831" s="47">
        <f t="shared" ca="1" si="260"/>
        <v>816.5</v>
      </c>
      <c r="AF831" s="47">
        <f t="shared" ca="1" si="261"/>
        <v>25</v>
      </c>
    </row>
    <row r="832" spans="10:32">
      <c r="J832" s="44">
        <v>8</v>
      </c>
      <c r="K832" s="22">
        <v>67</v>
      </c>
      <c r="L832" s="23">
        <f t="shared" ca="1" si="250"/>
        <v>133.34</v>
      </c>
      <c r="M832" s="23">
        <f t="shared" ca="1" si="242"/>
        <v>130.84</v>
      </c>
      <c r="N832" s="23">
        <f t="shared" ca="1" si="243"/>
        <v>13.716666666666667</v>
      </c>
      <c r="O832" s="23">
        <f t="shared" ca="1" si="251"/>
        <v>198.5</v>
      </c>
      <c r="P832" s="23">
        <f t="shared" ca="1" si="244"/>
        <v>801.5</v>
      </c>
      <c r="Q832" s="23">
        <f t="shared" ca="1" si="252"/>
        <v>6</v>
      </c>
      <c r="R832" s="23">
        <f t="shared" ca="1" si="253"/>
        <v>0.12344382780860984</v>
      </c>
      <c r="S832" s="24">
        <f t="shared" ca="1" si="254"/>
        <v>7</v>
      </c>
      <c r="T832" s="23">
        <f t="shared" ca="1" si="255"/>
        <v>17.5</v>
      </c>
      <c r="U832" s="23">
        <f t="shared" ca="1" si="256"/>
        <v>83.993237838108101</v>
      </c>
      <c r="V832" s="23">
        <f t="shared" ca="1" si="245"/>
        <v>35</v>
      </c>
      <c r="W832" s="23">
        <f t="shared" si="246"/>
        <v>857.14285714285722</v>
      </c>
      <c r="X832" s="23">
        <f t="shared" ca="1" si="247"/>
        <v>976.13609498096537</v>
      </c>
      <c r="Y832" s="24">
        <f t="shared" ca="1" si="257"/>
        <v>301</v>
      </c>
      <c r="Z832" s="24">
        <f t="shared" ca="1" si="258"/>
        <v>921</v>
      </c>
      <c r="AA832" s="25">
        <f t="shared" ca="1" si="259"/>
        <v>921.00030100000004</v>
      </c>
      <c r="AC832" s="47">
        <f t="shared" ca="1" si="248"/>
        <v>1017.5</v>
      </c>
      <c r="AD832" s="47">
        <f t="shared" ca="1" si="249"/>
        <v>198.5</v>
      </c>
      <c r="AE832" s="47">
        <f t="shared" ca="1" si="260"/>
        <v>816.50000000000011</v>
      </c>
      <c r="AF832" s="47">
        <f t="shared" ca="1" si="261"/>
        <v>24.999999999999886</v>
      </c>
    </row>
    <row r="833" spans="10:32">
      <c r="J833" s="44">
        <v>8</v>
      </c>
      <c r="K833" s="22">
        <v>68</v>
      </c>
      <c r="L833" s="23">
        <f t="shared" ca="1" si="250"/>
        <v>135.6</v>
      </c>
      <c r="M833" s="23">
        <f t="shared" ca="1" si="242"/>
        <v>133.1</v>
      </c>
      <c r="N833" s="23">
        <f t="shared" ca="1" si="243"/>
        <v>14.033333333333335</v>
      </c>
      <c r="O833" s="23">
        <f t="shared" ca="1" si="251"/>
        <v>198.5</v>
      </c>
      <c r="P833" s="23">
        <f t="shared" ca="1" si="244"/>
        <v>801.5</v>
      </c>
      <c r="Q833" s="23">
        <f t="shared" ca="1" si="252"/>
        <v>6</v>
      </c>
      <c r="R833" s="23">
        <f t="shared" ca="1" si="253"/>
        <v>2.1386430678466749E-2</v>
      </c>
      <c r="S833" s="24">
        <f t="shared" ca="1" si="254"/>
        <v>7</v>
      </c>
      <c r="T833" s="23">
        <f t="shared" ca="1" si="255"/>
        <v>17.5</v>
      </c>
      <c r="U833" s="23">
        <f t="shared" ca="1" si="256"/>
        <v>84.500122910521156</v>
      </c>
      <c r="V833" s="23">
        <f t="shared" ca="1" si="245"/>
        <v>35</v>
      </c>
      <c r="W833" s="23">
        <f t="shared" si="246"/>
        <v>857.14285714285722</v>
      </c>
      <c r="X833" s="23">
        <f t="shared" ca="1" si="247"/>
        <v>976.64298005337832</v>
      </c>
      <c r="Y833" s="24">
        <f t="shared" ca="1" si="257"/>
        <v>332</v>
      </c>
      <c r="Z833" s="24">
        <f t="shared" ca="1" si="258"/>
        <v>921</v>
      </c>
      <c r="AA833" s="25">
        <f t="shared" ca="1" si="259"/>
        <v>921.00033199999996</v>
      </c>
      <c r="AC833" s="47">
        <f t="shared" ca="1" si="248"/>
        <v>1017.5</v>
      </c>
      <c r="AD833" s="47">
        <f t="shared" ca="1" si="249"/>
        <v>198.5</v>
      </c>
      <c r="AE833" s="47">
        <f t="shared" ca="1" si="260"/>
        <v>816.50000000000011</v>
      </c>
      <c r="AF833" s="47">
        <f t="shared" ca="1" si="261"/>
        <v>24.999999999999886</v>
      </c>
    </row>
    <row r="834" spans="10:32">
      <c r="J834" s="44">
        <v>8</v>
      </c>
      <c r="K834" s="22">
        <v>69</v>
      </c>
      <c r="L834" s="23">
        <f t="shared" ca="1" si="250"/>
        <v>137.86000000000001</v>
      </c>
      <c r="M834" s="23">
        <f t="shared" ref="M834:M897" ca="1" si="262">L834-$C$9</f>
        <v>135.36000000000001</v>
      </c>
      <c r="N834" s="23">
        <f t="shared" ref="N834:N897" ca="1" si="263">VLOOKUP(K834,$G$29:$H$129,2,1)-VLOOKUP(J834,$G$29:$H$129,2,1)</f>
        <v>14.400000000000002</v>
      </c>
      <c r="O834" s="23">
        <f t="shared" ca="1" si="251"/>
        <v>198.5</v>
      </c>
      <c r="P834" s="23">
        <f t="shared" ref="P834:P897" ca="1" si="264">$C$8-O834</f>
        <v>801.5</v>
      </c>
      <c r="Q834" s="23">
        <f t="shared" ca="1" si="252"/>
        <v>5</v>
      </c>
      <c r="R834" s="23">
        <f t="shared" ca="1" si="253"/>
        <v>0.90454083853184331</v>
      </c>
      <c r="S834" s="24">
        <f t="shared" ca="1" si="254"/>
        <v>6</v>
      </c>
      <c r="T834" s="23">
        <f t="shared" ca="1" si="255"/>
        <v>15</v>
      </c>
      <c r="U834" s="23">
        <f t="shared" ca="1" si="256"/>
        <v>85.025388074858554</v>
      </c>
      <c r="V834" s="23">
        <f t="shared" ref="V834:V897" ca="1" si="265">S834*(($C$9/$C$12)*60)</f>
        <v>30</v>
      </c>
      <c r="W834" s="23">
        <f t="shared" ref="W834:W897" si="266">($C$8/$C$11)*60</f>
        <v>857.14285714285722</v>
      </c>
      <c r="X834" s="23">
        <f t="shared" ref="X834:X897" ca="1" si="267">SUM(U834:W834)</f>
        <v>972.16824521771582</v>
      </c>
      <c r="Y834" s="24">
        <f t="shared" ca="1" si="257"/>
        <v>148</v>
      </c>
      <c r="Z834" s="24">
        <f t="shared" ca="1" si="258"/>
        <v>507</v>
      </c>
      <c r="AA834" s="25">
        <f t="shared" ca="1" si="259"/>
        <v>507.00014800000002</v>
      </c>
      <c r="AC834" s="47">
        <f t="shared" ref="AC834:AC897" ca="1" si="268">SUM(O834,P834,T834)</f>
        <v>1015</v>
      </c>
      <c r="AD834" s="47">
        <f t="shared" ref="AD834:AD897" ca="1" si="269">O834</f>
        <v>198.5</v>
      </c>
      <c r="AE834" s="47">
        <f t="shared" ca="1" si="260"/>
        <v>814</v>
      </c>
      <c r="AF834" s="47">
        <f t="shared" ca="1" si="261"/>
        <v>25</v>
      </c>
    </row>
    <row r="835" spans="10:32">
      <c r="J835" s="44">
        <v>8</v>
      </c>
      <c r="K835" s="22">
        <v>70</v>
      </c>
      <c r="L835" s="23">
        <f t="shared" ref="L835:L898" ca="1" si="270">$C$3*(K835-J835)/100</f>
        <v>140.12</v>
      </c>
      <c r="M835" s="23">
        <f t="shared" ca="1" si="262"/>
        <v>137.62</v>
      </c>
      <c r="N835" s="23">
        <f t="shared" ca="1" si="263"/>
        <v>14.833333333333329</v>
      </c>
      <c r="O835" s="23">
        <f t="shared" ref="O835:O898" ca="1" si="271">($C$3*$C$13)-$C$9-$C$10</f>
        <v>198.5</v>
      </c>
      <c r="P835" s="23">
        <f t="shared" ca="1" si="264"/>
        <v>801.5</v>
      </c>
      <c r="Q835" s="23">
        <f t="shared" ref="Q835:Q898" ca="1" si="272">ROUNDDOWN(P835/M835,0)</f>
        <v>5</v>
      </c>
      <c r="R835" s="23">
        <f t="shared" ref="R835:R898" ca="1" si="273">(P835-(Q835*M835))/L835</f>
        <v>0.80930630887810429</v>
      </c>
      <c r="S835" s="24">
        <f t="shared" ref="S835:S898" ca="1" si="274">ROUNDUP(P835/M835,0)</f>
        <v>6</v>
      </c>
      <c r="T835" s="23">
        <f t="shared" ref="T835:T898" ca="1" si="275">S835*$C$9</f>
        <v>15</v>
      </c>
      <c r="U835" s="23">
        <f t="shared" ref="U835:U898" ca="1" si="276">SUM(Q835,R835)*N835</f>
        <v>86.171376915025192</v>
      </c>
      <c r="V835" s="23">
        <f t="shared" ca="1" si="265"/>
        <v>30</v>
      </c>
      <c r="W835" s="23">
        <f t="shared" si="266"/>
        <v>857.14285714285722</v>
      </c>
      <c r="X835" s="23">
        <f t="shared" ca="1" si="267"/>
        <v>973.31423405788246</v>
      </c>
      <c r="Y835" s="24">
        <f t="shared" ref="Y835:Y898" ca="1" si="277">IF(M835&gt;0,RANK(X835,$X$2:$X$5051,1),"")</f>
        <v>201</v>
      </c>
      <c r="Z835" s="24">
        <f t="shared" ref="Z835:Z898" ca="1" si="278">IF(M835&gt;0,RANK(S835,$S$2:$S$5051,1),"")</f>
        <v>507</v>
      </c>
      <c r="AA835" s="25">
        <f t="shared" ref="AA835:AA898" ca="1" si="279">IF(M835&gt;0,Z835+(Y835/10^6),"")</f>
        <v>507.000201</v>
      </c>
      <c r="AC835" s="47">
        <f t="shared" ca="1" si="268"/>
        <v>1015</v>
      </c>
      <c r="AD835" s="47">
        <f t="shared" ca="1" si="269"/>
        <v>198.5</v>
      </c>
      <c r="AE835" s="47">
        <f t="shared" ref="AE835:AE898" ca="1" si="280">L835*(Q835+R835)</f>
        <v>814.00000000000011</v>
      </c>
      <c r="AF835" s="47">
        <f t="shared" ref="AF835:AF898" ca="1" si="281">AC835-AD835-AE835+$C$10-$C$9</f>
        <v>24.999999999999886</v>
      </c>
    </row>
    <row r="836" spans="10:32">
      <c r="J836" s="44">
        <v>8</v>
      </c>
      <c r="K836" s="22">
        <v>71</v>
      </c>
      <c r="L836" s="23">
        <f t="shared" ca="1" si="270"/>
        <v>142.38</v>
      </c>
      <c r="M836" s="23">
        <f t="shared" ca="1" si="262"/>
        <v>139.88</v>
      </c>
      <c r="N836" s="23">
        <f t="shared" ca="1" si="263"/>
        <v>15.266666666666666</v>
      </c>
      <c r="O836" s="23">
        <f t="shared" ca="1" si="271"/>
        <v>198.5</v>
      </c>
      <c r="P836" s="23">
        <f t="shared" ca="1" si="264"/>
        <v>801.5</v>
      </c>
      <c r="Q836" s="23">
        <f t="shared" ca="1" si="272"/>
        <v>5</v>
      </c>
      <c r="R836" s="23">
        <f t="shared" ca="1" si="273"/>
        <v>0.71709509762607127</v>
      </c>
      <c r="S836" s="24">
        <f t="shared" ca="1" si="274"/>
        <v>6</v>
      </c>
      <c r="T836" s="23">
        <f t="shared" ca="1" si="275"/>
        <v>15</v>
      </c>
      <c r="U836" s="23">
        <f t="shared" ca="1" si="276"/>
        <v>87.280985157091351</v>
      </c>
      <c r="V836" s="23">
        <f t="shared" ca="1" si="265"/>
        <v>30</v>
      </c>
      <c r="W836" s="23">
        <f t="shared" si="266"/>
        <v>857.14285714285722</v>
      </c>
      <c r="X836" s="23">
        <f t="shared" ca="1" si="267"/>
        <v>974.42384229994855</v>
      </c>
      <c r="Y836" s="24">
        <f t="shared" ca="1" si="277"/>
        <v>248</v>
      </c>
      <c r="Z836" s="24">
        <f t="shared" ca="1" si="278"/>
        <v>507</v>
      </c>
      <c r="AA836" s="25">
        <f t="shared" ca="1" si="279"/>
        <v>507.000248</v>
      </c>
      <c r="AC836" s="47">
        <f t="shared" ca="1" si="268"/>
        <v>1015</v>
      </c>
      <c r="AD836" s="47">
        <f t="shared" ca="1" si="269"/>
        <v>198.5</v>
      </c>
      <c r="AE836" s="47">
        <f t="shared" ca="1" si="280"/>
        <v>814</v>
      </c>
      <c r="AF836" s="47">
        <f t="shared" ca="1" si="281"/>
        <v>25</v>
      </c>
    </row>
    <row r="837" spans="10:32">
      <c r="J837" s="44">
        <v>8</v>
      </c>
      <c r="K837" s="22">
        <v>72</v>
      </c>
      <c r="L837" s="23">
        <f t="shared" ca="1" si="270"/>
        <v>144.63999999999999</v>
      </c>
      <c r="M837" s="23">
        <f t="shared" ca="1" si="262"/>
        <v>142.13999999999999</v>
      </c>
      <c r="N837" s="23">
        <f t="shared" ca="1" si="263"/>
        <v>15.716666666666669</v>
      </c>
      <c r="O837" s="23">
        <f t="shared" ca="1" si="271"/>
        <v>198.5</v>
      </c>
      <c r="P837" s="23">
        <f t="shared" ca="1" si="264"/>
        <v>801.5</v>
      </c>
      <c r="Q837" s="23">
        <f t="shared" ca="1" si="272"/>
        <v>5</v>
      </c>
      <c r="R837" s="23">
        <f t="shared" ca="1" si="273"/>
        <v>0.62776548672566423</v>
      </c>
      <c r="S837" s="24">
        <f t="shared" ca="1" si="274"/>
        <v>6</v>
      </c>
      <c r="T837" s="23">
        <f t="shared" ca="1" si="275"/>
        <v>15</v>
      </c>
      <c r="U837" s="23">
        <f t="shared" ca="1" si="276"/>
        <v>88.449714233038364</v>
      </c>
      <c r="V837" s="23">
        <f t="shared" ca="1" si="265"/>
        <v>30</v>
      </c>
      <c r="W837" s="23">
        <f t="shared" si="266"/>
        <v>857.14285714285722</v>
      </c>
      <c r="X837" s="23">
        <f t="shared" ca="1" si="267"/>
        <v>975.59257137589555</v>
      </c>
      <c r="Y837" s="24">
        <f t="shared" ca="1" si="277"/>
        <v>283</v>
      </c>
      <c r="Z837" s="24">
        <f t="shared" ca="1" si="278"/>
        <v>507</v>
      </c>
      <c r="AA837" s="25">
        <f t="shared" ca="1" si="279"/>
        <v>507.00028300000002</v>
      </c>
      <c r="AC837" s="47">
        <f t="shared" ca="1" si="268"/>
        <v>1015</v>
      </c>
      <c r="AD837" s="47">
        <f t="shared" ca="1" si="269"/>
        <v>198.5</v>
      </c>
      <c r="AE837" s="47">
        <f t="shared" ca="1" si="280"/>
        <v>814</v>
      </c>
      <c r="AF837" s="47">
        <f t="shared" ca="1" si="281"/>
        <v>25</v>
      </c>
    </row>
    <row r="838" spans="10:32">
      <c r="J838" s="44">
        <v>8</v>
      </c>
      <c r="K838" s="22">
        <v>73</v>
      </c>
      <c r="L838" s="23">
        <f t="shared" ca="1" si="270"/>
        <v>146.9</v>
      </c>
      <c r="M838" s="23">
        <f t="shared" ca="1" si="262"/>
        <v>144.4</v>
      </c>
      <c r="N838" s="23">
        <f t="shared" ca="1" si="263"/>
        <v>16.149999999999999</v>
      </c>
      <c r="O838" s="23">
        <f t="shared" ca="1" si="271"/>
        <v>198.5</v>
      </c>
      <c r="P838" s="23">
        <f t="shared" ca="1" si="264"/>
        <v>801.5</v>
      </c>
      <c r="Q838" s="23">
        <f t="shared" ca="1" si="272"/>
        <v>5</v>
      </c>
      <c r="R838" s="23">
        <f t="shared" ca="1" si="273"/>
        <v>0.54118447923757651</v>
      </c>
      <c r="S838" s="24">
        <f t="shared" ca="1" si="274"/>
        <v>6</v>
      </c>
      <c r="T838" s="23">
        <f t="shared" ca="1" si="275"/>
        <v>15</v>
      </c>
      <c r="U838" s="23">
        <f t="shared" ca="1" si="276"/>
        <v>89.490129339686845</v>
      </c>
      <c r="V838" s="23">
        <f t="shared" ca="1" si="265"/>
        <v>30</v>
      </c>
      <c r="W838" s="23">
        <f t="shared" si="266"/>
        <v>857.14285714285722</v>
      </c>
      <c r="X838" s="23">
        <f t="shared" ca="1" si="267"/>
        <v>976.63298648254408</v>
      </c>
      <c r="Y838" s="24">
        <f t="shared" ca="1" si="277"/>
        <v>331</v>
      </c>
      <c r="Z838" s="24">
        <f t="shared" ca="1" si="278"/>
        <v>507</v>
      </c>
      <c r="AA838" s="25">
        <f t="shared" ca="1" si="279"/>
        <v>507.00033100000002</v>
      </c>
      <c r="AC838" s="47">
        <f t="shared" ca="1" si="268"/>
        <v>1015</v>
      </c>
      <c r="AD838" s="47">
        <f t="shared" ca="1" si="269"/>
        <v>198.5</v>
      </c>
      <c r="AE838" s="47">
        <f t="shared" ca="1" si="280"/>
        <v>814</v>
      </c>
      <c r="AF838" s="47">
        <f t="shared" ca="1" si="281"/>
        <v>25</v>
      </c>
    </row>
    <row r="839" spans="10:32">
      <c r="J839" s="44">
        <v>8</v>
      </c>
      <c r="K839" s="22">
        <v>74</v>
      </c>
      <c r="L839" s="23">
        <f t="shared" ca="1" si="270"/>
        <v>149.16</v>
      </c>
      <c r="M839" s="23">
        <f t="shared" ca="1" si="262"/>
        <v>146.66</v>
      </c>
      <c r="N839" s="23">
        <f t="shared" ca="1" si="263"/>
        <v>16.583333333333332</v>
      </c>
      <c r="O839" s="23">
        <f t="shared" ca="1" si="271"/>
        <v>198.5</v>
      </c>
      <c r="P839" s="23">
        <f t="shared" ca="1" si="264"/>
        <v>801.5</v>
      </c>
      <c r="Q839" s="23">
        <f t="shared" ca="1" si="272"/>
        <v>5</v>
      </c>
      <c r="R839" s="23">
        <f t="shared" ca="1" si="273"/>
        <v>0.45722713864306819</v>
      </c>
      <c r="S839" s="24">
        <f t="shared" ca="1" si="274"/>
        <v>6</v>
      </c>
      <c r="T839" s="23">
        <f t="shared" ca="1" si="275"/>
        <v>15</v>
      </c>
      <c r="U839" s="23">
        <f t="shared" ca="1" si="276"/>
        <v>90.499016715830876</v>
      </c>
      <c r="V839" s="23">
        <f t="shared" ca="1" si="265"/>
        <v>30</v>
      </c>
      <c r="W839" s="23">
        <f t="shared" si="266"/>
        <v>857.14285714285722</v>
      </c>
      <c r="X839" s="23">
        <f t="shared" ca="1" si="267"/>
        <v>977.64187385868809</v>
      </c>
      <c r="Y839" s="24">
        <f t="shared" ca="1" si="277"/>
        <v>406</v>
      </c>
      <c r="Z839" s="24">
        <f t="shared" ca="1" si="278"/>
        <v>507</v>
      </c>
      <c r="AA839" s="25">
        <f t="shared" ca="1" si="279"/>
        <v>507.000406</v>
      </c>
      <c r="AC839" s="47">
        <f t="shared" ca="1" si="268"/>
        <v>1015</v>
      </c>
      <c r="AD839" s="47">
        <f t="shared" ca="1" si="269"/>
        <v>198.5</v>
      </c>
      <c r="AE839" s="47">
        <f t="shared" ca="1" si="280"/>
        <v>814</v>
      </c>
      <c r="AF839" s="47">
        <f t="shared" ca="1" si="281"/>
        <v>25</v>
      </c>
    </row>
    <row r="840" spans="10:32">
      <c r="J840" s="44">
        <v>8</v>
      </c>
      <c r="K840" s="22">
        <v>75</v>
      </c>
      <c r="L840" s="23">
        <f t="shared" ca="1" si="270"/>
        <v>151.41999999999999</v>
      </c>
      <c r="M840" s="23">
        <f t="shared" ca="1" si="262"/>
        <v>148.91999999999999</v>
      </c>
      <c r="N840" s="23">
        <f t="shared" ca="1" si="263"/>
        <v>17.016666666666666</v>
      </c>
      <c r="O840" s="23">
        <f t="shared" ca="1" si="271"/>
        <v>198.5</v>
      </c>
      <c r="P840" s="23">
        <f t="shared" ca="1" si="264"/>
        <v>801.5</v>
      </c>
      <c r="Q840" s="23">
        <f t="shared" ca="1" si="272"/>
        <v>5</v>
      </c>
      <c r="R840" s="23">
        <f t="shared" ca="1" si="273"/>
        <v>0.37577598732003764</v>
      </c>
      <c r="S840" s="24">
        <f t="shared" ca="1" si="274"/>
        <v>6</v>
      </c>
      <c r="T840" s="23">
        <f t="shared" ca="1" si="275"/>
        <v>15</v>
      </c>
      <c r="U840" s="23">
        <f t="shared" ca="1" si="276"/>
        <v>91.477788050895967</v>
      </c>
      <c r="V840" s="23">
        <f t="shared" ca="1" si="265"/>
        <v>30</v>
      </c>
      <c r="W840" s="23">
        <f t="shared" si="266"/>
        <v>857.14285714285722</v>
      </c>
      <c r="X840" s="23">
        <f t="shared" ca="1" si="267"/>
        <v>978.62064519375315</v>
      </c>
      <c r="Y840" s="24">
        <f t="shared" ca="1" si="277"/>
        <v>445</v>
      </c>
      <c r="Z840" s="24">
        <f t="shared" ca="1" si="278"/>
        <v>507</v>
      </c>
      <c r="AA840" s="25">
        <f t="shared" ca="1" si="279"/>
        <v>507.00044500000001</v>
      </c>
      <c r="AC840" s="47">
        <f t="shared" ca="1" si="268"/>
        <v>1015</v>
      </c>
      <c r="AD840" s="47">
        <f t="shared" ca="1" si="269"/>
        <v>198.5</v>
      </c>
      <c r="AE840" s="47">
        <f t="shared" ca="1" si="280"/>
        <v>814</v>
      </c>
      <c r="AF840" s="47">
        <f t="shared" ca="1" si="281"/>
        <v>25</v>
      </c>
    </row>
    <row r="841" spans="10:32">
      <c r="J841" s="44">
        <v>8</v>
      </c>
      <c r="K841" s="22">
        <v>76</v>
      </c>
      <c r="L841" s="23">
        <f t="shared" ca="1" si="270"/>
        <v>153.68</v>
      </c>
      <c r="M841" s="23">
        <f t="shared" ca="1" si="262"/>
        <v>151.18</v>
      </c>
      <c r="N841" s="23">
        <f t="shared" ca="1" si="263"/>
        <v>17.483333333333334</v>
      </c>
      <c r="O841" s="23">
        <f t="shared" ca="1" si="271"/>
        <v>198.5</v>
      </c>
      <c r="P841" s="23">
        <f t="shared" ca="1" si="264"/>
        <v>801.5</v>
      </c>
      <c r="Q841" s="23">
        <f t="shared" ca="1" si="272"/>
        <v>5</v>
      </c>
      <c r="R841" s="23">
        <f t="shared" ca="1" si="273"/>
        <v>0.29672045809474173</v>
      </c>
      <c r="S841" s="24">
        <f t="shared" ca="1" si="274"/>
        <v>6</v>
      </c>
      <c r="T841" s="23">
        <f t="shared" ca="1" si="275"/>
        <v>15</v>
      </c>
      <c r="U841" s="23">
        <f t="shared" ca="1" si="276"/>
        <v>92.604329342356394</v>
      </c>
      <c r="V841" s="23">
        <f t="shared" ca="1" si="265"/>
        <v>30</v>
      </c>
      <c r="W841" s="23">
        <f t="shared" si="266"/>
        <v>857.14285714285722</v>
      </c>
      <c r="X841" s="23">
        <f t="shared" ca="1" si="267"/>
        <v>979.74718648521366</v>
      </c>
      <c r="Y841" s="24">
        <f t="shared" ca="1" si="277"/>
        <v>481</v>
      </c>
      <c r="Z841" s="24">
        <f t="shared" ca="1" si="278"/>
        <v>507</v>
      </c>
      <c r="AA841" s="25">
        <f t="shared" ca="1" si="279"/>
        <v>507.00048099999998</v>
      </c>
      <c r="AC841" s="47">
        <f t="shared" ca="1" si="268"/>
        <v>1015</v>
      </c>
      <c r="AD841" s="47">
        <f t="shared" ca="1" si="269"/>
        <v>198.5</v>
      </c>
      <c r="AE841" s="47">
        <f t="shared" ca="1" si="280"/>
        <v>813.99999999999989</v>
      </c>
      <c r="AF841" s="47">
        <f t="shared" ca="1" si="281"/>
        <v>25.000000000000114</v>
      </c>
    </row>
    <row r="842" spans="10:32">
      <c r="J842" s="44">
        <v>8</v>
      </c>
      <c r="K842" s="22">
        <v>77</v>
      </c>
      <c r="L842" s="23">
        <f t="shared" ca="1" si="270"/>
        <v>155.94</v>
      </c>
      <c r="M842" s="23">
        <f t="shared" ca="1" si="262"/>
        <v>153.44</v>
      </c>
      <c r="N842" s="23">
        <f t="shared" ca="1" si="263"/>
        <v>18.033333333333335</v>
      </c>
      <c r="O842" s="23">
        <f t="shared" ca="1" si="271"/>
        <v>198.5</v>
      </c>
      <c r="P842" s="23">
        <f t="shared" ca="1" si="264"/>
        <v>801.5</v>
      </c>
      <c r="Q842" s="23">
        <f t="shared" ca="1" si="272"/>
        <v>5</v>
      </c>
      <c r="R842" s="23">
        <f t="shared" ca="1" si="273"/>
        <v>0.2199563934846733</v>
      </c>
      <c r="S842" s="24">
        <f t="shared" ca="1" si="274"/>
        <v>6</v>
      </c>
      <c r="T842" s="23">
        <f t="shared" ca="1" si="275"/>
        <v>15</v>
      </c>
      <c r="U842" s="23">
        <f t="shared" ca="1" si="276"/>
        <v>94.133213629173611</v>
      </c>
      <c r="V842" s="23">
        <f t="shared" ca="1" si="265"/>
        <v>30</v>
      </c>
      <c r="W842" s="23">
        <f t="shared" si="266"/>
        <v>857.14285714285722</v>
      </c>
      <c r="X842" s="23">
        <f t="shared" ca="1" si="267"/>
        <v>981.27607077203083</v>
      </c>
      <c r="Y842" s="24">
        <f t="shared" ca="1" si="277"/>
        <v>543</v>
      </c>
      <c r="Z842" s="24">
        <f t="shared" ca="1" si="278"/>
        <v>507</v>
      </c>
      <c r="AA842" s="25">
        <f t="shared" ca="1" si="279"/>
        <v>507.00054299999999</v>
      </c>
      <c r="AC842" s="47">
        <f t="shared" ca="1" si="268"/>
        <v>1015</v>
      </c>
      <c r="AD842" s="47">
        <f t="shared" ca="1" si="269"/>
        <v>198.5</v>
      </c>
      <c r="AE842" s="47">
        <f t="shared" ca="1" si="280"/>
        <v>813.99999999999989</v>
      </c>
      <c r="AF842" s="47">
        <f t="shared" ca="1" si="281"/>
        <v>25.000000000000114</v>
      </c>
    </row>
    <row r="843" spans="10:32">
      <c r="J843" s="44">
        <v>8</v>
      </c>
      <c r="K843" s="22">
        <v>78</v>
      </c>
      <c r="L843" s="23">
        <f t="shared" ca="1" si="270"/>
        <v>158.19999999999999</v>
      </c>
      <c r="M843" s="23">
        <f t="shared" ca="1" si="262"/>
        <v>155.69999999999999</v>
      </c>
      <c r="N843" s="23">
        <f t="shared" ca="1" si="263"/>
        <v>18.633333333333333</v>
      </c>
      <c r="O843" s="23">
        <f t="shared" ca="1" si="271"/>
        <v>198.5</v>
      </c>
      <c r="P843" s="23">
        <f t="shared" ca="1" si="264"/>
        <v>801.5</v>
      </c>
      <c r="Q843" s="23">
        <f t="shared" ca="1" si="272"/>
        <v>5</v>
      </c>
      <c r="R843" s="23">
        <f t="shared" ca="1" si="273"/>
        <v>0.14538558786346398</v>
      </c>
      <c r="S843" s="24">
        <f t="shared" ca="1" si="274"/>
        <v>6</v>
      </c>
      <c r="T843" s="23">
        <f t="shared" ca="1" si="275"/>
        <v>15</v>
      </c>
      <c r="U843" s="23">
        <f t="shared" ca="1" si="276"/>
        <v>95.875684787189201</v>
      </c>
      <c r="V843" s="23">
        <f t="shared" ca="1" si="265"/>
        <v>30</v>
      </c>
      <c r="W843" s="23">
        <f t="shared" si="266"/>
        <v>857.14285714285722</v>
      </c>
      <c r="X843" s="23">
        <f t="shared" ca="1" si="267"/>
        <v>983.01854193004647</v>
      </c>
      <c r="Y843" s="24">
        <f t="shared" ca="1" si="277"/>
        <v>654</v>
      </c>
      <c r="Z843" s="24">
        <f t="shared" ca="1" si="278"/>
        <v>507</v>
      </c>
      <c r="AA843" s="25">
        <f t="shared" ca="1" si="279"/>
        <v>507.000654</v>
      </c>
      <c r="AC843" s="47">
        <f t="shared" ca="1" si="268"/>
        <v>1015</v>
      </c>
      <c r="AD843" s="47">
        <f t="shared" ca="1" si="269"/>
        <v>198.5</v>
      </c>
      <c r="AE843" s="47">
        <f t="shared" ca="1" si="280"/>
        <v>813.99999999999989</v>
      </c>
      <c r="AF843" s="47">
        <f t="shared" ca="1" si="281"/>
        <v>25.000000000000114</v>
      </c>
    </row>
    <row r="844" spans="10:32">
      <c r="J844" s="44">
        <v>8</v>
      </c>
      <c r="K844" s="22">
        <v>79</v>
      </c>
      <c r="L844" s="23">
        <f t="shared" ca="1" si="270"/>
        <v>160.46</v>
      </c>
      <c r="M844" s="23">
        <f t="shared" ca="1" si="262"/>
        <v>157.96</v>
      </c>
      <c r="N844" s="23">
        <f t="shared" ca="1" si="263"/>
        <v>19.3</v>
      </c>
      <c r="O844" s="23">
        <f t="shared" ca="1" si="271"/>
        <v>198.5</v>
      </c>
      <c r="P844" s="23">
        <f t="shared" ca="1" si="264"/>
        <v>801.5</v>
      </c>
      <c r="Q844" s="23">
        <f t="shared" ca="1" si="272"/>
        <v>5</v>
      </c>
      <c r="R844" s="23">
        <f t="shared" ca="1" si="273"/>
        <v>7.2915368316090814E-2</v>
      </c>
      <c r="S844" s="24">
        <f t="shared" ca="1" si="274"/>
        <v>6</v>
      </c>
      <c r="T844" s="23">
        <f t="shared" ca="1" si="275"/>
        <v>15</v>
      </c>
      <c r="U844" s="23">
        <f t="shared" ca="1" si="276"/>
        <v>97.907266608500549</v>
      </c>
      <c r="V844" s="23">
        <f t="shared" ca="1" si="265"/>
        <v>30</v>
      </c>
      <c r="W844" s="23">
        <f t="shared" si="266"/>
        <v>857.14285714285722</v>
      </c>
      <c r="X844" s="23">
        <f t="shared" ca="1" si="267"/>
        <v>985.05012375135777</v>
      </c>
      <c r="Y844" s="24">
        <f t="shared" ca="1" si="277"/>
        <v>716</v>
      </c>
      <c r="Z844" s="24">
        <f t="shared" ca="1" si="278"/>
        <v>507</v>
      </c>
      <c r="AA844" s="25">
        <f t="shared" ca="1" si="279"/>
        <v>507.00071600000001</v>
      </c>
      <c r="AC844" s="47">
        <f t="shared" ca="1" si="268"/>
        <v>1015</v>
      </c>
      <c r="AD844" s="47">
        <f t="shared" ca="1" si="269"/>
        <v>198.5</v>
      </c>
      <c r="AE844" s="47">
        <f t="shared" ca="1" si="280"/>
        <v>813.99999999999989</v>
      </c>
      <c r="AF844" s="47">
        <f t="shared" ca="1" si="281"/>
        <v>25.000000000000114</v>
      </c>
    </row>
    <row r="845" spans="10:32">
      <c r="J845" s="44">
        <v>8</v>
      </c>
      <c r="K845" s="22">
        <v>80</v>
      </c>
      <c r="L845" s="23">
        <f t="shared" ca="1" si="270"/>
        <v>162.72</v>
      </c>
      <c r="M845" s="23">
        <f t="shared" ca="1" si="262"/>
        <v>160.22</v>
      </c>
      <c r="N845" s="23">
        <f t="shared" ca="1" si="263"/>
        <v>20.033333333333335</v>
      </c>
      <c r="O845" s="23">
        <f t="shared" ca="1" si="271"/>
        <v>198.5</v>
      </c>
      <c r="P845" s="23">
        <f t="shared" ca="1" si="264"/>
        <v>801.5</v>
      </c>
      <c r="Q845" s="23">
        <f t="shared" ca="1" si="272"/>
        <v>5</v>
      </c>
      <c r="R845" s="23">
        <f t="shared" ca="1" si="273"/>
        <v>2.4582104228120529E-3</v>
      </c>
      <c r="S845" s="24">
        <f t="shared" ca="1" si="274"/>
        <v>6</v>
      </c>
      <c r="T845" s="23">
        <f t="shared" ca="1" si="275"/>
        <v>15</v>
      </c>
      <c r="U845" s="23">
        <f t="shared" ca="1" si="276"/>
        <v>100.21591281547035</v>
      </c>
      <c r="V845" s="23">
        <f t="shared" ca="1" si="265"/>
        <v>30</v>
      </c>
      <c r="W845" s="23">
        <f t="shared" si="266"/>
        <v>857.14285714285722</v>
      </c>
      <c r="X845" s="23">
        <f t="shared" ca="1" si="267"/>
        <v>987.35876995832757</v>
      </c>
      <c r="Y845" s="24">
        <f t="shared" ca="1" si="277"/>
        <v>831</v>
      </c>
      <c r="Z845" s="24">
        <f t="shared" ca="1" si="278"/>
        <v>507</v>
      </c>
      <c r="AA845" s="25">
        <f t="shared" ca="1" si="279"/>
        <v>507.00083100000001</v>
      </c>
      <c r="AC845" s="47">
        <f t="shared" ca="1" si="268"/>
        <v>1015</v>
      </c>
      <c r="AD845" s="47">
        <f t="shared" ca="1" si="269"/>
        <v>198.5</v>
      </c>
      <c r="AE845" s="47">
        <f t="shared" ca="1" si="280"/>
        <v>814</v>
      </c>
      <c r="AF845" s="47">
        <f t="shared" ca="1" si="281"/>
        <v>25</v>
      </c>
    </row>
    <row r="846" spans="10:32">
      <c r="J846" s="44">
        <v>8</v>
      </c>
      <c r="K846" s="22">
        <v>81</v>
      </c>
      <c r="L846" s="23">
        <f t="shared" ca="1" si="270"/>
        <v>164.98</v>
      </c>
      <c r="M846" s="23">
        <f t="shared" ca="1" si="262"/>
        <v>162.47999999999999</v>
      </c>
      <c r="N846" s="23">
        <f t="shared" ca="1" si="263"/>
        <v>20.85</v>
      </c>
      <c r="O846" s="23">
        <f t="shared" ca="1" si="271"/>
        <v>198.5</v>
      </c>
      <c r="P846" s="23">
        <f t="shared" ca="1" si="264"/>
        <v>801.5</v>
      </c>
      <c r="Q846" s="23">
        <f t="shared" ca="1" si="272"/>
        <v>4</v>
      </c>
      <c r="R846" s="23">
        <f t="shared" ca="1" si="273"/>
        <v>0.91877803370105493</v>
      </c>
      <c r="S846" s="24">
        <f t="shared" ca="1" si="274"/>
        <v>5</v>
      </c>
      <c r="T846" s="23">
        <f t="shared" ca="1" si="275"/>
        <v>12.5</v>
      </c>
      <c r="U846" s="23">
        <f t="shared" ca="1" si="276"/>
        <v>102.55652200266701</v>
      </c>
      <c r="V846" s="23">
        <f t="shared" ca="1" si="265"/>
        <v>25</v>
      </c>
      <c r="W846" s="23">
        <f t="shared" si="266"/>
        <v>857.14285714285722</v>
      </c>
      <c r="X846" s="23">
        <f t="shared" ca="1" si="267"/>
        <v>984.69937914552429</v>
      </c>
      <c r="Y846" s="24">
        <f t="shared" ca="1" si="277"/>
        <v>707</v>
      </c>
      <c r="Z846" s="24">
        <f t="shared" ca="1" si="278"/>
        <v>167</v>
      </c>
      <c r="AA846" s="25">
        <f t="shared" ca="1" si="279"/>
        <v>167.00070700000001</v>
      </c>
      <c r="AC846" s="47">
        <f t="shared" ca="1" si="268"/>
        <v>1012.5</v>
      </c>
      <c r="AD846" s="47">
        <f t="shared" ca="1" si="269"/>
        <v>198.5</v>
      </c>
      <c r="AE846" s="47">
        <f t="shared" ca="1" si="280"/>
        <v>811.5</v>
      </c>
      <c r="AF846" s="47">
        <f t="shared" ca="1" si="281"/>
        <v>25</v>
      </c>
    </row>
    <row r="847" spans="10:32">
      <c r="J847" s="44">
        <v>8</v>
      </c>
      <c r="K847" s="22">
        <v>82</v>
      </c>
      <c r="L847" s="23">
        <f t="shared" ca="1" si="270"/>
        <v>167.24</v>
      </c>
      <c r="M847" s="23">
        <f t="shared" ca="1" si="262"/>
        <v>164.74</v>
      </c>
      <c r="N847" s="23">
        <f t="shared" ca="1" si="263"/>
        <v>21.749999999999996</v>
      </c>
      <c r="O847" s="23">
        <f t="shared" ca="1" si="271"/>
        <v>198.5</v>
      </c>
      <c r="P847" s="23">
        <f t="shared" ca="1" si="264"/>
        <v>801.5</v>
      </c>
      <c r="Q847" s="23">
        <f t="shared" ca="1" si="272"/>
        <v>4</v>
      </c>
      <c r="R847" s="23">
        <f t="shared" ca="1" si="273"/>
        <v>0.85230806027266182</v>
      </c>
      <c r="S847" s="24">
        <f t="shared" ca="1" si="274"/>
        <v>5</v>
      </c>
      <c r="T847" s="23">
        <f t="shared" ca="1" si="275"/>
        <v>12.5</v>
      </c>
      <c r="U847" s="23">
        <f t="shared" ca="1" si="276"/>
        <v>105.53770031093039</v>
      </c>
      <c r="V847" s="23">
        <f t="shared" ca="1" si="265"/>
        <v>25</v>
      </c>
      <c r="W847" s="23">
        <f t="shared" si="266"/>
        <v>857.14285714285722</v>
      </c>
      <c r="X847" s="23">
        <f t="shared" ca="1" si="267"/>
        <v>987.68055745378763</v>
      </c>
      <c r="Y847" s="24">
        <f t="shared" ca="1" si="277"/>
        <v>852</v>
      </c>
      <c r="Z847" s="24">
        <f t="shared" ca="1" si="278"/>
        <v>167</v>
      </c>
      <c r="AA847" s="25">
        <f t="shared" ca="1" si="279"/>
        <v>167.00085200000001</v>
      </c>
      <c r="AC847" s="47">
        <f t="shared" ca="1" si="268"/>
        <v>1012.5</v>
      </c>
      <c r="AD847" s="47">
        <f t="shared" ca="1" si="269"/>
        <v>198.5</v>
      </c>
      <c r="AE847" s="47">
        <f t="shared" ca="1" si="280"/>
        <v>811.50000000000011</v>
      </c>
      <c r="AF847" s="47">
        <f t="shared" ca="1" si="281"/>
        <v>24.999999999999886</v>
      </c>
    </row>
    <row r="848" spans="10:32">
      <c r="J848" s="44">
        <v>8</v>
      </c>
      <c r="K848" s="22">
        <v>83</v>
      </c>
      <c r="L848" s="23">
        <f t="shared" ca="1" si="270"/>
        <v>169.5</v>
      </c>
      <c r="M848" s="23">
        <f t="shared" ca="1" si="262"/>
        <v>167</v>
      </c>
      <c r="N848" s="23">
        <f t="shared" ca="1" si="263"/>
        <v>22.766666666666666</v>
      </c>
      <c r="O848" s="23">
        <f t="shared" ca="1" si="271"/>
        <v>198.5</v>
      </c>
      <c r="P848" s="23">
        <f t="shared" ca="1" si="264"/>
        <v>801.5</v>
      </c>
      <c r="Q848" s="23">
        <f t="shared" ca="1" si="272"/>
        <v>4</v>
      </c>
      <c r="R848" s="23">
        <f t="shared" ca="1" si="273"/>
        <v>0.78761061946902655</v>
      </c>
      <c r="S848" s="24">
        <f t="shared" ca="1" si="274"/>
        <v>5</v>
      </c>
      <c r="T848" s="23">
        <f t="shared" ca="1" si="275"/>
        <v>12.5</v>
      </c>
      <c r="U848" s="23">
        <f t="shared" ca="1" si="276"/>
        <v>108.99793510324483</v>
      </c>
      <c r="V848" s="23">
        <f t="shared" ca="1" si="265"/>
        <v>25</v>
      </c>
      <c r="W848" s="23">
        <f t="shared" si="266"/>
        <v>857.14285714285722</v>
      </c>
      <c r="X848" s="23">
        <f t="shared" ca="1" si="267"/>
        <v>991.14079224610202</v>
      </c>
      <c r="Y848" s="24">
        <f t="shared" ca="1" si="277"/>
        <v>982</v>
      </c>
      <c r="Z848" s="24">
        <f t="shared" ca="1" si="278"/>
        <v>167</v>
      </c>
      <c r="AA848" s="25">
        <f t="shared" ca="1" si="279"/>
        <v>167.00098199999999</v>
      </c>
      <c r="AC848" s="47">
        <f t="shared" ca="1" si="268"/>
        <v>1012.5</v>
      </c>
      <c r="AD848" s="47">
        <f t="shared" ca="1" si="269"/>
        <v>198.5</v>
      </c>
      <c r="AE848" s="47">
        <f t="shared" ca="1" si="280"/>
        <v>811.5</v>
      </c>
      <c r="AF848" s="47">
        <f t="shared" ca="1" si="281"/>
        <v>25</v>
      </c>
    </row>
    <row r="849" spans="10:32">
      <c r="J849" s="44">
        <v>8</v>
      </c>
      <c r="K849" s="22">
        <v>84</v>
      </c>
      <c r="L849" s="23">
        <f t="shared" ca="1" si="270"/>
        <v>171.76</v>
      </c>
      <c r="M849" s="23">
        <f t="shared" ca="1" si="262"/>
        <v>169.26</v>
      </c>
      <c r="N849" s="23">
        <f t="shared" ca="1" si="263"/>
        <v>23.9</v>
      </c>
      <c r="O849" s="23">
        <f t="shared" ca="1" si="271"/>
        <v>198.5</v>
      </c>
      <c r="P849" s="23">
        <f t="shared" ca="1" si="264"/>
        <v>801.5</v>
      </c>
      <c r="Q849" s="23">
        <f t="shared" ca="1" si="272"/>
        <v>4</v>
      </c>
      <c r="R849" s="23">
        <f t="shared" ca="1" si="273"/>
        <v>0.72461574289706587</v>
      </c>
      <c r="S849" s="24">
        <f t="shared" ca="1" si="274"/>
        <v>5</v>
      </c>
      <c r="T849" s="23">
        <f t="shared" ca="1" si="275"/>
        <v>12.5</v>
      </c>
      <c r="U849" s="23">
        <f t="shared" ca="1" si="276"/>
        <v>112.91831625523986</v>
      </c>
      <c r="V849" s="23">
        <f t="shared" ca="1" si="265"/>
        <v>25</v>
      </c>
      <c r="W849" s="23">
        <f t="shared" si="266"/>
        <v>857.14285714285722</v>
      </c>
      <c r="X849" s="23">
        <f t="shared" ca="1" si="267"/>
        <v>995.06117339809703</v>
      </c>
      <c r="Y849" s="24">
        <f t="shared" ca="1" si="277"/>
        <v>1120</v>
      </c>
      <c r="Z849" s="24">
        <f t="shared" ca="1" si="278"/>
        <v>167</v>
      </c>
      <c r="AA849" s="25">
        <f t="shared" ca="1" si="279"/>
        <v>167.00111999999999</v>
      </c>
      <c r="AC849" s="47">
        <f t="shared" ca="1" si="268"/>
        <v>1012.5</v>
      </c>
      <c r="AD849" s="47">
        <f t="shared" ca="1" si="269"/>
        <v>198.5</v>
      </c>
      <c r="AE849" s="47">
        <f t="shared" ca="1" si="280"/>
        <v>811.5</v>
      </c>
      <c r="AF849" s="47">
        <f t="shared" ca="1" si="281"/>
        <v>25</v>
      </c>
    </row>
    <row r="850" spans="10:32">
      <c r="J850" s="44">
        <v>8</v>
      </c>
      <c r="K850" s="22">
        <v>85</v>
      </c>
      <c r="L850" s="23">
        <f t="shared" ca="1" si="270"/>
        <v>174.02</v>
      </c>
      <c r="M850" s="23">
        <f t="shared" ca="1" si="262"/>
        <v>171.52</v>
      </c>
      <c r="N850" s="23">
        <f t="shared" ca="1" si="263"/>
        <v>25.15</v>
      </c>
      <c r="O850" s="23">
        <f t="shared" ca="1" si="271"/>
        <v>198.5</v>
      </c>
      <c r="P850" s="23">
        <f t="shared" ca="1" si="264"/>
        <v>801.5</v>
      </c>
      <c r="Q850" s="23">
        <f t="shared" ca="1" si="272"/>
        <v>4</v>
      </c>
      <c r="R850" s="23">
        <f t="shared" ca="1" si="273"/>
        <v>0.66325709688541523</v>
      </c>
      <c r="S850" s="24">
        <f t="shared" ca="1" si="274"/>
        <v>5</v>
      </c>
      <c r="T850" s="23">
        <f t="shared" ca="1" si="275"/>
        <v>12.5</v>
      </c>
      <c r="U850" s="23">
        <f t="shared" ca="1" si="276"/>
        <v>117.28091598666818</v>
      </c>
      <c r="V850" s="23">
        <f t="shared" ca="1" si="265"/>
        <v>25</v>
      </c>
      <c r="W850" s="23">
        <f t="shared" si="266"/>
        <v>857.14285714285722</v>
      </c>
      <c r="X850" s="23">
        <f t="shared" ca="1" si="267"/>
        <v>999.42377312952544</v>
      </c>
      <c r="Y850" s="24">
        <f t="shared" ca="1" si="277"/>
        <v>1270</v>
      </c>
      <c r="Z850" s="24">
        <f t="shared" ca="1" si="278"/>
        <v>167</v>
      </c>
      <c r="AA850" s="25">
        <f t="shared" ca="1" si="279"/>
        <v>167.00127000000001</v>
      </c>
      <c r="AC850" s="47">
        <f t="shared" ca="1" si="268"/>
        <v>1012.5</v>
      </c>
      <c r="AD850" s="47">
        <f t="shared" ca="1" si="269"/>
        <v>198.5</v>
      </c>
      <c r="AE850" s="47">
        <f t="shared" ca="1" si="280"/>
        <v>811.5</v>
      </c>
      <c r="AF850" s="47">
        <f t="shared" ca="1" si="281"/>
        <v>25</v>
      </c>
    </row>
    <row r="851" spans="10:32">
      <c r="J851" s="44">
        <v>8</v>
      </c>
      <c r="K851" s="22">
        <v>86</v>
      </c>
      <c r="L851" s="23">
        <f t="shared" ca="1" si="270"/>
        <v>176.28</v>
      </c>
      <c r="M851" s="23">
        <f t="shared" ca="1" si="262"/>
        <v>173.78</v>
      </c>
      <c r="N851" s="23">
        <f t="shared" ca="1" si="263"/>
        <v>26.566666666666666</v>
      </c>
      <c r="O851" s="23">
        <f t="shared" ca="1" si="271"/>
        <v>198.5</v>
      </c>
      <c r="P851" s="23">
        <f t="shared" ca="1" si="264"/>
        <v>801.5</v>
      </c>
      <c r="Q851" s="23">
        <f t="shared" ca="1" si="272"/>
        <v>4</v>
      </c>
      <c r="R851" s="23">
        <f t="shared" ca="1" si="273"/>
        <v>0.60347174948944859</v>
      </c>
      <c r="S851" s="24">
        <f t="shared" ca="1" si="274"/>
        <v>5</v>
      </c>
      <c r="T851" s="23">
        <f t="shared" ca="1" si="275"/>
        <v>12.5</v>
      </c>
      <c r="U851" s="23">
        <f t="shared" ca="1" si="276"/>
        <v>122.29889947810302</v>
      </c>
      <c r="V851" s="23">
        <f t="shared" ca="1" si="265"/>
        <v>25</v>
      </c>
      <c r="W851" s="23">
        <f t="shared" si="266"/>
        <v>857.14285714285722</v>
      </c>
      <c r="X851" s="23">
        <f t="shared" ca="1" si="267"/>
        <v>1004.4417566209602</v>
      </c>
      <c r="Y851" s="24">
        <f t="shared" ca="1" si="277"/>
        <v>1424</v>
      </c>
      <c r="Z851" s="24">
        <f t="shared" ca="1" si="278"/>
        <v>167</v>
      </c>
      <c r="AA851" s="25">
        <f t="shared" ca="1" si="279"/>
        <v>167.00142399999999</v>
      </c>
      <c r="AC851" s="47">
        <f t="shared" ca="1" si="268"/>
        <v>1012.5</v>
      </c>
      <c r="AD851" s="47">
        <f t="shared" ca="1" si="269"/>
        <v>198.5</v>
      </c>
      <c r="AE851" s="47">
        <f t="shared" ca="1" si="280"/>
        <v>811.50000000000011</v>
      </c>
      <c r="AF851" s="47">
        <f t="shared" ca="1" si="281"/>
        <v>24.999999999999886</v>
      </c>
    </row>
    <row r="852" spans="10:32">
      <c r="J852" s="44">
        <v>8</v>
      </c>
      <c r="K852" s="22">
        <v>87</v>
      </c>
      <c r="L852" s="23">
        <f t="shared" ca="1" si="270"/>
        <v>178.54</v>
      </c>
      <c r="M852" s="23">
        <f t="shared" ca="1" si="262"/>
        <v>176.04</v>
      </c>
      <c r="N852" s="23">
        <f t="shared" ca="1" si="263"/>
        <v>28.133333333333333</v>
      </c>
      <c r="O852" s="23">
        <f t="shared" ca="1" si="271"/>
        <v>198.5</v>
      </c>
      <c r="P852" s="23">
        <f t="shared" ca="1" si="264"/>
        <v>801.5</v>
      </c>
      <c r="Q852" s="23">
        <f t="shared" ca="1" si="272"/>
        <v>4</v>
      </c>
      <c r="R852" s="23">
        <f t="shared" ca="1" si="273"/>
        <v>0.54519995519211406</v>
      </c>
      <c r="S852" s="24">
        <f t="shared" ca="1" si="274"/>
        <v>5</v>
      </c>
      <c r="T852" s="23">
        <f t="shared" ca="1" si="275"/>
        <v>12.5</v>
      </c>
      <c r="U852" s="23">
        <f t="shared" ca="1" si="276"/>
        <v>127.87162540607147</v>
      </c>
      <c r="V852" s="23">
        <f t="shared" ca="1" si="265"/>
        <v>25</v>
      </c>
      <c r="W852" s="23">
        <f t="shared" si="266"/>
        <v>857.14285714285722</v>
      </c>
      <c r="X852" s="23">
        <f t="shared" ca="1" si="267"/>
        <v>1010.0144825489288</v>
      </c>
      <c r="Y852" s="24">
        <f t="shared" ca="1" si="277"/>
        <v>1583</v>
      </c>
      <c r="Z852" s="24">
        <f t="shared" ca="1" si="278"/>
        <v>167</v>
      </c>
      <c r="AA852" s="25">
        <f t="shared" ca="1" si="279"/>
        <v>167.00158300000001</v>
      </c>
      <c r="AC852" s="47">
        <f t="shared" ca="1" si="268"/>
        <v>1012.5</v>
      </c>
      <c r="AD852" s="47">
        <f t="shared" ca="1" si="269"/>
        <v>198.5</v>
      </c>
      <c r="AE852" s="47">
        <f t="shared" ca="1" si="280"/>
        <v>811.5</v>
      </c>
      <c r="AF852" s="47">
        <f t="shared" ca="1" si="281"/>
        <v>25</v>
      </c>
    </row>
    <row r="853" spans="10:32">
      <c r="J853" s="44">
        <v>8</v>
      </c>
      <c r="K853" s="22">
        <v>88</v>
      </c>
      <c r="L853" s="23">
        <f t="shared" ca="1" si="270"/>
        <v>180.8</v>
      </c>
      <c r="M853" s="23">
        <f t="shared" ca="1" si="262"/>
        <v>178.3</v>
      </c>
      <c r="N853" s="23">
        <f t="shared" ca="1" si="263"/>
        <v>29.75</v>
      </c>
      <c r="O853" s="23">
        <f t="shared" ca="1" si="271"/>
        <v>198.5</v>
      </c>
      <c r="P853" s="23">
        <f t="shared" ca="1" si="264"/>
        <v>801.5</v>
      </c>
      <c r="Q853" s="23">
        <f t="shared" ca="1" si="272"/>
        <v>4</v>
      </c>
      <c r="R853" s="23">
        <f t="shared" ca="1" si="273"/>
        <v>0.48838495575221208</v>
      </c>
      <c r="S853" s="24">
        <f t="shared" ca="1" si="274"/>
        <v>5</v>
      </c>
      <c r="T853" s="23">
        <f t="shared" ca="1" si="275"/>
        <v>12.5</v>
      </c>
      <c r="U853" s="23">
        <f t="shared" ca="1" si="276"/>
        <v>133.52945243362831</v>
      </c>
      <c r="V853" s="23">
        <f t="shared" ca="1" si="265"/>
        <v>25</v>
      </c>
      <c r="W853" s="23">
        <f t="shared" si="266"/>
        <v>857.14285714285722</v>
      </c>
      <c r="X853" s="23">
        <f t="shared" ca="1" si="267"/>
        <v>1015.6723095764855</v>
      </c>
      <c r="Y853" s="24">
        <f t="shared" ca="1" si="277"/>
        <v>1737</v>
      </c>
      <c r="Z853" s="24">
        <f t="shared" ca="1" si="278"/>
        <v>167</v>
      </c>
      <c r="AA853" s="25">
        <f t="shared" ca="1" si="279"/>
        <v>167.00173699999999</v>
      </c>
      <c r="AC853" s="47">
        <f t="shared" ca="1" si="268"/>
        <v>1012.5</v>
      </c>
      <c r="AD853" s="47">
        <f t="shared" ca="1" si="269"/>
        <v>198.5</v>
      </c>
      <c r="AE853" s="47">
        <f t="shared" ca="1" si="280"/>
        <v>811.5</v>
      </c>
      <c r="AF853" s="47">
        <f t="shared" ca="1" si="281"/>
        <v>25</v>
      </c>
    </row>
    <row r="854" spans="10:32">
      <c r="J854" s="44">
        <v>8</v>
      </c>
      <c r="K854" s="22">
        <v>89</v>
      </c>
      <c r="L854" s="23">
        <f t="shared" ca="1" si="270"/>
        <v>183.06</v>
      </c>
      <c r="M854" s="23">
        <f t="shared" ca="1" si="262"/>
        <v>180.56</v>
      </c>
      <c r="N854" s="23">
        <f t="shared" ca="1" si="263"/>
        <v>31.349999999999998</v>
      </c>
      <c r="O854" s="23">
        <f t="shared" ca="1" si="271"/>
        <v>198.5</v>
      </c>
      <c r="P854" s="23">
        <f t="shared" ca="1" si="264"/>
        <v>801.5</v>
      </c>
      <c r="Q854" s="23">
        <f t="shared" ca="1" si="272"/>
        <v>4</v>
      </c>
      <c r="R854" s="23">
        <f t="shared" ca="1" si="273"/>
        <v>0.43297279580465414</v>
      </c>
      <c r="S854" s="24">
        <f t="shared" ca="1" si="274"/>
        <v>5</v>
      </c>
      <c r="T854" s="23">
        <f t="shared" ca="1" si="275"/>
        <v>12.5</v>
      </c>
      <c r="U854" s="23">
        <f t="shared" ca="1" si="276"/>
        <v>138.97369714847591</v>
      </c>
      <c r="V854" s="23">
        <f t="shared" ca="1" si="265"/>
        <v>25</v>
      </c>
      <c r="W854" s="23">
        <f t="shared" si="266"/>
        <v>857.14285714285722</v>
      </c>
      <c r="X854" s="23">
        <f t="shared" ca="1" si="267"/>
        <v>1021.1165542913332</v>
      </c>
      <c r="Y854" s="24">
        <f t="shared" ca="1" si="277"/>
        <v>1876</v>
      </c>
      <c r="Z854" s="24">
        <f t="shared" ca="1" si="278"/>
        <v>167</v>
      </c>
      <c r="AA854" s="25">
        <f t="shared" ca="1" si="279"/>
        <v>167.00187600000001</v>
      </c>
      <c r="AC854" s="47">
        <f t="shared" ca="1" si="268"/>
        <v>1012.5</v>
      </c>
      <c r="AD854" s="47">
        <f t="shared" ca="1" si="269"/>
        <v>198.5</v>
      </c>
      <c r="AE854" s="47">
        <f t="shared" ca="1" si="280"/>
        <v>811.50000000000011</v>
      </c>
      <c r="AF854" s="47">
        <f t="shared" ca="1" si="281"/>
        <v>24.999999999999886</v>
      </c>
    </row>
    <row r="855" spans="10:32">
      <c r="J855" s="44">
        <v>8</v>
      </c>
      <c r="K855" s="22">
        <v>90</v>
      </c>
      <c r="L855" s="23">
        <f t="shared" ca="1" si="270"/>
        <v>185.32</v>
      </c>
      <c r="M855" s="23">
        <f t="shared" ca="1" si="262"/>
        <v>182.82</v>
      </c>
      <c r="N855" s="23">
        <f t="shared" ca="1" si="263"/>
        <v>32.966666666666661</v>
      </c>
      <c r="O855" s="23">
        <f t="shared" ca="1" si="271"/>
        <v>198.5</v>
      </c>
      <c r="P855" s="23">
        <f t="shared" ca="1" si="264"/>
        <v>801.5</v>
      </c>
      <c r="Q855" s="23">
        <f t="shared" ca="1" si="272"/>
        <v>4</v>
      </c>
      <c r="R855" s="23">
        <f t="shared" ca="1" si="273"/>
        <v>0.37891215195337813</v>
      </c>
      <c r="S855" s="24">
        <f t="shared" ca="1" si="274"/>
        <v>5</v>
      </c>
      <c r="T855" s="23">
        <f t="shared" ca="1" si="275"/>
        <v>12.5</v>
      </c>
      <c r="U855" s="23">
        <f t="shared" ca="1" si="276"/>
        <v>144.35813727606302</v>
      </c>
      <c r="V855" s="23">
        <f t="shared" ca="1" si="265"/>
        <v>25</v>
      </c>
      <c r="W855" s="23">
        <f t="shared" si="266"/>
        <v>857.14285714285722</v>
      </c>
      <c r="X855" s="23">
        <f t="shared" ca="1" si="267"/>
        <v>1026.5009944189203</v>
      </c>
      <c r="Y855" s="24">
        <f t="shared" ca="1" si="277"/>
        <v>2001</v>
      </c>
      <c r="Z855" s="24">
        <f t="shared" ca="1" si="278"/>
        <v>167</v>
      </c>
      <c r="AA855" s="25">
        <f t="shared" ca="1" si="279"/>
        <v>167.00200100000001</v>
      </c>
      <c r="AC855" s="47">
        <f t="shared" ca="1" si="268"/>
        <v>1012.5</v>
      </c>
      <c r="AD855" s="47">
        <f t="shared" ca="1" si="269"/>
        <v>198.5</v>
      </c>
      <c r="AE855" s="47">
        <f t="shared" ca="1" si="280"/>
        <v>811.50000000000011</v>
      </c>
      <c r="AF855" s="47">
        <f t="shared" ca="1" si="281"/>
        <v>24.999999999999886</v>
      </c>
    </row>
    <row r="856" spans="10:32">
      <c r="J856" s="44">
        <v>8</v>
      </c>
      <c r="K856" s="22">
        <v>91</v>
      </c>
      <c r="L856" s="23">
        <f t="shared" ca="1" si="270"/>
        <v>187.58</v>
      </c>
      <c r="M856" s="23">
        <f t="shared" ca="1" si="262"/>
        <v>185.08</v>
      </c>
      <c r="N856" s="23">
        <f t="shared" ca="1" si="263"/>
        <v>34.633333333333333</v>
      </c>
      <c r="O856" s="23">
        <f t="shared" ca="1" si="271"/>
        <v>198.5</v>
      </c>
      <c r="P856" s="23">
        <f t="shared" ca="1" si="264"/>
        <v>801.5</v>
      </c>
      <c r="Q856" s="23">
        <f t="shared" ca="1" si="272"/>
        <v>4</v>
      </c>
      <c r="R856" s="23">
        <f t="shared" ca="1" si="273"/>
        <v>0.32615417421899962</v>
      </c>
      <c r="S856" s="24">
        <f t="shared" ca="1" si="274"/>
        <v>5</v>
      </c>
      <c r="T856" s="23">
        <f t="shared" ca="1" si="275"/>
        <v>12.5</v>
      </c>
      <c r="U856" s="23">
        <f t="shared" ca="1" si="276"/>
        <v>149.82913956711803</v>
      </c>
      <c r="V856" s="23">
        <f t="shared" ca="1" si="265"/>
        <v>25</v>
      </c>
      <c r="W856" s="23">
        <f t="shared" si="266"/>
        <v>857.14285714285722</v>
      </c>
      <c r="X856" s="23">
        <f t="shared" ca="1" si="267"/>
        <v>1031.9719967099752</v>
      </c>
      <c r="Y856" s="24">
        <f t="shared" ca="1" si="277"/>
        <v>2125</v>
      </c>
      <c r="Z856" s="24">
        <f t="shared" ca="1" si="278"/>
        <v>167</v>
      </c>
      <c r="AA856" s="25">
        <f t="shared" ca="1" si="279"/>
        <v>167.00212500000001</v>
      </c>
      <c r="AC856" s="47">
        <f t="shared" ca="1" si="268"/>
        <v>1012.5</v>
      </c>
      <c r="AD856" s="47">
        <f t="shared" ca="1" si="269"/>
        <v>198.5</v>
      </c>
      <c r="AE856" s="47">
        <f t="shared" ca="1" si="280"/>
        <v>811.50000000000011</v>
      </c>
      <c r="AF856" s="47">
        <f t="shared" ca="1" si="281"/>
        <v>24.999999999999886</v>
      </c>
    </row>
    <row r="857" spans="10:32">
      <c r="J857" s="44">
        <v>8</v>
      </c>
      <c r="K857" s="22">
        <v>92</v>
      </c>
      <c r="L857" s="23">
        <f t="shared" ca="1" si="270"/>
        <v>189.84</v>
      </c>
      <c r="M857" s="23">
        <f t="shared" ca="1" si="262"/>
        <v>187.34</v>
      </c>
      <c r="N857" s="23">
        <f t="shared" ca="1" si="263"/>
        <v>36.549999999999997</v>
      </c>
      <c r="O857" s="23">
        <f t="shared" ca="1" si="271"/>
        <v>198.5</v>
      </c>
      <c r="P857" s="23">
        <f t="shared" ca="1" si="264"/>
        <v>801.5</v>
      </c>
      <c r="Q857" s="23">
        <f t="shared" ca="1" si="272"/>
        <v>4</v>
      </c>
      <c r="R857" s="23">
        <f t="shared" ca="1" si="273"/>
        <v>0.27465233881163076</v>
      </c>
      <c r="S857" s="24">
        <f t="shared" ca="1" si="274"/>
        <v>5</v>
      </c>
      <c r="T857" s="23">
        <f t="shared" ca="1" si="275"/>
        <v>12.5</v>
      </c>
      <c r="U857" s="23">
        <f t="shared" ca="1" si="276"/>
        <v>156.23854298356508</v>
      </c>
      <c r="V857" s="23">
        <f t="shared" ca="1" si="265"/>
        <v>25</v>
      </c>
      <c r="W857" s="23">
        <f t="shared" si="266"/>
        <v>857.14285714285722</v>
      </c>
      <c r="X857" s="23">
        <f t="shared" ca="1" si="267"/>
        <v>1038.3814001264222</v>
      </c>
      <c r="Y857" s="24">
        <f t="shared" ca="1" si="277"/>
        <v>2257</v>
      </c>
      <c r="Z857" s="24">
        <f t="shared" ca="1" si="278"/>
        <v>167</v>
      </c>
      <c r="AA857" s="25">
        <f t="shared" ca="1" si="279"/>
        <v>167.00225699999999</v>
      </c>
      <c r="AC857" s="47">
        <f t="shared" ca="1" si="268"/>
        <v>1012.5</v>
      </c>
      <c r="AD857" s="47">
        <f t="shared" ca="1" si="269"/>
        <v>198.5</v>
      </c>
      <c r="AE857" s="47">
        <f t="shared" ca="1" si="280"/>
        <v>811.5</v>
      </c>
      <c r="AF857" s="47">
        <f t="shared" ca="1" si="281"/>
        <v>25</v>
      </c>
    </row>
    <row r="858" spans="10:32">
      <c r="J858" s="44">
        <v>8</v>
      </c>
      <c r="K858" s="22">
        <v>93</v>
      </c>
      <c r="L858" s="23">
        <f t="shared" ca="1" si="270"/>
        <v>192.1</v>
      </c>
      <c r="M858" s="23">
        <f t="shared" ca="1" si="262"/>
        <v>189.6</v>
      </c>
      <c r="N858" s="23">
        <f t="shared" ca="1" si="263"/>
        <v>38.949999999999996</v>
      </c>
      <c r="O858" s="23">
        <f t="shared" ca="1" si="271"/>
        <v>198.5</v>
      </c>
      <c r="P858" s="23">
        <f t="shared" ca="1" si="264"/>
        <v>801.5</v>
      </c>
      <c r="Q858" s="23">
        <f t="shared" ca="1" si="272"/>
        <v>4</v>
      </c>
      <c r="R858" s="23">
        <f t="shared" ca="1" si="273"/>
        <v>0.22436231129620002</v>
      </c>
      <c r="S858" s="24">
        <f t="shared" ca="1" si="274"/>
        <v>5</v>
      </c>
      <c r="T858" s="23">
        <f t="shared" ca="1" si="275"/>
        <v>12.5</v>
      </c>
      <c r="U858" s="23">
        <f t="shared" ca="1" si="276"/>
        <v>164.53891202498696</v>
      </c>
      <c r="V858" s="23">
        <f t="shared" ca="1" si="265"/>
        <v>25</v>
      </c>
      <c r="W858" s="23">
        <f t="shared" si="266"/>
        <v>857.14285714285722</v>
      </c>
      <c r="X858" s="23">
        <f t="shared" ca="1" si="267"/>
        <v>1046.6817691678441</v>
      </c>
      <c r="Y858" s="24">
        <f t="shared" ca="1" si="277"/>
        <v>2410</v>
      </c>
      <c r="Z858" s="24">
        <f t="shared" ca="1" si="278"/>
        <v>167</v>
      </c>
      <c r="AA858" s="25">
        <f t="shared" ca="1" si="279"/>
        <v>167.00241</v>
      </c>
      <c r="AC858" s="47">
        <f t="shared" ca="1" si="268"/>
        <v>1012.5</v>
      </c>
      <c r="AD858" s="47">
        <f t="shared" ca="1" si="269"/>
        <v>198.5</v>
      </c>
      <c r="AE858" s="47">
        <f t="shared" ca="1" si="280"/>
        <v>811.49999999999989</v>
      </c>
      <c r="AF858" s="47">
        <f t="shared" ca="1" si="281"/>
        <v>25.000000000000114</v>
      </c>
    </row>
    <row r="859" spans="10:32">
      <c r="J859" s="44">
        <v>8</v>
      </c>
      <c r="K859" s="22">
        <v>94</v>
      </c>
      <c r="L859" s="23">
        <f t="shared" ca="1" si="270"/>
        <v>194.36</v>
      </c>
      <c r="M859" s="23">
        <f t="shared" ca="1" si="262"/>
        <v>191.86</v>
      </c>
      <c r="N859" s="23">
        <f t="shared" ca="1" si="263"/>
        <v>42.083333333333329</v>
      </c>
      <c r="O859" s="23">
        <f t="shared" ca="1" si="271"/>
        <v>198.5</v>
      </c>
      <c r="P859" s="23">
        <f t="shared" ca="1" si="264"/>
        <v>801.5</v>
      </c>
      <c r="Q859" s="23">
        <f t="shared" ca="1" si="272"/>
        <v>4</v>
      </c>
      <c r="R859" s="23">
        <f t="shared" ca="1" si="273"/>
        <v>0.17524181930438332</v>
      </c>
      <c r="S859" s="24">
        <f t="shared" ca="1" si="274"/>
        <v>5</v>
      </c>
      <c r="T859" s="23">
        <f t="shared" ca="1" si="275"/>
        <v>12.5</v>
      </c>
      <c r="U859" s="23">
        <f t="shared" ca="1" si="276"/>
        <v>175.70809322905944</v>
      </c>
      <c r="V859" s="23">
        <f t="shared" ca="1" si="265"/>
        <v>25</v>
      </c>
      <c r="W859" s="23">
        <f t="shared" si="266"/>
        <v>857.14285714285722</v>
      </c>
      <c r="X859" s="23">
        <f t="shared" ca="1" si="267"/>
        <v>1057.8509503719167</v>
      </c>
      <c r="Y859" s="24">
        <f t="shared" ca="1" si="277"/>
        <v>2581</v>
      </c>
      <c r="Z859" s="24">
        <f t="shared" ca="1" si="278"/>
        <v>167</v>
      </c>
      <c r="AA859" s="25">
        <f t="shared" ca="1" si="279"/>
        <v>167.00258099999999</v>
      </c>
      <c r="AC859" s="47">
        <f t="shared" ca="1" si="268"/>
        <v>1012.5</v>
      </c>
      <c r="AD859" s="47">
        <f t="shared" ca="1" si="269"/>
        <v>198.5</v>
      </c>
      <c r="AE859" s="47">
        <f t="shared" ca="1" si="280"/>
        <v>811.5</v>
      </c>
      <c r="AF859" s="47">
        <f t="shared" ca="1" si="281"/>
        <v>25</v>
      </c>
    </row>
    <row r="860" spans="10:32">
      <c r="J860" s="44">
        <v>8</v>
      </c>
      <c r="K860" s="22">
        <v>95</v>
      </c>
      <c r="L860" s="23">
        <f t="shared" ca="1" si="270"/>
        <v>196.62</v>
      </c>
      <c r="M860" s="23">
        <f t="shared" ca="1" si="262"/>
        <v>194.12</v>
      </c>
      <c r="N860" s="23">
        <f t="shared" ca="1" si="263"/>
        <v>46.383333333333333</v>
      </c>
      <c r="O860" s="23">
        <f t="shared" ca="1" si="271"/>
        <v>198.5</v>
      </c>
      <c r="P860" s="23">
        <f t="shared" ca="1" si="264"/>
        <v>801.5</v>
      </c>
      <c r="Q860" s="23">
        <f t="shared" ca="1" si="272"/>
        <v>4</v>
      </c>
      <c r="R860" s="23">
        <f t="shared" ca="1" si="273"/>
        <v>0.12725053402502279</v>
      </c>
      <c r="S860" s="24">
        <f t="shared" ca="1" si="274"/>
        <v>5</v>
      </c>
      <c r="T860" s="23">
        <f t="shared" ca="1" si="275"/>
        <v>12.5</v>
      </c>
      <c r="U860" s="23">
        <f t="shared" ca="1" si="276"/>
        <v>191.43563726986062</v>
      </c>
      <c r="V860" s="23">
        <f t="shared" ca="1" si="265"/>
        <v>25</v>
      </c>
      <c r="W860" s="23">
        <f t="shared" si="266"/>
        <v>857.14285714285722</v>
      </c>
      <c r="X860" s="23">
        <f t="shared" ca="1" si="267"/>
        <v>1073.5784944127179</v>
      </c>
      <c r="Y860" s="24">
        <f t="shared" ca="1" si="277"/>
        <v>2796</v>
      </c>
      <c r="Z860" s="24">
        <f t="shared" ca="1" si="278"/>
        <v>167</v>
      </c>
      <c r="AA860" s="25">
        <f t="shared" ca="1" si="279"/>
        <v>167.00279599999999</v>
      </c>
      <c r="AC860" s="47">
        <f t="shared" ca="1" si="268"/>
        <v>1012.5</v>
      </c>
      <c r="AD860" s="47">
        <f t="shared" ca="1" si="269"/>
        <v>198.5</v>
      </c>
      <c r="AE860" s="47">
        <f t="shared" ca="1" si="280"/>
        <v>811.5</v>
      </c>
      <c r="AF860" s="47">
        <f t="shared" ca="1" si="281"/>
        <v>25</v>
      </c>
    </row>
    <row r="861" spans="10:32">
      <c r="J861" s="44">
        <v>8</v>
      </c>
      <c r="K861" s="22">
        <v>96</v>
      </c>
      <c r="L861" s="23">
        <f t="shared" ca="1" si="270"/>
        <v>198.88</v>
      </c>
      <c r="M861" s="23">
        <f t="shared" ca="1" si="262"/>
        <v>196.38</v>
      </c>
      <c r="N861" s="23">
        <f t="shared" ca="1" si="263"/>
        <v>51.583333333333336</v>
      </c>
      <c r="O861" s="23">
        <f t="shared" ca="1" si="271"/>
        <v>198.5</v>
      </c>
      <c r="P861" s="23">
        <f t="shared" ca="1" si="264"/>
        <v>801.5</v>
      </c>
      <c r="Q861" s="23">
        <f t="shared" ca="1" si="272"/>
        <v>4</v>
      </c>
      <c r="R861" s="23">
        <f t="shared" ca="1" si="273"/>
        <v>8.0349959774738633E-2</v>
      </c>
      <c r="S861" s="24">
        <f t="shared" ca="1" si="274"/>
        <v>5</v>
      </c>
      <c r="T861" s="23">
        <f t="shared" ca="1" si="275"/>
        <v>12.5</v>
      </c>
      <c r="U861" s="23">
        <f t="shared" ca="1" si="276"/>
        <v>210.47805209171361</v>
      </c>
      <c r="V861" s="23">
        <f t="shared" ca="1" si="265"/>
        <v>25</v>
      </c>
      <c r="W861" s="23">
        <f t="shared" si="266"/>
        <v>857.14285714285722</v>
      </c>
      <c r="X861" s="23">
        <f t="shared" ca="1" si="267"/>
        <v>1092.6209092345707</v>
      </c>
      <c r="Y861" s="24">
        <f t="shared" ca="1" si="277"/>
        <v>3028</v>
      </c>
      <c r="Z861" s="24">
        <f t="shared" ca="1" si="278"/>
        <v>167</v>
      </c>
      <c r="AA861" s="25">
        <f t="shared" ca="1" si="279"/>
        <v>167.003028</v>
      </c>
      <c r="AC861" s="47">
        <f t="shared" ca="1" si="268"/>
        <v>1012.5</v>
      </c>
      <c r="AD861" s="47">
        <f t="shared" ca="1" si="269"/>
        <v>198.5</v>
      </c>
      <c r="AE861" s="47">
        <f t="shared" ca="1" si="280"/>
        <v>811.5</v>
      </c>
      <c r="AF861" s="47">
        <f t="shared" ca="1" si="281"/>
        <v>25</v>
      </c>
    </row>
    <row r="862" spans="10:32">
      <c r="J862" s="44">
        <v>8</v>
      </c>
      <c r="K862" s="22">
        <v>97</v>
      </c>
      <c r="L862" s="23">
        <f t="shared" ca="1" si="270"/>
        <v>201.14</v>
      </c>
      <c r="M862" s="23">
        <f t="shared" ca="1" si="262"/>
        <v>198.64</v>
      </c>
      <c r="N862" s="23">
        <f t="shared" ca="1" si="263"/>
        <v>56.916666666666664</v>
      </c>
      <c r="O862" s="23">
        <f t="shared" ca="1" si="271"/>
        <v>198.5</v>
      </c>
      <c r="P862" s="23">
        <f t="shared" ca="1" si="264"/>
        <v>801.5</v>
      </c>
      <c r="Q862" s="23">
        <f t="shared" ca="1" si="272"/>
        <v>4</v>
      </c>
      <c r="R862" s="23">
        <f t="shared" ca="1" si="273"/>
        <v>3.4503331013224892E-2</v>
      </c>
      <c r="S862" s="24">
        <f t="shared" ca="1" si="274"/>
        <v>5</v>
      </c>
      <c r="T862" s="23">
        <f t="shared" ca="1" si="275"/>
        <v>12.5</v>
      </c>
      <c r="U862" s="23">
        <f t="shared" ca="1" si="276"/>
        <v>229.63048125683602</v>
      </c>
      <c r="V862" s="23">
        <f t="shared" ca="1" si="265"/>
        <v>25</v>
      </c>
      <c r="W862" s="23">
        <f t="shared" si="266"/>
        <v>857.14285714285722</v>
      </c>
      <c r="X862" s="23">
        <f t="shared" ca="1" si="267"/>
        <v>1111.7733383996933</v>
      </c>
      <c r="Y862" s="24">
        <f t="shared" ca="1" si="277"/>
        <v>3207</v>
      </c>
      <c r="Z862" s="24">
        <f t="shared" ca="1" si="278"/>
        <v>167</v>
      </c>
      <c r="AA862" s="25">
        <f t="shared" ca="1" si="279"/>
        <v>167.003207</v>
      </c>
      <c r="AC862" s="47">
        <f t="shared" ca="1" si="268"/>
        <v>1012.5</v>
      </c>
      <c r="AD862" s="47">
        <f t="shared" ca="1" si="269"/>
        <v>198.5</v>
      </c>
      <c r="AE862" s="47">
        <f t="shared" ca="1" si="280"/>
        <v>811.5</v>
      </c>
      <c r="AF862" s="47">
        <f t="shared" ca="1" si="281"/>
        <v>25</v>
      </c>
    </row>
    <row r="863" spans="10:32">
      <c r="J863" s="44">
        <v>8</v>
      </c>
      <c r="K863" s="22">
        <v>98</v>
      </c>
      <c r="L863" s="23">
        <f t="shared" ca="1" si="270"/>
        <v>203.4</v>
      </c>
      <c r="M863" s="23">
        <f t="shared" ca="1" si="262"/>
        <v>200.9</v>
      </c>
      <c r="N863" s="23">
        <f t="shared" ca="1" si="263"/>
        <v>62.349999999999987</v>
      </c>
      <c r="O863" s="23">
        <f t="shared" ca="1" si="271"/>
        <v>198.5</v>
      </c>
      <c r="P863" s="23">
        <f t="shared" ca="1" si="264"/>
        <v>801.5</v>
      </c>
      <c r="Q863" s="23">
        <f t="shared" ca="1" si="272"/>
        <v>3</v>
      </c>
      <c r="R863" s="23">
        <f t="shared" ca="1" si="273"/>
        <v>0.97738446411012758</v>
      </c>
      <c r="S863" s="24">
        <f t="shared" ca="1" si="274"/>
        <v>4</v>
      </c>
      <c r="T863" s="23">
        <f t="shared" ca="1" si="275"/>
        <v>10</v>
      </c>
      <c r="U863" s="23">
        <f t="shared" ca="1" si="276"/>
        <v>247.9899213372664</v>
      </c>
      <c r="V863" s="23">
        <f t="shared" ca="1" si="265"/>
        <v>20</v>
      </c>
      <c r="W863" s="23">
        <f t="shared" si="266"/>
        <v>857.14285714285722</v>
      </c>
      <c r="X863" s="23">
        <f t="shared" ca="1" si="267"/>
        <v>1125.1327784801238</v>
      </c>
      <c r="Y863" s="24">
        <f t="shared" ca="1" si="277"/>
        <v>3337</v>
      </c>
      <c r="Z863" s="24">
        <f t="shared" ca="1" si="278"/>
        <v>101</v>
      </c>
      <c r="AA863" s="25">
        <f t="shared" ca="1" si="279"/>
        <v>101.003337</v>
      </c>
      <c r="AC863" s="47">
        <f t="shared" ca="1" si="268"/>
        <v>1010</v>
      </c>
      <c r="AD863" s="47">
        <f t="shared" ca="1" si="269"/>
        <v>198.5</v>
      </c>
      <c r="AE863" s="47">
        <f t="shared" ca="1" si="280"/>
        <v>809</v>
      </c>
      <c r="AF863" s="47">
        <f t="shared" ca="1" si="281"/>
        <v>25</v>
      </c>
    </row>
    <row r="864" spans="10:32">
      <c r="J864" s="44">
        <v>8</v>
      </c>
      <c r="K864" s="22">
        <v>99</v>
      </c>
      <c r="L864" s="23">
        <f t="shared" ca="1" si="270"/>
        <v>205.66</v>
      </c>
      <c r="M864" s="23">
        <f t="shared" ca="1" si="262"/>
        <v>203.16</v>
      </c>
      <c r="N864" s="23">
        <f t="shared" ca="1" si="263"/>
        <v>67.900000000000006</v>
      </c>
      <c r="O864" s="23">
        <f t="shared" ca="1" si="271"/>
        <v>198.5</v>
      </c>
      <c r="P864" s="23">
        <f t="shared" ca="1" si="264"/>
        <v>801.5</v>
      </c>
      <c r="Q864" s="23">
        <f t="shared" ca="1" si="272"/>
        <v>3</v>
      </c>
      <c r="R864" s="23">
        <f t="shared" ca="1" si="273"/>
        <v>0.93367694252650002</v>
      </c>
      <c r="S864" s="24">
        <f t="shared" ca="1" si="274"/>
        <v>4</v>
      </c>
      <c r="T864" s="23">
        <f t="shared" ca="1" si="275"/>
        <v>10</v>
      </c>
      <c r="U864" s="23">
        <f t="shared" ca="1" si="276"/>
        <v>267.09666439754938</v>
      </c>
      <c r="V864" s="23">
        <f t="shared" ca="1" si="265"/>
        <v>20</v>
      </c>
      <c r="W864" s="23">
        <f t="shared" si="266"/>
        <v>857.14285714285722</v>
      </c>
      <c r="X864" s="23">
        <f t="shared" ca="1" si="267"/>
        <v>1144.2395215404067</v>
      </c>
      <c r="Y864" s="24">
        <f t="shared" ca="1" si="277"/>
        <v>3488</v>
      </c>
      <c r="Z864" s="24">
        <f t="shared" ca="1" si="278"/>
        <v>101</v>
      </c>
      <c r="AA864" s="25">
        <f t="shared" ca="1" si="279"/>
        <v>101.003488</v>
      </c>
      <c r="AC864" s="47">
        <f t="shared" ca="1" si="268"/>
        <v>1010</v>
      </c>
      <c r="AD864" s="47">
        <f t="shared" ca="1" si="269"/>
        <v>198.5</v>
      </c>
      <c r="AE864" s="47">
        <f t="shared" ca="1" si="280"/>
        <v>809</v>
      </c>
      <c r="AF864" s="47">
        <f t="shared" ca="1" si="281"/>
        <v>25</v>
      </c>
    </row>
    <row r="865" spans="10:32">
      <c r="J865" s="44">
        <v>8</v>
      </c>
      <c r="K865" s="22">
        <v>100</v>
      </c>
      <c r="L865" s="23">
        <f t="shared" ca="1" si="270"/>
        <v>207.92</v>
      </c>
      <c r="M865" s="23">
        <f t="shared" ca="1" si="262"/>
        <v>205.42</v>
      </c>
      <c r="N865" s="23">
        <f t="shared" ca="1" si="263"/>
        <v>73.566666666666663</v>
      </c>
      <c r="O865" s="23">
        <f t="shared" ca="1" si="271"/>
        <v>198.5</v>
      </c>
      <c r="P865" s="23">
        <f t="shared" ca="1" si="264"/>
        <v>801.5</v>
      </c>
      <c r="Q865" s="23">
        <f t="shared" ca="1" si="272"/>
        <v>3</v>
      </c>
      <c r="R865" s="23">
        <f t="shared" ca="1" si="273"/>
        <v>0.89091958445555997</v>
      </c>
      <c r="S865" s="24">
        <f t="shared" ca="1" si="274"/>
        <v>4</v>
      </c>
      <c r="T865" s="23">
        <f t="shared" ca="1" si="275"/>
        <v>10</v>
      </c>
      <c r="U865" s="23">
        <f t="shared" ca="1" si="276"/>
        <v>286.24198409644731</v>
      </c>
      <c r="V865" s="23">
        <f t="shared" ca="1" si="265"/>
        <v>20</v>
      </c>
      <c r="W865" s="23">
        <f t="shared" si="266"/>
        <v>857.14285714285722</v>
      </c>
      <c r="X865" s="23">
        <f t="shared" ca="1" si="267"/>
        <v>1163.3848412393045</v>
      </c>
      <c r="Y865" s="24">
        <f t="shared" ca="1" si="277"/>
        <v>3611</v>
      </c>
      <c r="Z865" s="24">
        <f t="shared" ca="1" si="278"/>
        <v>101</v>
      </c>
      <c r="AA865" s="25">
        <f t="shared" ca="1" si="279"/>
        <v>101.00361100000001</v>
      </c>
      <c r="AC865" s="47">
        <f t="shared" ca="1" si="268"/>
        <v>1010</v>
      </c>
      <c r="AD865" s="47">
        <f t="shared" ca="1" si="269"/>
        <v>198.5</v>
      </c>
      <c r="AE865" s="47">
        <f t="shared" ca="1" si="280"/>
        <v>808.99999999999989</v>
      </c>
      <c r="AF865" s="47">
        <f t="shared" ca="1" si="281"/>
        <v>25.000000000000114</v>
      </c>
    </row>
    <row r="866" spans="10:32">
      <c r="J866" s="44">
        <v>9</v>
      </c>
      <c r="K866" s="22">
        <v>10</v>
      </c>
      <c r="L866" s="23">
        <f t="shared" ca="1" si="270"/>
        <v>2.2599999999999998</v>
      </c>
      <c r="M866" s="23">
        <f t="shared" ca="1" si="262"/>
        <v>-0.24000000000000021</v>
      </c>
      <c r="N866" s="23">
        <f t="shared" ca="1" si="263"/>
        <v>0.25</v>
      </c>
      <c r="O866" s="23">
        <f t="shared" ca="1" si="271"/>
        <v>198.5</v>
      </c>
      <c r="P866" s="23">
        <f t="shared" ca="1" si="264"/>
        <v>801.5</v>
      </c>
      <c r="Q866" s="23">
        <f t="shared" ca="1" si="272"/>
        <v>-3339</v>
      </c>
      <c r="R866" s="23">
        <f t="shared" ca="1" si="273"/>
        <v>6.1946902654559405E-2</v>
      </c>
      <c r="S866" s="24">
        <f t="shared" ca="1" si="274"/>
        <v>-3340</v>
      </c>
      <c r="T866" s="23">
        <f t="shared" ca="1" si="275"/>
        <v>-8350</v>
      </c>
      <c r="U866" s="23">
        <f t="shared" ca="1" si="276"/>
        <v>-834.73451327433634</v>
      </c>
      <c r="V866" s="23">
        <f t="shared" ca="1" si="265"/>
        <v>-16700</v>
      </c>
      <c r="W866" s="23">
        <f t="shared" si="266"/>
        <v>857.14285714285722</v>
      </c>
      <c r="X866" s="23">
        <f t="shared" ca="1" si="267"/>
        <v>-16677.591656131477</v>
      </c>
      <c r="Y866" s="24" t="str">
        <f t="shared" ca="1" si="277"/>
        <v/>
      </c>
      <c r="Z866" s="24" t="str">
        <f t="shared" ca="1" si="278"/>
        <v/>
      </c>
      <c r="AA866" s="25" t="str">
        <f t="shared" ca="1" si="279"/>
        <v/>
      </c>
      <c r="AC866" s="47">
        <f t="shared" ca="1" si="268"/>
        <v>-7350</v>
      </c>
      <c r="AD866" s="47">
        <f t="shared" ca="1" si="269"/>
        <v>198.5</v>
      </c>
      <c r="AE866" s="47">
        <f t="shared" ca="1" si="280"/>
        <v>-7546</v>
      </c>
      <c r="AF866" s="47">
        <f t="shared" ca="1" si="281"/>
        <v>20</v>
      </c>
    </row>
    <row r="867" spans="10:32">
      <c r="J867" s="44">
        <v>9</v>
      </c>
      <c r="K867" s="22">
        <v>11</v>
      </c>
      <c r="L867" s="23">
        <f t="shared" ca="1" si="270"/>
        <v>4.5199999999999996</v>
      </c>
      <c r="M867" s="23">
        <f t="shared" ca="1" si="262"/>
        <v>2.0199999999999996</v>
      </c>
      <c r="N867" s="23">
        <f t="shared" ca="1" si="263"/>
        <v>0.48333333333333339</v>
      </c>
      <c r="O867" s="23">
        <f t="shared" ca="1" si="271"/>
        <v>198.5</v>
      </c>
      <c r="P867" s="23">
        <f t="shared" ca="1" si="264"/>
        <v>801.5</v>
      </c>
      <c r="Q867" s="23">
        <f t="shared" ca="1" si="272"/>
        <v>396</v>
      </c>
      <c r="R867" s="23">
        <f t="shared" ca="1" si="273"/>
        <v>0.34955752212392804</v>
      </c>
      <c r="S867" s="24">
        <f t="shared" ca="1" si="274"/>
        <v>397</v>
      </c>
      <c r="T867" s="23">
        <f t="shared" ca="1" si="275"/>
        <v>992.5</v>
      </c>
      <c r="U867" s="23">
        <f t="shared" ca="1" si="276"/>
        <v>191.56895280235992</v>
      </c>
      <c r="V867" s="23">
        <f t="shared" ca="1" si="265"/>
        <v>1985</v>
      </c>
      <c r="W867" s="23">
        <f t="shared" si="266"/>
        <v>857.14285714285722</v>
      </c>
      <c r="X867" s="23">
        <f t="shared" ca="1" si="267"/>
        <v>3033.7118099452173</v>
      </c>
      <c r="Y867" s="24">
        <f t="shared" ca="1" si="277"/>
        <v>4975</v>
      </c>
      <c r="Z867" s="24">
        <f t="shared" ca="1" si="278"/>
        <v>4952</v>
      </c>
      <c r="AA867" s="25">
        <f t="shared" ca="1" si="279"/>
        <v>4952.0049749999998</v>
      </c>
      <c r="AC867" s="47">
        <f t="shared" ca="1" si="268"/>
        <v>1992.5</v>
      </c>
      <c r="AD867" s="47">
        <f t="shared" ca="1" si="269"/>
        <v>198.5</v>
      </c>
      <c r="AE867" s="47">
        <f t="shared" ca="1" si="280"/>
        <v>1791.5</v>
      </c>
      <c r="AF867" s="47">
        <f t="shared" ca="1" si="281"/>
        <v>25</v>
      </c>
    </row>
    <row r="868" spans="10:32">
      <c r="J868" s="44">
        <v>9</v>
      </c>
      <c r="K868" s="22">
        <v>12</v>
      </c>
      <c r="L868" s="23">
        <f t="shared" ca="1" si="270"/>
        <v>6.78</v>
      </c>
      <c r="M868" s="23">
        <f t="shared" ca="1" si="262"/>
        <v>4.28</v>
      </c>
      <c r="N868" s="23">
        <f t="shared" ca="1" si="263"/>
        <v>0.71666666666666679</v>
      </c>
      <c r="O868" s="23">
        <f t="shared" ca="1" si="271"/>
        <v>198.5</v>
      </c>
      <c r="P868" s="23">
        <f t="shared" ca="1" si="264"/>
        <v>801.5</v>
      </c>
      <c r="Q868" s="23">
        <f t="shared" ca="1" si="272"/>
        <v>187</v>
      </c>
      <c r="R868" s="23">
        <f t="shared" ca="1" si="273"/>
        <v>0.16814159292035197</v>
      </c>
      <c r="S868" s="24">
        <f t="shared" ca="1" si="274"/>
        <v>188</v>
      </c>
      <c r="T868" s="23">
        <f t="shared" ca="1" si="275"/>
        <v>470</v>
      </c>
      <c r="U868" s="23">
        <f t="shared" ca="1" si="276"/>
        <v>134.13716814159295</v>
      </c>
      <c r="V868" s="23">
        <f t="shared" ca="1" si="265"/>
        <v>940</v>
      </c>
      <c r="W868" s="23">
        <f t="shared" si="266"/>
        <v>857.14285714285722</v>
      </c>
      <c r="X868" s="23">
        <f t="shared" ca="1" si="267"/>
        <v>1931.2800252844504</v>
      </c>
      <c r="Y868" s="24">
        <f t="shared" ca="1" si="277"/>
        <v>4808</v>
      </c>
      <c r="Z868" s="24">
        <f t="shared" ca="1" si="278"/>
        <v>4854</v>
      </c>
      <c r="AA868" s="25">
        <f t="shared" ca="1" si="279"/>
        <v>4854.0048079999997</v>
      </c>
      <c r="AC868" s="47">
        <f t="shared" ca="1" si="268"/>
        <v>1470</v>
      </c>
      <c r="AD868" s="47">
        <f t="shared" ca="1" si="269"/>
        <v>198.5</v>
      </c>
      <c r="AE868" s="47">
        <f t="shared" ca="1" si="280"/>
        <v>1269</v>
      </c>
      <c r="AF868" s="47">
        <f t="shared" ca="1" si="281"/>
        <v>25</v>
      </c>
    </row>
    <row r="869" spans="10:32">
      <c r="J869" s="44">
        <v>9</v>
      </c>
      <c r="K869" s="22">
        <v>13</v>
      </c>
      <c r="L869" s="23">
        <f t="shared" ca="1" si="270"/>
        <v>9.0399999999999991</v>
      </c>
      <c r="M869" s="23">
        <f t="shared" ca="1" si="262"/>
        <v>6.5399999999999991</v>
      </c>
      <c r="N869" s="23">
        <f t="shared" ca="1" si="263"/>
        <v>0.93333333333333313</v>
      </c>
      <c r="O869" s="23">
        <f t="shared" ca="1" si="271"/>
        <v>198.5</v>
      </c>
      <c r="P869" s="23">
        <f t="shared" ca="1" si="264"/>
        <v>801.5</v>
      </c>
      <c r="Q869" s="23">
        <f t="shared" ca="1" si="272"/>
        <v>122</v>
      </c>
      <c r="R869" s="23">
        <f t="shared" ca="1" si="273"/>
        <v>0.40044247787611931</v>
      </c>
      <c r="S869" s="24">
        <f t="shared" ca="1" si="274"/>
        <v>123</v>
      </c>
      <c r="T869" s="23">
        <f t="shared" ca="1" si="275"/>
        <v>307.5</v>
      </c>
      <c r="U869" s="23">
        <f t="shared" ca="1" si="276"/>
        <v>114.24041297935102</v>
      </c>
      <c r="V869" s="23">
        <f t="shared" ca="1" si="265"/>
        <v>615</v>
      </c>
      <c r="W869" s="23">
        <f t="shared" si="266"/>
        <v>857.14285714285722</v>
      </c>
      <c r="X869" s="23">
        <f t="shared" ca="1" si="267"/>
        <v>1586.3832701222082</v>
      </c>
      <c r="Y869" s="24">
        <f t="shared" ca="1" si="277"/>
        <v>4609</v>
      </c>
      <c r="Z869" s="24">
        <f t="shared" ca="1" si="278"/>
        <v>4757</v>
      </c>
      <c r="AA869" s="25">
        <f t="shared" ca="1" si="279"/>
        <v>4757.0046089999996</v>
      </c>
      <c r="AC869" s="47">
        <f t="shared" ca="1" si="268"/>
        <v>1307.5</v>
      </c>
      <c r="AD869" s="47">
        <f t="shared" ca="1" si="269"/>
        <v>198.5</v>
      </c>
      <c r="AE869" s="47">
        <f t="shared" ca="1" si="280"/>
        <v>1106.5</v>
      </c>
      <c r="AF869" s="47">
        <f t="shared" ca="1" si="281"/>
        <v>25</v>
      </c>
    </row>
    <row r="870" spans="10:32">
      <c r="J870" s="44">
        <v>9</v>
      </c>
      <c r="K870" s="22">
        <v>14</v>
      </c>
      <c r="L870" s="23">
        <f t="shared" ca="1" si="270"/>
        <v>11.3</v>
      </c>
      <c r="M870" s="23">
        <f t="shared" ca="1" si="262"/>
        <v>8.8000000000000007</v>
      </c>
      <c r="N870" s="23">
        <f t="shared" ca="1" si="263"/>
        <v>1.166666666666667</v>
      </c>
      <c r="O870" s="23">
        <f t="shared" ca="1" si="271"/>
        <v>198.5</v>
      </c>
      <c r="P870" s="23">
        <f t="shared" ca="1" si="264"/>
        <v>801.5</v>
      </c>
      <c r="Q870" s="23">
        <f t="shared" ca="1" si="272"/>
        <v>91</v>
      </c>
      <c r="R870" s="23">
        <f t="shared" ca="1" si="273"/>
        <v>6.1946902654861219E-2</v>
      </c>
      <c r="S870" s="24">
        <f t="shared" ca="1" si="274"/>
        <v>92</v>
      </c>
      <c r="T870" s="23">
        <f t="shared" ca="1" si="275"/>
        <v>230</v>
      </c>
      <c r="U870" s="23">
        <f t="shared" ca="1" si="276"/>
        <v>106.23893805309737</v>
      </c>
      <c r="V870" s="23">
        <f t="shared" ca="1" si="265"/>
        <v>460</v>
      </c>
      <c r="W870" s="23">
        <f t="shared" si="266"/>
        <v>857.14285714285722</v>
      </c>
      <c r="X870" s="23">
        <f t="shared" ca="1" si="267"/>
        <v>1423.3817951959545</v>
      </c>
      <c r="Y870" s="24">
        <f t="shared" ca="1" si="277"/>
        <v>4436</v>
      </c>
      <c r="Z870" s="24">
        <f t="shared" ca="1" si="278"/>
        <v>4661</v>
      </c>
      <c r="AA870" s="25">
        <f t="shared" ca="1" si="279"/>
        <v>4661.0044360000002</v>
      </c>
      <c r="AC870" s="47">
        <f t="shared" ca="1" si="268"/>
        <v>1230</v>
      </c>
      <c r="AD870" s="47">
        <f t="shared" ca="1" si="269"/>
        <v>198.5</v>
      </c>
      <c r="AE870" s="47">
        <f t="shared" ca="1" si="280"/>
        <v>1029</v>
      </c>
      <c r="AF870" s="47">
        <f t="shared" ca="1" si="281"/>
        <v>25</v>
      </c>
    </row>
    <row r="871" spans="10:32">
      <c r="J871" s="44">
        <v>9</v>
      </c>
      <c r="K871" s="22">
        <v>15</v>
      </c>
      <c r="L871" s="23">
        <f t="shared" ca="1" si="270"/>
        <v>13.56</v>
      </c>
      <c r="M871" s="23">
        <f t="shared" ca="1" si="262"/>
        <v>11.06</v>
      </c>
      <c r="N871" s="23">
        <f t="shared" ca="1" si="263"/>
        <v>1.4000000000000004</v>
      </c>
      <c r="O871" s="23">
        <f t="shared" ca="1" si="271"/>
        <v>198.5</v>
      </c>
      <c r="P871" s="23">
        <f t="shared" ca="1" si="264"/>
        <v>801.5</v>
      </c>
      <c r="Q871" s="23">
        <f t="shared" ca="1" si="272"/>
        <v>72</v>
      </c>
      <c r="R871" s="23">
        <f t="shared" ca="1" si="273"/>
        <v>0.38200589970501103</v>
      </c>
      <c r="S871" s="24">
        <f t="shared" ca="1" si="274"/>
        <v>73</v>
      </c>
      <c r="T871" s="23">
        <f t="shared" ca="1" si="275"/>
        <v>182.5</v>
      </c>
      <c r="U871" s="23">
        <f t="shared" ca="1" si="276"/>
        <v>101.33480825958704</v>
      </c>
      <c r="V871" s="23">
        <f t="shared" ca="1" si="265"/>
        <v>365</v>
      </c>
      <c r="W871" s="23">
        <f t="shared" si="266"/>
        <v>857.14285714285722</v>
      </c>
      <c r="X871" s="23">
        <f t="shared" ca="1" si="267"/>
        <v>1323.4776654024442</v>
      </c>
      <c r="Y871" s="24">
        <f t="shared" ca="1" si="277"/>
        <v>4249</v>
      </c>
      <c r="Z871" s="24">
        <f t="shared" ca="1" si="278"/>
        <v>4566</v>
      </c>
      <c r="AA871" s="25">
        <f t="shared" ca="1" si="279"/>
        <v>4566.0042489999996</v>
      </c>
      <c r="AC871" s="47">
        <f t="shared" ca="1" si="268"/>
        <v>1182.5</v>
      </c>
      <c r="AD871" s="47">
        <f t="shared" ca="1" si="269"/>
        <v>198.5</v>
      </c>
      <c r="AE871" s="47">
        <f t="shared" ca="1" si="280"/>
        <v>981.49999999999989</v>
      </c>
      <c r="AF871" s="47">
        <f t="shared" ca="1" si="281"/>
        <v>25.000000000000114</v>
      </c>
    </row>
    <row r="872" spans="10:32">
      <c r="J872" s="44">
        <v>9</v>
      </c>
      <c r="K872" s="22">
        <v>16</v>
      </c>
      <c r="L872" s="23">
        <f t="shared" ca="1" si="270"/>
        <v>15.82</v>
      </c>
      <c r="M872" s="23">
        <f t="shared" ca="1" si="262"/>
        <v>13.32</v>
      </c>
      <c r="N872" s="23">
        <f t="shared" ca="1" si="263"/>
        <v>1.6333333333333342</v>
      </c>
      <c r="O872" s="23">
        <f t="shared" ca="1" si="271"/>
        <v>198.5</v>
      </c>
      <c r="P872" s="23">
        <f t="shared" ca="1" si="264"/>
        <v>801.5</v>
      </c>
      <c r="Q872" s="23">
        <f t="shared" ca="1" si="272"/>
        <v>60</v>
      </c>
      <c r="R872" s="23">
        <f t="shared" ca="1" si="273"/>
        <v>0.14538558786346109</v>
      </c>
      <c r="S872" s="24">
        <f t="shared" ca="1" si="274"/>
        <v>61</v>
      </c>
      <c r="T872" s="23">
        <f t="shared" ca="1" si="275"/>
        <v>152.5</v>
      </c>
      <c r="U872" s="23">
        <f t="shared" ca="1" si="276"/>
        <v>98.237463126843707</v>
      </c>
      <c r="V872" s="23">
        <f t="shared" ca="1" si="265"/>
        <v>305</v>
      </c>
      <c r="W872" s="23">
        <f t="shared" si="266"/>
        <v>857.14285714285722</v>
      </c>
      <c r="X872" s="23">
        <f t="shared" ca="1" si="267"/>
        <v>1260.3803202697009</v>
      </c>
      <c r="Y872" s="24">
        <f t="shared" ca="1" si="277"/>
        <v>4069</v>
      </c>
      <c r="Z872" s="24">
        <f t="shared" ca="1" si="278"/>
        <v>4472</v>
      </c>
      <c r="AA872" s="25">
        <f t="shared" ca="1" si="279"/>
        <v>4472.0040689999996</v>
      </c>
      <c r="AC872" s="47">
        <f t="shared" ca="1" si="268"/>
        <v>1152.5</v>
      </c>
      <c r="AD872" s="47">
        <f t="shared" ca="1" si="269"/>
        <v>198.5</v>
      </c>
      <c r="AE872" s="47">
        <f t="shared" ca="1" si="280"/>
        <v>951.49999999999989</v>
      </c>
      <c r="AF872" s="47">
        <f t="shared" ca="1" si="281"/>
        <v>25.000000000000114</v>
      </c>
    </row>
    <row r="873" spans="10:32">
      <c r="J873" s="44">
        <v>9</v>
      </c>
      <c r="K873" s="22">
        <v>17</v>
      </c>
      <c r="L873" s="23">
        <f t="shared" ca="1" si="270"/>
        <v>18.079999999999998</v>
      </c>
      <c r="M873" s="23">
        <f t="shared" ca="1" si="262"/>
        <v>15.579999999999998</v>
      </c>
      <c r="N873" s="23">
        <f t="shared" ca="1" si="263"/>
        <v>1.8666666666666671</v>
      </c>
      <c r="O873" s="23">
        <f t="shared" ca="1" si="271"/>
        <v>198.5</v>
      </c>
      <c r="P873" s="23">
        <f t="shared" ca="1" si="264"/>
        <v>801.5</v>
      </c>
      <c r="Q873" s="23">
        <f t="shared" ca="1" si="272"/>
        <v>51</v>
      </c>
      <c r="R873" s="23">
        <f t="shared" ca="1" si="273"/>
        <v>0.38274336283186244</v>
      </c>
      <c r="S873" s="24">
        <f t="shared" ca="1" si="274"/>
        <v>52</v>
      </c>
      <c r="T873" s="23">
        <f t="shared" ca="1" si="275"/>
        <v>130</v>
      </c>
      <c r="U873" s="23">
        <f t="shared" ca="1" si="276"/>
        <v>95.914454277286168</v>
      </c>
      <c r="V873" s="23">
        <f t="shared" ca="1" si="265"/>
        <v>260</v>
      </c>
      <c r="W873" s="23">
        <f t="shared" si="266"/>
        <v>857.14285714285722</v>
      </c>
      <c r="X873" s="23">
        <f t="shared" ca="1" si="267"/>
        <v>1213.0573114201434</v>
      </c>
      <c r="Y873" s="24">
        <f t="shared" ca="1" si="277"/>
        <v>3895</v>
      </c>
      <c r="Z873" s="24">
        <f t="shared" ca="1" si="278"/>
        <v>4379</v>
      </c>
      <c r="AA873" s="25">
        <f t="shared" ca="1" si="279"/>
        <v>4379.0038949999998</v>
      </c>
      <c r="AC873" s="47">
        <f t="shared" ca="1" si="268"/>
        <v>1130</v>
      </c>
      <c r="AD873" s="47">
        <f t="shared" ca="1" si="269"/>
        <v>198.5</v>
      </c>
      <c r="AE873" s="47">
        <f t="shared" ca="1" si="280"/>
        <v>929</v>
      </c>
      <c r="AF873" s="47">
        <f t="shared" ca="1" si="281"/>
        <v>25</v>
      </c>
    </row>
    <row r="874" spans="10:32">
      <c r="J874" s="44">
        <v>9</v>
      </c>
      <c r="K874" s="22">
        <v>18</v>
      </c>
      <c r="L874" s="23">
        <f t="shared" ca="1" si="270"/>
        <v>20.34</v>
      </c>
      <c r="M874" s="23">
        <f t="shared" ca="1" si="262"/>
        <v>17.84</v>
      </c>
      <c r="N874" s="23">
        <f t="shared" ca="1" si="263"/>
        <v>2.1000000000000005</v>
      </c>
      <c r="O874" s="23">
        <f t="shared" ca="1" si="271"/>
        <v>198.5</v>
      </c>
      <c r="P874" s="23">
        <f t="shared" ca="1" si="264"/>
        <v>801.5</v>
      </c>
      <c r="Q874" s="23">
        <f t="shared" ca="1" si="272"/>
        <v>44</v>
      </c>
      <c r="R874" s="23">
        <f t="shared" ca="1" si="273"/>
        <v>0.81317600786627153</v>
      </c>
      <c r="S874" s="24">
        <f t="shared" ca="1" si="274"/>
        <v>45</v>
      </c>
      <c r="T874" s="23">
        <f t="shared" ca="1" si="275"/>
        <v>112.5</v>
      </c>
      <c r="U874" s="23">
        <f t="shared" ca="1" si="276"/>
        <v>94.107669616519203</v>
      </c>
      <c r="V874" s="23">
        <f t="shared" ca="1" si="265"/>
        <v>225</v>
      </c>
      <c r="W874" s="23">
        <f t="shared" si="266"/>
        <v>857.14285714285722</v>
      </c>
      <c r="X874" s="23">
        <f t="shared" ca="1" si="267"/>
        <v>1176.2505267593765</v>
      </c>
      <c r="Y874" s="24">
        <f t="shared" ca="1" si="277"/>
        <v>3707</v>
      </c>
      <c r="Z874" s="24">
        <f t="shared" ca="1" si="278"/>
        <v>4287</v>
      </c>
      <c r="AA874" s="25">
        <f t="shared" ca="1" si="279"/>
        <v>4287.0037069999998</v>
      </c>
      <c r="AC874" s="47">
        <f t="shared" ca="1" si="268"/>
        <v>1112.5</v>
      </c>
      <c r="AD874" s="47">
        <f t="shared" ca="1" si="269"/>
        <v>198.5</v>
      </c>
      <c r="AE874" s="47">
        <f t="shared" ca="1" si="280"/>
        <v>911.5</v>
      </c>
      <c r="AF874" s="47">
        <f t="shared" ca="1" si="281"/>
        <v>25</v>
      </c>
    </row>
    <row r="875" spans="10:32">
      <c r="J875" s="44">
        <v>9</v>
      </c>
      <c r="K875" s="22">
        <v>19</v>
      </c>
      <c r="L875" s="23">
        <f t="shared" ca="1" si="270"/>
        <v>22.6</v>
      </c>
      <c r="M875" s="23">
        <f t="shared" ca="1" si="262"/>
        <v>20.100000000000001</v>
      </c>
      <c r="N875" s="23">
        <f t="shared" ca="1" si="263"/>
        <v>2.3333333333333339</v>
      </c>
      <c r="O875" s="23">
        <f t="shared" ca="1" si="271"/>
        <v>198.5</v>
      </c>
      <c r="P875" s="23">
        <f t="shared" ca="1" si="264"/>
        <v>801.5</v>
      </c>
      <c r="Q875" s="23">
        <f t="shared" ca="1" si="272"/>
        <v>39</v>
      </c>
      <c r="R875" s="23">
        <f t="shared" ca="1" si="273"/>
        <v>0.77876106194689854</v>
      </c>
      <c r="S875" s="24">
        <f t="shared" ca="1" si="274"/>
        <v>40</v>
      </c>
      <c r="T875" s="23">
        <f t="shared" ca="1" si="275"/>
        <v>100</v>
      </c>
      <c r="U875" s="23">
        <f t="shared" ca="1" si="276"/>
        <v>92.817109144542783</v>
      </c>
      <c r="V875" s="23">
        <f t="shared" ca="1" si="265"/>
        <v>200</v>
      </c>
      <c r="W875" s="23">
        <f t="shared" si="266"/>
        <v>857.14285714285722</v>
      </c>
      <c r="X875" s="23">
        <f t="shared" ca="1" si="267"/>
        <v>1149.9599662874</v>
      </c>
      <c r="Y875" s="24">
        <f t="shared" ca="1" si="277"/>
        <v>3529</v>
      </c>
      <c r="Z875" s="24">
        <f t="shared" ca="1" si="278"/>
        <v>4196</v>
      </c>
      <c r="AA875" s="25">
        <f t="shared" ca="1" si="279"/>
        <v>4196.0035289999996</v>
      </c>
      <c r="AC875" s="47">
        <f t="shared" ca="1" si="268"/>
        <v>1100</v>
      </c>
      <c r="AD875" s="47">
        <f t="shared" ca="1" si="269"/>
        <v>198.5</v>
      </c>
      <c r="AE875" s="47">
        <f t="shared" ca="1" si="280"/>
        <v>898.99999999999989</v>
      </c>
      <c r="AF875" s="47">
        <f t="shared" ca="1" si="281"/>
        <v>25.000000000000114</v>
      </c>
    </row>
    <row r="876" spans="10:32">
      <c r="J876" s="44">
        <v>9</v>
      </c>
      <c r="K876" s="22">
        <v>20</v>
      </c>
      <c r="L876" s="23">
        <f t="shared" ca="1" si="270"/>
        <v>24.86</v>
      </c>
      <c r="M876" s="23">
        <f t="shared" ca="1" si="262"/>
        <v>22.36</v>
      </c>
      <c r="N876" s="23">
        <f t="shared" ca="1" si="263"/>
        <v>2.5666666666666673</v>
      </c>
      <c r="O876" s="23">
        <f t="shared" ca="1" si="271"/>
        <v>198.5</v>
      </c>
      <c r="P876" s="23">
        <f t="shared" ca="1" si="264"/>
        <v>801.5</v>
      </c>
      <c r="Q876" s="23">
        <f t="shared" ca="1" si="272"/>
        <v>35</v>
      </c>
      <c r="R876" s="23">
        <f t="shared" ca="1" si="273"/>
        <v>0.76025744167336995</v>
      </c>
      <c r="S876" s="24">
        <f t="shared" ca="1" si="274"/>
        <v>36</v>
      </c>
      <c r="T876" s="23">
        <f t="shared" ca="1" si="275"/>
        <v>90</v>
      </c>
      <c r="U876" s="23">
        <f t="shared" ca="1" si="276"/>
        <v>91.784660766961665</v>
      </c>
      <c r="V876" s="23">
        <f t="shared" ca="1" si="265"/>
        <v>180</v>
      </c>
      <c r="W876" s="23">
        <f t="shared" si="266"/>
        <v>857.14285714285722</v>
      </c>
      <c r="X876" s="23">
        <f t="shared" ca="1" si="267"/>
        <v>1128.927517909819</v>
      </c>
      <c r="Y876" s="24">
        <f t="shared" ca="1" si="277"/>
        <v>3365</v>
      </c>
      <c r="Z876" s="24">
        <f t="shared" ca="1" si="278"/>
        <v>4106</v>
      </c>
      <c r="AA876" s="25">
        <f t="shared" ca="1" si="279"/>
        <v>4106.0033649999996</v>
      </c>
      <c r="AC876" s="47">
        <f t="shared" ca="1" si="268"/>
        <v>1090</v>
      </c>
      <c r="AD876" s="47">
        <f t="shared" ca="1" si="269"/>
        <v>198.5</v>
      </c>
      <c r="AE876" s="47">
        <f t="shared" ca="1" si="280"/>
        <v>888.99999999999989</v>
      </c>
      <c r="AF876" s="47">
        <f t="shared" ca="1" si="281"/>
        <v>25.000000000000114</v>
      </c>
    </row>
    <row r="877" spans="10:32">
      <c r="J877" s="44">
        <v>9</v>
      </c>
      <c r="K877" s="22">
        <v>21</v>
      </c>
      <c r="L877" s="23">
        <f t="shared" ca="1" si="270"/>
        <v>27.12</v>
      </c>
      <c r="M877" s="23">
        <f t="shared" ca="1" si="262"/>
        <v>24.62</v>
      </c>
      <c r="N877" s="23">
        <f t="shared" ca="1" si="263"/>
        <v>2.7833333333333323</v>
      </c>
      <c r="O877" s="23">
        <f t="shared" ca="1" si="271"/>
        <v>198.5</v>
      </c>
      <c r="P877" s="23">
        <f t="shared" ca="1" si="264"/>
        <v>801.5</v>
      </c>
      <c r="Q877" s="23">
        <f t="shared" ca="1" si="272"/>
        <v>32</v>
      </c>
      <c r="R877" s="23">
        <f t="shared" ca="1" si="273"/>
        <v>0.50368731563421709</v>
      </c>
      <c r="S877" s="24">
        <f t="shared" ca="1" si="274"/>
        <v>33</v>
      </c>
      <c r="T877" s="23">
        <f t="shared" ca="1" si="275"/>
        <v>82.5</v>
      </c>
      <c r="U877" s="23">
        <f t="shared" ca="1" si="276"/>
        <v>90.46859636184854</v>
      </c>
      <c r="V877" s="23">
        <f t="shared" ca="1" si="265"/>
        <v>165</v>
      </c>
      <c r="W877" s="23">
        <f t="shared" si="266"/>
        <v>857.14285714285722</v>
      </c>
      <c r="X877" s="23">
        <f t="shared" ca="1" si="267"/>
        <v>1112.6114535047059</v>
      </c>
      <c r="Y877" s="24">
        <f t="shared" ca="1" si="277"/>
        <v>3218</v>
      </c>
      <c r="Z877" s="24">
        <f t="shared" ca="1" si="278"/>
        <v>4017</v>
      </c>
      <c r="AA877" s="25">
        <f t="shared" ca="1" si="279"/>
        <v>4017.0032179999998</v>
      </c>
      <c r="AC877" s="47">
        <f t="shared" ca="1" si="268"/>
        <v>1082.5</v>
      </c>
      <c r="AD877" s="47">
        <f t="shared" ca="1" si="269"/>
        <v>198.5</v>
      </c>
      <c r="AE877" s="47">
        <f t="shared" ca="1" si="280"/>
        <v>881.5</v>
      </c>
      <c r="AF877" s="47">
        <f t="shared" ca="1" si="281"/>
        <v>25</v>
      </c>
    </row>
    <row r="878" spans="10:32">
      <c r="J878" s="44">
        <v>9</v>
      </c>
      <c r="K878" s="22">
        <v>22</v>
      </c>
      <c r="L878" s="23">
        <f t="shared" ca="1" si="270"/>
        <v>29.38</v>
      </c>
      <c r="M878" s="23">
        <f t="shared" ca="1" si="262"/>
        <v>26.88</v>
      </c>
      <c r="N878" s="23">
        <f t="shared" ca="1" si="263"/>
        <v>3.0166666666666675</v>
      </c>
      <c r="O878" s="23">
        <f t="shared" ca="1" si="271"/>
        <v>198.5</v>
      </c>
      <c r="P878" s="23">
        <f t="shared" ca="1" si="264"/>
        <v>801.5</v>
      </c>
      <c r="Q878" s="23">
        <f t="shared" ca="1" si="272"/>
        <v>29</v>
      </c>
      <c r="R878" s="23">
        <f t="shared" ca="1" si="273"/>
        <v>0.74812797821647448</v>
      </c>
      <c r="S878" s="24">
        <f t="shared" ca="1" si="274"/>
        <v>30</v>
      </c>
      <c r="T878" s="23">
        <f t="shared" ca="1" si="275"/>
        <v>75</v>
      </c>
      <c r="U878" s="23">
        <f t="shared" ca="1" si="276"/>
        <v>89.740186067619717</v>
      </c>
      <c r="V878" s="23">
        <f t="shared" ca="1" si="265"/>
        <v>150</v>
      </c>
      <c r="W878" s="23">
        <f t="shared" si="266"/>
        <v>857.14285714285722</v>
      </c>
      <c r="X878" s="23">
        <f t="shared" ca="1" si="267"/>
        <v>1096.8830432104769</v>
      </c>
      <c r="Y878" s="24">
        <f t="shared" ca="1" si="277"/>
        <v>3071</v>
      </c>
      <c r="Z878" s="24">
        <f t="shared" ca="1" si="278"/>
        <v>3929</v>
      </c>
      <c r="AA878" s="25">
        <f t="shared" ca="1" si="279"/>
        <v>3929.0030710000001</v>
      </c>
      <c r="AC878" s="47">
        <f t="shared" ca="1" si="268"/>
        <v>1075</v>
      </c>
      <c r="AD878" s="47">
        <f t="shared" ca="1" si="269"/>
        <v>198.5</v>
      </c>
      <c r="AE878" s="47">
        <f t="shared" ca="1" si="280"/>
        <v>874</v>
      </c>
      <c r="AF878" s="47">
        <f t="shared" ca="1" si="281"/>
        <v>25</v>
      </c>
    </row>
    <row r="879" spans="10:32">
      <c r="J879" s="44">
        <v>9</v>
      </c>
      <c r="K879" s="22">
        <v>23</v>
      </c>
      <c r="L879" s="23">
        <f t="shared" ca="1" si="270"/>
        <v>31.64</v>
      </c>
      <c r="M879" s="23">
        <f t="shared" ca="1" si="262"/>
        <v>29.14</v>
      </c>
      <c r="N879" s="23">
        <f t="shared" ca="1" si="263"/>
        <v>3.25</v>
      </c>
      <c r="O879" s="23">
        <f t="shared" ca="1" si="271"/>
        <v>198.5</v>
      </c>
      <c r="P879" s="23">
        <f t="shared" ca="1" si="264"/>
        <v>801.5</v>
      </c>
      <c r="Q879" s="23">
        <f t="shared" ca="1" si="272"/>
        <v>27</v>
      </c>
      <c r="R879" s="23">
        <f t="shared" ca="1" si="273"/>
        <v>0.46523388116308556</v>
      </c>
      <c r="S879" s="24">
        <f t="shared" ca="1" si="274"/>
        <v>28</v>
      </c>
      <c r="T879" s="23">
        <f t="shared" ca="1" si="275"/>
        <v>70</v>
      </c>
      <c r="U879" s="23">
        <f t="shared" ca="1" si="276"/>
        <v>89.262010113780036</v>
      </c>
      <c r="V879" s="23">
        <f t="shared" ca="1" si="265"/>
        <v>140</v>
      </c>
      <c r="W879" s="23">
        <f t="shared" si="266"/>
        <v>857.14285714285722</v>
      </c>
      <c r="X879" s="23">
        <f t="shared" ca="1" si="267"/>
        <v>1086.4048672566373</v>
      </c>
      <c r="Y879" s="24">
        <f t="shared" ca="1" si="277"/>
        <v>2957</v>
      </c>
      <c r="Z879" s="24">
        <f t="shared" ca="1" si="278"/>
        <v>3842</v>
      </c>
      <c r="AA879" s="25">
        <f t="shared" ca="1" si="279"/>
        <v>3842.0029570000002</v>
      </c>
      <c r="AC879" s="47">
        <f t="shared" ca="1" si="268"/>
        <v>1070</v>
      </c>
      <c r="AD879" s="47">
        <f t="shared" ca="1" si="269"/>
        <v>198.5</v>
      </c>
      <c r="AE879" s="47">
        <f t="shared" ca="1" si="280"/>
        <v>869.00000000000011</v>
      </c>
      <c r="AF879" s="47">
        <f t="shared" ca="1" si="281"/>
        <v>24.999999999999886</v>
      </c>
    </row>
    <row r="880" spans="10:32">
      <c r="J880" s="44">
        <v>9</v>
      </c>
      <c r="K880" s="22">
        <v>24</v>
      </c>
      <c r="L880" s="23">
        <f t="shared" ca="1" si="270"/>
        <v>33.9</v>
      </c>
      <c r="M880" s="23">
        <f t="shared" ca="1" si="262"/>
        <v>31.4</v>
      </c>
      <c r="N880" s="23">
        <f t="shared" ca="1" si="263"/>
        <v>3.4833333333333325</v>
      </c>
      <c r="O880" s="23">
        <f t="shared" ca="1" si="271"/>
        <v>198.5</v>
      </c>
      <c r="P880" s="23">
        <f t="shared" ca="1" si="264"/>
        <v>801.5</v>
      </c>
      <c r="Q880" s="23">
        <f t="shared" ca="1" si="272"/>
        <v>25</v>
      </c>
      <c r="R880" s="23">
        <f t="shared" ca="1" si="273"/>
        <v>0.48672566371681419</v>
      </c>
      <c r="S880" s="24">
        <f t="shared" ca="1" si="274"/>
        <v>26</v>
      </c>
      <c r="T880" s="23">
        <f t="shared" ca="1" si="275"/>
        <v>65</v>
      </c>
      <c r="U880" s="23">
        <f t="shared" ca="1" si="276"/>
        <v>88.778761061946881</v>
      </c>
      <c r="V880" s="23">
        <f t="shared" ca="1" si="265"/>
        <v>130</v>
      </c>
      <c r="W880" s="23">
        <f t="shared" si="266"/>
        <v>857.14285714285722</v>
      </c>
      <c r="X880" s="23">
        <f t="shared" ca="1" si="267"/>
        <v>1075.9216182048042</v>
      </c>
      <c r="Y880" s="24">
        <f t="shared" ca="1" si="277"/>
        <v>2826</v>
      </c>
      <c r="Z880" s="24">
        <f t="shared" ca="1" si="278"/>
        <v>3756</v>
      </c>
      <c r="AA880" s="25">
        <f t="shared" ca="1" si="279"/>
        <v>3756.0028259999999</v>
      </c>
      <c r="AC880" s="47">
        <f t="shared" ca="1" si="268"/>
        <v>1065</v>
      </c>
      <c r="AD880" s="47">
        <f t="shared" ca="1" si="269"/>
        <v>198.5</v>
      </c>
      <c r="AE880" s="47">
        <f t="shared" ca="1" si="280"/>
        <v>864</v>
      </c>
      <c r="AF880" s="47">
        <f t="shared" ca="1" si="281"/>
        <v>25</v>
      </c>
    </row>
    <row r="881" spans="10:32">
      <c r="J881" s="44">
        <v>9</v>
      </c>
      <c r="K881" s="22">
        <v>25</v>
      </c>
      <c r="L881" s="23">
        <f t="shared" ca="1" si="270"/>
        <v>36.159999999999997</v>
      </c>
      <c r="M881" s="23">
        <f t="shared" ca="1" si="262"/>
        <v>33.659999999999997</v>
      </c>
      <c r="N881" s="23">
        <f t="shared" ca="1" si="263"/>
        <v>3.7166666666666659</v>
      </c>
      <c r="O881" s="23">
        <f t="shared" ca="1" si="271"/>
        <v>198.5</v>
      </c>
      <c r="P881" s="23">
        <f t="shared" ca="1" si="264"/>
        <v>801.5</v>
      </c>
      <c r="Q881" s="23">
        <f t="shared" ca="1" si="272"/>
        <v>23</v>
      </c>
      <c r="R881" s="23">
        <f t="shared" ca="1" si="273"/>
        <v>0.75553097345132891</v>
      </c>
      <c r="S881" s="24">
        <f t="shared" ca="1" si="274"/>
        <v>24</v>
      </c>
      <c r="T881" s="23">
        <f t="shared" ca="1" si="275"/>
        <v>60</v>
      </c>
      <c r="U881" s="23">
        <f t="shared" ca="1" si="276"/>
        <v>88.291390117994084</v>
      </c>
      <c r="V881" s="23">
        <f t="shared" ca="1" si="265"/>
        <v>120</v>
      </c>
      <c r="W881" s="23">
        <f t="shared" si="266"/>
        <v>857.14285714285722</v>
      </c>
      <c r="X881" s="23">
        <f t="shared" ca="1" si="267"/>
        <v>1065.4342472608514</v>
      </c>
      <c r="Y881" s="24">
        <f t="shared" ca="1" si="277"/>
        <v>2691</v>
      </c>
      <c r="Z881" s="24">
        <f t="shared" ca="1" si="278"/>
        <v>3671</v>
      </c>
      <c r="AA881" s="25">
        <f t="shared" ca="1" si="279"/>
        <v>3671.0026910000001</v>
      </c>
      <c r="AC881" s="47">
        <f t="shared" ca="1" si="268"/>
        <v>1060</v>
      </c>
      <c r="AD881" s="47">
        <f t="shared" ca="1" si="269"/>
        <v>198.5</v>
      </c>
      <c r="AE881" s="47">
        <f t="shared" ca="1" si="280"/>
        <v>859</v>
      </c>
      <c r="AF881" s="47">
        <f t="shared" ca="1" si="281"/>
        <v>25</v>
      </c>
    </row>
    <row r="882" spans="10:32">
      <c r="J882" s="44">
        <v>9</v>
      </c>
      <c r="K882" s="22">
        <v>26</v>
      </c>
      <c r="L882" s="23">
        <f t="shared" ca="1" si="270"/>
        <v>38.42</v>
      </c>
      <c r="M882" s="23">
        <f t="shared" ca="1" si="262"/>
        <v>35.92</v>
      </c>
      <c r="N882" s="23">
        <f t="shared" ca="1" si="263"/>
        <v>3.9333333333333336</v>
      </c>
      <c r="O882" s="23">
        <f t="shared" ca="1" si="271"/>
        <v>198.5</v>
      </c>
      <c r="P882" s="23">
        <f t="shared" ca="1" si="264"/>
        <v>801.5</v>
      </c>
      <c r="Q882" s="23">
        <f t="shared" ca="1" si="272"/>
        <v>22</v>
      </c>
      <c r="R882" s="23">
        <f t="shared" ca="1" si="273"/>
        <v>0.29307652264445577</v>
      </c>
      <c r="S882" s="24">
        <f t="shared" ca="1" si="274"/>
        <v>23</v>
      </c>
      <c r="T882" s="23">
        <f t="shared" ca="1" si="275"/>
        <v>57.5</v>
      </c>
      <c r="U882" s="23">
        <f t="shared" ca="1" si="276"/>
        <v>87.686100989068194</v>
      </c>
      <c r="V882" s="23">
        <f t="shared" ca="1" si="265"/>
        <v>115</v>
      </c>
      <c r="W882" s="23">
        <f t="shared" si="266"/>
        <v>857.14285714285722</v>
      </c>
      <c r="X882" s="23">
        <f t="shared" ca="1" si="267"/>
        <v>1059.8289581319254</v>
      </c>
      <c r="Y882" s="24">
        <f t="shared" ca="1" si="277"/>
        <v>2610</v>
      </c>
      <c r="Z882" s="24">
        <f t="shared" ca="1" si="278"/>
        <v>3587</v>
      </c>
      <c r="AA882" s="25">
        <f t="shared" ca="1" si="279"/>
        <v>3587.00261</v>
      </c>
      <c r="AC882" s="47">
        <f t="shared" ca="1" si="268"/>
        <v>1057.5</v>
      </c>
      <c r="AD882" s="47">
        <f t="shared" ca="1" si="269"/>
        <v>198.5</v>
      </c>
      <c r="AE882" s="47">
        <f t="shared" ca="1" si="280"/>
        <v>856.5</v>
      </c>
      <c r="AF882" s="47">
        <f t="shared" ca="1" si="281"/>
        <v>25</v>
      </c>
    </row>
    <row r="883" spans="10:32">
      <c r="J883" s="44">
        <v>9</v>
      </c>
      <c r="K883" s="22">
        <v>27</v>
      </c>
      <c r="L883" s="23">
        <f t="shared" ca="1" si="270"/>
        <v>40.68</v>
      </c>
      <c r="M883" s="23">
        <f t="shared" ca="1" si="262"/>
        <v>38.18</v>
      </c>
      <c r="N883" s="23">
        <f t="shared" ca="1" si="263"/>
        <v>4.1333333333333346</v>
      </c>
      <c r="O883" s="23">
        <f t="shared" ca="1" si="271"/>
        <v>198.5</v>
      </c>
      <c r="P883" s="23">
        <f t="shared" ca="1" si="264"/>
        <v>801.5</v>
      </c>
      <c r="Q883" s="23">
        <f t="shared" ca="1" si="272"/>
        <v>20</v>
      </c>
      <c r="R883" s="23">
        <f t="shared" ca="1" si="273"/>
        <v>0.93166175024582054</v>
      </c>
      <c r="S883" s="24">
        <f t="shared" ca="1" si="274"/>
        <v>21</v>
      </c>
      <c r="T883" s="23">
        <f t="shared" ca="1" si="275"/>
        <v>52.5</v>
      </c>
      <c r="U883" s="23">
        <f t="shared" ca="1" si="276"/>
        <v>86.51753523434941</v>
      </c>
      <c r="V883" s="23">
        <f t="shared" ca="1" si="265"/>
        <v>105</v>
      </c>
      <c r="W883" s="23">
        <f t="shared" si="266"/>
        <v>857.14285714285722</v>
      </c>
      <c r="X883" s="23">
        <f t="shared" ca="1" si="267"/>
        <v>1048.6603923772066</v>
      </c>
      <c r="Y883" s="24">
        <f t="shared" ca="1" si="277"/>
        <v>2434</v>
      </c>
      <c r="Z883" s="24">
        <f t="shared" ca="1" si="278"/>
        <v>3504</v>
      </c>
      <c r="AA883" s="25">
        <f t="shared" ca="1" si="279"/>
        <v>3504.002434</v>
      </c>
      <c r="AC883" s="47">
        <f t="shared" ca="1" si="268"/>
        <v>1052.5</v>
      </c>
      <c r="AD883" s="47">
        <f t="shared" ca="1" si="269"/>
        <v>198.5</v>
      </c>
      <c r="AE883" s="47">
        <f t="shared" ca="1" si="280"/>
        <v>851.49999999999989</v>
      </c>
      <c r="AF883" s="47">
        <f t="shared" ca="1" si="281"/>
        <v>25.000000000000114</v>
      </c>
    </row>
    <row r="884" spans="10:32">
      <c r="J884" s="44">
        <v>9</v>
      </c>
      <c r="K884" s="22">
        <v>28</v>
      </c>
      <c r="L884" s="23">
        <f t="shared" ca="1" si="270"/>
        <v>42.94</v>
      </c>
      <c r="M884" s="23">
        <f t="shared" ca="1" si="262"/>
        <v>40.44</v>
      </c>
      <c r="N884" s="23">
        <f t="shared" ca="1" si="263"/>
        <v>4.3500000000000005</v>
      </c>
      <c r="O884" s="23">
        <f t="shared" ca="1" si="271"/>
        <v>198.5</v>
      </c>
      <c r="P884" s="23">
        <f t="shared" ca="1" si="264"/>
        <v>801.5</v>
      </c>
      <c r="Q884" s="23">
        <f t="shared" ca="1" si="272"/>
        <v>19</v>
      </c>
      <c r="R884" s="23">
        <f t="shared" ca="1" si="273"/>
        <v>0.77177456916628084</v>
      </c>
      <c r="S884" s="24">
        <f t="shared" ca="1" si="274"/>
        <v>20</v>
      </c>
      <c r="T884" s="23">
        <f t="shared" ca="1" si="275"/>
        <v>50</v>
      </c>
      <c r="U884" s="23">
        <f t="shared" ca="1" si="276"/>
        <v>86.007219375873319</v>
      </c>
      <c r="V884" s="23">
        <f t="shared" ca="1" si="265"/>
        <v>100</v>
      </c>
      <c r="W884" s="23">
        <f t="shared" si="266"/>
        <v>857.14285714285722</v>
      </c>
      <c r="X884" s="23">
        <f t="shared" ca="1" si="267"/>
        <v>1043.1500765187307</v>
      </c>
      <c r="Y884" s="24">
        <f t="shared" ca="1" si="277"/>
        <v>2347</v>
      </c>
      <c r="Z884" s="24">
        <f t="shared" ca="1" si="278"/>
        <v>3422</v>
      </c>
      <c r="AA884" s="25">
        <f t="shared" ca="1" si="279"/>
        <v>3422.0023470000001</v>
      </c>
      <c r="AC884" s="47">
        <f t="shared" ca="1" si="268"/>
        <v>1050</v>
      </c>
      <c r="AD884" s="47">
        <f t="shared" ca="1" si="269"/>
        <v>198.5</v>
      </c>
      <c r="AE884" s="47">
        <f t="shared" ca="1" si="280"/>
        <v>849</v>
      </c>
      <c r="AF884" s="47">
        <f t="shared" ca="1" si="281"/>
        <v>25</v>
      </c>
    </row>
    <row r="885" spans="10:32">
      <c r="J885" s="44">
        <v>9</v>
      </c>
      <c r="K885" s="22">
        <v>29</v>
      </c>
      <c r="L885" s="23">
        <f t="shared" ca="1" si="270"/>
        <v>45.2</v>
      </c>
      <c r="M885" s="23">
        <f t="shared" ca="1" si="262"/>
        <v>42.7</v>
      </c>
      <c r="N885" s="23">
        <f t="shared" ca="1" si="263"/>
        <v>4.5500000000000007</v>
      </c>
      <c r="O885" s="23">
        <f t="shared" ca="1" si="271"/>
        <v>198.5</v>
      </c>
      <c r="P885" s="23">
        <f t="shared" ca="1" si="264"/>
        <v>801.5</v>
      </c>
      <c r="Q885" s="23">
        <f t="shared" ca="1" si="272"/>
        <v>18</v>
      </c>
      <c r="R885" s="23">
        <f t="shared" ca="1" si="273"/>
        <v>0.72787610619468968</v>
      </c>
      <c r="S885" s="24">
        <f t="shared" ca="1" si="274"/>
        <v>19</v>
      </c>
      <c r="T885" s="23">
        <f t="shared" ca="1" si="275"/>
        <v>47.5</v>
      </c>
      <c r="U885" s="23">
        <f t="shared" ca="1" si="276"/>
        <v>85.211836283185846</v>
      </c>
      <c r="V885" s="23">
        <f t="shared" ca="1" si="265"/>
        <v>95</v>
      </c>
      <c r="W885" s="23">
        <f t="shared" si="266"/>
        <v>857.14285714285722</v>
      </c>
      <c r="X885" s="23">
        <f t="shared" ca="1" si="267"/>
        <v>1037.354693426043</v>
      </c>
      <c r="Y885" s="24">
        <f t="shared" ca="1" si="277"/>
        <v>2239</v>
      </c>
      <c r="Z885" s="24">
        <f t="shared" ca="1" si="278"/>
        <v>3341</v>
      </c>
      <c r="AA885" s="25">
        <f t="shared" ca="1" si="279"/>
        <v>3341.0022389999999</v>
      </c>
      <c r="AC885" s="47">
        <f t="shared" ca="1" si="268"/>
        <v>1047.5</v>
      </c>
      <c r="AD885" s="47">
        <f t="shared" ca="1" si="269"/>
        <v>198.5</v>
      </c>
      <c r="AE885" s="47">
        <f t="shared" ca="1" si="280"/>
        <v>846.5</v>
      </c>
      <c r="AF885" s="47">
        <f t="shared" ca="1" si="281"/>
        <v>25</v>
      </c>
    </row>
    <row r="886" spans="10:32">
      <c r="J886" s="44">
        <v>9</v>
      </c>
      <c r="K886" s="22">
        <v>30</v>
      </c>
      <c r="L886" s="23">
        <f t="shared" ca="1" si="270"/>
        <v>47.46</v>
      </c>
      <c r="M886" s="23">
        <f t="shared" ca="1" si="262"/>
        <v>44.96</v>
      </c>
      <c r="N886" s="23">
        <f t="shared" ca="1" si="263"/>
        <v>4.7666666666666666</v>
      </c>
      <c r="O886" s="23">
        <f t="shared" ca="1" si="271"/>
        <v>198.5</v>
      </c>
      <c r="P886" s="23">
        <f t="shared" ca="1" si="264"/>
        <v>801.5</v>
      </c>
      <c r="Q886" s="23">
        <f t="shared" ca="1" si="272"/>
        <v>17</v>
      </c>
      <c r="R886" s="23">
        <f t="shared" ca="1" si="273"/>
        <v>0.78339654445849027</v>
      </c>
      <c r="S886" s="24">
        <f t="shared" ca="1" si="274"/>
        <v>18</v>
      </c>
      <c r="T886" s="23">
        <f t="shared" ca="1" si="275"/>
        <v>45</v>
      </c>
      <c r="U886" s="23">
        <f t="shared" ca="1" si="276"/>
        <v>84.767523528585471</v>
      </c>
      <c r="V886" s="23">
        <f t="shared" ca="1" si="265"/>
        <v>90</v>
      </c>
      <c r="W886" s="23">
        <f t="shared" si="266"/>
        <v>857.14285714285722</v>
      </c>
      <c r="X886" s="23">
        <f t="shared" ca="1" si="267"/>
        <v>1031.9103806714427</v>
      </c>
      <c r="Y886" s="24">
        <f t="shared" ca="1" si="277"/>
        <v>2123</v>
      </c>
      <c r="Z886" s="24">
        <f t="shared" ca="1" si="278"/>
        <v>3261</v>
      </c>
      <c r="AA886" s="25">
        <f t="shared" ca="1" si="279"/>
        <v>3261.0021230000002</v>
      </c>
      <c r="AC886" s="47">
        <f t="shared" ca="1" si="268"/>
        <v>1045</v>
      </c>
      <c r="AD886" s="47">
        <f t="shared" ca="1" si="269"/>
        <v>198.5</v>
      </c>
      <c r="AE886" s="47">
        <f t="shared" ca="1" si="280"/>
        <v>844</v>
      </c>
      <c r="AF886" s="47">
        <f t="shared" ca="1" si="281"/>
        <v>25</v>
      </c>
    </row>
    <row r="887" spans="10:32">
      <c r="J887" s="44">
        <v>9</v>
      </c>
      <c r="K887" s="22">
        <v>31</v>
      </c>
      <c r="L887" s="23">
        <f t="shared" ca="1" si="270"/>
        <v>49.72</v>
      </c>
      <c r="M887" s="23">
        <f t="shared" ca="1" si="262"/>
        <v>47.22</v>
      </c>
      <c r="N887" s="23">
        <f t="shared" ca="1" si="263"/>
        <v>4.9666666666666668</v>
      </c>
      <c r="O887" s="23">
        <f t="shared" ca="1" si="271"/>
        <v>198.5</v>
      </c>
      <c r="P887" s="23">
        <f t="shared" ca="1" si="264"/>
        <v>801.5</v>
      </c>
      <c r="Q887" s="23">
        <f t="shared" ca="1" si="272"/>
        <v>16</v>
      </c>
      <c r="R887" s="23">
        <f t="shared" ca="1" si="273"/>
        <v>0.92477876106194734</v>
      </c>
      <c r="S887" s="24">
        <f t="shared" ca="1" si="274"/>
        <v>17</v>
      </c>
      <c r="T887" s="23">
        <f t="shared" ca="1" si="275"/>
        <v>42.5</v>
      </c>
      <c r="U887" s="23">
        <f t="shared" ca="1" si="276"/>
        <v>84.059734513274336</v>
      </c>
      <c r="V887" s="23">
        <f t="shared" ca="1" si="265"/>
        <v>85</v>
      </c>
      <c r="W887" s="23">
        <f t="shared" si="266"/>
        <v>857.14285714285722</v>
      </c>
      <c r="X887" s="23">
        <f t="shared" ca="1" si="267"/>
        <v>1026.2025916561315</v>
      </c>
      <c r="Y887" s="24">
        <f t="shared" ca="1" si="277"/>
        <v>1992</v>
      </c>
      <c r="Z887" s="24">
        <f t="shared" ca="1" si="278"/>
        <v>3104</v>
      </c>
      <c r="AA887" s="25">
        <f t="shared" ca="1" si="279"/>
        <v>3104.001992</v>
      </c>
      <c r="AC887" s="47">
        <f t="shared" ca="1" si="268"/>
        <v>1042.5</v>
      </c>
      <c r="AD887" s="47">
        <f t="shared" ca="1" si="269"/>
        <v>198.5</v>
      </c>
      <c r="AE887" s="47">
        <f t="shared" ca="1" si="280"/>
        <v>841.5</v>
      </c>
      <c r="AF887" s="47">
        <f t="shared" ca="1" si="281"/>
        <v>25</v>
      </c>
    </row>
    <row r="888" spans="10:32">
      <c r="J888" s="44">
        <v>9</v>
      </c>
      <c r="K888" s="22">
        <v>32</v>
      </c>
      <c r="L888" s="23">
        <f t="shared" ca="1" si="270"/>
        <v>51.98</v>
      </c>
      <c r="M888" s="23">
        <f t="shared" ca="1" si="262"/>
        <v>49.48</v>
      </c>
      <c r="N888" s="23">
        <f t="shared" ca="1" si="263"/>
        <v>5.1833333333333336</v>
      </c>
      <c r="O888" s="23">
        <f t="shared" ca="1" si="271"/>
        <v>198.5</v>
      </c>
      <c r="P888" s="23">
        <f t="shared" ca="1" si="264"/>
        <v>801.5</v>
      </c>
      <c r="Q888" s="23">
        <f t="shared" ca="1" si="272"/>
        <v>16</v>
      </c>
      <c r="R888" s="23">
        <f t="shared" ca="1" si="273"/>
        <v>0.18891881492881976</v>
      </c>
      <c r="S888" s="24">
        <f t="shared" ca="1" si="274"/>
        <v>17</v>
      </c>
      <c r="T888" s="23">
        <f t="shared" ca="1" si="275"/>
        <v>42.5</v>
      </c>
      <c r="U888" s="23">
        <f t="shared" ca="1" si="276"/>
        <v>83.912562524047715</v>
      </c>
      <c r="V888" s="23">
        <f t="shared" ca="1" si="265"/>
        <v>85</v>
      </c>
      <c r="W888" s="23">
        <f t="shared" si="266"/>
        <v>857.14285714285722</v>
      </c>
      <c r="X888" s="23">
        <f t="shared" ca="1" si="267"/>
        <v>1026.055419666905</v>
      </c>
      <c r="Y888" s="24">
        <f t="shared" ca="1" si="277"/>
        <v>1990</v>
      </c>
      <c r="Z888" s="24">
        <f t="shared" ca="1" si="278"/>
        <v>3104</v>
      </c>
      <c r="AA888" s="25">
        <f t="shared" ca="1" si="279"/>
        <v>3104.0019900000002</v>
      </c>
      <c r="AC888" s="47">
        <f t="shared" ca="1" si="268"/>
        <v>1042.5</v>
      </c>
      <c r="AD888" s="47">
        <f t="shared" ca="1" si="269"/>
        <v>198.5</v>
      </c>
      <c r="AE888" s="47">
        <f t="shared" ca="1" si="280"/>
        <v>841.5</v>
      </c>
      <c r="AF888" s="47">
        <f t="shared" ca="1" si="281"/>
        <v>25</v>
      </c>
    </row>
    <row r="889" spans="10:32">
      <c r="J889" s="44">
        <v>9</v>
      </c>
      <c r="K889" s="22">
        <v>33</v>
      </c>
      <c r="L889" s="23">
        <f t="shared" ca="1" si="270"/>
        <v>54.24</v>
      </c>
      <c r="M889" s="23">
        <f t="shared" ca="1" si="262"/>
        <v>51.74</v>
      </c>
      <c r="N889" s="23">
        <f t="shared" ca="1" si="263"/>
        <v>5.3833333333333337</v>
      </c>
      <c r="O889" s="23">
        <f t="shared" ca="1" si="271"/>
        <v>198.5</v>
      </c>
      <c r="P889" s="23">
        <f t="shared" ca="1" si="264"/>
        <v>801.5</v>
      </c>
      <c r="Q889" s="23">
        <f t="shared" ca="1" si="272"/>
        <v>15</v>
      </c>
      <c r="R889" s="23">
        <f t="shared" ca="1" si="273"/>
        <v>0.46828908554572229</v>
      </c>
      <c r="S889" s="24">
        <f t="shared" ca="1" si="274"/>
        <v>16</v>
      </c>
      <c r="T889" s="23">
        <f t="shared" ca="1" si="275"/>
        <v>40</v>
      </c>
      <c r="U889" s="23">
        <f t="shared" ca="1" si="276"/>
        <v>83.270956243854471</v>
      </c>
      <c r="V889" s="23">
        <f t="shared" ca="1" si="265"/>
        <v>80</v>
      </c>
      <c r="W889" s="23">
        <f t="shared" si="266"/>
        <v>857.14285714285722</v>
      </c>
      <c r="X889" s="23">
        <f t="shared" ca="1" si="267"/>
        <v>1020.4138133867117</v>
      </c>
      <c r="Y889" s="24">
        <f t="shared" ca="1" si="277"/>
        <v>1852</v>
      </c>
      <c r="Z889" s="24">
        <f t="shared" ca="1" si="278"/>
        <v>3027</v>
      </c>
      <c r="AA889" s="25">
        <f t="shared" ca="1" si="279"/>
        <v>3027.0018519999999</v>
      </c>
      <c r="AC889" s="47">
        <f t="shared" ca="1" si="268"/>
        <v>1040</v>
      </c>
      <c r="AD889" s="47">
        <f t="shared" ca="1" si="269"/>
        <v>198.5</v>
      </c>
      <c r="AE889" s="47">
        <f t="shared" ca="1" si="280"/>
        <v>839</v>
      </c>
      <c r="AF889" s="47">
        <f t="shared" ca="1" si="281"/>
        <v>25</v>
      </c>
    </row>
    <row r="890" spans="10:32">
      <c r="J890" s="44">
        <v>9</v>
      </c>
      <c r="K890" s="22">
        <v>34</v>
      </c>
      <c r="L890" s="23">
        <f t="shared" ca="1" si="270"/>
        <v>56.5</v>
      </c>
      <c r="M890" s="23">
        <f t="shared" ca="1" si="262"/>
        <v>54</v>
      </c>
      <c r="N890" s="23">
        <f t="shared" ca="1" si="263"/>
        <v>5.6000000000000014</v>
      </c>
      <c r="O890" s="23">
        <f t="shared" ca="1" si="271"/>
        <v>198.5</v>
      </c>
      <c r="P890" s="23">
        <f t="shared" ca="1" si="264"/>
        <v>801.5</v>
      </c>
      <c r="Q890" s="23">
        <f t="shared" ca="1" si="272"/>
        <v>14</v>
      </c>
      <c r="R890" s="23">
        <f t="shared" ca="1" si="273"/>
        <v>0.80530973451327437</v>
      </c>
      <c r="S890" s="24">
        <f t="shared" ca="1" si="274"/>
        <v>15</v>
      </c>
      <c r="T890" s="23">
        <f t="shared" ca="1" si="275"/>
        <v>37.5</v>
      </c>
      <c r="U890" s="23">
        <f t="shared" ca="1" si="276"/>
        <v>82.909734513274358</v>
      </c>
      <c r="V890" s="23">
        <f t="shared" ca="1" si="265"/>
        <v>75</v>
      </c>
      <c r="W890" s="23">
        <f t="shared" si="266"/>
        <v>857.14285714285722</v>
      </c>
      <c r="X890" s="23">
        <f t="shared" ca="1" si="267"/>
        <v>1015.0525916561317</v>
      </c>
      <c r="Y890" s="24">
        <f t="shared" ca="1" si="277"/>
        <v>1720</v>
      </c>
      <c r="Z890" s="24">
        <f t="shared" ca="1" si="278"/>
        <v>2876</v>
      </c>
      <c r="AA890" s="25">
        <f t="shared" ca="1" si="279"/>
        <v>2876.0017200000002</v>
      </c>
      <c r="AC890" s="47">
        <f t="shared" ca="1" si="268"/>
        <v>1037.5</v>
      </c>
      <c r="AD890" s="47">
        <f t="shared" ca="1" si="269"/>
        <v>198.5</v>
      </c>
      <c r="AE890" s="47">
        <f t="shared" ca="1" si="280"/>
        <v>836.5</v>
      </c>
      <c r="AF890" s="47">
        <f t="shared" ca="1" si="281"/>
        <v>25</v>
      </c>
    </row>
    <row r="891" spans="10:32">
      <c r="J891" s="44">
        <v>9</v>
      </c>
      <c r="K891" s="22">
        <v>35</v>
      </c>
      <c r="L891" s="23">
        <f t="shared" ca="1" si="270"/>
        <v>58.76</v>
      </c>
      <c r="M891" s="23">
        <f t="shared" ca="1" si="262"/>
        <v>56.26</v>
      </c>
      <c r="N891" s="23">
        <f t="shared" ca="1" si="263"/>
        <v>5.799999999999998</v>
      </c>
      <c r="O891" s="23">
        <f t="shared" ca="1" si="271"/>
        <v>198.5</v>
      </c>
      <c r="P891" s="23">
        <f t="shared" ca="1" si="264"/>
        <v>801.5</v>
      </c>
      <c r="Q891" s="23">
        <f t="shared" ca="1" si="272"/>
        <v>14</v>
      </c>
      <c r="R891" s="23">
        <f t="shared" ca="1" si="273"/>
        <v>0.23587474472430248</v>
      </c>
      <c r="S891" s="24">
        <f t="shared" ca="1" si="274"/>
        <v>15</v>
      </c>
      <c r="T891" s="23">
        <f t="shared" ca="1" si="275"/>
        <v>37.5</v>
      </c>
      <c r="U891" s="23">
        <f t="shared" ca="1" si="276"/>
        <v>82.568073519400926</v>
      </c>
      <c r="V891" s="23">
        <f t="shared" ca="1" si="265"/>
        <v>75</v>
      </c>
      <c r="W891" s="23">
        <f t="shared" si="266"/>
        <v>857.14285714285722</v>
      </c>
      <c r="X891" s="23">
        <f t="shared" ca="1" si="267"/>
        <v>1014.7109306622581</v>
      </c>
      <c r="Y891" s="24">
        <f t="shared" ca="1" si="277"/>
        <v>1711</v>
      </c>
      <c r="Z891" s="24">
        <f t="shared" ca="1" si="278"/>
        <v>2876</v>
      </c>
      <c r="AA891" s="25">
        <f t="shared" ca="1" si="279"/>
        <v>2876.0017109999999</v>
      </c>
      <c r="AC891" s="47">
        <f t="shared" ca="1" si="268"/>
        <v>1037.5</v>
      </c>
      <c r="AD891" s="47">
        <f t="shared" ca="1" si="269"/>
        <v>198.5</v>
      </c>
      <c r="AE891" s="47">
        <f t="shared" ca="1" si="280"/>
        <v>836.5</v>
      </c>
      <c r="AF891" s="47">
        <f t="shared" ca="1" si="281"/>
        <v>25</v>
      </c>
    </row>
    <row r="892" spans="10:32">
      <c r="J892" s="44">
        <v>9</v>
      </c>
      <c r="K892" s="22">
        <v>36</v>
      </c>
      <c r="L892" s="23">
        <f t="shared" ca="1" si="270"/>
        <v>61.02</v>
      </c>
      <c r="M892" s="23">
        <f t="shared" ca="1" si="262"/>
        <v>58.52</v>
      </c>
      <c r="N892" s="23">
        <f t="shared" ca="1" si="263"/>
        <v>5.9999999999999991</v>
      </c>
      <c r="O892" s="23">
        <f t="shared" ca="1" si="271"/>
        <v>198.5</v>
      </c>
      <c r="P892" s="23">
        <f t="shared" ca="1" si="264"/>
        <v>801.5</v>
      </c>
      <c r="Q892" s="23">
        <f t="shared" ca="1" si="272"/>
        <v>13</v>
      </c>
      <c r="R892" s="23">
        <f t="shared" ca="1" si="273"/>
        <v>0.66764995083579171</v>
      </c>
      <c r="S892" s="24">
        <f t="shared" ca="1" si="274"/>
        <v>14</v>
      </c>
      <c r="T892" s="23">
        <f t="shared" ca="1" si="275"/>
        <v>35</v>
      </c>
      <c r="U892" s="23">
        <f t="shared" ca="1" si="276"/>
        <v>82.005899705014741</v>
      </c>
      <c r="V892" s="23">
        <f t="shared" ca="1" si="265"/>
        <v>70</v>
      </c>
      <c r="W892" s="23">
        <f t="shared" si="266"/>
        <v>857.14285714285722</v>
      </c>
      <c r="X892" s="23">
        <f t="shared" ca="1" si="267"/>
        <v>1009.1487568478719</v>
      </c>
      <c r="Y892" s="24">
        <f t="shared" ca="1" si="277"/>
        <v>1562</v>
      </c>
      <c r="Z892" s="24">
        <f t="shared" ca="1" si="278"/>
        <v>2729</v>
      </c>
      <c r="AA892" s="25">
        <f t="shared" ca="1" si="279"/>
        <v>2729.0015619999999</v>
      </c>
      <c r="AC892" s="47">
        <f t="shared" ca="1" si="268"/>
        <v>1035</v>
      </c>
      <c r="AD892" s="47">
        <f t="shared" ca="1" si="269"/>
        <v>198.5</v>
      </c>
      <c r="AE892" s="47">
        <f t="shared" ca="1" si="280"/>
        <v>834</v>
      </c>
      <c r="AF892" s="47">
        <f t="shared" ca="1" si="281"/>
        <v>25</v>
      </c>
    </row>
    <row r="893" spans="10:32">
      <c r="J893" s="44">
        <v>9</v>
      </c>
      <c r="K893" s="22">
        <v>37</v>
      </c>
      <c r="L893" s="23">
        <f t="shared" ca="1" si="270"/>
        <v>63.28</v>
      </c>
      <c r="M893" s="23">
        <f t="shared" ca="1" si="262"/>
        <v>60.78</v>
      </c>
      <c r="N893" s="23">
        <f t="shared" ca="1" si="263"/>
        <v>6.2166666666666677</v>
      </c>
      <c r="O893" s="23">
        <f t="shared" ca="1" si="271"/>
        <v>198.5</v>
      </c>
      <c r="P893" s="23">
        <f t="shared" ca="1" si="264"/>
        <v>801.5</v>
      </c>
      <c r="Q893" s="23">
        <f t="shared" ca="1" si="272"/>
        <v>13</v>
      </c>
      <c r="R893" s="23">
        <f t="shared" ca="1" si="273"/>
        <v>0.1795195954487992</v>
      </c>
      <c r="S893" s="24">
        <f t="shared" ca="1" si="274"/>
        <v>14</v>
      </c>
      <c r="T893" s="23">
        <f t="shared" ca="1" si="275"/>
        <v>35</v>
      </c>
      <c r="U893" s="23">
        <f t="shared" ca="1" si="276"/>
        <v>81.932680151706705</v>
      </c>
      <c r="V893" s="23">
        <f t="shared" ca="1" si="265"/>
        <v>70</v>
      </c>
      <c r="W893" s="23">
        <f t="shared" si="266"/>
        <v>857.14285714285722</v>
      </c>
      <c r="X893" s="23">
        <f t="shared" ca="1" si="267"/>
        <v>1009.0755372945639</v>
      </c>
      <c r="Y893" s="24">
        <f t="shared" ca="1" si="277"/>
        <v>1559</v>
      </c>
      <c r="Z893" s="24">
        <f t="shared" ca="1" si="278"/>
        <v>2729</v>
      </c>
      <c r="AA893" s="25">
        <f t="shared" ca="1" si="279"/>
        <v>2729.0015589999998</v>
      </c>
      <c r="AC893" s="47">
        <f t="shared" ca="1" si="268"/>
        <v>1035</v>
      </c>
      <c r="AD893" s="47">
        <f t="shared" ca="1" si="269"/>
        <v>198.5</v>
      </c>
      <c r="AE893" s="47">
        <f t="shared" ca="1" si="280"/>
        <v>834</v>
      </c>
      <c r="AF893" s="47">
        <f t="shared" ca="1" si="281"/>
        <v>25</v>
      </c>
    </row>
    <row r="894" spans="10:32">
      <c r="J894" s="44">
        <v>9</v>
      </c>
      <c r="K894" s="22">
        <v>38</v>
      </c>
      <c r="L894" s="23">
        <f t="shared" ca="1" si="270"/>
        <v>65.540000000000006</v>
      </c>
      <c r="M894" s="23">
        <f t="shared" ca="1" si="262"/>
        <v>63.040000000000006</v>
      </c>
      <c r="N894" s="23">
        <f t="shared" ca="1" si="263"/>
        <v>6.416666666666667</v>
      </c>
      <c r="O894" s="23">
        <f t="shared" ca="1" si="271"/>
        <v>198.5</v>
      </c>
      <c r="P894" s="23">
        <f t="shared" ca="1" si="264"/>
        <v>801.5</v>
      </c>
      <c r="Q894" s="23">
        <f t="shared" ca="1" si="272"/>
        <v>12</v>
      </c>
      <c r="R894" s="23">
        <f t="shared" ca="1" si="273"/>
        <v>0.68690875801037499</v>
      </c>
      <c r="S894" s="24">
        <f t="shared" ca="1" si="274"/>
        <v>13</v>
      </c>
      <c r="T894" s="23">
        <f t="shared" ca="1" si="275"/>
        <v>32.5</v>
      </c>
      <c r="U894" s="23">
        <f t="shared" ca="1" si="276"/>
        <v>81.407664530566578</v>
      </c>
      <c r="V894" s="23">
        <f t="shared" ca="1" si="265"/>
        <v>65</v>
      </c>
      <c r="W894" s="23">
        <f t="shared" si="266"/>
        <v>857.14285714285722</v>
      </c>
      <c r="X894" s="23">
        <f t="shared" ca="1" si="267"/>
        <v>1003.5505216734239</v>
      </c>
      <c r="Y894" s="24">
        <f t="shared" ca="1" si="277"/>
        <v>1391</v>
      </c>
      <c r="Z894" s="24">
        <f t="shared" ca="1" si="278"/>
        <v>2586</v>
      </c>
      <c r="AA894" s="25">
        <f t="shared" ca="1" si="279"/>
        <v>2586.0013909999998</v>
      </c>
      <c r="AC894" s="47">
        <f t="shared" ca="1" si="268"/>
        <v>1032.5</v>
      </c>
      <c r="AD894" s="47">
        <f t="shared" ca="1" si="269"/>
        <v>198.5</v>
      </c>
      <c r="AE894" s="47">
        <f t="shared" ca="1" si="280"/>
        <v>831.50000000000011</v>
      </c>
      <c r="AF894" s="47">
        <f t="shared" ca="1" si="281"/>
        <v>24.999999999999886</v>
      </c>
    </row>
    <row r="895" spans="10:32">
      <c r="J895" s="44">
        <v>9</v>
      </c>
      <c r="K895" s="22">
        <v>39</v>
      </c>
      <c r="L895" s="23">
        <f t="shared" ca="1" si="270"/>
        <v>67.8</v>
      </c>
      <c r="M895" s="23">
        <f t="shared" ca="1" si="262"/>
        <v>65.3</v>
      </c>
      <c r="N895" s="23">
        <f t="shared" ca="1" si="263"/>
        <v>6.616666666666668</v>
      </c>
      <c r="O895" s="23">
        <f t="shared" ca="1" si="271"/>
        <v>198.5</v>
      </c>
      <c r="P895" s="23">
        <f t="shared" ca="1" si="264"/>
        <v>801.5</v>
      </c>
      <c r="Q895" s="23">
        <f t="shared" ca="1" si="272"/>
        <v>12</v>
      </c>
      <c r="R895" s="23">
        <f t="shared" ca="1" si="273"/>
        <v>0.26401179941003083</v>
      </c>
      <c r="S895" s="24">
        <f t="shared" ca="1" si="274"/>
        <v>13</v>
      </c>
      <c r="T895" s="23">
        <f t="shared" ca="1" si="275"/>
        <v>32.5</v>
      </c>
      <c r="U895" s="23">
        <f t="shared" ca="1" si="276"/>
        <v>81.146878072763059</v>
      </c>
      <c r="V895" s="23">
        <f t="shared" ca="1" si="265"/>
        <v>65</v>
      </c>
      <c r="W895" s="23">
        <f t="shared" si="266"/>
        <v>857.14285714285722</v>
      </c>
      <c r="X895" s="23">
        <f t="shared" ca="1" si="267"/>
        <v>1003.2897352156203</v>
      </c>
      <c r="Y895" s="24">
        <f t="shared" ca="1" si="277"/>
        <v>1386</v>
      </c>
      <c r="Z895" s="24">
        <f t="shared" ca="1" si="278"/>
        <v>2586</v>
      </c>
      <c r="AA895" s="25">
        <f t="shared" ca="1" si="279"/>
        <v>2586.0013859999999</v>
      </c>
      <c r="AC895" s="47">
        <f t="shared" ca="1" si="268"/>
        <v>1032.5</v>
      </c>
      <c r="AD895" s="47">
        <f t="shared" ca="1" si="269"/>
        <v>198.5</v>
      </c>
      <c r="AE895" s="47">
        <f t="shared" ca="1" si="280"/>
        <v>831.50000000000011</v>
      </c>
      <c r="AF895" s="47">
        <f t="shared" ca="1" si="281"/>
        <v>24.999999999999886</v>
      </c>
    </row>
    <row r="896" spans="10:32">
      <c r="J896" s="44">
        <v>9</v>
      </c>
      <c r="K896" s="22">
        <v>40</v>
      </c>
      <c r="L896" s="23">
        <f t="shared" ca="1" si="270"/>
        <v>70.06</v>
      </c>
      <c r="M896" s="23">
        <f t="shared" ca="1" si="262"/>
        <v>67.56</v>
      </c>
      <c r="N896" s="23">
        <f t="shared" ca="1" si="263"/>
        <v>6.8333333333333313</v>
      </c>
      <c r="O896" s="23">
        <f t="shared" ca="1" si="271"/>
        <v>198.5</v>
      </c>
      <c r="P896" s="23">
        <f t="shared" ca="1" si="264"/>
        <v>801.5</v>
      </c>
      <c r="Q896" s="23">
        <f t="shared" ca="1" si="272"/>
        <v>11</v>
      </c>
      <c r="R896" s="23">
        <f t="shared" ca="1" si="273"/>
        <v>0.83271481587210838</v>
      </c>
      <c r="S896" s="24">
        <f t="shared" ca="1" si="274"/>
        <v>12</v>
      </c>
      <c r="T896" s="23">
        <f t="shared" ca="1" si="275"/>
        <v>30</v>
      </c>
      <c r="U896" s="23">
        <f t="shared" ca="1" si="276"/>
        <v>80.856884575126045</v>
      </c>
      <c r="V896" s="23">
        <f t="shared" ca="1" si="265"/>
        <v>60</v>
      </c>
      <c r="W896" s="23">
        <f t="shared" si="266"/>
        <v>857.14285714285722</v>
      </c>
      <c r="X896" s="23">
        <f t="shared" ca="1" si="267"/>
        <v>997.99974171798328</v>
      </c>
      <c r="Y896" s="24">
        <f t="shared" ca="1" si="277"/>
        <v>1223</v>
      </c>
      <c r="Z896" s="24">
        <f t="shared" ca="1" si="278"/>
        <v>2379</v>
      </c>
      <c r="AA896" s="25">
        <f t="shared" ca="1" si="279"/>
        <v>2379.0012230000002</v>
      </c>
      <c r="AC896" s="47">
        <f t="shared" ca="1" si="268"/>
        <v>1030</v>
      </c>
      <c r="AD896" s="47">
        <f t="shared" ca="1" si="269"/>
        <v>198.5</v>
      </c>
      <c r="AE896" s="47">
        <f t="shared" ca="1" si="280"/>
        <v>829</v>
      </c>
      <c r="AF896" s="47">
        <f t="shared" ca="1" si="281"/>
        <v>25</v>
      </c>
    </row>
    <row r="897" spans="10:32">
      <c r="J897" s="44">
        <v>9</v>
      </c>
      <c r="K897" s="22">
        <v>41</v>
      </c>
      <c r="L897" s="23">
        <f t="shared" ca="1" si="270"/>
        <v>72.319999999999993</v>
      </c>
      <c r="M897" s="23">
        <f t="shared" ca="1" si="262"/>
        <v>69.819999999999993</v>
      </c>
      <c r="N897" s="23">
        <f t="shared" ca="1" si="263"/>
        <v>7.0333333333333341</v>
      </c>
      <c r="O897" s="23">
        <f t="shared" ca="1" si="271"/>
        <v>198.5</v>
      </c>
      <c r="P897" s="23">
        <f t="shared" ca="1" si="264"/>
        <v>801.5</v>
      </c>
      <c r="Q897" s="23">
        <f t="shared" ca="1" si="272"/>
        <v>11</v>
      </c>
      <c r="R897" s="23">
        <f t="shared" ca="1" si="273"/>
        <v>0.46294247787610648</v>
      </c>
      <c r="S897" s="24">
        <f t="shared" ca="1" si="274"/>
        <v>12</v>
      </c>
      <c r="T897" s="23">
        <f t="shared" ca="1" si="275"/>
        <v>30</v>
      </c>
      <c r="U897" s="23">
        <f t="shared" ca="1" si="276"/>
        <v>80.62269542772863</v>
      </c>
      <c r="V897" s="23">
        <f t="shared" ca="1" si="265"/>
        <v>60</v>
      </c>
      <c r="W897" s="23">
        <f t="shared" si="266"/>
        <v>857.14285714285722</v>
      </c>
      <c r="X897" s="23">
        <f t="shared" ca="1" si="267"/>
        <v>997.7655525705859</v>
      </c>
      <c r="Y897" s="24">
        <f t="shared" ca="1" si="277"/>
        <v>1214</v>
      </c>
      <c r="Z897" s="24">
        <f t="shared" ca="1" si="278"/>
        <v>2379</v>
      </c>
      <c r="AA897" s="25">
        <f t="shared" ca="1" si="279"/>
        <v>2379.0012139999999</v>
      </c>
      <c r="AC897" s="47">
        <f t="shared" ca="1" si="268"/>
        <v>1030</v>
      </c>
      <c r="AD897" s="47">
        <f t="shared" ca="1" si="269"/>
        <v>198.5</v>
      </c>
      <c r="AE897" s="47">
        <f t="shared" ca="1" si="280"/>
        <v>829</v>
      </c>
      <c r="AF897" s="47">
        <f t="shared" ca="1" si="281"/>
        <v>25</v>
      </c>
    </row>
    <row r="898" spans="10:32">
      <c r="J898" s="44">
        <v>9</v>
      </c>
      <c r="K898" s="22">
        <v>42</v>
      </c>
      <c r="L898" s="23">
        <f t="shared" ca="1" si="270"/>
        <v>74.58</v>
      </c>
      <c r="M898" s="23">
        <f t="shared" ref="M898:M961" ca="1" si="282">L898-$C$9</f>
        <v>72.08</v>
      </c>
      <c r="N898" s="23">
        <f t="shared" ref="N898:N961" ca="1" si="283">VLOOKUP(K898,$G$29:$H$129,2,1)-VLOOKUP(J898,$G$29:$H$129,2,1)</f>
        <v>7.2333333333333334</v>
      </c>
      <c r="O898" s="23">
        <f t="shared" ca="1" si="271"/>
        <v>198.5</v>
      </c>
      <c r="P898" s="23">
        <f t="shared" ref="P898:P961" ca="1" si="284">$C$8-O898</f>
        <v>801.5</v>
      </c>
      <c r="Q898" s="23">
        <f t="shared" ca="1" si="272"/>
        <v>11</v>
      </c>
      <c r="R898" s="23">
        <f t="shared" ca="1" si="273"/>
        <v>0.11558058460713334</v>
      </c>
      <c r="S898" s="24">
        <f t="shared" ca="1" si="274"/>
        <v>12</v>
      </c>
      <c r="T898" s="23">
        <f t="shared" ca="1" si="275"/>
        <v>30</v>
      </c>
      <c r="U898" s="23">
        <f t="shared" ca="1" si="276"/>
        <v>80.402699561991597</v>
      </c>
      <c r="V898" s="23">
        <f t="shared" ref="V898:V961" ca="1" si="285">S898*(($C$9/$C$12)*60)</f>
        <v>60</v>
      </c>
      <c r="W898" s="23">
        <f t="shared" ref="W898:W961" si="286">($C$8/$C$11)*60</f>
        <v>857.14285714285722</v>
      </c>
      <c r="X898" s="23">
        <f t="shared" ref="X898:X961" ca="1" si="287">SUM(U898:W898)</f>
        <v>997.54555670484888</v>
      </c>
      <c r="Y898" s="24">
        <f t="shared" ca="1" si="277"/>
        <v>1210</v>
      </c>
      <c r="Z898" s="24">
        <f t="shared" ca="1" si="278"/>
        <v>2379</v>
      </c>
      <c r="AA898" s="25">
        <f t="shared" ca="1" si="279"/>
        <v>2379.0012099999999</v>
      </c>
      <c r="AC898" s="47">
        <f t="shared" ref="AC898:AC961" ca="1" si="288">SUM(O898,P898,T898)</f>
        <v>1030</v>
      </c>
      <c r="AD898" s="47">
        <f t="shared" ref="AD898:AD961" ca="1" si="289">O898</f>
        <v>198.5</v>
      </c>
      <c r="AE898" s="47">
        <f t="shared" ca="1" si="280"/>
        <v>829</v>
      </c>
      <c r="AF898" s="47">
        <f t="shared" ca="1" si="281"/>
        <v>25</v>
      </c>
    </row>
    <row r="899" spans="10:32">
      <c r="J899" s="44">
        <v>9</v>
      </c>
      <c r="K899" s="22">
        <v>43</v>
      </c>
      <c r="L899" s="23">
        <f t="shared" ref="L899:L962" ca="1" si="290">$C$3*(K899-J899)/100</f>
        <v>76.84</v>
      </c>
      <c r="M899" s="23">
        <f t="shared" ca="1" si="282"/>
        <v>74.34</v>
      </c>
      <c r="N899" s="23">
        <f t="shared" ca="1" si="283"/>
        <v>7.4333333333333327</v>
      </c>
      <c r="O899" s="23">
        <f t="shared" ref="O899:O962" ca="1" si="291">($C$3*$C$13)-$C$9-$C$10</f>
        <v>198.5</v>
      </c>
      <c r="P899" s="23">
        <f t="shared" ca="1" si="284"/>
        <v>801.5</v>
      </c>
      <c r="Q899" s="23">
        <f t="shared" ref="Q899:Q962" ca="1" si="292">ROUNDDOWN(P899/M899,0)</f>
        <v>10</v>
      </c>
      <c r="R899" s="23">
        <f t="shared" ref="R899:R962" ca="1" si="293">(P899-(Q899*M899))/L899</f>
        <v>0.75611660593440799</v>
      </c>
      <c r="S899" s="24">
        <f t="shared" ref="S899:S962" ca="1" si="294">ROUNDUP(P899/M899,0)</f>
        <v>11</v>
      </c>
      <c r="T899" s="23">
        <f t="shared" ref="T899:T962" ca="1" si="295">S899*$C$9</f>
        <v>27.5</v>
      </c>
      <c r="U899" s="23">
        <f t="shared" ref="U899:U962" ca="1" si="296">SUM(Q899,R899)*N899</f>
        <v>79.953800104112432</v>
      </c>
      <c r="V899" s="23">
        <f t="shared" ca="1" si="285"/>
        <v>55</v>
      </c>
      <c r="W899" s="23">
        <f t="shared" si="286"/>
        <v>857.14285714285722</v>
      </c>
      <c r="X899" s="23">
        <f t="shared" ca="1" si="287"/>
        <v>992.0966572469697</v>
      </c>
      <c r="Y899" s="24">
        <f t="shared" ref="Y899:Y962" ca="1" si="297">IF(M899&gt;0,RANK(X899,$X$2:$X$5051,1),"")</f>
        <v>1016</v>
      </c>
      <c r="Z899" s="24">
        <f t="shared" ref="Z899:Z962" ca="1" si="298">IF(M899&gt;0,RANK(S899,$S$2:$S$5051,1),"")</f>
        <v>2181</v>
      </c>
      <c r="AA899" s="25">
        <f t="shared" ref="AA899:AA962" ca="1" si="299">IF(M899&gt;0,Z899+(Y899/10^6),"")</f>
        <v>2181.0010160000002</v>
      </c>
      <c r="AC899" s="47">
        <f t="shared" ca="1" si="288"/>
        <v>1027.5</v>
      </c>
      <c r="AD899" s="47">
        <f t="shared" ca="1" si="289"/>
        <v>198.5</v>
      </c>
      <c r="AE899" s="47">
        <f t="shared" ref="AE899:AE962" ca="1" si="300">L899*(Q899+R899)</f>
        <v>826.5</v>
      </c>
      <c r="AF899" s="47">
        <f t="shared" ref="AF899:AF962" ca="1" si="301">AC899-AD899-AE899+$C$10-$C$9</f>
        <v>25</v>
      </c>
    </row>
    <row r="900" spans="10:32">
      <c r="J900" s="44">
        <v>9</v>
      </c>
      <c r="K900" s="22">
        <v>44</v>
      </c>
      <c r="L900" s="23">
        <f t="shared" ca="1" si="290"/>
        <v>79.099999999999994</v>
      </c>
      <c r="M900" s="23">
        <f t="shared" ca="1" si="282"/>
        <v>76.599999999999994</v>
      </c>
      <c r="N900" s="23">
        <f t="shared" ca="1" si="283"/>
        <v>7.6500000000000012</v>
      </c>
      <c r="O900" s="23">
        <f t="shared" ca="1" si="291"/>
        <v>198.5</v>
      </c>
      <c r="P900" s="23">
        <f t="shared" ca="1" si="284"/>
        <v>801.5</v>
      </c>
      <c r="Q900" s="23">
        <f t="shared" ca="1" si="292"/>
        <v>10</v>
      </c>
      <c r="R900" s="23">
        <f t="shared" ca="1" si="293"/>
        <v>0.44879898862199752</v>
      </c>
      <c r="S900" s="24">
        <f t="shared" ca="1" si="294"/>
        <v>11</v>
      </c>
      <c r="T900" s="23">
        <f t="shared" ca="1" si="295"/>
        <v>27.5</v>
      </c>
      <c r="U900" s="23">
        <f t="shared" ca="1" si="296"/>
        <v>79.933312262958282</v>
      </c>
      <c r="V900" s="23">
        <f t="shared" ca="1" si="285"/>
        <v>55</v>
      </c>
      <c r="W900" s="23">
        <f t="shared" si="286"/>
        <v>857.14285714285722</v>
      </c>
      <c r="X900" s="23">
        <f t="shared" ca="1" si="287"/>
        <v>992.07616940581556</v>
      </c>
      <c r="Y900" s="24">
        <f t="shared" ca="1" si="297"/>
        <v>1015</v>
      </c>
      <c r="Z900" s="24">
        <f t="shared" ca="1" si="298"/>
        <v>2181</v>
      </c>
      <c r="AA900" s="25">
        <f t="shared" ca="1" si="299"/>
        <v>2181.0010149999998</v>
      </c>
      <c r="AC900" s="47">
        <f t="shared" ca="1" si="288"/>
        <v>1027.5</v>
      </c>
      <c r="AD900" s="47">
        <f t="shared" ca="1" si="289"/>
        <v>198.5</v>
      </c>
      <c r="AE900" s="47">
        <f t="shared" ca="1" si="300"/>
        <v>826.49999999999989</v>
      </c>
      <c r="AF900" s="47">
        <f t="shared" ca="1" si="301"/>
        <v>25.000000000000114</v>
      </c>
    </row>
    <row r="901" spans="10:32">
      <c r="J901" s="44">
        <v>9</v>
      </c>
      <c r="K901" s="22">
        <v>45</v>
      </c>
      <c r="L901" s="23">
        <f t="shared" ca="1" si="290"/>
        <v>81.36</v>
      </c>
      <c r="M901" s="23">
        <f t="shared" ca="1" si="282"/>
        <v>78.86</v>
      </c>
      <c r="N901" s="23">
        <f t="shared" ca="1" si="283"/>
        <v>7.8499999999999988</v>
      </c>
      <c r="O901" s="23">
        <f t="shared" ca="1" si="291"/>
        <v>198.5</v>
      </c>
      <c r="P901" s="23">
        <f t="shared" ca="1" si="284"/>
        <v>801.5</v>
      </c>
      <c r="Q901" s="23">
        <f t="shared" ca="1" si="292"/>
        <v>10</v>
      </c>
      <c r="R901" s="23">
        <f t="shared" ca="1" si="293"/>
        <v>0.15855457227138614</v>
      </c>
      <c r="S901" s="24">
        <f t="shared" ca="1" si="294"/>
        <v>11</v>
      </c>
      <c r="T901" s="23">
        <f t="shared" ca="1" si="295"/>
        <v>27.5</v>
      </c>
      <c r="U901" s="23">
        <f t="shared" ca="1" si="296"/>
        <v>79.744653392330363</v>
      </c>
      <c r="V901" s="23">
        <f t="shared" ca="1" si="285"/>
        <v>55</v>
      </c>
      <c r="W901" s="23">
        <f t="shared" si="286"/>
        <v>857.14285714285722</v>
      </c>
      <c r="X901" s="23">
        <f t="shared" ca="1" si="287"/>
        <v>991.88751053518763</v>
      </c>
      <c r="Y901" s="24">
        <f t="shared" ca="1" si="297"/>
        <v>1009</v>
      </c>
      <c r="Z901" s="24">
        <f t="shared" ca="1" si="298"/>
        <v>2181</v>
      </c>
      <c r="AA901" s="25">
        <f t="shared" ca="1" si="299"/>
        <v>2181.0010090000001</v>
      </c>
      <c r="AC901" s="47">
        <f t="shared" ca="1" si="288"/>
        <v>1027.5</v>
      </c>
      <c r="AD901" s="47">
        <f t="shared" ca="1" si="289"/>
        <v>198.5</v>
      </c>
      <c r="AE901" s="47">
        <f t="shared" ca="1" si="300"/>
        <v>826.5</v>
      </c>
      <c r="AF901" s="47">
        <f t="shared" ca="1" si="301"/>
        <v>25</v>
      </c>
    </row>
    <row r="902" spans="10:32">
      <c r="J902" s="44">
        <v>9</v>
      </c>
      <c r="K902" s="22">
        <v>46</v>
      </c>
      <c r="L902" s="23">
        <f t="shared" ca="1" si="290"/>
        <v>83.62</v>
      </c>
      <c r="M902" s="23">
        <f t="shared" ca="1" si="282"/>
        <v>81.12</v>
      </c>
      <c r="N902" s="23">
        <f t="shared" ca="1" si="283"/>
        <v>8.0500000000000007</v>
      </c>
      <c r="O902" s="23">
        <f t="shared" ca="1" si="291"/>
        <v>198.5</v>
      </c>
      <c r="P902" s="23">
        <f t="shared" ca="1" si="284"/>
        <v>801.5</v>
      </c>
      <c r="Q902" s="23">
        <f t="shared" ca="1" si="292"/>
        <v>9</v>
      </c>
      <c r="R902" s="23">
        <f t="shared" ca="1" si="293"/>
        <v>0.854101889500119</v>
      </c>
      <c r="S902" s="24">
        <f t="shared" ca="1" si="294"/>
        <v>10</v>
      </c>
      <c r="T902" s="23">
        <f t="shared" ca="1" si="295"/>
        <v>25</v>
      </c>
      <c r="U902" s="23">
        <f t="shared" ca="1" si="296"/>
        <v>79.325520210475972</v>
      </c>
      <c r="V902" s="23">
        <f t="shared" ca="1" si="285"/>
        <v>50</v>
      </c>
      <c r="W902" s="23">
        <f t="shared" si="286"/>
        <v>857.14285714285722</v>
      </c>
      <c r="X902" s="23">
        <f t="shared" ca="1" si="287"/>
        <v>986.46837735333315</v>
      </c>
      <c r="Y902" s="24">
        <f t="shared" ca="1" si="297"/>
        <v>793</v>
      </c>
      <c r="Z902" s="24">
        <f t="shared" ca="1" si="298"/>
        <v>1931</v>
      </c>
      <c r="AA902" s="25">
        <f t="shared" ca="1" si="299"/>
        <v>1931.0007929999999</v>
      </c>
      <c r="AC902" s="47">
        <f t="shared" ca="1" si="288"/>
        <v>1025</v>
      </c>
      <c r="AD902" s="47">
        <f t="shared" ca="1" si="289"/>
        <v>198.5</v>
      </c>
      <c r="AE902" s="47">
        <f t="shared" ca="1" si="300"/>
        <v>824.00000000000011</v>
      </c>
      <c r="AF902" s="47">
        <f t="shared" ca="1" si="301"/>
        <v>24.999999999999886</v>
      </c>
    </row>
    <row r="903" spans="10:32">
      <c r="J903" s="44">
        <v>9</v>
      </c>
      <c r="K903" s="22">
        <v>47</v>
      </c>
      <c r="L903" s="23">
        <f t="shared" ca="1" si="290"/>
        <v>85.88</v>
      </c>
      <c r="M903" s="23">
        <f t="shared" ca="1" si="282"/>
        <v>83.38</v>
      </c>
      <c r="N903" s="23">
        <f t="shared" ca="1" si="283"/>
        <v>8.25</v>
      </c>
      <c r="O903" s="23">
        <f t="shared" ca="1" si="291"/>
        <v>198.5</v>
      </c>
      <c r="P903" s="23">
        <f t="shared" ca="1" si="284"/>
        <v>801.5</v>
      </c>
      <c r="Q903" s="23">
        <f t="shared" ca="1" si="292"/>
        <v>9</v>
      </c>
      <c r="R903" s="23">
        <f t="shared" ca="1" si="293"/>
        <v>0.59478341872380114</v>
      </c>
      <c r="S903" s="24">
        <f t="shared" ca="1" si="294"/>
        <v>10</v>
      </c>
      <c r="T903" s="23">
        <f t="shared" ca="1" si="295"/>
        <v>25</v>
      </c>
      <c r="U903" s="23">
        <f t="shared" ca="1" si="296"/>
        <v>79.156963204471367</v>
      </c>
      <c r="V903" s="23">
        <f t="shared" ca="1" si="285"/>
        <v>50</v>
      </c>
      <c r="W903" s="23">
        <f t="shared" si="286"/>
        <v>857.14285714285722</v>
      </c>
      <c r="X903" s="23">
        <f t="shared" ca="1" si="287"/>
        <v>986.29982034732859</v>
      </c>
      <c r="Y903" s="24">
        <f t="shared" ca="1" si="297"/>
        <v>784</v>
      </c>
      <c r="Z903" s="24">
        <f t="shared" ca="1" si="298"/>
        <v>1931</v>
      </c>
      <c r="AA903" s="25">
        <f t="shared" ca="1" si="299"/>
        <v>1931.0007840000001</v>
      </c>
      <c r="AC903" s="47">
        <f t="shared" ca="1" si="288"/>
        <v>1025</v>
      </c>
      <c r="AD903" s="47">
        <f t="shared" ca="1" si="289"/>
        <v>198.5</v>
      </c>
      <c r="AE903" s="47">
        <f t="shared" ca="1" si="300"/>
        <v>824.00000000000011</v>
      </c>
      <c r="AF903" s="47">
        <f t="shared" ca="1" si="301"/>
        <v>24.999999999999886</v>
      </c>
    </row>
    <row r="904" spans="10:32">
      <c r="J904" s="44">
        <v>9</v>
      </c>
      <c r="K904" s="22">
        <v>48</v>
      </c>
      <c r="L904" s="23">
        <f t="shared" ca="1" si="290"/>
        <v>88.14</v>
      </c>
      <c r="M904" s="23">
        <f t="shared" ca="1" si="282"/>
        <v>85.64</v>
      </c>
      <c r="N904" s="23">
        <f t="shared" ca="1" si="283"/>
        <v>8.4499999999999993</v>
      </c>
      <c r="O904" s="23">
        <f t="shared" ca="1" si="291"/>
        <v>198.5</v>
      </c>
      <c r="P904" s="23">
        <f t="shared" ca="1" si="284"/>
        <v>801.5</v>
      </c>
      <c r="Q904" s="23">
        <f t="shared" ca="1" si="292"/>
        <v>9</v>
      </c>
      <c r="R904" s="23">
        <f t="shared" ca="1" si="293"/>
        <v>0.34876333106421614</v>
      </c>
      <c r="S904" s="24">
        <f t="shared" ca="1" si="294"/>
        <v>10</v>
      </c>
      <c r="T904" s="23">
        <f t="shared" ca="1" si="295"/>
        <v>25</v>
      </c>
      <c r="U904" s="23">
        <f t="shared" ca="1" si="296"/>
        <v>78.997050147492615</v>
      </c>
      <c r="V904" s="23">
        <f t="shared" ca="1" si="285"/>
        <v>50</v>
      </c>
      <c r="W904" s="23">
        <f t="shared" si="286"/>
        <v>857.14285714285722</v>
      </c>
      <c r="X904" s="23">
        <f t="shared" ca="1" si="287"/>
        <v>986.13990729034981</v>
      </c>
      <c r="Y904" s="24">
        <f t="shared" ca="1" si="297"/>
        <v>772</v>
      </c>
      <c r="Z904" s="24">
        <f t="shared" ca="1" si="298"/>
        <v>1931</v>
      </c>
      <c r="AA904" s="25">
        <f t="shared" ca="1" si="299"/>
        <v>1931.0007720000001</v>
      </c>
      <c r="AC904" s="47">
        <f t="shared" ca="1" si="288"/>
        <v>1025</v>
      </c>
      <c r="AD904" s="47">
        <f t="shared" ca="1" si="289"/>
        <v>198.5</v>
      </c>
      <c r="AE904" s="47">
        <f t="shared" ca="1" si="300"/>
        <v>824</v>
      </c>
      <c r="AF904" s="47">
        <f t="shared" ca="1" si="301"/>
        <v>25</v>
      </c>
    </row>
    <row r="905" spans="10:32">
      <c r="J905" s="44">
        <v>9</v>
      </c>
      <c r="K905" s="22">
        <v>49</v>
      </c>
      <c r="L905" s="23">
        <f t="shared" ca="1" si="290"/>
        <v>90.4</v>
      </c>
      <c r="M905" s="23">
        <f t="shared" ca="1" si="282"/>
        <v>87.9</v>
      </c>
      <c r="N905" s="23">
        <f t="shared" ca="1" si="283"/>
        <v>8.6499999999999986</v>
      </c>
      <c r="O905" s="23">
        <f t="shared" ca="1" si="291"/>
        <v>198.5</v>
      </c>
      <c r="P905" s="23">
        <f t="shared" ca="1" si="284"/>
        <v>801.5</v>
      </c>
      <c r="Q905" s="23">
        <f t="shared" ca="1" si="292"/>
        <v>9</v>
      </c>
      <c r="R905" s="23">
        <f t="shared" ca="1" si="293"/>
        <v>0.11504424778761035</v>
      </c>
      <c r="S905" s="24">
        <f t="shared" ca="1" si="294"/>
        <v>10</v>
      </c>
      <c r="T905" s="23">
        <f t="shared" ca="1" si="295"/>
        <v>25</v>
      </c>
      <c r="U905" s="23">
        <f t="shared" ca="1" si="296"/>
        <v>78.845132743362811</v>
      </c>
      <c r="V905" s="23">
        <f t="shared" ca="1" si="285"/>
        <v>50</v>
      </c>
      <c r="W905" s="23">
        <f t="shared" si="286"/>
        <v>857.14285714285722</v>
      </c>
      <c r="X905" s="23">
        <f t="shared" ca="1" si="287"/>
        <v>985.98798988622002</v>
      </c>
      <c r="Y905" s="24">
        <f t="shared" ca="1" si="297"/>
        <v>764</v>
      </c>
      <c r="Z905" s="24">
        <f t="shared" ca="1" si="298"/>
        <v>1931</v>
      </c>
      <c r="AA905" s="25">
        <f t="shared" ca="1" si="299"/>
        <v>1931.0007639999999</v>
      </c>
      <c r="AC905" s="47">
        <f t="shared" ca="1" si="288"/>
        <v>1025</v>
      </c>
      <c r="AD905" s="47">
        <f t="shared" ca="1" si="289"/>
        <v>198.5</v>
      </c>
      <c r="AE905" s="47">
        <f t="shared" ca="1" si="300"/>
        <v>824</v>
      </c>
      <c r="AF905" s="47">
        <f t="shared" ca="1" si="301"/>
        <v>25</v>
      </c>
    </row>
    <row r="906" spans="10:32">
      <c r="J906" s="44">
        <v>9</v>
      </c>
      <c r="K906" s="22">
        <v>50</v>
      </c>
      <c r="L906" s="23">
        <f t="shared" ca="1" si="290"/>
        <v>92.66</v>
      </c>
      <c r="M906" s="23">
        <f t="shared" ca="1" si="282"/>
        <v>90.16</v>
      </c>
      <c r="N906" s="23">
        <f t="shared" ca="1" si="283"/>
        <v>8.8500000000000014</v>
      </c>
      <c r="O906" s="23">
        <f t="shared" ca="1" si="291"/>
        <v>198.5</v>
      </c>
      <c r="P906" s="23">
        <f t="shared" ca="1" si="284"/>
        <v>801.5</v>
      </c>
      <c r="Q906" s="23">
        <f t="shared" ca="1" si="292"/>
        <v>8</v>
      </c>
      <c r="R906" s="23">
        <f t="shared" ca="1" si="293"/>
        <v>0.86574573710338909</v>
      </c>
      <c r="S906" s="24">
        <f t="shared" ca="1" si="294"/>
        <v>9</v>
      </c>
      <c r="T906" s="23">
        <f t="shared" ca="1" si="295"/>
        <v>22.5</v>
      </c>
      <c r="U906" s="23">
        <f t="shared" ca="1" si="296"/>
        <v>78.461849773365003</v>
      </c>
      <c r="V906" s="23">
        <f t="shared" ca="1" si="285"/>
        <v>45</v>
      </c>
      <c r="W906" s="23">
        <f t="shared" si="286"/>
        <v>857.14285714285722</v>
      </c>
      <c r="X906" s="23">
        <f t="shared" ca="1" si="287"/>
        <v>980.6047069162222</v>
      </c>
      <c r="Y906" s="24">
        <f t="shared" ca="1" si="297"/>
        <v>504</v>
      </c>
      <c r="Z906" s="24">
        <f t="shared" ca="1" si="298"/>
        <v>1641</v>
      </c>
      <c r="AA906" s="25">
        <f t="shared" ca="1" si="299"/>
        <v>1641.0005040000001</v>
      </c>
      <c r="AC906" s="47">
        <f t="shared" ca="1" si="288"/>
        <v>1022.5</v>
      </c>
      <c r="AD906" s="47">
        <f t="shared" ca="1" si="289"/>
        <v>198.5</v>
      </c>
      <c r="AE906" s="47">
        <f t="shared" ca="1" si="300"/>
        <v>821.5</v>
      </c>
      <c r="AF906" s="47">
        <f t="shared" ca="1" si="301"/>
        <v>25</v>
      </c>
    </row>
    <row r="907" spans="10:32">
      <c r="J907" s="44">
        <v>9</v>
      </c>
      <c r="K907" s="22">
        <v>51</v>
      </c>
      <c r="L907" s="23">
        <f t="shared" ca="1" si="290"/>
        <v>94.92</v>
      </c>
      <c r="M907" s="23">
        <f t="shared" ca="1" si="282"/>
        <v>92.42</v>
      </c>
      <c r="N907" s="23">
        <f t="shared" ca="1" si="283"/>
        <v>9.0833333333333321</v>
      </c>
      <c r="O907" s="23">
        <f t="shared" ca="1" si="291"/>
        <v>198.5</v>
      </c>
      <c r="P907" s="23">
        <f t="shared" ca="1" si="284"/>
        <v>801.5</v>
      </c>
      <c r="Q907" s="23">
        <f t="shared" ca="1" si="292"/>
        <v>8</v>
      </c>
      <c r="R907" s="23">
        <f t="shared" ca="1" si="293"/>
        <v>0.65465655288664126</v>
      </c>
      <c r="S907" s="24">
        <f t="shared" ca="1" si="294"/>
        <v>9</v>
      </c>
      <c r="T907" s="23">
        <f t="shared" ca="1" si="295"/>
        <v>22.5</v>
      </c>
      <c r="U907" s="23">
        <f t="shared" ca="1" si="296"/>
        <v>78.613130355386971</v>
      </c>
      <c r="V907" s="23">
        <f t="shared" ca="1" si="285"/>
        <v>45</v>
      </c>
      <c r="W907" s="23">
        <f t="shared" si="286"/>
        <v>857.14285714285722</v>
      </c>
      <c r="X907" s="23">
        <f t="shared" ca="1" si="287"/>
        <v>980.75598749824417</v>
      </c>
      <c r="Y907" s="24">
        <f t="shared" ca="1" si="297"/>
        <v>514</v>
      </c>
      <c r="Z907" s="24">
        <f t="shared" ca="1" si="298"/>
        <v>1641</v>
      </c>
      <c r="AA907" s="25">
        <f t="shared" ca="1" si="299"/>
        <v>1641.0005140000001</v>
      </c>
      <c r="AC907" s="47">
        <f t="shared" ca="1" si="288"/>
        <v>1022.5</v>
      </c>
      <c r="AD907" s="47">
        <f t="shared" ca="1" si="289"/>
        <v>198.5</v>
      </c>
      <c r="AE907" s="47">
        <f t="shared" ca="1" si="300"/>
        <v>821.49999999999989</v>
      </c>
      <c r="AF907" s="47">
        <f t="shared" ca="1" si="301"/>
        <v>25.000000000000114</v>
      </c>
    </row>
    <row r="908" spans="10:32">
      <c r="J908" s="44">
        <v>9</v>
      </c>
      <c r="K908" s="22">
        <v>52</v>
      </c>
      <c r="L908" s="23">
        <f t="shared" ca="1" si="290"/>
        <v>97.18</v>
      </c>
      <c r="M908" s="23">
        <f t="shared" ca="1" si="282"/>
        <v>94.68</v>
      </c>
      <c r="N908" s="23">
        <f t="shared" ca="1" si="283"/>
        <v>9.3333333333333357</v>
      </c>
      <c r="O908" s="23">
        <f t="shared" ca="1" si="291"/>
        <v>198.5</v>
      </c>
      <c r="P908" s="23">
        <f t="shared" ca="1" si="284"/>
        <v>801.5</v>
      </c>
      <c r="Q908" s="23">
        <f t="shared" ca="1" si="292"/>
        <v>8</v>
      </c>
      <c r="R908" s="23">
        <f t="shared" ca="1" si="293"/>
        <v>0.45338547026137005</v>
      </c>
      <c r="S908" s="24">
        <f t="shared" ca="1" si="294"/>
        <v>9</v>
      </c>
      <c r="T908" s="23">
        <f t="shared" ca="1" si="295"/>
        <v>22.5</v>
      </c>
      <c r="U908" s="23">
        <f t="shared" ca="1" si="296"/>
        <v>78.898264389106146</v>
      </c>
      <c r="V908" s="23">
        <f t="shared" ca="1" si="285"/>
        <v>45</v>
      </c>
      <c r="W908" s="23">
        <f t="shared" si="286"/>
        <v>857.14285714285722</v>
      </c>
      <c r="X908" s="23">
        <f t="shared" ca="1" si="287"/>
        <v>981.04112153196343</v>
      </c>
      <c r="Y908" s="24">
        <f t="shared" ca="1" si="297"/>
        <v>528</v>
      </c>
      <c r="Z908" s="24">
        <f t="shared" ca="1" si="298"/>
        <v>1641</v>
      </c>
      <c r="AA908" s="25">
        <f t="shared" ca="1" si="299"/>
        <v>1641.000528</v>
      </c>
      <c r="AC908" s="47">
        <f t="shared" ca="1" si="288"/>
        <v>1022.5</v>
      </c>
      <c r="AD908" s="47">
        <f t="shared" ca="1" si="289"/>
        <v>198.5</v>
      </c>
      <c r="AE908" s="47">
        <f t="shared" ca="1" si="300"/>
        <v>821.5</v>
      </c>
      <c r="AF908" s="47">
        <f t="shared" ca="1" si="301"/>
        <v>25</v>
      </c>
    </row>
    <row r="909" spans="10:32">
      <c r="J909" s="44">
        <v>9</v>
      </c>
      <c r="K909" s="22">
        <v>53</v>
      </c>
      <c r="L909" s="23">
        <f t="shared" ca="1" si="290"/>
        <v>99.44</v>
      </c>
      <c r="M909" s="23">
        <f t="shared" ca="1" si="282"/>
        <v>96.94</v>
      </c>
      <c r="N909" s="23">
        <f t="shared" ca="1" si="283"/>
        <v>9.5833333333333321</v>
      </c>
      <c r="O909" s="23">
        <f t="shared" ca="1" si="291"/>
        <v>198.5</v>
      </c>
      <c r="P909" s="23">
        <f t="shared" ca="1" si="284"/>
        <v>801.5</v>
      </c>
      <c r="Q909" s="23">
        <f t="shared" ca="1" si="292"/>
        <v>8</v>
      </c>
      <c r="R909" s="23">
        <f t="shared" ca="1" si="293"/>
        <v>0.26126307320997605</v>
      </c>
      <c r="S909" s="24">
        <f t="shared" ca="1" si="294"/>
        <v>9</v>
      </c>
      <c r="T909" s="23">
        <f t="shared" ca="1" si="295"/>
        <v>22.5</v>
      </c>
      <c r="U909" s="23">
        <f t="shared" ca="1" si="296"/>
        <v>79.170437784928936</v>
      </c>
      <c r="V909" s="23">
        <f t="shared" ca="1" si="285"/>
        <v>45</v>
      </c>
      <c r="W909" s="23">
        <f t="shared" si="286"/>
        <v>857.14285714285722</v>
      </c>
      <c r="X909" s="23">
        <f t="shared" ca="1" si="287"/>
        <v>981.31329492778616</v>
      </c>
      <c r="Y909" s="24">
        <f t="shared" ca="1" si="297"/>
        <v>546</v>
      </c>
      <c r="Z909" s="24">
        <f t="shared" ca="1" si="298"/>
        <v>1641</v>
      </c>
      <c r="AA909" s="25">
        <f t="shared" ca="1" si="299"/>
        <v>1641.000546</v>
      </c>
      <c r="AC909" s="47">
        <f t="shared" ca="1" si="288"/>
        <v>1022.5</v>
      </c>
      <c r="AD909" s="47">
        <f t="shared" ca="1" si="289"/>
        <v>198.5</v>
      </c>
      <c r="AE909" s="47">
        <f t="shared" ca="1" si="300"/>
        <v>821.5</v>
      </c>
      <c r="AF909" s="47">
        <f t="shared" ca="1" si="301"/>
        <v>25</v>
      </c>
    </row>
    <row r="910" spans="10:32">
      <c r="J910" s="44">
        <v>9</v>
      </c>
      <c r="K910" s="22">
        <v>54</v>
      </c>
      <c r="L910" s="23">
        <f t="shared" ca="1" si="290"/>
        <v>101.7</v>
      </c>
      <c r="M910" s="23">
        <f t="shared" ca="1" si="282"/>
        <v>99.2</v>
      </c>
      <c r="N910" s="23">
        <f t="shared" ca="1" si="283"/>
        <v>9.8333333333333321</v>
      </c>
      <c r="O910" s="23">
        <f t="shared" ca="1" si="291"/>
        <v>198.5</v>
      </c>
      <c r="P910" s="23">
        <f t="shared" ca="1" si="284"/>
        <v>801.5</v>
      </c>
      <c r="Q910" s="23">
        <f t="shared" ca="1" si="292"/>
        <v>8</v>
      </c>
      <c r="R910" s="23">
        <f t="shared" ca="1" si="293"/>
        <v>7.7679449360865058E-2</v>
      </c>
      <c r="S910" s="24">
        <f t="shared" ca="1" si="294"/>
        <v>9</v>
      </c>
      <c r="T910" s="23">
        <f t="shared" ca="1" si="295"/>
        <v>22.5</v>
      </c>
      <c r="U910" s="23">
        <f t="shared" ca="1" si="296"/>
        <v>79.430514585381829</v>
      </c>
      <c r="V910" s="23">
        <f t="shared" ca="1" si="285"/>
        <v>45</v>
      </c>
      <c r="W910" s="23">
        <f t="shared" si="286"/>
        <v>857.14285714285722</v>
      </c>
      <c r="X910" s="23">
        <f t="shared" ca="1" si="287"/>
        <v>981.57337172823907</v>
      </c>
      <c r="Y910" s="24">
        <f t="shared" ca="1" si="297"/>
        <v>572</v>
      </c>
      <c r="Z910" s="24">
        <f t="shared" ca="1" si="298"/>
        <v>1641</v>
      </c>
      <c r="AA910" s="25">
        <f t="shared" ca="1" si="299"/>
        <v>1641.0005719999999</v>
      </c>
      <c r="AC910" s="47">
        <f t="shared" ca="1" si="288"/>
        <v>1022.5</v>
      </c>
      <c r="AD910" s="47">
        <f t="shared" ca="1" si="289"/>
        <v>198.5</v>
      </c>
      <c r="AE910" s="47">
        <f t="shared" ca="1" si="300"/>
        <v>821.5</v>
      </c>
      <c r="AF910" s="47">
        <f t="shared" ca="1" si="301"/>
        <v>25</v>
      </c>
    </row>
    <row r="911" spans="10:32">
      <c r="J911" s="44">
        <v>9</v>
      </c>
      <c r="K911" s="22">
        <v>55</v>
      </c>
      <c r="L911" s="23">
        <f t="shared" ca="1" si="290"/>
        <v>103.96</v>
      </c>
      <c r="M911" s="23">
        <f t="shared" ca="1" si="282"/>
        <v>101.46</v>
      </c>
      <c r="N911" s="23">
        <f t="shared" ca="1" si="283"/>
        <v>10.083333333333332</v>
      </c>
      <c r="O911" s="23">
        <f t="shared" ca="1" si="291"/>
        <v>198.5</v>
      </c>
      <c r="P911" s="23">
        <f t="shared" ca="1" si="284"/>
        <v>801.5</v>
      </c>
      <c r="Q911" s="23">
        <f t="shared" ca="1" si="292"/>
        <v>7</v>
      </c>
      <c r="R911" s="23">
        <f t="shared" ca="1" si="293"/>
        <v>0.87803001154290194</v>
      </c>
      <c r="S911" s="24">
        <f t="shared" ca="1" si="294"/>
        <v>8</v>
      </c>
      <c r="T911" s="23">
        <f t="shared" ca="1" si="295"/>
        <v>20</v>
      </c>
      <c r="U911" s="23">
        <f t="shared" ca="1" si="296"/>
        <v>79.436802616390921</v>
      </c>
      <c r="V911" s="23">
        <f t="shared" ca="1" si="285"/>
        <v>40</v>
      </c>
      <c r="W911" s="23">
        <f t="shared" si="286"/>
        <v>857.14285714285722</v>
      </c>
      <c r="X911" s="23">
        <f t="shared" ca="1" si="287"/>
        <v>976.5796597592481</v>
      </c>
      <c r="Y911" s="24">
        <f t="shared" ca="1" si="297"/>
        <v>329</v>
      </c>
      <c r="Z911" s="24">
        <f t="shared" ca="1" si="298"/>
        <v>1326</v>
      </c>
      <c r="AA911" s="25">
        <f t="shared" ca="1" si="299"/>
        <v>1326.000329</v>
      </c>
      <c r="AC911" s="47">
        <f t="shared" ca="1" si="288"/>
        <v>1020</v>
      </c>
      <c r="AD911" s="47">
        <f t="shared" ca="1" si="289"/>
        <v>198.5</v>
      </c>
      <c r="AE911" s="47">
        <f t="shared" ca="1" si="300"/>
        <v>819</v>
      </c>
      <c r="AF911" s="47">
        <f t="shared" ca="1" si="301"/>
        <v>25</v>
      </c>
    </row>
    <row r="912" spans="10:32">
      <c r="J912" s="44">
        <v>9</v>
      </c>
      <c r="K912" s="22">
        <v>56</v>
      </c>
      <c r="L912" s="23">
        <f t="shared" ca="1" si="290"/>
        <v>106.22</v>
      </c>
      <c r="M912" s="23">
        <f t="shared" ca="1" si="282"/>
        <v>103.72</v>
      </c>
      <c r="N912" s="23">
        <f t="shared" ca="1" si="283"/>
        <v>10.333333333333332</v>
      </c>
      <c r="O912" s="23">
        <f t="shared" ca="1" si="291"/>
        <v>198.5</v>
      </c>
      <c r="P912" s="23">
        <f t="shared" ca="1" si="284"/>
        <v>801.5</v>
      </c>
      <c r="Q912" s="23">
        <f t="shared" ca="1" si="292"/>
        <v>7</v>
      </c>
      <c r="R912" s="23">
        <f t="shared" ca="1" si="293"/>
        <v>0.71041235172283979</v>
      </c>
      <c r="S912" s="24">
        <f t="shared" ca="1" si="294"/>
        <v>8</v>
      </c>
      <c r="T912" s="23">
        <f t="shared" ca="1" si="295"/>
        <v>20</v>
      </c>
      <c r="U912" s="23">
        <f t="shared" ca="1" si="296"/>
        <v>79.674260967802667</v>
      </c>
      <c r="V912" s="23">
        <f t="shared" ca="1" si="285"/>
        <v>40</v>
      </c>
      <c r="W912" s="23">
        <f t="shared" si="286"/>
        <v>857.14285714285722</v>
      </c>
      <c r="X912" s="23">
        <f t="shared" ca="1" si="287"/>
        <v>976.81711811065986</v>
      </c>
      <c r="Y912" s="24">
        <f t="shared" ca="1" si="297"/>
        <v>354</v>
      </c>
      <c r="Z912" s="24">
        <f t="shared" ca="1" si="298"/>
        <v>1326</v>
      </c>
      <c r="AA912" s="25">
        <f t="shared" ca="1" si="299"/>
        <v>1326.000354</v>
      </c>
      <c r="AC912" s="47">
        <f t="shared" ca="1" si="288"/>
        <v>1020</v>
      </c>
      <c r="AD912" s="47">
        <f t="shared" ca="1" si="289"/>
        <v>198.5</v>
      </c>
      <c r="AE912" s="47">
        <f t="shared" ca="1" si="300"/>
        <v>819</v>
      </c>
      <c r="AF912" s="47">
        <f t="shared" ca="1" si="301"/>
        <v>25</v>
      </c>
    </row>
    <row r="913" spans="10:32">
      <c r="J913" s="44">
        <v>9</v>
      </c>
      <c r="K913" s="22">
        <v>57</v>
      </c>
      <c r="L913" s="23">
        <f t="shared" ca="1" si="290"/>
        <v>108.48</v>
      </c>
      <c r="M913" s="23">
        <f t="shared" ca="1" si="282"/>
        <v>105.98</v>
      </c>
      <c r="N913" s="23">
        <f t="shared" ca="1" si="283"/>
        <v>10.583333333333332</v>
      </c>
      <c r="O913" s="23">
        <f t="shared" ca="1" si="291"/>
        <v>198.5</v>
      </c>
      <c r="P913" s="23">
        <f t="shared" ca="1" si="284"/>
        <v>801.5</v>
      </c>
      <c r="Q913" s="23">
        <f t="shared" ca="1" si="292"/>
        <v>7</v>
      </c>
      <c r="R913" s="23">
        <f t="shared" ca="1" si="293"/>
        <v>0.54977876106194679</v>
      </c>
      <c r="S913" s="24">
        <f t="shared" ca="1" si="294"/>
        <v>8</v>
      </c>
      <c r="T913" s="23">
        <f t="shared" ca="1" si="295"/>
        <v>20</v>
      </c>
      <c r="U913" s="23">
        <f t="shared" ca="1" si="296"/>
        <v>79.901825221238923</v>
      </c>
      <c r="V913" s="23">
        <f t="shared" ca="1" si="285"/>
        <v>40</v>
      </c>
      <c r="W913" s="23">
        <f t="shared" si="286"/>
        <v>857.14285714285722</v>
      </c>
      <c r="X913" s="23">
        <f t="shared" ca="1" si="287"/>
        <v>977.04468236409616</v>
      </c>
      <c r="Y913" s="24">
        <f t="shared" ca="1" si="297"/>
        <v>369</v>
      </c>
      <c r="Z913" s="24">
        <f t="shared" ca="1" si="298"/>
        <v>1326</v>
      </c>
      <c r="AA913" s="25">
        <f t="shared" ca="1" si="299"/>
        <v>1326.0003690000001</v>
      </c>
      <c r="AC913" s="47">
        <f t="shared" ca="1" si="288"/>
        <v>1020</v>
      </c>
      <c r="AD913" s="47">
        <f t="shared" ca="1" si="289"/>
        <v>198.5</v>
      </c>
      <c r="AE913" s="47">
        <f t="shared" ca="1" si="300"/>
        <v>819</v>
      </c>
      <c r="AF913" s="47">
        <f t="shared" ca="1" si="301"/>
        <v>25</v>
      </c>
    </row>
    <row r="914" spans="10:32">
      <c r="J914" s="44">
        <v>9</v>
      </c>
      <c r="K914" s="22">
        <v>58</v>
      </c>
      <c r="L914" s="23">
        <f t="shared" ca="1" si="290"/>
        <v>110.74</v>
      </c>
      <c r="M914" s="23">
        <f t="shared" ca="1" si="282"/>
        <v>108.24</v>
      </c>
      <c r="N914" s="23">
        <f t="shared" ca="1" si="283"/>
        <v>10.850000000000001</v>
      </c>
      <c r="O914" s="23">
        <f t="shared" ca="1" si="291"/>
        <v>198.5</v>
      </c>
      <c r="P914" s="23">
        <f t="shared" ca="1" si="284"/>
        <v>801.5</v>
      </c>
      <c r="Q914" s="23">
        <f t="shared" ca="1" si="292"/>
        <v>7</v>
      </c>
      <c r="R914" s="23">
        <f t="shared" ca="1" si="293"/>
        <v>0.39570164348925457</v>
      </c>
      <c r="S914" s="24">
        <f t="shared" ca="1" si="294"/>
        <v>8</v>
      </c>
      <c r="T914" s="23">
        <f t="shared" ca="1" si="295"/>
        <v>20</v>
      </c>
      <c r="U914" s="23">
        <f t="shared" ca="1" si="296"/>
        <v>80.24336283185842</v>
      </c>
      <c r="V914" s="23">
        <f t="shared" ca="1" si="285"/>
        <v>40</v>
      </c>
      <c r="W914" s="23">
        <f t="shared" si="286"/>
        <v>857.14285714285722</v>
      </c>
      <c r="X914" s="23">
        <f t="shared" ca="1" si="287"/>
        <v>977.38621997471569</v>
      </c>
      <c r="Y914" s="24">
        <f t="shared" ca="1" si="297"/>
        <v>390</v>
      </c>
      <c r="Z914" s="24">
        <f t="shared" ca="1" si="298"/>
        <v>1326</v>
      </c>
      <c r="AA914" s="25">
        <f t="shared" ca="1" si="299"/>
        <v>1326.0003899999999</v>
      </c>
      <c r="AC914" s="47">
        <f t="shared" ca="1" si="288"/>
        <v>1020</v>
      </c>
      <c r="AD914" s="47">
        <f t="shared" ca="1" si="289"/>
        <v>198.5</v>
      </c>
      <c r="AE914" s="47">
        <f t="shared" ca="1" si="300"/>
        <v>819</v>
      </c>
      <c r="AF914" s="47">
        <f t="shared" ca="1" si="301"/>
        <v>25</v>
      </c>
    </row>
    <row r="915" spans="10:32">
      <c r="J915" s="44">
        <v>9</v>
      </c>
      <c r="K915" s="22">
        <v>59</v>
      </c>
      <c r="L915" s="23">
        <f t="shared" ca="1" si="290"/>
        <v>113</v>
      </c>
      <c r="M915" s="23">
        <f t="shared" ca="1" si="282"/>
        <v>110.5</v>
      </c>
      <c r="N915" s="23">
        <f t="shared" ca="1" si="283"/>
        <v>11.116666666666664</v>
      </c>
      <c r="O915" s="23">
        <f t="shared" ca="1" si="291"/>
        <v>198.5</v>
      </c>
      <c r="P915" s="23">
        <f t="shared" ca="1" si="284"/>
        <v>801.5</v>
      </c>
      <c r="Q915" s="23">
        <f t="shared" ca="1" si="292"/>
        <v>7</v>
      </c>
      <c r="R915" s="23">
        <f t="shared" ca="1" si="293"/>
        <v>0.24778761061946902</v>
      </c>
      <c r="S915" s="24">
        <f t="shared" ca="1" si="294"/>
        <v>8</v>
      </c>
      <c r="T915" s="23">
        <f t="shared" ca="1" si="295"/>
        <v>20</v>
      </c>
      <c r="U915" s="23">
        <f t="shared" ca="1" si="296"/>
        <v>80.571238938053085</v>
      </c>
      <c r="V915" s="23">
        <f t="shared" ca="1" si="285"/>
        <v>40</v>
      </c>
      <c r="W915" s="23">
        <f t="shared" si="286"/>
        <v>857.14285714285722</v>
      </c>
      <c r="X915" s="23">
        <f t="shared" ca="1" si="287"/>
        <v>977.71409608091028</v>
      </c>
      <c r="Y915" s="24">
        <f t="shared" ca="1" si="297"/>
        <v>408</v>
      </c>
      <c r="Z915" s="24">
        <f t="shared" ca="1" si="298"/>
        <v>1326</v>
      </c>
      <c r="AA915" s="25">
        <f t="shared" ca="1" si="299"/>
        <v>1326.0004080000001</v>
      </c>
      <c r="AC915" s="47">
        <f t="shared" ca="1" si="288"/>
        <v>1020</v>
      </c>
      <c r="AD915" s="47">
        <f t="shared" ca="1" si="289"/>
        <v>198.5</v>
      </c>
      <c r="AE915" s="47">
        <f t="shared" ca="1" si="300"/>
        <v>819</v>
      </c>
      <c r="AF915" s="47">
        <f t="shared" ca="1" si="301"/>
        <v>25</v>
      </c>
    </row>
    <row r="916" spans="10:32">
      <c r="J916" s="44">
        <v>9</v>
      </c>
      <c r="K916" s="22">
        <v>60</v>
      </c>
      <c r="L916" s="23">
        <f t="shared" ca="1" si="290"/>
        <v>115.26</v>
      </c>
      <c r="M916" s="23">
        <f t="shared" ca="1" si="282"/>
        <v>112.76</v>
      </c>
      <c r="N916" s="23">
        <f t="shared" ca="1" si="283"/>
        <v>11.383333333333336</v>
      </c>
      <c r="O916" s="23">
        <f t="shared" ca="1" si="291"/>
        <v>198.5</v>
      </c>
      <c r="P916" s="23">
        <f t="shared" ca="1" si="284"/>
        <v>801.5</v>
      </c>
      <c r="Q916" s="23">
        <f t="shared" ca="1" si="292"/>
        <v>7</v>
      </c>
      <c r="R916" s="23">
        <f t="shared" ca="1" si="293"/>
        <v>0.10567412805830252</v>
      </c>
      <c r="S916" s="24">
        <f t="shared" ca="1" si="294"/>
        <v>8</v>
      </c>
      <c r="T916" s="23">
        <f t="shared" ca="1" si="295"/>
        <v>20</v>
      </c>
      <c r="U916" s="23">
        <f t="shared" ca="1" si="296"/>
        <v>80.886257157730356</v>
      </c>
      <c r="V916" s="23">
        <f t="shared" ca="1" si="285"/>
        <v>40</v>
      </c>
      <c r="W916" s="23">
        <f t="shared" si="286"/>
        <v>857.14285714285722</v>
      </c>
      <c r="X916" s="23">
        <f t="shared" ca="1" si="287"/>
        <v>978.02911430058759</v>
      </c>
      <c r="Y916" s="24">
        <f t="shared" ca="1" si="297"/>
        <v>424</v>
      </c>
      <c r="Z916" s="24">
        <f t="shared" ca="1" si="298"/>
        <v>1326</v>
      </c>
      <c r="AA916" s="25">
        <f t="shared" ca="1" si="299"/>
        <v>1326.0004240000001</v>
      </c>
      <c r="AC916" s="47">
        <f t="shared" ca="1" si="288"/>
        <v>1020</v>
      </c>
      <c r="AD916" s="47">
        <f t="shared" ca="1" si="289"/>
        <v>198.5</v>
      </c>
      <c r="AE916" s="47">
        <f t="shared" ca="1" si="300"/>
        <v>819</v>
      </c>
      <c r="AF916" s="47">
        <f t="shared" ca="1" si="301"/>
        <v>25</v>
      </c>
    </row>
    <row r="917" spans="10:32">
      <c r="J917" s="44">
        <v>9</v>
      </c>
      <c r="K917" s="22">
        <v>61</v>
      </c>
      <c r="L917" s="23">
        <f t="shared" ca="1" si="290"/>
        <v>117.52</v>
      </c>
      <c r="M917" s="23">
        <f t="shared" ca="1" si="282"/>
        <v>115.02</v>
      </c>
      <c r="N917" s="23">
        <f t="shared" ca="1" si="283"/>
        <v>11.633333333333333</v>
      </c>
      <c r="O917" s="23">
        <f t="shared" ca="1" si="291"/>
        <v>198.5</v>
      </c>
      <c r="P917" s="23">
        <f t="shared" ca="1" si="284"/>
        <v>801.5</v>
      </c>
      <c r="Q917" s="23">
        <f t="shared" ca="1" si="292"/>
        <v>6</v>
      </c>
      <c r="R917" s="23">
        <f t="shared" ca="1" si="293"/>
        <v>0.94775357385976855</v>
      </c>
      <c r="S917" s="24">
        <f t="shared" ca="1" si="294"/>
        <v>7</v>
      </c>
      <c r="T917" s="23">
        <f t="shared" ca="1" si="295"/>
        <v>17.5</v>
      </c>
      <c r="U917" s="23">
        <f t="shared" ca="1" si="296"/>
        <v>80.825533242568639</v>
      </c>
      <c r="V917" s="23">
        <f t="shared" ca="1" si="285"/>
        <v>35</v>
      </c>
      <c r="W917" s="23">
        <f t="shared" si="286"/>
        <v>857.14285714285722</v>
      </c>
      <c r="X917" s="23">
        <f t="shared" ca="1" si="287"/>
        <v>972.96839038542589</v>
      </c>
      <c r="Y917" s="24">
        <f t="shared" ca="1" si="297"/>
        <v>177</v>
      </c>
      <c r="Z917" s="24">
        <f t="shared" ca="1" si="298"/>
        <v>921</v>
      </c>
      <c r="AA917" s="25">
        <f t="shared" ca="1" si="299"/>
        <v>921.00017700000001</v>
      </c>
      <c r="AC917" s="47">
        <f t="shared" ca="1" si="288"/>
        <v>1017.5</v>
      </c>
      <c r="AD917" s="47">
        <f t="shared" ca="1" si="289"/>
        <v>198.5</v>
      </c>
      <c r="AE917" s="47">
        <f t="shared" ca="1" si="300"/>
        <v>816.49999999999989</v>
      </c>
      <c r="AF917" s="47">
        <f t="shared" ca="1" si="301"/>
        <v>25.000000000000114</v>
      </c>
    </row>
    <row r="918" spans="10:32">
      <c r="J918" s="44">
        <v>9</v>
      </c>
      <c r="K918" s="22">
        <v>62</v>
      </c>
      <c r="L918" s="23">
        <f t="shared" ca="1" si="290"/>
        <v>119.78</v>
      </c>
      <c r="M918" s="23">
        <f t="shared" ca="1" si="282"/>
        <v>117.28</v>
      </c>
      <c r="N918" s="23">
        <f t="shared" ca="1" si="283"/>
        <v>11.899999999999999</v>
      </c>
      <c r="O918" s="23">
        <f t="shared" ca="1" si="291"/>
        <v>198.5</v>
      </c>
      <c r="P918" s="23">
        <f t="shared" ca="1" si="284"/>
        <v>801.5</v>
      </c>
      <c r="Q918" s="23">
        <f t="shared" ca="1" si="292"/>
        <v>6</v>
      </c>
      <c r="R918" s="23">
        <f t="shared" ca="1" si="293"/>
        <v>0.81666388378694221</v>
      </c>
      <c r="S918" s="24">
        <f t="shared" ca="1" si="294"/>
        <v>7</v>
      </c>
      <c r="T918" s="23">
        <f t="shared" ca="1" si="295"/>
        <v>17.5</v>
      </c>
      <c r="U918" s="23">
        <f t="shared" ca="1" si="296"/>
        <v>81.118300217064601</v>
      </c>
      <c r="V918" s="23">
        <f t="shared" ca="1" si="285"/>
        <v>35</v>
      </c>
      <c r="W918" s="23">
        <f t="shared" si="286"/>
        <v>857.14285714285722</v>
      </c>
      <c r="X918" s="23">
        <f t="shared" ca="1" si="287"/>
        <v>973.26115735992187</v>
      </c>
      <c r="Y918" s="24">
        <f t="shared" ca="1" si="297"/>
        <v>196</v>
      </c>
      <c r="Z918" s="24">
        <f t="shared" ca="1" si="298"/>
        <v>921</v>
      </c>
      <c r="AA918" s="25">
        <f t="shared" ca="1" si="299"/>
        <v>921.00019599999996</v>
      </c>
      <c r="AC918" s="47">
        <f t="shared" ca="1" si="288"/>
        <v>1017.5</v>
      </c>
      <c r="AD918" s="47">
        <f t="shared" ca="1" si="289"/>
        <v>198.5</v>
      </c>
      <c r="AE918" s="47">
        <f t="shared" ca="1" si="300"/>
        <v>816.5</v>
      </c>
      <c r="AF918" s="47">
        <f t="shared" ca="1" si="301"/>
        <v>25</v>
      </c>
    </row>
    <row r="919" spans="10:32">
      <c r="J919" s="44">
        <v>9</v>
      </c>
      <c r="K919" s="22">
        <v>63</v>
      </c>
      <c r="L919" s="23">
        <f t="shared" ca="1" si="290"/>
        <v>122.04</v>
      </c>
      <c r="M919" s="23">
        <f t="shared" ca="1" si="282"/>
        <v>119.54</v>
      </c>
      <c r="N919" s="23">
        <f t="shared" ca="1" si="283"/>
        <v>12.200000000000003</v>
      </c>
      <c r="O919" s="23">
        <f t="shared" ca="1" si="291"/>
        <v>198.5</v>
      </c>
      <c r="P919" s="23">
        <f t="shared" ca="1" si="284"/>
        <v>801.5</v>
      </c>
      <c r="Q919" s="23">
        <f t="shared" ca="1" si="292"/>
        <v>6</v>
      </c>
      <c r="R919" s="23">
        <f t="shared" ca="1" si="293"/>
        <v>0.69042936742051775</v>
      </c>
      <c r="S919" s="24">
        <f t="shared" ca="1" si="294"/>
        <v>7</v>
      </c>
      <c r="T919" s="23">
        <f t="shared" ca="1" si="295"/>
        <v>17.5</v>
      </c>
      <c r="U919" s="23">
        <f t="shared" ca="1" si="296"/>
        <v>81.623238282530338</v>
      </c>
      <c r="V919" s="23">
        <f t="shared" ca="1" si="285"/>
        <v>35</v>
      </c>
      <c r="W919" s="23">
        <f t="shared" si="286"/>
        <v>857.14285714285722</v>
      </c>
      <c r="X919" s="23">
        <f t="shared" ca="1" si="287"/>
        <v>973.76609542538756</v>
      </c>
      <c r="Y919" s="24">
        <f t="shared" ca="1" si="297"/>
        <v>222</v>
      </c>
      <c r="Z919" s="24">
        <f t="shared" ca="1" si="298"/>
        <v>921</v>
      </c>
      <c r="AA919" s="25">
        <f t="shared" ca="1" si="299"/>
        <v>921.00022200000001</v>
      </c>
      <c r="AC919" s="47">
        <f t="shared" ca="1" si="288"/>
        <v>1017.5</v>
      </c>
      <c r="AD919" s="47">
        <f t="shared" ca="1" si="289"/>
        <v>198.5</v>
      </c>
      <c r="AE919" s="47">
        <f t="shared" ca="1" si="300"/>
        <v>816.5</v>
      </c>
      <c r="AF919" s="47">
        <f t="shared" ca="1" si="301"/>
        <v>25</v>
      </c>
    </row>
    <row r="920" spans="10:32">
      <c r="J920" s="44">
        <v>9</v>
      </c>
      <c r="K920" s="22">
        <v>64</v>
      </c>
      <c r="L920" s="23">
        <f t="shared" ca="1" si="290"/>
        <v>124.3</v>
      </c>
      <c r="M920" s="23">
        <f t="shared" ca="1" si="282"/>
        <v>121.8</v>
      </c>
      <c r="N920" s="23">
        <f t="shared" ca="1" si="283"/>
        <v>12.516666666666666</v>
      </c>
      <c r="O920" s="23">
        <f t="shared" ca="1" si="291"/>
        <v>198.5</v>
      </c>
      <c r="P920" s="23">
        <f t="shared" ca="1" si="284"/>
        <v>801.5</v>
      </c>
      <c r="Q920" s="23">
        <f t="shared" ca="1" si="292"/>
        <v>6</v>
      </c>
      <c r="R920" s="23">
        <f t="shared" ca="1" si="293"/>
        <v>0.5687851971037815</v>
      </c>
      <c r="S920" s="24">
        <f t="shared" ca="1" si="294"/>
        <v>7</v>
      </c>
      <c r="T920" s="23">
        <f t="shared" ca="1" si="295"/>
        <v>17.5</v>
      </c>
      <c r="U920" s="23">
        <f t="shared" ca="1" si="296"/>
        <v>82.21929471708232</v>
      </c>
      <c r="V920" s="23">
        <f t="shared" ca="1" si="285"/>
        <v>35</v>
      </c>
      <c r="W920" s="23">
        <f t="shared" si="286"/>
        <v>857.14285714285722</v>
      </c>
      <c r="X920" s="23">
        <f t="shared" ca="1" si="287"/>
        <v>974.36215185993956</v>
      </c>
      <c r="Y920" s="24">
        <f t="shared" ca="1" si="297"/>
        <v>245</v>
      </c>
      <c r="Z920" s="24">
        <f t="shared" ca="1" si="298"/>
        <v>921</v>
      </c>
      <c r="AA920" s="25">
        <f t="shared" ca="1" si="299"/>
        <v>921.00024499999995</v>
      </c>
      <c r="AC920" s="47">
        <f t="shared" ca="1" si="288"/>
        <v>1017.5</v>
      </c>
      <c r="AD920" s="47">
        <f t="shared" ca="1" si="289"/>
        <v>198.5</v>
      </c>
      <c r="AE920" s="47">
        <f t="shared" ca="1" si="300"/>
        <v>816.5</v>
      </c>
      <c r="AF920" s="47">
        <f t="shared" ca="1" si="301"/>
        <v>25</v>
      </c>
    </row>
    <row r="921" spans="10:32">
      <c r="J921" s="44">
        <v>9</v>
      </c>
      <c r="K921" s="22">
        <v>65</v>
      </c>
      <c r="L921" s="23">
        <f t="shared" ca="1" si="290"/>
        <v>126.56</v>
      </c>
      <c r="M921" s="23">
        <f t="shared" ca="1" si="282"/>
        <v>124.06</v>
      </c>
      <c r="N921" s="23">
        <f t="shared" ca="1" si="283"/>
        <v>12.833333333333336</v>
      </c>
      <c r="O921" s="23">
        <f t="shared" ca="1" si="291"/>
        <v>198.5</v>
      </c>
      <c r="P921" s="23">
        <f t="shared" ca="1" si="284"/>
        <v>801.5</v>
      </c>
      <c r="Q921" s="23">
        <f t="shared" ca="1" si="292"/>
        <v>6</v>
      </c>
      <c r="R921" s="23">
        <f t="shared" ca="1" si="293"/>
        <v>0.45148546144121354</v>
      </c>
      <c r="S921" s="24">
        <f t="shared" ca="1" si="294"/>
        <v>7</v>
      </c>
      <c r="T921" s="23">
        <f t="shared" ca="1" si="295"/>
        <v>17.5</v>
      </c>
      <c r="U921" s="23">
        <f t="shared" ca="1" si="296"/>
        <v>82.794063421828923</v>
      </c>
      <c r="V921" s="23">
        <f t="shared" ca="1" si="285"/>
        <v>35</v>
      </c>
      <c r="W921" s="23">
        <f t="shared" si="286"/>
        <v>857.14285714285722</v>
      </c>
      <c r="X921" s="23">
        <f t="shared" ca="1" si="287"/>
        <v>974.93692056468615</v>
      </c>
      <c r="Y921" s="24">
        <f t="shared" ca="1" si="297"/>
        <v>261</v>
      </c>
      <c r="Z921" s="24">
        <f t="shared" ca="1" si="298"/>
        <v>921</v>
      </c>
      <c r="AA921" s="25">
        <f t="shared" ca="1" si="299"/>
        <v>921.00026100000002</v>
      </c>
      <c r="AC921" s="47">
        <f t="shared" ca="1" si="288"/>
        <v>1017.5</v>
      </c>
      <c r="AD921" s="47">
        <f t="shared" ca="1" si="289"/>
        <v>198.5</v>
      </c>
      <c r="AE921" s="47">
        <f t="shared" ca="1" si="300"/>
        <v>816.5</v>
      </c>
      <c r="AF921" s="47">
        <f t="shared" ca="1" si="301"/>
        <v>25</v>
      </c>
    </row>
    <row r="922" spans="10:32">
      <c r="J922" s="44">
        <v>9</v>
      </c>
      <c r="K922" s="22">
        <v>66</v>
      </c>
      <c r="L922" s="23">
        <f t="shared" ca="1" si="290"/>
        <v>128.82</v>
      </c>
      <c r="M922" s="23">
        <f t="shared" ca="1" si="282"/>
        <v>126.32</v>
      </c>
      <c r="N922" s="23">
        <f t="shared" ca="1" si="283"/>
        <v>13.166666666666664</v>
      </c>
      <c r="O922" s="23">
        <f t="shared" ca="1" si="291"/>
        <v>198.5</v>
      </c>
      <c r="P922" s="23">
        <f t="shared" ca="1" si="284"/>
        <v>801.5</v>
      </c>
      <c r="Q922" s="23">
        <f t="shared" ca="1" si="292"/>
        <v>6</v>
      </c>
      <c r="R922" s="23">
        <f t="shared" ca="1" si="293"/>
        <v>0.33830150597733305</v>
      </c>
      <c r="S922" s="24">
        <f t="shared" ca="1" si="294"/>
        <v>7</v>
      </c>
      <c r="T922" s="23">
        <f t="shared" ca="1" si="295"/>
        <v>17.5</v>
      </c>
      <c r="U922" s="23">
        <f t="shared" ca="1" si="296"/>
        <v>83.454303162034876</v>
      </c>
      <c r="V922" s="23">
        <f t="shared" ca="1" si="285"/>
        <v>35</v>
      </c>
      <c r="W922" s="23">
        <f t="shared" si="286"/>
        <v>857.14285714285722</v>
      </c>
      <c r="X922" s="23">
        <f t="shared" ca="1" si="287"/>
        <v>975.5971603048921</v>
      </c>
      <c r="Y922" s="24">
        <f t="shared" ca="1" si="297"/>
        <v>284</v>
      </c>
      <c r="Z922" s="24">
        <f t="shared" ca="1" si="298"/>
        <v>921</v>
      </c>
      <c r="AA922" s="25">
        <f t="shared" ca="1" si="299"/>
        <v>921.00028399999997</v>
      </c>
      <c r="AC922" s="47">
        <f t="shared" ca="1" si="288"/>
        <v>1017.5</v>
      </c>
      <c r="AD922" s="47">
        <f t="shared" ca="1" si="289"/>
        <v>198.5</v>
      </c>
      <c r="AE922" s="47">
        <f t="shared" ca="1" si="300"/>
        <v>816.5</v>
      </c>
      <c r="AF922" s="47">
        <f t="shared" ca="1" si="301"/>
        <v>25</v>
      </c>
    </row>
    <row r="923" spans="10:32">
      <c r="J923" s="44">
        <v>9</v>
      </c>
      <c r="K923" s="22">
        <v>67</v>
      </c>
      <c r="L923" s="23">
        <f t="shared" ca="1" si="290"/>
        <v>131.08000000000001</v>
      </c>
      <c r="M923" s="23">
        <f t="shared" ca="1" si="282"/>
        <v>128.58000000000001</v>
      </c>
      <c r="N923" s="23">
        <f t="shared" ca="1" si="283"/>
        <v>13.483333333333334</v>
      </c>
      <c r="O923" s="23">
        <f t="shared" ca="1" si="291"/>
        <v>198.5</v>
      </c>
      <c r="P923" s="23">
        <f t="shared" ca="1" si="284"/>
        <v>801.5</v>
      </c>
      <c r="Q923" s="23">
        <f t="shared" ca="1" si="292"/>
        <v>6</v>
      </c>
      <c r="R923" s="23">
        <f t="shared" ca="1" si="293"/>
        <v>0.2290204455294475</v>
      </c>
      <c r="S923" s="24">
        <f t="shared" ca="1" si="294"/>
        <v>7</v>
      </c>
      <c r="T923" s="23">
        <f t="shared" ca="1" si="295"/>
        <v>17.5</v>
      </c>
      <c r="U923" s="23">
        <f t="shared" ca="1" si="296"/>
        <v>83.987959007222059</v>
      </c>
      <c r="V923" s="23">
        <f t="shared" ca="1" si="285"/>
        <v>35</v>
      </c>
      <c r="W923" s="23">
        <f t="shared" si="286"/>
        <v>857.14285714285722</v>
      </c>
      <c r="X923" s="23">
        <f t="shared" ca="1" si="287"/>
        <v>976.13081615007923</v>
      </c>
      <c r="Y923" s="24">
        <f t="shared" ca="1" si="297"/>
        <v>300</v>
      </c>
      <c r="Z923" s="24">
        <f t="shared" ca="1" si="298"/>
        <v>921</v>
      </c>
      <c r="AA923" s="25">
        <f t="shared" ca="1" si="299"/>
        <v>921.00030000000004</v>
      </c>
      <c r="AC923" s="47">
        <f t="shared" ca="1" si="288"/>
        <v>1017.5</v>
      </c>
      <c r="AD923" s="47">
        <f t="shared" ca="1" si="289"/>
        <v>198.5</v>
      </c>
      <c r="AE923" s="47">
        <f t="shared" ca="1" si="300"/>
        <v>816.5</v>
      </c>
      <c r="AF923" s="47">
        <f t="shared" ca="1" si="301"/>
        <v>25</v>
      </c>
    </row>
    <row r="924" spans="10:32">
      <c r="J924" s="44">
        <v>9</v>
      </c>
      <c r="K924" s="22">
        <v>68</v>
      </c>
      <c r="L924" s="23">
        <f t="shared" ca="1" si="290"/>
        <v>133.34</v>
      </c>
      <c r="M924" s="23">
        <f t="shared" ca="1" si="282"/>
        <v>130.84</v>
      </c>
      <c r="N924" s="23">
        <f t="shared" ca="1" si="283"/>
        <v>13.8</v>
      </c>
      <c r="O924" s="23">
        <f t="shared" ca="1" si="291"/>
        <v>198.5</v>
      </c>
      <c r="P924" s="23">
        <f t="shared" ca="1" si="284"/>
        <v>801.5</v>
      </c>
      <c r="Q924" s="23">
        <f t="shared" ca="1" si="292"/>
        <v>6</v>
      </c>
      <c r="R924" s="23">
        <f t="shared" ca="1" si="293"/>
        <v>0.12344382780860984</v>
      </c>
      <c r="S924" s="24">
        <f t="shared" ca="1" si="294"/>
        <v>7</v>
      </c>
      <c r="T924" s="23">
        <f t="shared" ca="1" si="295"/>
        <v>17.5</v>
      </c>
      <c r="U924" s="23">
        <f t="shared" ca="1" si="296"/>
        <v>84.503524823758823</v>
      </c>
      <c r="V924" s="23">
        <f t="shared" ca="1" si="285"/>
        <v>35</v>
      </c>
      <c r="W924" s="23">
        <f t="shared" si="286"/>
        <v>857.14285714285722</v>
      </c>
      <c r="X924" s="23">
        <f t="shared" ca="1" si="287"/>
        <v>976.64638196661599</v>
      </c>
      <c r="Y924" s="24">
        <f t="shared" ca="1" si="297"/>
        <v>333</v>
      </c>
      <c r="Z924" s="24">
        <f t="shared" ca="1" si="298"/>
        <v>921</v>
      </c>
      <c r="AA924" s="25">
        <f t="shared" ca="1" si="299"/>
        <v>921.00033299999996</v>
      </c>
      <c r="AC924" s="47">
        <f t="shared" ca="1" si="288"/>
        <v>1017.5</v>
      </c>
      <c r="AD924" s="47">
        <f t="shared" ca="1" si="289"/>
        <v>198.5</v>
      </c>
      <c r="AE924" s="47">
        <f t="shared" ca="1" si="300"/>
        <v>816.50000000000011</v>
      </c>
      <c r="AF924" s="47">
        <f t="shared" ca="1" si="301"/>
        <v>24.999999999999886</v>
      </c>
    </row>
    <row r="925" spans="10:32">
      <c r="J925" s="44">
        <v>9</v>
      </c>
      <c r="K925" s="22">
        <v>69</v>
      </c>
      <c r="L925" s="23">
        <f t="shared" ca="1" si="290"/>
        <v>135.6</v>
      </c>
      <c r="M925" s="23">
        <f t="shared" ca="1" si="282"/>
        <v>133.1</v>
      </c>
      <c r="N925" s="23">
        <f t="shared" ca="1" si="283"/>
        <v>14.166666666666668</v>
      </c>
      <c r="O925" s="23">
        <f t="shared" ca="1" si="291"/>
        <v>198.5</v>
      </c>
      <c r="P925" s="23">
        <f t="shared" ca="1" si="284"/>
        <v>801.5</v>
      </c>
      <c r="Q925" s="23">
        <f t="shared" ca="1" si="292"/>
        <v>6</v>
      </c>
      <c r="R925" s="23">
        <f t="shared" ca="1" si="293"/>
        <v>2.1386430678466749E-2</v>
      </c>
      <c r="S925" s="24">
        <f t="shared" ca="1" si="294"/>
        <v>7</v>
      </c>
      <c r="T925" s="23">
        <f t="shared" ca="1" si="295"/>
        <v>17.5</v>
      </c>
      <c r="U925" s="23">
        <f t="shared" ca="1" si="296"/>
        <v>85.302974434611613</v>
      </c>
      <c r="V925" s="23">
        <f t="shared" ca="1" si="285"/>
        <v>35</v>
      </c>
      <c r="W925" s="23">
        <f t="shared" si="286"/>
        <v>857.14285714285722</v>
      </c>
      <c r="X925" s="23">
        <f t="shared" ca="1" si="287"/>
        <v>977.44583157746888</v>
      </c>
      <c r="Y925" s="24">
        <f t="shared" ca="1" si="297"/>
        <v>394</v>
      </c>
      <c r="Z925" s="24">
        <f t="shared" ca="1" si="298"/>
        <v>921</v>
      </c>
      <c r="AA925" s="25">
        <f t="shared" ca="1" si="299"/>
        <v>921.00039400000003</v>
      </c>
      <c r="AC925" s="47">
        <f t="shared" ca="1" si="288"/>
        <v>1017.5</v>
      </c>
      <c r="AD925" s="47">
        <f t="shared" ca="1" si="289"/>
        <v>198.5</v>
      </c>
      <c r="AE925" s="47">
        <f t="shared" ca="1" si="300"/>
        <v>816.50000000000011</v>
      </c>
      <c r="AF925" s="47">
        <f t="shared" ca="1" si="301"/>
        <v>24.999999999999886</v>
      </c>
    </row>
    <row r="926" spans="10:32">
      <c r="J926" s="44">
        <v>9</v>
      </c>
      <c r="K926" s="22">
        <v>70</v>
      </c>
      <c r="L926" s="23">
        <f t="shared" ca="1" si="290"/>
        <v>137.86000000000001</v>
      </c>
      <c r="M926" s="23">
        <f t="shared" ca="1" si="282"/>
        <v>135.36000000000001</v>
      </c>
      <c r="N926" s="23">
        <f t="shared" ca="1" si="283"/>
        <v>14.599999999999994</v>
      </c>
      <c r="O926" s="23">
        <f t="shared" ca="1" si="291"/>
        <v>198.5</v>
      </c>
      <c r="P926" s="23">
        <f t="shared" ca="1" si="284"/>
        <v>801.5</v>
      </c>
      <c r="Q926" s="23">
        <f t="shared" ca="1" si="292"/>
        <v>5</v>
      </c>
      <c r="R926" s="23">
        <f t="shared" ca="1" si="293"/>
        <v>0.90454083853184331</v>
      </c>
      <c r="S926" s="24">
        <f t="shared" ca="1" si="294"/>
        <v>6</v>
      </c>
      <c r="T926" s="23">
        <f t="shared" ca="1" si="295"/>
        <v>15</v>
      </c>
      <c r="U926" s="23">
        <f t="shared" ca="1" si="296"/>
        <v>86.206296242564875</v>
      </c>
      <c r="V926" s="23">
        <f t="shared" ca="1" si="285"/>
        <v>30</v>
      </c>
      <c r="W926" s="23">
        <f t="shared" si="286"/>
        <v>857.14285714285722</v>
      </c>
      <c r="X926" s="23">
        <f t="shared" ca="1" si="287"/>
        <v>973.34915338542214</v>
      </c>
      <c r="Y926" s="24">
        <f t="shared" ca="1" si="297"/>
        <v>205</v>
      </c>
      <c r="Z926" s="24">
        <f t="shared" ca="1" si="298"/>
        <v>507</v>
      </c>
      <c r="AA926" s="25">
        <f t="shared" ca="1" si="299"/>
        <v>507.00020499999999</v>
      </c>
      <c r="AC926" s="47">
        <f t="shared" ca="1" si="288"/>
        <v>1015</v>
      </c>
      <c r="AD926" s="47">
        <f t="shared" ca="1" si="289"/>
        <v>198.5</v>
      </c>
      <c r="AE926" s="47">
        <f t="shared" ca="1" si="300"/>
        <v>814</v>
      </c>
      <c r="AF926" s="47">
        <f t="shared" ca="1" si="301"/>
        <v>25</v>
      </c>
    </row>
    <row r="927" spans="10:32">
      <c r="J927" s="44">
        <v>9</v>
      </c>
      <c r="K927" s="22">
        <v>71</v>
      </c>
      <c r="L927" s="23">
        <f t="shared" ca="1" si="290"/>
        <v>140.12</v>
      </c>
      <c r="M927" s="23">
        <f t="shared" ca="1" si="282"/>
        <v>137.62</v>
      </c>
      <c r="N927" s="23">
        <f t="shared" ca="1" si="283"/>
        <v>15.033333333333331</v>
      </c>
      <c r="O927" s="23">
        <f t="shared" ca="1" si="291"/>
        <v>198.5</v>
      </c>
      <c r="P927" s="23">
        <f t="shared" ca="1" si="284"/>
        <v>801.5</v>
      </c>
      <c r="Q927" s="23">
        <f t="shared" ca="1" si="292"/>
        <v>5</v>
      </c>
      <c r="R927" s="23">
        <f t="shared" ca="1" si="293"/>
        <v>0.80930630887810429</v>
      </c>
      <c r="S927" s="24">
        <f t="shared" ca="1" si="294"/>
        <v>6</v>
      </c>
      <c r="T927" s="23">
        <f t="shared" ca="1" si="295"/>
        <v>15</v>
      </c>
      <c r="U927" s="23">
        <f t="shared" ca="1" si="296"/>
        <v>87.333238176800833</v>
      </c>
      <c r="V927" s="23">
        <f t="shared" ca="1" si="285"/>
        <v>30</v>
      </c>
      <c r="W927" s="23">
        <f t="shared" si="286"/>
        <v>857.14285714285722</v>
      </c>
      <c r="X927" s="23">
        <f t="shared" ca="1" si="287"/>
        <v>974.47609531965804</v>
      </c>
      <c r="Y927" s="24">
        <f t="shared" ca="1" si="297"/>
        <v>252</v>
      </c>
      <c r="Z927" s="24">
        <f t="shared" ca="1" si="298"/>
        <v>507</v>
      </c>
      <c r="AA927" s="25">
        <f t="shared" ca="1" si="299"/>
        <v>507.00025199999999</v>
      </c>
      <c r="AC927" s="47">
        <f t="shared" ca="1" si="288"/>
        <v>1015</v>
      </c>
      <c r="AD927" s="47">
        <f t="shared" ca="1" si="289"/>
        <v>198.5</v>
      </c>
      <c r="AE927" s="47">
        <f t="shared" ca="1" si="300"/>
        <v>814.00000000000011</v>
      </c>
      <c r="AF927" s="47">
        <f t="shared" ca="1" si="301"/>
        <v>24.999999999999886</v>
      </c>
    </row>
    <row r="928" spans="10:32">
      <c r="J928" s="44">
        <v>9</v>
      </c>
      <c r="K928" s="22">
        <v>72</v>
      </c>
      <c r="L928" s="23">
        <f t="shared" ca="1" si="290"/>
        <v>142.38</v>
      </c>
      <c r="M928" s="23">
        <f t="shared" ca="1" si="282"/>
        <v>139.88</v>
      </c>
      <c r="N928" s="23">
        <f t="shared" ca="1" si="283"/>
        <v>15.483333333333334</v>
      </c>
      <c r="O928" s="23">
        <f t="shared" ca="1" si="291"/>
        <v>198.5</v>
      </c>
      <c r="P928" s="23">
        <f t="shared" ca="1" si="284"/>
        <v>801.5</v>
      </c>
      <c r="Q928" s="23">
        <f t="shared" ca="1" si="292"/>
        <v>5</v>
      </c>
      <c r="R928" s="23">
        <f t="shared" ca="1" si="293"/>
        <v>0.71709509762607127</v>
      </c>
      <c r="S928" s="24">
        <f t="shared" ca="1" si="294"/>
        <v>6</v>
      </c>
      <c r="T928" s="23">
        <f t="shared" ca="1" si="295"/>
        <v>15</v>
      </c>
      <c r="U928" s="23">
        <f t="shared" ca="1" si="296"/>
        <v>88.519689094910348</v>
      </c>
      <c r="V928" s="23">
        <f t="shared" ca="1" si="285"/>
        <v>30</v>
      </c>
      <c r="W928" s="23">
        <f t="shared" si="286"/>
        <v>857.14285714285722</v>
      </c>
      <c r="X928" s="23">
        <f t="shared" ca="1" si="287"/>
        <v>975.66254623776763</v>
      </c>
      <c r="Y928" s="24">
        <f t="shared" ca="1" si="297"/>
        <v>289</v>
      </c>
      <c r="Z928" s="24">
        <f t="shared" ca="1" si="298"/>
        <v>507</v>
      </c>
      <c r="AA928" s="25">
        <f t="shared" ca="1" si="299"/>
        <v>507.00028900000001</v>
      </c>
      <c r="AC928" s="47">
        <f t="shared" ca="1" si="288"/>
        <v>1015</v>
      </c>
      <c r="AD928" s="47">
        <f t="shared" ca="1" si="289"/>
        <v>198.5</v>
      </c>
      <c r="AE928" s="47">
        <f t="shared" ca="1" si="300"/>
        <v>814</v>
      </c>
      <c r="AF928" s="47">
        <f t="shared" ca="1" si="301"/>
        <v>25</v>
      </c>
    </row>
    <row r="929" spans="10:32">
      <c r="J929" s="44">
        <v>9</v>
      </c>
      <c r="K929" s="22">
        <v>73</v>
      </c>
      <c r="L929" s="23">
        <f t="shared" ca="1" si="290"/>
        <v>144.63999999999999</v>
      </c>
      <c r="M929" s="23">
        <f t="shared" ca="1" si="282"/>
        <v>142.13999999999999</v>
      </c>
      <c r="N929" s="23">
        <f t="shared" ca="1" si="283"/>
        <v>15.916666666666664</v>
      </c>
      <c r="O929" s="23">
        <f t="shared" ca="1" si="291"/>
        <v>198.5</v>
      </c>
      <c r="P929" s="23">
        <f t="shared" ca="1" si="284"/>
        <v>801.5</v>
      </c>
      <c r="Q929" s="23">
        <f t="shared" ca="1" si="292"/>
        <v>5</v>
      </c>
      <c r="R929" s="23">
        <f t="shared" ca="1" si="293"/>
        <v>0.62776548672566423</v>
      </c>
      <c r="S929" s="24">
        <f t="shared" ca="1" si="294"/>
        <v>6</v>
      </c>
      <c r="T929" s="23">
        <f t="shared" ca="1" si="295"/>
        <v>15</v>
      </c>
      <c r="U929" s="23">
        <f t="shared" ca="1" si="296"/>
        <v>89.575267330383483</v>
      </c>
      <c r="V929" s="23">
        <f t="shared" ca="1" si="285"/>
        <v>30</v>
      </c>
      <c r="W929" s="23">
        <f t="shared" si="286"/>
        <v>857.14285714285722</v>
      </c>
      <c r="X929" s="23">
        <f t="shared" ca="1" si="287"/>
        <v>976.71812447324066</v>
      </c>
      <c r="Y929" s="24">
        <f t="shared" ca="1" si="297"/>
        <v>345</v>
      </c>
      <c r="Z929" s="24">
        <f t="shared" ca="1" si="298"/>
        <v>507</v>
      </c>
      <c r="AA929" s="25">
        <f t="shared" ca="1" si="299"/>
        <v>507.00034499999998</v>
      </c>
      <c r="AC929" s="47">
        <f t="shared" ca="1" si="288"/>
        <v>1015</v>
      </c>
      <c r="AD929" s="47">
        <f t="shared" ca="1" si="289"/>
        <v>198.5</v>
      </c>
      <c r="AE929" s="47">
        <f t="shared" ca="1" si="300"/>
        <v>814</v>
      </c>
      <c r="AF929" s="47">
        <f t="shared" ca="1" si="301"/>
        <v>25</v>
      </c>
    </row>
    <row r="930" spans="10:32">
      <c r="J930" s="44">
        <v>9</v>
      </c>
      <c r="K930" s="22">
        <v>74</v>
      </c>
      <c r="L930" s="23">
        <f t="shared" ca="1" si="290"/>
        <v>146.9</v>
      </c>
      <c r="M930" s="23">
        <f t="shared" ca="1" si="282"/>
        <v>144.4</v>
      </c>
      <c r="N930" s="23">
        <f t="shared" ca="1" si="283"/>
        <v>16.349999999999998</v>
      </c>
      <c r="O930" s="23">
        <f t="shared" ca="1" si="291"/>
        <v>198.5</v>
      </c>
      <c r="P930" s="23">
        <f t="shared" ca="1" si="284"/>
        <v>801.5</v>
      </c>
      <c r="Q930" s="23">
        <f t="shared" ca="1" si="292"/>
        <v>5</v>
      </c>
      <c r="R930" s="23">
        <f t="shared" ca="1" si="293"/>
        <v>0.54118447923757651</v>
      </c>
      <c r="S930" s="24">
        <f t="shared" ca="1" si="294"/>
        <v>6</v>
      </c>
      <c r="T930" s="23">
        <f t="shared" ca="1" si="295"/>
        <v>15</v>
      </c>
      <c r="U930" s="23">
        <f t="shared" ca="1" si="296"/>
        <v>90.598366235534357</v>
      </c>
      <c r="V930" s="23">
        <f t="shared" ca="1" si="285"/>
        <v>30</v>
      </c>
      <c r="W930" s="23">
        <f t="shared" si="286"/>
        <v>857.14285714285722</v>
      </c>
      <c r="X930" s="23">
        <f t="shared" ca="1" si="287"/>
        <v>977.74122337839162</v>
      </c>
      <c r="Y930" s="24">
        <f t="shared" ca="1" si="297"/>
        <v>410</v>
      </c>
      <c r="Z930" s="24">
        <f t="shared" ca="1" si="298"/>
        <v>507</v>
      </c>
      <c r="AA930" s="25">
        <f t="shared" ca="1" si="299"/>
        <v>507.00040999999999</v>
      </c>
      <c r="AC930" s="47">
        <f t="shared" ca="1" si="288"/>
        <v>1015</v>
      </c>
      <c r="AD930" s="47">
        <f t="shared" ca="1" si="289"/>
        <v>198.5</v>
      </c>
      <c r="AE930" s="47">
        <f t="shared" ca="1" si="300"/>
        <v>814</v>
      </c>
      <c r="AF930" s="47">
        <f t="shared" ca="1" si="301"/>
        <v>25</v>
      </c>
    </row>
    <row r="931" spans="10:32">
      <c r="J931" s="44">
        <v>9</v>
      </c>
      <c r="K931" s="22">
        <v>75</v>
      </c>
      <c r="L931" s="23">
        <f t="shared" ca="1" si="290"/>
        <v>149.16</v>
      </c>
      <c r="M931" s="23">
        <f t="shared" ca="1" si="282"/>
        <v>146.66</v>
      </c>
      <c r="N931" s="23">
        <f t="shared" ca="1" si="283"/>
        <v>16.783333333333331</v>
      </c>
      <c r="O931" s="23">
        <f t="shared" ca="1" si="291"/>
        <v>198.5</v>
      </c>
      <c r="P931" s="23">
        <f t="shared" ca="1" si="284"/>
        <v>801.5</v>
      </c>
      <c r="Q931" s="23">
        <f t="shared" ca="1" si="292"/>
        <v>5</v>
      </c>
      <c r="R931" s="23">
        <f t="shared" ca="1" si="293"/>
        <v>0.45722713864306819</v>
      </c>
      <c r="S931" s="24">
        <f t="shared" ca="1" si="294"/>
        <v>6</v>
      </c>
      <c r="T931" s="23">
        <f t="shared" ca="1" si="295"/>
        <v>15</v>
      </c>
      <c r="U931" s="23">
        <f t="shared" ca="1" si="296"/>
        <v>91.590462143559478</v>
      </c>
      <c r="V931" s="23">
        <f t="shared" ca="1" si="285"/>
        <v>30</v>
      </c>
      <c r="W931" s="23">
        <f t="shared" si="286"/>
        <v>857.14285714285722</v>
      </c>
      <c r="X931" s="23">
        <f t="shared" ca="1" si="287"/>
        <v>978.73331928641664</v>
      </c>
      <c r="Y931" s="24">
        <f t="shared" ca="1" si="297"/>
        <v>450</v>
      </c>
      <c r="Z931" s="24">
        <f t="shared" ca="1" si="298"/>
        <v>507</v>
      </c>
      <c r="AA931" s="25">
        <f t="shared" ca="1" si="299"/>
        <v>507.00045</v>
      </c>
      <c r="AC931" s="47">
        <f t="shared" ca="1" si="288"/>
        <v>1015</v>
      </c>
      <c r="AD931" s="47">
        <f t="shared" ca="1" si="289"/>
        <v>198.5</v>
      </c>
      <c r="AE931" s="47">
        <f t="shared" ca="1" si="300"/>
        <v>814</v>
      </c>
      <c r="AF931" s="47">
        <f t="shared" ca="1" si="301"/>
        <v>25</v>
      </c>
    </row>
    <row r="932" spans="10:32">
      <c r="J932" s="44">
        <v>9</v>
      </c>
      <c r="K932" s="22">
        <v>76</v>
      </c>
      <c r="L932" s="23">
        <f t="shared" ca="1" si="290"/>
        <v>151.41999999999999</v>
      </c>
      <c r="M932" s="23">
        <f t="shared" ca="1" si="282"/>
        <v>148.91999999999999</v>
      </c>
      <c r="N932" s="23">
        <f t="shared" ca="1" si="283"/>
        <v>17.25</v>
      </c>
      <c r="O932" s="23">
        <f t="shared" ca="1" si="291"/>
        <v>198.5</v>
      </c>
      <c r="P932" s="23">
        <f t="shared" ca="1" si="284"/>
        <v>801.5</v>
      </c>
      <c r="Q932" s="23">
        <f t="shared" ca="1" si="292"/>
        <v>5</v>
      </c>
      <c r="R932" s="23">
        <f t="shared" ca="1" si="293"/>
        <v>0.37577598732003764</v>
      </c>
      <c r="S932" s="24">
        <f t="shared" ca="1" si="294"/>
        <v>6</v>
      </c>
      <c r="T932" s="23">
        <f t="shared" ca="1" si="295"/>
        <v>15</v>
      </c>
      <c r="U932" s="23">
        <f t="shared" ca="1" si="296"/>
        <v>92.732135781270642</v>
      </c>
      <c r="V932" s="23">
        <f t="shared" ca="1" si="285"/>
        <v>30</v>
      </c>
      <c r="W932" s="23">
        <f t="shared" si="286"/>
        <v>857.14285714285722</v>
      </c>
      <c r="X932" s="23">
        <f t="shared" ca="1" si="287"/>
        <v>979.87499292412781</v>
      </c>
      <c r="Y932" s="24">
        <f t="shared" ca="1" si="297"/>
        <v>485</v>
      </c>
      <c r="Z932" s="24">
        <f t="shared" ca="1" si="298"/>
        <v>507</v>
      </c>
      <c r="AA932" s="25">
        <f t="shared" ca="1" si="299"/>
        <v>507.00048500000003</v>
      </c>
      <c r="AC932" s="47">
        <f t="shared" ca="1" si="288"/>
        <v>1015</v>
      </c>
      <c r="AD932" s="47">
        <f t="shared" ca="1" si="289"/>
        <v>198.5</v>
      </c>
      <c r="AE932" s="47">
        <f t="shared" ca="1" si="300"/>
        <v>814</v>
      </c>
      <c r="AF932" s="47">
        <f t="shared" ca="1" si="301"/>
        <v>25</v>
      </c>
    </row>
    <row r="933" spans="10:32">
      <c r="J933" s="44">
        <v>9</v>
      </c>
      <c r="K933" s="22">
        <v>77</v>
      </c>
      <c r="L933" s="23">
        <f t="shared" ca="1" si="290"/>
        <v>153.68</v>
      </c>
      <c r="M933" s="23">
        <f t="shared" ca="1" si="282"/>
        <v>151.18</v>
      </c>
      <c r="N933" s="23">
        <f t="shared" ca="1" si="283"/>
        <v>17.8</v>
      </c>
      <c r="O933" s="23">
        <f t="shared" ca="1" si="291"/>
        <v>198.5</v>
      </c>
      <c r="P933" s="23">
        <f t="shared" ca="1" si="284"/>
        <v>801.5</v>
      </c>
      <c r="Q933" s="23">
        <f t="shared" ca="1" si="292"/>
        <v>5</v>
      </c>
      <c r="R933" s="23">
        <f t="shared" ca="1" si="293"/>
        <v>0.29672045809474173</v>
      </c>
      <c r="S933" s="24">
        <f t="shared" ca="1" si="294"/>
        <v>6</v>
      </c>
      <c r="T933" s="23">
        <f t="shared" ca="1" si="295"/>
        <v>15</v>
      </c>
      <c r="U933" s="23">
        <f t="shared" ca="1" si="296"/>
        <v>94.281624154086401</v>
      </c>
      <c r="V933" s="23">
        <f t="shared" ca="1" si="285"/>
        <v>30</v>
      </c>
      <c r="W933" s="23">
        <f t="shared" si="286"/>
        <v>857.14285714285722</v>
      </c>
      <c r="X933" s="23">
        <f t="shared" ca="1" si="287"/>
        <v>981.42448129694367</v>
      </c>
      <c r="Y933" s="24">
        <f t="shared" ca="1" si="297"/>
        <v>562</v>
      </c>
      <c r="Z933" s="24">
        <f t="shared" ca="1" si="298"/>
        <v>507</v>
      </c>
      <c r="AA933" s="25">
        <f t="shared" ca="1" si="299"/>
        <v>507.000562</v>
      </c>
      <c r="AC933" s="47">
        <f t="shared" ca="1" si="288"/>
        <v>1015</v>
      </c>
      <c r="AD933" s="47">
        <f t="shared" ca="1" si="289"/>
        <v>198.5</v>
      </c>
      <c r="AE933" s="47">
        <f t="shared" ca="1" si="300"/>
        <v>813.99999999999989</v>
      </c>
      <c r="AF933" s="47">
        <f t="shared" ca="1" si="301"/>
        <v>25.000000000000114</v>
      </c>
    </row>
    <row r="934" spans="10:32">
      <c r="J934" s="44">
        <v>9</v>
      </c>
      <c r="K934" s="22">
        <v>78</v>
      </c>
      <c r="L934" s="23">
        <f t="shared" ca="1" si="290"/>
        <v>155.94</v>
      </c>
      <c r="M934" s="23">
        <f t="shared" ca="1" si="282"/>
        <v>153.44</v>
      </c>
      <c r="N934" s="23">
        <f t="shared" ca="1" si="283"/>
        <v>18.399999999999999</v>
      </c>
      <c r="O934" s="23">
        <f t="shared" ca="1" si="291"/>
        <v>198.5</v>
      </c>
      <c r="P934" s="23">
        <f t="shared" ca="1" si="284"/>
        <v>801.5</v>
      </c>
      <c r="Q934" s="23">
        <f t="shared" ca="1" si="292"/>
        <v>5</v>
      </c>
      <c r="R934" s="23">
        <f t="shared" ca="1" si="293"/>
        <v>0.2199563934846733</v>
      </c>
      <c r="S934" s="24">
        <f t="shared" ca="1" si="294"/>
        <v>6</v>
      </c>
      <c r="T934" s="23">
        <f t="shared" ca="1" si="295"/>
        <v>15</v>
      </c>
      <c r="U934" s="23">
        <f t="shared" ca="1" si="296"/>
        <v>96.047197640117972</v>
      </c>
      <c r="V934" s="23">
        <f t="shared" ca="1" si="285"/>
        <v>30</v>
      </c>
      <c r="W934" s="23">
        <f t="shared" si="286"/>
        <v>857.14285714285722</v>
      </c>
      <c r="X934" s="23">
        <f t="shared" ca="1" si="287"/>
        <v>983.19005478297515</v>
      </c>
      <c r="Y934" s="24">
        <f t="shared" ca="1" si="297"/>
        <v>663</v>
      </c>
      <c r="Z934" s="24">
        <f t="shared" ca="1" si="298"/>
        <v>507</v>
      </c>
      <c r="AA934" s="25">
        <f t="shared" ca="1" si="299"/>
        <v>507.00066299999997</v>
      </c>
      <c r="AC934" s="47">
        <f t="shared" ca="1" si="288"/>
        <v>1015</v>
      </c>
      <c r="AD934" s="47">
        <f t="shared" ca="1" si="289"/>
        <v>198.5</v>
      </c>
      <c r="AE934" s="47">
        <f t="shared" ca="1" si="300"/>
        <v>813.99999999999989</v>
      </c>
      <c r="AF934" s="47">
        <f t="shared" ca="1" si="301"/>
        <v>25.000000000000114</v>
      </c>
    </row>
    <row r="935" spans="10:32">
      <c r="J935" s="44">
        <v>9</v>
      </c>
      <c r="K935" s="22">
        <v>79</v>
      </c>
      <c r="L935" s="23">
        <f t="shared" ca="1" si="290"/>
        <v>158.19999999999999</v>
      </c>
      <c r="M935" s="23">
        <f t="shared" ca="1" si="282"/>
        <v>155.69999999999999</v>
      </c>
      <c r="N935" s="23">
        <f t="shared" ca="1" si="283"/>
        <v>19.066666666666666</v>
      </c>
      <c r="O935" s="23">
        <f t="shared" ca="1" si="291"/>
        <v>198.5</v>
      </c>
      <c r="P935" s="23">
        <f t="shared" ca="1" si="284"/>
        <v>801.5</v>
      </c>
      <c r="Q935" s="23">
        <f t="shared" ca="1" si="292"/>
        <v>5</v>
      </c>
      <c r="R935" s="23">
        <f t="shared" ca="1" si="293"/>
        <v>0.14538558786346398</v>
      </c>
      <c r="S935" s="24">
        <f t="shared" ca="1" si="294"/>
        <v>6</v>
      </c>
      <c r="T935" s="23">
        <f t="shared" ca="1" si="295"/>
        <v>15</v>
      </c>
      <c r="U935" s="23">
        <f t="shared" ca="1" si="296"/>
        <v>98.105351875263381</v>
      </c>
      <c r="V935" s="23">
        <f t="shared" ca="1" si="285"/>
        <v>30</v>
      </c>
      <c r="W935" s="23">
        <f t="shared" si="286"/>
        <v>857.14285714285722</v>
      </c>
      <c r="X935" s="23">
        <f t="shared" ca="1" si="287"/>
        <v>985.24820901812063</v>
      </c>
      <c r="Y935" s="24">
        <f t="shared" ca="1" si="297"/>
        <v>726</v>
      </c>
      <c r="Z935" s="24">
        <f t="shared" ca="1" si="298"/>
        <v>507</v>
      </c>
      <c r="AA935" s="25">
        <f t="shared" ca="1" si="299"/>
        <v>507.00072599999999</v>
      </c>
      <c r="AC935" s="47">
        <f t="shared" ca="1" si="288"/>
        <v>1015</v>
      </c>
      <c r="AD935" s="47">
        <f t="shared" ca="1" si="289"/>
        <v>198.5</v>
      </c>
      <c r="AE935" s="47">
        <f t="shared" ca="1" si="300"/>
        <v>813.99999999999989</v>
      </c>
      <c r="AF935" s="47">
        <f t="shared" ca="1" si="301"/>
        <v>25.000000000000114</v>
      </c>
    </row>
    <row r="936" spans="10:32">
      <c r="J936" s="44">
        <v>9</v>
      </c>
      <c r="K936" s="22">
        <v>80</v>
      </c>
      <c r="L936" s="23">
        <f t="shared" ca="1" si="290"/>
        <v>160.46</v>
      </c>
      <c r="M936" s="23">
        <f t="shared" ca="1" si="282"/>
        <v>157.96</v>
      </c>
      <c r="N936" s="23">
        <f t="shared" ca="1" si="283"/>
        <v>19.8</v>
      </c>
      <c r="O936" s="23">
        <f t="shared" ca="1" si="291"/>
        <v>198.5</v>
      </c>
      <c r="P936" s="23">
        <f t="shared" ca="1" si="284"/>
        <v>801.5</v>
      </c>
      <c r="Q936" s="23">
        <f t="shared" ca="1" si="292"/>
        <v>5</v>
      </c>
      <c r="R936" s="23">
        <f t="shared" ca="1" si="293"/>
        <v>7.2915368316090814E-2</v>
      </c>
      <c r="S936" s="24">
        <f t="shared" ca="1" si="294"/>
        <v>6</v>
      </c>
      <c r="T936" s="23">
        <f t="shared" ca="1" si="295"/>
        <v>15</v>
      </c>
      <c r="U936" s="23">
        <f t="shared" ca="1" si="296"/>
        <v>100.4437242926586</v>
      </c>
      <c r="V936" s="23">
        <f t="shared" ca="1" si="285"/>
        <v>30</v>
      </c>
      <c r="W936" s="23">
        <f t="shared" si="286"/>
        <v>857.14285714285722</v>
      </c>
      <c r="X936" s="23">
        <f t="shared" ca="1" si="287"/>
        <v>987.58658143551588</v>
      </c>
      <c r="Y936" s="24">
        <f t="shared" ca="1" si="297"/>
        <v>848</v>
      </c>
      <c r="Z936" s="24">
        <f t="shared" ca="1" si="298"/>
        <v>507</v>
      </c>
      <c r="AA936" s="25">
        <f t="shared" ca="1" si="299"/>
        <v>507.00084800000002</v>
      </c>
      <c r="AC936" s="47">
        <f t="shared" ca="1" si="288"/>
        <v>1015</v>
      </c>
      <c r="AD936" s="47">
        <f t="shared" ca="1" si="289"/>
        <v>198.5</v>
      </c>
      <c r="AE936" s="47">
        <f t="shared" ca="1" si="300"/>
        <v>813.99999999999989</v>
      </c>
      <c r="AF936" s="47">
        <f t="shared" ca="1" si="301"/>
        <v>25.000000000000114</v>
      </c>
    </row>
    <row r="937" spans="10:32">
      <c r="J937" s="44">
        <v>9</v>
      </c>
      <c r="K937" s="22">
        <v>81</v>
      </c>
      <c r="L937" s="23">
        <f t="shared" ca="1" si="290"/>
        <v>162.72</v>
      </c>
      <c r="M937" s="23">
        <f t="shared" ca="1" si="282"/>
        <v>160.22</v>
      </c>
      <c r="N937" s="23">
        <f t="shared" ca="1" si="283"/>
        <v>20.616666666666667</v>
      </c>
      <c r="O937" s="23">
        <f t="shared" ca="1" si="291"/>
        <v>198.5</v>
      </c>
      <c r="P937" s="23">
        <f t="shared" ca="1" si="284"/>
        <v>801.5</v>
      </c>
      <c r="Q937" s="23">
        <f t="shared" ca="1" si="292"/>
        <v>5</v>
      </c>
      <c r="R937" s="23">
        <f t="shared" ca="1" si="293"/>
        <v>2.4582104228120529E-3</v>
      </c>
      <c r="S937" s="24">
        <f t="shared" ca="1" si="294"/>
        <v>6</v>
      </c>
      <c r="T937" s="23">
        <f t="shared" ca="1" si="295"/>
        <v>15</v>
      </c>
      <c r="U937" s="23">
        <f t="shared" ca="1" si="296"/>
        <v>103.13401343821698</v>
      </c>
      <c r="V937" s="23">
        <f t="shared" ca="1" si="285"/>
        <v>30</v>
      </c>
      <c r="W937" s="23">
        <f t="shared" si="286"/>
        <v>857.14285714285722</v>
      </c>
      <c r="X937" s="23">
        <f t="shared" ca="1" si="287"/>
        <v>990.27687058107426</v>
      </c>
      <c r="Y937" s="24">
        <f t="shared" ca="1" si="297"/>
        <v>938</v>
      </c>
      <c r="Z937" s="24">
        <f t="shared" ca="1" si="298"/>
        <v>507</v>
      </c>
      <c r="AA937" s="25">
        <f t="shared" ca="1" si="299"/>
        <v>507.00093800000002</v>
      </c>
      <c r="AC937" s="47">
        <f t="shared" ca="1" si="288"/>
        <v>1015</v>
      </c>
      <c r="AD937" s="47">
        <f t="shared" ca="1" si="289"/>
        <v>198.5</v>
      </c>
      <c r="AE937" s="47">
        <f t="shared" ca="1" si="300"/>
        <v>814</v>
      </c>
      <c r="AF937" s="47">
        <f t="shared" ca="1" si="301"/>
        <v>25</v>
      </c>
    </row>
    <row r="938" spans="10:32">
      <c r="J938" s="44">
        <v>9</v>
      </c>
      <c r="K938" s="22">
        <v>82</v>
      </c>
      <c r="L938" s="23">
        <f t="shared" ca="1" si="290"/>
        <v>164.98</v>
      </c>
      <c r="M938" s="23">
        <f t="shared" ca="1" si="282"/>
        <v>162.47999999999999</v>
      </c>
      <c r="N938" s="23">
        <f t="shared" ca="1" si="283"/>
        <v>21.516666666666662</v>
      </c>
      <c r="O938" s="23">
        <f t="shared" ca="1" si="291"/>
        <v>198.5</v>
      </c>
      <c r="P938" s="23">
        <f t="shared" ca="1" si="284"/>
        <v>801.5</v>
      </c>
      <c r="Q938" s="23">
        <f t="shared" ca="1" si="292"/>
        <v>4</v>
      </c>
      <c r="R938" s="23">
        <f t="shared" ca="1" si="293"/>
        <v>0.91877803370105493</v>
      </c>
      <c r="S938" s="24">
        <f t="shared" ca="1" si="294"/>
        <v>5</v>
      </c>
      <c r="T938" s="23">
        <f t="shared" ca="1" si="295"/>
        <v>12.5</v>
      </c>
      <c r="U938" s="23">
        <f t="shared" ca="1" si="296"/>
        <v>105.83570735846767</v>
      </c>
      <c r="V938" s="23">
        <f t="shared" ca="1" si="285"/>
        <v>25</v>
      </c>
      <c r="W938" s="23">
        <f t="shared" si="286"/>
        <v>857.14285714285722</v>
      </c>
      <c r="X938" s="23">
        <f t="shared" ca="1" si="287"/>
        <v>987.97856450132485</v>
      </c>
      <c r="Y938" s="24">
        <f t="shared" ca="1" si="297"/>
        <v>866</v>
      </c>
      <c r="Z938" s="24">
        <f t="shared" ca="1" si="298"/>
        <v>167</v>
      </c>
      <c r="AA938" s="25">
        <f t="shared" ca="1" si="299"/>
        <v>167.000866</v>
      </c>
      <c r="AC938" s="47">
        <f t="shared" ca="1" si="288"/>
        <v>1012.5</v>
      </c>
      <c r="AD938" s="47">
        <f t="shared" ca="1" si="289"/>
        <v>198.5</v>
      </c>
      <c r="AE938" s="47">
        <f t="shared" ca="1" si="300"/>
        <v>811.5</v>
      </c>
      <c r="AF938" s="47">
        <f t="shared" ca="1" si="301"/>
        <v>25</v>
      </c>
    </row>
    <row r="939" spans="10:32">
      <c r="J939" s="44">
        <v>9</v>
      </c>
      <c r="K939" s="22">
        <v>83</v>
      </c>
      <c r="L939" s="23">
        <f t="shared" ca="1" si="290"/>
        <v>167.24</v>
      </c>
      <c r="M939" s="23">
        <f t="shared" ca="1" si="282"/>
        <v>164.74</v>
      </c>
      <c r="N939" s="23">
        <f t="shared" ca="1" si="283"/>
        <v>22.533333333333331</v>
      </c>
      <c r="O939" s="23">
        <f t="shared" ca="1" si="291"/>
        <v>198.5</v>
      </c>
      <c r="P939" s="23">
        <f t="shared" ca="1" si="284"/>
        <v>801.5</v>
      </c>
      <c r="Q939" s="23">
        <f t="shared" ca="1" si="292"/>
        <v>4</v>
      </c>
      <c r="R939" s="23">
        <f t="shared" ca="1" si="293"/>
        <v>0.85230806027266182</v>
      </c>
      <c r="S939" s="24">
        <f t="shared" ca="1" si="294"/>
        <v>5</v>
      </c>
      <c r="T939" s="23">
        <f t="shared" ca="1" si="295"/>
        <v>12.5</v>
      </c>
      <c r="U939" s="23">
        <f t="shared" ca="1" si="296"/>
        <v>109.33867495814398</v>
      </c>
      <c r="V939" s="23">
        <f t="shared" ca="1" si="285"/>
        <v>25</v>
      </c>
      <c r="W939" s="23">
        <f t="shared" si="286"/>
        <v>857.14285714285722</v>
      </c>
      <c r="X939" s="23">
        <f t="shared" ca="1" si="287"/>
        <v>991.48153210100122</v>
      </c>
      <c r="Y939" s="24">
        <f t="shared" ca="1" si="297"/>
        <v>994</v>
      </c>
      <c r="Z939" s="24">
        <f t="shared" ca="1" si="298"/>
        <v>167</v>
      </c>
      <c r="AA939" s="25">
        <f t="shared" ca="1" si="299"/>
        <v>167.00099399999999</v>
      </c>
      <c r="AC939" s="47">
        <f t="shared" ca="1" si="288"/>
        <v>1012.5</v>
      </c>
      <c r="AD939" s="47">
        <f t="shared" ca="1" si="289"/>
        <v>198.5</v>
      </c>
      <c r="AE939" s="47">
        <f t="shared" ca="1" si="300"/>
        <v>811.50000000000011</v>
      </c>
      <c r="AF939" s="47">
        <f t="shared" ca="1" si="301"/>
        <v>24.999999999999886</v>
      </c>
    </row>
    <row r="940" spans="10:32">
      <c r="J940" s="44">
        <v>9</v>
      </c>
      <c r="K940" s="22">
        <v>84</v>
      </c>
      <c r="L940" s="23">
        <f t="shared" ca="1" si="290"/>
        <v>169.5</v>
      </c>
      <c r="M940" s="23">
        <f t="shared" ca="1" si="282"/>
        <v>167</v>
      </c>
      <c r="N940" s="23">
        <f t="shared" ca="1" si="283"/>
        <v>23.666666666666664</v>
      </c>
      <c r="O940" s="23">
        <f t="shared" ca="1" si="291"/>
        <v>198.5</v>
      </c>
      <c r="P940" s="23">
        <f t="shared" ca="1" si="284"/>
        <v>801.5</v>
      </c>
      <c r="Q940" s="23">
        <f t="shared" ca="1" si="292"/>
        <v>4</v>
      </c>
      <c r="R940" s="23">
        <f t="shared" ca="1" si="293"/>
        <v>0.78761061946902655</v>
      </c>
      <c r="S940" s="24">
        <f t="shared" ca="1" si="294"/>
        <v>5</v>
      </c>
      <c r="T940" s="23">
        <f t="shared" ca="1" si="295"/>
        <v>12.5</v>
      </c>
      <c r="U940" s="23">
        <f t="shared" ca="1" si="296"/>
        <v>113.30678466076694</v>
      </c>
      <c r="V940" s="23">
        <f t="shared" ca="1" si="285"/>
        <v>25</v>
      </c>
      <c r="W940" s="23">
        <f t="shared" si="286"/>
        <v>857.14285714285722</v>
      </c>
      <c r="X940" s="23">
        <f t="shared" ca="1" si="287"/>
        <v>995.44964180362422</v>
      </c>
      <c r="Y940" s="24">
        <f t="shared" ca="1" si="297"/>
        <v>1136</v>
      </c>
      <c r="Z940" s="24">
        <f t="shared" ca="1" si="298"/>
        <v>167</v>
      </c>
      <c r="AA940" s="25">
        <f t="shared" ca="1" si="299"/>
        <v>167.001136</v>
      </c>
      <c r="AC940" s="47">
        <f t="shared" ca="1" si="288"/>
        <v>1012.5</v>
      </c>
      <c r="AD940" s="47">
        <f t="shared" ca="1" si="289"/>
        <v>198.5</v>
      </c>
      <c r="AE940" s="47">
        <f t="shared" ca="1" si="300"/>
        <v>811.5</v>
      </c>
      <c r="AF940" s="47">
        <f t="shared" ca="1" si="301"/>
        <v>25</v>
      </c>
    </row>
    <row r="941" spans="10:32">
      <c r="J941" s="44">
        <v>9</v>
      </c>
      <c r="K941" s="22">
        <v>85</v>
      </c>
      <c r="L941" s="23">
        <f t="shared" ca="1" si="290"/>
        <v>171.76</v>
      </c>
      <c r="M941" s="23">
        <f t="shared" ca="1" si="282"/>
        <v>169.26</v>
      </c>
      <c r="N941" s="23">
        <f t="shared" ca="1" si="283"/>
        <v>24.916666666666664</v>
      </c>
      <c r="O941" s="23">
        <f t="shared" ca="1" si="291"/>
        <v>198.5</v>
      </c>
      <c r="P941" s="23">
        <f t="shared" ca="1" si="284"/>
        <v>801.5</v>
      </c>
      <c r="Q941" s="23">
        <f t="shared" ca="1" si="292"/>
        <v>4</v>
      </c>
      <c r="R941" s="23">
        <f t="shared" ca="1" si="293"/>
        <v>0.72461574289706587</v>
      </c>
      <c r="S941" s="24">
        <f t="shared" ca="1" si="294"/>
        <v>5</v>
      </c>
      <c r="T941" s="23">
        <f t="shared" ca="1" si="295"/>
        <v>12.5</v>
      </c>
      <c r="U941" s="23">
        <f t="shared" ca="1" si="296"/>
        <v>117.72167559385187</v>
      </c>
      <c r="V941" s="23">
        <f t="shared" ca="1" si="285"/>
        <v>25</v>
      </c>
      <c r="W941" s="23">
        <f t="shared" si="286"/>
        <v>857.14285714285722</v>
      </c>
      <c r="X941" s="23">
        <f t="shared" ca="1" si="287"/>
        <v>999.86453273670907</v>
      </c>
      <c r="Y941" s="24">
        <f t="shared" ca="1" si="297"/>
        <v>1288</v>
      </c>
      <c r="Z941" s="24">
        <f t="shared" ca="1" si="298"/>
        <v>167</v>
      </c>
      <c r="AA941" s="25">
        <f t="shared" ca="1" si="299"/>
        <v>167.00128799999999</v>
      </c>
      <c r="AC941" s="47">
        <f t="shared" ca="1" si="288"/>
        <v>1012.5</v>
      </c>
      <c r="AD941" s="47">
        <f t="shared" ca="1" si="289"/>
        <v>198.5</v>
      </c>
      <c r="AE941" s="47">
        <f t="shared" ca="1" si="300"/>
        <v>811.5</v>
      </c>
      <c r="AF941" s="47">
        <f t="shared" ca="1" si="301"/>
        <v>25</v>
      </c>
    </row>
    <row r="942" spans="10:32">
      <c r="J942" s="44">
        <v>9</v>
      </c>
      <c r="K942" s="22">
        <v>86</v>
      </c>
      <c r="L942" s="23">
        <f t="shared" ca="1" si="290"/>
        <v>174.02</v>
      </c>
      <c r="M942" s="23">
        <f t="shared" ca="1" si="282"/>
        <v>171.52</v>
      </c>
      <c r="N942" s="23">
        <f t="shared" ca="1" si="283"/>
        <v>26.333333333333332</v>
      </c>
      <c r="O942" s="23">
        <f t="shared" ca="1" si="291"/>
        <v>198.5</v>
      </c>
      <c r="P942" s="23">
        <f t="shared" ca="1" si="284"/>
        <v>801.5</v>
      </c>
      <c r="Q942" s="23">
        <f t="shared" ca="1" si="292"/>
        <v>4</v>
      </c>
      <c r="R942" s="23">
        <f t="shared" ca="1" si="293"/>
        <v>0.66325709688541523</v>
      </c>
      <c r="S942" s="24">
        <f t="shared" ca="1" si="294"/>
        <v>5</v>
      </c>
      <c r="T942" s="23">
        <f t="shared" ca="1" si="295"/>
        <v>12.5</v>
      </c>
      <c r="U942" s="23">
        <f t="shared" ca="1" si="296"/>
        <v>122.79910355131592</v>
      </c>
      <c r="V942" s="23">
        <f t="shared" ca="1" si="285"/>
        <v>25</v>
      </c>
      <c r="W942" s="23">
        <f t="shared" si="286"/>
        <v>857.14285714285722</v>
      </c>
      <c r="X942" s="23">
        <f t="shared" ca="1" si="287"/>
        <v>1004.9419606941731</v>
      </c>
      <c r="Y942" s="24">
        <f t="shared" ca="1" si="297"/>
        <v>1442</v>
      </c>
      <c r="Z942" s="24">
        <f t="shared" ca="1" si="298"/>
        <v>167</v>
      </c>
      <c r="AA942" s="25">
        <f t="shared" ca="1" si="299"/>
        <v>167.001442</v>
      </c>
      <c r="AC942" s="47">
        <f t="shared" ca="1" si="288"/>
        <v>1012.5</v>
      </c>
      <c r="AD942" s="47">
        <f t="shared" ca="1" si="289"/>
        <v>198.5</v>
      </c>
      <c r="AE942" s="47">
        <f t="shared" ca="1" si="300"/>
        <v>811.5</v>
      </c>
      <c r="AF942" s="47">
        <f t="shared" ca="1" si="301"/>
        <v>25</v>
      </c>
    </row>
    <row r="943" spans="10:32">
      <c r="J943" s="44">
        <v>9</v>
      </c>
      <c r="K943" s="22">
        <v>87</v>
      </c>
      <c r="L943" s="23">
        <f t="shared" ca="1" si="290"/>
        <v>176.28</v>
      </c>
      <c r="M943" s="23">
        <f t="shared" ca="1" si="282"/>
        <v>173.78</v>
      </c>
      <c r="N943" s="23">
        <f t="shared" ca="1" si="283"/>
        <v>27.9</v>
      </c>
      <c r="O943" s="23">
        <f t="shared" ca="1" si="291"/>
        <v>198.5</v>
      </c>
      <c r="P943" s="23">
        <f t="shared" ca="1" si="284"/>
        <v>801.5</v>
      </c>
      <c r="Q943" s="23">
        <f t="shared" ca="1" si="292"/>
        <v>4</v>
      </c>
      <c r="R943" s="23">
        <f t="shared" ca="1" si="293"/>
        <v>0.60347174948944859</v>
      </c>
      <c r="S943" s="24">
        <f t="shared" ca="1" si="294"/>
        <v>5</v>
      </c>
      <c r="T943" s="23">
        <f t="shared" ca="1" si="295"/>
        <v>12.5</v>
      </c>
      <c r="U943" s="23">
        <f t="shared" ca="1" si="296"/>
        <v>128.43686181075563</v>
      </c>
      <c r="V943" s="23">
        <f t="shared" ca="1" si="285"/>
        <v>25</v>
      </c>
      <c r="W943" s="23">
        <f t="shared" si="286"/>
        <v>857.14285714285722</v>
      </c>
      <c r="X943" s="23">
        <f t="shared" ca="1" si="287"/>
        <v>1010.5797189536129</v>
      </c>
      <c r="Y943" s="24">
        <f t="shared" ca="1" si="297"/>
        <v>1603</v>
      </c>
      <c r="Z943" s="24">
        <f t="shared" ca="1" si="298"/>
        <v>167</v>
      </c>
      <c r="AA943" s="25">
        <f t="shared" ca="1" si="299"/>
        <v>167.00160299999999</v>
      </c>
      <c r="AC943" s="47">
        <f t="shared" ca="1" si="288"/>
        <v>1012.5</v>
      </c>
      <c r="AD943" s="47">
        <f t="shared" ca="1" si="289"/>
        <v>198.5</v>
      </c>
      <c r="AE943" s="47">
        <f t="shared" ca="1" si="300"/>
        <v>811.50000000000011</v>
      </c>
      <c r="AF943" s="47">
        <f t="shared" ca="1" si="301"/>
        <v>24.999999999999886</v>
      </c>
    </row>
    <row r="944" spans="10:32">
      <c r="J944" s="44">
        <v>9</v>
      </c>
      <c r="K944" s="22">
        <v>88</v>
      </c>
      <c r="L944" s="23">
        <f t="shared" ca="1" si="290"/>
        <v>178.54</v>
      </c>
      <c r="M944" s="23">
        <f t="shared" ca="1" si="282"/>
        <v>176.04</v>
      </c>
      <c r="N944" s="23">
        <f t="shared" ca="1" si="283"/>
        <v>29.516666666666666</v>
      </c>
      <c r="O944" s="23">
        <f t="shared" ca="1" si="291"/>
        <v>198.5</v>
      </c>
      <c r="P944" s="23">
        <f t="shared" ca="1" si="284"/>
        <v>801.5</v>
      </c>
      <c r="Q944" s="23">
        <f t="shared" ca="1" si="292"/>
        <v>4</v>
      </c>
      <c r="R944" s="23">
        <f t="shared" ca="1" si="293"/>
        <v>0.54519995519211406</v>
      </c>
      <c r="S944" s="24">
        <f t="shared" ca="1" si="294"/>
        <v>5</v>
      </c>
      <c r="T944" s="23">
        <f t="shared" ca="1" si="295"/>
        <v>12.5</v>
      </c>
      <c r="U944" s="23">
        <f t="shared" ca="1" si="296"/>
        <v>134.1591520107539</v>
      </c>
      <c r="V944" s="23">
        <f t="shared" ca="1" si="285"/>
        <v>25</v>
      </c>
      <c r="W944" s="23">
        <f t="shared" si="286"/>
        <v>857.14285714285722</v>
      </c>
      <c r="X944" s="23">
        <f t="shared" ca="1" si="287"/>
        <v>1016.3020091536112</v>
      </c>
      <c r="Y944" s="24">
        <f t="shared" ca="1" si="297"/>
        <v>1754</v>
      </c>
      <c r="Z944" s="24">
        <f t="shared" ca="1" si="298"/>
        <v>167</v>
      </c>
      <c r="AA944" s="25">
        <f t="shared" ca="1" si="299"/>
        <v>167.00175400000001</v>
      </c>
      <c r="AC944" s="47">
        <f t="shared" ca="1" si="288"/>
        <v>1012.5</v>
      </c>
      <c r="AD944" s="47">
        <f t="shared" ca="1" si="289"/>
        <v>198.5</v>
      </c>
      <c r="AE944" s="47">
        <f t="shared" ca="1" si="300"/>
        <v>811.5</v>
      </c>
      <c r="AF944" s="47">
        <f t="shared" ca="1" si="301"/>
        <v>25</v>
      </c>
    </row>
    <row r="945" spans="10:32">
      <c r="J945" s="44">
        <v>9</v>
      </c>
      <c r="K945" s="22">
        <v>89</v>
      </c>
      <c r="L945" s="23">
        <f t="shared" ca="1" si="290"/>
        <v>180.8</v>
      </c>
      <c r="M945" s="23">
        <f t="shared" ca="1" si="282"/>
        <v>178.3</v>
      </c>
      <c r="N945" s="23">
        <f t="shared" ca="1" si="283"/>
        <v>31.116666666666664</v>
      </c>
      <c r="O945" s="23">
        <f t="shared" ca="1" si="291"/>
        <v>198.5</v>
      </c>
      <c r="P945" s="23">
        <f t="shared" ca="1" si="284"/>
        <v>801.5</v>
      </c>
      <c r="Q945" s="23">
        <f t="shared" ca="1" si="292"/>
        <v>4</v>
      </c>
      <c r="R945" s="23">
        <f t="shared" ca="1" si="293"/>
        <v>0.48838495575221208</v>
      </c>
      <c r="S945" s="24">
        <f t="shared" ca="1" si="294"/>
        <v>5</v>
      </c>
      <c r="T945" s="23">
        <f t="shared" ca="1" si="295"/>
        <v>12.5</v>
      </c>
      <c r="U945" s="23">
        <f t="shared" ca="1" si="296"/>
        <v>139.66357853982299</v>
      </c>
      <c r="V945" s="23">
        <f t="shared" ca="1" si="285"/>
        <v>25</v>
      </c>
      <c r="W945" s="23">
        <f t="shared" si="286"/>
        <v>857.14285714285722</v>
      </c>
      <c r="X945" s="23">
        <f t="shared" ca="1" si="287"/>
        <v>1021.8064356826802</v>
      </c>
      <c r="Y945" s="24">
        <f t="shared" ca="1" si="297"/>
        <v>1893</v>
      </c>
      <c r="Z945" s="24">
        <f t="shared" ca="1" si="298"/>
        <v>167</v>
      </c>
      <c r="AA945" s="25">
        <f t="shared" ca="1" si="299"/>
        <v>167.001893</v>
      </c>
      <c r="AC945" s="47">
        <f t="shared" ca="1" si="288"/>
        <v>1012.5</v>
      </c>
      <c r="AD945" s="47">
        <f t="shared" ca="1" si="289"/>
        <v>198.5</v>
      </c>
      <c r="AE945" s="47">
        <f t="shared" ca="1" si="300"/>
        <v>811.5</v>
      </c>
      <c r="AF945" s="47">
        <f t="shared" ca="1" si="301"/>
        <v>25</v>
      </c>
    </row>
    <row r="946" spans="10:32">
      <c r="J946" s="44">
        <v>9</v>
      </c>
      <c r="K946" s="22">
        <v>90</v>
      </c>
      <c r="L946" s="23">
        <f t="shared" ca="1" si="290"/>
        <v>183.06</v>
      </c>
      <c r="M946" s="23">
        <f t="shared" ca="1" si="282"/>
        <v>180.56</v>
      </c>
      <c r="N946" s="23">
        <f t="shared" ca="1" si="283"/>
        <v>32.733333333333334</v>
      </c>
      <c r="O946" s="23">
        <f t="shared" ca="1" si="291"/>
        <v>198.5</v>
      </c>
      <c r="P946" s="23">
        <f t="shared" ca="1" si="284"/>
        <v>801.5</v>
      </c>
      <c r="Q946" s="23">
        <f t="shared" ca="1" si="292"/>
        <v>4</v>
      </c>
      <c r="R946" s="23">
        <f t="shared" ca="1" si="293"/>
        <v>0.43297279580465414</v>
      </c>
      <c r="S946" s="24">
        <f t="shared" ca="1" si="294"/>
        <v>5</v>
      </c>
      <c r="T946" s="23">
        <f t="shared" ca="1" si="295"/>
        <v>12.5</v>
      </c>
      <c r="U946" s="23">
        <f t="shared" ca="1" si="296"/>
        <v>145.10597618267235</v>
      </c>
      <c r="V946" s="23">
        <f t="shared" ca="1" si="285"/>
        <v>25</v>
      </c>
      <c r="W946" s="23">
        <f t="shared" si="286"/>
        <v>857.14285714285722</v>
      </c>
      <c r="X946" s="23">
        <f t="shared" ca="1" si="287"/>
        <v>1027.2488333255296</v>
      </c>
      <c r="Y946" s="24">
        <f t="shared" ca="1" si="297"/>
        <v>2023</v>
      </c>
      <c r="Z946" s="24">
        <f t="shared" ca="1" si="298"/>
        <v>167</v>
      </c>
      <c r="AA946" s="25">
        <f t="shared" ca="1" si="299"/>
        <v>167.00202300000001</v>
      </c>
      <c r="AC946" s="47">
        <f t="shared" ca="1" si="288"/>
        <v>1012.5</v>
      </c>
      <c r="AD946" s="47">
        <f t="shared" ca="1" si="289"/>
        <v>198.5</v>
      </c>
      <c r="AE946" s="47">
        <f t="shared" ca="1" si="300"/>
        <v>811.50000000000011</v>
      </c>
      <c r="AF946" s="47">
        <f t="shared" ca="1" si="301"/>
        <v>24.999999999999886</v>
      </c>
    </row>
    <row r="947" spans="10:32">
      <c r="J947" s="44">
        <v>9</v>
      </c>
      <c r="K947" s="22">
        <v>91</v>
      </c>
      <c r="L947" s="23">
        <f t="shared" ca="1" si="290"/>
        <v>185.32</v>
      </c>
      <c r="M947" s="23">
        <f t="shared" ca="1" si="282"/>
        <v>182.82</v>
      </c>
      <c r="N947" s="23">
        <f t="shared" ca="1" si="283"/>
        <v>34.400000000000006</v>
      </c>
      <c r="O947" s="23">
        <f t="shared" ca="1" si="291"/>
        <v>198.5</v>
      </c>
      <c r="P947" s="23">
        <f t="shared" ca="1" si="284"/>
        <v>801.5</v>
      </c>
      <c r="Q947" s="23">
        <f t="shared" ca="1" si="292"/>
        <v>4</v>
      </c>
      <c r="R947" s="23">
        <f t="shared" ca="1" si="293"/>
        <v>0.37891215195337813</v>
      </c>
      <c r="S947" s="24">
        <f t="shared" ca="1" si="294"/>
        <v>5</v>
      </c>
      <c r="T947" s="23">
        <f t="shared" ca="1" si="295"/>
        <v>12.5</v>
      </c>
      <c r="U947" s="23">
        <f t="shared" ca="1" si="296"/>
        <v>150.63457802719626</v>
      </c>
      <c r="V947" s="23">
        <f t="shared" ca="1" si="285"/>
        <v>25</v>
      </c>
      <c r="W947" s="23">
        <f t="shared" si="286"/>
        <v>857.14285714285722</v>
      </c>
      <c r="X947" s="23">
        <f t="shared" ca="1" si="287"/>
        <v>1032.7774351700534</v>
      </c>
      <c r="Y947" s="24">
        <f t="shared" ca="1" si="297"/>
        <v>2141</v>
      </c>
      <c r="Z947" s="24">
        <f t="shared" ca="1" si="298"/>
        <v>167</v>
      </c>
      <c r="AA947" s="25">
        <f t="shared" ca="1" si="299"/>
        <v>167.00214099999999</v>
      </c>
      <c r="AC947" s="47">
        <f t="shared" ca="1" si="288"/>
        <v>1012.5</v>
      </c>
      <c r="AD947" s="47">
        <f t="shared" ca="1" si="289"/>
        <v>198.5</v>
      </c>
      <c r="AE947" s="47">
        <f t="shared" ca="1" si="300"/>
        <v>811.50000000000011</v>
      </c>
      <c r="AF947" s="47">
        <f t="shared" ca="1" si="301"/>
        <v>24.999999999999886</v>
      </c>
    </row>
    <row r="948" spans="10:32">
      <c r="J948" s="44">
        <v>9</v>
      </c>
      <c r="K948" s="22">
        <v>92</v>
      </c>
      <c r="L948" s="23">
        <f t="shared" ca="1" si="290"/>
        <v>187.58</v>
      </c>
      <c r="M948" s="23">
        <f t="shared" ca="1" si="282"/>
        <v>185.08</v>
      </c>
      <c r="N948" s="23">
        <f t="shared" ca="1" si="283"/>
        <v>36.31666666666667</v>
      </c>
      <c r="O948" s="23">
        <f t="shared" ca="1" si="291"/>
        <v>198.5</v>
      </c>
      <c r="P948" s="23">
        <f t="shared" ca="1" si="284"/>
        <v>801.5</v>
      </c>
      <c r="Q948" s="23">
        <f t="shared" ca="1" si="292"/>
        <v>4</v>
      </c>
      <c r="R948" s="23">
        <f t="shared" ca="1" si="293"/>
        <v>0.32615417421899962</v>
      </c>
      <c r="S948" s="24">
        <f t="shared" ca="1" si="294"/>
        <v>5</v>
      </c>
      <c r="T948" s="23">
        <f t="shared" ca="1" si="295"/>
        <v>12.5</v>
      </c>
      <c r="U948" s="23">
        <f t="shared" ca="1" si="296"/>
        <v>157.11149909372003</v>
      </c>
      <c r="V948" s="23">
        <f t="shared" ca="1" si="285"/>
        <v>25</v>
      </c>
      <c r="W948" s="23">
        <f t="shared" si="286"/>
        <v>857.14285714285722</v>
      </c>
      <c r="X948" s="23">
        <f t="shared" ca="1" si="287"/>
        <v>1039.2543562365772</v>
      </c>
      <c r="Y948" s="24">
        <f t="shared" ca="1" si="297"/>
        <v>2274</v>
      </c>
      <c r="Z948" s="24">
        <f t="shared" ca="1" si="298"/>
        <v>167</v>
      </c>
      <c r="AA948" s="25">
        <f t="shared" ca="1" si="299"/>
        <v>167.002274</v>
      </c>
      <c r="AC948" s="47">
        <f t="shared" ca="1" si="288"/>
        <v>1012.5</v>
      </c>
      <c r="AD948" s="47">
        <f t="shared" ca="1" si="289"/>
        <v>198.5</v>
      </c>
      <c r="AE948" s="47">
        <f t="shared" ca="1" si="300"/>
        <v>811.50000000000011</v>
      </c>
      <c r="AF948" s="47">
        <f t="shared" ca="1" si="301"/>
        <v>24.999999999999886</v>
      </c>
    </row>
    <row r="949" spans="10:32">
      <c r="J949" s="44">
        <v>9</v>
      </c>
      <c r="K949" s="22">
        <v>93</v>
      </c>
      <c r="L949" s="23">
        <f t="shared" ca="1" si="290"/>
        <v>189.84</v>
      </c>
      <c r="M949" s="23">
        <f t="shared" ca="1" si="282"/>
        <v>187.34</v>
      </c>
      <c r="N949" s="23">
        <f t="shared" ca="1" si="283"/>
        <v>38.716666666666669</v>
      </c>
      <c r="O949" s="23">
        <f t="shared" ca="1" si="291"/>
        <v>198.5</v>
      </c>
      <c r="P949" s="23">
        <f t="shared" ca="1" si="284"/>
        <v>801.5</v>
      </c>
      <c r="Q949" s="23">
        <f t="shared" ca="1" si="292"/>
        <v>4</v>
      </c>
      <c r="R949" s="23">
        <f t="shared" ca="1" si="293"/>
        <v>0.27465233881163076</v>
      </c>
      <c r="S949" s="24">
        <f t="shared" ca="1" si="294"/>
        <v>5</v>
      </c>
      <c r="T949" s="23">
        <f t="shared" ca="1" si="295"/>
        <v>12.5</v>
      </c>
      <c r="U949" s="23">
        <f t="shared" ca="1" si="296"/>
        <v>165.50028971765698</v>
      </c>
      <c r="V949" s="23">
        <f t="shared" ca="1" si="285"/>
        <v>25</v>
      </c>
      <c r="W949" s="23">
        <f t="shared" si="286"/>
        <v>857.14285714285722</v>
      </c>
      <c r="X949" s="23">
        <f t="shared" ca="1" si="287"/>
        <v>1047.6431468605142</v>
      </c>
      <c r="Y949" s="24">
        <f t="shared" ca="1" si="297"/>
        <v>2421</v>
      </c>
      <c r="Z949" s="24">
        <f t="shared" ca="1" si="298"/>
        <v>167</v>
      </c>
      <c r="AA949" s="25">
        <f t="shared" ca="1" si="299"/>
        <v>167.002421</v>
      </c>
      <c r="AC949" s="47">
        <f t="shared" ca="1" si="288"/>
        <v>1012.5</v>
      </c>
      <c r="AD949" s="47">
        <f t="shared" ca="1" si="289"/>
        <v>198.5</v>
      </c>
      <c r="AE949" s="47">
        <f t="shared" ca="1" si="300"/>
        <v>811.5</v>
      </c>
      <c r="AF949" s="47">
        <f t="shared" ca="1" si="301"/>
        <v>25</v>
      </c>
    </row>
    <row r="950" spans="10:32">
      <c r="J950" s="44">
        <v>9</v>
      </c>
      <c r="K950" s="22">
        <v>94</v>
      </c>
      <c r="L950" s="23">
        <f t="shared" ca="1" si="290"/>
        <v>192.1</v>
      </c>
      <c r="M950" s="23">
        <f t="shared" ca="1" si="282"/>
        <v>189.6</v>
      </c>
      <c r="N950" s="23">
        <f t="shared" ca="1" si="283"/>
        <v>41.85</v>
      </c>
      <c r="O950" s="23">
        <f t="shared" ca="1" si="291"/>
        <v>198.5</v>
      </c>
      <c r="P950" s="23">
        <f t="shared" ca="1" si="284"/>
        <v>801.5</v>
      </c>
      <c r="Q950" s="23">
        <f t="shared" ca="1" si="292"/>
        <v>4</v>
      </c>
      <c r="R950" s="23">
        <f t="shared" ca="1" si="293"/>
        <v>0.22436231129620002</v>
      </c>
      <c r="S950" s="24">
        <f t="shared" ca="1" si="294"/>
        <v>5</v>
      </c>
      <c r="T950" s="23">
        <f t="shared" ca="1" si="295"/>
        <v>12.5</v>
      </c>
      <c r="U950" s="23">
        <f t="shared" ca="1" si="296"/>
        <v>176.78956272774596</v>
      </c>
      <c r="V950" s="23">
        <f t="shared" ca="1" si="285"/>
        <v>25</v>
      </c>
      <c r="W950" s="23">
        <f t="shared" si="286"/>
        <v>857.14285714285722</v>
      </c>
      <c r="X950" s="23">
        <f t="shared" ca="1" si="287"/>
        <v>1058.9324198706031</v>
      </c>
      <c r="Y950" s="24">
        <f t="shared" ca="1" si="297"/>
        <v>2596</v>
      </c>
      <c r="Z950" s="24">
        <f t="shared" ca="1" si="298"/>
        <v>167</v>
      </c>
      <c r="AA950" s="25">
        <f t="shared" ca="1" si="299"/>
        <v>167.00259600000001</v>
      </c>
      <c r="AC950" s="47">
        <f t="shared" ca="1" si="288"/>
        <v>1012.5</v>
      </c>
      <c r="AD950" s="47">
        <f t="shared" ca="1" si="289"/>
        <v>198.5</v>
      </c>
      <c r="AE950" s="47">
        <f t="shared" ca="1" si="300"/>
        <v>811.49999999999989</v>
      </c>
      <c r="AF950" s="47">
        <f t="shared" ca="1" si="301"/>
        <v>25.000000000000114</v>
      </c>
    </row>
    <row r="951" spans="10:32">
      <c r="J951" s="44">
        <v>9</v>
      </c>
      <c r="K951" s="22">
        <v>95</v>
      </c>
      <c r="L951" s="23">
        <f t="shared" ca="1" si="290"/>
        <v>194.36</v>
      </c>
      <c r="M951" s="23">
        <f t="shared" ca="1" si="282"/>
        <v>191.86</v>
      </c>
      <c r="N951" s="23">
        <f t="shared" ca="1" si="283"/>
        <v>46.150000000000006</v>
      </c>
      <c r="O951" s="23">
        <f t="shared" ca="1" si="291"/>
        <v>198.5</v>
      </c>
      <c r="P951" s="23">
        <f t="shared" ca="1" si="284"/>
        <v>801.5</v>
      </c>
      <c r="Q951" s="23">
        <f t="shared" ca="1" si="292"/>
        <v>4</v>
      </c>
      <c r="R951" s="23">
        <f t="shared" ca="1" si="293"/>
        <v>0.17524181930438332</v>
      </c>
      <c r="S951" s="24">
        <f t="shared" ca="1" si="294"/>
        <v>5</v>
      </c>
      <c r="T951" s="23">
        <f t="shared" ca="1" si="295"/>
        <v>12.5</v>
      </c>
      <c r="U951" s="23">
        <f t="shared" ca="1" si="296"/>
        <v>192.6874099608973</v>
      </c>
      <c r="V951" s="23">
        <f t="shared" ca="1" si="285"/>
        <v>25</v>
      </c>
      <c r="W951" s="23">
        <f t="shared" si="286"/>
        <v>857.14285714285722</v>
      </c>
      <c r="X951" s="23">
        <f t="shared" ca="1" si="287"/>
        <v>1074.8302671037545</v>
      </c>
      <c r="Y951" s="24">
        <f t="shared" ca="1" si="297"/>
        <v>2811</v>
      </c>
      <c r="Z951" s="24">
        <f t="shared" ca="1" si="298"/>
        <v>167</v>
      </c>
      <c r="AA951" s="25">
        <f t="shared" ca="1" si="299"/>
        <v>167.00281100000001</v>
      </c>
      <c r="AC951" s="47">
        <f t="shared" ca="1" si="288"/>
        <v>1012.5</v>
      </c>
      <c r="AD951" s="47">
        <f t="shared" ca="1" si="289"/>
        <v>198.5</v>
      </c>
      <c r="AE951" s="47">
        <f t="shared" ca="1" si="300"/>
        <v>811.5</v>
      </c>
      <c r="AF951" s="47">
        <f t="shared" ca="1" si="301"/>
        <v>25</v>
      </c>
    </row>
    <row r="952" spans="10:32">
      <c r="J952" s="44">
        <v>9</v>
      </c>
      <c r="K952" s="22">
        <v>96</v>
      </c>
      <c r="L952" s="23">
        <f t="shared" ca="1" si="290"/>
        <v>196.62</v>
      </c>
      <c r="M952" s="23">
        <f t="shared" ca="1" si="282"/>
        <v>194.12</v>
      </c>
      <c r="N952" s="23">
        <f t="shared" ca="1" si="283"/>
        <v>51.350000000000009</v>
      </c>
      <c r="O952" s="23">
        <f t="shared" ca="1" si="291"/>
        <v>198.5</v>
      </c>
      <c r="P952" s="23">
        <f t="shared" ca="1" si="284"/>
        <v>801.5</v>
      </c>
      <c r="Q952" s="23">
        <f t="shared" ca="1" si="292"/>
        <v>4</v>
      </c>
      <c r="R952" s="23">
        <f t="shared" ca="1" si="293"/>
        <v>0.12725053402502279</v>
      </c>
      <c r="S952" s="24">
        <f t="shared" ca="1" si="294"/>
        <v>5</v>
      </c>
      <c r="T952" s="23">
        <f t="shared" ca="1" si="295"/>
        <v>12.5</v>
      </c>
      <c r="U952" s="23">
        <f t="shared" ca="1" si="296"/>
        <v>211.93431492218494</v>
      </c>
      <c r="V952" s="23">
        <f t="shared" ca="1" si="285"/>
        <v>25</v>
      </c>
      <c r="W952" s="23">
        <f t="shared" si="286"/>
        <v>857.14285714285722</v>
      </c>
      <c r="X952" s="23">
        <f t="shared" ca="1" si="287"/>
        <v>1094.0771720650421</v>
      </c>
      <c r="Y952" s="24">
        <f t="shared" ca="1" si="297"/>
        <v>3042</v>
      </c>
      <c r="Z952" s="24">
        <f t="shared" ca="1" si="298"/>
        <v>167</v>
      </c>
      <c r="AA952" s="25">
        <f t="shared" ca="1" si="299"/>
        <v>167.00304199999999</v>
      </c>
      <c r="AC952" s="47">
        <f t="shared" ca="1" si="288"/>
        <v>1012.5</v>
      </c>
      <c r="AD952" s="47">
        <f t="shared" ca="1" si="289"/>
        <v>198.5</v>
      </c>
      <c r="AE952" s="47">
        <f t="shared" ca="1" si="300"/>
        <v>811.5</v>
      </c>
      <c r="AF952" s="47">
        <f t="shared" ca="1" si="301"/>
        <v>25</v>
      </c>
    </row>
    <row r="953" spans="10:32">
      <c r="J953" s="44">
        <v>9</v>
      </c>
      <c r="K953" s="22">
        <v>97</v>
      </c>
      <c r="L953" s="23">
        <f t="shared" ca="1" si="290"/>
        <v>198.88</v>
      </c>
      <c r="M953" s="23">
        <f t="shared" ca="1" si="282"/>
        <v>196.38</v>
      </c>
      <c r="N953" s="23">
        <f t="shared" ca="1" si="283"/>
        <v>56.683333333333337</v>
      </c>
      <c r="O953" s="23">
        <f t="shared" ca="1" si="291"/>
        <v>198.5</v>
      </c>
      <c r="P953" s="23">
        <f t="shared" ca="1" si="284"/>
        <v>801.5</v>
      </c>
      <c r="Q953" s="23">
        <f t="shared" ca="1" si="292"/>
        <v>4</v>
      </c>
      <c r="R953" s="23">
        <f t="shared" ca="1" si="293"/>
        <v>8.0349959774738633E-2</v>
      </c>
      <c r="S953" s="24">
        <f t="shared" ca="1" si="294"/>
        <v>5</v>
      </c>
      <c r="T953" s="23">
        <f t="shared" ca="1" si="295"/>
        <v>12.5</v>
      </c>
      <c r="U953" s="23">
        <f t="shared" ca="1" si="296"/>
        <v>231.2878368865648</v>
      </c>
      <c r="V953" s="23">
        <f t="shared" ca="1" si="285"/>
        <v>25</v>
      </c>
      <c r="W953" s="23">
        <f t="shared" si="286"/>
        <v>857.14285714285722</v>
      </c>
      <c r="X953" s="23">
        <f t="shared" ca="1" si="287"/>
        <v>1113.4306940294221</v>
      </c>
      <c r="Y953" s="24">
        <f t="shared" ca="1" si="297"/>
        <v>3228</v>
      </c>
      <c r="Z953" s="24">
        <f t="shared" ca="1" si="298"/>
        <v>167</v>
      </c>
      <c r="AA953" s="25">
        <f t="shared" ca="1" si="299"/>
        <v>167.00322800000001</v>
      </c>
      <c r="AC953" s="47">
        <f t="shared" ca="1" si="288"/>
        <v>1012.5</v>
      </c>
      <c r="AD953" s="47">
        <f t="shared" ca="1" si="289"/>
        <v>198.5</v>
      </c>
      <c r="AE953" s="47">
        <f t="shared" ca="1" si="300"/>
        <v>811.5</v>
      </c>
      <c r="AF953" s="47">
        <f t="shared" ca="1" si="301"/>
        <v>25</v>
      </c>
    </row>
    <row r="954" spans="10:32">
      <c r="J954" s="44">
        <v>9</v>
      </c>
      <c r="K954" s="22">
        <v>98</v>
      </c>
      <c r="L954" s="23">
        <f t="shared" ca="1" si="290"/>
        <v>201.14</v>
      </c>
      <c r="M954" s="23">
        <f t="shared" ca="1" si="282"/>
        <v>198.64</v>
      </c>
      <c r="N954" s="23">
        <f t="shared" ca="1" si="283"/>
        <v>62.11666666666666</v>
      </c>
      <c r="O954" s="23">
        <f t="shared" ca="1" si="291"/>
        <v>198.5</v>
      </c>
      <c r="P954" s="23">
        <f t="shared" ca="1" si="284"/>
        <v>801.5</v>
      </c>
      <c r="Q954" s="23">
        <f t="shared" ca="1" si="292"/>
        <v>4</v>
      </c>
      <c r="R954" s="23">
        <f t="shared" ca="1" si="293"/>
        <v>3.4503331013224892E-2</v>
      </c>
      <c r="S954" s="24">
        <f t="shared" ca="1" si="294"/>
        <v>5</v>
      </c>
      <c r="T954" s="23">
        <f t="shared" ca="1" si="295"/>
        <v>12.5</v>
      </c>
      <c r="U954" s="23">
        <f t="shared" ca="1" si="296"/>
        <v>250.60989857810478</v>
      </c>
      <c r="V954" s="23">
        <f t="shared" ca="1" si="285"/>
        <v>25</v>
      </c>
      <c r="W954" s="23">
        <f t="shared" si="286"/>
        <v>857.14285714285722</v>
      </c>
      <c r="X954" s="23">
        <f t="shared" ca="1" si="287"/>
        <v>1132.7527557209619</v>
      </c>
      <c r="Y954" s="24">
        <f t="shared" ca="1" si="297"/>
        <v>3398</v>
      </c>
      <c r="Z954" s="24">
        <f t="shared" ca="1" si="298"/>
        <v>167</v>
      </c>
      <c r="AA954" s="25">
        <f t="shared" ca="1" si="299"/>
        <v>167.003398</v>
      </c>
      <c r="AC954" s="47">
        <f t="shared" ca="1" si="288"/>
        <v>1012.5</v>
      </c>
      <c r="AD954" s="47">
        <f t="shared" ca="1" si="289"/>
        <v>198.5</v>
      </c>
      <c r="AE954" s="47">
        <f t="shared" ca="1" si="300"/>
        <v>811.5</v>
      </c>
      <c r="AF954" s="47">
        <f t="shared" ca="1" si="301"/>
        <v>25</v>
      </c>
    </row>
    <row r="955" spans="10:32">
      <c r="J955" s="44">
        <v>9</v>
      </c>
      <c r="K955" s="22">
        <v>99</v>
      </c>
      <c r="L955" s="23">
        <f t="shared" ca="1" si="290"/>
        <v>203.4</v>
      </c>
      <c r="M955" s="23">
        <f t="shared" ca="1" si="282"/>
        <v>200.9</v>
      </c>
      <c r="N955" s="23">
        <f t="shared" ca="1" si="283"/>
        <v>67.666666666666671</v>
      </c>
      <c r="O955" s="23">
        <f t="shared" ca="1" si="291"/>
        <v>198.5</v>
      </c>
      <c r="P955" s="23">
        <f t="shared" ca="1" si="284"/>
        <v>801.5</v>
      </c>
      <c r="Q955" s="23">
        <f t="shared" ca="1" si="292"/>
        <v>3</v>
      </c>
      <c r="R955" s="23">
        <f t="shared" ca="1" si="293"/>
        <v>0.97738446411012758</v>
      </c>
      <c r="S955" s="24">
        <f t="shared" ca="1" si="294"/>
        <v>4</v>
      </c>
      <c r="T955" s="23">
        <f t="shared" ca="1" si="295"/>
        <v>10</v>
      </c>
      <c r="U955" s="23">
        <f t="shared" ca="1" si="296"/>
        <v>269.13634873811867</v>
      </c>
      <c r="V955" s="23">
        <f t="shared" ca="1" si="285"/>
        <v>20</v>
      </c>
      <c r="W955" s="23">
        <f t="shared" si="286"/>
        <v>857.14285714285722</v>
      </c>
      <c r="X955" s="23">
        <f t="shared" ca="1" si="287"/>
        <v>1146.279205880976</v>
      </c>
      <c r="Y955" s="24">
        <f t="shared" ca="1" si="297"/>
        <v>3500</v>
      </c>
      <c r="Z955" s="24">
        <f t="shared" ca="1" si="298"/>
        <v>101</v>
      </c>
      <c r="AA955" s="25">
        <f t="shared" ca="1" si="299"/>
        <v>101.0035</v>
      </c>
      <c r="AC955" s="47">
        <f t="shared" ca="1" si="288"/>
        <v>1010</v>
      </c>
      <c r="AD955" s="47">
        <f t="shared" ca="1" si="289"/>
        <v>198.5</v>
      </c>
      <c r="AE955" s="47">
        <f t="shared" ca="1" si="300"/>
        <v>809</v>
      </c>
      <c r="AF955" s="47">
        <f t="shared" ca="1" si="301"/>
        <v>25</v>
      </c>
    </row>
    <row r="956" spans="10:32">
      <c r="J956" s="44">
        <v>9</v>
      </c>
      <c r="K956" s="22">
        <v>100</v>
      </c>
      <c r="L956" s="23">
        <f t="shared" ca="1" si="290"/>
        <v>205.66</v>
      </c>
      <c r="M956" s="23">
        <f t="shared" ca="1" si="282"/>
        <v>203.16</v>
      </c>
      <c r="N956" s="23">
        <f t="shared" ca="1" si="283"/>
        <v>73.333333333333329</v>
      </c>
      <c r="O956" s="23">
        <f t="shared" ca="1" si="291"/>
        <v>198.5</v>
      </c>
      <c r="P956" s="23">
        <f t="shared" ca="1" si="284"/>
        <v>801.5</v>
      </c>
      <c r="Q956" s="23">
        <f t="shared" ca="1" si="292"/>
        <v>3</v>
      </c>
      <c r="R956" s="23">
        <f t="shared" ca="1" si="293"/>
        <v>0.93367694252650002</v>
      </c>
      <c r="S956" s="24">
        <f t="shared" ca="1" si="294"/>
        <v>4</v>
      </c>
      <c r="T956" s="23">
        <f t="shared" ca="1" si="295"/>
        <v>10</v>
      </c>
      <c r="U956" s="23">
        <f t="shared" ca="1" si="296"/>
        <v>288.46964245194334</v>
      </c>
      <c r="V956" s="23">
        <f t="shared" ca="1" si="285"/>
        <v>20</v>
      </c>
      <c r="W956" s="23">
        <f t="shared" si="286"/>
        <v>857.14285714285722</v>
      </c>
      <c r="X956" s="23">
        <f t="shared" ca="1" si="287"/>
        <v>1165.6124995948005</v>
      </c>
      <c r="Y956" s="24">
        <f t="shared" ca="1" si="297"/>
        <v>3633</v>
      </c>
      <c r="Z956" s="24">
        <f t="shared" ca="1" si="298"/>
        <v>101</v>
      </c>
      <c r="AA956" s="25">
        <f t="shared" ca="1" si="299"/>
        <v>101.00363299999999</v>
      </c>
      <c r="AC956" s="47">
        <f t="shared" ca="1" si="288"/>
        <v>1010</v>
      </c>
      <c r="AD956" s="47">
        <f t="shared" ca="1" si="289"/>
        <v>198.5</v>
      </c>
      <c r="AE956" s="47">
        <f t="shared" ca="1" si="300"/>
        <v>809</v>
      </c>
      <c r="AF956" s="47">
        <f t="shared" ca="1" si="301"/>
        <v>25</v>
      </c>
    </row>
    <row r="957" spans="10:32">
      <c r="J957" s="44">
        <v>10</v>
      </c>
      <c r="K957" s="22">
        <v>11</v>
      </c>
      <c r="L957" s="23">
        <f t="shared" ca="1" si="290"/>
        <v>2.2599999999999998</v>
      </c>
      <c r="M957" s="23">
        <f t="shared" ca="1" si="282"/>
        <v>-0.24000000000000021</v>
      </c>
      <c r="N957" s="23">
        <f t="shared" ca="1" si="283"/>
        <v>0.23333333333333339</v>
      </c>
      <c r="O957" s="23">
        <f t="shared" ca="1" si="291"/>
        <v>198.5</v>
      </c>
      <c r="P957" s="23">
        <f t="shared" ca="1" si="284"/>
        <v>801.5</v>
      </c>
      <c r="Q957" s="23">
        <f t="shared" ca="1" si="292"/>
        <v>-3339</v>
      </c>
      <c r="R957" s="23">
        <f t="shared" ca="1" si="293"/>
        <v>6.1946902654559405E-2</v>
      </c>
      <c r="S957" s="24">
        <f t="shared" ca="1" si="294"/>
        <v>-3340</v>
      </c>
      <c r="T957" s="23">
        <f t="shared" ca="1" si="295"/>
        <v>-8350</v>
      </c>
      <c r="U957" s="23">
        <f t="shared" ca="1" si="296"/>
        <v>-779.08554572271407</v>
      </c>
      <c r="V957" s="23">
        <f t="shared" ca="1" si="285"/>
        <v>-16700</v>
      </c>
      <c r="W957" s="23">
        <f t="shared" si="286"/>
        <v>857.14285714285722</v>
      </c>
      <c r="X957" s="23">
        <f t="shared" ca="1" si="287"/>
        <v>-16621.942688579857</v>
      </c>
      <c r="Y957" s="24" t="str">
        <f t="shared" ca="1" si="297"/>
        <v/>
      </c>
      <c r="Z957" s="24" t="str">
        <f t="shared" ca="1" si="298"/>
        <v/>
      </c>
      <c r="AA957" s="25" t="str">
        <f t="shared" ca="1" si="299"/>
        <v/>
      </c>
      <c r="AC957" s="47">
        <f t="shared" ca="1" si="288"/>
        <v>-7350</v>
      </c>
      <c r="AD957" s="47">
        <f t="shared" ca="1" si="289"/>
        <v>198.5</v>
      </c>
      <c r="AE957" s="47">
        <f t="shared" ca="1" si="300"/>
        <v>-7546</v>
      </c>
      <c r="AF957" s="47">
        <f t="shared" ca="1" si="301"/>
        <v>20</v>
      </c>
    </row>
    <row r="958" spans="10:32">
      <c r="J958" s="44">
        <v>10</v>
      </c>
      <c r="K958" s="22">
        <v>12</v>
      </c>
      <c r="L958" s="23">
        <f t="shared" ca="1" si="290"/>
        <v>4.5199999999999996</v>
      </c>
      <c r="M958" s="23">
        <f t="shared" ca="1" si="282"/>
        <v>2.0199999999999996</v>
      </c>
      <c r="N958" s="23">
        <f t="shared" ca="1" si="283"/>
        <v>0.46666666666666679</v>
      </c>
      <c r="O958" s="23">
        <f t="shared" ca="1" si="291"/>
        <v>198.5</v>
      </c>
      <c r="P958" s="23">
        <f t="shared" ca="1" si="284"/>
        <v>801.5</v>
      </c>
      <c r="Q958" s="23">
        <f t="shared" ca="1" si="292"/>
        <v>396</v>
      </c>
      <c r="R958" s="23">
        <f t="shared" ca="1" si="293"/>
        <v>0.34955752212392804</v>
      </c>
      <c r="S958" s="24">
        <f t="shared" ca="1" si="294"/>
        <v>397</v>
      </c>
      <c r="T958" s="23">
        <f t="shared" ca="1" si="295"/>
        <v>992.5</v>
      </c>
      <c r="U958" s="23">
        <f t="shared" ca="1" si="296"/>
        <v>184.96312684365788</v>
      </c>
      <c r="V958" s="23">
        <f t="shared" ca="1" si="285"/>
        <v>1985</v>
      </c>
      <c r="W958" s="23">
        <f t="shared" si="286"/>
        <v>857.14285714285722</v>
      </c>
      <c r="X958" s="23">
        <f t="shared" ca="1" si="287"/>
        <v>3027.1059839865152</v>
      </c>
      <c r="Y958" s="24">
        <f t="shared" ca="1" si="297"/>
        <v>4963</v>
      </c>
      <c r="Z958" s="24">
        <f t="shared" ca="1" si="298"/>
        <v>4952</v>
      </c>
      <c r="AA958" s="25">
        <f t="shared" ca="1" si="299"/>
        <v>4952.0049630000003</v>
      </c>
      <c r="AC958" s="47">
        <f t="shared" ca="1" si="288"/>
        <v>1992.5</v>
      </c>
      <c r="AD958" s="47">
        <f t="shared" ca="1" si="289"/>
        <v>198.5</v>
      </c>
      <c r="AE958" s="47">
        <f t="shared" ca="1" si="300"/>
        <v>1791.5</v>
      </c>
      <c r="AF958" s="47">
        <f t="shared" ca="1" si="301"/>
        <v>25</v>
      </c>
    </row>
    <row r="959" spans="10:32">
      <c r="J959" s="44">
        <v>10</v>
      </c>
      <c r="K959" s="22">
        <v>13</v>
      </c>
      <c r="L959" s="23">
        <f t="shared" ca="1" si="290"/>
        <v>6.78</v>
      </c>
      <c r="M959" s="23">
        <f t="shared" ca="1" si="282"/>
        <v>4.28</v>
      </c>
      <c r="N959" s="23">
        <f t="shared" ca="1" si="283"/>
        <v>0.68333333333333313</v>
      </c>
      <c r="O959" s="23">
        <f t="shared" ca="1" si="291"/>
        <v>198.5</v>
      </c>
      <c r="P959" s="23">
        <f t="shared" ca="1" si="284"/>
        <v>801.5</v>
      </c>
      <c r="Q959" s="23">
        <f t="shared" ca="1" si="292"/>
        <v>187</v>
      </c>
      <c r="R959" s="23">
        <f t="shared" ca="1" si="293"/>
        <v>0.16814159292035197</v>
      </c>
      <c r="S959" s="24">
        <f t="shared" ca="1" si="294"/>
        <v>188</v>
      </c>
      <c r="T959" s="23">
        <f t="shared" ca="1" si="295"/>
        <v>470</v>
      </c>
      <c r="U959" s="23">
        <f t="shared" ca="1" si="296"/>
        <v>127.89823008849554</v>
      </c>
      <c r="V959" s="23">
        <f t="shared" ca="1" si="285"/>
        <v>940</v>
      </c>
      <c r="W959" s="23">
        <f t="shared" si="286"/>
        <v>857.14285714285722</v>
      </c>
      <c r="X959" s="23">
        <f t="shared" ca="1" si="287"/>
        <v>1925.0410872313528</v>
      </c>
      <c r="Y959" s="24">
        <f t="shared" ca="1" si="297"/>
        <v>4788</v>
      </c>
      <c r="Z959" s="24">
        <f t="shared" ca="1" si="298"/>
        <v>4854</v>
      </c>
      <c r="AA959" s="25">
        <f t="shared" ca="1" si="299"/>
        <v>4854.0047880000002</v>
      </c>
      <c r="AC959" s="47">
        <f t="shared" ca="1" si="288"/>
        <v>1470</v>
      </c>
      <c r="AD959" s="47">
        <f t="shared" ca="1" si="289"/>
        <v>198.5</v>
      </c>
      <c r="AE959" s="47">
        <f t="shared" ca="1" si="300"/>
        <v>1269</v>
      </c>
      <c r="AF959" s="47">
        <f t="shared" ca="1" si="301"/>
        <v>25</v>
      </c>
    </row>
    <row r="960" spans="10:32">
      <c r="J960" s="44">
        <v>10</v>
      </c>
      <c r="K960" s="22">
        <v>14</v>
      </c>
      <c r="L960" s="23">
        <f t="shared" ca="1" si="290"/>
        <v>9.0399999999999991</v>
      </c>
      <c r="M960" s="23">
        <f t="shared" ca="1" si="282"/>
        <v>6.5399999999999991</v>
      </c>
      <c r="N960" s="23">
        <f t="shared" ca="1" si="283"/>
        <v>0.91666666666666696</v>
      </c>
      <c r="O960" s="23">
        <f t="shared" ca="1" si="291"/>
        <v>198.5</v>
      </c>
      <c r="P960" s="23">
        <f t="shared" ca="1" si="284"/>
        <v>801.5</v>
      </c>
      <c r="Q960" s="23">
        <f t="shared" ca="1" si="292"/>
        <v>122</v>
      </c>
      <c r="R960" s="23">
        <f t="shared" ca="1" si="293"/>
        <v>0.40044247787611931</v>
      </c>
      <c r="S960" s="24">
        <f t="shared" ca="1" si="294"/>
        <v>123</v>
      </c>
      <c r="T960" s="23">
        <f t="shared" ca="1" si="295"/>
        <v>307.5</v>
      </c>
      <c r="U960" s="23">
        <f t="shared" ca="1" si="296"/>
        <v>112.20040560471982</v>
      </c>
      <c r="V960" s="23">
        <f t="shared" ca="1" si="285"/>
        <v>615</v>
      </c>
      <c r="W960" s="23">
        <f t="shared" si="286"/>
        <v>857.14285714285722</v>
      </c>
      <c r="X960" s="23">
        <f t="shared" ca="1" si="287"/>
        <v>1584.343262747577</v>
      </c>
      <c r="Y960" s="24">
        <f t="shared" ca="1" si="297"/>
        <v>4605</v>
      </c>
      <c r="Z960" s="24">
        <f t="shared" ca="1" si="298"/>
        <v>4757</v>
      </c>
      <c r="AA960" s="25">
        <f t="shared" ca="1" si="299"/>
        <v>4757.0046050000001</v>
      </c>
      <c r="AC960" s="47">
        <f t="shared" ca="1" si="288"/>
        <v>1307.5</v>
      </c>
      <c r="AD960" s="47">
        <f t="shared" ca="1" si="289"/>
        <v>198.5</v>
      </c>
      <c r="AE960" s="47">
        <f t="shared" ca="1" si="300"/>
        <v>1106.5</v>
      </c>
      <c r="AF960" s="47">
        <f t="shared" ca="1" si="301"/>
        <v>25</v>
      </c>
    </row>
    <row r="961" spans="10:32">
      <c r="J961" s="44">
        <v>10</v>
      </c>
      <c r="K961" s="22">
        <v>15</v>
      </c>
      <c r="L961" s="23">
        <f t="shared" ca="1" si="290"/>
        <v>11.3</v>
      </c>
      <c r="M961" s="23">
        <f t="shared" ca="1" si="282"/>
        <v>8.8000000000000007</v>
      </c>
      <c r="N961" s="23">
        <f t="shared" ca="1" si="283"/>
        <v>1.1500000000000004</v>
      </c>
      <c r="O961" s="23">
        <f t="shared" ca="1" si="291"/>
        <v>198.5</v>
      </c>
      <c r="P961" s="23">
        <f t="shared" ca="1" si="284"/>
        <v>801.5</v>
      </c>
      <c r="Q961" s="23">
        <f t="shared" ca="1" si="292"/>
        <v>91</v>
      </c>
      <c r="R961" s="23">
        <f t="shared" ca="1" si="293"/>
        <v>6.1946902654861219E-2</v>
      </c>
      <c r="S961" s="24">
        <f t="shared" ca="1" si="294"/>
        <v>92</v>
      </c>
      <c r="T961" s="23">
        <f t="shared" ca="1" si="295"/>
        <v>230</v>
      </c>
      <c r="U961" s="23">
        <f t="shared" ca="1" si="296"/>
        <v>104.72123893805313</v>
      </c>
      <c r="V961" s="23">
        <f t="shared" ca="1" si="285"/>
        <v>460</v>
      </c>
      <c r="W961" s="23">
        <f t="shared" si="286"/>
        <v>857.14285714285722</v>
      </c>
      <c r="X961" s="23">
        <f t="shared" ca="1" si="287"/>
        <v>1421.8640960809103</v>
      </c>
      <c r="Y961" s="24">
        <f t="shared" ca="1" si="297"/>
        <v>4421</v>
      </c>
      <c r="Z961" s="24">
        <f t="shared" ca="1" si="298"/>
        <v>4661</v>
      </c>
      <c r="AA961" s="25">
        <f t="shared" ca="1" si="299"/>
        <v>4661.0044209999996</v>
      </c>
      <c r="AC961" s="47">
        <f t="shared" ca="1" si="288"/>
        <v>1230</v>
      </c>
      <c r="AD961" s="47">
        <f t="shared" ca="1" si="289"/>
        <v>198.5</v>
      </c>
      <c r="AE961" s="47">
        <f t="shared" ca="1" si="300"/>
        <v>1029</v>
      </c>
      <c r="AF961" s="47">
        <f t="shared" ca="1" si="301"/>
        <v>25</v>
      </c>
    </row>
    <row r="962" spans="10:32">
      <c r="J962" s="44">
        <v>10</v>
      </c>
      <c r="K962" s="22">
        <v>16</v>
      </c>
      <c r="L962" s="23">
        <f t="shared" ca="1" si="290"/>
        <v>13.56</v>
      </c>
      <c r="M962" s="23">
        <f t="shared" ref="M962:M1025" ca="1" si="302">L962-$C$9</f>
        <v>11.06</v>
      </c>
      <c r="N962" s="23">
        <f t="shared" ref="N962:N1025" ca="1" si="303">VLOOKUP(K962,$G$29:$H$129,2,1)-VLOOKUP(J962,$G$29:$H$129,2,1)</f>
        <v>1.3833333333333342</v>
      </c>
      <c r="O962" s="23">
        <f t="shared" ca="1" si="291"/>
        <v>198.5</v>
      </c>
      <c r="P962" s="23">
        <f t="shared" ref="P962:P1025" ca="1" si="304">$C$8-O962</f>
        <v>801.5</v>
      </c>
      <c r="Q962" s="23">
        <f t="shared" ca="1" si="292"/>
        <v>72</v>
      </c>
      <c r="R962" s="23">
        <f t="shared" ca="1" si="293"/>
        <v>0.38200589970501103</v>
      </c>
      <c r="S962" s="24">
        <f t="shared" ca="1" si="294"/>
        <v>73</v>
      </c>
      <c r="T962" s="23">
        <f t="shared" ca="1" si="295"/>
        <v>182.5</v>
      </c>
      <c r="U962" s="23">
        <f t="shared" ca="1" si="296"/>
        <v>100.12844149459198</v>
      </c>
      <c r="V962" s="23">
        <f t="shared" ref="V962:V1025" ca="1" si="305">S962*(($C$9/$C$12)*60)</f>
        <v>365</v>
      </c>
      <c r="W962" s="23">
        <f t="shared" ref="W962:W1025" si="306">($C$8/$C$11)*60</f>
        <v>857.14285714285722</v>
      </c>
      <c r="X962" s="23">
        <f t="shared" ref="X962:X1025" ca="1" si="307">SUM(U962:W962)</f>
        <v>1322.2712986374493</v>
      </c>
      <c r="Y962" s="24">
        <f t="shared" ca="1" si="297"/>
        <v>4246</v>
      </c>
      <c r="Z962" s="24">
        <f t="shared" ca="1" si="298"/>
        <v>4566</v>
      </c>
      <c r="AA962" s="25">
        <f t="shared" ca="1" si="299"/>
        <v>4566.0042460000004</v>
      </c>
      <c r="AC962" s="47">
        <f t="shared" ref="AC962:AC1025" ca="1" si="308">SUM(O962,P962,T962)</f>
        <v>1182.5</v>
      </c>
      <c r="AD962" s="47">
        <f t="shared" ref="AD962:AD1025" ca="1" si="309">O962</f>
        <v>198.5</v>
      </c>
      <c r="AE962" s="47">
        <f t="shared" ca="1" si="300"/>
        <v>981.49999999999989</v>
      </c>
      <c r="AF962" s="47">
        <f t="shared" ca="1" si="301"/>
        <v>25.000000000000114</v>
      </c>
    </row>
    <row r="963" spans="10:32">
      <c r="J963" s="44">
        <v>10</v>
      </c>
      <c r="K963" s="22">
        <v>17</v>
      </c>
      <c r="L963" s="23">
        <f t="shared" ref="L963:L1026" ca="1" si="310">$C$3*(K963-J963)/100</f>
        <v>15.82</v>
      </c>
      <c r="M963" s="23">
        <f t="shared" ca="1" si="302"/>
        <v>13.32</v>
      </c>
      <c r="N963" s="23">
        <f t="shared" ca="1" si="303"/>
        <v>1.6166666666666671</v>
      </c>
      <c r="O963" s="23">
        <f t="shared" ref="O963:O1026" ca="1" si="311">($C$3*$C$13)-$C$9-$C$10</f>
        <v>198.5</v>
      </c>
      <c r="P963" s="23">
        <f t="shared" ca="1" si="304"/>
        <v>801.5</v>
      </c>
      <c r="Q963" s="23">
        <f t="shared" ref="Q963:Q1026" ca="1" si="312">ROUNDDOWN(P963/M963,0)</f>
        <v>60</v>
      </c>
      <c r="R963" s="23">
        <f t="shared" ref="R963:R1026" ca="1" si="313">(P963-(Q963*M963))/L963</f>
        <v>0.14538558786346109</v>
      </c>
      <c r="S963" s="24">
        <f t="shared" ref="S963:S1026" ca="1" si="314">ROUNDUP(P963/M963,0)</f>
        <v>61</v>
      </c>
      <c r="T963" s="23">
        <f t="shared" ref="T963:T1026" ca="1" si="315">S963*$C$9</f>
        <v>152.5</v>
      </c>
      <c r="U963" s="23">
        <f t="shared" ref="U963:U1026" ca="1" si="316">SUM(Q963,R963)*N963</f>
        <v>97.235040033712622</v>
      </c>
      <c r="V963" s="23">
        <f t="shared" ca="1" si="305"/>
        <v>305</v>
      </c>
      <c r="W963" s="23">
        <f t="shared" si="306"/>
        <v>857.14285714285722</v>
      </c>
      <c r="X963" s="23">
        <f t="shared" ca="1" si="307"/>
        <v>1259.3778971765698</v>
      </c>
      <c r="Y963" s="24">
        <f t="shared" ref="Y963:Y1026" ca="1" si="317">IF(M963&gt;0,RANK(X963,$X$2:$X$5051,1),"")</f>
        <v>4062</v>
      </c>
      <c r="Z963" s="24">
        <f t="shared" ref="Z963:Z1026" ca="1" si="318">IF(M963&gt;0,RANK(S963,$S$2:$S$5051,1),"")</f>
        <v>4472</v>
      </c>
      <c r="AA963" s="25">
        <f t="shared" ref="AA963:AA1026" ca="1" si="319">IF(M963&gt;0,Z963+(Y963/10^6),"")</f>
        <v>4472.004062</v>
      </c>
      <c r="AC963" s="47">
        <f t="shared" ca="1" si="308"/>
        <v>1152.5</v>
      </c>
      <c r="AD963" s="47">
        <f t="shared" ca="1" si="309"/>
        <v>198.5</v>
      </c>
      <c r="AE963" s="47">
        <f t="shared" ref="AE963:AE1026" ca="1" si="320">L963*(Q963+R963)</f>
        <v>951.49999999999989</v>
      </c>
      <c r="AF963" s="47">
        <f t="shared" ref="AF963:AF1026" ca="1" si="321">AC963-AD963-AE963+$C$10-$C$9</f>
        <v>25.000000000000114</v>
      </c>
    </row>
    <row r="964" spans="10:32">
      <c r="J964" s="44">
        <v>10</v>
      </c>
      <c r="K964" s="22">
        <v>18</v>
      </c>
      <c r="L964" s="23">
        <f t="shared" ca="1" si="310"/>
        <v>18.079999999999998</v>
      </c>
      <c r="M964" s="23">
        <f t="shared" ca="1" si="302"/>
        <v>15.579999999999998</v>
      </c>
      <c r="N964" s="23">
        <f t="shared" ca="1" si="303"/>
        <v>1.8500000000000005</v>
      </c>
      <c r="O964" s="23">
        <f t="shared" ca="1" si="311"/>
        <v>198.5</v>
      </c>
      <c r="P964" s="23">
        <f t="shared" ca="1" si="304"/>
        <v>801.5</v>
      </c>
      <c r="Q964" s="23">
        <f t="shared" ca="1" si="312"/>
        <v>51</v>
      </c>
      <c r="R964" s="23">
        <f t="shared" ca="1" si="313"/>
        <v>0.38274336283186244</v>
      </c>
      <c r="S964" s="24">
        <f t="shared" ca="1" si="314"/>
        <v>52</v>
      </c>
      <c r="T964" s="23">
        <f t="shared" ca="1" si="315"/>
        <v>130</v>
      </c>
      <c r="U964" s="23">
        <f t="shared" ca="1" si="316"/>
        <v>95.058075221238965</v>
      </c>
      <c r="V964" s="23">
        <f t="shared" ca="1" si="305"/>
        <v>260</v>
      </c>
      <c r="W964" s="23">
        <f t="shared" si="306"/>
        <v>857.14285714285722</v>
      </c>
      <c r="X964" s="23">
        <f t="shared" ca="1" si="307"/>
        <v>1212.2009323640962</v>
      </c>
      <c r="Y964" s="24">
        <f t="shared" ca="1" si="317"/>
        <v>3885</v>
      </c>
      <c r="Z964" s="24">
        <f t="shared" ca="1" si="318"/>
        <v>4379</v>
      </c>
      <c r="AA964" s="25">
        <f t="shared" ca="1" si="319"/>
        <v>4379.0038850000001</v>
      </c>
      <c r="AC964" s="47">
        <f t="shared" ca="1" si="308"/>
        <v>1130</v>
      </c>
      <c r="AD964" s="47">
        <f t="shared" ca="1" si="309"/>
        <v>198.5</v>
      </c>
      <c r="AE964" s="47">
        <f t="shared" ca="1" si="320"/>
        <v>929</v>
      </c>
      <c r="AF964" s="47">
        <f t="shared" ca="1" si="321"/>
        <v>25</v>
      </c>
    </row>
    <row r="965" spans="10:32">
      <c r="J965" s="44">
        <v>10</v>
      </c>
      <c r="K965" s="22">
        <v>19</v>
      </c>
      <c r="L965" s="23">
        <f t="shared" ca="1" si="310"/>
        <v>20.34</v>
      </c>
      <c r="M965" s="23">
        <f t="shared" ca="1" si="302"/>
        <v>17.84</v>
      </c>
      <c r="N965" s="23">
        <f t="shared" ca="1" si="303"/>
        <v>2.0833333333333339</v>
      </c>
      <c r="O965" s="23">
        <f t="shared" ca="1" si="311"/>
        <v>198.5</v>
      </c>
      <c r="P965" s="23">
        <f t="shared" ca="1" si="304"/>
        <v>801.5</v>
      </c>
      <c r="Q965" s="23">
        <f t="shared" ca="1" si="312"/>
        <v>44</v>
      </c>
      <c r="R965" s="23">
        <f t="shared" ca="1" si="313"/>
        <v>0.81317600786627153</v>
      </c>
      <c r="S965" s="24">
        <f t="shared" ca="1" si="314"/>
        <v>45</v>
      </c>
      <c r="T965" s="23">
        <f t="shared" ca="1" si="315"/>
        <v>112.5</v>
      </c>
      <c r="U965" s="23">
        <f t="shared" ca="1" si="316"/>
        <v>93.36078334972143</v>
      </c>
      <c r="V965" s="23">
        <f t="shared" ca="1" si="305"/>
        <v>225</v>
      </c>
      <c r="W965" s="23">
        <f t="shared" si="306"/>
        <v>857.14285714285722</v>
      </c>
      <c r="X965" s="23">
        <f t="shared" ca="1" si="307"/>
        <v>1175.5036404925786</v>
      </c>
      <c r="Y965" s="24">
        <f t="shared" ca="1" si="317"/>
        <v>3694</v>
      </c>
      <c r="Z965" s="24">
        <f t="shared" ca="1" si="318"/>
        <v>4287</v>
      </c>
      <c r="AA965" s="25">
        <f t="shared" ca="1" si="319"/>
        <v>4287.003694</v>
      </c>
      <c r="AC965" s="47">
        <f t="shared" ca="1" si="308"/>
        <v>1112.5</v>
      </c>
      <c r="AD965" s="47">
        <f t="shared" ca="1" si="309"/>
        <v>198.5</v>
      </c>
      <c r="AE965" s="47">
        <f t="shared" ca="1" si="320"/>
        <v>911.5</v>
      </c>
      <c r="AF965" s="47">
        <f t="shared" ca="1" si="321"/>
        <v>25</v>
      </c>
    </row>
    <row r="966" spans="10:32">
      <c r="J966" s="44">
        <v>10</v>
      </c>
      <c r="K966" s="22">
        <v>20</v>
      </c>
      <c r="L966" s="23">
        <f t="shared" ca="1" si="310"/>
        <v>22.6</v>
      </c>
      <c r="M966" s="23">
        <f t="shared" ca="1" si="302"/>
        <v>20.100000000000001</v>
      </c>
      <c r="N966" s="23">
        <f t="shared" ca="1" si="303"/>
        <v>2.3166666666666673</v>
      </c>
      <c r="O966" s="23">
        <f t="shared" ca="1" si="311"/>
        <v>198.5</v>
      </c>
      <c r="P966" s="23">
        <f t="shared" ca="1" si="304"/>
        <v>801.5</v>
      </c>
      <c r="Q966" s="23">
        <f t="shared" ca="1" si="312"/>
        <v>39</v>
      </c>
      <c r="R966" s="23">
        <f t="shared" ca="1" si="313"/>
        <v>0.77876106194689854</v>
      </c>
      <c r="S966" s="24">
        <f t="shared" ca="1" si="314"/>
        <v>40</v>
      </c>
      <c r="T966" s="23">
        <f t="shared" ca="1" si="315"/>
        <v>100</v>
      </c>
      <c r="U966" s="23">
        <f t="shared" ca="1" si="316"/>
        <v>92.154129793510336</v>
      </c>
      <c r="V966" s="23">
        <f t="shared" ca="1" si="305"/>
        <v>200</v>
      </c>
      <c r="W966" s="23">
        <f t="shared" si="306"/>
        <v>857.14285714285722</v>
      </c>
      <c r="X966" s="23">
        <f t="shared" ca="1" si="307"/>
        <v>1149.2969869363676</v>
      </c>
      <c r="Y966" s="24">
        <f t="shared" ca="1" si="317"/>
        <v>3523</v>
      </c>
      <c r="Z966" s="24">
        <f t="shared" ca="1" si="318"/>
        <v>4196</v>
      </c>
      <c r="AA966" s="25">
        <f t="shared" ca="1" si="319"/>
        <v>4196.0035230000003</v>
      </c>
      <c r="AC966" s="47">
        <f t="shared" ca="1" si="308"/>
        <v>1100</v>
      </c>
      <c r="AD966" s="47">
        <f t="shared" ca="1" si="309"/>
        <v>198.5</v>
      </c>
      <c r="AE966" s="47">
        <f t="shared" ca="1" si="320"/>
        <v>898.99999999999989</v>
      </c>
      <c r="AF966" s="47">
        <f t="shared" ca="1" si="321"/>
        <v>25.000000000000114</v>
      </c>
    </row>
    <row r="967" spans="10:32">
      <c r="J967" s="44">
        <v>10</v>
      </c>
      <c r="K967" s="22">
        <v>21</v>
      </c>
      <c r="L967" s="23">
        <f t="shared" ca="1" si="310"/>
        <v>24.86</v>
      </c>
      <c r="M967" s="23">
        <f t="shared" ca="1" si="302"/>
        <v>22.36</v>
      </c>
      <c r="N967" s="23">
        <f t="shared" ca="1" si="303"/>
        <v>2.5333333333333323</v>
      </c>
      <c r="O967" s="23">
        <f t="shared" ca="1" si="311"/>
        <v>198.5</v>
      </c>
      <c r="P967" s="23">
        <f t="shared" ca="1" si="304"/>
        <v>801.5</v>
      </c>
      <c r="Q967" s="23">
        <f t="shared" ca="1" si="312"/>
        <v>35</v>
      </c>
      <c r="R967" s="23">
        <f t="shared" ca="1" si="313"/>
        <v>0.76025744167336995</v>
      </c>
      <c r="S967" s="24">
        <f t="shared" ca="1" si="314"/>
        <v>36</v>
      </c>
      <c r="T967" s="23">
        <f t="shared" ca="1" si="315"/>
        <v>90</v>
      </c>
      <c r="U967" s="23">
        <f t="shared" ca="1" si="316"/>
        <v>90.59265218557249</v>
      </c>
      <c r="V967" s="23">
        <f t="shared" ca="1" si="305"/>
        <v>180</v>
      </c>
      <c r="W967" s="23">
        <f t="shared" si="306"/>
        <v>857.14285714285722</v>
      </c>
      <c r="X967" s="23">
        <f t="shared" ca="1" si="307"/>
        <v>1127.7355093284298</v>
      </c>
      <c r="Y967" s="24">
        <f t="shared" ca="1" si="317"/>
        <v>3351</v>
      </c>
      <c r="Z967" s="24">
        <f t="shared" ca="1" si="318"/>
        <v>4106</v>
      </c>
      <c r="AA967" s="25">
        <f t="shared" ca="1" si="319"/>
        <v>4106.0033510000003</v>
      </c>
      <c r="AC967" s="47">
        <f t="shared" ca="1" si="308"/>
        <v>1090</v>
      </c>
      <c r="AD967" s="47">
        <f t="shared" ca="1" si="309"/>
        <v>198.5</v>
      </c>
      <c r="AE967" s="47">
        <f t="shared" ca="1" si="320"/>
        <v>888.99999999999989</v>
      </c>
      <c r="AF967" s="47">
        <f t="shared" ca="1" si="321"/>
        <v>25.000000000000114</v>
      </c>
    </row>
    <row r="968" spans="10:32">
      <c r="J968" s="44">
        <v>10</v>
      </c>
      <c r="K968" s="22">
        <v>22</v>
      </c>
      <c r="L968" s="23">
        <f t="shared" ca="1" si="310"/>
        <v>27.12</v>
      </c>
      <c r="M968" s="23">
        <f t="shared" ca="1" si="302"/>
        <v>24.62</v>
      </c>
      <c r="N968" s="23">
        <f t="shared" ca="1" si="303"/>
        <v>2.7666666666666675</v>
      </c>
      <c r="O968" s="23">
        <f t="shared" ca="1" si="311"/>
        <v>198.5</v>
      </c>
      <c r="P968" s="23">
        <f t="shared" ca="1" si="304"/>
        <v>801.5</v>
      </c>
      <c r="Q968" s="23">
        <f t="shared" ca="1" si="312"/>
        <v>32</v>
      </c>
      <c r="R968" s="23">
        <f t="shared" ca="1" si="313"/>
        <v>0.50368731563421709</v>
      </c>
      <c r="S968" s="24">
        <f t="shared" ca="1" si="314"/>
        <v>33</v>
      </c>
      <c r="T968" s="23">
        <f t="shared" ca="1" si="315"/>
        <v>82.5</v>
      </c>
      <c r="U968" s="23">
        <f t="shared" ca="1" si="316"/>
        <v>89.926868239921362</v>
      </c>
      <c r="V968" s="23">
        <f t="shared" ca="1" si="305"/>
        <v>165</v>
      </c>
      <c r="W968" s="23">
        <f t="shared" si="306"/>
        <v>857.14285714285722</v>
      </c>
      <c r="X968" s="23">
        <f t="shared" ca="1" si="307"/>
        <v>1112.0697253827786</v>
      </c>
      <c r="Y968" s="24">
        <f t="shared" ca="1" si="317"/>
        <v>3212</v>
      </c>
      <c r="Z968" s="24">
        <f t="shared" ca="1" si="318"/>
        <v>4017</v>
      </c>
      <c r="AA968" s="25">
        <f t="shared" ca="1" si="319"/>
        <v>4017.0032120000001</v>
      </c>
      <c r="AC968" s="47">
        <f t="shared" ca="1" si="308"/>
        <v>1082.5</v>
      </c>
      <c r="AD968" s="47">
        <f t="shared" ca="1" si="309"/>
        <v>198.5</v>
      </c>
      <c r="AE968" s="47">
        <f t="shared" ca="1" si="320"/>
        <v>881.5</v>
      </c>
      <c r="AF968" s="47">
        <f t="shared" ca="1" si="321"/>
        <v>25</v>
      </c>
    </row>
    <row r="969" spans="10:32">
      <c r="J969" s="44">
        <v>10</v>
      </c>
      <c r="K969" s="22">
        <v>23</v>
      </c>
      <c r="L969" s="23">
        <f t="shared" ca="1" si="310"/>
        <v>29.38</v>
      </c>
      <c r="M969" s="23">
        <f t="shared" ca="1" si="302"/>
        <v>26.88</v>
      </c>
      <c r="N969" s="23">
        <f t="shared" ca="1" si="303"/>
        <v>3</v>
      </c>
      <c r="O969" s="23">
        <f t="shared" ca="1" si="311"/>
        <v>198.5</v>
      </c>
      <c r="P969" s="23">
        <f t="shared" ca="1" si="304"/>
        <v>801.5</v>
      </c>
      <c r="Q969" s="23">
        <f t="shared" ca="1" si="312"/>
        <v>29</v>
      </c>
      <c r="R969" s="23">
        <f t="shared" ca="1" si="313"/>
        <v>0.74812797821647448</v>
      </c>
      <c r="S969" s="24">
        <f t="shared" ca="1" si="314"/>
        <v>30</v>
      </c>
      <c r="T969" s="23">
        <f t="shared" ca="1" si="315"/>
        <v>75</v>
      </c>
      <c r="U969" s="23">
        <f t="shared" ca="1" si="316"/>
        <v>89.24438393464942</v>
      </c>
      <c r="V969" s="23">
        <f t="shared" ca="1" si="305"/>
        <v>150</v>
      </c>
      <c r="W969" s="23">
        <f t="shared" si="306"/>
        <v>857.14285714285722</v>
      </c>
      <c r="X969" s="23">
        <f t="shared" ca="1" si="307"/>
        <v>1096.3872410775066</v>
      </c>
      <c r="Y969" s="24">
        <f t="shared" ca="1" si="317"/>
        <v>3065</v>
      </c>
      <c r="Z969" s="24">
        <f t="shared" ca="1" si="318"/>
        <v>3929</v>
      </c>
      <c r="AA969" s="25">
        <f t="shared" ca="1" si="319"/>
        <v>3929.0030649999999</v>
      </c>
      <c r="AC969" s="47">
        <f t="shared" ca="1" si="308"/>
        <v>1075</v>
      </c>
      <c r="AD969" s="47">
        <f t="shared" ca="1" si="309"/>
        <v>198.5</v>
      </c>
      <c r="AE969" s="47">
        <f t="shared" ca="1" si="320"/>
        <v>874</v>
      </c>
      <c r="AF969" s="47">
        <f t="shared" ca="1" si="321"/>
        <v>25</v>
      </c>
    </row>
    <row r="970" spans="10:32">
      <c r="J970" s="44">
        <v>10</v>
      </c>
      <c r="K970" s="22">
        <v>24</v>
      </c>
      <c r="L970" s="23">
        <f t="shared" ca="1" si="310"/>
        <v>31.64</v>
      </c>
      <c r="M970" s="23">
        <f t="shared" ca="1" si="302"/>
        <v>29.14</v>
      </c>
      <c r="N970" s="23">
        <f t="shared" ca="1" si="303"/>
        <v>3.2333333333333325</v>
      </c>
      <c r="O970" s="23">
        <f t="shared" ca="1" si="311"/>
        <v>198.5</v>
      </c>
      <c r="P970" s="23">
        <f t="shared" ca="1" si="304"/>
        <v>801.5</v>
      </c>
      <c r="Q970" s="23">
        <f t="shared" ca="1" si="312"/>
        <v>27</v>
      </c>
      <c r="R970" s="23">
        <f t="shared" ca="1" si="313"/>
        <v>0.46523388116308556</v>
      </c>
      <c r="S970" s="24">
        <f t="shared" ca="1" si="314"/>
        <v>28</v>
      </c>
      <c r="T970" s="23">
        <f t="shared" ca="1" si="315"/>
        <v>70</v>
      </c>
      <c r="U970" s="23">
        <f t="shared" ca="1" si="316"/>
        <v>88.804256215760631</v>
      </c>
      <c r="V970" s="23">
        <f t="shared" ca="1" si="305"/>
        <v>140</v>
      </c>
      <c r="W970" s="23">
        <f t="shared" si="306"/>
        <v>857.14285714285722</v>
      </c>
      <c r="X970" s="23">
        <f t="shared" ca="1" si="307"/>
        <v>1085.9471133586178</v>
      </c>
      <c r="Y970" s="24">
        <f t="shared" ca="1" si="317"/>
        <v>2947</v>
      </c>
      <c r="Z970" s="24">
        <f t="shared" ca="1" si="318"/>
        <v>3842</v>
      </c>
      <c r="AA970" s="25">
        <f t="shared" ca="1" si="319"/>
        <v>3842.0029469999999</v>
      </c>
      <c r="AC970" s="47">
        <f t="shared" ca="1" si="308"/>
        <v>1070</v>
      </c>
      <c r="AD970" s="47">
        <f t="shared" ca="1" si="309"/>
        <v>198.5</v>
      </c>
      <c r="AE970" s="47">
        <f t="shared" ca="1" si="320"/>
        <v>869.00000000000011</v>
      </c>
      <c r="AF970" s="47">
        <f t="shared" ca="1" si="321"/>
        <v>24.999999999999886</v>
      </c>
    </row>
    <row r="971" spans="10:32">
      <c r="J971" s="44">
        <v>10</v>
      </c>
      <c r="K971" s="22">
        <v>25</v>
      </c>
      <c r="L971" s="23">
        <f t="shared" ca="1" si="310"/>
        <v>33.9</v>
      </c>
      <c r="M971" s="23">
        <f t="shared" ca="1" si="302"/>
        <v>31.4</v>
      </c>
      <c r="N971" s="23">
        <f t="shared" ca="1" si="303"/>
        <v>3.4666666666666659</v>
      </c>
      <c r="O971" s="23">
        <f t="shared" ca="1" si="311"/>
        <v>198.5</v>
      </c>
      <c r="P971" s="23">
        <f t="shared" ca="1" si="304"/>
        <v>801.5</v>
      </c>
      <c r="Q971" s="23">
        <f t="shared" ca="1" si="312"/>
        <v>25</v>
      </c>
      <c r="R971" s="23">
        <f t="shared" ca="1" si="313"/>
        <v>0.48672566371681419</v>
      </c>
      <c r="S971" s="24">
        <f t="shared" ca="1" si="314"/>
        <v>26</v>
      </c>
      <c r="T971" s="23">
        <f t="shared" ca="1" si="315"/>
        <v>65</v>
      </c>
      <c r="U971" s="23">
        <f t="shared" ca="1" si="316"/>
        <v>88.353982300884937</v>
      </c>
      <c r="V971" s="23">
        <f t="shared" ca="1" si="305"/>
        <v>130</v>
      </c>
      <c r="W971" s="23">
        <f t="shared" si="306"/>
        <v>857.14285714285722</v>
      </c>
      <c r="X971" s="23">
        <f t="shared" ca="1" si="307"/>
        <v>1075.4968394437421</v>
      </c>
      <c r="Y971" s="24">
        <f t="shared" ca="1" si="317"/>
        <v>2818</v>
      </c>
      <c r="Z971" s="24">
        <f t="shared" ca="1" si="318"/>
        <v>3756</v>
      </c>
      <c r="AA971" s="25">
        <f t="shared" ca="1" si="319"/>
        <v>3756.0028179999999</v>
      </c>
      <c r="AC971" s="47">
        <f t="shared" ca="1" si="308"/>
        <v>1065</v>
      </c>
      <c r="AD971" s="47">
        <f t="shared" ca="1" si="309"/>
        <v>198.5</v>
      </c>
      <c r="AE971" s="47">
        <f t="shared" ca="1" si="320"/>
        <v>864</v>
      </c>
      <c r="AF971" s="47">
        <f t="shared" ca="1" si="321"/>
        <v>25</v>
      </c>
    </row>
    <row r="972" spans="10:32">
      <c r="J972" s="44">
        <v>10</v>
      </c>
      <c r="K972" s="22">
        <v>26</v>
      </c>
      <c r="L972" s="23">
        <f t="shared" ca="1" si="310"/>
        <v>36.159999999999997</v>
      </c>
      <c r="M972" s="23">
        <f t="shared" ca="1" si="302"/>
        <v>33.659999999999997</v>
      </c>
      <c r="N972" s="23">
        <f t="shared" ca="1" si="303"/>
        <v>3.6833333333333336</v>
      </c>
      <c r="O972" s="23">
        <f t="shared" ca="1" si="311"/>
        <v>198.5</v>
      </c>
      <c r="P972" s="23">
        <f t="shared" ca="1" si="304"/>
        <v>801.5</v>
      </c>
      <c r="Q972" s="23">
        <f t="shared" ca="1" si="312"/>
        <v>23</v>
      </c>
      <c r="R972" s="23">
        <f t="shared" ca="1" si="313"/>
        <v>0.75553097345132891</v>
      </c>
      <c r="S972" s="24">
        <f t="shared" ca="1" si="314"/>
        <v>24</v>
      </c>
      <c r="T972" s="23">
        <f t="shared" ca="1" si="315"/>
        <v>60</v>
      </c>
      <c r="U972" s="23">
        <f t="shared" ca="1" si="316"/>
        <v>87.499539085545734</v>
      </c>
      <c r="V972" s="23">
        <f t="shared" ca="1" si="305"/>
        <v>120</v>
      </c>
      <c r="W972" s="23">
        <f t="shared" si="306"/>
        <v>857.14285714285722</v>
      </c>
      <c r="X972" s="23">
        <f t="shared" ca="1" si="307"/>
        <v>1064.642396228403</v>
      </c>
      <c r="Y972" s="24">
        <f t="shared" ca="1" si="317"/>
        <v>2678</v>
      </c>
      <c r="Z972" s="24">
        <f t="shared" ca="1" si="318"/>
        <v>3671</v>
      </c>
      <c r="AA972" s="25">
        <f t="shared" ca="1" si="319"/>
        <v>3671.0026779999998</v>
      </c>
      <c r="AC972" s="47">
        <f t="shared" ca="1" si="308"/>
        <v>1060</v>
      </c>
      <c r="AD972" s="47">
        <f t="shared" ca="1" si="309"/>
        <v>198.5</v>
      </c>
      <c r="AE972" s="47">
        <f t="shared" ca="1" si="320"/>
        <v>859</v>
      </c>
      <c r="AF972" s="47">
        <f t="shared" ca="1" si="321"/>
        <v>25</v>
      </c>
    </row>
    <row r="973" spans="10:32">
      <c r="J973" s="44">
        <v>10</v>
      </c>
      <c r="K973" s="22">
        <v>27</v>
      </c>
      <c r="L973" s="23">
        <f t="shared" ca="1" si="310"/>
        <v>38.42</v>
      </c>
      <c r="M973" s="23">
        <f t="shared" ca="1" si="302"/>
        <v>35.92</v>
      </c>
      <c r="N973" s="23">
        <f t="shared" ca="1" si="303"/>
        <v>3.8833333333333346</v>
      </c>
      <c r="O973" s="23">
        <f t="shared" ca="1" si="311"/>
        <v>198.5</v>
      </c>
      <c r="P973" s="23">
        <f t="shared" ca="1" si="304"/>
        <v>801.5</v>
      </c>
      <c r="Q973" s="23">
        <f t="shared" ca="1" si="312"/>
        <v>22</v>
      </c>
      <c r="R973" s="23">
        <f t="shared" ca="1" si="313"/>
        <v>0.29307652264445577</v>
      </c>
      <c r="S973" s="24">
        <f t="shared" ca="1" si="314"/>
        <v>23</v>
      </c>
      <c r="T973" s="23">
        <f t="shared" ca="1" si="315"/>
        <v>57.5</v>
      </c>
      <c r="U973" s="23">
        <f t="shared" ca="1" si="316"/>
        <v>86.571447162935996</v>
      </c>
      <c r="V973" s="23">
        <f t="shared" ca="1" si="305"/>
        <v>115</v>
      </c>
      <c r="W973" s="23">
        <f t="shared" si="306"/>
        <v>857.14285714285722</v>
      </c>
      <c r="X973" s="23">
        <f t="shared" ca="1" si="307"/>
        <v>1058.7143043057931</v>
      </c>
      <c r="Y973" s="24">
        <f t="shared" ca="1" si="317"/>
        <v>2593</v>
      </c>
      <c r="Z973" s="24">
        <f t="shared" ca="1" si="318"/>
        <v>3587</v>
      </c>
      <c r="AA973" s="25">
        <f t="shared" ca="1" si="319"/>
        <v>3587.0025930000002</v>
      </c>
      <c r="AC973" s="47">
        <f t="shared" ca="1" si="308"/>
        <v>1057.5</v>
      </c>
      <c r="AD973" s="47">
        <f t="shared" ca="1" si="309"/>
        <v>198.5</v>
      </c>
      <c r="AE973" s="47">
        <f t="shared" ca="1" si="320"/>
        <v>856.5</v>
      </c>
      <c r="AF973" s="47">
        <f t="shared" ca="1" si="321"/>
        <v>25</v>
      </c>
    </row>
    <row r="974" spans="10:32">
      <c r="J974" s="44">
        <v>10</v>
      </c>
      <c r="K974" s="22">
        <v>28</v>
      </c>
      <c r="L974" s="23">
        <f t="shared" ca="1" si="310"/>
        <v>40.68</v>
      </c>
      <c r="M974" s="23">
        <f t="shared" ca="1" si="302"/>
        <v>38.18</v>
      </c>
      <c r="N974" s="23">
        <f t="shared" ca="1" si="303"/>
        <v>4.1000000000000005</v>
      </c>
      <c r="O974" s="23">
        <f t="shared" ca="1" si="311"/>
        <v>198.5</v>
      </c>
      <c r="P974" s="23">
        <f t="shared" ca="1" si="304"/>
        <v>801.5</v>
      </c>
      <c r="Q974" s="23">
        <f t="shared" ca="1" si="312"/>
        <v>20</v>
      </c>
      <c r="R974" s="23">
        <f t="shared" ca="1" si="313"/>
        <v>0.93166175024582054</v>
      </c>
      <c r="S974" s="24">
        <f t="shared" ca="1" si="314"/>
        <v>21</v>
      </c>
      <c r="T974" s="23">
        <f t="shared" ca="1" si="315"/>
        <v>52.5</v>
      </c>
      <c r="U974" s="23">
        <f t="shared" ca="1" si="316"/>
        <v>85.81981317600787</v>
      </c>
      <c r="V974" s="23">
        <f t="shared" ca="1" si="305"/>
        <v>105</v>
      </c>
      <c r="W974" s="23">
        <f t="shared" si="306"/>
        <v>857.14285714285722</v>
      </c>
      <c r="X974" s="23">
        <f t="shared" ca="1" si="307"/>
        <v>1047.9626703188651</v>
      </c>
      <c r="Y974" s="24">
        <f t="shared" ca="1" si="317"/>
        <v>2426</v>
      </c>
      <c r="Z974" s="24">
        <f t="shared" ca="1" si="318"/>
        <v>3504</v>
      </c>
      <c r="AA974" s="25">
        <f t="shared" ca="1" si="319"/>
        <v>3504.002426</v>
      </c>
      <c r="AC974" s="47">
        <f t="shared" ca="1" si="308"/>
        <v>1052.5</v>
      </c>
      <c r="AD974" s="47">
        <f t="shared" ca="1" si="309"/>
        <v>198.5</v>
      </c>
      <c r="AE974" s="47">
        <f t="shared" ca="1" si="320"/>
        <v>851.49999999999989</v>
      </c>
      <c r="AF974" s="47">
        <f t="shared" ca="1" si="321"/>
        <v>25.000000000000114</v>
      </c>
    </row>
    <row r="975" spans="10:32">
      <c r="J975" s="44">
        <v>10</v>
      </c>
      <c r="K975" s="22">
        <v>29</v>
      </c>
      <c r="L975" s="23">
        <f t="shared" ca="1" si="310"/>
        <v>42.94</v>
      </c>
      <c r="M975" s="23">
        <f t="shared" ca="1" si="302"/>
        <v>40.44</v>
      </c>
      <c r="N975" s="23">
        <f t="shared" ca="1" si="303"/>
        <v>4.3000000000000007</v>
      </c>
      <c r="O975" s="23">
        <f t="shared" ca="1" si="311"/>
        <v>198.5</v>
      </c>
      <c r="P975" s="23">
        <f t="shared" ca="1" si="304"/>
        <v>801.5</v>
      </c>
      <c r="Q975" s="23">
        <f t="shared" ca="1" si="312"/>
        <v>19</v>
      </c>
      <c r="R975" s="23">
        <f t="shared" ca="1" si="313"/>
        <v>0.77177456916628084</v>
      </c>
      <c r="S975" s="24">
        <f t="shared" ca="1" si="314"/>
        <v>20</v>
      </c>
      <c r="T975" s="23">
        <f t="shared" ca="1" si="315"/>
        <v>50</v>
      </c>
      <c r="U975" s="23">
        <f t="shared" ca="1" si="316"/>
        <v>85.018630647415009</v>
      </c>
      <c r="V975" s="23">
        <f t="shared" ca="1" si="305"/>
        <v>100</v>
      </c>
      <c r="W975" s="23">
        <f t="shared" si="306"/>
        <v>857.14285714285722</v>
      </c>
      <c r="X975" s="23">
        <f t="shared" ca="1" si="307"/>
        <v>1042.1614877902723</v>
      </c>
      <c r="Y975" s="24">
        <f t="shared" ca="1" si="317"/>
        <v>2331</v>
      </c>
      <c r="Z975" s="24">
        <f t="shared" ca="1" si="318"/>
        <v>3422</v>
      </c>
      <c r="AA975" s="25">
        <f t="shared" ca="1" si="319"/>
        <v>3422.0023310000001</v>
      </c>
      <c r="AC975" s="47">
        <f t="shared" ca="1" si="308"/>
        <v>1050</v>
      </c>
      <c r="AD975" s="47">
        <f t="shared" ca="1" si="309"/>
        <v>198.5</v>
      </c>
      <c r="AE975" s="47">
        <f t="shared" ca="1" si="320"/>
        <v>849</v>
      </c>
      <c r="AF975" s="47">
        <f t="shared" ca="1" si="321"/>
        <v>25</v>
      </c>
    </row>
    <row r="976" spans="10:32">
      <c r="J976" s="44">
        <v>10</v>
      </c>
      <c r="K976" s="22">
        <v>30</v>
      </c>
      <c r="L976" s="23">
        <f t="shared" ca="1" si="310"/>
        <v>45.2</v>
      </c>
      <c r="M976" s="23">
        <f t="shared" ca="1" si="302"/>
        <v>42.7</v>
      </c>
      <c r="N976" s="23">
        <f t="shared" ca="1" si="303"/>
        <v>4.5166666666666666</v>
      </c>
      <c r="O976" s="23">
        <f t="shared" ca="1" si="311"/>
        <v>198.5</v>
      </c>
      <c r="P976" s="23">
        <f t="shared" ca="1" si="304"/>
        <v>801.5</v>
      </c>
      <c r="Q976" s="23">
        <f t="shared" ca="1" si="312"/>
        <v>18</v>
      </c>
      <c r="R976" s="23">
        <f t="shared" ca="1" si="313"/>
        <v>0.72787610619468968</v>
      </c>
      <c r="S976" s="24">
        <f t="shared" ca="1" si="314"/>
        <v>19</v>
      </c>
      <c r="T976" s="23">
        <f t="shared" ca="1" si="315"/>
        <v>47.5</v>
      </c>
      <c r="U976" s="23">
        <f t="shared" ca="1" si="316"/>
        <v>84.587573746312671</v>
      </c>
      <c r="V976" s="23">
        <f t="shared" ca="1" si="305"/>
        <v>95</v>
      </c>
      <c r="W976" s="23">
        <f t="shared" si="306"/>
        <v>857.14285714285722</v>
      </c>
      <c r="X976" s="23">
        <f t="shared" ca="1" si="307"/>
        <v>1036.7304308891698</v>
      </c>
      <c r="Y976" s="24">
        <f t="shared" ca="1" si="317"/>
        <v>2227</v>
      </c>
      <c r="Z976" s="24">
        <f t="shared" ca="1" si="318"/>
        <v>3341</v>
      </c>
      <c r="AA976" s="25">
        <f t="shared" ca="1" si="319"/>
        <v>3341.0022269999999</v>
      </c>
      <c r="AC976" s="47">
        <f t="shared" ca="1" si="308"/>
        <v>1047.5</v>
      </c>
      <c r="AD976" s="47">
        <f t="shared" ca="1" si="309"/>
        <v>198.5</v>
      </c>
      <c r="AE976" s="47">
        <f t="shared" ca="1" si="320"/>
        <v>846.5</v>
      </c>
      <c r="AF976" s="47">
        <f t="shared" ca="1" si="321"/>
        <v>25</v>
      </c>
    </row>
    <row r="977" spans="10:32">
      <c r="J977" s="44">
        <v>10</v>
      </c>
      <c r="K977" s="22">
        <v>31</v>
      </c>
      <c r="L977" s="23">
        <f t="shared" ca="1" si="310"/>
        <v>47.46</v>
      </c>
      <c r="M977" s="23">
        <f t="shared" ca="1" si="302"/>
        <v>44.96</v>
      </c>
      <c r="N977" s="23">
        <f t="shared" ca="1" si="303"/>
        <v>4.7166666666666668</v>
      </c>
      <c r="O977" s="23">
        <f t="shared" ca="1" si="311"/>
        <v>198.5</v>
      </c>
      <c r="P977" s="23">
        <f t="shared" ca="1" si="304"/>
        <v>801.5</v>
      </c>
      <c r="Q977" s="23">
        <f t="shared" ca="1" si="312"/>
        <v>17</v>
      </c>
      <c r="R977" s="23">
        <f t="shared" ca="1" si="313"/>
        <v>0.78339654445849027</v>
      </c>
      <c r="S977" s="24">
        <f t="shared" ca="1" si="314"/>
        <v>18</v>
      </c>
      <c r="T977" s="23">
        <f t="shared" ca="1" si="315"/>
        <v>45</v>
      </c>
      <c r="U977" s="23">
        <f t="shared" ca="1" si="316"/>
        <v>83.878353701362542</v>
      </c>
      <c r="V977" s="23">
        <f t="shared" ca="1" si="305"/>
        <v>90</v>
      </c>
      <c r="W977" s="23">
        <f t="shared" si="306"/>
        <v>857.14285714285722</v>
      </c>
      <c r="X977" s="23">
        <f t="shared" ca="1" si="307"/>
        <v>1031.0212108442197</v>
      </c>
      <c r="Y977" s="24">
        <f t="shared" ca="1" si="317"/>
        <v>2108</v>
      </c>
      <c r="Z977" s="24">
        <f t="shared" ca="1" si="318"/>
        <v>3261</v>
      </c>
      <c r="AA977" s="25">
        <f t="shared" ca="1" si="319"/>
        <v>3261.0021080000001</v>
      </c>
      <c r="AC977" s="47">
        <f t="shared" ca="1" si="308"/>
        <v>1045</v>
      </c>
      <c r="AD977" s="47">
        <f t="shared" ca="1" si="309"/>
        <v>198.5</v>
      </c>
      <c r="AE977" s="47">
        <f t="shared" ca="1" si="320"/>
        <v>844</v>
      </c>
      <c r="AF977" s="47">
        <f t="shared" ca="1" si="321"/>
        <v>25</v>
      </c>
    </row>
    <row r="978" spans="10:32">
      <c r="J978" s="44">
        <v>10</v>
      </c>
      <c r="K978" s="22">
        <v>32</v>
      </c>
      <c r="L978" s="23">
        <f t="shared" ca="1" si="310"/>
        <v>49.72</v>
      </c>
      <c r="M978" s="23">
        <f t="shared" ca="1" si="302"/>
        <v>47.22</v>
      </c>
      <c r="N978" s="23">
        <f t="shared" ca="1" si="303"/>
        <v>4.9333333333333336</v>
      </c>
      <c r="O978" s="23">
        <f t="shared" ca="1" si="311"/>
        <v>198.5</v>
      </c>
      <c r="P978" s="23">
        <f t="shared" ca="1" si="304"/>
        <v>801.5</v>
      </c>
      <c r="Q978" s="23">
        <f t="shared" ca="1" si="312"/>
        <v>16</v>
      </c>
      <c r="R978" s="23">
        <f t="shared" ca="1" si="313"/>
        <v>0.92477876106194734</v>
      </c>
      <c r="S978" s="24">
        <f t="shared" ca="1" si="314"/>
        <v>17</v>
      </c>
      <c r="T978" s="23">
        <f t="shared" ca="1" si="315"/>
        <v>42.5</v>
      </c>
      <c r="U978" s="23">
        <f t="shared" ca="1" si="316"/>
        <v>83.495575221238951</v>
      </c>
      <c r="V978" s="23">
        <f t="shared" ca="1" si="305"/>
        <v>85</v>
      </c>
      <c r="W978" s="23">
        <f t="shared" si="306"/>
        <v>857.14285714285722</v>
      </c>
      <c r="X978" s="23">
        <f t="shared" ca="1" si="307"/>
        <v>1025.6384323640962</v>
      </c>
      <c r="Y978" s="24">
        <f t="shared" ca="1" si="317"/>
        <v>1983</v>
      </c>
      <c r="Z978" s="24">
        <f t="shared" ca="1" si="318"/>
        <v>3104</v>
      </c>
      <c r="AA978" s="25">
        <f t="shared" ca="1" si="319"/>
        <v>3104.0019830000001</v>
      </c>
      <c r="AC978" s="47">
        <f t="shared" ca="1" si="308"/>
        <v>1042.5</v>
      </c>
      <c r="AD978" s="47">
        <f t="shared" ca="1" si="309"/>
        <v>198.5</v>
      </c>
      <c r="AE978" s="47">
        <f t="shared" ca="1" si="320"/>
        <v>841.5</v>
      </c>
      <c r="AF978" s="47">
        <f t="shared" ca="1" si="321"/>
        <v>25</v>
      </c>
    </row>
    <row r="979" spans="10:32">
      <c r="J979" s="44">
        <v>10</v>
      </c>
      <c r="K979" s="22">
        <v>33</v>
      </c>
      <c r="L979" s="23">
        <f t="shared" ca="1" si="310"/>
        <v>51.98</v>
      </c>
      <c r="M979" s="23">
        <f t="shared" ca="1" si="302"/>
        <v>49.48</v>
      </c>
      <c r="N979" s="23">
        <f t="shared" ca="1" si="303"/>
        <v>5.1333333333333337</v>
      </c>
      <c r="O979" s="23">
        <f t="shared" ca="1" si="311"/>
        <v>198.5</v>
      </c>
      <c r="P979" s="23">
        <f t="shared" ca="1" si="304"/>
        <v>801.5</v>
      </c>
      <c r="Q979" s="23">
        <f t="shared" ca="1" si="312"/>
        <v>16</v>
      </c>
      <c r="R979" s="23">
        <f t="shared" ca="1" si="313"/>
        <v>0.18891881492881976</v>
      </c>
      <c r="S979" s="24">
        <f t="shared" ca="1" si="314"/>
        <v>17</v>
      </c>
      <c r="T979" s="23">
        <f t="shared" ca="1" si="315"/>
        <v>42.5</v>
      </c>
      <c r="U979" s="23">
        <f t="shared" ca="1" si="316"/>
        <v>83.103116583301272</v>
      </c>
      <c r="V979" s="23">
        <f t="shared" ca="1" si="305"/>
        <v>85</v>
      </c>
      <c r="W979" s="23">
        <f t="shared" si="306"/>
        <v>857.14285714285722</v>
      </c>
      <c r="X979" s="23">
        <f t="shared" ca="1" si="307"/>
        <v>1025.2459737261586</v>
      </c>
      <c r="Y979" s="24">
        <f t="shared" ca="1" si="317"/>
        <v>1975</v>
      </c>
      <c r="Z979" s="24">
        <f t="shared" ca="1" si="318"/>
        <v>3104</v>
      </c>
      <c r="AA979" s="25">
        <f t="shared" ca="1" si="319"/>
        <v>3104.0019750000001</v>
      </c>
      <c r="AC979" s="47">
        <f t="shared" ca="1" si="308"/>
        <v>1042.5</v>
      </c>
      <c r="AD979" s="47">
        <f t="shared" ca="1" si="309"/>
        <v>198.5</v>
      </c>
      <c r="AE979" s="47">
        <f t="shared" ca="1" si="320"/>
        <v>841.5</v>
      </c>
      <c r="AF979" s="47">
        <f t="shared" ca="1" si="321"/>
        <v>25</v>
      </c>
    </row>
    <row r="980" spans="10:32">
      <c r="J980" s="44">
        <v>10</v>
      </c>
      <c r="K980" s="22">
        <v>34</v>
      </c>
      <c r="L980" s="23">
        <f t="shared" ca="1" si="310"/>
        <v>54.24</v>
      </c>
      <c r="M980" s="23">
        <f t="shared" ca="1" si="302"/>
        <v>51.74</v>
      </c>
      <c r="N980" s="23">
        <f t="shared" ca="1" si="303"/>
        <v>5.3500000000000014</v>
      </c>
      <c r="O980" s="23">
        <f t="shared" ca="1" si="311"/>
        <v>198.5</v>
      </c>
      <c r="P980" s="23">
        <f t="shared" ca="1" si="304"/>
        <v>801.5</v>
      </c>
      <c r="Q980" s="23">
        <f t="shared" ca="1" si="312"/>
        <v>15</v>
      </c>
      <c r="R980" s="23">
        <f t="shared" ca="1" si="313"/>
        <v>0.46828908554572229</v>
      </c>
      <c r="S980" s="24">
        <f t="shared" ca="1" si="314"/>
        <v>16</v>
      </c>
      <c r="T980" s="23">
        <f t="shared" ca="1" si="315"/>
        <v>40</v>
      </c>
      <c r="U980" s="23">
        <f t="shared" ca="1" si="316"/>
        <v>82.755346607669637</v>
      </c>
      <c r="V980" s="23">
        <f t="shared" ca="1" si="305"/>
        <v>80</v>
      </c>
      <c r="W980" s="23">
        <f t="shared" si="306"/>
        <v>857.14285714285722</v>
      </c>
      <c r="X980" s="23">
        <f t="shared" ca="1" si="307"/>
        <v>1019.8982037505268</v>
      </c>
      <c r="Y980" s="24">
        <f t="shared" ca="1" si="317"/>
        <v>1844</v>
      </c>
      <c r="Z980" s="24">
        <f t="shared" ca="1" si="318"/>
        <v>3027</v>
      </c>
      <c r="AA980" s="25">
        <f t="shared" ca="1" si="319"/>
        <v>3027.0018439999999</v>
      </c>
      <c r="AC980" s="47">
        <f t="shared" ca="1" si="308"/>
        <v>1040</v>
      </c>
      <c r="AD980" s="47">
        <f t="shared" ca="1" si="309"/>
        <v>198.5</v>
      </c>
      <c r="AE980" s="47">
        <f t="shared" ca="1" si="320"/>
        <v>839</v>
      </c>
      <c r="AF980" s="47">
        <f t="shared" ca="1" si="321"/>
        <v>25</v>
      </c>
    </row>
    <row r="981" spans="10:32">
      <c r="J981" s="44">
        <v>10</v>
      </c>
      <c r="K981" s="22">
        <v>35</v>
      </c>
      <c r="L981" s="23">
        <f t="shared" ca="1" si="310"/>
        <v>56.5</v>
      </c>
      <c r="M981" s="23">
        <f t="shared" ca="1" si="302"/>
        <v>54</v>
      </c>
      <c r="N981" s="23">
        <f t="shared" ca="1" si="303"/>
        <v>5.549999999999998</v>
      </c>
      <c r="O981" s="23">
        <f t="shared" ca="1" si="311"/>
        <v>198.5</v>
      </c>
      <c r="P981" s="23">
        <f t="shared" ca="1" si="304"/>
        <v>801.5</v>
      </c>
      <c r="Q981" s="23">
        <f t="shared" ca="1" si="312"/>
        <v>14</v>
      </c>
      <c r="R981" s="23">
        <f t="shared" ca="1" si="313"/>
        <v>0.80530973451327437</v>
      </c>
      <c r="S981" s="24">
        <f t="shared" ca="1" si="314"/>
        <v>15</v>
      </c>
      <c r="T981" s="23">
        <f t="shared" ca="1" si="315"/>
        <v>37.5</v>
      </c>
      <c r="U981" s="23">
        <f t="shared" ca="1" si="316"/>
        <v>82.16946902654864</v>
      </c>
      <c r="V981" s="23">
        <f t="shared" ca="1" si="305"/>
        <v>75</v>
      </c>
      <c r="W981" s="23">
        <f t="shared" si="306"/>
        <v>857.14285714285722</v>
      </c>
      <c r="X981" s="23">
        <f t="shared" ca="1" si="307"/>
        <v>1014.3123261694059</v>
      </c>
      <c r="Y981" s="24">
        <f t="shared" ca="1" si="317"/>
        <v>1704</v>
      </c>
      <c r="Z981" s="24">
        <f t="shared" ca="1" si="318"/>
        <v>2876</v>
      </c>
      <c r="AA981" s="25">
        <f t="shared" ca="1" si="319"/>
        <v>2876.0017039999998</v>
      </c>
      <c r="AC981" s="47">
        <f t="shared" ca="1" si="308"/>
        <v>1037.5</v>
      </c>
      <c r="AD981" s="47">
        <f t="shared" ca="1" si="309"/>
        <v>198.5</v>
      </c>
      <c r="AE981" s="47">
        <f t="shared" ca="1" si="320"/>
        <v>836.5</v>
      </c>
      <c r="AF981" s="47">
        <f t="shared" ca="1" si="321"/>
        <v>25</v>
      </c>
    </row>
    <row r="982" spans="10:32">
      <c r="J982" s="44">
        <v>10</v>
      </c>
      <c r="K982" s="22">
        <v>36</v>
      </c>
      <c r="L982" s="23">
        <f t="shared" ca="1" si="310"/>
        <v>58.76</v>
      </c>
      <c r="M982" s="23">
        <f t="shared" ca="1" si="302"/>
        <v>56.26</v>
      </c>
      <c r="N982" s="23">
        <f t="shared" ca="1" si="303"/>
        <v>5.7499999999999991</v>
      </c>
      <c r="O982" s="23">
        <f t="shared" ca="1" si="311"/>
        <v>198.5</v>
      </c>
      <c r="P982" s="23">
        <f t="shared" ca="1" si="304"/>
        <v>801.5</v>
      </c>
      <c r="Q982" s="23">
        <f t="shared" ca="1" si="312"/>
        <v>14</v>
      </c>
      <c r="R982" s="23">
        <f t="shared" ca="1" si="313"/>
        <v>0.23587474472430248</v>
      </c>
      <c r="S982" s="24">
        <f t="shared" ca="1" si="314"/>
        <v>15</v>
      </c>
      <c r="T982" s="23">
        <f t="shared" ca="1" si="315"/>
        <v>37.5</v>
      </c>
      <c r="U982" s="23">
        <f t="shared" ca="1" si="316"/>
        <v>81.856279782164734</v>
      </c>
      <c r="V982" s="23">
        <f t="shared" ca="1" si="305"/>
        <v>75</v>
      </c>
      <c r="W982" s="23">
        <f t="shared" si="306"/>
        <v>857.14285714285722</v>
      </c>
      <c r="X982" s="23">
        <f t="shared" ca="1" si="307"/>
        <v>1013.999136925022</v>
      </c>
      <c r="Y982" s="24">
        <f t="shared" ca="1" si="317"/>
        <v>1697</v>
      </c>
      <c r="Z982" s="24">
        <f t="shared" ca="1" si="318"/>
        <v>2876</v>
      </c>
      <c r="AA982" s="25">
        <f t="shared" ca="1" si="319"/>
        <v>2876.0016970000001</v>
      </c>
      <c r="AC982" s="47">
        <f t="shared" ca="1" si="308"/>
        <v>1037.5</v>
      </c>
      <c r="AD982" s="47">
        <f t="shared" ca="1" si="309"/>
        <v>198.5</v>
      </c>
      <c r="AE982" s="47">
        <f t="shared" ca="1" si="320"/>
        <v>836.5</v>
      </c>
      <c r="AF982" s="47">
        <f t="shared" ca="1" si="321"/>
        <v>25</v>
      </c>
    </row>
    <row r="983" spans="10:32">
      <c r="J983" s="44">
        <v>10</v>
      </c>
      <c r="K983" s="22">
        <v>37</v>
      </c>
      <c r="L983" s="23">
        <f t="shared" ca="1" si="310"/>
        <v>61.02</v>
      </c>
      <c r="M983" s="23">
        <f t="shared" ca="1" si="302"/>
        <v>58.52</v>
      </c>
      <c r="N983" s="23">
        <f t="shared" ca="1" si="303"/>
        <v>5.9666666666666677</v>
      </c>
      <c r="O983" s="23">
        <f t="shared" ca="1" si="311"/>
        <v>198.5</v>
      </c>
      <c r="P983" s="23">
        <f t="shared" ca="1" si="304"/>
        <v>801.5</v>
      </c>
      <c r="Q983" s="23">
        <f t="shared" ca="1" si="312"/>
        <v>13</v>
      </c>
      <c r="R983" s="23">
        <f t="shared" ca="1" si="313"/>
        <v>0.66764995083579171</v>
      </c>
      <c r="S983" s="24">
        <f t="shared" ca="1" si="314"/>
        <v>14</v>
      </c>
      <c r="T983" s="23">
        <f t="shared" ca="1" si="315"/>
        <v>35</v>
      </c>
      <c r="U983" s="23">
        <f t="shared" ca="1" si="316"/>
        <v>81.550311373320241</v>
      </c>
      <c r="V983" s="23">
        <f t="shared" ca="1" si="305"/>
        <v>70</v>
      </c>
      <c r="W983" s="23">
        <f t="shared" si="306"/>
        <v>857.14285714285722</v>
      </c>
      <c r="X983" s="23">
        <f t="shared" ca="1" si="307"/>
        <v>1008.6931685161775</v>
      </c>
      <c r="Y983" s="24">
        <f t="shared" ca="1" si="317"/>
        <v>1547</v>
      </c>
      <c r="Z983" s="24">
        <f t="shared" ca="1" si="318"/>
        <v>2729</v>
      </c>
      <c r="AA983" s="25">
        <f t="shared" ca="1" si="319"/>
        <v>2729.0015469999998</v>
      </c>
      <c r="AC983" s="47">
        <f t="shared" ca="1" si="308"/>
        <v>1035</v>
      </c>
      <c r="AD983" s="47">
        <f t="shared" ca="1" si="309"/>
        <v>198.5</v>
      </c>
      <c r="AE983" s="47">
        <f t="shared" ca="1" si="320"/>
        <v>834</v>
      </c>
      <c r="AF983" s="47">
        <f t="shared" ca="1" si="321"/>
        <v>25</v>
      </c>
    </row>
    <row r="984" spans="10:32">
      <c r="J984" s="44">
        <v>10</v>
      </c>
      <c r="K984" s="22">
        <v>38</v>
      </c>
      <c r="L984" s="23">
        <f t="shared" ca="1" si="310"/>
        <v>63.28</v>
      </c>
      <c r="M984" s="23">
        <f t="shared" ca="1" si="302"/>
        <v>60.78</v>
      </c>
      <c r="N984" s="23">
        <f t="shared" ca="1" si="303"/>
        <v>6.166666666666667</v>
      </c>
      <c r="O984" s="23">
        <f t="shared" ca="1" si="311"/>
        <v>198.5</v>
      </c>
      <c r="P984" s="23">
        <f t="shared" ca="1" si="304"/>
        <v>801.5</v>
      </c>
      <c r="Q984" s="23">
        <f t="shared" ca="1" si="312"/>
        <v>13</v>
      </c>
      <c r="R984" s="23">
        <f t="shared" ca="1" si="313"/>
        <v>0.1795195954487992</v>
      </c>
      <c r="S984" s="24">
        <f t="shared" ca="1" si="314"/>
        <v>14</v>
      </c>
      <c r="T984" s="23">
        <f t="shared" ca="1" si="315"/>
        <v>35</v>
      </c>
      <c r="U984" s="23">
        <f t="shared" ca="1" si="316"/>
        <v>81.273704171934256</v>
      </c>
      <c r="V984" s="23">
        <f t="shared" ca="1" si="305"/>
        <v>70</v>
      </c>
      <c r="W984" s="23">
        <f t="shared" si="306"/>
        <v>857.14285714285722</v>
      </c>
      <c r="X984" s="23">
        <f t="shared" ca="1" si="307"/>
        <v>1008.4165613147915</v>
      </c>
      <c r="Y984" s="24">
        <f t="shared" ca="1" si="317"/>
        <v>1538</v>
      </c>
      <c r="Z984" s="24">
        <f t="shared" ca="1" si="318"/>
        <v>2729</v>
      </c>
      <c r="AA984" s="25">
        <f t="shared" ca="1" si="319"/>
        <v>2729.001538</v>
      </c>
      <c r="AC984" s="47">
        <f t="shared" ca="1" si="308"/>
        <v>1035</v>
      </c>
      <c r="AD984" s="47">
        <f t="shared" ca="1" si="309"/>
        <v>198.5</v>
      </c>
      <c r="AE984" s="47">
        <f t="shared" ca="1" si="320"/>
        <v>834</v>
      </c>
      <c r="AF984" s="47">
        <f t="shared" ca="1" si="321"/>
        <v>25</v>
      </c>
    </row>
    <row r="985" spans="10:32">
      <c r="J985" s="44">
        <v>10</v>
      </c>
      <c r="K985" s="22">
        <v>39</v>
      </c>
      <c r="L985" s="23">
        <f t="shared" ca="1" si="310"/>
        <v>65.540000000000006</v>
      </c>
      <c r="M985" s="23">
        <f t="shared" ca="1" si="302"/>
        <v>63.040000000000006</v>
      </c>
      <c r="N985" s="23">
        <f t="shared" ca="1" si="303"/>
        <v>6.366666666666668</v>
      </c>
      <c r="O985" s="23">
        <f t="shared" ca="1" si="311"/>
        <v>198.5</v>
      </c>
      <c r="P985" s="23">
        <f t="shared" ca="1" si="304"/>
        <v>801.5</v>
      </c>
      <c r="Q985" s="23">
        <f t="shared" ca="1" si="312"/>
        <v>12</v>
      </c>
      <c r="R985" s="23">
        <f t="shared" ca="1" si="313"/>
        <v>0.68690875801037499</v>
      </c>
      <c r="S985" s="24">
        <f t="shared" ca="1" si="314"/>
        <v>13</v>
      </c>
      <c r="T985" s="23">
        <f t="shared" ca="1" si="315"/>
        <v>32.5</v>
      </c>
      <c r="U985" s="23">
        <f t="shared" ca="1" si="316"/>
        <v>80.773319092666071</v>
      </c>
      <c r="V985" s="23">
        <f t="shared" ca="1" si="305"/>
        <v>65</v>
      </c>
      <c r="W985" s="23">
        <f t="shared" si="306"/>
        <v>857.14285714285722</v>
      </c>
      <c r="X985" s="23">
        <f t="shared" ca="1" si="307"/>
        <v>1002.9161762355233</v>
      </c>
      <c r="Y985" s="24">
        <f t="shared" ca="1" si="317"/>
        <v>1379</v>
      </c>
      <c r="Z985" s="24">
        <f t="shared" ca="1" si="318"/>
        <v>2586</v>
      </c>
      <c r="AA985" s="25">
        <f t="shared" ca="1" si="319"/>
        <v>2586.0013789999998</v>
      </c>
      <c r="AC985" s="47">
        <f t="shared" ca="1" si="308"/>
        <v>1032.5</v>
      </c>
      <c r="AD985" s="47">
        <f t="shared" ca="1" si="309"/>
        <v>198.5</v>
      </c>
      <c r="AE985" s="47">
        <f t="shared" ca="1" si="320"/>
        <v>831.50000000000011</v>
      </c>
      <c r="AF985" s="47">
        <f t="shared" ca="1" si="321"/>
        <v>24.999999999999886</v>
      </c>
    </row>
    <row r="986" spans="10:32">
      <c r="J986" s="44">
        <v>10</v>
      </c>
      <c r="K986" s="22">
        <v>40</v>
      </c>
      <c r="L986" s="23">
        <f t="shared" ca="1" si="310"/>
        <v>67.8</v>
      </c>
      <c r="M986" s="23">
        <f t="shared" ca="1" si="302"/>
        <v>65.3</v>
      </c>
      <c r="N986" s="23">
        <f t="shared" ca="1" si="303"/>
        <v>6.5833333333333313</v>
      </c>
      <c r="O986" s="23">
        <f t="shared" ca="1" si="311"/>
        <v>198.5</v>
      </c>
      <c r="P986" s="23">
        <f t="shared" ca="1" si="304"/>
        <v>801.5</v>
      </c>
      <c r="Q986" s="23">
        <f t="shared" ca="1" si="312"/>
        <v>12</v>
      </c>
      <c r="R986" s="23">
        <f t="shared" ca="1" si="313"/>
        <v>0.26401179941003083</v>
      </c>
      <c r="S986" s="24">
        <f t="shared" ca="1" si="314"/>
        <v>13</v>
      </c>
      <c r="T986" s="23">
        <f t="shared" ca="1" si="315"/>
        <v>32.5</v>
      </c>
      <c r="U986" s="23">
        <f t="shared" ca="1" si="316"/>
        <v>80.738077679449347</v>
      </c>
      <c r="V986" s="23">
        <f t="shared" ca="1" si="305"/>
        <v>65</v>
      </c>
      <c r="W986" s="23">
        <f t="shared" si="306"/>
        <v>857.14285714285722</v>
      </c>
      <c r="X986" s="23">
        <f t="shared" ca="1" si="307"/>
        <v>1002.8809348223066</v>
      </c>
      <c r="Y986" s="24">
        <f t="shared" ca="1" si="317"/>
        <v>1376</v>
      </c>
      <c r="Z986" s="24">
        <f t="shared" ca="1" si="318"/>
        <v>2586</v>
      </c>
      <c r="AA986" s="25">
        <f t="shared" ca="1" si="319"/>
        <v>2586.0013760000002</v>
      </c>
      <c r="AC986" s="47">
        <f t="shared" ca="1" si="308"/>
        <v>1032.5</v>
      </c>
      <c r="AD986" s="47">
        <f t="shared" ca="1" si="309"/>
        <v>198.5</v>
      </c>
      <c r="AE986" s="47">
        <f t="shared" ca="1" si="320"/>
        <v>831.50000000000011</v>
      </c>
      <c r="AF986" s="47">
        <f t="shared" ca="1" si="321"/>
        <v>24.999999999999886</v>
      </c>
    </row>
    <row r="987" spans="10:32">
      <c r="J987" s="44">
        <v>10</v>
      </c>
      <c r="K987" s="22">
        <v>41</v>
      </c>
      <c r="L987" s="23">
        <f t="shared" ca="1" si="310"/>
        <v>70.06</v>
      </c>
      <c r="M987" s="23">
        <f t="shared" ca="1" si="302"/>
        <v>67.56</v>
      </c>
      <c r="N987" s="23">
        <f t="shared" ca="1" si="303"/>
        <v>6.7833333333333341</v>
      </c>
      <c r="O987" s="23">
        <f t="shared" ca="1" si="311"/>
        <v>198.5</v>
      </c>
      <c r="P987" s="23">
        <f t="shared" ca="1" si="304"/>
        <v>801.5</v>
      </c>
      <c r="Q987" s="23">
        <f t="shared" ca="1" si="312"/>
        <v>11</v>
      </c>
      <c r="R987" s="23">
        <f t="shared" ca="1" si="313"/>
        <v>0.83271481587210838</v>
      </c>
      <c r="S987" s="24">
        <f t="shared" ca="1" si="314"/>
        <v>12</v>
      </c>
      <c r="T987" s="23">
        <f t="shared" ca="1" si="315"/>
        <v>30</v>
      </c>
      <c r="U987" s="23">
        <f t="shared" ca="1" si="316"/>
        <v>80.265248834332482</v>
      </c>
      <c r="V987" s="23">
        <f t="shared" ca="1" si="305"/>
        <v>60</v>
      </c>
      <c r="W987" s="23">
        <f t="shared" si="306"/>
        <v>857.14285714285722</v>
      </c>
      <c r="X987" s="23">
        <f t="shared" ca="1" si="307"/>
        <v>997.40810597718973</v>
      </c>
      <c r="Y987" s="24">
        <f t="shared" ca="1" si="317"/>
        <v>1203</v>
      </c>
      <c r="Z987" s="24">
        <f t="shared" ca="1" si="318"/>
        <v>2379</v>
      </c>
      <c r="AA987" s="25">
        <f t="shared" ca="1" si="319"/>
        <v>2379.0012029999998</v>
      </c>
      <c r="AC987" s="47">
        <f t="shared" ca="1" si="308"/>
        <v>1030</v>
      </c>
      <c r="AD987" s="47">
        <f t="shared" ca="1" si="309"/>
        <v>198.5</v>
      </c>
      <c r="AE987" s="47">
        <f t="shared" ca="1" si="320"/>
        <v>829</v>
      </c>
      <c r="AF987" s="47">
        <f t="shared" ca="1" si="321"/>
        <v>25</v>
      </c>
    </row>
    <row r="988" spans="10:32">
      <c r="J988" s="44">
        <v>10</v>
      </c>
      <c r="K988" s="22">
        <v>42</v>
      </c>
      <c r="L988" s="23">
        <f t="shared" ca="1" si="310"/>
        <v>72.319999999999993</v>
      </c>
      <c r="M988" s="23">
        <f t="shared" ca="1" si="302"/>
        <v>69.819999999999993</v>
      </c>
      <c r="N988" s="23">
        <f t="shared" ca="1" si="303"/>
        <v>6.9833333333333334</v>
      </c>
      <c r="O988" s="23">
        <f t="shared" ca="1" si="311"/>
        <v>198.5</v>
      </c>
      <c r="P988" s="23">
        <f t="shared" ca="1" si="304"/>
        <v>801.5</v>
      </c>
      <c r="Q988" s="23">
        <f t="shared" ca="1" si="312"/>
        <v>11</v>
      </c>
      <c r="R988" s="23">
        <f t="shared" ca="1" si="313"/>
        <v>0.46294247787610648</v>
      </c>
      <c r="S988" s="24">
        <f t="shared" ca="1" si="314"/>
        <v>12</v>
      </c>
      <c r="T988" s="23">
        <f t="shared" ca="1" si="315"/>
        <v>30</v>
      </c>
      <c r="U988" s="23">
        <f t="shared" ca="1" si="316"/>
        <v>80.049548303834811</v>
      </c>
      <c r="V988" s="23">
        <f t="shared" ca="1" si="305"/>
        <v>60</v>
      </c>
      <c r="W988" s="23">
        <f t="shared" si="306"/>
        <v>857.14285714285722</v>
      </c>
      <c r="X988" s="23">
        <f t="shared" ca="1" si="307"/>
        <v>997.19240544669196</v>
      </c>
      <c r="Y988" s="24">
        <f t="shared" ca="1" si="317"/>
        <v>1197</v>
      </c>
      <c r="Z988" s="24">
        <f t="shared" ca="1" si="318"/>
        <v>2379</v>
      </c>
      <c r="AA988" s="25">
        <f t="shared" ca="1" si="319"/>
        <v>2379.001197</v>
      </c>
      <c r="AC988" s="47">
        <f t="shared" ca="1" si="308"/>
        <v>1030</v>
      </c>
      <c r="AD988" s="47">
        <f t="shared" ca="1" si="309"/>
        <v>198.5</v>
      </c>
      <c r="AE988" s="47">
        <f t="shared" ca="1" si="320"/>
        <v>829</v>
      </c>
      <c r="AF988" s="47">
        <f t="shared" ca="1" si="321"/>
        <v>25</v>
      </c>
    </row>
    <row r="989" spans="10:32">
      <c r="J989" s="44">
        <v>10</v>
      </c>
      <c r="K989" s="22">
        <v>43</v>
      </c>
      <c r="L989" s="23">
        <f t="shared" ca="1" si="310"/>
        <v>74.58</v>
      </c>
      <c r="M989" s="23">
        <f t="shared" ca="1" si="302"/>
        <v>72.08</v>
      </c>
      <c r="N989" s="23">
        <f t="shared" ca="1" si="303"/>
        <v>7.1833333333333327</v>
      </c>
      <c r="O989" s="23">
        <f t="shared" ca="1" si="311"/>
        <v>198.5</v>
      </c>
      <c r="P989" s="23">
        <f t="shared" ca="1" si="304"/>
        <v>801.5</v>
      </c>
      <c r="Q989" s="23">
        <f t="shared" ca="1" si="312"/>
        <v>11</v>
      </c>
      <c r="R989" s="23">
        <f t="shared" ca="1" si="313"/>
        <v>0.11558058460713334</v>
      </c>
      <c r="S989" s="24">
        <f t="shared" ca="1" si="314"/>
        <v>12</v>
      </c>
      <c r="T989" s="23">
        <f t="shared" ca="1" si="315"/>
        <v>30</v>
      </c>
      <c r="U989" s="23">
        <f t="shared" ca="1" si="316"/>
        <v>79.846920532761231</v>
      </c>
      <c r="V989" s="23">
        <f t="shared" ca="1" si="305"/>
        <v>60</v>
      </c>
      <c r="W989" s="23">
        <f t="shared" si="306"/>
        <v>857.14285714285722</v>
      </c>
      <c r="X989" s="23">
        <f t="shared" ca="1" si="307"/>
        <v>996.98977767561848</v>
      </c>
      <c r="Y989" s="24">
        <f t="shared" ca="1" si="317"/>
        <v>1190</v>
      </c>
      <c r="Z989" s="24">
        <f t="shared" ca="1" si="318"/>
        <v>2379</v>
      </c>
      <c r="AA989" s="25">
        <f t="shared" ca="1" si="319"/>
        <v>2379.00119</v>
      </c>
      <c r="AC989" s="47">
        <f t="shared" ca="1" si="308"/>
        <v>1030</v>
      </c>
      <c r="AD989" s="47">
        <f t="shared" ca="1" si="309"/>
        <v>198.5</v>
      </c>
      <c r="AE989" s="47">
        <f t="shared" ca="1" si="320"/>
        <v>829</v>
      </c>
      <c r="AF989" s="47">
        <f t="shared" ca="1" si="321"/>
        <v>25</v>
      </c>
    </row>
    <row r="990" spans="10:32">
      <c r="J990" s="44">
        <v>10</v>
      </c>
      <c r="K990" s="22">
        <v>44</v>
      </c>
      <c r="L990" s="23">
        <f t="shared" ca="1" si="310"/>
        <v>76.84</v>
      </c>
      <c r="M990" s="23">
        <f t="shared" ca="1" si="302"/>
        <v>74.34</v>
      </c>
      <c r="N990" s="23">
        <f t="shared" ca="1" si="303"/>
        <v>7.4000000000000012</v>
      </c>
      <c r="O990" s="23">
        <f t="shared" ca="1" si="311"/>
        <v>198.5</v>
      </c>
      <c r="P990" s="23">
        <f t="shared" ca="1" si="304"/>
        <v>801.5</v>
      </c>
      <c r="Q990" s="23">
        <f t="shared" ca="1" si="312"/>
        <v>10</v>
      </c>
      <c r="R990" s="23">
        <f t="shared" ca="1" si="313"/>
        <v>0.75611660593440799</v>
      </c>
      <c r="S990" s="24">
        <f t="shared" ca="1" si="314"/>
        <v>11</v>
      </c>
      <c r="T990" s="23">
        <f t="shared" ca="1" si="315"/>
        <v>27.5</v>
      </c>
      <c r="U990" s="23">
        <f t="shared" ca="1" si="316"/>
        <v>79.595262883914643</v>
      </c>
      <c r="V990" s="23">
        <f t="shared" ca="1" si="305"/>
        <v>55</v>
      </c>
      <c r="W990" s="23">
        <f t="shared" si="306"/>
        <v>857.14285714285722</v>
      </c>
      <c r="X990" s="23">
        <f t="shared" ca="1" si="307"/>
        <v>991.73812002677187</v>
      </c>
      <c r="Y990" s="24">
        <f t="shared" ca="1" si="317"/>
        <v>1004</v>
      </c>
      <c r="Z990" s="24">
        <f t="shared" ca="1" si="318"/>
        <v>2181</v>
      </c>
      <c r="AA990" s="25">
        <f t="shared" ca="1" si="319"/>
        <v>2181.0010040000002</v>
      </c>
      <c r="AC990" s="47">
        <f t="shared" ca="1" si="308"/>
        <v>1027.5</v>
      </c>
      <c r="AD990" s="47">
        <f t="shared" ca="1" si="309"/>
        <v>198.5</v>
      </c>
      <c r="AE990" s="47">
        <f t="shared" ca="1" si="320"/>
        <v>826.5</v>
      </c>
      <c r="AF990" s="47">
        <f t="shared" ca="1" si="321"/>
        <v>25</v>
      </c>
    </row>
    <row r="991" spans="10:32">
      <c r="J991" s="44">
        <v>10</v>
      </c>
      <c r="K991" s="22">
        <v>45</v>
      </c>
      <c r="L991" s="23">
        <f t="shared" ca="1" si="310"/>
        <v>79.099999999999994</v>
      </c>
      <c r="M991" s="23">
        <f t="shared" ca="1" si="302"/>
        <v>76.599999999999994</v>
      </c>
      <c r="N991" s="23">
        <f t="shared" ca="1" si="303"/>
        <v>7.5999999999999988</v>
      </c>
      <c r="O991" s="23">
        <f t="shared" ca="1" si="311"/>
        <v>198.5</v>
      </c>
      <c r="P991" s="23">
        <f t="shared" ca="1" si="304"/>
        <v>801.5</v>
      </c>
      <c r="Q991" s="23">
        <f t="shared" ca="1" si="312"/>
        <v>10</v>
      </c>
      <c r="R991" s="23">
        <f t="shared" ca="1" si="313"/>
        <v>0.44879898862199752</v>
      </c>
      <c r="S991" s="24">
        <f t="shared" ca="1" si="314"/>
        <v>11</v>
      </c>
      <c r="T991" s="23">
        <f t="shared" ca="1" si="315"/>
        <v>27.5</v>
      </c>
      <c r="U991" s="23">
        <f t="shared" ca="1" si="316"/>
        <v>79.410872313527165</v>
      </c>
      <c r="V991" s="23">
        <f t="shared" ca="1" si="305"/>
        <v>55</v>
      </c>
      <c r="W991" s="23">
        <f t="shared" si="306"/>
        <v>857.14285714285722</v>
      </c>
      <c r="X991" s="23">
        <f t="shared" ca="1" si="307"/>
        <v>991.55372945638442</v>
      </c>
      <c r="Y991" s="24">
        <f t="shared" ca="1" si="317"/>
        <v>995</v>
      </c>
      <c r="Z991" s="24">
        <f t="shared" ca="1" si="318"/>
        <v>2181</v>
      </c>
      <c r="AA991" s="25">
        <f t="shared" ca="1" si="319"/>
        <v>2181.0009949999999</v>
      </c>
      <c r="AC991" s="47">
        <f t="shared" ca="1" si="308"/>
        <v>1027.5</v>
      </c>
      <c r="AD991" s="47">
        <f t="shared" ca="1" si="309"/>
        <v>198.5</v>
      </c>
      <c r="AE991" s="47">
        <f t="shared" ca="1" si="320"/>
        <v>826.49999999999989</v>
      </c>
      <c r="AF991" s="47">
        <f t="shared" ca="1" si="321"/>
        <v>25.000000000000114</v>
      </c>
    </row>
    <row r="992" spans="10:32">
      <c r="J992" s="44">
        <v>10</v>
      </c>
      <c r="K992" s="22">
        <v>46</v>
      </c>
      <c r="L992" s="23">
        <f t="shared" ca="1" si="310"/>
        <v>81.36</v>
      </c>
      <c r="M992" s="23">
        <f t="shared" ca="1" si="302"/>
        <v>78.86</v>
      </c>
      <c r="N992" s="23">
        <f t="shared" ca="1" si="303"/>
        <v>7.8</v>
      </c>
      <c r="O992" s="23">
        <f t="shared" ca="1" si="311"/>
        <v>198.5</v>
      </c>
      <c r="P992" s="23">
        <f t="shared" ca="1" si="304"/>
        <v>801.5</v>
      </c>
      <c r="Q992" s="23">
        <f t="shared" ca="1" si="312"/>
        <v>10</v>
      </c>
      <c r="R992" s="23">
        <f t="shared" ca="1" si="313"/>
        <v>0.15855457227138614</v>
      </c>
      <c r="S992" s="24">
        <f t="shared" ca="1" si="314"/>
        <v>11</v>
      </c>
      <c r="T992" s="23">
        <f t="shared" ca="1" si="315"/>
        <v>27.5</v>
      </c>
      <c r="U992" s="23">
        <f t="shared" ca="1" si="316"/>
        <v>79.236725663716811</v>
      </c>
      <c r="V992" s="23">
        <f t="shared" ca="1" si="305"/>
        <v>55</v>
      </c>
      <c r="W992" s="23">
        <f t="shared" si="306"/>
        <v>857.14285714285722</v>
      </c>
      <c r="X992" s="23">
        <f t="shared" ca="1" si="307"/>
        <v>991.37958280657404</v>
      </c>
      <c r="Y992" s="24">
        <f t="shared" ca="1" si="317"/>
        <v>988</v>
      </c>
      <c r="Z992" s="24">
        <f t="shared" ca="1" si="318"/>
        <v>2181</v>
      </c>
      <c r="AA992" s="25">
        <f t="shared" ca="1" si="319"/>
        <v>2181.0009879999998</v>
      </c>
      <c r="AC992" s="47">
        <f t="shared" ca="1" si="308"/>
        <v>1027.5</v>
      </c>
      <c r="AD992" s="47">
        <f t="shared" ca="1" si="309"/>
        <v>198.5</v>
      </c>
      <c r="AE992" s="47">
        <f t="shared" ca="1" si="320"/>
        <v>826.5</v>
      </c>
      <c r="AF992" s="47">
        <f t="shared" ca="1" si="321"/>
        <v>25</v>
      </c>
    </row>
    <row r="993" spans="10:32">
      <c r="J993" s="44">
        <v>10</v>
      </c>
      <c r="K993" s="22">
        <v>47</v>
      </c>
      <c r="L993" s="23">
        <f t="shared" ca="1" si="310"/>
        <v>83.62</v>
      </c>
      <c r="M993" s="23">
        <f t="shared" ca="1" si="302"/>
        <v>81.12</v>
      </c>
      <c r="N993" s="23">
        <f t="shared" ca="1" si="303"/>
        <v>8</v>
      </c>
      <c r="O993" s="23">
        <f t="shared" ca="1" si="311"/>
        <v>198.5</v>
      </c>
      <c r="P993" s="23">
        <f t="shared" ca="1" si="304"/>
        <v>801.5</v>
      </c>
      <c r="Q993" s="23">
        <f t="shared" ca="1" si="312"/>
        <v>9</v>
      </c>
      <c r="R993" s="23">
        <f t="shared" ca="1" si="313"/>
        <v>0.854101889500119</v>
      </c>
      <c r="S993" s="24">
        <f t="shared" ca="1" si="314"/>
        <v>10</v>
      </c>
      <c r="T993" s="23">
        <f t="shared" ca="1" si="315"/>
        <v>25</v>
      </c>
      <c r="U993" s="23">
        <f t="shared" ca="1" si="316"/>
        <v>78.832815116000958</v>
      </c>
      <c r="V993" s="23">
        <f t="shared" ca="1" si="305"/>
        <v>50</v>
      </c>
      <c r="W993" s="23">
        <f t="shared" si="306"/>
        <v>857.14285714285722</v>
      </c>
      <c r="X993" s="23">
        <f t="shared" ca="1" si="307"/>
        <v>985.97567225885814</v>
      </c>
      <c r="Y993" s="24">
        <f t="shared" ca="1" si="317"/>
        <v>759</v>
      </c>
      <c r="Z993" s="24">
        <f t="shared" ca="1" si="318"/>
        <v>1931</v>
      </c>
      <c r="AA993" s="25">
        <f t="shared" ca="1" si="319"/>
        <v>1931.000759</v>
      </c>
      <c r="AC993" s="47">
        <f t="shared" ca="1" si="308"/>
        <v>1025</v>
      </c>
      <c r="AD993" s="47">
        <f t="shared" ca="1" si="309"/>
        <v>198.5</v>
      </c>
      <c r="AE993" s="47">
        <f t="shared" ca="1" si="320"/>
        <v>824.00000000000011</v>
      </c>
      <c r="AF993" s="47">
        <f t="shared" ca="1" si="321"/>
        <v>24.999999999999886</v>
      </c>
    </row>
    <row r="994" spans="10:32">
      <c r="J994" s="44">
        <v>10</v>
      </c>
      <c r="K994" s="22">
        <v>48</v>
      </c>
      <c r="L994" s="23">
        <f t="shared" ca="1" si="310"/>
        <v>85.88</v>
      </c>
      <c r="M994" s="23">
        <f t="shared" ca="1" si="302"/>
        <v>83.38</v>
      </c>
      <c r="N994" s="23">
        <f t="shared" ca="1" si="303"/>
        <v>8.1999999999999993</v>
      </c>
      <c r="O994" s="23">
        <f t="shared" ca="1" si="311"/>
        <v>198.5</v>
      </c>
      <c r="P994" s="23">
        <f t="shared" ca="1" si="304"/>
        <v>801.5</v>
      </c>
      <c r="Q994" s="23">
        <f t="shared" ca="1" si="312"/>
        <v>9</v>
      </c>
      <c r="R994" s="23">
        <f t="shared" ca="1" si="313"/>
        <v>0.59478341872380114</v>
      </c>
      <c r="S994" s="24">
        <f t="shared" ca="1" si="314"/>
        <v>10</v>
      </c>
      <c r="T994" s="23">
        <f t="shared" ca="1" si="315"/>
        <v>25</v>
      </c>
      <c r="U994" s="23">
        <f t="shared" ca="1" si="316"/>
        <v>78.677224033535168</v>
      </c>
      <c r="V994" s="23">
        <f t="shared" ca="1" si="305"/>
        <v>50</v>
      </c>
      <c r="W994" s="23">
        <f t="shared" si="306"/>
        <v>857.14285714285722</v>
      </c>
      <c r="X994" s="23">
        <f t="shared" ca="1" si="307"/>
        <v>985.82008117639236</v>
      </c>
      <c r="Y994" s="24">
        <f t="shared" ca="1" si="317"/>
        <v>751</v>
      </c>
      <c r="Z994" s="24">
        <f t="shared" ca="1" si="318"/>
        <v>1931</v>
      </c>
      <c r="AA994" s="25">
        <f t="shared" ca="1" si="319"/>
        <v>1931.000751</v>
      </c>
      <c r="AC994" s="47">
        <f t="shared" ca="1" si="308"/>
        <v>1025</v>
      </c>
      <c r="AD994" s="47">
        <f t="shared" ca="1" si="309"/>
        <v>198.5</v>
      </c>
      <c r="AE994" s="47">
        <f t="shared" ca="1" si="320"/>
        <v>824.00000000000011</v>
      </c>
      <c r="AF994" s="47">
        <f t="shared" ca="1" si="321"/>
        <v>24.999999999999886</v>
      </c>
    </row>
    <row r="995" spans="10:32">
      <c r="J995" s="44">
        <v>10</v>
      </c>
      <c r="K995" s="22">
        <v>49</v>
      </c>
      <c r="L995" s="23">
        <f t="shared" ca="1" si="310"/>
        <v>88.14</v>
      </c>
      <c r="M995" s="23">
        <f t="shared" ca="1" si="302"/>
        <v>85.64</v>
      </c>
      <c r="N995" s="23">
        <f t="shared" ca="1" si="303"/>
        <v>8.3999999999999986</v>
      </c>
      <c r="O995" s="23">
        <f t="shared" ca="1" si="311"/>
        <v>198.5</v>
      </c>
      <c r="P995" s="23">
        <f t="shared" ca="1" si="304"/>
        <v>801.5</v>
      </c>
      <c r="Q995" s="23">
        <f t="shared" ca="1" si="312"/>
        <v>9</v>
      </c>
      <c r="R995" s="23">
        <f t="shared" ca="1" si="313"/>
        <v>0.34876333106421614</v>
      </c>
      <c r="S995" s="24">
        <f t="shared" ca="1" si="314"/>
        <v>10</v>
      </c>
      <c r="T995" s="23">
        <f t="shared" ca="1" si="315"/>
        <v>25</v>
      </c>
      <c r="U995" s="23">
        <f t="shared" ca="1" si="316"/>
        <v>78.529611980939407</v>
      </c>
      <c r="V995" s="23">
        <f t="shared" ca="1" si="305"/>
        <v>50</v>
      </c>
      <c r="W995" s="23">
        <f t="shared" si="306"/>
        <v>857.14285714285722</v>
      </c>
      <c r="X995" s="23">
        <f t="shared" ca="1" si="307"/>
        <v>985.67246912379665</v>
      </c>
      <c r="Y995" s="24">
        <f t="shared" ca="1" si="317"/>
        <v>744</v>
      </c>
      <c r="Z995" s="24">
        <f t="shared" ca="1" si="318"/>
        <v>1931</v>
      </c>
      <c r="AA995" s="25">
        <f t="shared" ca="1" si="319"/>
        <v>1931.0007439999999</v>
      </c>
      <c r="AC995" s="47">
        <f t="shared" ca="1" si="308"/>
        <v>1025</v>
      </c>
      <c r="AD995" s="47">
        <f t="shared" ca="1" si="309"/>
        <v>198.5</v>
      </c>
      <c r="AE995" s="47">
        <f t="shared" ca="1" si="320"/>
        <v>824</v>
      </c>
      <c r="AF995" s="47">
        <f t="shared" ca="1" si="321"/>
        <v>25</v>
      </c>
    </row>
    <row r="996" spans="10:32">
      <c r="J996" s="44">
        <v>10</v>
      </c>
      <c r="K996" s="22">
        <v>50</v>
      </c>
      <c r="L996" s="23">
        <f t="shared" ca="1" si="310"/>
        <v>90.4</v>
      </c>
      <c r="M996" s="23">
        <f t="shared" ca="1" si="302"/>
        <v>87.9</v>
      </c>
      <c r="N996" s="23">
        <f t="shared" ca="1" si="303"/>
        <v>8.6000000000000014</v>
      </c>
      <c r="O996" s="23">
        <f t="shared" ca="1" si="311"/>
        <v>198.5</v>
      </c>
      <c r="P996" s="23">
        <f t="shared" ca="1" si="304"/>
        <v>801.5</v>
      </c>
      <c r="Q996" s="23">
        <f t="shared" ca="1" si="312"/>
        <v>9</v>
      </c>
      <c r="R996" s="23">
        <f t="shared" ca="1" si="313"/>
        <v>0.11504424778761035</v>
      </c>
      <c r="S996" s="24">
        <f t="shared" ca="1" si="314"/>
        <v>10</v>
      </c>
      <c r="T996" s="23">
        <f t="shared" ca="1" si="315"/>
        <v>25</v>
      </c>
      <c r="U996" s="23">
        <f t="shared" ca="1" si="316"/>
        <v>78.389380530973455</v>
      </c>
      <c r="V996" s="23">
        <f t="shared" ca="1" si="305"/>
        <v>50</v>
      </c>
      <c r="W996" s="23">
        <f t="shared" si="306"/>
        <v>857.14285714285722</v>
      </c>
      <c r="X996" s="23">
        <f t="shared" ca="1" si="307"/>
        <v>985.53223767383065</v>
      </c>
      <c r="Y996" s="24">
        <f t="shared" ca="1" si="317"/>
        <v>738</v>
      </c>
      <c r="Z996" s="24">
        <f t="shared" ca="1" si="318"/>
        <v>1931</v>
      </c>
      <c r="AA996" s="25">
        <f t="shared" ca="1" si="319"/>
        <v>1931.000738</v>
      </c>
      <c r="AC996" s="47">
        <f t="shared" ca="1" si="308"/>
        <v>1025</v>
      </c>
      <c r="AD996" s="47">
        <f t="shared" ca="1" si="309"/>
        <v>198.5</v>
      </c>
      <c r="AE996" s="47">
        <f t="shared" ca="1" si="320"/>
        <v>824</v>
      </c>
      <c r="AF996" s="47">
        <f t="shared" ca="1" si="321"/>
        <v>25</v>
      </c>
    </row>
    <row r="997" spans="10:32">
      <c r="J997" s="44">
        <v>10</v>
      </c>
      <c r="K997" s="22">
        <v>51</v>
      </c>
      <c r="L997" s="23">
        <f t="shared" ca="1" si="310"/>
        <v>92.66</v>
      </c>
      <c r="M997" s="23">
        <f t="shared" ca="1" si="302"/>
        <v>90.16</v>
      </c>
      <c r="N997" s="23">
        <f t="shared" ca="1" si="303"/>
        <v>8.8333333333333321</v>
      </c>
      <c r="O997" s="23">
        <f t="shared" ca="1" si="311"/>
        <v>198.5</v>
      </c>
      <c r="P997" s="23">
        <f t="shared" ca="1" si="304"/>
        <v>801.5</v>
      </c>
      <c r="Q997" s="23">
        <f t="shared" ca="1" si="312"/>
        <v>8</v>
      </c>
      <c r="R997" s="23">
        <f t="shared" ca="1" si="313"/>
        <v>0.86574573710338909</v>
      </c>
      <c r="S997" s="24">
        <f t="shared" ca="1" si="314"/>
        <v>9</v>
      </c>
      <c r="T997" s="23">
        <f t="shared" ca="1" si="315"/>
        <v>22.5</v>
      </c>
      <c r="U997" s="23">
        <f t="shared" ca="1" si="316"/>
        <v>78.314087344413252</v>
      </c>
      <c r="V997" s="23">
        <f t="shared" ca="1" si="305"/>
        <v>45</v>
      </c>
      <c r="W997" s="23">
        <f t="shared" si="306"/>
        <v>857.14285714285722</v>
      </c>
      <c r="X997" s="23">
        <f t="shared" ca="1" si="307"/>
        <v>980.45694448727045</v>
      </c>
      <c r="Y997" s="24">
        <f t="shared" ca="1" si="317"/>
        <v>502</v>
      </c>
      <c r="Z997" s="24">
        <f t="shared" ca="1" si="318"/>
        <v>1641</v>
      </c>
      <c r="AA997" s="25">
        <f t="shared" ca="1" si="319"/>
        <v>1641.0005020000001</v>
      </c>
      <c r="AC997" s="47">
        <f t="shared" ca="1" si="308"/>
        <v>1022.5</v>
      </c>
      <c r="AD997" s="47">
        <f t="shared" ca="1" si="309"/>
        <v>198.5</v>
      </c>
      <c r="AE997" s="47">
        <f t="shared" ca="1" si="320"/>
        <v>821.5</v>
      </c>
      <c r="AF997" s="47">
        <f t="shared" ca="1" si="321"/>
        <v>25</v>
      </c>
    </row>
    <row r="998" spans="10:32">
      <c r="J998" s="44">
        <v>10</v>
      </c>
      <c r="K998" s="22">
        <v>52</v>
      </c>
      <c r="L998" s="23">
        <f t="shared" ca="1" si="310"/>
        <v>94.92</v>
      </c>
      <c r="M998" s="23">
        <f t="shared" ca="1" si="302"/>
        <v>92.42</v>
      </c>
      <c r="N998" s="23">
        <f t="shared" ca="1" si="303"/>
        <v>9.0833333333333357</v>
      </c>
      <c r="O998" s="23">
        <f t="shared" ca="1" si="311"/>
        <v>198.5</v>
      </c>
      <c r="P998" s="23">
        <f t="shared" ca="1" si="304"/>
        <v>801.5</v>
      </c>
      <c r="Q998" s="23">
        <f t="shared" ca="1" si="312"/>
        <v>8</v>
      </c>
      <c r="R998" s="23">
        <f t="shared" ca="1" si="313"/>
        <v>0.65465655288664126</v>
      </c>
      <c r="S998" s="24">
        <f t="shared" ca="1" si="314"/>
        <v>9</v>
      </c>
      <c r="T998" s="23">
        <f t="shared" ca="1" si="315"/>
        <v>22.5</v>
      </c>
      <c r="U998" s="23">
        <f t="shared" ca="1" si="316"/>
        <v>78.613130355387</v>
      </c>
      <c r="V998" s="23">
        <f t="shared" ca="1" si="305"/>
        <v>45</v>
      </c>
      <c r="W998" s="23">
        <f t="shared" si="306"/>
        <v>857.14285714285722</v>
      </c>
      <c r="X998" s="23">
        <f t="shared" ca="1" si="307"/>
        <v>980.75598749824417</v>
      </c>
      <c r="Y998" s="24">
        <f t="shared" ca="1" si="317"/>
        <v>514</v>
      </c>
      <c r="Z998" s="24">
        <f t="shared" ca="1" si="318"/>
        <v>1641</v>
      </c>
      <c r="AA998" s="25">
        <f t="shared" ca="1" si="319"/>
        <v>1641.0005140000001</v>
      </c>
      <c r="AC998" s="47">
        <f t="shared" ca="1" si="308"/>
        <v>1022.5</v>
      </c>
      <c r="AD998" s="47">
        <f t="shared" ca="1" si="309"/>
        <v>198.5</v>
      </c>
      <c r="AE998" s="47">
        <f t="shared" ca="1" si="320"/>
        <v>821.49999999999989</v>
      </c>
      <c r="AF998" s="47">
        <f t="shared" ca="1" si="321"/>
        <v>25.000000000000114</v>
      </c>
    </row>
    <row r="999" spans="10:32">
      <c r="J999" s="44">
        <v>10</v>
      </c>
      <c r="K999" s="22">
        <v>53</v>
      </c>
      <c r="L999" s="23">
        <f t="shared" ca="1" si="310"/>
        <v>97.18</v>
      </c>
      <c r="M999" s="23">
        <f t="shared" ca="1" si="302"/>
        <v>94.68</v>
      </c>
      <c r="N999" s="23">
        <f t="shared" ca="1" si="303"/>
        <v>9.3333333333333321</v>
      </c>
      <c r="O999" s="23">
        <f t="shared" ca="1" si="311"/>
        <v>198.5</v>
      </c>
      <c r="P999" s="23">
        <f t="shared" ca="1" si="304"/>
        <v>801.5</v>
      </c>
      <c r="Q999" s="23">
        <f t="shared" ca="1" si="312"/>
        <v>8</v>
      </c>
      <c r="R999" s="23">
        <f t="shared" ca="1" si="313"/>
        <v>0.45338547026137005</v>
      </c>
      <c r="S999" s="24">
        <f t="shared" ca="1" si="314"/>
        <v>9</v>
      </c>
      <c r="T999" s="23">
        <f t="shared" ca="1" si="315"/>
        <v>22.5</v>
      </c>
      <c r="U999" s="23">
        <f t="shared" ca="1" si="316"/>
        <v>78.898264389106117</v>
      </c>
      <c r="V999" s="23">
        <f t="shared" ca="1" si="305"/>
        <v>45</v>
      </c>
      <c r="W999" s="23">
        <f t="shared" si="306"/>
        <v>857.14285714285722</v>
      </c>
      <c r="X999" s="23">
        <f t="shared" ca="1" si="307"/>
        <v>981.04112153196331</v>
      </c>
      <c r="Y999" s="24">
        <f t="shared" ca="1" si="317"/>
        <v>527</v>
      </c>
      <c r="Z999" s="24">
        <f t="shared" ca="1" si="318"/>
        <v>1641</v>
      </c>
      <c r="AA999" s="25">
        <f t="shared" ca="1" si="319"/>
        <v>1641.0005269999999</v>
      </c>
      <c r="AC999" s="47">
        <f t="shared" ca="1" si="308"/>
        <v>1022.5</v>
      </c>
      <c r="AD999" s="47">
        <f t="shared" ca="1" si="309"/>
        <v>198.5</v>
      </c>
      <c r="AE999" s="47">
        <f t="shared" ca="1" si="320"/>
        <v>821.5</v>
      </c>
      <c r="AF999" s="47">
        <f t="shared" ca="1" si="321"/>
        <v>25</v>
      </c>
    </row>
    <row r="1000" spans="10:32">
      <c r="J1000" s="44">
        <v>10</v>
      </c>
      <c r="K1000" s="22">
        <v>54</v>
      </c>
      <c r="L1000" s="23">
        <f t="shared" ca="1" si="310"/>
        <v>99.44</v>
      </c>
      <c r="M1000" s="23">
        <f t="shared" ca="1" si="302"/>
        <v>96.94</v>
      </c>
      <c r="N1000" s="23">
        <f t="shared" ca="1" si="303"/>
        <v>9.5833333333333321</v>
      </c>
      <c r="O1000" s="23">
        <f t="shared" ca="1" si="311"/>
        <v>198.5</v>
      </c>
      <c r="P1000" s="23">
        <f t="shared" ca="1" si="304"/>
        <v>801.5</v>
      </c>
      <c r="Q1000" s="23">
        <f t="shared" ca="1" si="312"/>
        <v>8</v>
      </c>
      <c r="R1000" s="23">
        <f t="shared" ca="1" si="313"/>
        <v>0.26126307320997605</v>
      </c>
      <c r="S1000" s="24">
        <f t="shared" ca="1" si="314"/>
        <v>9</v>
      </c>
      <c r="T1000" s="23">
        <f t="shared" ca="1" si="315"/>
        <v>22.5</v>
      </c>
      <c r="U1000" s="23">
        <f t="shared" ca="1" si="316"/>
        <v>79.170437784928936</v>
      </c>
      <c r="V1000" s="23">
        <f t="shared" ca="1" si="305"/>
        <v>45</v>
      </c>
      <c r="W1000" s="23">
        <f t="shared" si="306"/>
        <v>857.14285714285722</v>
      </c>
      <c r="X1000" s="23">
        <f t="shared" ca="1" si="307"/>
        <v>981.31329492778616</v>
      </c>
      <c r="Y1000" s="24">
        <f t="shared" ca="1" si="317"/>
        <v>546</v>
      </c>
      <c r="Z1000" s="24">
        <f t="shared" ca="1" si="318"/>
        <v>1641</v>
      </c>
      <c r="AA1000" s="25">
        <f t="shared" ca="1" si="319"/>
        <v>1641.000546</v>
      </c>
      <c r="AC1000" s="47">
        <f t="shared" ca="1" si="308"/>
        <v>1022.5</v>
      </c>
      <c r="AD1000" s="47">
        <f t="shared" ca="1" si="309"/>
        <v>198.5</v>
      </c>
      <c r="AE1000" s="47">
        <f t="shared" ca="1" si="320"/>
        <v>821.5</v>
      </c>
      <c r="AF1000" s="47">
        <f t="shared" ca="1" si="321"/>
        <v>25</v>
      </c>
    </row>
    <row r="1001" spans="10:32">
      <c r="J1001" s="44">
        <v>10</v>
      </c>
      <c r="K1001" s="22">
        <v>55</v>
      </c>
      <c r="L1001" s="23">
        <f t="shared" ca="1" si="310"/>
        <v>101.7</v>
      </c>
      <c r="M1001" s="23">
        <f t="shared" ca="1" si="302"/>
        <v>99.2</v>
      </c>
      <c r="N1001" s="23">
        <f t="shared" ca="1" si="303"/>
        <v>9.8333333333333321</v>
      </c>
      <c r="O1001" s="23">
        <f t="shared" ca="1" si="311"/>
        <v>198.5</v>
      </c>
      <c r="P1001" s="23">
        <f t="shared" ca="1" si="304"/>
        <v>801.5</v>
      </c>
      <c r="Q1001" s="23">
        <f t="shared" ca="1" si="312"/>
        <v>8</v>
      </c>
      <c r="R1001" s="23">
        <f t="shared" ca="1" si="313"/>
        <v>7.7679449360865058E-2</v>
      </c>
      <c r="S1001" s="24">
        <f t="shared" ca="1" si="314"/>
        <v>9</v>
      </c>
      <c r="T1001" s="23">
        <f t="shared" ca="1" si="315"/>
        <v>22.5</v>
      </c>
      <c r="U1001" s="23">
        <f t="shared" ca="1" si="316"/>
        <v>79.430514585381829</v>
      </c>
      <c r="V1001" s="23">
        <f t="shared" ca="1" si="305"/>
        <v>45</v>
      </c>
      <c r="W1001" s="23">
        <f t="shared" si="306"/>
        <v>857.14285714285722</v>
      </c>
      <c r="X1001" s="23">
        <f t="shared" ca="1" si="307"/>
        <v>981.57337172823907</v>
      </c>
      <c r="Y1001" s="24">
        <f t="shared" ca="1" si="317"/>
        <v>572</v>
      </c>
      <c r="Z1001" s="24">
        <f t="shared" ca="1" si="318"/>
        <v>1641</v>
      </c>
      <c r="AA1001" s="25">
        <f t="shared" ca="1" si="319"/>
        <v>1641.0005719999999</v>
      </c>
      <c r="AC1001" s="47">
        <f t="shared" ca="1" si="308"/>
        <v>1022.5</v>
      </c>
      <c r="AD1001" s="47">
        <f t="shared" ca="1" si="309"/>
        <v>198.5</v>
      </c>
      <c r="AE1001" s="47">
        <f t="shared" ca="1" si="320"/>
        <v>821.5</v>
      </c>
      <c r="AF1001" s="47">
        <f t="shared" ca="1" si="321"/>
        <v>25</v>
      </c>
    </row>
    <row r="1002" spans="10:32">
      <c r="J1002" s="44">
        <v>10</v>
      </c>
      <c r="K1002" s="22">
        <v>56</v>
      </c>
      <c r="L1002" s="23">
        <f t="shared" ca="1" si="310"/>
        <v>103.96</v>
      </c>
      <c r="M1002" s="23">
        <f t="shared" ca="1" si="302"/>
        <v>101.46</v>
      </c>
      <c r="N1002" s="23">
        <f t="shared" ca="1" si="303"/>
        <v>10.083333333333332</v>
      </c>
      <c r="O1002" s="23">
        <f t="shared" ca="1" si="311"/>
        <v>198.5</v>
      </c>
      <c r="P1002" s="23">
        <f t="shared" ca="1" si="304"/>
        <v>801.5</v>
      </c>
      <c r="Q1002" s="23">
        <f t="shared" ca="1" si="312"/>
        <v>7</v>
      </c>
      <c r="R1002" s="23">
        <f t="shared" ca="1" si="313"/>
        <v>0.87803001154290194</v>
      </c>
      <c r="S1002" s="24">
        <f t="shared" ca="1" si="314"/>
        <v>8</v>
      </c>
      <c r="T1002" s="23">
        <f t="shared" ca="1" si="315"/>
        <v>20</v>
      </c>
      <c r="U1002" s="23">
        <f t="shared" ca="1" si="316"/>
        <v>79.436802616390921</v>
      </c>
      <c r="V1002" s="23">
        <f t="shared" ca="1" si="305"/>
        <v>40</v>
      </c>
      <c r="W1002" s="23">
        <f t="shared" si="306"/>
        <v>857.14285714285722</v>
      </c>
      <c r="X1002" s="23">
        <f t="shared" ca="1" si="307"/>
        <v>976.5796597592481</v>
      </c>
      <c r="Y1002" s="24">
        <f t="shared" ca="1" si="317"/>
        <v>329</v>
      </c>
      <c r="Z1002" s="24">
        <f t="shared" ca="1" si="318"/>
        <v>1326</v>
      </c>
      <c r="AA1002" s="25">
        <f t="shared" ca="1" si="319"/>
        <v>1326.000329</v>
      </c>
      <c r="AC1002" s="47">
        <f t="shared" ca="1" si="308"/>
        <v>1020</v>
      </c>
      <c r="AD1002" s="47">
        <f t="shared" ca="1" si="309"/>
        <v>198.5</v>
      </c>
      <c r="AE1002" s="47">
        <f t="shared" ca="1" si="320"/>
        <v>819</v>
      </c>
      <c r="AF1002" s="47">
        <f t="shared" ca="1" si="321"/>
        <v>25</v>
      </c>
    </row>
    <row r="1003" spans="10:32">
      <c r="J1003" s="44">
        <v>10</v>
      </c>
      <c r="K1003" s="22">
        <v>57</v>
      </c>
      <c r="L1003" s="23">
        <f t="shared" ca="1" si="310"/>
        <v>106.22</v>
      </c>
      <c r="M1003" s="23">
        <f t="shared" ca="1" si="302"/>
        <v>103.72</v>
      </c>
      <c r="N1003" s="23">
        <f t="shared" ca="1" si="303"/>
        <v>10.333333333333332</v>
      </c>
      <c r="O1003" s="23">
        <f t="shared" ca="1" si="311"/>
        <v>198.5</v>
      </c>
      <c r="P1003" s="23">
        <f t="shared" ca="1" si="304"/>
        <v>801.5</v>
      </c>
      <c r="Q1003" s="23">
        <f t="shared" ca="1" si="312"/>
        <v>7</v>
      </c>
      <c r="R1003" s="23">
        <f t="shared" ca="1" si="313"/>
        <v>0.71041235172283979</v>
      </c>
      <c r="S1003" s="24">
        <f t="shared" ca="1" si="314"/>
        <v>8</v>
      </c>
      <c r="T1003" s="23">
        <f t="shared" ca="1" si="315"/>
        <v>20</v>
      </c>
      <c r="U1003" s="23">
        <f t="shared" ca="1" si="316"/>
        <v>79.674260967802667</v>
      </c>
      <c r="V1003" s="23">
        <f t="shared" ca="1" si="305"/>
        <v>40</v>
      </c>
      <c r="W1003" s="23">
        <f t="shared" si="306"/>
        <v>857.14285714285722</v>
      </c>
      <c r="X1003" s="23">
        <f t="shared" ca="1" si="307"/>
        <v>976.81711811065986</v>
      </c>
      <c r="Y1003" s="24">
        <f t="shared" ca="1" si="317"/>
        <v>354</v>
      </c>
      <c r="Z1003" s="24">
        <f t="shared" ca="1" si="318"/>
        <v>1326</v>
      </c>
      <c r="AA1003" s="25">
        <f t="shared" ca="1" si="319"/>
        <v>1326.000354</v>
      </c>
      <c r="AC1003" s="47">
        <f t="shared" ca="1" si="308"/>
        <v>1020</v>
      </c>
      <c r="AD1003" s="47">
        <f t="shared" ca="1" si="309"/>
        <v>198.5</v>
      </c>
      <c r="AE1003" s="47">
        <f t="shared" ca="1" si="320"/>
        <v>819</v>
      </c>
      <c r="AF1003" s="47">
        <f t="shared" ca="1" si="321"/>
        <v>25</v>
      </c>
    </row>
    <row r="1004" spans="10:32">
      <c r="J1004" s="44">
        <v>10</v>
      </c>
      <c r="K1004" s="22">
        <v>58</v>
      </c>
      <c r="L1004" s="23">
        <f t="shared" ca="1" si="310"/>
        <v>108.48</v>
      </c>
      <c r="M1004" s="23">
        <f t="shared" ca="1" si="302"/>
        <v>105.98</v>
      </c>
      <c r="N1004" s="23">
        <f t="shared" ca="1" si="303"/>
        <v>10.600000000000001</v>
      </c>
      <c r="O1004" s="23">
        <f t="shared" ca="1" si="311"/>
        <v>198.5</v>
      </c>
      <c r="P1004" s="23">
        <f t="shared" ca="1" si="304"/>
        <v>801.5</v>
      </c>
      <c r="Q1004" s="23">
        <f t="shared" ca="1" si="312"/>
        <v>7</v>
      </c>
      <c r="R1004" s="23">
        <f t="shared" ca="1" si="313"/>
        <v>0.54977876106194679</v>
      </c>
      <c r="S1004" s="24">
        <f t="shared" ca="1" si="314"/>
        <v>8</v>
      </c>
      <c r="T1004" s="23">
        <f t="shared" ca="1" si="315"/>
        <v>20</v>
      </c>
      <c r="U1004" s="23">
        <f t="shared" ca="1" si="316"/>
        <v>80.027654867256643</v>
      </c>
      <c r="V1004" s="23">
        <f t="shared" ca="1" si="305"/>
        <v>40</v>
      </c>
      <c r="W1004" s="23">
        <f t="shared" si="306"/>
        <v>857.14285714285722</v>
      </c>
      <c r="X1004" s="23">
        <f t="shared" ca="1" si="307"/>
        <v>977.17051201011384</v>
      </c>
      <c r="Y1004" s="24">
        <f t="shared" ca="1" si="317"/>
        <v>376</v>
      </c>
      <c r="Z1004" s="24">
        <f t="shared" ca="1" si="318"/>
        <v>1326</v>
      </c>
      <c r="AA1004" s="25">
        <f t="shared" ca="1" si="319"/>
        <v>1326.000376</v>
      </c>
      <c r="AC1004" s="47">
        <f t="shared" ca="1" si="308"/>
        <v>1020</v>
      </c>
      <c r="AD1004" s="47">
        <f t="shared" ca="1" si="309"/>
        <v>198.5</v>
      </c>
      <c r="AE1004" s="47">
        <f t="shared" ca="1" si="320"/>
        <v>819</v>
      </c>
      <c r="AF1004" s="47">
        <f t="shared" ca="1" si="321"/>
        <v>25</v>
      </c>
    </row>
    <row r="1005" spans="10:32">
      <c r="J1005" s="44">
        <v>10</v>
      </c>
      <c r="K1005" s="22">
        <v>59</v>
      </c>
      <c r="L1005" s="23">
        <f t="shared" ca="1" si="310"/>
        <v>110.74</v>
      </c>
      <c r="M1005" s="23">
        <f t="shared" ca="1" si="302"/>
        <v>108.24</v>
      </c>
      <c r="N1005" s="23">
        <f t="shared" ca="1" si="303"/>
        <v>10.866666666666664</v>
      </c>
      <c r="O1005" s="23">
        <f t="shared" ca="1" si="311"/>
        <v>198.5</v>
      </c>
      <c r="P1005" s="23">
        <f t="shared" ca="1" si="304"/>
        <v>801.5</v>
      </c>
      <c r="Q1005" s="23">
        <f t="shared" ca="1" si="312"/>
        <v>7</v>
      </c>
      <c r="R1005" s="23">
        <f t="shared" ca="1" si="313"/>
        <v>0.39570164348925457</v>
      </c>
      <c r="S1005" s="24">
        <f t="shared" ca="1" si="314"/>
        <v>8</v>
      </c>
      <c r="T1005" s="23">
        <f t="shared" ca="1" si="315"/>
        <v>20</v>
      </c>
      <c r="U1005" s="23">
        <f t="shared" ca="1" si="316"/>
        <v>80.366624525916549</v>
      </c>
      <c r="V1005" s="23">
        <f t="shared" ca="1" si="305"/>
        <v>40</v>
      </c>
      <c r="W1005" s="23">
        <f t="shared" si="306"/>
        <v>857.14285714285722</v>
      </c>
      <c r="X1005" s="23">
        <f t="shared" ca="1" si="307"/>
        <v>977.50948166877379</v>
      </c>
      <c r="Y1005" s="24">
        <f t="shared" ca="1" si="317"/>
        <v>397</v>
      </c>
      <c r="Z1005" s="24">
        <f t="shared" ca="1" si="318"/>
        <v>1326</v>
      </c>
      <c r="AA1005" s="25">
        <f t="shared" ca="1" si="319"/>
        <v>1326.000397</v>
      </c>
      <c r="AC1005" s="47">
        <f t="shared" ca="1" si="308"/>
        <v>1020</v>
      </c>
      <c r="AD1005" s="47">
        <f t="shared" ca="1" si="309"/>
        <v>198.5</v>
      </c>
      <c r="AE1005" s="47">
        <f t="shared" ca="1" si="320"/>
        <v>819</v>
      </c>
      <c r="AF1005" s="47">
        <f t="shared" ca="1" si="321"/>
        <v>25</v>
      </c>
    </row>
    <row r="1006" spans="10:32">
      <c r="J1006" s="44">
        <v>10</v>
      </c>
      <c r="K1006" s="22">
        <v>60</v>
      </c>
      <c r="L1006" s="23">
        <f t="shared" ca="1" si="310"/>
        <v>113</v>
      </c>
      <c r="M1006" s="23">
        <f t="shared" ca="1" si="302"/>
        <v>110.5</v>
      </c>
      <c r="N1006" s="23">
        <f t="shared" ca="1" si="303"/>
        <v>11.133333333333336</v>
      </c>
      <c r="O1006" s="23">
        <f t="shared" ca="1" si="311"/>
        <v>198.5</v>
      </c>
      <c r="P1006" s="23">
        <f t="shared" ca="1" si="304"/>
        <v>801.5</v>
      </c>
      <c r="Q1006" s="23">
        <f t="shared" ca="1" si="312"/>
        <v>7</v>
      </c>
      <c r="R1006" s="23">
        <f t="shared" ca="1" si="313"/>
        <v>0.24778761061946902</v>
      </c>
      <c r="S1006" s="24">
        <f t="shared" ca="1" si="314"/>
        <v>8</v>
      </c>
      <c r="T1006" s="23">
        <f t="shared" ca="1" si="315"/>
        <v>20</v>
      </c>
      <c r="U1006" s="23">
        <f t="shared" ca="1" si="316"/>
        <v>80.692035398230118</v>
      </c>
      <c r="V1006" s="23">
        <f t="shared" ca="1" si="305"/>
        <v>40</v>
      </c>
      <c r="W1006" s="23">
        <f t="shared" si="306"/>
        <v>857.14285714285722</v>
      </c>
      <c r="X1006" s="23">
        <f t="shared" ca="1" si="307"/>
        <v>977.83489254108736</v>
      </c>
      <c r="Y1006" s="24">
        <f t="shared" ca="1" si="317"/>
        <v>415</v>
      </c>
      <c r="Z1006" s="24">
        <f t="shared" ca="1" si="318"/>
        <v>1326</v>
      </c>
      <c r="AA1006" s="25">
        <f t="shared" ca="1" si="319"/>
        <v>1326.000415</v>
      </c>
      <c r="AC1006" s="47">
        <f t="shared" ca="1" si="308"/>
        <v>1020</v>
      </c>
      <c r="AD1006" s="47">
        <f t="shared" ca="1" si="309"/>
        <v>198.5</v>
      </c>
      <c r="AE1006" s="47">
        <f t="shared" ca="1" si="320"/>
        <v>819</v>
      </c>
      <c r="AF1006" s="47">
        <f t="shared" ca="1" si="321"/>
        <v>25</v>
      </c>
    </row>
    <row r="1007" spans="10:32">
      <c r="J1007" s="44">
        <v>10</v>
      </c>
      <c r="K1007" s="22">
        <v>61</v>
      </c>
      <c r="L1007" s="23">
        <f t="shared" ca="1" si="310"/>
        <v>115.26</v>
      </c>
      <c r="M1007" s="23">
        <f t="shared" ca="1" si="302"/>
        <v>112.76</v>
      </c>
      <c r="N1007" s="23">
        <f t="shared" ca="1" si="303"/>
        <v>11.383333333333333</v>
      </c>
      <c r="O1007" s="23">
        <f t="shared" ca="1" si="311"/>
        <v>198.5</v>
      </c>
      <c r="P1007" s="23">
        <f t="shared" ca="1" si="304"/>
        <v>801.5</v>
      </c>
      <c r="Q1007" s="23">
        <f t="shared" ca="1" si="312"/>
        <v>7</v>
      </c>
      <c r="R1007" s="23">
        <f t="shared" ca="1" si="313"/>
        <v>0.10567412805830252</v>
      </c>
      <c r="S1007" s="24">
        <f t="shared" ca="1" si="314"/>
        <v>8</v>
      </c>
      <c r="T1007" s="23">
        <f t="shared" ca="1" si="315"/>
        <v>20</v>
      </c>
      <c r="U1007" s="23">
        <f t="shared" ca="1" si="316"/>
        <v>80.886257157730341</v>
      </c>
      <c r="V1007" s="23">
        <f t="shared" ca="1" si="305"/>
        <v>40</v>
      </c>
      <c r="W1007" s="23">
        <f t="shared" si="306"/>
        <v>857.14285714285722</v>
      </c>
      <c r="X1007" s="23">
        <f t="shared" ca="1" si="307"/>
        <v>978.02911430058759</v>
      </c>
      <c r="Y1007" s="24">
        <f t="shared" ca="1" si="317"/>
        <v>424</v>
      </c>
      <c r="Z1007" s="24">
        <f t="shared" ca="1" si="318"/>
        <v>1326</v>
      </c>
      <c r="AA1007" s="25">
        <f t="shared" ca="1" si="319"/>
        <v>1326.0004240000001</v>
      </c>
      <c r="AC1007" s="47">
        <f t="shared" ca="1" si="308"/>
        <v>1020</v>
      </c>
      <c r="AD1007" s="47">
        <f t="shared" ca="1" si="309"/>
        <v>198.5</v>
      </c>
      <c r="AE1007" s="47">
        <f t="shared" ca="1" si="320"/>
        <v>819</v>
      </c>
      <c r="AF1007" s="47">
        <f t="shared" ca="1" si="321"/>
        <v>25</v>
      </c>
    </row>
    <row r="1008" spans="10:32">
      <c r="J1008" s="44">
        <v>10</v>
      </c>
      <c r="K1008" s="22">
        <v>62</v>
      </c>
      <c r="L1008" s="23">
        <f t="shared" ca="1" si="310"/>
        <v>117.52</v>
      </c>
      <c r="M1008" s="23">
        <f t="shared" ca="1" si="302"/>
        <v>115.02</v>
      </c>
      <c r="N1008" s="23">
        <f t="shared" ca="1" si="303"/>
        <v>11.649999999999999</v>
      </c>
      <c r="O1008" s="23">
        <f t="shared" ca="1" si="311"/>
        <v>198.5</v>
      </c>
      <c r="P1008" s="23">
        <f t="shared" ca="1" si="304"/>
        <v>801.5</v>
      </c>
      <c r="Q1008" s="23">
        <f t="shared" ca="1" si="312"/>
        <v>6</v>
      </c>
      <c r="R1008" s="23">
        <f t="shared" ca="1" si="313"/>
        <v>0.94775357385976855</v>
      </c>
      <c r="S1008" s="24">
        <f t="shared" ca="1" si="314"/>
        <v>7</v>
      </c>
      <c r="T1008" s="23">
        <f t="shared" ca="1" si="315"/>
        <v>17.5</v>
      </c>
      <c r="U1008" s="23">
        <f t="shared" ca="1" si="316"/>
        <v>80.94132913546629</v>
      </c>
      <c r="V1008" s="23">
        <f t="shared" ca="1" si="305"/>
        <v>35</v>
      </c>
      <c r="W1008" s="23">
        <f t="shared" si="306"/>
        <v>857.14285714285722</v>
      </c>
      <c r="X1008" s="23">
        <f t="shared" ca="1" si="307"/>
        <v>973.0841862783235</v>
      </c>
      <c r="Y1008" s="24">
        <f t="shared" ca="1" si="317"/>
        <v>184</v>
      </c>
      <c r="Z1008" s="24">
        <f t="shared" ca="1" si="318"/>
        <v>921</v>
      </c>
      <c r="AA1008" s="25">
        <f t="shared" ca="1" si="319"/>
        <v>921.00018399999999</v>
      </c>
      <c r="AC1008" s="47">
        <f t="shared" ca="1" si="308"/>
        <v>1017.5</v>
      </c>
      <c r="AD1008" s="47">
        <f t="shared" ca="1" si="309"/>
        <v>198.5</v>
      </c>
      <c r="AE1008" s="47">
        <f t="shared" ca="1" si="320"/>
        <v>816.49999999999989</v>
      </c>
      <c r="AF1008" s="47">
        <f t="shared" ca="1" si="321"/>
        <v>25.000000000000114</v>
      </c>
    </row>
    <row r="1009" spans="10:32">
      <c r="J1009" s="44">
        <v>10</v>
      </c>
      <c r="K1009" s="22">
        <v>63</v>
      </c>
      <c r="L1009" s="23">
        <f t="shared" ca="1" si="310"/>
        <v>119.78</v>
      </c>
      <c r="M1009" s="23">
        <f t="shared" ca="1" si="302"/>
        <v>117.28</v>
      </c>
      <c r="N1009" s="23">
        <f t="shared" ca="1" si="303"/>
        <v>11.950000000000003</v>
      </c>
      <c r="O1009" s="23">
        <f t="shared" ca="1" si="311"/>
        <v>198.5</v>
      </c>
      <c r="P1009" s="23">
        <f t="shared" ca="1" si="304"/>
        <v>801.5</v>
      </c>
      <c r="Q1009" s="23">
        <f t="shared" ca="1" si="312"/>
        <v>6</v>
      </c>
      <c r="R1009" s="23">
        <f t="shared" ca="1" si="313"/>
        <v>0.81666388378694221</v>
      </c>
      <c r="S1009" s="24">
        <f t="shared" ca="1" si="314"/>
        <v>7</v>
      </c>
      <c r="T1009" s="23">
        <f t="shared" ca="1" si="315"/>
        <v>17.5</v>
      </c>
      <c r="U1009" s="23">
        <f t="shared" ca="1" si="316"/>
        <v>81.459133411253987</v>
      </c>
      <c r="V1009" s="23">
        <f t="shared" ca="1" si="305"/>
        <v>35</v>
      </c>
      <c r="W1009" s="23">
        <f t="shared" si="306"/>
        <v>857.14285714285722</v>
      </c>
      <c r="X1009" s="23">
        <f t="shared" ca="1" si="307"/>
        <v>973.60199055411124</v>
      </c>
      <c r="Y1009" s="24">
        <f t="shared" ca="1" si="317"/>
        <v>216</v>
      </c>
      <c r="Z1009" s="24">
        <f t="shared" ca="1" si="318"/>
        <v>921</v>
      </c>
      <c r="AA1009" s="25">
        <f t="shared" ca="1" si="319"/>
        <v>921.00021600000002</v>
      </c>
      <c r="AC1009" s="47">
        <f t="shared" ca="1" si="308"/>
        <v>1017.5</v>
      </c>
      <c r="AD1009" s="47">
        <f t="shared" ca="1" si="309"/>
        <v>198.5</v>
      </c>
      <c r="AE1009" s="47">
        <f t="shared" ca="1" si="320"/>
        <v>816.5</v>
      </c>
      <c r="AF1009" s="47">
        <f t="shared" ca="1" si="321"/>
        <v>25</v>
      </c>
    </row>
    <row r="1010" spans="10:32">
      <c r="J1010" s="44">
        <v>10</v>
      </c>
      <c r="K1010" s="22">
        <v>64</v>
      </c>
      <c r="L1010" s="23">
        <f t="shared" ca="1" si="310"/>
        <v>122.04</v>
      </c>
      <c r="M1010" s="23">
        <f t="shared" ca="1" si="302"/>
        <v>119.54</v>
      </c>
      <c r="N1010" s="23">
        <f t="shared" ca="1" si="303"/>
        <v>12.266666666666666</v>
      </c>
      <c r="O1010" s="23">
        <f t="shared" ca="1" si="311"/>
        <v>198.5</v>
      </c>
      <c r="P1010" s="23">
        <f t="shared" ca="1" si="304"/>
        <v>801.5</v>
      </c>
      <c r="Q1010" s="23">
        <f t="shared" ca="1" si="312"/>
        <v>6</v>
      </c>
      <c r="R1010" s="23">
        <f t="shared" ca="1" si="313"/>
        <v>0.69042936742051775</v>
      </c>
      <c r="S1010" s="24">
        <f t="shared" ca="1" si="314"/>
        <v>7</v>
      </c>
      <c r="T1010" s="23">
        <f t="shared" ca="1" si="315"/>
        <v>17.5</v>
      </c>
      <c r="U1010" s="23">
        <f t="shared" ca="1" si="316"/>
        <v>82.06926690702501</v>
      </c>
      <c r="V1010" s="23">
        <f t="shared" ca="1" si="305"/>
        <v>35</v>
      </c>
      <c r="W1010" s="23">
        <f t="shared" si="306"/>
        <v>857.14285714285722</v>
      </c>
      <c r="X1010" s="23">
        <f t="shared" ca="1" si="307"/>
        <v>974.21212404988228</v>
      </c>
      <c r="Y1010" s="24">
        <f t="shared" ca="1" si="317"/>
        <v>237</v>
      </c>
      <c r="Z1010" s="24">
        <f t="shared" ca="1" si="318"/>
        <v>921</v>
      </c>
      <c r="AA1010" s="25">
        <f t="shared" ca="1" si="319"/>
        <v>921.00023699999997</v>
      </c>
      <c r="AC1010" s="47">
        <f t="shared" ca="1" si="308"/>
        <v>1017.5</v>
      </c>
      <c r="AD1010" s="47">
        <f t="shared" ca="1" si="309"/>
        <v>198.5</v>
      </c>
      <c r="AE1010" s="47">
        <f t="shared" ca="1" si="320"/>
        <v>816.5</v>
      </c>
      <c r="AF1010" s="47">
        <f t="shared" ca="1" si="321"/>
        <v>25</v>
      </c>
    </row>
    <row r="1011" spans="10:32">
      <c r="J1011" s="44">
        <v>10</v>
      </c>
      <c r="K1011" s="22">
        <v>65</v>
      </c>
      <c r="L1011" s="23">
        <f t="shared" ca="1" si="310"/>
        <v>124.3</v>
      </c>
      <c r="M1011" s="23">
        <f t="shared" ca="1" si="302"/>
        <v>121.8</v>
      </c>
      <c r="N1011" s="23">
        <f t="shared" ca="1" si="303"/>
        <v>12.583333333333336</v>
      </c>
      <c r="O1011" s="23">
        <f t="shared" ca="1" si="311"/>
        <v>198.5</v>
      </c>
      <c r="P1011" s="23">
        <f t="shared" ca="1" si="304"/>
        <v>801.5</v>
      </c>
      <c r="Q1011" s="23">
        <f t="shared" ca="1" si="312"/>
        <v>6</v>
      </c>
      <c r="R1011" s="23">
        <f t="shared" ca="1" si="313"/>
        <v>0.5687851971037815</v>
      </c>
      <c r="S1011" s="24">
        <f t="shared" ca="1" si="314"/>
        <v>7</v>
      </c>
      <c r="T1011" s="23">
        <f t="shared" ca="1" si="315"/>
        <v>17.5</v>
      </c>
      <c r="U1011" s="23">
        <f t="shared" ca="1" si="316"/>
        <v>82.657213730222594</v>
      </c>
      <c r="V1011" s="23">
        <f t="shared" ca="1" si="305"/>
        <v>35</v>
      </c>
      <c r="W1011" s="23">
        <f t="shared" si="306"/>
        <v>857.14285714285722</v>
      </c>
      <c r="X1011" s="23">
        <f t="shared" ca="1" si="307"/>
        <v>974.80007087307979</v>
      </c>
      <c r="Y1011" s="24">
        <f t="shared" ca="1" si="317"/>
        <v>259</v>
      </c>
      <c r="Z1011" s="24">
        <f t="shared" ca="1" si="318"/>
        <v>921</v>
      </c>
      <c r="AA1011" s="25">
        <f t="shared" ca="1" si="319"/>
        <v>921.00025900000003</v>
      </c>
      <c r="AC1011" s="47">
        <f t="shared" ca="1" si="308"/>
        <v>1017.5</v>
      </c>
      <c r="AD1011" s="47">
        <f t="shared" ca="1" si="309"/>
        <v>198.5</v>
      </c>
      <c r="AE1011" s="47">
        <f t="shared" ca="1" si="320"/>
        <v>816.5</v>
      </c>
      <c r="AF1011" s="47">
        <f t="shared" ca="1" si="321"/>
        <v>25</v>
      </c>
    </row>
    <row r="1012" spans="10:32">
      <c r="J1012" s="44">
        <v>10</v>
      </c>
      <c r="K1012" s="22">
        <v>66</v>
      </c>
      <c r="L1012" s="23">
        <f t="shared" ca="1" si="310"/>
        <v>126.56</v>
      </c>
      <c r="M1012" s="23">
        <f t="shared" ca="1" si="302"/>
        <v>124.06</v>
      </c>
      <c r="N1012" s="23">
        <f t="shared" ca="1" si="303"/>
        <v>12.916666666666664</v>
      </c>
      <c r="O1012" s="23">
        <f t="shared" ca="1" si="311"/>
        <v>198.5</v>
      </c>
      <c r="P1012" s="23">
        <f t="shared" ca="1" si="304"/>
        <v>801.5</v>
      </c>
      <c r="Q1012" s="23">
        <f t="shared" ca="1" si="312"/>
        <v>6</v>
      </c>
      <c r="R1012" s="23">
        <f t="shared" ca="1" si="313"/>
        <v>0.45148546144121354</v>
      </c>
      <c r="S1012" s="24">
        <f t="shared" ca="1" si="314"/>
        <v>7</v>
      </c>
      <c r="T1012" s="23">
        <f t="shared" ca="1" si="315"/>
        <v>17.5</v>
      </c>
      <c r="U1012" s="23">
        <f t="shared" ca="1" si="316"/>
        <v>83.331687210282325</v>
      </c>
      <c r="V1012" s="23">
        <f t="shared" ca="1" si="305"/>
        <v>35</v>
      </c>
      <c r="W1012" s="23">
        <f t="shared" si="306"/>
        <v>857.14285714285722</v>
      </c>
      <c r="X1012" s="23">
        <f t="shared" ca="1" si="307"/>
        <v>975.47454435313955</v>
      </c>
      <c r="Y1012" s="24">
        <f t="shared" ca="1" si="317"/>
        <v>278</v>
      </c>
      <c r="Z1012" s="24">
        <f t="shared" ca="1" si="318"/>
        <v>921</v>
      </c>
      <c r="AA1012" s="25">
        <f t="shared" ca="1" si="319"/>
        <v>921.00027799999998</v>
      </c>
      <c r="AC1012" s="47">
        <f t="shared" ca="1" si="308"/>
        <v>1017.5</v>
      </c>
      <c r="AD1012" s="47">
        <f t="shared" ca="1" si="309"/>
        <v>198.5</v>
      </c>
      <c r="AE1012" s="47">
        <f t="shared" ca="1" si="320"/>
        <v>816.5</v>
      </c>
      <c r="AF1012" s="47">
        <f t="shared" ca="1" si="321"/>
        <v>25</v>
      </c>
    </row>
    <row r="1013" spans="10:32">
      <c r="J1013" s="44">
        <v>10</v>
      </c>
      <c r="K1013" s="22">
        <v>67</v>
      </c>
      <c r="L1013" s="23">
        <f t="shared" ca="1" si="310"/>
        <v>128.82</v>
      </c>
      <c r="M1013" s="23">
        <f t="shared" ca="1" si="302"/>
        <v>126.32</v>
      </c>
      <c r="N1013" s="23">
        <f t="shared" ca="1" si="303"/>
        <v>13.233333333333334</v>
      </c>
      <c r="O1013" s="23">
        <f t="shared" ca="1" si="311"/>
        <v>198.5</v>
      </c>
      <c r="P1013" s="23">
        <f t="shared" ca="1" si="304"/>
        <v>801.5</v>
      </c>
      <c r="Q1013" s="23">
        <f t="shared" ca="1" si="312"/>
        <v>6</v>
      </c>
      <c r="R1013" s="23">
        <f t="shared" ca="1" si="313"/>
        <v>0.33830150597733305</v>
      </c>
      <c r="S1013" s="24">
        <f t="shared" ca="1" si="314"/>
        <v>7</v>
      </c>
      <c r="T1013" s="23">
        <f t="shared" ca="1" si="315"/>
        <v>17.5</v>
      </c>
      <c r="U1013" s="23">
        <f t="shared" ca="1" si="316"/>
        <v>83.876856595766711</v>
      </c>
      <c r="V1013" s="23">
        <f t="shared" ca="1" si="305"/>
        <v>35</v>
      </c>
      <c r="W1013" s="23">
        <f t="shared" si="306"/>
        <v>857.14285714285722</v>
      </c>
      <c r="X1013" s="23">
        <f t="shared" ca="1" si="307"/>
        <v>976.01971373862398</v>
      </c>
      <c r="Y1013" s="24">
        <f t="shared" ca="1" si="317"/>
        <v>294</v>
      </c>
      <c r="Z1013" s="24">
        <f t="shared" ca="1" si="318"/>
        <v>921</v>
      </c>
      <c r="AA1013" s="25">
        <f t="shared" ca="1" si="319"/>
        <v>921.00029400000005</v>
      </c>
      <c r="AC1013" s="47">
        <f t="shared" ca="1" si="308"/>
        <v>1017.5</v>
      </c>
      <c r="AD1013" s="47">
        <f t="shared" ca="1" si="309"/>
        <v>198.5</v>
      </c>
      <c r="AE1013" s="47">
        <f t="shared" ca="1" si="320"/>
        <v>816.5</v>
      </c>
      <c r="AF1013" s="47">
        <f t="shared" ca="1" si="321"/>
        <v>25</v>
      </c>
    </row>
    <row r="1014" spans="10:32">
      <c r="J1014" s="44">
        <v>10</v>
      </c>
      <c r="K1014" s="22">
        <v>68</v>
      </c>
      <c r="L1014" s="23">
        <f t="shared" ca="1" si="310"/>
        <v>131.08000000000001</v>
      </c>
      <c r="M1014" s="23">
        <f t="shared" ca="1" si="302"/>
        <v>128.58000000000001</v>
      </c>
      <c r="N1014" s="23">
        <f t="shared" ca="1" si="303"/>
        <v>13.55</v>
      </c>
      <c r="O1014" s="23">
        <f t="shared" ca="1" si="311"/>
        <v>198.5</v>
      </c>
      <c r="P1014" s="23">
        <f t="shared" ca="1" si="304"/>
        <v>801.5</v>
      </c>
      <c r="Q1014" s="23">
        <f t="shared" ca="1" si="312"/>
        <v>6</v>
      </c>
      <c r="R1014" s="23">
        <f t="shared" ca="1" si="313"/>
        <v>0.2290204455294475</v>
      </c>
      <c r="S1014" s="24">
        <f t="shared" ca="1" si="314"/>
        <v>7</v>
      </c>
      <c r="T1014" s="23">
        <f t="shared" ca="1" si="315"/>
        <v>17.5</v>
      </c>
      <c r="U1014" s="23">
        <f t="shared" ca="1" si="316"/>
        <v>84.403227036924022</v>
      </c>
      <c r="V1014" s="23">
        <f t="shared" ca="1" si="305"/>
        <v>35</v>
      </c>
      <c r="W1014" s="23">
        <f t="shared" si="306"/>
        <v>857.14285714285722</v>
      </c>
      <c r="X1014" s="23">
        <f t="shared" ca="1" si="307"/>
        <v>976.54608417978125</v>
      </c>
      <c r="Y1014" s="24">
        <f t="shared" ca="1" si="317"/>
        <v>323</v>
      </c>
      <c r="Z1014" s="24">
        <f t="shared" ca="1" si="318"/>
        <v>921</v>
      </c>
      <c r="AA1014" s="25">
        <f t="shared" ca="1" si="319"/>
        <v>921.00032299999998</v>
      </c>
      <c r="AC1014" s="47">
        <f t="shared" ca="1" si="308"/>
        <v>1017.5</v>
      </c>
      <c r="AD1014" s="47">
        <f t="shared" ca="1" si="309"/>
        <v>198.5</v>
      </c>
      <c r="AE1014" s="47">
        <f t="shared" ca="1" si="320"/>
        <v>816.5</v>
      </c>
      <c r="AF1014" s="47">
        <f t="shared" ca="1" si="321"/>
        <v>25</v>
      </c>
    </row>
    <row r="1015" spans="10:32">
      <c r="J1015" s="44">
        <v>10</v>
      </c>
      <c r="K1015" s="22">
        <v>69</v>
      </c>
      <c r="L1015" s="23">
        <f t="shared" ca="1" si="310"/>
        <v>133.34</v>
      </c>
      <c r="M1015" s="23">
        <f t="shared" ca="1" si="302"/>
        <v>130.84</v>
      </c>
      <c r="N1015" s="23">
        <f t="shared" ca="1" si="303"/>
        <v>13.916666666666668</v>
      </c>
      <c r="O1015" s="23">
        <f t="shared" ca="1" si="311"/>
        <v>198.5</v>
      </c>
      <c r="P1015" s="23">
        <f t="shared" ca="1" si="304"/>
        <v>801.5</v>
      </c>
      <c r="Q1015" s="23">
        <f t="shared" ca="1" si="312"/>
        <v>6</v>
      </c>
      <c r="R1015" s="23">
        <f t="shared" ca="1" si="313"/>
        <v>0.12344382780860984</v>
      </c>
      <c r="S1015" s="24">
        <f t="shared" ca="1" si="314"/>
        <v>7</v>
      </c>
      <c r="T1015" s="23">
        <f t="shared" ca="1" si="315"/>
        <v>17.5</v>
      </c>
      <c r="U1015" s="23">
        <f t="shared" ca="1" si="316"/>
        <v>85.217926603669824</v>
      </c>
      <c r="V1015" s="23">
        <f t="shared" ca="1" si="305"/>
        <v>35</v>
      </c>
      <c r="W1015" s="23">
        <f t="shared" si="306"/>
        <v>857.14285714285722</v>
      </c>
      <c r="X1015" s="23">
        <f t="shared" ca="1" si="307"/>
        <v>977.36078374652709</v>
      </c>
      <c r="Y1015" s="24">
        <f t="shared" ca="1" si="317"/>
        <v>386</v>
      </c>
      <c r="Z1015" s="24">
        <f t="shared" ca="1" si="318"/>
        <v>921</v>
      </c>
      <c r="AA1015" s="25">
        <f t="shared" ca="1" si="319"/>
        <v>921.00038600000005</v>
      </c>
      <c r="AC1015" s="47">
        <f t="shared" ca="1" si="308"/>
        <v>1017.5</v>
      </c>
      <c r="AD1015" s="47">
        <f t="shared" ca="1" si="309"/>
        <v>198.5</v>
      </c>
      <c r="AE1015" s="47">
        <f t="shared" ca="1" si="320"/>
        <v>816.50000000000011</v>
      </c>
      <c r="AF1015" s="47">
        <f t="shared" ca="1" si="321"/>
        <v>24.999999999999886</v>
      </c>
    </row>
    <row r="1016" spans="10:32">
      <c r="J1016" s="44">
        <v>10</v>
      </c>
      <c r="K1016" s="22">
        <v>70</v>
      </c>
      <c r="L1016" s="23">
        <f t="shared" ca="1" si="310"/>
        <v>135.6</v>
      </c>
      <c r="M1016" s="23">
        <f t="shared" ca="1" si="302"/>
        <v>133.1</v>
      </c>
      <c r="N1016" s="23">
        <f t="shared" ca="1" si="303"/>
        <v>14.349999999999994</v>
      </c>
      <c r="O1016" s="23">
        <f t="shared" ca="1" si="311"/>
        <v>198.5</v>
      </c>
      <c r="P1016" s="23">
        <f t="shared" ca="1" si="304"/>
        <v>801.5</v>
      </c>
      <c r="Q1016" s="23">
        <f t="shared" ca="1" si="312"/>
        <v>6</v>
      </c>
      <c r="R1016" s="23">
        <f t="shared" ca="1" si="313"/>
        <v>2.1386430678466749E-2</v>
      </c>
      <c r="S1016" s="24">
        <f t="shared" ca="1" si="314"/>
        <v>7</v>
      </c>
      <c r="T1016" s="23">
        <f t="shared" ca="1" si="315"/>
        <v>17.5</v>
      </c>
      <c r="U1016" s="23">
        <f t="shared" ca="1" si="316"/>
        <v>86.406895280235958</v>
      </c>
      <c r="V1016" s="23">
        <f t="shared" ca="1" si="305"/>
        <v>35</v>
      </c>
      <c r="W1016" s="23">
        <f t="shared" si="306"/>
        <v>857.14285714285722</v>
      </c>
      <c r="X1016" s="23">
        <f t="shared" ca="1" si="307"/>
        <v>978.5497524230932</v>
      </c>
      <c r="Y1016" s="24">
        <f t="shared" ca="1" si="317"/>
        <v>442</v>
      </c>
      <c r="Z1016" s="24">
        <f t="shared" ca="1" si="318"/>
        <v>921</v>
      </c>
      <c r="AA1016" s="25">
        <f t="shared" ca="1" si="319"/>
        <v>921.00044200000002</v>
      </c>
      <c r="AC1016" s="47">
        <f t="shared" ca="1" si="308"/>
        <v>1017.5</v>
      </c>
      <c r="AD1016" s="47">
        <f t="shared" ca="1" si="309"/>
        <v>198.5</v>
      </c>
      <c r="AE1016" s="47">
        <f t="shared" ca="1" si="320"/>
        <v>816.50000000000011</v>
      </c>
      <c r="AF1016" s="47">
        <f t="shared" ca="1" si="321"/>
        <v>24.999999999999886</v>
      </c>
    </row>
    <row r="1017" spans="10:32">
      <c r="J1017" s="44">
        <v>10</v>
      </c>
      <c r="K1017" s="22">
        <v>71</v>
      </c>
      <c r="L1017" s="23">
        <f t="shared" ca="1" si="310"/>
        <v>137.86000000000001</v>
      </c>
      <c r="M1017" s="23">
        <f t="shared" ca="1" si="302"/>
        <v>135.36000000000001</v>
      </c>
      <c r="N1017" s="23">
        <f t="shared" ca="1" si="303"/>
        <v>14.783333333333331</v>
      </c>
      <c r="O1017" s="23">
        <f t="shared" ca="1" si="311"/>
        <v>198.5</v>
      </c>
      <c r="P1017" s="23">
        <f t="shared" ca="1" si="304"/>
        <v>801.5</v>
      </c>
      <c r="Q1017" s="23">
        <f t="shared" ca="1" si="312"/>
        <v>5</v>
      </c>
      <c r="R1017" s="23">
        <f t="shared" ca="1" si="313"/>
        <v>0.90454083853184331</v>
      </c>
      <c r="S1017" s="24">
        <f t="shared" ca="1" si="314"/>
        <v>6</v>
      </c>
      <c r="T1017" s="23">
        <f t="shared" ca="1" si="315"/>
        <v>15</v>
      </c>
      <c r="U1017" s="23">
        <f t="shared" ca="1" si="316"/>
        <v>87.28879539629574</v>
      </c>
      <c r="V1017" s="23">
        <f t="shared" ca="1" si="305"/>
        <v>30</v>
      </c>
      <c r="W1017" s="23">
        <f t="shared" si="306"/>
        <v>857.14285714285722</v>
      </c>
      <c r="X1017" s="23">
        <f t="shared" ca="1" si="307"/>
        <v>974.43165253915299</v>
      </c>
      <c r="Y1017" s="24">
        <f t="shared" ca="1" si="317"/>
        <v>249</v>
      </c>
      <c r="Z1017" s="24">
        <f t="shared" ca="1" si="318"/>
        <v>507</v>
      </c>
      <c r="AA1017" s="25">
        <f t="shared" ca="1" si="319"/>
        <v>507.000249</v>
      </c>
      <c r="AC1017" s="47">
        <f t="shared" ca="1" si="308"/>
        <v>1015</v>
      </c>
      <c r="AD1017" s="47">
        <f t="shared" ca="1" si="309"/>
        <v>198.5</v>
      </c>
      <c r="AE1017" s="47">
        <f t="shared" ca="1" si="320"/>
        <v>814</v>
      </c>
      <c r="AF1017" s="47">
        <f t="shared" ca="1" si="321"/>
        <v>25</v>
      </c>
    </row>
    <row r="1018" spans="10:32">
      <c r="J1018" s="44">
        <v>10</v>
      </c>
      <c r="K1018" s="22">
        <v>72</v>
      </c>
      <c r="L1018" s="23">
        <f t="shared" ca="1" si="310"/>
        <v>140.12</v>
      </c>
      <c r="M1018" s="23">
        <f t="shared" ca="1" si="302"/>
        <v>137.62</v>
      </c>
      <c r="N1018" s="23">
        <f t="shared" ca="1" si="303"/>
        <v>15.233333333333334</v>
      </c>
      <c r="O1018" s="23">
        <f t="shared" ca="1" si="311"/>
        <v>198.5</v>
      </c>
      <c r="P1018" s="23">
        <f t="shared" ca="1" si="304"/>
        <v>801.5</v>
      </c>
      <c r="Q1018" s="23">
        <f t="shared" ca="1" si="312"/>
        <v>5</v>
      </c>
      <c r="R1018" s="23">
        <f t="shared" ca="1" si="313"/>
        <v>0.80930630887810429</v>
      </c>
      <c r="S1018" s="24">
        <f t="shared" ca="1" si="314"/>
        <v>6</v>
      </c>
      <c r="T1018" s="23">
        <f t="shared" ca="1" si="315"/>
        <v>15</v>
      </c>
      <c r="U1018" s="23">
        <f t="shared" ca="1" si="316"/>
        <v>88.495099438576474</v>
      </c>
      <c r="V1018" s="23">
        <f t="shared" ca="1" si="305"/>
        <v>30</v>
      </c>
      <c r="W1018" s="23">
        <f t="shared" si="306"/>
        <v>857.14285714285722</v>
      </c>
      <c r="X1018" s="23">
        <f t="shared" ca="1" si="307"/>
        <v>975.63795658143374</v>
      </c>
      <c r="Y1018" s="24">
        <f t="shared" ca="1" si="317"/>
        <v>287</v>
      </c>
      <c r="Z1018" s="24">
        <f t="shared" ca="1" si="318"/>
        <v>507</v>
      </c>
      <c r="AA1018" s="25">
        <f t="shared" ca="1" si="319"/>
        <v>507.00028700000001</v>
      </c>
      <c r="AC1018" s="47">
        <f t="shared" ca="1" si="308"/>
        <v>1015</v>
      </c>
      <c r="AD1018" s="47">
        <f t="shared" ca="1" si="309"/>
        <v>198.5</v>
      </c>
      <c r="AE1018" s="47">
        <f t="shared" ca="1" si="320"/>
        <v>814.00000000000011</v>
      </c>
      <c r="AF1018" s="47">
        <f t="shared" ca="1" si="321"/>
        <v>24.999999999999886</v>
      </c>
    </row>
    <row r="1019" spans="10:32">
      <c r="J1019" s="44">
        <v>10</v>
      </c>
      <c r="K1019" s="22">
        <v>73</v>
      </c>
      <c r="L1019" s="23">
        <f t="shared" ca="1" si="310"/>
        <v>142.38</v>
      </c>
      <c r="M1019" s="23">
        <f t="shared" ca="1" si="302"/>
        <v>139.88</v>
      </c>
      <c r="N1019" s="23">
        <f t="shared" ca="1" si="303"/>
        <v>15.666666666666664</v>
      </c>
      <c r="O1019" s="23">
        <f t="shared" ca="1" si="311"/>
        <v>198.5</v>
      </c>
      <c r="P1019" s="23">
        <f t="shared" ca="1" si="304"/>
        <v>801.5</v>
      </c>
      <c r="Q1019" s="23">
        <f t="shared" ca="1" si="312"/>
        <v>5</v>
      </c>
      <c r="R1019" s="23">
        <f t="shared" ca="1" si="313"/>
        <v>0.71709509762607127</v>
      </c>
      <c r="S1019" s="24">
        <f t="shared" ca="1" si="314"/>
        <v>6</v>
      </c>
      <c r="T1019" s="23">
        <f t="shared" ca="1" si="315"/>
        <v>15</v>
      </c>
      <c r="U1019" s="23">
        <f t="shared" ca="1" si="316"/>
        <v>89.567823196141774</v>
      </c>
      <c r="V1019" s="23">
        <f t="shared" ca="1" si="305"/>
        <v>30</v>
      </c>
      <c r="W1019" s="23">
        <f t="shared" si="306"/>
        <v>857.14285714285722</v>
      </c>
      <c r="X1019" s="23">
        <f t="shared" ca="1" si="307"/>
        <v>976.71068033899905</v>
      </c>
      <c r="Y1019" s="24">
        <f t="shared" ca="1" si="317"/>
        <v>342</v>
      </c>
      <c r="Z1019" s="24">
        <f t="shared" ca="1" si="318"/>
        <v>507</v>
      </c>
      <c r="AA1019" s="25">
        <f t="shared" ca="1" si="319"/>
        <v>507.00034199999999</v>
      </c>
      <c r="AC1019" s="47">
        <f t="shared" ca="1" si="308"/>
        <v>1015</v>
      </c>
      <c r="AD1019" s="47">
        <f t="shared" ca="1" si="309"/>
        <v>198.5</v>
      </c>
      <c r="AE1019" s="47">
        <f t="shared" ca="1" si="320"/>
        <v>814</v>
      </c>
      <c r="AF1019" s="47">
        <f t="shared" ca="1" si="321"/>
        <v>25</v>
      </c>
    </row>
    <row r="1020" spans="10:32">
      <c r="J1020" s="44">
        <v>10</v>
      </c>
      <c r="K1020" s="22">
        <v>74</v>
      </c>
      <c r="L1020" s="23">
        <f t="shared" ca="1" si="310"/>
        <v>144.63999999999999</v>
      </c>
      <c r="M1020" s="23">
        <f t="shared" ca="1" si="302"/>
        <v>142.13999999999999</v>
      </c>
      <c r="N1020" s="23">
        <f t="shared" ca="1" si="303"/>
        <v>16.099999999999998</v>
      </c>
      <c r="O1020" s="23">
        <f t="shared" ca="1" si="311"/>
        <v>198.5</v>
      </c>
      <c r="P1020" s="23">
        <f t="shared" ca="1" si="304"/>
        <v>801.5</v>
      </c>
      <c r="Q1020" s="23">
        <f t="shared" ca="1" si="312"/>
        <v>5</v>
      </c>
      <c r="R1020" s="23">
        <f t="shared" ca="1" si="313"/>
        <v>0.62776548672566423</v>
      </c>
      <c r="S1020" s="24">
        <f t="shared" ca="1" si="314"/>
        <v>6</v>
      </c>
      <c r="T1020" s="23">
        <f t="shared" ca="1" si="315"/>
        <v>15</v>
      </c>
      <c r="U1020" s="23">
        <f t="shared" ca="1" si="316"/>
        <v>90.607024336283189</v>
      </c>
      <c r="V1020" s="23">
        <f t="shared" ca="1" si="305"/>
        <v>30</v>
      </c>
      <c r="W1020" s="23">
        <f t="shared" si="306"/>
        <v>857.14285714285722</v>
      </c>
      <c r="X1020" s="23">
        <f t="shared" ca="1" si="307"/>
        <v>977.74988147914041</v>
      </c>
      <c r="Y1020" s="24">
        <f t="shared" ca="1" si="317"/>
        <v>411</v>
      </c>
      <c r="Z1020" s="24">
        <f t="shared" ca="1" si="318"/>
        <v>507</v>
      </c>
      <c r="AA1020" s="25">
        <f t="shared" ca="1" si="319"/>
        <v>507.00041099999999</v>
      </c>
      <c r="AC1020" s="47">
        <f t="shared" ca="1" si="308"/>
        <v>1015</v>
      </c>
      <c r="AD1020" s="47">
        <f t="shared" ca="1" si="309"/>
        <v>198.5</v>
      </c>
      <c r="AE1020" s="47">
        <f t="shared" ca="1" si="320"/>
        <v>814</v>
      </c>
      <c r="AF1020" s="47">
        <f t="shared" ca="1" si="321"/>
        <v>25</v>
      </c>
    </row>
    <row r="1021" spans="10:32">
      <c r="J1021" s="44">
        <v>10</v>
      </c>
      <c r="K1021" s="22">
        <v>75</v>
      </c>
      <c r="L1021" s="23">
        <f t="shared" ca="1" si="310"/>
        <v>146.9</v>
      </c>
      <c r="M1021" s="23">
        <f t="shared" ca="1" si="302"/>
        <v>144.4</v>
      </c>
      <c r="N1021" s="23">
        <f t="shared" ca="1" si="303"/>
        <v>16.533333333333331</v>
      </c>
      <c r="O1021" s="23">
        <f t="shared" ca="1" si="311"/>
        <v>198.5</v>
      </c>
      <c r="P1021" s="23">
        <f t="shared" ca="1" si="304"/>
        <v>801.5</v>
      </c>
      <c r="Q1021" s="23">
        <f t="shared" ca="1" si="312"/>
        <v>5</v>
      </c>
      <c r="R1021" s="23">
        <f t="shared" ca="1" si="313"/>
        <v>0.54118447923757651</v>
      </c>
      <c r="S1021" s="24">
        <f t="shared" ca="1" si="314"/>
        <v>6</v>
      </c>
      <c r="T1021" s="23">
        <f t="shared" ca="1" si="315"/>
        <v>15</v>
      </c>
      <c r="U1021" s="23">
        <f t="shared" ca="1" si="316"/>
        <v>91.614250056727911</v>
      </c>
      <c r="V1021" s="23">
        <f t="shared" ca="1" si="305"/>
        <v>30</v>
      </c>
      <c r="W1021" s="23">
        <f t="shared" si="306"/>
        <v>857.14285714285722</v>
      </c>
      <c r="X1021" s="23">
        <f t="shared" ca="1" si="307"/>
        <v>978.75710719958511</v>
      </c>
      <c r="Y1021" s="24">
        <f t="shared" ca="1" si="317"/>
        <v>454</v>
      </c>
      <c r="Z1021" s="24">
        <f t="shared" ca="1" si="318"/>
        <v>507</v>
      </c>
      <c r="AA1021" s="25">
        <f t="shared" ca="1" si="319"/>
        <v>507.00045399999999</v>
      </c>
      <c r="AC1021" s="47">
        <f t="shared" ca="1" si="308"/>
        <v>1015</v>
      </c>
      <c r="AD1021" s="47">
        <f t="shared" ca="1" si="309"/>
        <v>198.5</v>
      </c>
      <c r="AE1021" s="47">
        <f t="shared" ca="1" si="320"/>
        <v>814</v>
      </c>
      <c r="AF1021" s="47">
        <f t="shared" ca="1" si="321"/>
        <v>25</v>
      </c>
    </row>
    <row r="1022" spans="10:32">
      <c r="J1022" s="44">
        <v>10</v>
      </c>
      <c r="K1022" s="22">
        <v>76</v>
      </c>
      <c r="L1022" s="23">
        <f t="shared" ca="1" si="310"/>
        <v>149.16</v>
      </c>
      <c r="M1022" s="23">
        <f t="shared" ca="1" si="302"/>
        <v>146.66</v>
      </c>
      <c r="N1022" s="23">
        <f t="shared" ca="1" si="303"/>
        <v>17</v>
      </c>
      <c r="O1022" s="23">
        <f t="shared" ca="1" si="311"/>
        <v>198.5</v>
      </c>
      <c r="P1022" s="23">
        <f t="shared" ca="1" si="304"/>
        <v>801.5</v>
      </c>
      <c r="Q1022" s="23">
        <f t="shared" ca="1" si="312"/>
        <v>5</v>
      </c>
      <c r="R1022" s="23">
        <f t="shared" ca="1" si="313"/>
        <v>0.45722713864306819</v>
      </c>
      <c r="S1022" s="24">
        <f t="shared" ca="1" si="314"/>
        <v>6</v>
      </c>
      <c r="T1022" s="23">
        <f t="shared" ca="1" si="315"/>
        <v>15</v>
      </c>
      <c r="U1022" s="23">
        <f t="shared" ca="1" si="316"/>
        <v>92.772861356932154</v>
      </c>
      <c r="V1022" s="23">
        <f t="shared" ca="1" si="305"/>
        <v>30</v>
      </c>
      <c r="W1022" s="23">
        <f t="shared" si="306"/>
        <v>857.14285714285722</v>
      </c>
      <c r="X1022" s="23">
        <f t="shared" ca="1" si="307"/>
        <v>979.91571849978936</v>
      </c>
      <c r="Y1022" s="24">
        <f t="shared" ca="1" si="317"/>
        <v>487</v>
      </c>
      <c r="Z1022" s="24">
        <f t="shared" ca="1" si="318"/>
        <v>507</v>
      </c>
      <c r="AA1022" s="25">
        <f t="shared" ca="1" si="319"/>
        <v>507.00048700000002</v>
      </c>
      <c r="AC1022" s="47">
        <f t="shared" ca="1" si="308"/>
        <v>1015</v>
      </c>
      <c r="AD1022" s="47">
        <f t="shared" ca="1" si="309"/>
        <v>198.5</v>
      </c>
      <c r="AE1022" s="47">
        <f t="shared" ca="1" si="320"/>
        <v>814</v>
      </c>
      <c r="AF1022" s="47">
        <f t="shared" ca="1" si="321"/>
        <v>25</v>
      </c>
    </row>
    <row r="1023" spans="10:32">
      <c r="J1023" s="44">
        <v>10</v>
      </c>
      <c r="K1023" s="22">
        <v>77</v>
      </c>
      <c r="L1023" s="23">
        <f t="shared" ca="1" si="310"/>
        <v>151.41999999999999</v>
      </c>
      <c r="M1023" s="23">
        <f t="shared" ca="1" si="302"/>
        <v>148.91999999999999</v>
      </c>
      <c r="N1023" s="23">
        <f t="shared" ca="1" si="303"/>
        <v>17.55</v>
      </c>
      <c r="O1023" s="23">
        <f t="shared" ca="1" si="311"/>
        <v>198.5</v>
      </c>
      <c r="P1023" s="23">
        <f t="shared" ca="1" si="304"/>
        <v>801.5</v>
      </c>
      <c r="Q1023" s="23">
        <f t="shared" ca="1" si="312"/>
        <v>5</v>
      </c>
      <c r="R1023" s="23">
        <f t="shared" ca="1" si="313"/>
        <v>0.37577598732003764</v>
      </c>
      <c r="S1023" s="24">
        <f t="shared" ca="1" si="314"/>
        <v>6</v>
      </c>
      <c r="T1023" s="23">
        <f t="shared" ca="1" si="315"/>
        <v>15</v>
      </c>
      <c r="U1023" s="23">
        <f t="shared" ca="1" si="316"/>
        <v>94.344868577466656</v>
      </c>
      <c r="V1023" s="23">
        <f t="shared" ca="1" si="305"/>
        <v>30</v>
      </c>
      <c r="W1023" s="23">
        <f t="shared" si="306"/>
        <v>857.14285714285722</v>
      </c>
      <c r="X1023" s="23">
        <f t="shared" ca="1" si="307"/>
        <v>981.48772572032385</v>
      </c>
      <c r="Y1023" s="24">
        <f t="shared" ca="1" si="317"/>
        <v>568</v>
      </c>
      <c r="Z1023" s="24">
        <f t="shared" ca="1" si="318"/>
        <v>507</v>
      </c>
      <c r="AA1023" s="25">
        <f t="shared" ca="1" si="319"/>
        <v>507.00056799999999</v>
      </c>
      <c r="AC1023" s="47">
        <f t="shared" ca="1" si="308"/>
        <v>1015</v>
      </c>
      <c r="AD1023" s="47">
        <f t="shared" ca="1" si="309"/>
        <v>198.5</v>
      </c>
      <c r="AE1023" s="47">
        <f t="shared" ca="1" si="320"/>
        <v>814</v>
      </c>
      <c r="AF1023" s="47">
        <f t="shared" ca="1" si="321"/>
        <v>25</v>
      </c>
    </row>
    <row r="1024" spans="10:32">
      <c r="J1024" s="44">
        <v>10</v>
      </c>
      <c r="K1024" s="22">
        <v>78</v>
      </c>
      <c r="L1024" s="23">
        <f t="shared" ca="1" si="310"/>
        <v>153.68</v>
      </c>
      <c r="M1024" s="23">
        <f t="shared" ca="1" si="302"/>
        <v>151.18</v>
      </c>
      <c r="N1024" s="23">
        <f t="shared" ca="1" si="303"/>
        <v>18.149999999999999</v>
      </c>
      <c r="O1024" s="23">
        <f t="shared" ca="1" si="311"/>
        <v>198.5</v>
      </c>
      <c r="P1024" s="23">
        <f t="shared" ca="1" si="304"/>
        <v>801.5</v>
      </c>
      <c r="Q1024" s="23">
        <f t="shared" ca="1" si="312"/>
        <v>5</v>
      </c>
      <c r="R1024" s="23">
        <f t="shared" ca="1" si="313"/>
        <v>0.29672045809474173</v>
      </c>
      <c r="S1024" s="24">
        <f t="shared" ca="1" si="314"/>
        <v>6</v>
      </c>
      <c r="T1024" s="23">
        <f t="shared" ca="1" si="315"/>
        <v>15</v>
      </c>
      <c r="U1024" s="23">
        <f t="shared" ca="1" si="316"/>
        <v>96.135476314419549</v>
      </c>
      <c r="V1024" s="23">
        <f t="shared" ca="1" si="305"/>
        <v>30</v>
      </c>
      <c r="W1024" s="23">
        <f t="shared" si="306"/>
        <v>857.14285714285722</v>
      </c>
      <c r="X1024" s="23">
        <f t="shared" ca="1" si="307"/>
        <v>983.27833345727674</v>
      </c>
      <c r="Y1024" s="24">
        <f t="shared" ca="1" si="317"/>
        <v>665</v>
      </c>
      <c r="Z1024" s="24">
        <f t="shared" ca="1" si="318"/>
        <v>507</v>
      </c>
      <c r="AA1024" s="25">
        <f t="shared" ca="1" si="319"/>
        <v>507.00066500000003</v>
      </c>
      <c r="AC1024" s="47">
        <f t="shared" ca="1" si="308"/>
        <v>1015</v>
      </c>
      <c r="AD1024" s="47">
        <f t="shared" ca="1" si="309"/>
        <v>198.5</v>
      </c>
      <c r="AE1024" s="47">
        <f t="shared" ca="1" si="320"/>
        <v>813.99999999999989</v>
      </c>
      <c r="AF1024" s="47">
        <f t="shared" ca="1" si="321"/>
        <v>25.000000000000114</v>
      </c>
    </row>
    <row r="1025" spans="10:32">
      <c r="J1025" s="44">
        <v>10</v>
      </c>
      <c r="K1025" s="22">
        <v>79</v>
      </c>
      <c r="L1025" s="23">
        <f t="shared" ca="1" si="310"/>
        <v>155.94</v>
      </c>
      <c r="M1025" s="23">
        <f t="shared" ca="1" si="302"/>
        <v>153.44</v>
      </c>
      <c r="N1025" s="23">
        <f t="shared" ca="1" si="303"/>
        <v>18.816666666666666</v>
      </c>
      <c r="O1025" s="23">
        <f t="shared" ca="1" si="311"/>
        <v>198.5</v>
      </c>
      <c r="P1025" s="23">
        <f t="shared" ca="1" si="304"/>
        <v>801.5</v>
      </c>
      <c r="Q1025" s="23">
        <f t="shared" ca="1" si="312"/>
        <v>5</v>
      </c>
      <c r="R1025" s="23">
        <f t="shared" ca="1" si="313"/>
        <v>0.2199563934846733</v>
      </c>
      <c r="S1025" s="24">
        <f t="shared" ca="1" si="314"/>
        <v>6</v>
      </c>
      <c r="T1025" s="23">
        <f t="shared" ca="1" si="315"/>
        <v>15</v>
      </c>
      <c r="U1025" s="23">
        <f t="shared" ca="1" si="316"/>
        <v>98.222179470736592</v>
      </c>
      <c r="V1025" s="23">
        <f t="shared" ca="1" si="305"/>
        <v>30</v>
      </c>
      <c r="W1025" s="23">
        <f t="shared" si="306"/>
        <v>857.14285714285722</v>
      </c>
      <c r="X1025" s="23">
        <f t="shared" ca="1" si="307"/>
        <v>985.36503661359382</v>
      </c>
      <c r="Y1025" s="24">
        <f t="shared" ca="1" si="317"/>
        <v>732</v>
      </c>
      <c r="Z1025" s="24">
        <f t="shared" ca="1" si="318"/>
        <v>507</v>
      </c>
      <c r="AA1025" s="25">
        <f t="shared" ca="1" si="319"/>
        <v>507.00073200000003</v>
      </c>
      <c r="AC1025" s="47">
        <f t="shared" ca="1" si="308"/>
        <v>1015</v>
      </c>
      <c r="AD1025" s="47">
        <f t="shared" ca="1" si="309"/>
        <v>198.5</v>
      </c>
      <c r="AE1025" s="47">
        <f t="shared" ca="1" si="320"/>
        <v>813.99999999999989</v>
      </c>
      <c r="AF1025" s="47">
        <f t="shared" ca="1" si="321"/>
        <v>25.000000000000114</v>
      </c>
    </row>
    <row r="1026" spans="10:32">
      <c r="J1026" s="45">
        <v>10</v>
      </c>
      <c r="K1026" s="34">
        <v>80</v>
      </c>
      <c r="L1026" s="23">
        <f t="shared" ca="1" si="310"/>
        <v>158.19999999999999</v>
      </c>
      <c r="M1026" s="23">
        <f t="shared" ref="M1026:M1089" ca="1" si="322">L1026-$C$9</f>
        <v>155.69999999999999</v>
      </c>
      <c r="N1026" s="35">
        <f t="shared" ref="N1026:N1089" ca="1" si="323">VLOOKUP(K1026,$G$29:$H$129,2,1)-VLOOKUP(J1026,$G$29:$H$129,2,1)</f>
        <v>19.55</v>
      </c>
      <c r="O1026" s="23">
        <f t="shared" ca="1" si="311"/>
        <v>198.5</v>
      </c>
      <c r="P1026" s="23">
        <f t="shared" ref="P1026:P1089" ca="1" si="324">$C$8-O1026</f>
        <v>801.5</v>
      </c>
      <c r="Q1026" s="23">
        <f t="shared" ca="1" si="312"/>
        <v>5</v>
      </c>
      <c r="R1026" s="23">
        <f t="shared" ca="1" si="313"/>
        <v>0.14538558786346398</v>
      </c>
      <c r="S1026" s="24">
        <f t="shared" ca="1" si="314"/>
        <v>6</v>
      </c>
      <c r="T1026" s="23">
        <f t="shared" ca="1" si="315"/>
        <v>15</v>
      </c>
      <c r="U1026" s="23">
        <f t="shared" ca="1" si="316"/>
        <v>100.59228824273072</v>
      </c>
      <c r="V1026" s="23">
        <f t="shared" ref="V1026:V1089" ca="1" si="325">S1026*(($C$9/$C$12)*60)</f>
        <v>30</v>
      </c>
      <c r="W1026" s="35">
        <f t="shared" ref="W1026:W1089" si="326">($C$8/$C$11)*60</f>
        <v>857.14285714285722</v>
      </c>
      <c r="X1026" s="35">
        <f t="shared" ref="X1026:X1089" ca="1" si="327">SUM(U1026:W1026)</f>
        <v>987.73514538558788</v>
      </c>
      <c r="Y1026" s="24">
        <f t="shared" ca="1" si="317"/>
        <v>855</v>
      </c>
      <c r="Z1026" s="24">
        <f t="shared" ca="1" si="318"/>
        <v>507</v>
      </c>
      <c r="AA1026" s="25">
        <f t="shared" ca="1" si="319"/>
        <v>507.000855</v>
      </c>
      <c r="AB1026" s="36"/>
      <c r="AC1026" s="47">
        <f t="shared" ref="AC1026:AC1089" ca="1" si="328">SUM(O1026,P1026,T1026)</f>
        <v>1015</v>
      </c>
      <c r="AD1026" s="47">
        <f t="shared" ref="AD1026:AD1089" ca="1" si="329">O1026</f>
        <v>198.5</v>
      </c>
      <c r="AE1026" s="47">
        <f t="shared" ca="1" si="320"/>
        <v>813.99999999999989</v>
      </c>
      <c r="AF1026" s="47">
        <f t="shared" ca="1" si="321"/>
        <v>25.000000000000114</v>
      </c>
    </row>
    <row r="1027" spans="10:32">
      <c r="J1027" s="44">
        <v>10</v>
      </c>
      <c r="K1027" s="22">
        <v>81</v>
      </c>
      <c r="L1027" s="23">
        <f t="shared" ref="L1027:L1090" ca="1" si="330">$C$3*(K1027-J1027)/100</f>
        <v>160.46</v>
      </c>
      <c r="M1027" s="23">
        <f t="shared" ca="1" si="322"/>
        <v>157.96</v>
      </c>
      <c r="N1027" s="23">
        <f t="shared" ca="1" si="323"/>
        <v>20.366666666666667</v>
      </c>
      <c r="O1027" s="23">
        <f t="shared" ref="O1027:O1090" ca="1" si="331">($C$3*$C$13)-$C$9-$C$10</f>
        <v>198.5</v>
      </c>
      <c r="P1027" s="23">
        <f t="shared" ca="1" si="324"/>
        <v>801.5</v>
      </c>
      <c r="Q1027" s="23">
        <f t="shared" ref="Q1027:Q1090" ca="1" si="332">ROUNDDOWN(P1027/M1027,0)</f>
        <v>5</v>
      </c>
      <c r="R1027" s="23">
        <f t="shared" ref="R1027:R1090" ca="1" si="333">(P1027-(Q1027*M1027))/L1027</f>
        <v>7.2915368316090814E-2</v>
      </c>
      <c r="S1027" s="24">
        <f t="shared" ref="S1027:S1090" ca="1" si="334">ROUNDUP(P1027/M1027,0)</f>
        <v>6</v>
      </c>
      <c r="T1027" s="23">
        <f t="shared" ref="T1027:T1090" ca="1" si="335">S1027*$C$9</f>
        <v>15</v>
      </c>
      <c r="U1027" s="23">
        <f t="shared" ref="U1027:U1090" ca="1" si="336">SUM(Q1027,R1027)*N1027</f>
        <v>103.31837633470438</v>
      </c>
      <c r="V1027" s="23">
        <f t="shared" ca="1" si="325"/>
        <v>30</v>
      </c>
      <c r="W1027" s="23">
        <f t="shared" si="326"/>
        <v>857.14285714285722</v>
      </c>
      <c r="X1027" s="23">
        <f t="shared" ca="1" si="327"/>
        <v>990.46123347756156</v>
      </c>
      <c r="Y1027" s="24">
        <f t="shared" ref="Y1027:Y1090" ca="1" si="337">IF(M1027&gt;0,RANK(X1027,$X$2:$X$5051,1),"")</f>
        <v>947</v>
      </c>
      <c r="Z1027" s="24">
        <f t="shared" ref="Z1027:Z1090" ca="1" si="338">IF(M1027&gt;0,RANK(S1027,$S$2:$S$5051,1),"")</f>
        <v>507</v>
      </c>
      <c r="AA1027" s="25">
        <f t="shared" ref="AA1027:AA1090" ca="1" si="339">IF(M1027&gt;0,Z1027+(Y1027/10^6),"")</f>
        <v>507.000947</v>
      </c>
      <c r="AC1027" s="47">
        <f t="shared" ca="1" si="328"/>
        <v>1015</v>
      </c>
      <c r="AD1027" s="47">
        <f t="shared" ca="1" si="329"/>
        <v>198.5</v>
      </c>
      <c r="AE1027" s="47">
        <f t="shared" ref="AE1027:AE1090" ca="1" si="340">L1027*(Q1027+R1027)</f>
        <v>813.99999999999989</v>
      </c>
      <c r="AF1027" s="47">
        <f t="shared" ref="AF1027:AF1090" ca="1" si="341">AC1027-AD1027-AE1027+$C$10-$C$9</f>
        <v>25.000000000000114</v>
      </c>
    </row>
    <row r="1028" spans="10:32">
      <c r="J1028" s="44">
        <v>10</v>
      </c>
      <c r="K1028" s="22">
        <v>82</v>
      </c>
      <c r="L1028" s="23">
        <f t="shared" ca="1" si="330"/>
        <v>162.72</v>
      </c>
      <c r="M1028" s="23">
        <f t="shared" ca="1" si="322"/>
        <v>160.22</v>
      </c>
      <c r="N1028" s="23">
        <f t="shared" ca="1" si="323"/>
        <v>21.266666666666662</v>
      </c>
      <c r="O1028" s="23">
        <f t="shared" ca="1" si="331"/>
        <v>198.5</v>
      </c>
      <c r="P1028" s="23">
        <f t="shared" ca="1" si="324"/>
        <v>801.5</v>
      </c>
      <c r="Q1028" s="23">
        <f t="shared" ca="1" si="332"/>
        <v>5</v>
      </c>
      <c r="R1028" s="23">
        <f t="shared" ca="1" si="333"/>
        <v>2.4582104228120529E-3</v>
      </c>
      <c r="S1028" s="24">
        <f t="shared" ca="1" si="334"/>
        <v>6</v>
      </c>
      <c r="T1028" s="23">
        <f t="shared" ca="1" si="335"/>
        <v>15</v>
      </c>
      <c r="U1028" s="23">
        <f t="shared" ca="1" si="336"/>
        <v>106.38561127499179</v>
      </c>
      <c r="V1028" s="23">
        <f t="shared" ca="1" si="325"/>
        <v>30</v>
      </c>
      <c r="W1028" s="23">
        <f t="shared" si="326"/>
        <v>857.14285714285722</v>
      </c>
      <c r="X1028" s="23">
        <f t="shared" ca="1" si="327"/>
        <v>993.52846841784901</v>
      </c>
      <c r="Y1028" s="24">
        <f t="shared" ca="1" si="337"/>
        <v>1064</v>
      </c>
      <c r="Z1028" s="24">
        <f t="shared" ca="1" si="338"/>
        <v>507</v>
      </c>
      <c r="AA1028" s="25">
        <f t="shared" ca="1" si="339"/>
        <v>507.00106399999999</v>
      </c>
      <c r="AC1028" s="47">
        <f t="shared" ca="1" si="328"/>
        <v>1015</v>
      </c>
      <c r="AD1028" s="47">
        <f t="shared" ca="1" si="329"/>
        <v>198.5</v>
      </c>
      <c r="AE1028" s="47">
        <f t="shared" ca="1" si="340"/>
        <v>814</v>
      </c>
      <c r="AF1028" s="47">
        <f t="shared" ca="1" si="341"/>
        <v>25</v>
      </c>
    </row>
    <row r="1029" spans="10:32">
      <c r="J1029" s="44">
        <v>10</v>
      </c>
      <c r="K1029" s="22">
        <v>83</v>
      </c>
      <c r="L1029" s="23">
        <f t="shared" ca="1" si="330"/>
        <v>164.98</v>
      </c>
      <c r="M1029" s="23">
        <f t="shared" ca="1" si="322"/>
        <v>162.47999999999999</v>
      </c>
      <c r="N1029" s="23">
        <f t="shared" ca="1" si="323"/>
        <v>22.283333333333331</v>
      </c>
      <c r="O1029" s="23">
        <f t="shared" ca="1" si="331"/>
        <v>198.5</v>
      </c>
      <c r="P1029" s="23">
        <f t="shared" ca="1" si="324"/>
        <v>801.5</v>
      </c>
      <c r="Q1029" s="23">
        <f t="shared" ca="1" si="332"/>
        <v>4</v>
      </c>
      <c r="R1029" s="23">
        <f t="shared" ca="1" si="333"/>
        <v>0.91877803370105493</v>
      </c>
      <c r="S1029" s="24">
        <f t="shared" ca="1" si="334"/>
        <v>5</v>
      </c>
      <c r="T1029" s="23">
        <f t="shared" ca="1" si="335"/>
        <v>12.5</v>
      </c>
      <c r="U1029" s="23">
        <f t="shared" ca="1" si="336"/>
        <v>109.60677051763849</v>
      </c>
      <c r="V1029" s="23">
        <f t="shared" ca="1" si="325"/>
        <v>25</v>
      </c>
      <c r="W1029" s="23">
        <f t="shared" si="326"/>
        <v>857.14285714285722</v>
      </c>
      <c r="X1029" s="23">
        <f t="shared" ca="1" si="327"/>
        <v>991.74962766049566</v>
      </c>
      <c r="Y1029" s="24">
        <f t="shared" ca="1" si="337"/>
        <v>1006</v>
      </c>
      <c r="Z1029" s="24">
        <f t="shared" ca="1" si="338"/>
        <v>167</v>
      </c>
      <c r="AA1029" s="25">
        <f t="shared" ca="1" si="339"/>
        <v>167.00100599999999</v>
      </c>
      <c r="AC1029" s="47">
        <f t="shared" ca="1" si="328"/>
        <v>1012.5</v>
      </c>
      <c r="AD1029" s="47">
        <f t="shared" ca="1" si="329"/>
        <v>198.5</v>
      </c>
      <c r="AE1029" s="47">
        <f t="shared" ca="1" si="340"/>
        <v>811.5</v>
      </c>
      <c r="AF1029" s="47">
        <f t="shared" ca="1" si="341"/>
        <v>25</v>
      </c>
    </row>
    <row r="1030" spans="10:32">
      <c r="J1030" s="44">
        <v>10</v>
      </c>
      <c r="K1030" s="22">
        <v>84</v>
      </c>
      <c r="L1030" s="23">
        <f t="shared" ca="1" si="330"/>
        <v>167.24</v>
      </c>
      <c r="M1030" s="23">
        <f t="shared" ca="1" si="322"/>
        <v>164.74</v>
      </c>
      <c r="N1030" s="23">
        <f t="shared" ca="1" si="323"/>
        <v>23.416666666666664</v>
      </c>
      <c r="O1030" s="23">
        <f t="shared" ca="1" si="331"/>
        <v>198.5</v>
      </c>
      <c r="P1030" s="23">
        <f t="shared" ca="1" si="324"/>
        <v>801.5</v>
      </c>
      <c r="Q1030" s="23">
        <f t="shared" ca="1" si="332"/>
        <v>4</v>
      </c>
      <c r="R1030" s="23">
        <f t="shared" ca="1" si="333"/>
        <v>0.85230806027266182</v>
      </c>
      <c r="S1030" s="24">
        <f t="shared" ca="1" si="334"/>
        <v>5</v>
      </c>
      <c r="T1030" s="23">
        <f t="shared" ca="1" si="335"/>
        <v>12.5</v>
      </c>
      <c r="U1030" s="23">
        <f t="shared" ca="1" si="336"/>
        <v>113.62488041138484</v>
      </c>
      <c r="V1030" s="23">
        <f t="shared" ca="1" si="325"/>
        <v>25</v>
      </c>
      <c r="W1030" s="23">
        <f t="shared" si="326"/>
        <v>857.14285714285722</v>
      </c>
      <c r="X1030" s="23">
        <f t="shared" ca="1" si="327"/>
        <v>995.7677375542421</v>
      </c>
      <c r="Y1030" s="24">
        <f t="shared" ca="1" si="337"/>
        <v>1149</v>
      </c>
      <c r="Z1030" s="24">
        <f t="shared" ca="1" si="338"/>
        <v>167</v>
      </c>
      <c r="AA1030" s="25">
        <f t="shared" ca="1" si="339"/>
        <v>167.001149</v>
      </c>
      <c r="AC1030" s="47">
        <f t="shared" ca="1" si="328"/>
        <v>1012.5</v>
      </c>
      <c r="AD1030" s="47">
        <f t="shared" ca="1" si="329"/>
        <v>198.5</v>
      </c>
      <c r="AE1030" s="47">
        <f t="shared" ca="1" si="340"/>
        <v>811.50000000000011</v>
      </c>
      <c r="AF1030" s="47">
        <f t="shared" ca="1" si="341"/>
        <v>24.999999999999886</v>
      </c>
    </row>
    <row r="1031" spans="10:32">
      <c r="J1031" s="44">
        <v>10</v>
      </c>
      <c r="K1031" s="22">
        <v>85</v>
      </c>
      <c r="L1031" s="23">
        <f t="shared" ca="1" si="330"/>
        <v>169.5</v>
      </c>
      <c r="M1031" s="23">
        <f t="shared" ca="1" si="322"/>
        <v>167</v>
      </c>
      <c r="N1031" s="23">
        <f t="shared" ca="1" si="323"/>
        <v>24.666666666666664</v>
      </c>
      <c r="O1031" s="23">
        <f t="shared" ca="1" si="331"/>
        <v>198.5</v>
      </c>
      <c r="P1031" s="23">
        <f t="shared" ca="1" si="324"/>
        <v>801.5</v>
      </c>
      <c r="Q1031" s="23">
        <f t="shared" ca="1" si="332"/>
        <v>4</v>
      </c>
      <c r="R1031" s="23">
        <f t="shared" ca="1" si="333"/>
        <v>0.78761061946902655</v>
      </c>
      <c r="S1031" s="24">
        <f t="shared" ca="1" si="334"/>
        <v>5</v>
      </c>
      <c r="T1031" s="23">
        <f t="shared" ca="1" si="335"/>
        <v>12.5</v>
      </c>
      <c r="U1031" s="23">
        <f t="shared" ca="1" si="336"/>
        <v>118.09439528023597</v>
      </c>
      <c r="V1031" s="23">
        <f t="shared" ca="1" si="325"/>
        <v>25</v>
      </c>
      <c r="W1031" s="23">
        <f t="shared" si="326"/>
        <v>857.14285714285722</v>
      </c>
      <c r="X1031" s="23">
        <f t="shared" ca="1" si="327"/>
        <v>1000.2372524230932</v>
      </c>
      <c r="Y1031" s="24">
        <f t="shared" ca="1" si="337"/>
        <v>1305</v>
      </c>
      <c r="Z1031" s="24">
        <f t="shared" ca="1" si="338"/>
        <v>167</v>
      </c>
      <c r="AA1031" s="25">
        <f t="shared" ca="1" si="339"/>
        <v>167.001305</v>
      </c>
      <c r="AC1031" s="47">
        <f t="shared" ca="1" si="328"/>
        <v>1012.5</v>
      </c>
      <c r="AD1031" s="47">
        <f t="shared" ca="1" si="329"/>
        <v>198.5</v>
      </c>
      <c r="AE1031" s="47">
        <f t="shared" ca="1" si="340"/>
        <v>811.5</v>
      </c>
      <c r="AF1031" s="47">
        <f t="shared" ca="1" si="341"/>
        <v>25</v>
      </c>
    </row>
    <row r="1032" spans="10:32">
      <c r="J1032" s="44">
        <v>10</v>
      </c>
      <c r="K1032" s="22">
        <v>86</v>
      </c>
      <c r="L1032" s="23">
        <f t="shared" ca="1" si="330"/>
        <v>171.76</v>
      </c>
      <c r="M1032" s="23">
        <f t="shared" ca="1" si="322"/>
        <v>169.26</v>
      </c>
      <c r="N1032" s="23">
        <f t="shared" ca="1" si="323"/>
        <v>26.083333333333332</v>
      </c>
      <c r="O1032" s="23">
        <f t="shared" ca="1" si="331"/>
        <v>198.5</v>
      </c>
      <c r="P1032" s="23">
        <f t="shared" ca="1" si="324"/>
        <v>801.5</v>
      </c>
      <c r="Q1032" s="23">
        <f t="shared" ca="1" si="332"/>
        <v>4</v>
      </c>
      <c r="R1032" s="23">
        <f t="shared" ca="1" si="333"/>
        <v>0.72461574289706587</v>
      </c>
      <c r="S1032" s="24">
        <f t="shared" ca="1" si="334"/>
        <v>5</v>
      </c>
      <c r="T1032" s="23">
        <f t="shared" ca="1" si="335"/>
        <v>12.5</v>
      </c>
      <c r="U1032" s="23">
        <f t="shared" ca="1" si="336"/>
        <v>123.23372729389845</v>
      </c>
      <c r="V1032" s="23">
        <f t="shared" ca="1" si="325"/>
        <v>25</v>
      </c>
      <c r="W1032" s="23">
        <f t="shared" si="326"/>
        <v>857.14285714285722</v>
      </c>
      <c r="X1032" s="23">
        <f t="shared" ca="1" si="327"/>
        <v>1005.3765844367557</v>
      </c>
      <c r="Y1032" s="24">
        <f t="shared" ca="1" si="337"/>
        <v>1453</v>
      </c>
      <c r="Z1032" s="24">
        <f t="shared" ca="1" si="338"/>
        <v>167</v>
      </c>
      <c r="AA1032" s="25">
        <f t="shared" ca="1" si="339"/>
        <v>167.001453</v>
      </c>
      <c r="AC1032" s="47">
        <f t="shared" ca="1" si="328"/>
        <v>1012.5</v>
      </c>
      <c r="AD1032" s="47">
        <f t="shared" ca="1" si="329"/>
        <v>198.5</v>
      </c>
      <c r="AE1032" s="47">
        <f t="shared" ca="1" si="340"/>
        <v>811.5</v>
      </c>
      <c r="AF1032" s="47">
        <f t="shared" ca="1" si="341"/>
        <v>25</v>
      </c>
    </row>
    <row r="1033" spans="10:32">
      <c r="J1033" s="44">
        <v>10</v>
      </c>
      <c r="K1033" s="22">
        <v>87</v>
      </c>
      <c r="L1033" s="23">
        <f t="shared" ca="1" si="330"/>
        <v>174.02</v>
      </c>
      <c r="M1033" s="23">
        <f t="shared" ca="1" si="322"/>
        <v>171.52</v>
      </c>
      <c r="N1033" s="23">
        <f t="shared" ca="1" si="323"/>
        <v>27.65</v>
      </c>
      <c r="O1033" s="23">
        <f t="shared" ca="1" si="331"/>
        <v>198.5</v>
      </c>
      <c r="P1033" s="23">
        <f t="shared" ca="1" si="324"/>
        <v>801.5</v>
      </c>
      <c r="Q1033" s="23">
        <f t="shared" ca="1" si="332"/>
        <v>4</v>
      </c>
      <c r="R1033" s="23">
        <f t="shared" ca="1" si="333"/>
        <v>0.66325709688541523</v>
      </c>
      <c r="S1033" s="24">
        <f t="shared" ca="1" si="334"/>
        <v>5</v>
      </c>
      <c r="T1033" s="23">
        <f t="shared" ca="1" si="335"/>
        <v>12.5</v>
      </c>
      <c r="U1033" s="23">
        <f t="shared" ca="1" si="336"/>
        <v>128.93905872888172</v>
      </c>
      <c r="V1033" s="23">
        <f t="shared" ca="1" si="325"/>
        <v>25</v>
      </c>
      <c r="W1033" s="23">
        <f t="shared" si="326"/>
        <v>857.14285714285722</v>
      </c>
      <c r="X1033" s="23">
        <f t="shared" ca="1" si="327"/>
        <v>1011.0819158717389</v>
      </c>
      <c r="Y1033" s="24">
        <f t="shared" ca="1" si="337"/>
        <v>1615</v>
      </c>
      <c r="Z1033" s="24">
        <f t="shared" ca="1" si="338"/>
        <v>167</v>
      </c>
      <c r="AA1033" s="25">
        <f t="shared" ca="1" si="339"/>
        <v>167.00161499999999</v>
      </c>
      <c r="AC1033" s="47">
        <f t="shared" ca="1" si="328"/>
        <v>1012.5</v>
      </c>
      <c r="AD1033" s="47">
        <f t="shared" ca="1" si="329"/>
        <v>198.5</v>
      </c>
      <c r="AE1033" s="47">
        <f t="shared" ca="1" si="340"/>
        <v>811.5</v>
      </c>
      <c r="AF1033" s="47">
        <f t="shared" ca="1" si="341"/>
        <v>25</v>
      </c>
    </row>
    <row r="1034" spans="10:32">
      <c r="J1034" s="44">
        <v>10</v>
      </c>
      <c r="K1034" s="22">
        <v>88</v>
      </c>
      <c r="L1034" s="23">
        <f t="shared" ca="1" si="330"/>
        <v>176.28</v>
      </c>
      <c r="M1034" s="23">
        <f t="shared" ca="1" si="322"/>
        <v>173.78</v>
      </c>
      <c r="N1034" s="23">
        <f t="shared" ca="1" si="323"/>
        <v>29.266666666666666</v>
      </c>
      <c r="O1034" s="23">
        <f t="shared" ca="1" si="331"/>
        <v>198.5</v>
      </c>
      <c r="P1034" s="23">
        <f t="shared" ca="1" si="324"/>
        <v>801.5</v>
      </c>
      <c r="Q1034" s="23">
        <f t="shared" ca="1" si="332"/>
        <v>4</v>
      </c>
      <c r="R1034" s="23">
        <f t="shared" ca="1" si="333"/>
        <v>0.60347174948944859</v>
      </c>
      <c r="S1034" s="24">
        <f t="shared" ca="1" si="334"/>
        <v>5</v>
      </c>
      <c r="T1034" s="23">
        <f t="shared" ca="1" si="335"/>
        <v>12.5</v>
      </c>
      <c r="U1034" s="23">
        <f t="shared" ca="1" si="336"/>
        <v>134.72827320172453</v>
      </c>
      <c r="V1034" s="23">
        <f t="shared" ca="1" si="325"/>
        <v>25</v>
      </c>
      <c r="W1034" s="23">
        <f t="shared" si="326"/>
        <v>857.14285714285722</v>
      </c>
      <c r="X1034" s="23">
        <f t="shared" ca="1" si="327"/>
        <v>1016.8711303445817</v>
      </c>
      <c r="Y1034" s="24">
        <f t="shared" ca="1" si="337"/>
        <v>1766</v>
      </c>
      <c r="Z1034" s="24">
        <f t="shared" ca="1" si="338"/>
        <v>167</v>
      </c>
      <c r="AA1034" s="25">
        <f t="shared" ca="1" si="339"/>
        <v>167.001766</v>
      </c>
      <c r="AC1034" s="47">
        <f t="shared" ca="1" si="328"/>
        <v>1012.5</v>
      </c>
      <c r="AD1034" s="47">
        <f t="shared" ca="1" si="329"/>
        <v>198.5</v>
      </c>
      <c r="AE1034" s="47">
        <f t="shared" ca="1" si="340"/>
        <v>811.50000000000011</v>
      </c>
      <c r="AF1034" s="47">
        <f t="shared" ca="1" si="341"/>
        <v>24.999999999999886</v>
      </c>
    </row>
    <row r="1035" spans="10:32">
      <c r="J1035" s="44">
        <v>10</v>
      </c>
      <c r="K1035" s="22">
        <v>89</v>
      </c>
      <c r="L1035" s="23">
        <f t="shared" ca="1" si="330"/>
        <v>178.54</v>
      </c>
      <c r="M1035" s="23">
        <f t="shared" ca="1" si="322"/>
        <v>176.04</v>
      </c>
      <c r="N1035" s="23">
        <f t="shared" ca="1" si="323"/>
        <v>30.866666666666664</v>
      </c>
      <c r="O1035" s="23">
        <f t="shared" ca="1" si="331"/>
        <v>198.5</v>
      </c>
      <c r="P1035" s="23">
        <f t="shared" ca="1" si="324"/>
        <v>801.5</v>
      </c>
      <c r="Q1035" s="23">
        <f t="shared" ca="1" si="332"/>
        <v>4</v>
      </c>
      <c r="R1035" s="23">
        <f t="shared" ca="1" si="333"/>
        <v>0.54519995519211406</v>
      </c>
      <c r="S1035" s="24">
        <f t="shared" ca="1" si="334"/>
        <v>5</v>
      </c>
      <c r="T1035" s="23">
        <f t="shared" ca="1" si="335"/>
        <v>12.5</v>
      </c>
      <c r="U1035" s="23">
        <f t="shared" ca="1" si="336"/>
        <v>140.29517195026324</v>
      </c>
      <c r="V1035" s="23">
        <f t="shared" ca="1" si="325"/>
        <v>25</v>
      </c>
      <c r="W1035" s="23">
        <f t="shared" si="326"/>
        <v>857.14285714285722</v>
      </c>
      <c r="X1035" s="23">
        <f t="shared" ca="1" si="327"/>
        <v>1022.4380290931205</v>
      </c>
      <c r="Y1035" s="24">
        <f t="shared" ca="1" si="337"/>
        <v>1906</v>
      </c>
      <c r="Z1035" s="24">
        <f t="shared" ca="1" si="338"/>
        <v>167</v>
      </c>
      <c r="AA1035" s="25">
        <f t="shared" ca="1" si="339"/>
        <v>167.00190599999999</v>
      </c>
      <c r="AC1035" s="47">
        <f t="shared" ca="1" si="328"/>
        <v>1012.5</v>
      </c>
      <c r="AD1035" s="47">
        <f t="shared" ca="1" si="329"/>
        <v>198.5</v>
      </c>
      <c r="AE1035" s="47">
        <f t="shared" ca="1" si="340"/>
        <v>811.5</v>
      </c>
      <c r="AF1035" s="47">
        <f t="shared" ca="1" si="341"/>
        <v>25</v>
      </c>
    </row>
    <row r="1036" spans="10:32">
      <c r="J1036" s="44">
        <v>10</v>
      </c>
      <c r="K1036" s="22">
        <v>90</v>
      </c>
      <c r="L1036" s="23">
        <f t="shared" ca="1" si="330"/>
        <v>180.8</v>
      </c>
      <c r="M1036" s="23">
        <f t="shared" ca="1" si="322"/>
        <v>178.3</v>
      </c>
      <c r="N1036" s="23">
        <f t="shared" ca="1" si="323"/>
        <v>32.483333333333334</v>
      </c>
      <c r="O1036" s="23">
        <f t="shared" ca="1" si="331"/>
        <v>198.5</v>
      </c>
      <c r="P1036" s="23">
        <f t="shared" ca="1" si="324"/>
        <v>801.5</v>
      </c>
      <c r="Q1036" s="23">
        <f t="shared" ca="1" si="332"/>
        <v>4</v>
      </c>
      <c r="R1036" s="23">
        <f t="shared" ca="1" si="333"/>
        <v>0.48838495575221208</v>
      </c>
      <c r="S1036" s="24">
        <f t="shared" ca="1" si="334"/>
        <v>5</v>
      </c>
      <c r="T1036" s="23">
        <f t="shared" ca="1" si="335"/>
        <v>12.5</v>
      </c>
      <c r="U1036" s="23">
        <f t="shared" ca="1" si="336"/>
        <v>145.79770464601771</v>
      </c>
      <c r="V1036" s="23">
        <f t="shared" ca="1" si="325"/>
        <v>25</v>
      </c>
      <c r="W1036" s="23">
        <f t="shared" si="326"/>
        <v>857.14285714285722</v>
      </c>
      <c r="X1036" s="23">
        <f t="shared" ca="1" si="327"/>
        <v>1027.9405617888749</v>
      </c>
      <c r="Y1036" s="24">
        <f t="shared" ca="1" si="337"/>
        <v>2040</v>
      </c>
      <c r="Z1036" s="24">
        <f t="shared" ca="1" si="338"/>
        <v>167</v>
      </c>
      <c r="AA1036" s="25">
        <f t="shared" ca="1" si="339"/>
        <v>167.00203999999999</v>
      </c>
      <c r="AC1036" s="47">
        <f t="shared" ca="1" si="328"/>
        <v>1012.5</v>
      </c>
      <c r="AD1036" s="47">
        <f t="shared" ca="1" si="329"/>
        <v>198.5</v>
      </c>
      <c r="AE1036" s="47">
        <f t="shared" ca="1" si="340"/>
        <v>811.5</v>
      </c>
      <c r="AF1036" s="47">
        <f t="shared" ca="1" si="341"/>
        <v>25</v>
      </c>
    </row>
    <row r="1037" spans="10:32">
      <c r="J1037" s="44">
        <v>10</v>
      </c>
      <c r="K1037" s="22">
        <v>91</v>
      </c>
      <c r="L1037" s="23">
        <f t="shared" ca="1" si="330"/>
        <v>183.06</v>
      </c>
      <c r="M1037" s="23">
        <f t="shared" ca="1" si="322"/>
        <v>180.56</v>
      </c>
      <c r="N1037" s="23">
        <f t="shared" ca="1" si="323"/>
        <v>34.150000000000006</v>
      </c>
      <c r="O1037" s="23">
        <f t="shared" ca="1" si="331"/>
        <v>198.5</v>
      </c>
      <c r="P1037" s="23">
        <f t="shared" ca="1" si="324"/>
        <v>801.5</v>
      </c>
      <c r="Q1037" s="23">
        <f t="shared" ca="1" si="332"/>
        <v>4</v>
      </c>
      <c r="R1037" s="23">
        <f t="shared" ca="1" si="333"/>
        <v>0.43297279580465414</v>
      </c>
      <c r="S1037" s="24">
        <f t="shared" ca="1" si="334"/>
        <v>5</v>
      </c>
      <c r="T1037" s="23">
        <f t="shared" ca="1" si="335"/>
        <v>12.5</v>
      </c>
      <c r="U1037" s="23">
        <f t="shared" ca="1" si="336"/>
        <v>151.38602097672899</v>
      </c>
      <c r="V1037" s="23">
        <f t="shared" ca="1" si="325"/>
        <v>25</v>
      </c>
      <c r="W1037" s="23">
        <f t="shared" si="326"/>
        <v>857.14285714285722</v>
      </c>
      <c r="X1037" s="23">
        <f t="shared" ca="1" si="327"/>
        <v>1033.5288781195861</v>
      </c>
      <c r="Y1037" s="24">
        <f t="shared" ca="1" si="337"/>
        <v>2153</v>
      </c>
      <c r="Z1037" s="24">
        <f t="shared" ca="1" si="338"/>
        <v>167</v>
      </c>
      <c r="AA1037" s="25">
        <f t="shared" ca="1" si="339"/>
        <v>167.00215299999999</v>
      </c>
      <c r="AC1037" s="47">
        <f t="shared" ca="1" si="328"/>
        <v>1012.5</v>
      </c>
      <c r="AD1037" s="47">
        <f t="shared" ca="1" si="329"/>
        <v>198.5</v>
      </c>
      <c r="AE1037" s="47">
        <f t="shared" ca="1" si="340"/>
        <v>811.50000000000011</v>
      </c>
      <c r="AF1037" s="47">
        <f t="shared" ca="1" si="341"/>
        <v>24.999999999999886</v>
      </c>
    </row>
    <row r="1038" spans="10:32">
      <c r="J1038" s="44">
        <v>10</v>
      </c>
      <c r="K1038" s="22">
        <v>92</v>
      </c>
      <c r="L1038" s="23">
        <f t="shared" ca="1" si="330"/>
        <v>185.32</v>
      </c>
      <c r="M1038" s="23">
        <f t="shared" ca="1" si="322"/>
        <v>182.82</v>
      </c>
      <c r="N1038" s="23">
        <f t="shared" ca="1" si="323"/>
        <v>36.06666666666667</v>
      </c>
      <c r="O1038" s="23">
        <f t="shared" ca="1" si="331"/>
        <v>198.5</v>
      </c>
      <c r="P1038" s="23">
        <f t="shared" ca="1" si="324"/>
        <v>801.5</v>
      </c>
      <c r="Q1038" s="23">
        <f t="shared" ca="1" si="332"/>
        <v>4</v>
      </c>
      <c r="R1038" s="23">
        <f t="shared" ca="1" si="333"/>
        <v>0.37891215195337813</v>
      </c>
      <c r="S1038" s="24">
        <f t="shared" ca="1" si="334"/>
        <v>5</v>
      </c>
      <c r="T1038" s="23">
        <f t="shared" ca="1" si="335"/>
        <v>12.5</v>
      </c>
      <c r="U1038" s="23">
        <f t="shared" ca="1" si="336"/>
        <v>157.93276494711853</v>
      </c>
      <c r="V1038" s="23">
        <f t="shared" ca="1" si="325"/>
        <v>25</v>
      </c>
      <c r="W1038" s="23">
        <f t="shared" si="326"/>
        <v>857.14285714285722</v>
      </c>
      <c r="X1038" s="23">
        <f t="shared" ca="1" si="327"/>
        <v>1040.0756220899757</v>
      </c>
      <c r="Y1038" s="24">
        <f t="shared" ca="1" si="337"/>
        <v>2296</v>
      </c>
      <c r="Z1038" s="24">
        <f t="shared" ca="1" si="338"/>
        <v>167</v>
      </c>
      <c r="AA1038" s="25">
        <f t="shared" ca="1" si="339"/>
        <v>167.002296</v>
      </c>
      <c r="AC1038" s="47">
        <f t="shared" ca="1" si="328"/>
        <v>1012.5</v>
      </c>
      <c r="AD1038" s="47">
        <f t="shared" ca="1" si="329"/>
        <v>198.5</v>
      </c>
      <c r="AE1038" s="47">
        <f t="shared" ca="1" si="340"/>
        <v>811.50000000000011</v>
      </c>
      <c r="AF1038" s="47">
        <f t="shared" ca="1" si="341"/>
        <v>24.999999999999886</v>
      </c>
    </row>
    <row r="1039" spans="10:32">
      <c r="J1039" s="44">
        <v>10</v>
      </c>
      <c r="K1039" s="22">
        <v>93</v>
      </c>
      <c r="L1039" s="23">
        <f t="shared" ca="1" si="330"/>
        <v>187.58</v>
      </c>
      <c r="M1039" s="23">
        <f t="shared" ca="1" si="322"/>
        <v>185.08</v>
      </c>
      <c r="N1039" s="23">
        <f t="shared" ca="1" si="323"/>
        <v>38.466666666666669</v>
      </c>
      <c r="O1039" s="23">
        <f t="shared" ca="1" si="331"/>
        <v>198.5</v>
      </c>
      <c r="P1039" s="23">
        <f t="shared" ca="1" si="324"/>
        <v>801.5</v>
      </c>
      <c r="Q1039" s="23">
        <f t="shared" ca="1" si="332"/>
        <v>4</v>
      </c>
      <c r="R1039" s="23">
        <f t="shared" ca="1" si="333"/>
        <v>0.32615417421899962</v>
      </c>
      <c r="S1039" s="24">
        <f t="shared" ca="1" si="334"/>
        <v>5</v>
      </c>
      <c r="T1039" s="23">
        <f t="shared" ca="1" si="335"/>
        <v>12.5</v>
      </c>
      <c r="U1039" s="23">
        <f t="shared" ca="1" si="336"/>
        <v>166.41273056829087</v>
      </c>
      <c r="V1039" s="23">
        <f t="shared" ca="1" si="325"/>
        <v>25</v>
      </c>
      <c r="W1039" s="23">
        <f t="shared" si="326"/>
        <v>857.14285714285722</v>
      </c>
      <c r="X1039" s="23">
        <f t="shared" ca="1" si="327"/>
        <v>1048.5555877111481</v>
      </c>
      <c r="Y1039" s="24">
        <f t="shared" ca="1" si="337"/>
        <v>2432</v>
      </c>
      <c r="Z1039" s="24">
        <f t="shared" ca="1" si="338"/>
        <v>167</v>
      </c>
      <c r="AA1039" s="25">
        <f t="shared" ca="1" si="339"/>
        <v>167.002432</v>
      </c>
      <c r="AC1039" s="47">
        <f t="shared" ca="1" si="328"/>
        <v>1012.5</v>
      </c>
      <c r="AD1039" s="47">
        <f t="shared" ca="1" si="329"/>
        <v>198.5</v>
      </c>
      <c r="AE1039" s="47">
        <f t="shared" ca="1" si="340"/>
        <v>811.50000000000011</v>
      </c>
      <c r="AF1039" s="47">
        <f t="shared" ca="1" si="341"/>
        <v>24.999999999999886</v>
      </c>
    </row>
    <row r="1040" spans="10:32">
      <c r="J1040" s="44">
        <v>10</v>
      </c>
      <c r="K1040" s="22">
        <v>94</v>
      </c>
      <c r="L1040" s="23">
        <f t="shared" ca="1" si="330"/>
        <v>189.84</v>
      </c>
      <c r="M1040" s="23">
        <f t="shared" ca="1" si="322"/>
        <v>187.34</v>
      </c>
      <c r="N1040" s="23">
        <f t="shared" ca="1" si="323"/>
        <v>41.6</v>
      </c>
      <c r="O1040" s="23">
        <f t="shared" ca="1" si="331"/>
        <v>198.5</v>
      </c>
      <c r="P1040" s="23">
        <f t="shared" ca="1" si="324"/>
        <v>801.5</v>
      </c>
      <c r="Q1040" s="23">
        <f t="shared" ca="1" si="332"/>
        <v>4</v>
      </c>
      <c r="R1040" s="23">
        <f t="shared" ca="1" si="333"/>
        <v>0.27465233881163076</v>
      </c>
      <c r="S1040" s="24">
        <f t="shared" ca="1" si="334"/>
        <v>5</v>
      </c>
      <c r="T1040" s="23">
        <f t="shared" ca="1" si="335"/>
        <v>12.5</v>
      </c>
      <c r="U1040" s="23">
        <f t="shared" ca="1" si="336"/>
        <v>177.82553729456384</v>
      </c>
      <c r="V1040" s="23">
        <f t="shared" ca="1" si="325"/>
        <v>25</v>
      </c>
      <c r="W1040" s="23">
        <f t="shared" si="326"/>
        <v>857.14285714285722</v>
      </c>
      <c r="X1040" s="23">
        <f t="shared" ca="1" si="327"/>
        <v>1059.968394437421</v>
      </c>
      <c r="Y1040" s="24">
        <f t="shared" ca="1" si="337"/>
        <v>2613</v>
      </c>
      <c r="Z1040" s="24">
        <f t="shared" ca="1" si="338"/>
        <v>167</v>
      </c>
      <c r="AA1040" s="25">
        <f t="shared" ca="1" si="339"/>
        <v>167.002613</v>
      </c>
      <c r="AC1040" s="47">
        <f t="shared" ca="1" si="328"/>
        <v>1012.5</v>
      </c>
      <c r="AD1040" s="47">
        <f t="shared" ca="1" si="329"/>
        <v>198.5</v>
      </c>
      <c r="AE1040" s="47">
        <f t="shared" ca="1" si="340"/>
        <v>811.5</v>
      </c>
      <c r="AF1040" s="47">
        <f t="shared" ca="1" si="341"/>
        <v>25</v>
      </c>
    </row>
    <row r="1041" spans="10:32">
      <c r="J1041" s="44">
        <v>10</v>
      </c>
      <c r="K1041" s="22">
        <v>95</v>
      </c>
      <c r="L1041" s="23">
        <f t="shared" ca="1" si="330"/>
        <v>192.1</v>
      </c>
      <c r="M1041" s="23">
        <f t="shared" ca="1" si="322"/>
        <v>189.6</v>
      </c>
      <c r="N1041" s="23">
        <f t="shared" ca="1" si="323"/>
        <v>45.900000000000006</v>
      </c>
      <c r="O1041" s="23">
        <f t="shared" ca="1" si="331"/>
        <v>198.5</v>
      </c>
      <c r="P1041" s="23">
        <f t="shared" ca="1" si="324"/>
        <v>801.5</v>
      </c>
      <c r="Q1041" s="23">
        <f t="shared" ca="1" si="332"/>
        <v>4</v>
      </c>
      <c r="R1041" s="23">
        <f t="shared" ca="1" si="333"/>
        <v>0.22436231129620002</v>
      </c>
      <c r="S1041" s="24">
        <f t="shared" ca="1" si="334"/>
        <v>5</v>
      </c>
      <c r="T1041" s="23">
        <f t="shared" ca="1" si="335"/>
        <v>12.5</v>
      </c>
      <c r="U1041" s="23">
        <f t="shared" ca="1" si="336"/>
        <v>193.89823008849558</v>
      </c>
      <c r="V1041" s="23">
        <f t="shared" ca="1" si="325"/>
        <v>25</v>
      </c>
      <c r="W1041" s="23">
        <f t="shared" si="326"/>
        <v>857.14285714285722</v>
      </c>
      <c r="X1041" s="23">
        <f t="shared" ca="1" si="327"/>
        <v>1076.0410872313528</v>
      </c>
      <c r="Y1041" s="24">
        <f t="shared" ca="1" si="337"/>
        <v>2830</v>
      </c>
      <c r="Z1041" s="24">
        <f t="shared" ca="1" si="338"/>
        <v>167</v>
      </c>
      <c r="AA1041" s="25">
        <f t="shared" ca="1" si="339"/>
        <v>167.00282999999999</v>
      </c>
      <c r="AC1041" s="47">
        <f t="shared" ca="1" si="328"/>
        <v>1012.5</v>
      </c>
      <c r="AD1041" s="47">
        <f t="shared" ca="1" si="329"/>
        <v>198.5</v>
      </c>
      <c r="AE1041" s="47">
        <f t="shared" ca="1" si="340"/>
        <v>811.49999999999989</v>
      </c>
      <c r="AF1041" s="47">
        <f t="shared" ca="1" si="341"/>
        <v>25.000000000000114</v>
      </c>
    </row>
    <row r="1042" spans="10:32">
      <c r="J1042" s="44">
        <v>10</v>
      </c>
      <c r="K1042" s="22">
        <v>96</v>
      </c>
      <c r="L1042" s="23">
        <f t="shared" ca="1" si="330"/>
        <v>194.36</v>
      </c>
      <c r="M1042" s="23">
        <f t="shared" ca="1" si="322"/>
        <v>191.86</v>
      </c>
      <c r="N1042" s="23">
        <f t="shared" ca="1" si="323"/>
        <v>51.100000000000009</v>
      </c>
      <c r="O1042" s="23">
        <f t="shared" ca="1" si="331"/>
        <v>198.5</v>
      </c>
      <c r="P1042" s="23">
        <f t="shared" ca="1" si="324"/>
        <v>801.5</v>
      </c>
      <c r="Q1042" s="23">
        <f t="shared" ca="1" si="332"/>
        <v>4</v>
      </c>
      <c r="R1042" s="23">
        <f t="shared" ca="1" si="333"/>
        <v>0.17524181930438332</v>
      </c>
      <c r="S1042" s="24">
        <f t="shared" ca="1" si="334"/>
        <v>5</v>
      </c>
      <c r="T1042" s="23">
        <f t="shared" ca="1" si="335"/>
        <v>12.5</v>
      </c>
      <c r="U1042" s="23">
        <f t="shared" ca="1" si="336"/>
        <v>213.35485696645401</v>
      </c>
      <c r="V1042" s="23">
        <f t="shared" ca="1" si="325"/>
        <v>25</v>
      </c>
      <c r="W1042" s="23">
        <f t="shared" si="326"/>
        <v>857.14285714285722</v>
      </c>
      <c r="X1042" s="23">
        <f t="shared" ca="1" si="327"/>
        <v>1095.4977141093113</v>
      </c>
      <c r="Y1042" s="24">
        <f t="shared" ca="1" si="337"/>
        <v>3060</v>
      </c>
      <c r="Z1042" s="24">
        <f t="shared" ca="1" si="338"/>
        <v>167</v>
      </c>
      <c r="AA1042" s="25">
        <f t="shared" ca="1" si="339"/>
        <v>167.00306</v>
      </c>
      <c r="AC1042" s="47">
        <f t="shared" ca="1" si="328"/>
        <v>1012.5</v>
      </c>
      <c r="AD1042" s="47">
        <f t="shared" ca="1" si="329"/>
        <v>198.5</v>
      </c>
      <c r="AE1042" s="47">
        <f t="shared" ca="1" si="340"/>
        <v>811.5</v>
      </c>
      <c r="AF1042" s="47">
        <f t="shared" ca="1" si="341"/>
        <v>25</v>
      </c>
    </row>
    <row r="1043" spans="10:32">
      <c r="J1043" s="44">
        <v>10</v>
      </c>
      <c r="K1043" s="22">
        <v>97</v>
      </c>
      <c r="L1043" s="23">
        <f t="shared" ca="1" si="330"/>
        <v>196.62</v>
      </c>
      <c r="M1043" s="23">
        <f t="shared" ca="1" si="322"/>
        <v>194.12</v>
      </c>
      <c r="N1043" s="23">
        <f t="shared" ca="1" si="323"/>
        <v>56.433333333333337</v>
      </c>
      <c r="O1043" s="23">
        <f t="shared" ca="1" si="331"/>
        <v>198.5</v>
      </c>
      <c r="P1043" s="23">
        <f t="shared" ca="1" si="324"/>
        <v>801.5</v>
      </c>
      <c r="Q1043" s="23">
        <f t="shared" ca="1" si="332"/>
        <v>4</v>
      </c>
      <c r="R1043" s="23">
        <f t="shared" ca="1" si="333"/>
        <v>0.12725053402502279</v>
      </c>
      <c r="S1043" s="24">
        <f t="shared" ca="1" si="334"/>
        <v>5</v>
      </c>
      <c r="T1043" s="23">
        <f t="shared" ca="1" si="335"/>
        <v>12.5</v>
      </c>
      <c r="U1043" s="23">
        <f t="shared" ca="1" si="336"/>
        <v>232.91450513681212</v>
      </c>
      <c r="V1043" s="23">
        <f t="shared" ca="1" si="325"/>
        <v>25</v>
      </c>
      <c r="W1043" s="23">
        <f t="shared" si="326"/>
        <v>857.14285714285722</v>
      </c>
      <c r="X1043" s="23">
        <f t="shared" ca="1" si="327"/>
        <v>1115.0573622796694</v>
      </c>
      <c r="Y1043" s="24">
        <f t="shared" ca="1" si="337"/>
        <v>3243</v>
      </c>
      <c r="Z1043" s="24">
        <f t="shared" ca="1" si="338"/>
        <v>167</v>
      </c>
      <c r="AA1043" s="25">
        <f t="shared" ca="1" si="339"/>
        <v>167.003243</v>
      </c>
      <c r="AC1043" s="47">
        <f t="shared" ca="1" si="328"/>
        <v>1012.5</v>
      </c>
      <c r="AD1043" s="47">
        <f t="shared" ca="1" si="329"/>
        <v>198.5</v>
      </c>
      <c r="AE1043" s="47">
        <f t="shared" ca="1" si="340"/>
        <v>811.5</v>
      </c>
      <c r="AF1043" s="47">
        <f t="shared" ca="1" si="341"/>
        <v>25</v>
      </c>
    </row>
    <row r="1044" spans="10:32">
      <c r="J1044" s="44">
        <v>10</v>
      </c>
      <c r="K1044" s="22">
        <v>98</v>
      </c>
      <c r="L1044" s="23">
        <f t="shared" ca="1" si="330"/>
        <v>198.88</v>
      </c>
      <c r="M1044" s="23">
        <f t="shared" ca="1" si="322"/>
        <v>196.38</v>
      </c>
      <c r="N1044" s="23">
        <f t="shared" ca="1" si="323"/>
        <v>61.86666666666666</v>
      </c>
      <c r="O1044" s="23">
        <f t="shared" ca="1" si="331"/>
        <v>198.5</v>
      </c>
      <c r="P1044" s="23">
        <f t="shared" ca="1" si="324"/>
        <v>801.5</v>
      </c>
      <c r="Q1044" s="23">
        <f t="shared" ca="1" si="332"/>
        <v>4</v>
      </c>
      <c r="R1044" s="23">
        <f t="shared" ca="1" si="333"/>
        <v>8.0349959774738633E-2</v>
      </c>
      <c r="S1044" s="24">
        <f t="shared" ca="1" si="334"/>
        <v>5</v>
      </c>
      <c r="T1044" s="23">
        <f t="shared" ca="1" si="335"/>
        <v>12.5</v>
      </c>
      <c r="U1044" s="23">
        <f t="shared" ca="1" si="336"/>
        <v>252.43765084473048</v>
      </c>
      <c r="V1044" s="23">
        <f t="shared" ca="1" si="325"/>
        <v>25</v>
      </c>
      <c r="W1044" s="23">
        <f t="shared" si="326"/>
        <v>857.14285714285722</v>
      </c>
      <c r="X1044" s="23">
        <f t="shared" ca="1" si="327"/>
        <v>1134.5805079875877</v>
      </c>
      <c r="Y1044" s="24">
        <f t="shared" ca="1" si="337"/>
        <v>3407</v>
      </c>
      <c r="Z1044" s="24">
        <f t="shared" ca="1" si="338"/>
        <v>167</v>
      </c>
      <c r="AA1044" s="25">
        <f t="shared" ca="1" si="339"/>
        <v>167.00340700000001</v>
      </c>
      <c r="AC1044" s="47">
        <f t="shared" ca="1" si="328"/>
        <v>1012.5</v>
      </c>
      <c r="AD1044" s="47">
        <f t="shared" ca="1" si="329"/>
        <v>198.5</v>
      </c>
      <c r="AE1044" s="47">
        <f t="shared" ca="1" si="340"/>
        <v>811.5</v>
      </c>
      <c r="AF1044" s="47">
        <f t="shared" ca="1" si="341"/>
        <v>25</v>
      </c>
    </row>
    <row r="1045" spans="10:32">
      <c r="J1045" s="44">
        <v>10</v>
      </c>
      <c r="K1045" s="22">
        <v>99</v>
      </c>
      <c r="L1045" s="23">
        <f t="shared" ca="1" si="330"/>
        <v>201.14</v>
      </c>
      <c r="M1045" s="23">
        <f t="shared" ca="1" si="322"/>
        <v>198.64</v>
      </c>
      <c r="N1045" s="23">
        <f t="shared" ca="1" si="323"/>
        <v>67.416666666666671</v>
      </c>
      <c r="O1045" s="23">
        <f t="shared" ca="1" si="331"/>
        <v>198.5</v>
      </c>
      <c r="P1045" s="23">
        <f t="shared" ca="1" si="324"/>
        <v>801.5</v>
      </c>
      <c r="Q1045" s="23">
        <f t="shared" ca="1" si="332"/>
        <v>4</v>
      </c>
      <c r="R1045" s="23">
        <f t="shared" ca="1" si="333"/>
        <v>3.4503331013224892E-2</v>
      </c>
      <c r="S1045" s="24">
        <f t="shared" ca="1" si="334"/>
        <v>5</v>
      </c>
      <c r="T1045" s="23">
        <f t="shared" ca="1" si="335"/>
        <v>12.5</v>
      </c>
      <c r="U1045" s="23">
        <f t="shared" ca="1" si="336"/>
        <v>271.99276623247493</v>
      </c>
      <c r="V1045" s="23">
        <f t="shared" ca="1" si="325"/>
        <v>25</v>
      </c>
      <c r="W1045" s="23">
        <f t="shared" si="326"/>
        <v>857.14285714285722</v>
      </c>
      <c r="X1045" s="23">
        <f t="shared" ca="1" si="327"/>
        <v>1154.1356233753322</v>
      </c>
      <c r="Y1045" s="24">
        <f t="shared" ca="1" si="337"/>
        <v>3564</v>
      </c>
      <c r="Z1045" s="24">
        <f t="shared" ca="1" si="338"/>
        <v>167</v>
      </c>
      <c r="AA1045" s="25">
        <f t="shared" ca="1" si="339"/>
        <v>167.00356400000001</v>
      </c>
      <c r="AC1045" s="47">
        <f t="shared" ca="1" si="328"/>
        <v>1012.5</v>
      </c>
      <c r="AD1045" s="47">
        <f t="shared" ca="1" si="329"/>
        <v>198.5</v>
      </c>
      <c r="AE1045" s="47">
        <f t="shared" ca="1" si="340"/>
        <v>811.5</v>
      </c>
      <c r="AF1045" s="47">
        <f t="shared" ca="1" si="341"/>
        <v>25</v>
      </c>
    </row>
    <row r="1046" spans="10:32">
      <c r="J1046" s="44">
        <v>10</v>
      </c>
      <c r="K1046" s="22">
        <v>100</v>
      </c>
      <c r="L1046" s="23">
        <f t="shared" ca="1" si="330"/>
        <v>203.4</v>
      </c>
      <c r="M1046" s="23">
        <f t="shared" ca="1" si="322"/>
        <v>200.9</v>
      </c>
      <c r="N1046" s="23">
        <f t="shared" ca="1" si="323"/>
        <v>73.083333333333329</v>
      </c>
      <c r="O1046" s="23">
        <f t="shared" ca="1" si="331"/>
        <v>198.5</v>
      </c>
      <c r="P1046" s="23">
        <f t="shared" ca="1" si="324"/>
        <v>801.5</v>
      </c>
      <c r="Q1046" s="23">
        <f t="shared" ca="1" si="332"/>
        <v>3</v>
      </c>
      <c r="R1046" s="23">
        <f t="shared" ca="1" si="333"/>
        <v>0.97738446411012758</v>
      </c>
      <c r="S1046" s="24">
        <f t="shared" ca="1" si="334"/>
        <v>4</v>
      </c>
      <c r="T1046" s="23">
        <f t="shared" ca="1" si="335"/>
        <v>10</v>
      </c>
      <c r="U1046" s="23">
        <f t="shared" ca="1" si="336"/>
        <v>290.68051458538179</v>
      </c>
      <c r="V1046" s="23">
        <f t="shared" ca="1" si="325"/>
        <v>20</v>
      </c>
      <c r="W1046" s="23">
        <f t="shared" si="326"/>
        <v>857.14285714285722</v>
      </c>
      <c r="X1046" s="23">
        <f t="shared" ca="1" si="327"/>
        <v>1167.823371728239</v>
      </c>
      <c r="Y1046" s="24">
        <f t="shared" ca="1" si="337"/>
        <v>3653</v>
      </c>
      <c r="Z1046" s="24">
        <f t="shared" ca="1" si="338"/>
        <v>101</v>
      </c>
      <c r="AA1046" s="25">
        <f t="shared" ca="1" si="339"/>
        <v>101.003653</v>
      </c>
      <c r="AC1046" s="47">
        <f t="shared" ca="1" si="328"/>
        <v>1010</v>
      </c>
      <c r="AD1046" s="47">
        <f t="shared" ca="1" si="329"/>
        <v>198.5</v>
      </c>
      <c r="AE1046" s="47">
        <f t="shared" ca="1" si="340"/>
        <v>809</v>
      </c>
      <c r="AF1046" s="47">
        <f t="shared" ca="1" si="341"/>
        <v>25</v>
      </c>
    </row>
    <row r="1047" spans="10:32">
      <c r="J1047" s="44">
        <v>11</v>
      </c>
      <c r="K1047" s="22">
        <v>12</v>
      </c>
      <c r="L1047" s="23">
        <f t="shared" ca="1" si="330"/>
        <v>2.2599999999999998</v>
      </c>
      <c r="M1047" s="23">
        <f t="shared" ca="1" si="322"/>
        <v>-0.24000000000000021</v>
      </c>
      <c r="N1047" s="23">
        <f t="shared" ca="1" si="323"/>
        <v>0.23333333333333339</v>
      </c>
      <c r="O1047" s="23">
        <f t="shared" ca="1" si="331"/>
        <v>198.5</v>
      </c>
      <c r="P1047" s="23">
        <f t="shared" ca="1" si="324"/>
        <v>801.5</v>
      </c>
      <c r="Q1047" s="23">
        <f t="shared" ca="1" si="332"/>
        <v>-3339</v>
      </c>
      <c r="R1047" s="23">
        <f t="shared" ca="1" si="333"/>
        <v>6.1946902654559405E-2</v>
      </c>
      <c r="S1047" s="24">
        <f t="shared" ca="1" si="334"/>
        <v>-3340</v>
      </c>
      <c r="T1047" s="23">
        <f t="shared" ca="1" si="335"/>
        <v>-8350</v>
      </c>
      <c r="U1047" s="23">
        <f t="shared" ca="1" si="336"/>
        <v>-779.08554572271407</v>
      </c>
      <c r="V1047" s="23">
        <f t="shared" ca="1" si="325"/>
        <v>-16700</v>
      </c>
      <c r="W1047" s="23">
        <f t="shared" si="326"/>
        <v>857.14285714285722</v>
      </c>
      <c r="X1047" s="23">
        <f t="shared" ca="1" si="327"/>
        <v>-16621.942688579857</v>
      </c>
      <c r="Y1047" s="24" t="str">
        <f t="shared" ca="1" si="337"/>
        <v/>
      </c>
      <c r="Z1047" s="24" t="str">
        <f t="shared" ca="1" si="338"/>
        <v/>
      </c>
      <c r="AA1047" s="25" t="str">
        <f t="shared" ca="1" si="339"/>
        <v/>
      </c>
      <c r="AC1047" s="47">
        <f t="shared" ca="1" si="328"/>
        <v>-7350</v>
      </c>
      <c r="AD1047" s="47">
        <f t="shared" ca="1" si="329"/>
        <v>198.5</v>
      </c>
      <c r="AE1047" s="47">
        <f t="shared" ca="1" si="340"/>
        <v>-7546</v>
      </c>
      <c r="AF1047" s="47">
        <f t="shared" ca="1" si="341"/>
        <v>20</v>
      </c>
    </row>
    <row r="1048" spans="10:32">
      <c r="J1048" s="44">
        <v>11</v>
      </c>
      <c r="K1048" s="22">
        <v>13</v>
      </c>
      <c r="L1048" s="23">
        <f t="shared" ca="1" si="330"/>
        <v>4.5199999999999996</v>
      </c>
      <c r="M1048" s="23">
        <f t="shared" ca="1" si="322"/>
        <v>2.0199999999999996</v>
      </c>
      <c r="N1048" s="23">
        <f t="shared" ca="1" si="323"/>
        <v>0.44999999999999973</v>
      </c>
      <c r="O1048" s="23">
        <f t="shared" ca="1" si="331"/>
        <v>198.5</v>
      </c>
      <c r="P1048" s="23">
        <f t="shared" ca="1" si="324"/>
        <v>801.5</v>
      </c>
      <c r="Q1048" s="23">
        <f t="shared" ca="1" si="332"/>
        <v>396</v>
      </c>
      <c r="R1048" s="23">
        <f t="shared" ca="1" si="333"/>
        <v>0.34955752212392804</v>
      </c>
      <c r="S1048" s="24">
        <f t="shared" ca="1" si="334"/>
        <v>397</v>
      </c>
      <c r="T1048" s="23">
        <f t="shared" ca="1" si="335"/>
        <v>992.5</v>
      </c>
      <c r="U1048" s="23">
        <f t="shared" ca="1" si="336"/>
        <v>178.35730088495566</v>
      </c>
      <c r="V1048" s="23">
        <f t="shared" ca="1" si="325"/>
        <v>1985</v>
      </c>
      <c r="W1048" s="23">
        <f t="shared" si="326"/>
        <v>857.14285714285722</v>
      </c>
      <c r="X1048" s="23">
        <f t="shared" ca="1" si="327"/>
        <v>3020.5001580278131</v>
      </c>
      <c r="Y1048" s="24">
        <f t="shared" ca="1" si="337"/>
        <v>4957</v>
      </c>
      <c r="Z1048" s="24">
        <f t="shared" ca="1" si="338"/>
        <v>4952</v>
      </c>
      <c r="AA1048" s="25">
        <f t="shared" ca="1" si="339"/>
        <v>4952.0049570000001</v>
      </c>
      <c r="AC1048" s="47">
        <f t="shared" ca="1" si="328"/>
        <v>1992.5</v>
      </c>
      <c r="AD1048" s="47">
        <f t="shared" ca="1" si="329"/>
        <v>198.5</v>
      </c>
      <c r="AE1048" s="47">
        <f t="shared" ca="1" si="340"/>
        <v>1791.5</v>
      </c>
      <c r="AF1048" s="47">
        <f t="shared" ca="1" si="341"/>
        <v>25</v>
      </c>
    </row>
    <row r="1049" spans="10:32">
      <c r="J1049" s="44">
        <v>11</v>
      </c>
      <c r="K1049" s="22">
        <v>14</v>
      </c>
      <c r="L1049" s="23">
        <f t="shared" ca="1" si="330"/>
        <v>6.78</v>
      </c>
      <c r="M1049" s="23">
        <f t="shared" ca="1" si="322"/>
        <v>4.28</v>
      </c>
      <c r="N1049" s="23">
        <f t="shared" ca="1" si="323"/>
        <v>0.68333333333333357</v>
      </c>
      <c r="O1049" s="23">
        <f t="shared" ca="1" si="331"/>
        <v>198.5</v>
      </c>
      <c r="P1049" s="23">
        <f t="shared" ca="1" si="324"/>
        <v>801.5</v>
      </c>
      <c r="Q1049" s="23">
        <f t="shared" ca="1" si="332"/>
        <v>187</v>
      </c>
      <c r="R1049" s="23">
        <f t="shared" ca="1" si="333"/>
        <v>0.16814159292035197</v>
      </c>
      <c r="S1049" s="24">
        <f t="shared" ca="1" si="334"/>
        <v>188</v>
      </c>
      <c r="T1049" s="23">
        <f t="shared" ca="1" si="335"/>
        <v>470</v>
      </c>
      <c r="U1049" s="23">
        <f t="shared" ca="1" si="336"/>
        <v>127.89823008849562</v>
      </c>
      <c r="V1049" s="23">
        <f t="shared" ca="1" si="325"/>
        <v>940</v>
      </c>
      <c r="W1049" s="23">
        <f t="shared" si="326"/>
        <v>857.14285714285722</v>
      </c>
      <c r="X1049" s="23">
        <f t="shared" ca="1" si="327"/>
        <v>1925.0410872313528</v>
      </c>
      <c r="Y1049" s="24">
        <f t="shared" ca="1" si="337"/>
        <v>4788</v>
      </c>
      <c r="Z1049" s="24">
        <f t="shared" ca="1" si="338"/>
        <v>4854</v>
      </c>
      <c r="AA1049" s="25">
        <f t="shared" ca="1" si="339"/>
        <v>4854.0047880000002</v>
      </c>
      <c r="AC1049" s="47">
        <f t="shared" ca="1" si="328"/>
        <v>1470</v>
      </c>
      <c r="AD1049" s="47">
        <f t="shared" ca="1" si="329"/>
        <v>198.5</v>
      </c>
      <c r="AE1049" s="47">
        <f t="shared" ca="1" si="340"/>
        <v>1269</v>
      </c>
      <c r="AF1049" s="47">
        <f t="shared" ca="1" si="341"/>
        <v>25</v>
      </c>
    </row>
    <row r="1050" spans="10:32">
      <c r="J1050" s="44">
        <v>11</v>
      </c>
      <c r="K1050" s="22">
        <v>15</v>
      </c>
      <c r="L1050" s="23">
        <f t="shared" ca="1" si="330"/>
        <v>9.0399999999999991</v>
      </c>
      <c r="M1050" s="23">
        <f t="shared" ca="1" si="322"/>
        <v>6.5399999999999991</v>
      </c>
      <c r="N1050" s="23">
        <f t="shared" ca="1" si="323"/>
        <v>0.91666666666666696</v>
      </c>
      <c r="O1050" s="23">
        <f t="shared" ca="1" si="331"/>
        <v>198.5</v>
      </c>
      <c r="P1050" s="23">
        <f t="shared" ca="1" si="324"/>
        <v>801.5</v>
      </c>
      <c r="Q1050" s="23">
        <f t="shared" ca="1" si="332"/>
        <v>122</v>
      </c>
      <c r="R1050" s="23">
        <f t="shared" ca="1" si="333"/>
        <v>0.40044247787611931</v>
      </c>
      <c r="S1050" s="24">
        <f t="shared" ca="1" si="334"/>
        <v>123</v>
      </c>
      <c r="T1050" s="23">
        <f t="shared" ca="1" si="335"/>
        <v>307.5</v>
      </c>
      <c r="U1050" s="23">
        <f t="shared" ca="1" si="336"/>
        <v>112.20040560471982</v>
      </c>
      <c r="V1050" s="23">
        <f t="shared" ca="1" si="325"/>
        <v>615</v>
      </c>
      <c r="W1050" s="23">
        <f t="shared" si="326"/>
        <v>857.14285714285722</v>
      </c>
      <c r="X1050" s="23">
        <f t="shared" ca="1" si="327"/>
        <v>1584.343262747577</v>
      </c>
      <c r="Y1050" s="24">
        <f t="shared" ca="1" si="337"/>
        <v>4605</v>
      </c>
      <c r="Z1050" s="24">
        <f t="shared" ca="1" si="338"/>
        <v>4757</v>
      </c>
      <c r="AA1050" s="25">
        <f t="shared" ca="1" si="339"/>
        <v>4757.0046050000001</v>
      </c>
      <c r="AC1050" s="47">
        <f t="shared" ca="1" si="328"/>
        <v>1307.5</v>
      </c>
      <c r="AD1050" s="47">
        <f t="shared" ca="1" si="329"/>
        <v>198.5</v>
      </c>
      <c r="AE1050" s="47">
        <f t="shared" ca="1" si="340"/>
        <v>1106.5</v>
      </c>
      <c r="AF1050" s="47">
        <f t="shared" ca="1" si="341"/>
        <v>25</v>
      </c>
    </row>
    <row r="1051" spans="10:32">
      <c r="J1051" s="44">
        <v>11</v>
      </c>
      <c r="K1051" s="22">
        <v>16</v>
      </c>
      <c r="L1051" s="23">
        <f t="shared" ca="1" si="330"/>
        <v>11.3</v>
      </c>
      <c r="M1051" s="23">
        <f t="shared" ca="1" si="322"/>
        <v>8.8000000000000007</v>
      </c>
      <c r="N1051" s="23">
        <f t="shared" ca="1" si="323"/>
        <v>1.1500000000000008</v>
      </c>
      <c r="O1051" s="23">
        <f t="shared" ca="1" si="331"/>
        <v>198.5</v>
      </c>
      <c r="P1051" s="23">
        <f t="shared" ca="1" si="324"/>
        <v>801.5</v>
      </c>
      <c r="Q1051" s="23">
        <f t="shared" ca="1" si="332"/>
        <v>91</v>
      </c>
      <c r="R1051" s="23">
        <f t="shared" ca="1" si="333"/>
        <v>6.1946902654861219E-2</v>
      </c>
      <c r="S1051" s="24">
        <f t="shared" ca="1" si="334"/>
        <v>92</v>
      </c>
      <c r="T1051" s="23">
        <f t="shared" ca="1" si="335"/>
        <v>230</v>
      </c>
      <c r="U1051" s="23">
        <f t="shared" ca="1" si="336"/>
        <v>104.72123893805318</v>
      </c>
      <c r="V1051" s="23">
        <f t="shared" ca="1" si="325"/>
        <v>460</v>
      </c>
      <c r="W1051" s="23">
        <f t="shared" si="326"/>
        <v>857.14285714285722</v>
      </c>
      <c r="X1051" s="23">
        <f t="shared" ca="1" si="327"/>
        <v>1421.8640960809103</v>
      </c>
      <c r="Y1051" s="24">
        <f t="shared" ca="1" si="337"/>
        <v>4421</v>
      </c>
      <c r="Z1051" s="24">
        <f t="shared" ca="1" si="338"/>
        <v>4661</v>
      </c>
      <c r="AA1051" s="25">
        <f t="shared" ca="1" si="339"/>
        <v>4661.0044209999996</v>
      </c>
      <c r="AC1051" s="47">
        <f t="shared" ca="1" si="328"/>
        <v>1230</v>
      </c>
      <c r="AD1051" s="47">
        <f t="shared" ca="1" si="329"/>
        <v>198.5</v>
      </c>
      <c r="AE1051" s="47">
        <f t="shared" ca="1" si="340"/>
        <v>1029</v>
      </c>
      <c r="AF1051" s="47">
        <f t="shared" ca="1" si="341"/>
        <v>25</v>
      </c>
    </row>
    <row r="1052" spans="10:32">
      <c r="J1052" s="44">
        <v>11</v>
      </c>
      <c r="K1052" s="22">
        <v>17</v>
      </c>
      <c r="L1052" s="23">
        <f t="shared" ca="1" si="330"/>
        <v>13.56</v>
      </c>
      <c r="M1052" s="23">
        <f t="shared" ca="1" si="322"/>
        <v>11.06</v>
      </c>
      <c r="N1052" s="23">
        <f t="shared" ca="1" si="323"/>
        <v>1.3833333333333337</v>
      </c>
      <c r="O1052" s="23">
        <f t="shared" ca="1" si="331"/>
        <v>198.5</v>
      </c>
      <c r="P1052" s="23">
        <f t="shared" ca="1" si="324"/>
        <v>801.5</v>
      </c>
      <c r="Q1052" s="23">
        <f t="shared" ca="1" si="332"/>
        <v>72</v>
      </c>
      <c r="R1052" s="23">
        <f t="shared" ca="1" si="333"/>
        <v>0.38200589970501103</v>
      </c>
      <c r="S1052" s="24">
        <f t="shared" ca="1" si="334"/>
        <v>73</v>
      </c>
      <c r="T1052" s="23">
        <f t="shared" ca="1" si="335"/>
        <v>182.5</v>
      </c>
      <c r="U1052" s="23">
        <f t="shared" ca="1" si="336"/>
        <v>100.12844149459195</v>
      </c>
      <c r="V1052" s="23">
        <f t="shared" ca="1" si="325"/>
        <v>365</v>
      </c>
      <c r="W1052" s="23">
        <f t="shared" si="326"/>
        <v>857.14285714285722</v>
      </c>
      <c r="X1052" s="23">
        <f t="shared" ca="1" si="327"/>
        <v>1322.271298637449</v>
      </c>
      <c r="Y1052" s="24">
        <f t="shared" ca="1" si="337"/>
        <v>4238</v>
      </c>
      <c r="Z1052" s="24">
        <f t="shared" ca="1" si="338"/>
        <v>4566</v>
      </c>
      <c r="AA1052" s="25">
        <f t="shared" ca="1" si="339"/>
        <v>4566.0042380000004</v>
      </c>
      <c r="AC1052" s="47">
        <f t="shared" ca="1" si="328"/>
        <v>1182.5</v>
      </c>
      <c r="AD1052" s="47">
        <f t="shared" ca="1" si="329"/>
        <v>198.5</v>
      </c>
      <c r="AE1052" s="47">
        <f t="shared" ca="1" si="340"/>
        <v>981.49999999999989</v>
      </c>
      <c r="AF1052" s="47">
        <f t="shared" ca="1" si="341"/>
        <v>25.000000000000114</v>
      </c>
    </row>
    <row r="1053" spans="10:32">
      <c r="J1053" s="44">
        <v>11</v>
      </c>
      <c r="K1053" s="22">
        <v>18</v>
      </c>
      <c r="L1053" s="23">
        <f t="shared" ca="1" si="330"/>
        <v>15.82</v>
      </c>
      <c r="M1053" s="23">
        <f t="shared" ca="1" si="322"/>
        <v>13.32</v>
      </c>
      <c r="N1053" s="23">
        <f t="shared" ca="1" si="323"/>
        <v>1.6166666666666671</v>
      </c>
      <c r="O1053" s="23">
        <f t="shared" ca="1" si="331"/>
        <v>198.5</v>
      </c>
      <c r="P1053" s="23">
        <f t="shared" ca="1" si="324"/>
        <v>801.5</v>
      </c>
      <c r="Q1053" s="23">
        <f t="shared" ca="1" si="332"/>
        <v>60</v>
      </c>
      <c r="R1053" s="23">
        <f t="shared" ca="1" si="333"/>
        <v>0.14538558786346109</v>
      </c>
      <c r="S1053" s="24">
        <f t="shared" ca="1" si="334"/>
        <v>61</v>
      </c>
      <c r="T1053" s="23">
        <f t="shared" ca="1" si="335"/>
        <v>152.5</v>
      </c>
      <c r="U1053" s="23">
        <f t="shared" ca="1" si="336"/>
        <v>97.235040033712622</v>
      </c>
      <c r="V1053" s="23">
        <f t="shared" ca="1" si="325"/>
        <v>305</v>
      </c>
      <c r="W1053" s="23">
        <f t="shared" si="326"/>
        <v>857.14285714285722</v>
      </c>
      <c r="X1053" s="23">
        <f t="shared" ca="1" si="327"/>
        <v>1259.3778971765698</v>
      </c>
      <c r="Y1053" s="24">
        <f t="shared" ca="1" si="337"/>
        <v>4062</v>
      </c>
      <c r="Z1053" s="24">
        <f t="shared" ca="1" si="338"/>
        <v>4472</v>
      </c>
      <c r="AA1053" s="25">
        <f t="shared" ca="1" si="339"/>
        <v>4472.004062</v>
      </c>
      <c r="AC1053" s="47">
        <f t="shared" ca="1" si="328"/>
        <v>1152.5</v>
      </c>
      <c r="AD1053" s="47">
        <f t="shared" ca="1" si="329"/>
        <v>198.5</v>
      </c>
      <c r="AE1053" s="47">
        <f t="shared" ca="1" si="340"/>
        <v>951.49999999999989</v>
      </c>
      <c r="AF1053" s="47">
        <f t="shared" ca="1" si="341"/>
        <v>25.000000000000114</v>
      </c>
    </row>
    <row r="1054" spans="10:32">
      <c r="J1054" s="44">
        <v>11</v>
      </c>
      <c r="K1054" s="22">
        <v>19</v>
      </c>
      <c r="L1054" s="23">
        <f t="shared" ca="1" si="330"/>
        <v>18.079999999999998</v>
      </c>
      <c r="M1054" s="23">
        <f t="shared" ca="1" si="322"/>
        <v>15.579999999999998</v>
      </c>
      <c r="N1054" s="23">
        <f t="shared" ca="1" si="323"/>
        <v>1.8500000000000005</v>
      </c>
      <c r="O1054" s="23">
        <f t="shared" ca="1" si="331"/>
        <v>198.5</v>
      </c>
      <c r="P1054" s="23">
        <f t="shared" ca="1" si="324"/>
        <v>801.5</v>
      </c>
      <c r="Q1054" s="23">
        <f t="shared" ca="1" si="332"/>
        <v>51</v>
      </c>
      <c r="R1054" s="23">
        <f t="shared" ca="1" si="333"/>
        <v>0.38274336283186244</v>
      </c>
      <c r="S1054" s="24">
        <f t="shared" ca="1" si="334"/>
        <v>52</v>
      </c>
      <c r="T1054" s="23">
        <f t="shared" ca="1" si="335"/>
        <v>130</v>
      </c>
      <c r="U1054" s="23">
        <f t="shared" ca="1" si="336"/>
        <v>95.058075221238965</v>
      </c>
      <c r="V1054" s="23">
        <f t="shared" ca="1" si="325"/>
        <v>260</v>
      </c>
      <c r="W1054" s="23">
        <f t="shared" si="326"/>
        <v>857.14285714285722</v>
      </c>
      <c r="X1054" s="23">
        <f t="shared" ca="1" si="327"/>
        <v>1212.2009323640962</v>
      </c>
      <c r="Y1054" s="24">
        <f t="shared" ca="1" si="337"/>
        <v>3885</v>
      </c>
      <c r="Z1054" s="24">
        <f t="shared" ca="1" si="338"/>
        <v>4379</v>
      </c>
      <c r="AA1054" s="25">
        <f t="shared" ca="1" si="339"/>
        <v>4379.0038850000001</v>
      </c>
      <c r="AC1054" s="47">
        <f t="shared" ca="1" si="328"/>
        <v>1130</v>
      </c>
      <c r="AD1054" s="47">
        <f t="shared" ca="1" si="329"/>
        <v>198.5</v>
      </c>
      <c r="AE1054" s="47">
        <f t="shared" ca="1" si="340"/>
        <v>929</v>
      </c>
      <c r="AF1054" s="47">
        <f t="shared" ca="1" si="341"/>
        <v>25</v>
      </c>
    </row>
    <row r="1055" spans="10:32">
      <c r="J1055" s="44">
        <v>11</v>
      </c>
      <c r="K1055" s="22">
        <v>20</v>
      </c>
      <c r="L1055" s="23">
        <f t="shared" ca="1" si="330"/>
        <v>20.34</v>
      </c>
      <c r="M1055" s="23">
        <f t="shared" ca="1" si="322"/>
        <v>17.84</v>
      </c>
      <c r="N1055" s="23">
        <f t="shared" ca="1" si="323"/>
        <v>2.0833333333333339</v>
      </c>
      <c r="O1055" s="23">
        <f t="shared" ca="1" si="331"/>
        <v>198.5</v>
      </c>
      <c r="P1055" s="23">
        <f t="shared" ca="1" si="324"/>
        <v>801.5</v>
      </c>
      <c r="Q1055" s="23">
        <f t="shared" ca="1" si="332"/>
        <v>44</v>
      </c>
      <c r="R1055" s="23">
        <f t="shared" ca="1" si="333"/>
        <v>0.81317600786627153</v>
      </c>
      <c r="S1055" s="24">
        <f t="shared" ca="1" si="334"/>
        <v>45</v>
      </c>
      <c r="T1055" s="23">
        <f t="shared" ca="1" si="335"/>
        <v>112.5</v>
      </c>
      <c r="U1055" s="23">
        <f t="shared" ca="1" si="336"/>
        <v>93.36078334972143</v>
      </c>
      <c r="V1055" s="23">
        <f t="shared" ca="1" si="325"/>
        <v>225</v>
      </c>
      <c r="W1055" s="23">
        <f t="shared" si="326"/>
        <v>857.14285714285722</v>
      </c>
      <c r="X1055" s="23">
        <f t="shared" ca="1" si="327"/>
        <v>1175.5036404925786</v>
      </c>
      <c r="Y1055" s="24">
        <f t="shared" ca="1" si="337"/>
        <v>3694</v>
      </c>
      <c r="Z1055" s="24">
        <f t="shared" ca="1" si="338"/>
        <v>4287</v>
      </c>
      <c r="AA1055" s="25">
        <f t="shared" ca="1" si="339"/>
        <v>4287.003694</v>
      </c>
      <c r="AC1055" s="47">
        <f t="shared" ca="1" si="328"/>
        <v>1112.5</v>
      </c>
      <c r="AD1055" s="47">
        <f t="shared" ca="1" si="329"/>
        <v>198.5</v>
      </c>
      <c r="AE1055" s="47">
        <f t="shared" ca="1" si="340"/>
        <v>911.5</v>
      </c>
      <c r="AF1055" s="47">
        <f t="shared" ca="1" si="341"/>
        <v>25</v>
      </c>
    </row>
    <row r="1056" spans="10:32">
      <c r="J1056" s="44">
        <v>11</v>
      </c>
      <c r="K1056" s="22">
        <v>21</v>
      </c>
      <c r="L1056" s="23">
        <f t="shared" ca="1" si="330"/>
        <v>22.6</v>
      </c>
      <c r="M1056" s="23">
        <f t="shared" ca="1" si="322"/>
        <v>20.100000000000001</v>
      </c>
      <c r="N1056" s="23">
        <f t="shared" ca="1" si="323"/>
        <v>2.2999999999999989</v>
      </c>
      <c r="O1056" s="23">
        <f t="shared" ca="1" si="331"/>
        <v>198.5</v>
      </c>
      <c r="P1056" s="23">
        <f t="shared" ca="1" si="324"/>
        <v>801.5</v>
      </c>
      <c r="Q1056" s="23">
        <f t="shared" ca="1" si="332"/>
        <v>39</v>
      </c>
      <c r="R1056" s="23">
        <f t="shared" ca="1" si="333"/>
        <v>0.77876106194689854</v>
      </c>
      <c r="S1056" s="24">
        <f t="shared" ca="1" si="334"/>
        <v>40</v>
      </c>
      <c r="T1056" s="23">
        <f t="shared" ca="1" si="335"/>
        <v>100</v>
      </c>
      <c r="U1056" s="23">
        <f t="shared" ca="1" si="336"/>
        <v>91.491150442477817</v>
      </c>
      <c r="V1056" s="23">
        <f t="shared" ca="1" si="325"/>
        <v>200</v>
      </c>
      <c r="W1056" s="23">
        <f t="shared" si="326"/>
        <v>857.14285714285722</v>
      </c>
      <c r="X1056" s="23">
        <f t="shared" ca="1" si="327"/>
        <v>1148.634007585335</v>
      </c>
      <c r="Y1056" s="24">
        <f t="shared" ca="1" si="337"/>
        <v>3514</v>
      </c>
      <c r="Z1056" s="24">
        <f t="shared" ca="1" si="338"/>
        <v>4196</v>
      </c>
      <c r="AA1056" s="25">
        <f t="shared" ca="1" si="339"/>
        <v>4196.003514</v>
      </c>
      <c r="AC1056" s="47">
        <f t="shared" ca="1" si="328"/>
        <v>1100</v>
      </c>
      <c r="AD1056" s="47">
        <f t="shared" ca="1" si="329"/>
        <v>198.5</v>
      </c>
      <c r="AE1056" s="47">
        <f t="shared" ca="1" si="340"/>
        <v>898.99999999999989</v>
      </c>
      <c r="AF1056" s="47">
        <f t="shared" ca="1" si="341"/>
        <v>25.000000000000114</v>
      </c>
    </row>
    <row r="1057" spans="10:32">
      <c r="J1057" s="44">
        <v>11</v>
      </c>
      <c r="K1057" s="22">
        <v>22</v>
      </c>
      <c r="L1057" s="23">
        <f t="shared" ca="1" si="330"/>
        <v>24.86</v>
      </c>
      <c r="M1057" s="23">
        <f t="shared" ca="1" si="322"/>
        <v>22.36</v>
      </c>
      <c r="N1057" s="23">
        <f t="shared" ca="1" si="323"/>
        <v>2.5333333333333341</v>
      </c>
      <c r="O1057" s="23">
        <f t="shared" ca="1" si="331"/>
        <v>198.5</v>
      </c>
      <c r="P1057" s="23">
        <f t="shared" ca="1" si="324"/>
        <v>801.5</v>
      </c>
      <c r="Q1057" s="23">
        <f t="shared" ca="1" si="332"/>
        <v>35</v>
      </c>
      <c r="R1057" s="23">
        <f t="shared" ca="1" si="333"/>
        <v>0.76025744167336995</v>
      </c>
      <c r="S1057" s="24">
        <f t="shared" ca="1" si="334"/>
        <v>36</v>
      </c>
      <c r="T1057" s="23">
        <f t="shared" ca="1" si="335"/>
        <v>90</v>
      </c>
      <c r="U1057" s="23">
        <f t="shared" ca="1" si="336"/>
        <v>90.592652185572561</v>
      </c>
      <c r="V1057" s="23">
        <f t="shared" ca="1" si="325"/>
        <v>180</v>
      </c>
      <c r="W1057" s="23">
        <f t="shared" si="326"/>
        <v>857.14285714285722</v>
      </c>
      <c r="X1057" s="23">
        <f t="shared" ca="1" si="327"/>
        <v>1127.7355093284298</v>
      </c>
      <c r="Y1057" s="24">
        <f t="shared" ca="1" si="337"/>
        <v>3351</v>
      </c>
      <c r="Z1057" s="24">
        <f t="shared" ca="1" si="338"/>
        <v>4106</v>
      </c>
      <c r="AA1057" s="25">
        <f t="shared" ca="1" si="339"/>
        <v>4106.0033510000003</v>
      </c>
      <c r="AC1057" s="47">
        <f t="shared" ca="1" si="328"/>
        <v>1090</v>
      </c>
      <c r="AD1057" s="47">
        <f t="shared" ca="1" si="329"/>
        <v>198.5</v>
      </c>
      <c r="AE1057" s="47">
        <f t="shared" ca="1" si="340"/>
        <v>888.99999999999989</v>
      </c>
      <c r="AF1057" s="47">
        <f t="shared" ca="1" si="341"/>
        <v>25.000000000000114</v>
      </c>
    </row>
    <row r="1058" spans="10:32">
      <c r="J1058" s="44">
        <v>11</v>
      </c>
      <c r="K1058" s="22">
        <v>23</v>
      </c>
      <c r="L1058" s="23">
        <f t="shared" ca="1" si="330"/>
        <v>27.12</v>
      </c>
      <c r="M1058" s="23">
        <f t="shared" ca="1" si="322"/>
        <v>24.62</v>
      </c>
      <c r="N1058" s="23">
        <f t="shared" ca="1" si="323"/>
        <v>2.7666666666666666</v>
      </c>
      <c r="O1058" s="23">
        <f t="shared" ca="1" si="331"/>
        <v>198.5</v>
      </c>
      <c r="P1058" s="23">
        <f t="shared" ca="1" si="324"/>
        <v>801.5</v>
      </c>
      <c r="Q1058" s="23">
        <f t="shared" ca="1" si="332"/>
        <v>32</v>
      </c>
      <c r="R1058" s="23">
        <f t="shared" ca="1" si="333"/>
        <v>0.50368731563421709</v>
      </c>
      <c r="S1058" s="24">
        <f t="shared" ca="1" si="334"/>
        <v>33</v>
      </c>
      <c r="T1058" s="23">
        <f t="shared" ca="1" si="335"/>
        <v>82.5</v>
      </c>
      <c r="U1058" s="23">
        <f t="shared" ca="1" si="336"/>
        <v>89.926868239921333</v>
      </c>
      <c r="V1058" s="23">
        <f t="shared" ca="1" si="325"/>
        <v>165</v>
      </c>
      <c r="W1058" s="23">
        <f t="shared" si="326"/>
        <v>857.14285714285722</v>
      </c>
      <c r="X1058" s="23">
        <f t="shared" ca="1" si="327"/>
        <v>1112.0697253827786</v>
      </c>
      <c r="Y1058" s="24">
        <f t="shared" ca="1" si="337"/>
        <v>3212</v>
      </c>
      <c r="Z1058" s="24">
        <f t="shared" ca="1" si="338"/>
        <v>4017</v>
      </c>
      <c r="AA1058" s="25">
        <f t="shared" ca="1" si="339"/>
        <v>4017.0032120000001</v>
      </c>
      <c r="AC1058" s="47">
        <f t="shared" ca="1" si="328"/>
        <v>1082.5</v>
      </c>
      <c r="AD1058" s="47">
        <f t="shared" ca="1" si="329"/>
        <v>198.5</v>
      </c>
      <c r="AE1058" s="47">
        <f t="shared" ca="1" si="340"/>
        <v>881.5</v>
      </c>
      <c r="AF1058" s="47">
        <f t="shared" ca="1" si="341"/>
        <v>25</v>
      </c>
    </row>
    <row r="1059" spans="10:32">
      <c r="J1059" s="44">
        <v>11</v>
      </c>
      <c r="K1059" s="22">
        <v>24</v>
      </c>
      <c r="L1059" s="23">
        <f t="shared" ca="1" si="330"/>
        <v>29.38</v>
      </c>
      <c r="M1059" s="23">
        <f t="shared" ca="1" si="322"/>
        <v>26.88</v>
      </c>
      <c r="N1059" s="23">
        <f t="shared" ca="1" si="323"/>
        <v>2.9999999999999991</v>
      </c>
      <c r="O1059" s="23">
        <f t="shared" ca="1" si="331"/>
        <v>198.5</v>
      </c>
      <c r="P1059" s="23">
        <f t="shared" ca="1" si="324"/>
        <v>801.5</v>
      </c>
      <c r="Q1059" s="23">
        <f t="shared" ca="1" si="332"/>
        <v>29</v>
      </c>
      <c r="R1059" s="23">
        <f t="shared" ca="1" si="333"/>
        <v>0.74812797821647448</v>
      </c>
      <c r="S1059" s="24">
        <f t="shared" ca="1" si="334"/>
        <v>30</v>
      </c>
      <c r="T1059" s="23">
        <f t="shared" ca="1" si="335"/>
        <v>75</v>
      </c>
      <c r="U1059" s="23">
        <f t="shared" ca="1" si="336"/>
        <v>89.244383934649392</v>
      </c>
      <c r="V1059" s="23">
        <f t="shared" ca="1" si="325"/>
        <v>150</v>
      </c>
      <c r="W1059" s="23">
        <f t="shared" si="326"/>
        <v>857.14285714285722</v>
      </c>
      <c r="X1059" s="23">
        <f t="shared" ca="1" si="327"/>
        <v>1096.3872410775066</v>
      </c>
      <c r="Y1059" s="24">
        <f t="shared" ca="1" si="337"/>
        <v>3065</v>
      </c>
      <c r="Z1059" s="24">
        <f t="shared" ca="1" si="338"/>
        <v>3929</v>
      </c>
      <c r="AA1059" s="25">
        <f t="shared" ca="1" si="339"/>
        <v>3929.0030649999999</v>
      </c>
      <c r="AC1059" s="47">
        <f t="shared" ca="1" si="328"/>
        <v>1075</v>
      </c>
      <c r="AD1059" s="47">
        <f t="shared" ca="1" si="329"/>
        <v>198.5</v>
      </c>
      <c r="AE1059" s="47">
        <f t="shared" ca="1" si="340"/>
        <v>874</v>
      </c>
      <c r="AF1059" s="47">
        <f t="shared" ca="1" si="341"/>
        <v>25</v>
      </c>
    </row>
    <row r="1060" spans="10:32">
      <c r="J1060" s="44">
        <v>11</v>
      </c>
      <c r="K1060" s="22">
        <v>25</v>
      </c>
      <c r="L1060" s="23">
        <f t="shared" ca="1" si="330"/>
        <v>31.64</v>
      </c>
      <c r="M1060" s="23">
        <f t="shared" ca="1" si="322"/>
        <v>29.14</v>
      </c>
      <c r="N1060" s="23">
        <f t="shared" ca="1" si="323"/>
        <v>3.2333333333333325</v>
      </c>
      <c r="O1060" s="23">
        <f t="shared" ca="1" si="331"/>
        <v>198.5</v>
      </c>
      <c r="P1060" s="23">
        <f t="shared" ca="1" si="324"/>
        <v>801.5</v>
      </c>
      <c r="Q1060" s="23">
        <f t="shared" ca="1" si="332"/>
        <v>27</v>
      </c>
      <c r="R1060" s="23">
        <f t="shared" ca="1" si="333"/>
        <v>0.46523388116308556</v>
      </c>
      <c r="S1060" s="24">
        <f t="shared" ca="1" si="334"/>
        <v>28</v>
      </c>
      <c r="T1060" s="23">
        <f t="shared" ca="1" si="335"/>
        <v>70</v>
      </c>
      <c r="U1060" s="23">
        <f t="shared" ca="1" si="336"/>
        <v>88.804256215760631</v>
      </c>
      <c r="V1060" s="23">
        <f t="shared" ca="1" si="325"/>
        <v>140</v>
      </c>
      <c r="W1060" s="23">
        <f t="shared" si="326"/>
        <v>857.14285714285722</v>
      </c>
      <c r="X1060" s="23">
        <f t="shared" ca="1" si="327"/>
        <v>1085.9471133586178</v>
      </c>
      <c r="Y1060" s="24">
        <f t="shared" ca="1" si="337"/>
        <v>2947</v>
      </c>
      <c r="Z1060" s="24">
        <f t="shared" ca="1" si="338"/>
        <v>3842</v>
      </c>
      <c r="AA1060" s="25">
        <f t="shared" ca="1" si="339"/>
        <v>3842.0029469999999</v>
      </c>
      <c r="AC1060" s="47">
        <f t="shared" ca="1" si="328"/>
        <v>1070</v>
      </c>
      <c r="AD1060" s="47">
        <f t="shared" ca="1" si="329"/>
        <v>198.5</v>
      </c>
      <c r="AE1060" s="47">
        <f t="shared" ca="1" si="340"/>
        <v>869.00000000000011</v>
      </c>
      <c r="AF1060" s="47">
        <f t="shared" ca="1" si="341"/>
        <v>24.999999999999886</v>
      </c>
    </row>
    <row r="1061" spans="10:32">
      <c r="J1061" s="44">
        <v>11</v>
      </c>
      <c r="K1061" s="22">
        <v>26</v>
      </c>
      <c r="L1061" s="23">
        <f t="shared" ca="1" si="330"/>
        <v>33.9</v>
      </c>
      <c r="M1061" s="23">
        <f t="shared" ca="1" si="322"/>
        <v>31.4</v>
      </c>
      <c r="N1061" s="23">
        <f t="shared" ca="1" si="323"/>
        <v>3.45</v>
      </c>
      <c r="O1061" s="23">
        <f t="shared" ca="1" si="331"/>
        <v>198.5</v>
      </c>
      <c r="P1061" s="23">
        <f t="shared" ca="1" si="324"/>
        <v>801.5</v>
      </c>
      <c r="Q1061" s="23">
        <f t="shared" ca="1" si="332"/>
        <v>25</v>
      </c>
      <c r="R1061" s="23">
        <f t="shared" ca="1" si="333"/>
        <v>0.48672566371681419</v>
      </c>
      <c r="S1061" s="24">
        <f t="shared" ca="1" si="334"/>
        <v>26</v>
      </c>
      <c r="T1061" s="23">
        <f t="shared" ca="1" si="335"/>
        <v>65</v>
      </c>
      <c r="U1061" s="23">
        <f t="shared" ca="1" si="336"/>
        <v>87.929203539823021</v>
      </c>
      <c r="V1061" s="23">
        <f t="shared" ca="1" si="325"/>
        <v>130</v>
      </c>
      <c r="W1061" s="23">
        <f t="shared" si="326"/>
        <v>857.14285714285722</v>
      </c>
      <c r="X1061" s="23">
        <f t="shared" ca="1" si="327"/>
        <v>1075.0720606826803</v>
      </c>
      <c r="Y1061" s="24">
        <f t="shared" ca="1" si="337"/>
        <v>2813</v>
      </c>
      <c r="Z1061" s="24">
        <f t="shared" ca="1" si="338"/>
        <v>3756</v>
      </c>
      <c r="AA1061" s="25">
        <f t="shared" ca="1" si="339"/>
        <v>3756.0028130000001</v>
      </c>
      <c r="AC1061" s="47">
        <f t="shared" ca="1" si="328"/>
        <v>1065</v>
      </c>
      <c r="AD1061" s="47">
        <f t="shared" ca="1" si="329"/>
        <v>198.5</v>
      </c>
      <c r="AE1061" s="47">
        <f t="shared" ca="1" si="340"/>
        <v>864</v>
      </c>
      <c r="AF1061" s="47">
        <f t="shared" ca="1" si="341"/>
        <v>25</v>
      </c>
    </row>
    <row r="1062" spans="10:32">
      <c r="J1062" s="44">
        <v>11</v>
      </c>
      <c r="K1062" s="22">
        <v>27</v>
      </c>
      <c r="L1062" s="23">
        <f t="shared" ca="1" si="330"/>
        <v>36.159999999999997</v>
      </c>
      <c r="M1062" s="23">
        <f t="shared" ca="1" si="322"/>
        <v>33.659999999999997</v>
      </c>
      <c r="N1062" s="23">
        <f t="shared" ca="1" si="323"/>
        <v>3.6500000000000012</v>
      </c>
      <c r="O1062" s="23">
        <f t="shared" ca="1" si="331"/>
        <v>198.5</v>
      </c>
      <c r="P1062" s="23">
        <f t="shared" ca="1" si="324"/>
        <v>801.5</v>
      </c>
      <c r="Q1062" s="23">
        <f t="shared" ca="1" si="332"/>
        <v>23</v>
      </c>
      <c r="R1062" s="23">
        <f t="shared" ca="1" si="333"/>
        <v>0.75553097345132891</v>
      </c>
      <c r="S1062" s="24">
        <f t="shared" ca="1" si="334"/>
        <v>24</v>
      </c>
      <c r="T1062" s="23">
        <f t="shared" ca="1" si="335"/>
        <v>60</v>
      </c>
      <c r="U1062" s="23">
        <f t="shared" ca="1" si="336"/>
        <v>86.707688053097385</v>
      </c>
      <c r="V1062" s="23">
        <f t="shared" ca="1" si="325"/>
        <v>120</v>
      </c>
      <c r="W1062" s="23">
        <f t="shared" si="326"/>
        <v>857.14285714285722</v>
      </c>
      <c r="X1062" s="23">
        <f t="shared" ca="1" si="327"/>
        <v>1063.8505451959545</v>
      </c>
      <c r="Y1062" s="24">
        <f t="shared" ca="1" si="337"/>
        <v>2670</v>
      </c>
      <c r="Z1062" s="24">
        <f t="shared" ca="1" si="338"/>
        <v>3671</v>
      </c>
      <c r="AA1062" s="25">
        <f t="shared" ca="1" si="339"/>
        <v>3671.0026699999999</v>
      </c>
      <c r="AC1062" s="47">
        <f t="shared" ca="1" si="328"/>
        <v>1060</v>
      </c>
      <c r="AD1062" s="47">
        <f t="shared" ca="1" si="329"/>
        <v>198.5</v>
      </c>
      <c r="AE1062" s="47">
        <f t="shared" ca="1" si="340"/>
        <v>859</v>
      </c>
      <c r="AF1062" s="47">
        <f t="shared" ca="1" si="341"/>
        <v>25</v>
      </c>
    </row>
    <row r="1063" spans="10:32">
      <c r="J1063" s="44">
        <v>11</v>
      </c>
      <c r="K1063" s="22">
        <v>28</v>
      </c>
      <c r="L1063" s="23">
        <f t="shared" ca="1" si="330"/>
        <v>38.42</v>
      </c>
      <c r="M1063" s="23">
        <f t="shared" ca="1" si="322"/>
        <v>35.92</v>
      </c>
      <c r="N1063" s="23">
        <f t="shared" ca="1" si="323"/>
        <v>3.8666666666666671</v>
      </c>
      <c r="O1063" s="23">
        <f t="shared" ca="1" si="331"/>
        <v>198.5</v>
      </c>
      <c r="P1063" s="23">
        <f t="shared" ca="1" si="324"/>
        <v>801.5</v>
      </c>
      <c r="Q1063" s="23">
        <f t="shared" ca="1" si="332"/>
        <v>22</v>
      </c>
      <c r="R1063" s="23">
        <f t="shared" ca="1" si="333"/>
        <v>0.29307652264445577</v>
      </c>
      <c r="S1063" s="24">
        <f t="shared" ca="1" si="334"/>
        <v>23</v>
      </c>
      <c r="T1063" s="23">
        <f t="shared" ca="1" si="335"/>
        <v>57.5</v>
      </c>
      <c r="U1063" s="23">
        <f t="shared" ca="1" si="336"/>
        <v>86.199895887558569</v>
      </c>
      <c r="V1063" s="23">
        <f t="shared" ca="1" si="325"/>
        <v>115</v>
      </c>
      <c r="W1063" s="23">
        <f t="shared" si="326"/>
        <v>857.14285714285722</v>
      </c>
      <c r="X1063" s="23">
        <f t="shared" ca="1" si="327"/>
        <v>1058.3427530304157</v>
      </c>
      <c r="Y1063" s="24">
        <f t="shared" ca="1" si="337"/>
        <v>2588</v>
      </c>
      <c r="Z1063" s="24">
        <f t="shared" ca="1" si="338"/>
        <v>3587</v>
      </c>
      <c r="AA1063" s="25">
        <f t="shared" ca="1" si="339"/>
        <v>3587.0025879999998</v>
      </c>
      <c r="AC1063" s="47">
        <f t="shared" ca="1" si="328"/>
        <v>1057.5</v>
      </c>
      <c r="AD1063" s="47">
        <f t="shared" ca="1" si="329"/>
        <v>198.5</v>
      </c>
      <c r="AE1063" s="47">
        <f t="shared" ca="1" si="340"/>
        <v>856.5</v>
      </c>
      <c r="AF1063" s="47">
        <f t="shared" ca="1" si="341"/>
        <v>25</v>
      </c>
    </row>
    <row r="1064" spans="10:32">
      <c r="J1064" s="44">
        <v>11</v>
      </c>
      <c r="K1064" s="22">
        <v>29</v>
      </c>
      <c r="L1064" s="23">
        <f t="shared" ca="1" si="330"/>
        <v>40.68</v>
      </c>
      <c r="M1064" s="23">
        <f t="shared" ca="1" si="322"/>
        <v>38.18</v>
      </c>
      <c r="N1064" s="23">
        <f t="shared" ca="1" si="323"/>
        <v>4.0666666666666673</v>
      </c>
      <c r="O1064" s="23">
        <f t="shared" ca="1" si="331"/>
        <v>198.5</v>
      </c>
      <c r="P1064" s="23">
        <f t="shared" ca="1" si="324"/>
        <v>801.5</v>
      </c>
      <c r="Q1064" s="23">
        <f t="shared" ca="1" si="332"/>
        <v>20</v>
      </c>
      <c r="R1064" s="23">
        <f t="shared" ca="1" si="333"/>
        <v>0.93166175024582054</v>
      </c>
      <c r="S1064" s="24">
        <f t="shared" ca="1" si="334"/>
        <v>21</v>
      </c>
      <c r="T1064" s="23">
        <f t="shared" ca="1" si="335"/>
        <v>52.5</v>
      </c>
      <c r="U1064" s="23">
        <f t="shared" ca="1" si="336"/>
        <v>85.122091117666344</v>
      </c>
      <c r="V1064" s="23">
        <f t="shared" ca="1" si="325"/>
        <v>105</v>
      </c>
      <c r="W1064" s="23">
        <f t="shared" si="326"/>
        <v>857.14285714285722</v>
      </c>
      <c r="X1064" s="23">
        <f t="shared" ca="1" si="327"/>
        <v>1047.2649482605236</v>
      </c>
      <c r="Y1064" s="24">
        <f t="shared" ca="1" si="337"/>
        <v>2416</v>
      </c>
      <c r="Z1064" s="24">
        <f t="shared" ca="1" si="338"/>
        <v>3504</v>
      </c>
      <c r="AA1064" s="25">
        <f t="shared" ca="1" si="339"/>
        <v>3504.0024159999998</v>
      </c>
      <c r="AC1064" s="47">
        <f t="shared" ca="1" si="328"/>
        <v>1052.5</v>
      </c>
      <c r="AD1064" s="47">
        <f t="shared" ca="1" si="329"/>
        <v>198.5</v>
      </c>
      <c r="AE1064" s="47">
        <f t="shared" ca="1" si="340"/>
        <v>851.49999999999989</v>
      </c>
      <c r="AF1064" s="47">
        <f t="shared" ca="1" si="341"/>
        <v>25.000000000000114</v>
      </c>
    </row>
    <row r="1065" spans="10:32">
      <c r="J1065" s="44">
        <v>11</v>
      </c>
      <c r="K1065" s="22">
        <v>30</v>
      </c>
      <c r="L1065" s="23">
        <f t="shared" ca="1" si="330"/>
        <v>42.94</v>
      </c>
      <c r="M1065" s="23">
        <f t="shared" ca="1" si="322"/>
        <v>40.44</v>
      </c>
      <c r="N1065" s="23">
        <f t="shared" ca="1" si="323"/>
        <v>4.2833333333333332</v>
      </c>
      <c r="O1065" s="23">
        <f t="shared" ca="1" si="331"/>
        <v>198.5</v>
      </c>
      <c r="P1065" s="23">
        <f t="shared" ca="1" si="324"/>
        <v>801.5</v>
      </c>
      <c r="Q1065" s="23">
        <f t="shared" ca="1" si="332"/>
        <v>19</v>
      </c>
      <c r="R1065" s="23">
        <f t="shared" ca="1" si="333"/>
        <v>0.77177456916628084</v>
      </c>
      <c r="S1065" s="24">
        <f t="shared" ca="1" si="334"/>
        <v>20</v>
      </c>
      <c r="T1065" s="23">
        <f t="shared" ca="1" si="335"/>
        <v>50</v>
      </c>
      <c r="U1065" s="23">
        <f t="shared" ca="1" si="336"/>
        <v>84.689101071262229</v>
      </c>
      <c r="V1065" s="23">
        <f t="shared" ca="1" si="325"/>
        <v>100</v>
      </c>
      <c r="W1065" s="23">
        <f t="shared" si="326"/>
        <v>857.14285714285722</v>
      </c>
      <c r="X1065" s="23">
        <f t="shared" ca="1" si="327"/>
        <v>1041.8319582141194</v>
      </c>
      <c r="Y1065" s="24">
        <f t="shared" ca="1" si="337"/>
        <v>2325</v>
      </c>
      <c r="Z1065" s="24">
        <f t="shared" ca="1" si="338"/>
        <v>3422</v>
      </c>
      <c r="AA1065" s="25">
        <f t="shared" ca="1" si="339"/>
        <v>3422.0023249999999</v>
      </c>
      <c r="AC1065" s="47">
        <f t="shared" ca="1" si="328"/>
        <v>1050</v>
      </c>
      <c r="AD1065" s="47">
        <f t="shared" ca="1" si="329"/>
        <v>198.5</v>
      </c>
      <c r="AE1065" s="47">
        <f t="shared" ca="1" si="340"/>
        <v>849</v>
      </c>
      <c r="AF1065" s="47">
        <f t="shared" ca="1" si="341"/>
        <v>25</v>
      </c>
    </row>
    <row r="1066" spans="10:32">
      <c r="J1066" s="44">
        <v>11</v>
      </c>
      <c r="K1066" s="22">
        <v>31</v>
      </c>
      <c r="L1066" s="23">
        <f t="shared" ca="1" si="330"/>
        <v>45.2</v>
      </c>
      <c r="M1066" s="23">
        <f t="shared" ca="1" si="322"/>
        <v>42.7</v>
      </c>
      <c r="N1066" s="23">
        <f t="shared" ca="1" si="323"/>
        <v>4.4833333333333334</v>
      </c>
      <c r="O1066" s="23">
        <f t="shared" ca="1" si="331"/>
        <v>198.5</v>
      </c>
      <c r="P1066" s="23">
        <f t="shared" ca="1" si="324"/>
        <v>801.5</v>
      </c>
      <c r="Q1066" s="23">
        <f t="shared" ca="1" si="332"/>
        <v>18</v>
      </c>
      <c r="R1066" s="23">
        <f t="shared" ca="1" si="333"/>
        <v>0.72787610619468968</v>
      </c>
      <c r="S1066" s="24">
        <f t="shared" ca="1" si="334"/>
        <v>19</v>
      </c>
      <c r="T1066" s="23">
        <f t="shared" ca="1" si="335"/>
        <v>47.5</v>
      </c>
      <c r="U1066" s="23">
        <f t="shared" ca="1" si="336"/>
        <v>83.963311209439524</v>
      </c>
      <c r="V1066" s="23">
        <f t="shared" ca="1" si="325"/>
        <v>95</v>
      </c>
      <c r="W1066" s="23">
        <f t="shared" si="326"/>
        <v>857.14285714285722</v>
      </c>
      <c r="X1066" s="23">
        <f t="shared" ca="1" si="327"/>
        <v>1036.1061683522967</v>
      </c>
      <c r="Y1066" s="24">
        <f t="shared" ca="1" si="337"/>
        <v>2215</v>
      </c>
      <c r="Z1066" s="24">
        <f t="shared" ca="1" si="338"/>
        <v>3341</v>
      </c>
      <c r="AA1066" s="25">
        <f t="shared" ca="1" si="339"/>
        <v>3341.002215</v>
      </c>
      <c r="AC1066" s="47">
        <f t="shared" ca="1" si="328"/>
        <v>1047.5</v>
      </c>
      <c r="AD1066" s="47">
        <f t="shared" ca="1" si="329"/>
        <v>198.5</v>
      </c>
      <c r="AE1066" s="47">
        <f t="shared" ca="1" si="340"/>
        <v>846.5</v>
      </c>
      <c r="AF1066" s="47">
        <f t="shared" ca="1" si="341"/>
        <v>25</v>
      </c>
    </row>
    <row r="1067" spans="10:32">
      <c r="J1067" s="44">
        <v>11</v>
      </c>
      <c r="K1067" s="22">
        <v>32</v>
      </c>
      <c r="L1067" s="23">
        <f t="shared" ca="1" si="330"/>
        <v>47.46</v>
      </c>
      <c r="M1067" s="23">
        <f t="shared" ca="1" si="322"/>
        <v>44.96</v>
      </c>
      <c r="N1067" s="23">
        <f t="shared" ca="1" si="323"/>
        <v>4.7</v>
      </c>
      <c r="O1067" s="23">
        <f t="shared" ca="1" si="331"/>
        <v>198.5</v>
      </c>
      <c r="P1067" s="23">
        <f t="shared" ca="1" si="324"/>
        <v>801.5</v>
      </c>
      <c r="Q1067" s="23">
        <f t="shared" ca="1" si="332"/>
        <v>17</v>
      </c>
      <c r="R1067" s="23">
        <f t="shared" ca="1" si="333"/>
        <v>0.78339654445849027</v>
      </c>
      <c r="S1067" s="24">
        <f t="shared" ca="1" si="334"/>
        <v>18</v>
      </c>
      <c r="T1067" s="23">
        <f t="shared" ca="1" si="335"/>
        <v>45</v>
      </c>
      <c r="U1067" s="23">
        <f t="shared" ca="1" si="336"/>
        <v>83.581963758954913</v>
      </c>
      <c r="V1067" s="23">
        <f t="shared" ca="1" si="325"/>
        <v>90</v>
      </c>
      <c r="W1067" s="23">
        <f t="shared" si="326"/>
        <v>857.14285714285722</v>
      </c>
      <c r="X1067" s="23">
        <f t="shared" ca="1" si="327"/>
        <v>1030.7248209018121</v>
      </c>
      <c r="Y1067" s="24">
        <f t="shared" ca="1" si="337"/>
        <v>2101</v>
      </c>
      <c r="Z1067" s="24">
        <f t="shared" ca="1" si="338"/>
        <v>3261</v>
      </c>
      <c r="AA1067" s="25">
        <f t="shared" ca="1" si="339"/>
        <v>3261.002101</v>
      </c>
      <c r="AC1067" s="47">
        <f t="shared" ca="1" si="328"/>
        <v>1045</v>
      </c>
      <c r="AD1067" s="47">
        <f t="shared" ca="1" si="329"/>
        <v>198.5</v>
      </c>
      <c r="AE1067" s="47">
        <f t="shared" ca="1" si="340"/>
        <v>844</v>
      </c>
      <c r="AF1067" s="47">
        <f t="shared" ca="1" si="341"/>
        <v>25</v>
      </c>
    </row>
    <row r="1068" spans="10:32">
      <c r="J1068" s="44">
        <v>11</v>
      </c>
      <c r="K1068" s="22">
        <v>33</v>
      </c>
      <c r="L1068" s="23">
        <f t="shared" ca="1" si="330"/>
        <v>49.72</v>
      </c>
      <c r="M1068" s="23">
        <f t="shared" ca="1" si="322"/>
        <v>47.22</v>
      </c>
      <c r="N1068" s="23">
        <f t="shared" ca="1" si="323"/>
        <v>4.9000000000000004</v>
      </c>
      <c r="O1068" s="23">
        <f t="shared" ca="1" si="331"/>
        <v>198.5</v>
      </c>
      <c r="P1068" s="23">
        <f t="shared" ca="1" si="324"/>
        <v>801.5</v>
      </c>
      <c r="Q1068" s="23">
        <f t="shared" ca="1" si="332"/>
        <v>16</v>
      </c>
      <c r="R1068" s="23">
        <f t="shared" ca="1" si="333"/>
        <v>0.92477876106194734</v>
      </c>
      <c r="S1068" s="24">
        <f t="shared" ca="1" si="334"/>
        <v>17</v>
      </c>
      <c r="T1068" s="23">
        <f t="shared" ca="1" si="335"/>
        <v>42.5</v>
      </c>
      <c r="U1068" s="23">
        <f t="shared" ca="1" si="336"/>
        <v>82.931415929203553</v>
      </c>
      <c r="V1068" s="23">
        <f t="shared" ca="1" si="325"/>
        <v>85</v>
      </c>
      <c r="W1068" s="23">
        <f t="shared" si="326"/>
        <v>857.14285714285722</v>
      </c>
      <c r="X1068" s="23">
        <f t="shared" ca="1" si="327"/>
        <v>1025.0742730720608</v>
      </c>
      <c r="Y1068" s="24">
        <f t="shared" ca="1" si="337"/>
        <v>1971</v>
      </c>
      <c r="Z1068" s="24">
        <f t="shared" ca="1" si="338"/>
        <v>3104</v>
      </c>
      <c r="AA1068" s="25">
        <f t="shared" ca="1" si="339"/>
        <v>3104.0019710000001</v>
      </c>
      <c r="AC1068" s="47">
        <f t="shared" ca="1" si="328"/>
        <v>1042.5</v>
      </c>
      <c r="AD1068" s="47">
        <f t="shared" ca="1" si="329"/>
        <v>198.5</v>
      </c>
      <c r="AE1068" s="47">
        <f t="shared" ca="1" si="340"/>
        <v>841.5</v>
      </c>
      <c r="AF1068" s="47">
        <f t="shared" ca="1" si="341"/>
        <v>25</v>
      </c>
    </row>
    <row r="1069" spans="10:32">
      <c r="J1069" s="44">
        <v>11</v>
      </c>
      <c r="K1069" s="22">
        <v>34</v>
      </c>
      <c r="L1069" s="23">
        <f t="shared" ca="1" si="330"/>
        <v>51.98</v>
      </c>
      <c r="M1069" s="23">
        <f t="shared" ca="1" si="322"/>
        <v>49.48</v>
      </c>
      <c r="N1069" s="23">
        <f t="shared" ca="1" si="323"/>
        <v>5.116666666666668</v>
      </c>
      <c r="O1069" s="23">
        <f t="shared" ca="1" si="331"/>
        <v>198.5</v>
      </c>
      <c r="P1069" s="23">
        <f t="shared" ca="1" si="324"/>
        <v>801.5</v>
      </c>
      <c r="Q1069" s="23">
        <f t="shared" ca="1" si="332"/>
        <v>16</v>
      </c>
      <c r="R1069" s="23">
        <f t="shared" ca="1" si="333"/>
        <v>0.18891881492881976</v>
      </c>
      <c r="S1069" s="24">
        <f t="shared" ca="1" si="334"/>
        <v>17</v>
      </c>
      <c r="T1069" s="23">
        <f t="shared" ca="1" si="335"/>
        <v>42.5</v>
      </c>
      <c r="U1069" s="23">
        <f t="shared" ca="1" si="336"/>
        <v>82.833301269719144</v>
      </c>
      <c r="V1069" s="23">
        <f t="shared" ca="1" si="325"/>
        <v>85</v>
      </c>
      <c r="W1069" s="23">
        <f t="shared" si="326"/>
        <v>857.14285714285722</v>
      </c>
      <c r="X1069" s="23">
        <f t="shared" ca="1" si="327"/>
        <v>1024.9761584125763</v>
      </c>
      <c r="Y1069" s="24">
        <f t="shared" ca="1" si="337"/>
        <v>1966</v>
      </c>
      <c r="Z1069" s="24">
        <f t="shared" ca="1" si="338"/>
        <v>3104</v>
      </c>
      <c r="AA1069" s="25">
        <f t="shared" ca="1" si="339"/>
        <v>3104.0019659999998</v>
      </c>
      <c r="AC1069" s="47">
        <f t="shared" ca="1" si="328"/>
        <v>1042.5</v>
      </c>
      <c r="AD1069" s="47">
        <f t="shared" ca="1" si="329"/>
        <v>198.5</v>
      </c>
      <c r="AE1069" s="47">
        <f t="shared" ca="1" si="340"/>
        <v>841.5</v>
      </c>
      <c r="AF1069" s="47">
        <f t="shared" ca="1" si="341"/>
        <v>25</v>
      </c>
    </row>
    <row r="1070" spans="10:32">
      <c r="J1070" s="44">
        <v>11</v>
      </c>
      <c r="K1070" s="22">
        <v>35</v>
      </c>
      <c r="L1070" s="23">
        <f t="shared" ca="1" si="330"/>
        <v>54.24</v>
      </c>
      <c r="M1070" s="23">
        <f t="shared" ca="1" si="322"/>
        <v>51.74</v>
      </c>
      <c r="N1070" s="23">
        <f t="shared" ca="1" si="323"/>
        <v>5.3166666666666647</v>
      </c>
      <c r="O1070" s="23">
        <f t="shared" ca="1" si="331"/>
        <v>198.5</v>
      </c>
      <c r="P1070" s="23">
        <f t="shared" ca="1" si="324"/>
        <v>801.5</v>
      </c>
      <c r="Q1070" s="23">
        <f t="shared" ca="1" si="332"/>
        <v>15</v>
      </c>
      <c r="R1070" s="23">
        <f t="shared" ca="1" si="333"/>
        <v>0.46828908554572229</v>
      </c>
      <c r="S1070" s="24">
        <f t="shared" ca="1" si="334"/>
        <v>16</v>
      </c>
      <c r="T1070" s="23">
        <f t="shared" ca="1" si="335"/>
        <v>40</v>
      </c>
      <c r="U1070" s="23">
        <f t="shared" ca="1" si="336"/>
        <v>82.239736971484717</v>
      </c>
      <c r="V1070" s="23">
        <f t="shared" ca="1" si="325"/>
        <v>80</v>
      </c>
      <c r="W1070" s="23">
        <f t="shared" si="326"/>
        <v>857.14285714285722</v>
      </c>
      <c r="X1070" s="23">
        <f t="shared" ca="1" si="327"/>
        <v>1019.3825941143419</v>
      </c>
      <c r="Y1070" s="24">
        <f t="shared" ca="1" si="337"/>
        <v>1827</v>
      </c>
      <c r="Z1070" s="24">
        <f t="shared" ca="1" si="338"/>
        <v>3027</v>
      </c>
      <c r="AA1070" s="25">
        <f t="shared" ca="1" si="339"/>
        <v>3027.001827</v>
      </c>
      <c r="AC1070" s="47">
        <f t="shared" ca="1" si="328"/>
        <v>1040</v>
      </c>
      <c r="AD1070" s="47">
        <f t="shared" ca="1" si="329"/>
        <v>198.5</v>
      </c>
      <c r="AE1070" s="47">
        <f t="shared" ca="1" si="340"/>
        <v>839</v>
      </c>
      <c r="AF1070" s="47">
        <f t="shared" ca="1" si="341"/>
        <v>25</v>
      </c>
    </row>
    <row r="1071" spans="10:32">
      <c r="J1071" s="44">
        <v>11</v>
      </c>
      <c r="K1071" s="22">
        <v>36</v>
      </c>
      <c r="L1071" s="23">
        <f t="shared" ca="1" si="330"/>
        <v>56.5</v>
      </c>
      <c r="M1071" s="23">
        <f t="shared" ca="1" si="322"/>
        <v>54</v>
      </c>
      <c r="N1071" s="23">
        <f t="shared" ca="1" si="323"/>
        <v>5.5166666666666657</v>
      </c>
      <c r="O1071" s="23">
        <f t="shared" ca="1" si="331"/>
        <v>198.5</v>
      </c>
      <c r="P1071" s="23">
        <f t="shared" ca="1" si="324"/>
        <v>801.5</v>
      </c>
      <c r="Q1071" s="23">
        <f t="shared" ca="1" si="332"/>
        <v>14</v>
      </c>
      <c r="R1071" s="23">
        <f t="shared" ca="1" si="333"/>
        <v>0.80530973451327437</v>
      </c>
      <c r="S1071" s="24">
        <f t="shared" ca="1" si="334"/>
        <v>15</v>
      </c>
      <c r="T1071" s="23">
        <f t="shared" ca="1" si="335"/>
        <v>37.5</v>
      </c>
      <c r="U1071" s="23">
        <f t="shared" ca="1" si="336"/>
        <v>81.675958702064889</v>
      </c>
      <c r="V1071" s="23">
        <f t="shared" ca="1" si="325"/>
        <v>75</v>
      </c>
      <c r="W1071" s="23">
        <f t="shared" si="326"/>
        <v>857.14285714285722</v>
      </c>
      <c r="X1071" s="23">
        <f t="shared" ca="1" si="327"/>
        <v>1013.8188158449221</v>
      </c>
      <c r="Y1071" s="24">
        <f t="shared" ca="1" si="337"/>
        <v>1692</v>
      </c>
      <c r="Z1071" s="24">
        <f t="shared" ca="1" si="338"/>
        <v>2876</v>
      </c>
      <c r="AA1071" s="25">
        <f t="shared" ca="1" si="339"/>
        <v>2876.0016919999998</v>
      </c>
      <c r="AC1071" s="47">
        <f t="shared" ca="1" si="328"/>
        <v>1037.5</v>
      </c>
      <c r="AD1071" s="47">
        <f t="shared" ca="1" si="329"/>
        <v>198.5</v>
      </c>
      <c r="AE1071" s="47">
        <f t="shared" ca="1" si="340"/>
        <v>836.5</v>
      </c>
      <c r="AF1071" s="47">
        <f t="shared" ca="1" si="341"/>
        <v>25</v>
      </c>
    </row>
    <row r="1072" spans="10:32">
      <c r="J1072" s="44">
        <v>11</v>
      </c>
      <c r="K1072" s="22">
        <v>37</v>
      </c>
      <c r="L1072" s="23">
        <f t="shared" ca="1" si="330"/>
        <v>58.76</v>
      </c>
      <c r="M1072" s="23">
        <f t="shared" ca="1" si="322"/>
        <v>56.26</v>
      </c>
      <c r="N1072" s="23">
        <f t="shared" ca="1" si="323"/>
        <v>5.7333333333333343</v>
      </c>
      <c r="O1072" s="23">
        <f t="shared" ca="1" si="331"/>
        <v>198.5</v>
      </c>
      <c r="P1072" s="23">
        <f t="shared" ca="1" si="324"/>
        <v>801.5</v>
      </c>
      <c r="Q1072" s="23">
        <f t="shared" ca="1" si="332"/>
        <v>14</v>
      </c>
      <c r="R1072" s="23">
        <f t="shared" ca="1" si="333"/>
        <v>0.23587474472430248</v>
      </c>
      <c r="S1072" s="24">
        <f t="shared" ca="1" si="334"/>
        <v>15</v>
      </c>
      <c r="T1072" s="23">
        <f t="shared" ca="1" si="335"/>
        <v>37.5</v>
      </c>
      <c r="U1072" s="23">
        <f t="shared" ca="1" si="336"/>
        <v>81.619015203086022</v>
      </c>
      <c r="V1072" s="23">
        <f t="shared" ca="1" si="325"/>
        <v>75</v>
      </c>
      <c r="W1072" s="23">
        <f t="shared" si="326"/>
        <v>857.14285714285722</v>
      </c>
      <c r="X1072" s="23">
        <f t="shared" ca="1" si="327"/>
        <v>1013.7618723459432</v>
      </c>
      <c r="Y1072" s="24">
        <f t="shared" ca="1" si="337"/>
        <v>1689</v>
      </c>
      <c r="Z1072" s="24">
        <f t="shared" ca="1" si="338"/>
        <v>2876</v>
      </c>
      <c r="AA1072" s="25">
        <f t="shared" ca="1" si="339"/>
        <v>2876.0016890000002</v>
      </c>
      <c r="AC1072" s="47">
        <f t="shared" ca="1" si="328"/>
        <v>1037.5</v>
      </c>
      <c r="AD1072" s="47">
        <f t="shared" ca="1" si="329"/>
        <v>198.5</v>
      </c>
      <c r="AE1072" s="47">
        <f t="shared" ca="1" si="340"/>
        <v>836.5</v>
      </c>
      <c r="AF1072" s="47">
        <f t="shared" ca="1" si="341"/>
        <v>25</v>
      </c>
    </row>
    <row r="1073" spans="10:32">
      <c r="J1073" s="44">
        <v>11</v>
      </c>
      <c r="K1073" s="22">
        <v>38</v>
      </c>
      <c r="L1073" s="23">
        <f t="shared" ca="1" si="330"/>
        <v>61.02</v>
      </c>
      <c r="M1073" s="23">
        <f t="shared" ca="1" si="322"/>
        <v>58.52</v>
      </c>
      <c r="N1073" s="23">
        <f t="shared" ca="1" si="323"/>
        <v>5.9333333333333336</v>
      </c>
      <c r="O1073" s="23">
        <f t="shared" ca="1" si="331"/>
        <v>198.5</v>
      </c>
      <c r="P1073" s="23">
        <f t="shared" ca="1" si="324"/>
        <v>801.5</v>
      </c>
      <c r="Q1073" s="23">
        <f t="shared" ca="1" si="332"/>
        <v>13</v>
      </c>
      <c r="R1073" s="23">
        <f t="shared" ca="1" si="333"/>
        <v>0.66764995083579171</v>
      </c>
      <c r="S1073" s="24">
        <f t="shared" ca="1" si="334"/>
        <v>14</v>
      </c>
      <c r="T1073" s="23">
        <f t="shared" ca="1" si="335"/>
        <v>35</v>
      </c>
      <c r="U1073" s="23">
        <f t="shared" ca="1" si="336"/>
        <v>81.094723041625699</v>
      </c>
      <c r="V1073" s="23">
        <f t="shared" ca="1" si="325"/>
        <v>70</v>
      </c>
      <c r="W1073" s="23">
        <f t="shared" si="326"/>
        <v>857.14285714285722</v>
      </c>
      <c r="X1073" s="23">
        <f t="shared" ca="1" si="327"/>
        <v>1008.2375801844829</v>
      </c>
      <c r="Y1073" s="24">
        <f t="shared" ca="1" si="337"/>
        <v>1530</v>
      </c>
      <c r="Z1073" s="24">
        <f t="shared" ca="1" si="338"/>
        <v>2729</v>
      </c>
      <c r="AA1073" s="25">
        <f t="shared" ca="1" si="339"/>
        <v>2729.00153</v>
      </c>
      <c r="AC1073" s="47">
        <f t="shared" ca="1" si="328"/>
        <v>1035</v>
      </c>
      <c r="AD1073" s="47">
        <f t="shared" ca="1" si="329"/>
        <v>198.5</v>
      </c>
      <c r="AE1073" s="47">
        <f t="shared" ca="1" si="340"/>
        <v>834</v>
      </c>
      <c r="AF1073" s="47">
        <f t="shared" ca="1" si="341"/>
        <v>25</v>
      </c>
    </row>
    <row r="1074" spans="10:32">
      <c r="J1074" s="44">
        <v>11</v>
      </c>
      <c r="K1074" s="22">
        <v>39</v>
      </c>
      <c r="L1074" s="23">
        <f t="shared" ca="1" si="330"/>
        <v>63.28</v>
      </c>
      <c r="M1074" s="23">
        <f t="shared" ca="1" si="322"/>
        <v>60.78</v>
      </c>
      <c r="N1074" s="23">
        <f t="shared" ca="1" si="323"/>
        <v>6.1333333333333346</v>
      </c>
      <c r="O1074" s="23">
        <f t="shared" ca="1" si="331"/>
        <v>198.5</v>
      </c>
      <c r="P1074" s="23">
        <f t="shared" ca="1" si="324"/>
        <v>801.5</v>
      </c>
      <c r="Q1074" s="23">
        <f t="shared" ca="1" si="332"/>
        <v>13</v>
      </c>
      <c r="R1074" s="23">
        <f t="shared" ca="1" si="333"/>
        <v>0.1795195954487992</v>
      </c>
      <c r="S1074" s="24">
        <f t="shared" ca="1" si="334"/>
        <v>14</v>
      </c>
      <c r="T1074" s="23">
        <f t="shared" ca="1" si="335"/>
        <v>35</v>
      </c>
      <c r="U1074" s="23">
        <f t="shared" ca="1" si="336"/>
        <v>80.834386852085984</v>
      </c>
      <c r="V1074" s="23">
        <f t="shared" ca="1" si="325"/>
        <v>70</v>
      </c>
      <c r="W1074" s="23">
        <f t="shared" si="326"/>
        <v>857.14285714285722</v>
      </c>
      <c r="X1074" s="23">
        <f t="shared" ca="1" si="327"/>
        <v>1007.9772439949431</v>
      </c>
      <c r="Y1074" s="24">
        <f t="shared" ca="1" si="337"/>
        <v>1526</v>
      </c>
      <c r="Z1074" s="24">
        <f t="shared" ca="1" si="338"/>
        <v>2729</v>
      </c>
      <c r="AA1074" s="25">
        <f t="shared" ca="1" si="339"/>
        <v>2729.001526</v>
      </c>
      <c r="AC1074" s="47">
        <f t="shared" ca="1" si="328"/>
        <v>1035</v>
      </c>
      <c r="AD1074" s="47">
        <f t="shared" ca="1" si="329"/>
        <v>198.5</v>
      </c>
      <c r="AE1074" s="47">
        <f t="shared" ca="1" si="340"/>
        <v>834</v>
      </c>
      <c r="AF1074" s="47">
        <f t="shared" ca="1" si="341"/>
        <v>25</v>
      </c>
    </row>
    <row r="1075" spans="10:32">
      <c r="J1075" s="44">
        <v>11</v>
      </c>
      <c r="K1075" s="22">
        <v>40</v>
      </c>
      <c r="L1075" s="23">
        <f t="shared" ca="1" si="330"/>
        <v>65.540000000000006</v>
      </c>
      <c r="M1075" s="23">
        <f t="shared" ca="1" si="322"/>
        <v>63.040000000000006</v>
      </c>
      <c r="N1075" s="23">
        <f t="shared" ca="1" si="323"/>
        <v>6.3499999999999979</v>
      </c>
      <c r="O1075" s="23">
        <f t="shared" ca="1" si="331"/>
        <v>198.5</v>
      </c>
      <c r="P1075" s="23">
        <f t="shared" ca="1" si="324"/>
        <v>801.5</v>
      </c>
      <c r="Q1075" s="23">
        <f t="shared" ca="1" si="332"/>
        <v>12</v>
      </c>
      <c r="R1075" s="23">
        <f t="shared" ca="1" si="333"/>
        <v>0.68690875801037499</v>
      </c>
      <c r="S1075" s="24">
        <f t="shared" ca="1" si="334"/>
        <v>13</v>
      </c>
      <c r="T1075" s="23">
        <f t="shared" ca="1" si="335"/>
        <v>32.5</v>
      </c>
      <c r="U1075" s="23">
        <f t="shared" ca="1" si="336"/>
        <v>80.561870613365855</v>
      </c>
      <c r="V1075" s="23">
        <f t="shared" ca="1" si="325"/>
        <v>65</v>
      </c>
      <c r="W1075" s="23">
        <f t="shared" si="326"/>
        <v>857.14285714285722</v>
      </c>
      <c r="X1075" s="23">
        <f t="shared" ca="1" si="327"/>
        <v>1002.7047277562231</v>
      </c>
      <c r="Y1075" s="24">
        <f t="shared" ca="1" si="337"/>
        <v>1373</v>
      </c>
      <c r="Z1075" s="24">
        <f t="shared" ca="1" si="338"/>
        <v>2586</v>
      </c>
      <c r="AA1075" s="25">
        <f t="shared" ca="1" si="339"/>
        <v>2586.0013730000001</v>
      </c>
      <c r="AC1075" s="47">
        <f t="shared" ca="1" si="328"/>
        <v>1032.5</v>
      </c>
      <c r="AD1075" s="47">
        <f t="shared" ca="1" si="329"/>
        <v>198.5</v>
      </c>
      <c r="AE1075" s="47">
        <f t="shared" ca="1" si="340"/>
        <v>831.50000000000011</v>
      </c>
      <c r="AF1075" s="47">
        <f t="shared" ca="1" si="341"/>
        <v>24.999999999999886</v>
      </c>
    </row>
    <row r="1076" spans="10:32">
      <c r="J1076" s="44">
        <v>11</v>
      </c>
      <c r="K1076" s="22">
        <v>41</v>
      </c>
      <c r="L1076" s="23">
        <f t="shared" ca="1" si="330"/>
        <v>67.8</v>
      </c>
      <c r="M1076" s="23">
        <f t="shared" ca="1" si="322"/>
        <v>65.3</v>
      </c>
      <c r="N1076" s="23">
        <f t="shared" ca="1" si="323"/>
        <v>6.5500000000000007</v>
      </c>
      <c r="O1076" s="23">
        <f t="shared" ca="1" si="331"/>
        <v>198.5</v>
      </c>
      <c r="P1076" s="23">
        <f t="shared" ca="1" si="324"/>
        <v>801.5</v>
      </c>
      <c r="Q1076" s="23">
        <f t="shared" ca="1" si="332"/>
        <v>12</v>
      </c>
      <c r="R1076" s="23">
        <f t="shared" ca="1" si="333"/>
        <v>0.26401179941003083</v>
      </c>
      <c r="S1076" s="24">
        <f t="shared" ca="1" si="334"/>
        <v>13</v>
      </c>
      <c r="T1076" s="23">
        <f t="shared" ca="1" si="335"/>
        <v>32.5</v>
      </c>
      <c r="U1076" s="23">
        <f t="shared" ca="1" si="336"/>
        <v>80.329277286135721</v>
      </c>
      <c r="V1076" s="23">
        <f t="shared" ca="1" si="325"/>
        <v>65</v>
      </c>
      <c r="W1076" s="23">
        <f t="shared" si="326"/>
        <v>857.14285714285722</v>
      </c>
      <c r="X1076" s="23">
        <f t="shared" ca="1" si="327"/>
        <v>1002.4721344289929</v>
      </c>
      <c r="Y1076" s="24">
        <f t="shared" ca="1" si="337"/>
        <v>1367</v>
      </c>
      <c r="Z1076" s="24">
        <f t="shared" ca="1" si="338"/>
        <v>2586</v>
      </c>
      <c r="AA1076" s="25">
        <f t="shared" ca="1" si="339"/>
        <v>2586.0013669999998</v>
      </c>
      <c r="AC1076" s="47">
        <f t="shared" ca="1" si="328"/>
        <v>1032.5</v>
      </c>
      <c r="AD1076" s="47">
        <f t="shared" ca="1" si="329"/>
        <v>198.5</v>
      </c>
      <c r="AE1076" s="47">
        <f t="shared" ca="1" si="340"/>
        <v>831.50000000000011</v>
      </c>
      <c r="AF1076" s="47">
        <f t="shared" ca="1" si="341"/>
        <v>24.999999999999886</v>
      </c>
    </row>
    <row r="1077" spans="10:32">
      <c r="J1077" s="44">
        <v>11</v>
      </c>
      <c r="K1077" s="22">
        <v>42</v>
      </c>
      <c r="L1077" s="23">
        <f t="shared" ca="1" si="330"/>
        <v>70.06</v>
      </c>
      <c r="M1077" s="23">
        <f t="shared" ca="1" si="322"/>
        <v>67.56</v>
      </c>
      <c r="N1077" s="23">
        <f t="shared" ca="1" si="323"/>
        <v>6.75</v>
      </c>
      <c r="O1077" s="23">
        <f t="shared" ca="1" si="331"/>
        <v>198.5</v>
      </c>
      <c r="P1077" s="23">
        <f t="shared" ca="1" si="324"/>
        <v>801.5</v>
      </c>
      <c r="Q1077" s="23">
        <f t="shared" ca="1" si="332"/>
        <v>11</v>
      </c>
      <c r="R1077" s="23">
        <f t="shared" ca="1" si="333"/>
        <v>0.83271481587210838</v>
      </c>
      <c r="S1077" s="24">
        <f t="shared" ca="1" si="334"/>
        <v>12</v>
      </c>
      <c r="T1077" s="23">
        <f t="shared" ca="1" si="335"/>
        <v>30</v>
      </c>
      <c r="U1077" s="23">
        <f t="shared" ca="1" si="336"/>
        <v>79.87082500713673</v>
      </c>
      <c r="V1077" s="23">
        <f t="shared" ca="1" si="325"/>
        <v>60</v>
      </c>
      <c r="W1077" s="23">
        <f t="shared" si="326"/>
        <v>857.14285714285722</v>
      </c>
      <c r="X1077" s="23">
        <f t="shared" ca="1" si="327"/>
        <v>997.01368214999388</v>
      </c>
      <c r="Y1077" s="24">
        <f t="shared" ca="1" si="337"/>
        <v>1191</v>
      </c>
      <c r="Z1077" s="24">
        <f t="shared" ca="1" si="338"/>
        <v>2379</v>
      </c>
      <c r="AA1077" s="25">
        <f t="shared" ca="1" si="339"/>
        <v>2379.0011909999998</v>
      </c>
      <c r="AC1077" s="47">
        <f t="shared" ca="1" si="328"/>
        <v>1030</v>
      </c>
      <c r="AD1077" s="47">
        <f t="shared" ca="1" si="329"/>
        <v>198.5</v>
      </c>
      <c r="AE1077" s="47">
        <f t="shared" ca="1" si="340"/>
        <v>829</v>
      </c>
      <c r="AF1077" s="47">
        <f t="shared" ca="1" si="341"/>
        <v>25</v>
      </c>
    </row>
    <row r="1078" spans="10:32">
      <c r="J1078" s="44">
        <v>11</v>
      </c>
      <c r="K1078" s="22">
        <v>43</v>
      </c>
      <c r="L1078" s="23">
        <f t="shared" ca="1" si="330"/>
        <v>72.319999999999993</v>
      </c>
      <c r="M1078" s="23">
        <f t="shared" ca="1" si="322"/>
        <v>69.819999999999993</v>
      </c>
      <c r="N1078" s="23">
        <f t="shared" ca="1" si="323"/>
        <v>6.9499999999999993</v>
      </c>
      <c r="O1078" s="23">
        <f t="shared" ca="1" si="331"/>
        <v>198.5</v>
      </c>
      <c r="P1078" s="23">
        <f t="shared" ca="1" si="324"/>
        <v>801.5</v>
      </c>
      <c r="Q1078" s="23">
        <f t="shared" ca="1" si="332"/>
        <v>11</v>
      </c>
      <c r="R1078" s="23">
        <f t="shared" ca="1" si="333"/>
        <v>0.46294247787610648</v>
      </c>
      <c r="S1078" s="24">
        <f t="shared" ca="1" si="334"/>
        <v>12</v>
      </c>
      <c r="T1078" s="23">
        <f t="shared" ca="1" si="335"/>
        <v>30</v>
      </c>
      <c r="U1078" s="23">
        <f t="shared" ca="1" si="336"/>
        <v>79.667450221238937</v>
      </c>
      <c r="V1078" s="23">
        <f t="shared" ca="1" si="325"/>
        <v>60</v>
      </c>
      <c r="W1078" s="23">
        <f t="shared" si="326"/>
        <v>857.14285714285722</v>
      </c>
      <c r="X1078" s="23">
        <f t="shared" ca="1" si="327"/>
        <v>996.81030736409616</v>
      </c>
      <c r="Y1078" s="24">
        <f t="shared" ca="1" si="337"/>
        <v>1186</v>
      </c>
      <c r="Z1078" s="24">
        <f t="shared" ca="1" si="338"/>
        <v>2379</v>
      </c>
      <c r="AA1078" s="25">
        <f t="shared" ca="1" si="339"/>
        <v>2379.001186</v>
      </c>
      <c r="AC1078" s="47">
        <f t="shared" ca="1" si="328"/>
        <v>1030</v>
      </c>
      <c r="AD1078" s="47">
        <f t="shared" ca="1" si="329"/>
        <v>198.5</v>
      </c>
      <c r="AE1078" s="47">
        <f t="shared" ca="1" si="340"/>
        <v>829</v>
      </c>
      <c r="AF1078" s="47">
        <f t="shared" ca="1" si="341"/>
        <v>25</v>
      </c>
    </row>
    <row r="1079" spans="10:32">
      <c r="J1079" s="44">
        <v>11</v>
      </c>
      <c r="K1079" s="22">
        <v>44</v>
      </c>
      <c r="L1079" s="23">
        <f t="shared" ca="1" si="330"/>
        <v>74.58</v>
      </c>
      <c r="M1079" s="23">
        <f t="shared" ca="1" si="322"/>
        <v>72.08</v>
      </c>
      <c r="N1079" s="23">
        <f t="shared" ca="1" si="323"/>
        <v>7.1666666666666679</v>
      </c>
      <c r="O1079" s="23">
        <f t="shared" ca="1" si="331"/>
        <v>198.5</v>
      </c>
      <c r="P1079" s="23">
        <f t="shared" ca="1" si="324"/>
        <v>801.5</v>
      </c>
      <c r="Q1079" s="23">
        <f t="shared" ca="1" si="332"/>
        <v>11</v>
      </c>
      <c r="R1079" s="23">
        <f t="shared" ca="1" si="333"/>
        <v>0.11558058460713334</v>
      </c>
      <c r="S1079" s="24">
        <f t="shared" ca="1" si="334"/>
        <v>12</v>
      </c>
      <c r="T1079" s="23">
        <f t="shared" ca="1" si="335"/>
        <v>30</v>
      </c>
      <c r="U1079" s="23">
        <f t="shared" ca="1" si="336"/>
        <v>79.661660856351133</v>
      </c>
      <c r="V1079" s="23">
        <f t="shared" ca="1" si="325"/>
        <v>60</v>
      </c>
      <c r="W1079" s="23">
        <f t="shared" si="326"/>
        <v>857.14285714285722</v>
      </c>
      <c r="X1079" s="23">
        <f t="shared" ca="1" si="327"/>
        <v>996.80451799920843</v>
      </c>
      <c r="Y1079" s="24">
        <f t="shared" ca="1" si="337"/>
        <v>1185</v>
      </c>
      <c r="Z1079" s="24">
        <f t="shared" ca="1" si="338"/>
        <v>2379</v>
      </c>
      <c r="AA1079" s="25">
        <f t="shared" ca="1" si="339"/>
        <v>2379.0011850000001</v>
      </c>
      <c r="AC1079" s="47">
        <f t="shared" ca="1" si="328"/>
        <v>1030</v>
      </c>
      <c r="AD1079" s="47">
        <f t="shared" ca="1" si="329"/>
        <v>198.5</v>
      </c>
      <c r="AE1079" s="47">
        <f t="shared" ca="1" si="340"/>
        <v>829</v>
      </c>
      <c r="AF1079" s="47">
        <f t="shared" ca="1" si="341"/>
        <v>25</v>
      </c>
    </row>
    <row r="1080" spans="10:32">
      <c r="J1080" s="44">
        <v>11</v>
      </c>
      <c r="K1080" s="22">
        <v>45</v>
      </c>
      <c r="L1080" s="23">
        <f t="shared" ca="1" si="330"/>
        <v>76.84</v>
      </c>
      <c r="M1080" s="23">
        <f t="shared" ca="1" si="322"/>
        <v>74.34</v>
      </c>
      <c r="N1080" s="23">
        <f t="shared" ca="1" si="323"/>
        <v>7.3666666666666654</v>
      </c>
      <c r="O1080" s="23">
        <f t="shared" ca="1" si="331"/>
        <v>198.5</v>
      </c>
      <c r="P1080" s="23">
        <f t="shared" ca="1" si="324"/>
        <v>801.5</v>
      </c>
      <c r="Q1080" s="23">
        <f t="shared" ca="1" si="332"/>
        <v>10</v>
      </c>
      <c r="R1080" s="23">
        <f t="shared" ca="1" si="333"/>
        <v>0.75611660593440799</v>
      </c>
      <c r="S1080" s="24">
        <f t="shared" ca="1" si="334"/>
        <v>11</v>
      </c>
      <c r="T1080" s="23">
        <f t="shared" ca="1" si="335"/>
        <v>27.5</v>
      </c>
      <c r="U1080" s="23">
        <f t="shared" ca="1" si="336"/>
        <v>79.236725663716797</v>
      </c>
      <c r="V1080" s="23">
        <f t="shared" ca="1" si="325"/>
        <v>55</v>
      </c>
      <c r="W1080" s="23">
        <f t="shared" si="326"/>
        <v>857.14285714285722</v>
      </c>
      <c r="X1080" s="23">
        <f t="shared" ca="1" si="327"/>
        <v>991.37958280657404</v>
      </c>
      <c r="Y1080" s="24">
        <f t="shared" ca="1" si="337"/>
        <v>988</v>
      </c>
      <c r="Z1080" s="24">
        <f t="shared" ca="1" si="338"/>
        <v>2181</v>
      </c>
      <c r="AA1080" s="25">
        <f t="shared" ca="1" si="339"/>
        <v>2181.0009879999998</v>
      </c>
      <c r="AC1080" s="47">
        <f t="shared" ca="1" si="328"/>
        <v>1027.5</v>
      </c>
      <c r="AD1080" s="47">
        <f t="shared" ca="1" si="329"/>
        <v>198.5</v>
      </c>
      <c r="AE1080" s="47">
        <f t="shared" ca="1" si="340"/>
        <v>826.5</v>
      </c>
      <c r="AF1080" s="47">
        <f t="shared" ca="1" si="341"/>
        <v>25</v>
      </c>
    </row>
    <row r="1081" spans="10:32">
      <c r="J1081" s="44">
        <v>11</v>
      </c>
      <c r="K1081" s="22">
        <v>46</v>
      </c>
      <c r="L1081" s="23">
        <f t="shared" ca="1" si="330"/>
        <v>79.099999999999994</v>
      </c>
      <c r="M1081" s="23">
        <f t="shared" ca="1" si="322"/>
        <v>76.599999999999994</v>
      </c>
      <c r="N1081" s="23">
        <f t="shared" ca="1" si="323"/>
        <v>7.5666666666666664</v>
      </c>
      <c r="O1081" s="23">
        <f t="shared" ca="1" si="331"/>
        <v>198.5</v>
      </c>
      <c r="P1081" s="23">
        <f t="shared" ca="1" si="324"/>
        <v>801.5</v>
      </c>
      <c r="Q1081" s="23">
        <f t="shared" ca="1" si="332"/>
        <v>10</v>
      </c>
      <c r="R1081" s="23">
        <f t="shared" ca="1" si="333"/>
        <v>0.44879898862199752</v>
      </c>
      <c r="S1081" s="24">
        <f t="shared" ca="1" si="334"/>
        <v>11</v>
      </c>
      <c r="T1081" s="23">
        <f t="shared" ca="1" si="335"/>
        <v>27.5</v>
      </c>
      <c r="U1081" s="23">
        <f t="shared" ca="1" si="336"/>
        <v>79.062579013906443</v>
      </c>
      <c r="V1081" s="23">
        <f t="shared" ca="1" si="325"/>
        <v>55</v>
      </c>
      <c r="W1081" s="23">
        <f t="shared" si="326"/>
        <v>857.14285714285722</v>
      </c>
      <c r="X1081" s="23">
        <f t="shared" ca="1" si="327"/>
        <v>991.20543615676365</v>
      </c>
      <c r="Y1081" s="24">
        <f t="shared" ca="1" si="337"/>
        <v>983</v>
      </c>
      <c r="Z1081" s="24">
        <f t="shared" ca="1" si="338"/>
        <v>2181</v>
      </c>
      <c r="AA1081" s="25">
        <f t="shared" ca="1" si="339"/>
        <v>2181.0009829999999</v>
      </c>
      <c r="AC1081" s="47">
        <f t="shared" ca="1" si="328"/>
        <v>1027.5</v>
      </c>
      <c r="AD1081" s="47">
        <f t="shared" ca="1" si="329"/>
        <v>198.5</v>
      </c>
      <c r="AE1081" s="47">
        <f t="shared" ca="1" si="340"/>
        <v>826.49999999999989</v>
      </c>
      <c r="AF1081" s="47">
        <f t="shared" ca="1" si="341"/>
        <v>25.000000000000114</v>
      </c>
    </row>
    <row r="1082" spans="10:32">
      <c r="J1082" s="44">
        <v>11</v>
      </c>
      <c r="K1082" s="22">
        <v>47</v>
      </c>
      <c r="L1082" s="23">
        <f t="shared" ca="1" si="330"/>
        <v>81.36</v>
      </c>
      <c r="M1082" s="23">
        <f t="shared" ca="1" si="322"/>
        <v>78.86</v>
      </c>
      <c r="N1082" s="23">
        <f t="shared" ca="1" si="323"/>
        <v>7.7666666666666675</v>
      </c>
      <c r="O1082" s="23">
        <f t="shared" ca="1" si="331"/>
        <v>198.5</v>
      </c>
      <c r="P1082" s="23">
        <f t="shared" ca="1" si="324"/>
        <v>801.5</v>
      </c>
      <c r="Q1082" s="23">
        <f t="shared" ca="1" si="332"/>
        <v>10</v>
      </c>
      <c r="R1082" s="23">
        <f t="shared" ca="1" si="333"/>
        <v>0.15855457227138614</v>
      </c>
      <c r="S1082" s="24">
        <f t="shared" ca="1" si="334"/>
        <v>11</v>
      </c>
      <c r="T1082" s="23">
        <f t="shared" ca="1" si="335"/>
        <v>27.5</v>
      </c>
      <c r="U1082" s="23">
        <f t="shared" ca="1" si="336"/>
        <v>78.898107177974438</v>
      </c>
      <c r="V1082" s="23">
        <f t="shared" ca="1" si="325"/>
        <v>55</v>
      </c>
      <c r="W1082" s="23">
        <f t="shared" si="326"/>
        <v>857.14285714285722</v>
      </c>
      <c r="X1082" s="23">
        <f t="shared" ca="1" si="327"/>
        <v>991.04096432083168</v>
      </c>
      <c r="Y1082" s="24">
        <f t="shared" ca="1" si="337"/>
        <v>978</v>
      </c>
      <c r="Z1082" s="24">
        <f t="shared" ca="1" si="338"/>
        <v>2181</v>
      </c>
      <c r="AA1082" s="25">
        <f t="shared" ca="1" si="339"/>
        <v>2181.000978</v>
      </c>
      <c r="AC1082" s="47">
        <f t="shared" ca="1" si="328"/>
        <v>1027.5</v>
      </c>
      <c r="AD1082" s="47">
        <f t="shared" ca="1" si="329"/>
        <v>198.5</v>
      </c>
      <c r="AE1082" s="47">
        <f t="shared" ca="1" si="340"/>
        <v>826.5</v>
      </c>
      <c r="AF1082" s="47">
        <f t="shared" ca="1" si="341"/>
        <v>25</v>
      </c>
    </row>
    <row r="1083" spans="10:32">
      <c r="J1083" s="44">
        <v>11</v>
      </c>
      <c r="K1083" s="22">
        <v>48</v>
      </c>
      <c r="L1083" s="23">
        <f t="shared" ca="1" si="330"/>
        <v>83.62</v>
      </c>
      <c r="M1083" s="23">
        <f t="shared" ca="1" si="322"/>
        <v>81.12</v>
      </c>
      <c r="N1083" s="23">
        <f t="shared" ca="1" si="323"/>
        <v>7.9666666666666668</v>
      </c>
      <c r="O1083" s="23">
        <f t="shared" ca="1" si="331"/>
        <v>198.5</v>
      </c>
      <c r="P1083" s="23">
        <f t="shared" ca="1" si="324"/>
        <v>801.5</v>
      </c>
      <c r="Q1083" s="23">
        <f t="shared" ca="1" si="332"/>
        <v>9</v>
      </c>
      <c r="R1083" s="23">
        <f t="shared" ca="1" si="333"/>
        <v>0.854101889500119</v>
      </c>
      <c r="S1083" s="24">
        <f t="shared" ca="1" si="334"/>
        <v>10</v>
      </c>
      <c r="T1083" s="23">
        <f t="shared" ca="1" si="335"/>
        <v>25</v>
      </c>
      <c r="U1083" s="23">
        <f t="shared" ca="1" si="336"/>
        <v>78.504345053017616</v>
      </c>
      <c r="V1083" s="23">
        <f t="shared" ca="1" si="325"/>
        <v>50</v>
      </c>
      <c r="W1083" s="23">
        <f t="shared" si="326"/>
        <v>857.14285714285722</v>
      </c>
      <c r="X1083" s="23">
        <f t="shared" ca="1" si="327"/>
        <v>985.6472021958748</v>
      </c>
      <c r="Y1083" s="24">
        <f t="shared" ca="1" si="337"/>
        <v>741</v>
      </c>
      <c r="Z1083" s="24">
        <f t="shared" ca="1" si="338"/>
        <v>1931</v>
      </c>
      <c r="AA1083" s="25">
        <f t="shared" ca="1" si="339"/>
        <v>1931.0007410000001</v>
      </c>
      <c r="AC1083" s="47">
        <f t="shared" ca="1" si="328"/>
        <v>1025</v>
      </c>
      <c r="AD1083" s="47">
        <f t="shared" ca="1" si="329"/>
        <v>198.5</v>
      </c>
      <c r="AE1083" s="47">
        <f t="shared" ca="1" si="340"/>
        <v>824.00000000000011</v>
      </c>
      <c r="AF1083" s="47">
        <f t="shared" ca="1" si="341"/>
        <v>24.999999999999886</v>
      </c>
    </row>
    <row r="1084" spans="10:32">
      <c r="J1084" s="44">
        <v>11</v>
      </c>
      <c r="K1084" s="22">
        <v>49</v>
      </c>
      <c r="L1084" s="23">
        <f t="shared" ca="1" si="330"/>
        <v>85.88</v>
      </c>
      <c r="M1084" s="23">
        <f t="shared" ca="1" si="322"/>
        <v>83.38</v>
      </c>
      <c r="N1084" s="23">
        <f t="shared" ca="1" si="323"/>
        <v>8.1666666666666661</v>
      </c>
      <c r="O1084" s="23">
        <f t="shared" ca="1" si="331"/>
        <v>198.5</v>
      </c>
      <c r="P1084" s="23">
        <f t="shared" ca="1" si="324"/>
        <v>801.5</v>
      </c>
      <c r="Q1084" s="23">
        <f t="shared" ca="1" si="332"/>
        <v>9</v>
      </c>
      <c r="R1084" s="23">
        <f t="shared" ca="1" si="333"/>
        <v>0.59478341872380114</v>
      </c>
      <c r="S1084" s="24">
        <f t="shared" ca="1" si="334"/>
        <v>10</v>
      </c>
      <c r="T1084" s="23">
        <f t="shared" ca="1" si="335"/>
        <v>25</v>
      </c>
      <c r="U1084" s="23">
        <f t="shared" ca="1" si="336"/>
        <v>78.357397919577707</v>
      </c>
      <c r="V1084" s="23">
        <f t="shared" ca="1" si="325"/>
        <v>50</v>
      </c>
      <c r="W1084" s="23">
        <f t="shared" si="326"/>
        <v>857.14285714285722</v>
      </c>
      <c r="X1084" s="23">
        <f t="shared" ca="1" si="327"/>
        <v>985.50025506243492</v>
      </c>
      <c r="Y1084" s="24">
        <f t="shared" ca="1" si="337"/>
        <v>735</v>
      </c>
      <c r="Z1084" s="24">
        <f t="shared" ca="1" si="338"/>
        <v>1931</v>
      </c>
      <c r="AA1084" s="25">
        <f t="shared" ca="1" si="339"/>
        <v>1931.0007350000001</v>
      </c>
      <c r="AC1084" s="47">
        <f t="shared" ca="1" si="328"/>
        <v>1025</v>
      </c>
      <c r="AD1084" s="47">
        <f t="shared" ca="1" si="329"/>
        <v>198.5</v>
      </c>
      <c r="AE1084" s="47">
        <f t="shared" ca="1" si="340"/>
        <v>824.00000000000011</v>
      </c>
      <c r="AF1084" s="47">
        <f t="shared" ca="1" si="341"/>
        <v>24.999999999999886</v>
      </c>
    </row>
    <row r="1085" spans="10:32">
      <c r="J1085" s="44">
        <v>11</v>
      </c>
      <c r="K1085" s="22">
        <v>50</v>
      </c>
      <c r="L1085" s="23">
        <f t="shared" ca="1" si="330"/>
        <v>88.14</v>
      </c>
      <c r="M1085" s="23">
        <f t="shared" ca="1" si="322"/>
        <v>85.64</v>
      </c>
      <c r="N1085" s="23">
        <f t="shared" ca="1" si="323"/>
        <v>8.3666666666666671</v>
      </c>
      <c r="O1085" s="23">
        <f t="shared" ca="1" si="331"/>
        <v>198.5</v>
      </c>
      <c r="P1085" s="23">
        <f t="shared" ca="1" si="324"/>
        <v>801.5</v>
      </c>
      <c r="Q1085" s="23">
        <f t="shared" ca="1" si="332"/>
        <v>9</v>
      </c>
      <c r="R1085" s="23">
        <f t="shared" ca="1" si="333"/>
        <v>0.34876333106421614</v>
      </c>
      <c r="S1085" s="24">
        <f t="shared" ca="1" si="334"/>
        <v>10</v>
      </c>
      <c r="T1085" s="23">
        <f t="shared" ca="1" si="335"/>
        <v>25</v>
      </c>
      <c r="U1085" s="23">
        <f t="shared" ca="1" si="336"/>
        <v>78.217986536570606</v>
      </c>
      <c r="V1085" s="23">
        <f t="shared" ca="1" si="325"/>
        <v>50</v>
      </c>
      <c r="W1085" s="23">
        <f t="shared" si="326"/>
        <v>857.14285714285722</v>
      </c>
      <c r="X1085" s="23">
        <f t="shared" ca="1" si="327"/>
        <v>985.36084367942783</v>
      </c>
      <c r="Y1085" s="24">
        <f t="shared" ca="1" si="337"/>
        <v>730</v>
      </c>
      <c r="Z1085" s="24">
        <f t="shared" ca="1" si="338"/>
        <v>1931</v>
      </c>
      <c r="AA1085" s="25">
        <f t="shared" ca="1" si="339"/>
        <v>1931.00073</v>
      </c>
      <c r="AC1085" s="47">
        <f t="shared" ca="1" si="328"/>
        <v>1025</v>
      </c>
      <c r="AD1085" s="47">
        <f t="shared" ca="1" si="329"/>
        <v>198.5</v>
      </c>
      <c r="AE1085" s="47">
        <f t="shared" ca="1" si="340"/>
        <v>824</v>
      </c>
      <c r="AF1085" s="47">
        <f t="shared" ca="1" si="341"/>
        <v>25</v>
      </c>
    </row>
    <row r="1086" spans="10:32">
      <c r="J1086" s="44">
        <v>11</v>
      </c>
      <c r="K1086" s="22">
        <v>51</v>
      </c>
      <c r="L1086" s="23">
        <f t="shared" ca="1" si="330"/>
        <v>90.4</v>
      </c>
      <c r="M1086" s="23">
        <f t="shared" ca="1" si="322"/>
        <v>87.9</v>
      </c>
      <c r="N1086" s="23">
        <f t="shared" ca="1" si="323"/>
        <v>8.6</v>
      </c>
      <c r="O1086" s="23">
        <f t="shared" ca="1" si="331"/>
        <v>198.5</v>
      </c>
      <c r="P1086" s="23">
        <f t="shared" ca="1" si="324"/>
        <v>801.5</v>
      </c>
      <c r="Q1086" s="23">
        <f t="shared" ca="1" si="332"/>
        <v>9</v>
      </c>
      <c r="R1086" s="23">
        <f t="shared" ca="1" si="333"/>
        <v>0.11504424778761035</v>
      </c>
      <c r="S1086" s="24">
        <f t="shared" ca="1" si="334"/>
        <v>10</v>
      </c>
      <c r="T1086" s="23">
        <f t="shared" ca="1" si="335"/>
        <v>25</v>
      </c>
      <c r="U1086" s="23">
        <f t="shared" ca="1" si="336"/>
        <v>78.38938053097344</v>
      </c>
      <c r="V1086" s="23">
        <f t="shared" ca="1" si="325"/>
        <v>50</v>
      </c>
      <c r="W1086" s="23">
        <f t="shared" si="326"/>
        <v>857.14285714285722</v>
      </c>
      <c r="X1086" s="23">
        <f t="shared" ca="1" si="327"/>
        <v>985.53223767383065</v>
      </c>
      <c r="Y1086" s="24">
        <f t="shared" ca="1" si="337"/>
        <v>738</v>
      </c>
      <c r="Z1086" s="24">
        <f t="shared" ca="1" si="338"/>
        <v>1931</v>
      </c>
      <c r="AA1086" s="25">
        <f t="shared" ca="1" si="339"/>
        <v>1931.000738</v>
      </c>
      <c r="AC1086" s="47">
        <f t="shared" ca="1" si="328"/>
        <v>1025</v>
      </c>
      <c r="AD1086" s="47">
        <f t="shared" ca="1" si="329"/>
        <v>198.5</v>
      </c>
      <c r="AE1086" s="47">
        <f t="shared" ca="1" si="340"/>
        <v>824</v>
      </c>
      <c r="AF1086" s="47">
        <f t="shared" ca="1" si="341"/>
        <v>25</v>
      </c>
    </row>
    <row r="1087" spans="10:32">
      <c r="J1087" s="44">
        <v>11</v>
      </c>
      <c r="K1087" s="22">
        <v>52</v>
      </c>
      <c r="L1087" s="23">
        <f t="shared" ca="1" si="330"/>
        <v>92.66</v>
      </c>
      <c r="M1087" s="23">
        <f t="shared" ca="1" si="322"/>
        <v>90.16</v>
      </c>
      <c r="N1087" s="23">
        <f t="shared" ca="1" si="323"/>
        <v>8.8500000000000014</v>
      </c>
      <c r="O1087" s="23">
        <f t="shared" ca="1" si="331"/>
        <v>198.5</v>
      </c>
      <c r="P1087" s="23">
        <f t="shared" ca="1" si="324"/>
        <v>801.5</v>
      </c>
      <c r="Q1087" s="23">
        <f t="shared" ca="1" si="332"/>
        <v>8</v>
      </c>
      <c r="R1087" s="23">
        <f t="shared" ca="1" si="333"/>
        <v>0.86574573710338909</v>
      </c>
      <c r="S1087" s="24">
        <f t="shared" ca="1" si="334"/>
        <v>9</v>
      </c>
      <c r="T1087" s="23">
        <f t="shared" ca="1" si="335"/>
        <v>22.5</v>
      </c>
      <c r="U1087" s="23">
        <f t="shared" ca="1" si="336"/>
        <v>78.461849773365003</v>
      </c>
      <c r="V1087" s="23">
        <f t="shared" ca="1" si="325"/>
        <v>45</v>
      </c>
      <c r="W1087" s="23">
        <f t="shared" si="326"/>
        <v>857.14285714285722</v>
      </c>
      <c r="X1087" s="23">
        <f t="shared" ca="1" si="327"/>
        <v>980.6047069162222</v>
      </c>
      <c r="Y1087" s="24">
        <f t="shared" ca="1" si="337"/>
        <v>504</v>
      </c>
      <c r="Z1087" s="24">
        <f t="shared" ca="1" si="338"/>
        <v>1641</v>
      </c>
      <c r="AA1087" s="25">
        <f t="shared" ca="1" si="339"/>
        <v>1641.0005040000001</v>
      </c>
      <c r="AC1087" s="47">
        <f t="shared" ca="1" si="328"/>
        <v>1022.5</v>
      </c>
      <c r="AD1087" s="47">
        <f t="shared" ca="1" si="329"/>
        <v>198.5</v>
      </c>
      <c r="AE1087" s="47">
        <f t="shared" ca="1" si="340"/>
        <v>821.5</v>
      </c>
      <c r="AF1087" s="47">
        <f t="shared" ca="1" si="341"/>
        <v>25</v>
      </c>
    </row>
    <row r="1088" spans="10:32">
      <c r="J1088" s="44">
        <v>11</v>
      </c>
      <c r="K1088" s="22">
        <v>53</v>
      </c>
      <c r="L1088" s="23">
        <f t="shared" ca="1" si="330"/>
        <v>94.92</v>
      </c>
      <c r="M1088" s="23">
        <f t="shared" ca="1" si="322"/>
        <v>92.42</v>
      </c>
      <c r="N1088" s="23">
        <f t="shared" ca="1" si="323"/>
        <v>9.1</v>
      </c>
      <c r="O1088" s="23">
        <f t="shared" ca="1" si="331"/>
        <v>198.5</v>
      </c>
      <c r="P1088" s="23">
        <f t="shared" ca="1" si="324"/>
        <v>801.5</v>
      </c>
      <c r="Q1088" s="23">
        <f t="shared" ca="1" si="332"/>
        <v>8</v>
      </c>
      <c r="R1088" s="23">
        <f t="shared" ca="1" si="333"/>
        <v>0.65465655288664126</v>
      </c>
      <c r="S1088" s="24">
        <f t="shared" ca="1" si="334"/>
        <v>9</v>
      </c>
      <c r="T1088" s="23">
        <f t="shared" ca="1" si="335"/>
        <v>22.5</v>
      </c>
      <c r="U1088" s="23">
        <f t="shared" ca="1" si="336"/>
        <v>78.757374631268419</v>
      </c>
      <c r="V1088" s="23">
        <f t="shared" ca="1" si="325"/>
        <v>45</v>
      </c>
      <c r="W1088" s="23">
        <f t="shared" si="326"/>
        <v>857.14285714285722</v>
      </c>
      <c r="X1088" s="23">
        <f t="shared" ca="1" si="327"/>
        <v>980.90023177412559</v>
      </c>
      <c r="Y1088" s="24">
        <f t="shared" ca="1" si="337"/>
        <v>520</v>
      </c>
      <c r="Z1088" s="24">
        <f t="shared" ca="1" si="338"/>
        <v>1641</v>
      </c>
      <c r="AA1088" s="25">
        <f t="shared" ca="1" si="339"/>
        <v>1641.0005200000001</v>
      </c>
      <c r="AC1088" s="47">
        <f t="shared" ca="1" si="328"/>
        <v>1022.5</v>
      </c>
      <c r="AD1088" s="47">
        <f t="shared" ca="1" si="329"/>
        <v>198.5</v>
      </c>
      <c r="AE1088" s="47">
        <f t="shared" ca="1" si="340"/>
        <v>821.49999999999989</v>
      </c>
      <c r="AF1088" s="47">
        <f t="shared" ca="1" si="341"/>
        <v>25.000000000000114</v>
      </c>
    </row>
    <row r="1089" spans="10:32">
      <c r="J1089" s="44">
        <v>11</v>
      </c>
      <c r="K1089" s="22">
        <v>54</v>
      </c>
      <c r="L1089" s="23">
        <f t="shared" ca="1" si="330"/>
        <v>97.18</v>
      </c>
      <c r="M1089" s="23">
        <f t="shared" ca="1" si="322"/>
        <v>94.68</v>
      </c>
      <c r="N1089" s="23">
        <f t="shared" ca="1" si="323"/>
        <v>9.35</v>
      </c>
      <c r="O1089" s="23">
        <f t="shared" ca="1" si="331"/>
        <v>198.5</v>
      </c>
      <c r="P1089" s="23">
        <f t="shared" ca="1" si="324"/>
        <v>801.5</v>
      </c>
      <c r="Q1089" s="23">
        <f t="shared" ca="1" si="332"/>
        <v>8</v>
      </c>
      <c r="R1089" s="23">
        <f t="shared" ca="1" si="333"/>
        <v>0.45338547026137005</v>
      </c>
      <c r="S1089" s="24">
        <f t="shared" ca="1" si="334"/>
        <v>9</v>
      </c>
      <c r="T1089" s="23">
        <f t="shared" ca="1" si="335"/>
        <v>22.5</v>
      </c>
      <c r="U1089" s="23">
        <f t="shared" ca="1" si="336"/>
        <v>79.039154146943815</v>
      </c>
      <c r="V1089" s="23">
        <f t="shared" ca="1" si="325"/>
        <v>45</v>
      </c>
      <c r="W1089" s="23">
        <f t="shared" si="326"/>
        <v>857.14285714285722</v>
      </c>
      <c r="X1089" s="23">
        <f t="shared" ca="1" si="327"/>
        <v>981.18201128980104</v>
      </c>
      <c r="Y1089" s="24">
        <f t="shared" ca="1" si="337"/>
        <v>538</v>
      </c>
      <c r="Z1089" s="24">
        <f t="shared" ca="1" si="338"/>
        <v>1641</v>
      </c>
      <c r="AA1089" s="25">
        <f t="shared" ca="1" si="339"/>
        <v>1641.000538</v>
      </c>
      <c r="AC1089" s="47">
        <f t="shared" ca="1" si="328"/>
        <v>1022.5</v>
      </c>
      <c r="AD1089" s="47">
        <f t="shared" ca="1" si="329"/>
        <v>198.5</v>
      </c>
      <c r="AE1089" s="47">
        <f t="shared" ca="1" si="340"/>
        <v>821.5</v>
      </c>
      <c r="AF1089" s="47">
        <f t="shared" ca="1" si="341"/>
        <v>25</v>
      </c>
    </row>
    <row r="1090" spans="10:32">
      <c r="J1090" s="44">
        <v>11</v>
      </c>
      <c r="K1090" s="22">
        <v>55</v>
      </c>
      <c r="L1090" s="23">
        <f t="shared" ca="1" si="330"/>
        <v>99.44</v>
      </c>
      <c r="M1090" s="23">
        <f t="shared" ref="M1090:M1153" ca="1" si="342">L1090-$C$9</f>
        <v>96.94</v>
      </c>
      <c r="N1090" s="23">
        <f t="shared" ref="N1090:N1153" ca="1" si="343">VLOOKUP(K1090,$G$29:$H$129,2,1)-VLOOKUP(J1090,$G$29:$H$129,2,1)</f>
        <v>9.5999999999999979</v>
      </c>
      <c r="O1090" s="23">
        <f t="shared" ca="1" si="331"/>
        <v>198.5</v>
      </c>
      <c r="P1090" s="23">
        <f t="shared" ref="P1090:P1153" ca="1" si="344">$C$8-O1090</f>
        <v>801.5</v>
      </c>
      <c r="Q1090" s="23">
        <f t="shared" ca="1" si="332"/>
        <v>8</v>
      </c>
      <c r="R1090" s="23">
        <f t="shared" ca="1" si="333"/>
        <v>0.26126307320997605</v>
      </c>
      <c r="S1090" s="24">
        <f t="shared" ca="1" si="334"/>
        <v>9</v>
      </c>
      <c r="T1090" s="23">
        <f t="shared" ca="1" si="335"/>
        <v>22.5</v>
      </c>
      <c r="U1090" s="23">
        <f t="shared" ca="1" si="336"/>
        <v>79.308125502815756</v>
      </c>
      <c r="V1090" s="23">
        <f t="shared" ref="V1090:V1153" ca="1" si="345">S1090*(($C$9/$C$12)*60)</f>
        <v>45</v>
      </c>
      <c r="W1090" s="23">
        <f t="shared" ref="W1090:W1153" si="346">($C$8/$C$11)*60</f>
        <v>857.14285714285722</v>
      </c>
      <c r="X1090" s="23">
        <f t="shared" ref="X1090:X1153" ca="1" si="347">SUM(U1090:W1090)</f>
        <v>981.45098264567298</v>
      </c>
      <c r="Y1090" s="24">
        <f t="shared" ca="1" si="337"/>
        <v>565</v>
      </c>
      <c r="Z1090" s="24">
        <f t="shared" ca="1" si="338"/>
        <v>1641</v>
      </c>
      <c r="AA1090" s="25">
        <f t="shared" ca="1" si="339"/>
        <v>1641.0005650000001</v>
      </c>
      <c r="AC1090" s="47">
        <f t="shared" ref="AC1090:AC1153" ca="1" si="348">SUM(O1090,P1090,T1090)</f>
        <v>1022.5</v>
      </c>
      <c r="AD1090" s="47">
        <f t="shared" ref="AD1090:AD1153" ca="1" si="349">O1090</f>
        <v>198.5</v>
      </c>
      <c r="AE1090" s="47">
        <f t="shared" ca="1" si="340"/>
        <v>821.5</v>
      </c>
      <c r="AF1090" s="47">
        <f t="shared" ca="1" si="341"/>
        <v>25</v>
      </c>
    </row>
    <row r="1091" spans="10:32">
      <c r="J1091" s="44">
        <v>11</v>
      </c>
      <c r="K1091" s="22">
        <v>56</v>
      </c>
      <c r="L1091" s="23">
        <f t="shared" ref="L1091:L1154" ca="1" si="350">$C$3*(K1091-J1091)/100</f>
        <v>101.7</v>
      </c>
      <c r="M1091" s="23">
        <f t="shared" ca="1" si="342"/>
        <v>99.2</v>
      </c>
      <c r="N1091" s="23">
        <f t="shared" ca="1" si="343"/>
        <v>9.85</v>
      </c>
      <c r="O1091" s="23">
        <f t="shared" ref="O1091:O1154" ca="1" si="351">($C$3*$C$13)-$C$9-$C$10</f>
        <v>198.5</v>
      </c>
      <c r="P1091" s="23">
        <f t="shared" ca="1" si="344"/>
        <v>801.5</v>
      </c>
      <c r="Q1091" s="23">
        <f t="shared" ref="Q1091:Q1154" ca="1" si="352">ROUNDDOWN(P1091/M1091,0)</f>
        <v>8</v>
      </c>
      <c r="R1091" s="23">
        <f t="shared" ref="R1091:R1154" ca="1" si="353">(P1091-(Q1091*M1091))/L1091</f>
        <v>7.7679449360865058E-2</v>
      </c>
      <c r="S1091" s="24">
        <f t="shared" ref="S1091:S1154" ca="1" si="354">ROUNDUP(P1091/M1091,0)</f>
        <v>9</v>
      </c>
      <c r="T1091" s="23">
        <f t="shared" ref="T1091:T1154" ca="1" si="355">S1091*$C$9</f>
        <v>22.5</v>
      </c>
      <c r="U1091" s="23">
        <f t="shared" ref="U1091:U1154" ca="1" si="356">SUM(Q1091,R1091)*N1091</f>
        <v>79.565142576204522</v>
      </c>
      <c r="V1091" s="23">
        <f t="shared" ca="1" si="345"/>
        <v>45</v>
      </c>
      <c r="W1091" s="23">
        <f t="shared" si="346"/>
        <v>857.14285714285722</v>
      </c>
      <c r="X1091" s="23">
        <f t="shared" ca="1" si="347"/>
        <v>981.70799971906172</v>
      </c>
      <c r="Y1091" s="24">
        <f t="shared" ref="Y1091:Y1154" ca="1" si="357">IF(M1091&gt;0,RANK(X1091,$X$2:$X$5051,1),"")</f>
        <v>583</v>
      </c>
      <c r="Z1091" s="24">
        <f t="shared" ref="Z1091:Z1154" ca="1" si="358">IF(M1091&gt;0,RANK(S1091,$S$2:$S$5051,1),"")</f>
        <v>1641</v>
      </c>
      <c r="AA1091" s="25">
        <f t="shared" ref="AA1091:AA1154" ca="1" si="359">IF(M1091&gt;0,Z1091+(Y1091/10^6),"")</f>
        <v>1641.000583</v>
      </c>
      <c r="AC1091" s="47">
        <f t="shared" ca="1" si="348"/>
        <v>1022.5</v>
      </c>
      <c r="AD1091" s="47">
        <f t="shared" ca="1" si="349"/>
        <v>198.5</v>
      </c>
      <c r="AE1091" s="47">
        <f t="shared" ref="AE1091:AE1154" ca="1" si="360">L1091*(Q1091+R1091)</f>
        <v>821.5</v>
      </c>
      <c r="AF1091" s="47">
        <f t="shared" ref="AF1091:AF1154" ca="1" si="361">AC1091-AD1091-AE1091+$C$10-$C$9</f>
        <v>25</v>
      </c>
    </row>
    <row r="1092" spans="10:32">
      <c r="J1092" s="44">
        <v>11</v>
      </c>
      <c r="K1092" s="22">
        <v>57</v>
      </c>
      <c r="L1092" s="23">
        <f t="shared" ca="1" si="350"/>
        <v>103.96</v>
      </c>
      <c r="M1092" s="23">
        <f t="shared" ca="1" si="342"/>
        <v>101.46</v>
      </c>
      <c r="N1092" s="23">
        <f t="shared" ca="1" si="343"/>
        <v>10.1</v>
      </c>
      <c r="O1092" s="23">
        <f t="shared" ca="1" si="351"/>
        <v>198.5</v>
      </c>
      <c r="P1092" s="23">
        <f t="shared" ca="1" si="344"/>
        <v>801.5</v>
      </c>
      <c r="Q1092" s="23">
        <f t="shared" ca="1" si="352"/>
        <v>7</v>
      </c>
      <c r="R1092" s="23">
        <f t="shared" ca="1" si="353"/>
        <v>0.87803001154290194</v>
      </c>
      <c r="S1092" s="24">
        <f t="shared" ca="1" si="354"/>
        <v>8</v>
      </c>
      <c r="T1092" s="23">
        <f t="shared" ca="1" si="355"/>
        <v>20</v>
      </c>
      <c r="U1092" s="23">
        <f t="shared" ca="1" si="356"/>
        <v>79.568103116583302</v>
      </c>
      <c r="V1092" s="23">
        <f t="shared" ca="1" si="345"/>
        <v>40</v>
      </c>
      <c r="W1092" s="23">
        <f t="shared" si="346"/>
        <v>857.14285714285722</v>
      </c>
      <c r="X1092" s="23">
        <f t="shared" ca="1" si="347"/>
        <v>976.71096025944053</v>
      </c>
      <c r="Y1092" s="24">
        <f t="shared" ca="1" si="357"/>
        <v>343</v>
      </c>
      <c r="Z1092" s="24">
        <f t="shared" ca="1" si="358"/>
        <v>1326</v>
      </c>
      <c r="AA1092" s="25">
        <f t="shared" ca="1" si="359"/>
        <v>1326.0003429999999</v>
      </c>
      <c r="AC1092" s="47">
        <f t="shared" ca="1" si="348"/>
        <v>1020</v>
      </c>
      <c r="AD1092" s="47">
        <f t="shared" ca="1" si="349"/>
        <v>198.5</v>
      </c>
      <c r="AE1092" s="47">
        <f t="shared" ca="1" si="360"/>
        <v>819</v>
      </c>
      <c r="AF1092" s="47">
        <f t="shared" ca="1" si="361"/>
        <v>25</v>
      </c>
    </row>
    <row r="1093" spans="10:32">
      <c r="J1093" s="44">
        <v>11</v>
      </c>
      <c r="K1093" s="22">
        <v>58</v>
      </c>
      <c r="L1093" s="23">
        <f t="shared" ca="1" si="350"/>
        <v>106.22</v>
      </c>
      <c r="M1093" s="23">
        <f t="shared" ca="1" si="342"/>
        <v>103.72</v>
      </c>
      <c r="N1093" s="23">
        <f t="shared" ca="1" si="343"/>
        <v>10.366666666666667</v>
      </c>
      <c r="O1093" s="23">
        <f t="shared" ca="1" si="351"/>
        <v>198.5</v>
      </c>
      <c r="P1093" s="23">
        <f t="shared" ca="1" si="344"/>
        <v>801.5</v>
      </c>
      <c r="Q1093" s="23">
        <f t="shared" ca="1" si="352"/>
        <v>7</v>
      </c>
      <c r="R1093" s="23">
        <f t="shared" ca="1" si="353"/>
        <v>0.71041235172283979</v>
      </c>
      <c r="S1093" s="24">
        <f t="shared" ca="1" si="354"/>
        <v>8</v>
      </c>
      <c r="T1093" s="23">
        <f t="shared" ca="1" si="355"/>
        <v>20</v>
      </c>
      <c r="U1093" s="23">
        <f t="shared" ca="1" si="356"/>
        <v>79.931274712860116</v>
      </c>
      <c r="V1093" s="23">
        <f t="shared" ca="1" si="345"/>
        <v>40</v>
      </c>
      <c r="W1093" s="23">
        <f t="shared" si="346"/>
        <v>857.14285714285722</v>
      </c>
      <c r="X1093" s="23">
        <f t="shared" ca="1" si="347"/>
        <v>977.07413185571738</v>
      </c>
      <c r="Y1093" s="24">
        <f t="shared" ca="1" si="357"/>
        <v>370</v>
      </c>
      <c r="Z1093" s="24">
        <f t="shared" ca="1" si="358"/>
        <v>1326</v>
      </c>
      <c r="AA1093" s="25">
        <f t="shared" ca="1" si="359"/>
        <v>1326.00037</v>
      </c>
      <c r="AC1093" s="47">
        <f t="shared" ca="1" si="348"/>
        <v>1020</v>
      </c>
      <c r="AD1093" s="47">
        <f t="shared" ca="1" si="349"/>
        <v>198.5</v>
      </c>
      <c r="AE1093" s="47">
        <f t="shared" ca="1" si="360"/>
        <v>819</v>
      </c>
      <c r="AF1093" s="47">
        <f t="shared" ca="1" si="361"/>
        <v>25</v>
      </c>
    </row>
    <row r="1094" spans="10:32">
      <c r="J1094" s="44">
        <v>11</v>
      </c>
      <c r="K1094" s="22">
        <v>59</v>
      </c>
      <c r="L1094" s="23">
        <f t="shared" ca="1" si="350"/>
        <v>108.48</v>
      </c>
      <c r="M1094" s="23">
        <f t="shared" ca="1" si="342"/>
        <v>105.98</v>
      </c>
      <c r="N1094" s="23">
        <f t="shared" ca="1" si="343"/>
        <v>10.633333333333331</v>
      </c>
      <c r="O1094" s="23">
        <f t="shared" ca="1" si="351"/>
        <v>198.5</v>
      </c>
      <c r="P1094" s="23">
        <f t="shared" ca="1" si="344"/>
        <v>801.5</v>
      </c>
      <c r="Q1094" s="23">
        <f t="shared" ca="1" si="352"/>
        <v>7</v>
      </c>
      <c r="R1094" s="23">
        <f t="shared" ca="1" si="353"/>
        <v>0.54977876106194679</v>
      </c>
      <c r="S1094" s="24">
        <f t="shared" ca="1" si="354"/>
        <v>8</v>
      </c>
      <c r="T1094" s="23">
        <f t="shared" ca="1" si="355"/>
        <v>20</v>
      </c>
      <c r="U1094" s="23">
        <f t="shared" ca="1" si="356"/>
        <v>80.279314159292014</v>
      </c>
      <c r="V1094" s="23">
        <f t="shared" ca="1" si="345"/>
        <v>40</v>
      </c>
      <c r="W1094" s="23">
        <f t="shared" si="346"/>
        <v>857.14285714285722</v>
      </c>
      <c r="X1094" s="23">
        <f t="shared" ca="1" si="347"/>
        <v>977.4221713021492</v>
      </c>
      <c r="Y1094" s="24">
        <f t="shared" ca="1" si="357"/>
        <v>392</v>
      </c>
      <c r="Z1094" s="24">
        <f t="shared" ca="1" si="358"/>
        <v>1326</v>
      </c>
      <c r="AA1094" s="25">
        <f t="shared" ca="1" si="359"/>
        <v>1326.0003919999999</v>
      </c>
      <c r="AC1094" s="47">
        <f t="shared" ca="1" si="348"/>
        <v>1020</v>
      </c>
      <c r="AD1094" s="47">
        <f t="shared" ca="1" si="349"/>
        <v>198.5</v>
      </c>
      <c r="AE1094" s="47">
        <f t="shared" ca="1" si="360"/>
        <v>819</v>
      </c>
      <c r="AF1094" s="47">
        <f t="shared" ca="1" si="361"/>
        <v>25</v>
      </c>
    </row>
    <row r="1095" spans="10:32">
      <c r="J1095" s="44">
        <v>11</v>
      </c>
      <c r="K1095" s="22">
        <v>60</v>
      </c>
      <c r="L1095" s="23">
        <f t="shared" ca="1" si="350"/>
        <v>110.74</v>
      </c>
      <c r="M1095" s="23">
        <f t="shared" ca="1" si="342"/>
        <v>108.24</v>
      </c>
      <c r="N1095" s="23">
        <f t="shared" ca="1" si="343"/>
        <v>10.900000000000002</v>
      </c>
      <c r="O1095" s="23">
        <f t="shared" ca="1" si="351"/>
        <v>198.5</v>
      </c>
      <c r="P1095" s="23">
        <f t="shared" ca="1" si="344"/>
        <v>801.5</v>
      </c>
      <c r="Q1095" s="23">
        <f t="shared" ca="1" si="352"/>
        <v>7</v>
      </c>
      <c r="R1095" s="23">
        <f t="shared" ca="1" si="353"/>
        <v>0.39570164348925457</v>
      </c>
      <c r="S1095" s="24">
        <f t="shared" ca="1" si="354"/>
        <v>8</v>
      </c>
      <c r="T1095" s="23">
        <f t="shared" ca="1" si="355"/>
        <v>20</v>
      </c>
      <c r="U1095" s="23">
        <f t="shared" ca="1" si="356"/>
        <v>80.613147914032893</v>
      </c>
      <c r="V1095" s="23">
        <f t="shared" ca="1" si="345"/>
        <v>40</v>
      </c>
      <c r="W1095" s="23">
        <f t="shared" si="346"/>
        <v>857.14285714285722</v>
      </c>
      <c r="X1095" s="23">
        <f t="shared" ca="1" si="347"/>
        <v>977.7560050568901</v>
      </c>
      <c r="Y1095" s="24">
        <f t="shared" ca="1" si="357"/>
        <v>412</v>
      </c>
      <c r="Z1095" s="24">
        <f t="shared" ca="1" si="358"/>
        <v>1326</v>
      </c>
      <c r="AA1095" s="25">
        <f t="shared" ca="1" si="359"/>
        <v>1326.0004120000001</v>
      </c>
      <c r="AC1095" s="47">
        <f t="shared" ca="1" si="348"/>
        <v>1020</v>
      </c>
      <c r="AD1095" s="47">
        <f t="shared" ca="1" si="349"/>
        <v>198.5</v>
      </c>
      <c r="AE1095" s="47">
        <f t="shared" ca="1" si="360"/>
        <v>819</v>
      </c>
      <c r="AF1095" s="47">
        <f t="shared" ca="1" si="361"/>
        <v>25</v>
      </c>
    </row>
    <row r="1096" spans="10:32">
      <c r="J1096" s="44">
        <v>11</v>
      </c>
      <c r="K1096" s="22">
        <v>61</v>
      </c>
      <c r="L1096" s="23">
        <f t="shared" ca="1" si="350"/>
        <v>113</v>
      </c>
      <c r="M1096" s="23">
        <f t="shared" ca="1" si="342"/>
        <v>110.5</v>
      </c>
      <c r="N1096" s="23">
        <f t="shared" ca="1" si="343"/>
        <v>11.15</v>
      </c>
      <c r="O1096" s="23">
        <f t="shared" ca="1" si="351"/>
        <v>198.5</v>
      </c>
      <c r="P1096" s="23">
        <f t="shared" ca="1" si="344"/>
        <v>801.5</v>
      </c>
      <c r="Q1096" s="23">
        <f t="shared" ca="1" si="352"/>
        <v>7</v>
      </c>
      <c r="R1096" s="23">
        <f t="shared" ca="1" si="353"/>
        <v>0.24778761061946902</v>
      </c>
      <c r="S1096" s="24">
        <f t="shared" ca="1" si="354"/>
        <v>8</v>
      </c>
      <c r="T1096" s="23">
        <f t="shared" ca="1" si="355"/>
        <v>20</v>
      </c>
      <c r="U1096" s="23">
        <f t="shared" ca="1" si="356"/>
        <v>80.81283185840708</v>
      </c>
      <c r="V1096" s="23">
        <f t="shared" ca="1" si="345"/>
        <v>40</v>
      </c>
      <c r="W1096" s="23">
        <f t="shared" si="346"/>
        <v>857.14285714285722</v>
      </c>
      <c r="X1096" s="23">
        <f t="shared" ca="1" si="347"/>
        <v>977.95568900126432</v>
      </c>
      <c r="Y1096" s="24">
        <f t="shared" ca="1" si="357"/>
        <v>420</v>
      </c>
      <c r="Z1096" s="24">
        <f t="shared" ca="1" si="358"/>
        <v>1326</v>
      </c>
      <c r="AA1096" s="25">
        <f t="shared" ca="1" si="359"/>
        <v>1326.0004200000001</v>
      </c>
      <c r="AC1096" s="47">
        <f t="shared" ca="1" si="348"/>
        <v>1020</v>
      </c>
      <c r="AD1096" s="47">
        <f t="shared" ca="1" si="349"/>
        <v>198.5</v>
      </c>
      <c r="AE1096" s="47">
        <f t="shared" ca="1" si="360"/>
        <v>819</v>
      </c>
      <c r="AF1096" s="47">
        <f t="shared" ca="1" si="361"/>
        <v>25</v>
      </c>
    </row>
    <row r="1097" spans="10:32">
      <c r="J1097" s="44">
        <v>11</v>
      </c>
      <c r="K1097" s="22">
        <v>62</v>
      </c>
      <c r="L1097" s="23">
        <f t="shared" ca="1" si="350"/>
        <v>115.26</v>
      </c>
      <c r="M1097" s="23">
        <f t="shared" ca="1" si="342"/>
        <v>112.76</v>
      </c>
      <c r="N1097" s="23">
        <f t="shared" ca="1" si="343"/>
        <v>11.416666666666666</v>
      </c>
      <c r="O1097" s="23">
        <f t="shared" ca="1" si="351"/>
        <v>198.5</v>
      </c>
      <c r="P1097" s="23">
        <f t="shared" ca="1" si="344"/>
        <v>801.5</v>
      </c>
      <c r="Q1097" s="23">
        <f t="shared" ca="1" si="352"/>
        <v>7</v>
      </c>
      <c r="R1097" s="23">
        <f t="shared" ca="1" si="353"/>
        <v>0.10567412805830252</v>
      </c>
      <c r="S1097" s="24">
        <f t="shared" ca="1" si="354"/>
        <v>8</v>
      </c>
      <c r="T1097" s="23">
        <f t="shared" ca="1" si="355"/>
        <v>20</v>
      </c>
      <c r="U1097" s="23">
        <f t="shared" ca="1" si="356"/>
        <v>81.123112961998942</v>
      </c>
      <c r="V1097" s="23">
        <f t="shared" ca="1" si="345"/>
        <v>40</v>
      </c>
      <c r="W1097" s="23">
        <f t="shared" si="346"/>
        <v>857.14285714285722</v>
      </c>
      <c r="X1097" s="23">
        <f t="shared" ca="1" si="347"/>
        <v>978.26597010485614</v>
      </c>
      <c r="Y1097" s="24">
        <f t="shared" ca="1" si="357"/>
        <v>434</v>
      </c>
      <c r="Z1097" s="24">
        <f t="shared" ca="1" si="358"/>
        <v>1326</v>
      </c>
      <c r="AA1097" s="25">
        <f t="shared" ca="1" si="359"/>
        <v>1326.000434</v>
      </c>
      <c r="AC1097" s="47">
        <f t="shared" ca="1" si="348"/>
        <v>1020</v>
      </c>
      <c r="AD1097" s="47">
        <f t="shared" ca="1" si="349"/>
        <v>198.5</v>
      </c>
      <c r="AE1097" s="47">
        <f t="shared" ca="1" si="360"/>
        <v>819</v>
      </c>
      <c r="AF1097" s="47">
        <f t="shared" ca="1" si="361"/>
        <v>25</v>
      </c>
    </row>
    <row r="1098" spans="10:32">
      <c r="J1098" s="44">
        <v>11</v>
      </c>
      <c r="K1098" s="22">
        <v>63</v>
      </c>
      <c r="L1098" s="23">
        <f t="shared" ca="1" si="350"/>
        <v>117.52</v>
      </c>
      <c r="M1098" s="23">
        <f t="shared" ca="1" si="342"/>
        <v>115.02</v>
      </c>
      <c r="N1098" s="23">
        <f t="shared" ca="1" si="343"/>
        <v>11.716666666666669</v>
      </c>
      <c r="O1098" s="23">
        <f t="shared" ca="1" si="351"/>
        <v>198.5</v>
      </c>
      <c r="P1098" s="23">
        <f t="shared" ca="1" si="344"/>
        <v>801.5</v>
      </c>
      <c r="Q1098" s="23">
        <f t="shared" ca="1" si="352"/>
        <v>6</v>
      </c>
      <c r="R1098" s="23">
        <f t="shared" ca="1" si="353"/>
        <v>0.94775357385976855</v>
      </c>
      <c r="S1098" s="24">
        <f t="shared" ca="1" si="354"/>
        <v>7</v>
      </c>
      <c r="T1098" s="23">
        <f t="shared" ca="1" si="355"/>
        <v>17.5</v>
      </c>
      <c r="U1098" s="23">
        <f t="shared" ca="1" si="356"/>
        <v>81.404512707056966</v>
      </c>
      <c r="V1098" s="23">
        <f t="shared" ca="1" si="345"/>
        <v>35</v>
      </c>
      <c r="W1098" s="23">
        <f t="shared" si="346"/>
        <v>857.14285714285722</v>
      </c>
      <c r="X1098" s="23">
        <f t="shared" ca="1" si="347"/>
        <v>973.54736984991416</v>
      </c>
      <c r="Y1098" s="24">
        <f t="shared" ca="1" si="357"/>
        <v>215</v>
      </c>
      <c r="Z1098" s="24">
        <f t="shared" ca="1" si="358"/>
        <v>921</v>
      </c>
      <c r="AA1098" s="25">
        <f t="shared" ca="1" si="359"/>
        <v>921.00021500000003</v>
      </c>
      <c r="AC1098" s="47">
        <f t="shared" ca="1" si="348"/>
        <v>1017.5</v>
      </c>
      <c r="AD1098" s="47">
        <f t="shared" ca="1" si="349"/>
        <v>198.5</v>
      </c>
      <c r="AE1098" s="47">
        <f t="shared" ca="1" si="360"/>
        <v>816.49999999999989</v>
      </c>
      <c r="AF1098" s="47">
        <f t="shared" ca="1" si="361"/>
        <v>25.000000000000114</v>
      </c>
    </row>
    <row r="1099" spans="10:32">
      <c r="J1099" s="44">
        <v>11</v>
      </c>
      <c r="K1099" s="22">
        <v>64</v>
      </c>
      <c r="L1099" s="23">
        <f t="shared" ca="1" si="350"/>
        <v>119.78</v>
      </c>
      <c r="M1099" s="23">
        <f t="shared" ca="1" si="342"/>
        <v>117.28</v>
      </c>
      <c r="N1099" s="23">
        <f t="shared" ca="1" si="343"/>
        <v>12.033333333333333</v>
      </c>
      <c r="O1099" s="23">
        <f t="shared" ca="1" si="351"/>
        <v>198.5</v>
      </c>
      <c r="P1099" s="23">
        <f t="shared" ca="1" si="344"/>
        <v>801.5</v>
      </c>
      <c r="Q1099" s="23">
        <f t="shared" ca="1" si="352"/>
        <v>6</v>
      </c>
      <c r="R1099" s="23">
        <f t="shared" ca="1" si="353"/>
        <v>0.81666388378694221</v>
      </c>
      <c r="S1099" s="24">
        <f t="shared" ca="1" si="354"/>
        <v>7</v>
      </c>
      <c r="T1099" s="23">
        <f t="shared" ca="1" si="355"/>
        <v>17.5</v>
      </c>
      <c r="U1099" s="23">
        <f t="shared" ca="1" si="356"/>
        <v>82.027188734902879</v>
      </c>
      <c r="V1099" s="23">
        <f t="shared" ca="1" si="345"/>
        <v>35</v>
      </c>
      <c r="W1099" s="23">
        <f t="shared" si="346"/>
        <v>857.14285714285722</v>
      </c>
      <c r="X1099" s="23">
        <f t="shared" ca="1" si="347"/>
        <v>974.17004587776012</v>
      </c>
      <c r="Y1099" s="24">
        <f t="shared" ca="1" si="357"/>
        <v>236</v>
      </c>
      <c r="Z1099" s="24">
        <f t="shared" ca="1" si="358"/>
        <v>921</v>
      </c>
      <c r="AA1099" s="25">
        <f t="shared" ca="1" si="359"/>
        <v>921.00023599999997</v>
      </c>
      <c r="AC1099" s="47">
        <f t="shared" ca="1" si="348"/>
        <v>1017.5</v>
      </c>
      <c r="AD1099" s="47">
        <f t="shared" ca="1" si="349"/>
        <v>198.5</v>
      </c>
      <c r="AE1099" s="47">
        <f t="shared" ca="1" si="360"/>
        <v>816.5</v>
      </c>
      <c r="AF1099" s="47">
        <f t="shared" ca="1" si="361"/>
        <v>25</v>
      </c>
    </row>
    <row r="1100" spans="10:32">
      <c r="J1100" s="44">
        <v>11</v>
      </c>
      <c r="K1100" s="22">
        <v>65</v>
      </c>
      <c r="L1100" s="23">
        <f t="shared" ca="1" si="350"/>
        <v>122.04</v>
      </c>
      <c r="M1100" s="23">
        <f t="shared" ca="1" si="342"/>
        <v>119.54</v>
      </c>
      <c r="N1100" s="23">
        <f t="shared" ca="1" si="343"/>
        <v>12.350000000000001</v>
      </c>
      <c r="O1100" s="23">
        <f t="shared" ca="1" si="351"/>
        <v>198.5</v>
      </c>
      <c r="P1100" s="23">
        <f t="shared" ca="1" si="344"/>
        <v>801.5</v>
      </c>
      <c r="Q1100" s="23">
        <f t="shared" ca="1" si="352"/>
        <v>6</v>
      </c>
      <c r="R1100" s="23">
        <f t="shared" ca="1" si="353"/>
        <v>0.69042936742051775</v>
      </c>
      <c r="S1100" s="24">
        <f t="shared" ca="1" si="354"/>
        <v>7</v>
      </c>
      <c r="T1100" s="23">
        <f t="shared" ca="1" si="355"/>
        <v>17.5</v>
      </c>
      <c r="U1100" s="23">
        <f t="shared" ca="1" si="356"/>
        <v>82.626802687643405</v>
      </c>
      <c r="V1100" s="23">
        <f t="shared" ca="1" si="345"/>
        <v>35</v>
      </c>
      <c r="W1100" s="23">
        <f t="shared" si="346"/>
        <v>857.14285714285722</v>
      </c>
      <c r="X1100" s="23">
        <f t="shared" ca="1" si="347"/>
        <v>974.76965983050059</v>
      </c>
      <c r="Y1100" s="24">
        <f t="shared" ca="1" si="357"/>
        <v>258</v>
      </c>
      <c r="Z1100" s="24">
        <f t="shared" ca="1" si="358"/>
        <v>921</v>
      </c>
      <c r="AA1100" s="25">
        <f t="shared" ca="1" si="359"/>
        <v>921.00025800000003</v>
      </c>
      <c r="AC1100" s="47">
        <f t="shared" ca="1" si="348"/>
        <v>1017.5</v>
      </c>
      <c r="AD1100" s="47">
        <f t="shared" ca="1" si="349"/>
        <v>198.5</v>
      </c>
      <c r="AE1100" s="47">
        <f t="shared" ca="1" si="360"/>
        <v>816.5</v>
      </c>
      <c r="AF1100" s="47">
        <f t="shared" ca="1" si="361"/>
        <v>25</v>
      </c>
    </row>
    <row r="1101" spans="10:32">
      <c r="J1101" s="44">
        <v>11</v>
      </c>
      <c r="K1101" s="22">
        <v>66</v>
      </c>
      <c r="L1101" s="23">
        <f t="shared" ca="1" si="350"/>
        <v>124.3</v>
      </c>
      <c r="M1101" s="23">
        <f t="shared" ca="1" si="342"/>
        <v>121.8</v>
      </c>
      <c r="N1101" s="23">
        <f t="shared" ca="1" si="343"/>
        <v>12.683333333333332</v>
      </c>
      <c r="O1101" s="23">
        <f t="shared" ca="1" si="351"/>
        <v>198.5</v>
      </c>
      <c r="P1101" s="23">
        <f t="shared" ca="1" si="344"/>
        <v>801.5</v>
      </c>
      <c r="Q1101" s="23">
        <f t="shared" ca="1" si="352"/>
        <v>6</v>
      </c>
      <c r="R1101" s="23">
        <f t="shared" ca="1" si="353"/>
        <v>0.5687851971037815</v>
      </c>
      <c r="S1101" s="24">
        <f t="shared" ca="1" si="354"/>
        <v>7</v>
      </c>
      <c r="T1101" s="23">
        <f t="shared" ca="1" si="355"/>
        <v>17.5</v>
      </c>
      <c r="U1101" s="23">
        <f t="shared" ca="1" si="356"/>
        <v>83.314092249932955</v>
      </c>
      <c r="V1101" s="23">
        <f t="shared" ca="1" si="345"/>
        <v>35</v>
      </c>
      <c r="W1101" s="23">
        <f t="shared" si="346"/>
        <v>857.14285714285722</v>
      </c>
      <c r="X1101" s="23">
        <f t="shared" ca="1" si="347"/>
        <v>975.45694939279019</v>
      </c>
      <c r="Y1101" s="24">
        <f t="shared" ca="1" si="357"/>
        <v>276</v>
      </c>
      <c r="Z1101" s="24">
        <f t="shared" ca="1" si="358"/>
        <v>921</v>
      </c>
      <c r="AA1101" s="25">
        <f t="shared" ca="1" si="359"/>
        <v>921.00027599999999</v>
      </c>
      <c r="AC1101" s="47">
        <f t="shared" ca="1" si="348"/>
        <v>1017.5</v>
      </c>
      <c r="AD1101" s="47">
        <f t="shared" ca="1" si="349"/>
        <v>198.5</v>
      </c>
      <c r="AE1101" s="47">
        <f t="shared" ca="1" si="360"/>
        <v>816.5</v>
      </c>
      <c r="AF1101" s="47">
        <f t="shared" ca="1" si="361"/>
        <v>25</v>
      </c>
    </row>
    <row r="1102" spans="10:32">
      <c r="J1102" s="44">
        <v>11</v>
      </c>
      <c r="K1102" s="22">
        <v>67</v>
      </c>
      <c r="L1102" s="23">
        <f t="shared" ca="1" si="350"/>
        <v>126.56</v>
      </c>
      <c r="M1102" s="23">
        <f t="shared" ca="1" si="342"/>
        <v>124.06</v>
      </c>
      <c r="N1102" s="23">
        <f t="shared" ca="1" si="343"/>
        <v>13</v>
      </c>
      <c r="O1102" s="23">
        <f t="shared" ca="1" si="351"/>
        <v>198.5</v>
      </c>
      <c r="P1102" s="23">
        <f t="shared" ca="1" si="344"/>
        <v>801.5</v>
      </c>
      <c r="Q1102" s="23">
        <f t="shared" ca="1" si="352"/>
        <v>6</v>
      </c>
      <c r="R1102" s="23">
        <f t="shared" ca="1" si="353"/>
        <v>0.45148546144121354</v>
      </c>
      <c r="S1102" s="24">
        <f t="shared" ca="1" si="354"/>
        <v>7</v>
      </c>
      <c r="T1102" s="23">
        <f t="shared" ca="1" si="355"/>
        <v>17.5</v>
      </c>
      <c r="U1102" s="23">
        <f t="shared" ca="1" si="356"/>
        <v>83.86931099873577</v>
      </c>
      <c r="V1102" s="23">
        <f t="shared" ca="1" si="345"/>
        <v>35</v>
      </c>
      <c r="W1102" s="23">
        <f t="shared" si="346"/>
        <v>857.14285714285722</v>
      </c>
      <c r="X1102" s="23">
        <f t="shared" ca="1" si="347"/>
        <v>976.01216814159295</v>
      </c>
      <c r="Y1102" s="24">
        <f t="shared" ca="1" si="357"/>
        <v>293</v>
      </c>
      <c r="Z1102" s="24">
        <f t="shared" ca="1" si="358"/>
        <v>921</v>
      </c>
      <c r="AA1102" s="25">
        <f t="shared" ca="1" si="359"/>
        <v>921.00029300000006</v>
      </c>
      <c r="AC1102" s="47">
        <f t="shared" ca="1" si="348"/>
        <v>1017.5</v>
      </c>
      <c r="AD1102" s="47">
        <f t="shared" ca="1" si="349"/>
        <v>198.5</v>
      </c>
      <c r="AE1102" s="47">
        <f t="shared" ca="1" si="360"/>
        <v>816.5</v>
      </c>
      <c r="AF1102" s="47">
        <f t="shared" ca="1" si="361"/>
        <v>25</v>
      </c>
    </row>
    <row r="1103" spans="10:32">
      <c r="J1103" s="44">
        <v>11</v>
      </c>
      <c r="K1103" s="22">
        <v>68</v>
      </c>
      <c r="L1103" s="23">
        <f t="shared" ca="1" si="350"/>
        <v>128.82</v>
      </c>
      <c r="M1103" s="23">
        <f t="shared" ca="1" si="342"/>
        <v>126.32</v>
      </c>
      <c r="N1103" s="23">
        <f t="shared" ca="1" si="343"/>
        <v>13.316666666666668</v>
      </c>
      <c r="O1103" s="23">
        <f t="shared" ca="1" si="351"/>
        <v>198.5</v>
      </c>
      <c r="P1103" s="23">
        <f t="shared" ca="1" si="344"/>
        <v>801.5</v>
      </c>
      <c r="Q1103" s="23">
        <f t="shared" ca="1" si="352"/>
        <v>6</v>
      </c>
      <c r="R1103" s="23">
        <f t="shared" ca="1" si="353"/>
        <v>0.33830150597733305</v>
      </c>
      <c r="S1103" s="24">
        <f t="shared" ca="1" si="354"/>
        <v>7</v>
      </c>
      <c r="T1103" s="23">
        <f t="shared" ca="1" si="355"/>
        <v>17.5</v>
      </c>
      <c r="U1103" s="23">
        <f t="shared" ca="1" si="356"/>
        <v>84.405048387931501</v>
      </c>
      <c r="V1103" s="23">
        <f t="shared" ca="1" si="345"/>
        <v>35</v>
      </c>
      <c r="W1103" s="23">
        <f t="shared" si="346"/>
        <v>857.14285714285722</v>
      </c>
      <c r="X1103" s="23">
        <f t="shared" ca="1" si="347"/>
        <v>976.54790553078874</v>
      </c>
      <c r="Y1103" s="24">
        <f t="shared" ca="1" si="357"/>
        <v>324</v>
      </c>
      <c r="Z1103" s="24">
        <f t="shared" ca="1" si="358"/>
        <v>921</v>
      </c>
      <c r="AA1103" s="25">
        <f t="shared" ca="1" si="359"/>
        <v>921.00032399999998</v>
      </c>
      <c r="AC1103" s="47">
        <f t="shared" ca="1" si="348"/>
        <v>1017.5</v>
      </c>
      <c r="AD1103" s="47">
        <f t="shared" ca="1" si="349"/>
        <v>198.5</v>
      </c>
      <c r="AE1103" s="47">
        <f t="shared" ca="1" si="360"/>
        <v>816.5</v>
      </c>
      <c r="AF1103" s="47">
        <f t="shared" ca="1" si="361"/>
        <v>25</v>
      </c>
    </row>
    <row r="1104" spans="10:32">
      <c r="J1104" s="44">
        <v>11</v>
      </c>
      <c r="K1104" s="22">
        <v>69</v>
      </c>
      <c r="L1104" s="23">
        <f t="shared" ca="1" si="350"/>
        <v>131.08000000000001</v>
      </c>
      <c r="M1104" s="23">
        <f t="shared" ca="1" si="342"/>
        <v>128.58000000000001</v>
      </c>
      <c r="N1104" s="23">
        <f t="shared" ca="1" si="343"/>
        <v>13.683333333333335</v>
      </c>
      <c r="O1104" s="23">
        <f t="shared" ca="1" si="351"/>
        <v>198.5</v>
      </c>
      <c r="P1104" s="23">
        <f t="shared" ca="1" si="344"/>
        <v>801.5</v>
      </c>
      <c r="Q1104" s="23">
        <f t="shared" ca="1" si="352"/>
        <v>6</v>
      </c>
      <c r="R1104" s="23">
        <f t="shared" ca="1" si="353"/>
        <v>0.2290204455294475</v>
      </c>
      <c r="S1104" s="24">
        <f t="shared" ca="1" si="354"/>
        <v>7</v>
      </c>
      <c r="T1104" s="23">
        <f t="shared" ca="1" si="355"/>
        <v>17.5</v>
      </c>
      <c r="U1104" s="23">
        <f t="shared" ca="1" si="356"/>
        <v>85.233763096327948</v>
      </c>
      <c r="V1104" s="23">
        <f t="shared" ca="1" si="345"/>
        <v>35</v>
      </c>
      <c r="W1104" s="23">
        <f t="shared" si="346"/>
        <v>857.14285714285722</v>
      </c>
      <c r="X1104" s="23">
        <f t="shared" ca="1" si="347"/>
        <v>977.37662023918517</v>
      </c>
      <c r="Y1104" s="24">
        <f t="shared" ca="1" si="357"/>
        <v>389</v>
      </c>
      <c r="Z1104" s="24">
        <f t="shared" ca="1" si="358"/>
        <v>921</v>
      </c>
      <c r="AA1104" s="25">
        <f t="shared" ca="1" si="359"/>
        <v>921.00038900000004</v>
      </c>
      <c r="AC1104" s="47">
        <f t="shared" ca="1" si="348"/>
        <v>1017.5</v>
      </c>
      <c r="AD1104" s="47">
        <f t="shared" ca="1" si="349"/>
        <v>198.5</v>
      </c>
      <c r="AE1104" s="47">
        <f t="shared" ca="1" si="360"/>
        <v>816.5</v>
      </c>
      <c r="AF1104" s="47">
        <f t="shared" ca="1" si="361"/>
        <v>25</v>
      </c>
    </row>
    <row r="1105" spans="10:32">
      <c r="J1105" s="44">
        <v>11</v>
      </c>
      <c r="K1105" s="22">
        <v>70</v>
      </c>
      <c r="L1105" s="23">
        <f t="shared" ca="1" si="350"/>
        <v>133.34</v>
      </c>
      <c r="M1105" s="23">
        <f t="shared" ca="1" si="342"/>
        <v>130.84</v>
      </c>
      <c r="N1105" s="23">
        <f t="shared" ca="1" si="343"/>
        <v>14.116666666666662</v>
      </c>
      <c r="O1105" s="23">
        <f t="shared" ca="1" si="351"/>
        <v>198.5</v>
      </c>
      <c r="P1105" s="23">
        <f t="shared" ca="1" si="344"/>
        <v>801.5</v>
      </c>
      <c r="Q1105" s="23">
        <f t="shared" ca="1" si="352"/>
        <v>6</v>
      </c>
      <c r="R1105" s="23">
        <f t="shared" ca="1" si="353"/>
        <v>0.12344382780860984</v>
      </c>
      <c r="S1105" s="24">
        <f t="shared" ca="1" si="354"/>
        <v>7</v>
      </c>
      <c r="T1105" s="23">
        <f t="shared" ca="1" si="355"/>
        <v>17.5</v>
      </c>
      <c r="U1105" s="23">
        <f t="shared" ca="1" si="356"/>
        <v>86.442615369231518</v>
      </c>
      <c r="V1105" s="23">
        <f t="shared" ca="1" si="345"/>
        <v>35</v>
      </c>
      <c r="W1105" s="23">
        <f t="shared" si="346"/>
        <v>857.14285714285722</v>
      </c>
      <c r="X1105" s="23">
        <f t="shared" ca="1" si="347"/>
        <v>978.5854725120887</v>
      </c>
      <c r="Y1105" s="24">
        <f t="shared" ca="1" si="357"/>
        <v>443</v>
      </c>
      <c r="Z1105" s="24">
        <f t="shared" ca="1" si="358"/>
        <v>921</v>
      </c>
      <c r="AA1105" s="25">
        <f t="shared" ca="1" si="359"/>
        <v>921.00044300000002</v>
      </c>
      <c r="AC1105" s="47">
        <f t="shared" ca="1" si="348"/>
        <v>1017.5</v>
      </c>
      <c r="AD1105" s="47">
        <f t="shared" ca="1" si="349"/>
        <v>198.5</v>
      </c>
      <c r="AE1105" s="47">
        <f t="shared" ca="1" si="360"/>
        <v>816.50000000000011</v>
      </c>
      <c r="AF1105" s="47">
        <f t="shared" ca="1" si="361"/>
        <v>24.999999999999886</v>
      </c>
    </row>
    <row r="1106" spans="10:32">
      <c r="J1106" s="44">
        <v>11</v>
      </c>
      <c r="K1106" s="22">
        <v>71</v>
      </c>
      <c r="L1106" s="23">
        <f t="shared" ca="1" si="350"/>
        <v>135.6</v>
      </c>
      <c r="M1106" s="23">
        <f t="shared" ca="1" si="342"/>
        <v>133.1</v>
      </c>
      <c r="N1106" s="23">
        <f t="shared" ca="1" si="343"/>
        <v>14.549999999999999</v>
      </c>
      <c r="O1106" s="23">
        <f t="shared" ca="1" si="351"/>
        <v>198.5</v>
      </c>
      <c r="P1106" s="23">
        <f t="shared" ca="1" si="344"/>
        <v>801.5</v>
      </c>
      <c r="Q1106" s="23">
        <f t="shared" ca="1" si="352"/>
        <v>6</v>
      </c>
      <c r="R1106" s="23">
        <f t="shared" ca="1" si="353"/>
        <v>2.1386430678466749E-2</v>
      </c>
      <c r="S1106" s="24">
        <f t="shared" ca="1" si="354"/>
        <v>7</v>
      </c>
      <c r="T1106" s="23">
        <f t="shared" ca="1" si="355"/>
        <v>17.5</v>
      </c>
      <c r="U1106" s="23">
        <f t="shared" ca="1" si="356"/>
        <v>87.611172566371692</v>
      </c>
      <c r="V1106" s="23">
        <f t="shared" ca="1" si="345"/>
        <v>35</v>
      </c>
      <c r="W1106" s="23">
        <f t="shared" si="346"/>
        <v>857.14285714285722</v>
      </c>
      <c r="X1106" s="23">
        <f t="shared" ca="1" si="347"/>
        <v>979.75402970922892</v>
      </c>
      <c r="Y1106" s="24">
        <f t="shared" ca="1" si="357"/>
        <v>482</v>
      </c>
      <c r="Z1106" s="24">
        <f t="shared" ca="1" si="358"/>
        <v>921</v>
      </c>
      <c r="AA1106" s="25">
        <f t="shared" ca="1" si="359"/>
        <v>921.00048200000003</v>
      </c>
      <c r="AC1106" s="47">
        <f t="shared" ca="1" si="348"/>
        <v>1017.5</v>
      </c>
      <c r="AD1106" s="47">
        <f t="shared" ca="1" si="349"/>
        <v>198.5</v>
      </c>
      <c r="AE1106" s="47">
        <f t="shared" ca="1" si="360"/>
        <v>816.50000000000011</v>
      </c>
      <c r="AF1106" s="47">
        <f t="shared" ca="1" si="361"/>
        <v>24.999999999999886</v>
      </c>
    </row>
    <row r="1107" spans="10:32">
      <c r="J1107" s="44">
        <v>11</v>
      </c>
      <c r="K1107" s="22">
        <v>72</v>
      </c>
      <c r="L1107" s="23">
        <f t="shared" ca="1" si="350"/>
        <v>137.86000000000001</v>
      </c>
      <c r="M1107" s="23">
        <f t="shared" ca="1" si="342"/>
        <v>135.36000000000001</v>
      </c>
      <c r="N1107" s="23">
        <f t="shared" ca="1" si="343"/>
        <v>15.000000000000002</v>
      </c>
      <c r="O1107" s="23">
        <f t="shared" ca="1" si="351"/>
        <v>198.5</v>
      </c>
      <c r="P1107" s="23">
        <f t="shared" ca="1" si="344"/>
        <v>801.5</v>
      </c>
      <c r="Q1107" s="23">
        <f t="shared" ca="1" si="352"/>
        <v>5</v>
      </c>
      <c r="R1107" s="23">
        <f t="shared" ca="1" si="353"/>
        <v>0.90454083853184331</v>
      </c>
      <c r="S1107" s="24">
        <f t="shared" ca="1" si="354"/>
        <v>6</v>
      </c>
      <c r="T1107" s="23">
        <f t="shared" ca="1" si="355"/>
        <v>15</v>
      </c>
      <c r="U1107" s="23">
        <f t="shared" ca="1" si="356"/>
        <v>88.568112577977658</v>
      </c>
      <c r="V1107" s="23">
        <f t="shared" ca="1" si="345"/>
        <v>30</v>
      </c>
      <c r="W1107" s="23">
        <f t="shared" si="346"/>
        <v>857.14285714285722</v>
      </c>
      <c r="X1107" s="23">
        <f t="shared" ca="1" si="347"/>
        <v>975.7109697208349</v>
      </c>
      <c r="Y1107" s="24">
        <f t="shared" ca="1" si="357"/>
        <v>290</v>
      </c>
      <c r="Z1107" s="24">
        <f t="shared" ca="1" si="358"/>
        <v>507</v>
      </c>
      <c r="AA1107" s="25">
        <f t="shared" ca="1" si="359"/>
        <v>507.00029000000001</v>
      </c>
      <c r="AC1107" s="47">
        <f t="shared" ca="1" si="348"/>
        <v>1015</v>
      </c>
      <c r="AD1107" s="47">
        <f t="shared" ca="1" si="349"/>
        <v>198.5</v>
      </c>
      <c r="AE1107" s="47">
        <f t="shared" ca="1" si="360"/>
        <v>814</v>
      </c>
      <c r="AF1107" s="47">
        <f t="shared" ca="1" si="361"/>
        <v>25</v>
      </c>
    </row>
    <row r="1108" spans="10:32">
      <c r="J1108" s="44">
        <v>11</v>
      </c>
      <c r="K1108" s="22">
        <v>73</v>
      </c>
      <c r="L1108" s="23">
        <f t="shared" ca="1" si="350"/>
        <v>140.12</v>
      </c>
      <c r="M1108" s="23">
        <f t="shared" ca="1" si="342"/>
        <v>137.62</v>
      </c>
      <c r="N1108" s="23">
        <f t="shared" ca="1" si="343"/>
        <v>15.433333333333332</v>
      </c>
      <c r="O1108" s="23">
        <f t="shared" ca="1" si="351"/>
        <v>198.5</v>
      </c>
      <c r="P1108" s="23">
        <f t="shared" ca="1" si="344"/>
        <v>801.5</v>
      </c>
      <c r="Q1108" s="23">
        <f t="shared" ca="1" si="352"/>
        <v>5</v>
      </c>
      <c r="R1108" s="23">
        <f t="shared" ca="1" si="353"/>
        <v>0.80930630887810429</v>
      </c>
      <c r="S1108" s="24">
        <f t="shared" ca="1" si="354"/>
        <v>6</v>
      </c>
      <c r="T1108" s="23">
        <f t="shared" ca="1" si="355"/>
        <v>15</v>
      </c>
      <c r="U1108" s="23">
        <f t="shared" ca="1" si="356"/>
        <v>89.656960700352073</v>
      </c>
      <c r="V1108" s="23">
        <f t="shared" ca="1" si="345"/>
        <v>30</v>
      </c>
      <c r="W1108" s="23">
        <f t="shared" si="346"/>
        <v>857.14285714285722</v>
      </c>
      <c r="X1108" s="23">
        <f t="shared" ca="1" si="347"/>
        <v>976.79981784320933</v>
      </c>
      <c r="Y1108" s="24">
        <f t="shared" ca="1" si="357"/>
        <v>352</v>
      </c>
      <c r="Z1108" s="24">
        <f t="shared" ca="1" si="358"/>
        <v>507</v>
      </c>
      <c r="AA1108" s="25">
        <f t="shared" ca="1" si="359"/>
        <v>507.00035200000002</v>
      </c>
      <c r="AC1108" s="47">
        <f t="shared" ca="1" si="348"/>
        <v>1015</v>
      </c>
      <c r="AD1108" s="47">
        <f t="shared" ca="1" si="349"/>
        <v>198.5</v>
      </c>
      <c r="AE1108" s="47">
        <f t="shared" ca="1" si="360"/>
        <v>814.00000000000011</v>
      </c>
      <c r="AF1108" s="47">
        <f t="shared" ca="1" si="361"/>
        <v>24.999999999999886</v>
      </c>
    </row>
    <row r="1109" spans="10:32">
      <c r="J1109" s="44">
        <v>11</v>
      </c>
      <c r="K1109" s="22">
        <v>74</v>
      </c>
      <c r="L1109" s="23">
        <f t="shared" ca="1" si="350"/>
        <v>142.38</v>
      </c>
      <c r="M1109" s="23">
        <f t="shared" ca="1" si="342"/>
        <v>139.88</v>
      </c>
      <c r="N1109" s="23">
        <f t="shared" ca="1" si="343"/>
        <v>15.866666666666665</v>
      </c>
      <c r="O1109" s="23">
        <f t="shared" ca="1" si="351"/>
        <v>198.5</v>
      </c>
      <c r="P1109" s="23">
        <f t="shared" ca="1" si="344"/>
        <v>801.5</v>
      </c>
      <c r="Q1109" s="23">
        <f t="shared" ca="1" si="352"/>
        <v>5</v>
      </c>
      <c r="R1109" s="23">
        <f t="shared" ca="1" si="353"/>
        <v>0.71709509762607127</v>
      </c>
      <c r="S1109" s="24">
        <f t="shared" ca="1" si="354"/>
        <v>6</v>
      </c>
      <c r="T1109" s="23">
        <f t="shared" ca="1" si="355"/>
        <v>15</v>
      </c>
      <c r="U1109" s="23">
        <f t="shared" ca="1" si="356"/>
        <v>90.711242215666985</v>
      </c>
      <c r="V1109" s="23">
        <f t="shared" ca="1" si="345"/>
        <v>30</v>
      </c>
      <c r="W1109" s="23">
        <f t="shared" si="346"/>
        <v>857.14285714285722</v>
      </c>
      <c r="X1109" s="23">
        <f t="shared" ca="1" si="347"/>
        <v>977.85409935852419</v>
      </c>
      <c r="Y1109" s="24">
        <f t="shared" ca="1" si="357"/>
        <v>417</v>
      </c>
      <c r="Z1109" s="24">
        <f t="shared" ca="1" si="358"/>
        <v>507</v>
      </c>
      <c r="AA1109" s="25">
        <f t="shared" ca="1" si="359"/>
        <v>507.00041700000003</v>
      </c>
      <c r="AC1109" s="47">
        <f t="shared" ca="1" si="348"/>
        <v>1015</v>
      </c>
      <c r="AD1109" s="47">
        <f t="shared" ca="1" si="349"/>
        <v>198.5</v>
      </c>
      <c r="AE1109" s="47">
        <f t="shared" ca="1" si="360"/>
        <v>814</v>
      </c>
      <c r="AF1109" s="47">
        <f t="shared" ca="1" si="361"/>
        <v>25</v>
      </c>
    </row>
    <row r="1110" spans="10:32">
      <c r="J1110" s="44">
        <v>11</v>
      </c>
      <c r="K1110" s="22">
        <v>75</v>
      </c>
      <c r="L1110" s="23">
        <f t="shared" ca="1" si="350"/>
        <v>144.63999999999999</v>
      </c>
      <c r="M1110" s="23">
        <f t="shared" ca="1" si="342"/>
        <v>142.13999999999999</v>
      </c>
      <c r="N1110" s="23">
        <f t="shared" ca="1" si="343"/>
        <v>16.299999999999997</v>
      </c>
      <c r="O1110" s="23">
        <f t="shared" ca="1" si="351"/>
        <v>198.5</v>
      </c>
      <c r="P1110" s="23">
        <f t="shared" ca="1" si="344"/>
        <v>801.5</v>
      </c>
      <c r="Q1110" s="23">
        <f t="shared" ca="1" si="352"/>
        <v>5</v>
      </c>
      <c r="R1110" s="23">
        <f t="shared" ca="1" si="353"/>
        <v>0.62776548672566423</v>
      </c>
      <c r="S1110" s="24">
        <f t="shared" ca="1" si="354"/>
        <v>6</v>
      </c>
      <c r="T1110" s="23">
        <f t="shared" ca="1" si="355"/>
        <v>15</v>
      </c>
      <c r="U1110" s="23">
        <f t="shared" ca="1" si="356"/>
        <v>91.732577433628308</v>
      </c>
      <c r="V1110" s="23">
        <f t="shared" ca="1" si="345"/>
        <v>30</v>
      </c>
      <c r="W1110" s="23">
        <f t="shared" si="346"/>
        <v>857.14285714285722</v>
      </c>
      <c r="X1110" s="23">
        <f t="shared" ca="1" si="347"/>
        <v>978.87543457648553</v>
      </c>
      <c r="Y1110" s="24">
        <f t="shared" ca="1" si="357"/>
        <v>459</v>
      </c>
      <c r="Z1110" s="24">
        <f t="shared" ca="1" si="358"/>
        <v>507</v>
      </c>
      <c r="AA1110" s="25">
        <f t="shared" ca="1" si="359"/>
        <v>507.00045899999998</v>
      </c>
      <c r="AC1110" s="47">
        <f t="shared" ca="1" si="348"/>
        <v>1015</v>
      </c>
      <c r="AD1110" s="47">
        <f t="shared" ca="1" si="349"/>
        <v>198.5</v>
      </c>
      <c r="AE1110" s="47">
        <f t="shared" ca="1" si="360"/>
        <v>814</v>
      </c>
      <c r="AF1110" s="47">
        <f t="shared" ca="1" si="361"/>
        <v>25</v>
      </c>
    </row>
    <row r="1111" spans="10:32">
      <c r="J1111" s="44">
        <v>11</v>
      </c>
      <c r="K1111" s="22">
        <v>76</v>
      </c>
      <c r="L1111" s="23">
        <f t="shared" ca="1" si="350"/>
        <v>146.9</v>
      </c>
      <c r="M1111" s="23">
        <f t="shared" ca="1" si="342"/>
        <v>144.4</v>
      </c>
      <c r="N1111" s="23">
        <f t="shared" ca="1" si="343"/>
        <v>16.766666666666666</v>
      </c>
      <c r="O1111" s="23">
        <f t="shared" ca="1" si="351"/>
        <v>198.5</v>
      </c>
      <c r="P1111" s="23">
        <f t="shared" ca="1" si="344"/>
        <v>801.5</v>
      </c>
      <c r="Q1111" s="23">
        <f t="shared" ca="1" si="352"/>
        <v>5</v>
      </c>
      <c r="R1111" s="23">
        <f t="shared" ca="1" si="353"/>
        <v>0.54118447923757651</v>
      </c>
      <c r="S1111" s="24">
        <f t="shared" ca="1" si="354"/>
        <v>6</v>
      </c>
      <c r="T1111" s="23">
        <f t="shared" ca="1" si="355"/>
        <v>15</v>
      </c>
      <c r="U1111" s="23">
        <f t="shared" ca="1" si="356"/>
        <v>92.907193101883351</v>
      </c>
      <c r="V1111" s="23">
        <f t="shared" ca="1" si="345"/>
        <v>30</v>
      </c>
      <c r="W1111" s="23">
        <f t="shared" si="346"/>
        <v>857.14285714285722</v>
      </c>
      <c r="X1111" s="23">
        <f t="shared" ca="1" si="347"/>
        <v>980.05005024474053</v>
      </c>
      <c r="Y1111" s="24">
        <f t="shared" ca="1" si="357"/>
        <v>494</v>
      </c>
      <c r="Z1111" s="24">
        <f t="shared" ca="1" si="358"/>
        <v>507</v>
      </c>
      <c r="AA1111" s="25">
        <f t="shared" ca="1" si="359"/>
        <v>507.000494</v>
      </c>
      <c r="AC1111" s="47">
        <f t="shared" ca="1" si="348"/>
        <v>1015</v>
      </c>
      <c r="AD1111" s="47">
        <f t="shared" ca="1" si="349"/>
        <v>198.5</v>
      </c>
      <c r="AE1111" s="47">
        <f t="shared" ca="1" si="360"/>
        <v>814</v>
      </c>
      <c r="AF1111" s="47">
        <f t="shared" ca="1" si="361"/>
        <v>25</v>
      </c>
    </row>
    <row r="1112" spans="10:32">
      <c r="J1112" s="44">
        <v>11</v>
      </c>
      <c r="K1112" s="22">
        <v>77</v>
      </c>
      <c r="L1112" s="23">
        <f t="shared" ca="1" si="350"/>
        <v>149.16</v>
      </c>
      <c r="M1112" s="23">
        <f t="shared" ca="1" si="342"/>
        <v>146.66</v>
      </c>
      <c r="N1112" s="23">
        <f t="shared" ca="1" si="343"/>
        <v>17.31666666666667</v>
      </c>
      <c r="O1112" s="23">
        <f t="shared" ca="1" si="351"/>
        <v>198.5</v>
      </c>
      <c r="P1112" s="23">
        <f t="shared" ca="1" si="344"/>
        <v>801.5</v>
      </c>
      <c r="Q1112" s="23">
        <f t="shared" ca="1" si="352"/>
        <v>5</v>
      </c>
      <c r="R1112" s="23">
        <f t="shared" ca="1" si="353"/>
        <v>0.45722713864306819</v>
      </c>
      <c r="S1112" s="24">
        <f t="shared" ca="1" si="354"/>
        <v>6</v>
      </c>
      <c r="T1112" s="23">
        <f t="shared" ca="1" si="355"/>
        <v>15</v>
      </c>
      <c r="U1112" s="23">
        <f t="shared" ca="1" si="356"/>
        <v>94.500983284169152</v>
      </c>
      <c r="V1112" s="23">
        <f t="shared" ca="1" si="345"/>
        <v>30</v>
      </c>
      <c r="W1112" s="23">
        <f t="shared" si="346"/>
        <v>857.14285714285722</v>
      </c>
      <c r="X1112" s="23">
        <f t="shared" ca="1" si="347"/>
        <v>981.64384042702636</v>
      </c>
      <c r="Y1112" s="24">
        <f t="shared" ca="1" si="357"/>
        <v>581</v>
      </c>
      <c r="Z1112" s="24">
        <f t="shared" ca="1" si="358"/>
        <v>507</v>
      </c>
      <c r="AA1112" s="25">
        <f t="shared" ca="1" si="359"/>
        <v>507.00058100000001</v>
      </c>
      <c r="AC1112" s="47">
        <f t="shared" ca="1" si="348"/>
        <v>1015</v>
      </c>
      <c r="AD1112" s="47">
        <f t="shared" ca="1" si="349"/>
        <v>198.5</v>
      </c>
      <c r="AE1112" s="47">
        <f t="shared" ca="1" si="360"/>
        <v>814</v>
      </c>
      <c r="AF1112" s="47">
        <f t="shared" ca="1" si="361"/>
        <v>25</v>
      </c>
    </row>
    <row r="1113" spans="10:32">
      <c r="J1113" s="44">
        <v>11</v>
      </c>
      <c r="K1113" s="22">
        <v>78</v>
      </c>
      <c r="L1113" s="23">
        <f t="shared" ca="1" si="350"/>
        <v>151.41999999999999</v>
      </c>
      <c r="M1113" s="23">
        <f t="shared" ca="1" si="342"/>
        <v>148.91999999999999</v>
      </c>
      <c r="N1113" s="23">
        <f t="shared" ca="1" si="343"/>
        <v>17.916666666666664</v>
      </c>
      <c r="O1113" s="23">
        <f t="shared" ca="1" si="351"/>
        <v>198.5</v>
      </c>
      <c r="P1113" s="23">
        <f t="shared" ca="1" si="344"/>
        <v>801.5</v>
      </c>
      <c r="Q1113" s="23">
        <f t="shared" ca="1" si="352"/>
        <v>5</v>
      </c>
      <c r="R1113" s="23">
        <f t="shared" ca="1" si="353"/>
        <v>0.37577598732003764</v>
      </c>
      <c r="S1113" s="24">
        <f t="shared" ca="1" si="354"/>
        <v>6</v>
      </c>
      <c r="T1113" s="23">
        <f t="shared" ca="1" si="355"/>
        <v>15</v>
      </c>
      <c r="U1113" s="23">
        <f t="shared" ca="1" si="356"/>
        <v>96.315986439483993</v>
      </c>
      <c r="V1113" s="23">
        <f t="shared" ca="1" si="345"/>
        <v>30</v>
      </c>
      <c r="W1113" s="23">
        <f t="shared" si="346"/>
        <v>857.14285714285722</v>
      </c>
      <c r="X1113" s="23">
        <f t="shared" ca="1" si="347"/>
        <v>983.45884358234116</v>
      </c>
      <c r="Y1113" s="24">
        <f t="shared" ca="1" si="357"/>
        <v>668</v>
      </c>
      <c r="Z1113" s="24">
        <f t="shared" ca="1" si="358"/>
        <v>507</v>
      </c>
      <c r="AA1113" s="25">
        <f t="shared" ca="1" si="359"/>
        <v>507.00066800000002</v>
      </c>
      <c r="AC1113" s="47">
        <f t="shared" ca="1" si="348"/>
        <v>1015</v>
      </c>
      <c r="AD1113" s="47">
        <f t="shared" ca="1" si="349"/>
        <v>198.5</v>
      </c>
      <c r="AE1113" s="47">
        <f t="shared" ca="1" si="360"/>
        <v>814</v>
      </c>
      <c r="AF1113" s="47">
        <f t="shared" ca="1" si="361"/>
        <v>25</v>
      </c>
    </row>
    <row r="1114" spans="10:32">
      <c r="J1114" s="44">
        <v>11</v>
      </c>
      <c r="K1114" s="22">
        <v>79</v>
      </c>
      <c r="L1114" s="23">
        <f t="shared" ca="1" si="350"/>
        <v>153.68</v>
      </c>
      <c r="M1114" s="23">
        <f t="shared" ca="1" si="342"/>
        <v>151.18</v>
      </c>
      <c r="N1114" s="23">
        <f t="shared" ca="1" si="343"/>
        <v>18.583333333333336</v>
      </c>
      <c r="O1114" s="23">
        <f t="shared" ca="1" si="351"/>
        <v>198.5</v>
      </c>
      <c r="P1114" s="23">
        <f t="shared" ca="1" si="344"/>
        <v>801.5</v>
      </c>
      <c r="Q1114" s="23">
        <f t="shared" ca="1" si="352"/>
        <v>5</v>
      </c>
      <c r="R1114" s="23">
        <f t="shared" ca="1" si="353"/>
        <v>0.29672045809474173</v>
      </c>
      <c r="S1114" s="24">
        <f t="shared" ca="1" si="354"/>
        <v>6</v>
      </c>
      <c r="T1114" s="23">
        <f t="shared" ca="1" si="355"/>
        <v>15</v>
      </c>
      <c r="U1114" s="23">
        <f t="shared" ca="1" si="356"/>
        <v>98.430721846260624</v>
      </c>
      <c r="V1114" s="23">
        <f t="shared" ca="1" si="345"/>
        <v>30</v>
      </c>
      <c r="W1114" s="23">
        <f t="shared" si="346"/>
        <v>857.14285714285722</v>
      </c>
      <c r="X1114" s="23">
        <f t="shared" ca="1" si="347"/>
        <v>985.57357898911778</v>
      </c>
      <c r="Y1114" s="24">
        <f t="shared" ca="1" si="357"/>
        <v>740</v>
      </c>
      <c r="Z1114" s="24">
        <f t="shared" ca="1" si="358"/>
        <v>507</v>
      </c>
      <c r="AA1114" s="25">
        <f t="shared" ca="1" si="359"/>
        <v>507.00074000000001</v>
      </c>
      <c r="AC1114" s="47">
        <f t="shared" ca="1" si="348"/>
        <v>1015</v>
      </c>
      <c r="AD1114" s="47">
        <f t="shared" ca="1" si="349"/>
        <v>198.5</v>
      </c>
      <c r="AE1114" s="47">
        <f t="shared" ca="1" si="360"/>
        <v>813.99999999999989</v>
      </c>
      <c r="AF1114" s="47">
        <f t="shared" ca="1" si="361"/>
        <v>25.000000000000114</v>
      </c>
    </row>
    <row r="1115" spans="10:32">
      <c r="J1115" s="44">
        <v>11</v>
      </c>
      <c r="K1115" s="22">
        <v>80</v>
      </c>
      <c r="L1115" s="23">
        <f t="shared" ca="1" si="350"/>
        <v>155.94</v>
      </c>
      <c r="M1115" s="23">
        <f t="shared" ca="1" si="342"/>
        <v>153.44</v>
      </c>
      <c r="N1115" s="23">
        <f t="shared" ca="1" si="343"/>
        <v>19.31666666666667</v>
      </c>
      <c r="O1115" s="23">
        <f t="shared" ca="1" si="351"/>
        <v>198.5</v>
      </c>
      <c r="P1115" s="23">
        <f t="shared" ca="1" si="344"/>
        <v>801.5</v>
      </c>
      <c r="Q1115" s="23">
        <f t="shared" ca="1" si="352"/>
        <v>5</v>
      </c>
      <c r="R1115" s="23">
        <f t="shared" ca="1" si="353"/>
        <v>0.2199563934846733</v>
      </c>
      <c r="S1115" s="24">
        <f t="shared" ca="1" si="354"/>
        <v>6</v>
      </c>
      <c r="T1115" s="23">
        <f t="shared" ca="1" si="355"/>
        <v>15</v>
      </c>
      <c r="U1115" s="23">
        <f t="shared" ca="1" si="356"/>
        <v>100.83215766747895</v>
      </c>
      <c r="V1115" s="23">
        <f t="shared" ca="1" si="345"/>
        <v>30</v>
      </c>
      <c r="W1115" s="23">
        <f t="shared" si="346"/>
        <v>857.14285714285722</v>
      </c>
      <c r="X1115" s="23">
        <f t="shared" ca="1" si="347"/>
        <v>987.97501481033623</v>
      </c>
      <c r="Y1115" s="24">
        <f t="shared" ca="1" si="357"/>
        <v>865</v>
      </c>
      <c r="Z1115" s="24">
        <f t="shared" ca="1" si="358"/>
        <v>507</v>
      </c>
      <c r="AA1115" s="25">
        <f t="shared" ca="1" si="359"/>
        <v>507.00086499999998</v>
      </c>
      <c r="AC1115" s="47">
        <f t="shared" ca="1" si="348"/>
        <v>1015</v>
      </c>
      <c r="AD1115" s="47">
        <f t="shared" ca="1" si="349"/>
        <v>198.5</v>
      </c>
      <c r="AE1115" s="47">
        <f t="shared" ca="1" si="360"/>
        <v>813.99999999999989</v>
      </c>
      <c r="AF1115" s="47">
        <f t="shared" ca="1" si="361"/>
        <v>25.000000000000114</v>
      </c>
    </row>
    <row r="1116" spans="10:32">
      <c r="J1116" s="44">
        <v>11</v>
      </c>
      <c r="K1116" s="22">
        <v>81</v>
      </c>
      <c r="L1116" s="23">
        <f t="shared" ca="1" si="350"/>
        <v>158.19999999999999</v>
      </c>
      <c r="M1116" s="23">
        <f t="shared" ca="1" si="342"/>
        <v>155.69999999999999</v>
      </c>
      <c r="N1116" s="23">
        <f t="shared" ca="1" si="343"/>
        <v>20.133333333333333</v>
      </c>
      <c r="O1116" s="23">
        <f t="shared" ca="1" si="351"/>
        <v>198.5</v>
      </c>
      <c r="P1116" s="23">
        <f t="shared" ca="1" si="344"/>
        <v>801.5</v>
      </c>
      <c r="Q1116" s="23">
        <f t="shared" ca="1" si="352"/>
        <v>5</v>
      </c>
      <c r="R1116" s="23">
        <f t="shared" ca="1" si="353"/>
        <v>0.14538558786346398</v>
      </c>
      <c r="S1116" s="24">
        <f t="shared" ca="1" si="354"/>
        <v>6</v>
      </c>
      <c r="T1116" s="23">
        <f t="shared" ca="1" si="355"/>
        <v>15</v>
      </c>
      <c r="U1116" s="23">
        <f t="shared" ca="1" si="356"/>
        <v>103.5937631689844</v>
      </c>
      <c r="V1116" s="23">
        <f t="shared" ca="1" si="345"/>
        <v>30</v>
      </c>
      <c r="W1116" s="23">
        <f t="shared" si="346"/>
        <v>857.14285714285722</v>
      </c>
      <c r="X1116" s="23">
        <f t="shared" ca="1" si="347"/>
        <v>990.73662031184165</v>
      </c>
      <c r="Y1116" s="24">
        <f t="shared" ca="1" si="357"/>
        <v>963</v>
      </c>
      <c r="Z1116" s="24">
        <f t="shared" ca="1" si="358"/>
        <v>507</v>
      </c>
      <c r="AA1116" s="25">
        <f t="shared" ca="1" si="359"/>
        <v>507.00096300000001</v>
      </c>
      <c r="AC1116" s="47">
        <f t="shared" ca="1" si="348"/>
        <v>1015</v>
      </c>
      <c r="AD1116" s="47">
        <f t="shared" ca="1" si="349"/>
        <v>198.5</v>
      </c>
      <c r="AE1116" s="47">
        <f t="shared" ca="1" si="360"/>
        <v>813.99999999999989</v>
      </c>
      <c r="AF1116" s="47">
        <f t="shared" ca="1" si="361"/>
        <v>25.000000000000114</v>
      </c>
    </row>
    <row r="1117" spans="10:32">
      <c r="J1117" s="44">
        <v>11</v>
      </c>
      <c r="K1117" s="22">
        <v>82</v>
      </c>
      <c r="L1117" s="23">
        <f t="shared" ca="1" si="350"/>
        <v>160.46</v>
      </c>
      <c r="M1117" s="23">
        <f t="shared" ca="1" si="342"/>
        <v>157.96</v>
      </c>
      <c r="N1117" s="23">
        <f t="shared" ca="1" si="343"/>
        <v>21.033333333333331</v>
      </c>
      <c r="O1117" s="23">
        <f t="shared" ca="1" si="351"/>
        <v>198.5</v>
      </c>
      <c r="P1117" s="23">
        <f t="shared" ca="1" si="344"/>
        <v>801.5</v>
      </c>
      <c r="Q1117" s="23">
        <f t="shared" ca="1" si="352"/>
        <v>5</v>
      </c>
      <c r="R1117" s="23">
        <f t="shared" ca="1" si="353"/>
        <v>7.2915368316090814E-2</v>
      </c>
      <c r="S1117" s="24">
        <f t="shared" ca="1" si="354"/>
        <v>6</v>
      </c>
      <c r="T1117" s="23">
        <f t="shared" ca="1" si="355"/>
        <v>15</v>
      </c>
      <c r="U1117" s="23">
        <f t="shared" ca="1" si="356"/>
        <v>106.70031991358177</v>
      </c>
      <c r="V1117" s="23">
        <f t="shared" ca="1" si="345"/>
        <v>30</v>
      </c>
      <c r="W1117" s="23">
        <f t="shared" si="346"/>
        <v>857.14285714285722</v>
      </c>
      <c r="X1117" s="23">
        <f t="shared" ca="1" si="347"/>
        <v>993.843177056439</v>
      </c>
      <c r="Y1117" s="24">
        <f t="shared" ca="1" si="357"/>
        <v>1075</v>
      </c>
      <c r="Z1117" s="24">
        <f t="shared" ca="1" si="358"/>
        <v>507</v>
      </c>
      <c r="AA1117" s="25">
        <f t="shared" ca="1" si="359"/>
        <v>507.00107500000001</v>
      </c>
      <c r="AC1117" s="47">
        <f t="shared" ca="1" si="348"/>
        <v>1015</v>
      </c>
      <c r="AD1117" s="47">
        <f t="shared" ca="1" si="349"/>
        <v>198.5</v>
      </c>
      <c r="AE1117" s="47">
        <f t="shared" ca="1" si="360"/>
        <v>813.99999999999989</v>
      </c>
      <c r="AF1117" s="47">
        <f t="shared" ca="1" si="361"/>
        <v>25.000000000000114</v>
      </c>
    </row>
    <row r="1118" spans="10:32">
      <c r="J1118" s="44">
        <v>11</v>
      </c>
      <c r="K1118" s="22">
        <v>83</v>
      </c>
      <c r="L1118" s="23">
        <f t="shared" ca="1" si="350"/>
        <v>162.72</v>
      </c>
      <c r="M1118" s="23">
        <f t="shared" ca="1" si="342"/>
        <v>160.22</v>
      </c>
      <c r="N1118" s="23">
        <f t="shared" ca="1" si="343"/>
        <v>22.049999999999997</v>
      </c>
      <c r="O1118" s="23">
        <f t="shared" ca="1" si="351"/>
        <v>198.5</v>
      </c>
      <c r="P1118" s="23">
        <f t="shared" ca="1" si="344"/>
        <v>801.5</v>
      </c>
      <c r="Q1118" s="23">
        <f t="shared" ca="1" si="352"/>
        <v>5</v>
      </c>
      <c r="R1118" s="23">
        <f t="shared" ca="1" si="353"/>
        <v>2.4582104228120529E-3</v>
      </c>
      <c r="S1118" s="24">
        <f t="shared" ca="1" si="354"/>
        <v>6</v>
      </c>
      <c r="T1118" s="23">
        <f t="shared" ca="1" si="355"/>
        <v>15</v>
      </c>
      <c r="U1118" s="23">
        <f t="shared" ca="1" si="356"/>
        <v>110.30420353982299</v>
      </c>
      <c r="V1118" s="23">
        <f t="shared" ca="1" si="345"/>
        <v>30</v>
      </c>
      <c r="W1118" s="23">
        <f t="shared" si="346"/>
        <v>857.14285714285722</v>
      </c>
      <c r="X1118" s="23">
        <f t="shared" ca="1" si="347"/>
        <v>997.44706068268022</v>
      </c>
      <c r="Y1118" s="24">
        <f t="shared" ca="1" si="357"/>
        <v>1205</v>
      </c>
      <c r="Z1118" s="24">
        <f t="shared" ca="1" si="358"/>
        <v>507</v>
      </c>
      <c r="AA1118" s="25">
        <f t="shared" ca="1" si="359"/>
        <v>507.00120500000003</v>
      </c>
      <c r="AC1118" s="47">
        <f t="shared" ca="1" si="348"/>
        <v>1015</v>
      </c>
      <c r="AD1118" s="47">
        <f t="shared" ca="1" si="349"/>
        <v>198.5</v>
      </c>
      <c r="AE1118" s="47">
        <f t="shared" ca="1" si="360"/>
        <v>814</v>
      </c>
      <c r="AF1118" s="47">
        <f t="shared" ca="1" si="361"/>
        <v>25</v>
      </c>
    </row>
    <row r="1119" spans="10:32">
      <c r="J1119" s="44">
        <v>11</v>
      </c>
      <c r="K1119" s="22">
        <v>84</v>
      </c>
      <c r="L1119" s="23">
        <f t="shared" ca="1" si="350"/>
        <v>164.98</v>
      </c>
      <c r="M1119" s="23">
        <f t="shared" ca="1" si="342"/>
        <v>162.47999999999999</v>
      </c>
      <c r="N1119" s="23">
        <f t="shared" ca="1" si="343"/>
        <v>23.18333333333333</v>
      </c>
      <c r="O1119" s="23">
        <f t="shared" ca="1" si="351"/>
        <v>198.5</v>
      </c>
      <c r="P1119" s="23">
        <f t="shared" ca="1" si="344"/>
        <v>801.5</v>
      </c>
      <c r="Q1119" s="23">
        <f t="shared" ca="1" si="352"/>
        <v>4</v>
      </c>
      <c r="R1119" s="23">
        <f t="shared" ca="1" si="353"/>
        <v>0.91877803370105493</v>
      </c>
      <c r="S1119" s="24">
        <f t="shared" ca="1" si="354"/>
        <v>5</v>
      </c>
      <c r="T1119" s="23">
        <f t="shared" ca="1" si="355"/>
        <v>12.5</v>
      </c>
      <c r="U1119" s="23">
        <f t="shared" ca="1" si="356"/>
        <v>114.03367074796944</v>
      </c>
      <c r="V1119" s="23">
        <f t="shared" ca="1" si="345"/>
        <v>25</v>
      </c>
      <c r="W1119" s="23">
        <f t="shared" si="346"/>
        <v>857.14285714285722</v>
      </c>
      <c r="X1119" s="23">
        <f t="shared" ca="1" si="347"/>
        <v>996.17652789082672</v>
      </c>
      <c r="Y1119" s="24">
        <f t="shared" ca="1" si="357"/>
        <v>1161</v>
      </c>
      <c r="Z1119" s="24">
        <f t="shared" ca="1" si="358"/>
        <v>167</v>
      </c>
      <c r="AA1119" s="25">
        <f t="shared" ca="1" si="359"/>
        <v>167.001161</v>
      </c>
      <c r="AC1119" s="47">
        <f t="shared" ca="1" si="348"/>
        <v>1012.5</v>
      </c>
      <c r="AD1119" s="47">
        <f t="shared" ca="1" si="349"/>
        <v>198.5</v>
      </c>
      <c r="AE1119" s="47">
        <f t="shared" ca="1" si="360"/>
        <v>811.5</v>
      </c>
      <c r="AF1119" s="47">
        <f t="shared" ca="1" si="361"/>
        <v>25</v>
      </c>
    </row>
    <row r="1120" spans="10:32">
      <c r="J1120" s="44">
        <v>11</v>
      </c>
      <c r="K1120" s="22">
        <v>85</v>
      </c>
      <c r="L1120" s="23">
        <f t="shared" ca="1" si="350"/>
        <v>167.24</v>
      </c>
      <c r="M1120" s="23">
        <f t="shared" ca="1" si="342"/>
        <v>164.74</v>
      </c>
      <c r="N1120" s="23">
        <f t="shared" ca="1" si="343"/>
        <v>24.43333333333333</v>
      </c>
      <c r="O1120" s="23">
        <f t="shared" ca="1" si="351"/>
        <v>198.5</v>
      </c>
      <c r="P1120" s="23">
        <f t="shared" ca="1" si="344"/>
        <v>801.5</v>
      </c>
      <c r="Q1120" s="23">
        <f t="shared" ca="1" si="352"/>
        <v>4</v>
      </c>
      <c r="R1120" s="23">
        <f t="shared" ca="1" si="353"/>
        <v>0.85230806027266182</v>
      </c>
      <c r="S1120" s="24">
        <f t="shared" ca="1" si="354"/>
        <v>5</v>
      </c>
      <c r="T1120" s="23">
        <f t="shared" ca="1" si="355"/>
        <v>12.5</v>
      </c>
      <c r="U1120" s="23">
        <f t="shared" ca="1" si="356"/>
        <v>118.55806027266203</v>
      </c>
      <c r="V1120" s="23">
        <f t="shared" ca="1" si="345"/>
        <v>25</v>
      </c>
      <c r="W1120" s="23">
        <f t="shared" si="346"/>
        <v>857.14285714285722</v>
      </c>
      <c r="X1120" s="23">
        <f t="shared" ca="1" si="347"/>
        <v>1000.7009174155193</v>
      </c>
      <c r="Y1120" s="24">
        <f t="shared" ca="1" si="357"/>
        <v>1316</v>
      </c>
      <c r="Z1120" s="24">
        <f t="shared" ca="1" si="358"/>
        <v>167</v>
      </c>
      <c r="AA1120" s="25">
        <f t="shared" ca="1" si="359"/>
        <v>167.001316</v>
      </c>
      <c r="AC1120" s="47">
        <f t="shared" ca="1" si="348"/>
        <v>1012.5</v>
      </c>
      <c r="AD1120" s="47">
        <f t="shared" ca="1" si="349"/>
        <v>198.5</v>
      </c>
      <c r="AE1120" s="47">
        <f t="shared" ca="1" si="360"/>
        <v>811.50000000000011</v>
      </c>
      <c r="AF1120" s="47">
        <f t="shared" ca="1" si="361"/>
        <v>24.999999999999886</v>
      </c>
    </row>
    <row r="1121" spans="10:32">
      <c r="J1121" s="44">
        <v>11</v>
      </c>
      <c r="K1121" s="22">
        <v>86</v>
      </c>
      <c r="L1121" s="23">
        <f t="shared" ca="1" si="350"/>
        <v>169.5</v>
      </c>
      <c r="M1121" s="23">
        <f t="shared" ca="1" si="342"/>
        <v>167</v>
      </c>
      <c r="N1121" s="23">
        <f t="shared" ca="1" si="343"/>
        <v>25.85</v>
      </c>
      <c r="O1121" s="23">
        <f t="shared" ca="1" si="351"/>
        <v>198.5</v>
      </c>
      <c r="P1121" s="23">
        <f t="shared" ca="1" si="344"/>
        <v>801.5</v>
      </c>
      <c r="Q1121" s="23">
        <f t="shared" ca="1" si="352"/>
        <v>4</v>
      </c>
      <c r="R1121" s="23">
        <f t="shared" ca="1" si="353"/>
        <v>0.78761061946902655</v>
      </c>
      <c r="S1121" s="24">
        <f t="shared" ca="1" si="354"/>
        <v>5</v>
      </c>
      <c r="T1121" s="23">
        <f t="shared" ca="1" si="355"/>
        <v>12.5</v>
      </c>
      <c r="U1121" s="23">
        <f t="shared" ca="1" si="356"/>
        <v>123.75973451327434</v>
      </c>
      <c r="V1121" s="23">
        <f t="shared" ca="1" si="345"/>
        <v>25</v>
      </c>
      <c r="W1121" s="23">
        <f t="shared" si="346"/>
        <v>857.14285714285722</v>
      </c>
      <c r="X1121" s="23">
        <f t="shared" ca="1" si="347"/>
        <v>1005.9025916561316</v>
      </c>
      <c r="Y1121" s="24">
        <f t="shared" ca="1" si="357"/>
        <v>1468</v>
      </c>
      <c r="Z1121" s="24">
        <f t="shared" ca="1" si="358"/>
        <v>167</v>
      </c>
      <c r="AA1121" s="25">
        <f t="shared" ca="1" si="359"/>
        <v>167.00146799999999</v>
      </c>
      <c r="AC1121" s="47">
        <f t="shared" ca="1" si="348"/>
        <v>1012.5</v>
      </c>
      <c r="AD1121" s="47">
        <f t="shared" ca="1" si="349"/>
        <v>198.5</v>
      </c>
      <c r="AE1121" s="47">
        <f t="shared" ca="1" si="360"/>
        <v>811.5</v>
      </c>
      <c r="AF1121" s="47">
        <f t="shared" ca="1" si="361"/>
        <v>25</v>
      </c>
    </row>
    <row r="1122" spans="10:32">
      <c r="J1122" s="44">
        <v>11</v>
      </c>
      <c r="K1122" s="22">
        <v>87</v>
      </c>
      <c r="L1122" s="23">
        <f t="shared" ca="1" si="350"/>
        <v>171.76</v>
      </c>
      <c r="M1122" s="23">
        <f t="shared" ca="1" si="342"/>
        <v>169.26</v>
      </c>
      <c r="N1122" s="23">
        <f t="shared" ca="1" si="343"/>
        <v>27.416666666666664</v>
      </c>
      <c r="O1122" s="23">
        <f t="shared" ca="1" si="351"/>
        <v>198.5</v>
      </c>
      <c r="P1122" s="23">
        <f t="shared" ca="1" si="344"/>
        <v>801.5</v>
      </c>
      <c r="Q1122" s="23">
        <f t="shared" ca="1" si="352"/>
        <v>4</v>
      </c>
      <c r="R1122" s="23">
        <f t="shared" ca="1" si="353"/>
        <v>0.72461574289706587</v>
      </c>
      <c r="S1122" s="24">
        <f t="shared" ca="1" si="354"/>
        <v>5</v>
      </c>
      <c r="T1122" s="23">
        <f t="shared" ca="1" si="355"/>
        <v>12.5</v>
      </c>
      <c r="U1122" s="23">
        <f t="shared" ca="1" si="356"/>
        <v>129.53321495109455</v>
      </c>
      <c r="V1122" s="23">
        <f t="shared" ca="1" si="345"/>
        <v>25</v>
      </c>
      <c r="W1122" s="23">
        <f t="shared" si="346"/>
        <v>857.14285714285722</v>
      </c>
      <c r="X1122" s="23">
        <f t="shared" ca="1" si="347"/>
        <v>1011.6760720939518</v>
      </c>
      <c r="Y1122" s="24">
        <f t="shared" ca="1" si="357"/>
        <v>1632</v>
      </c>
      <c r="Z1122" s="24">
        <f t="shared" ca="1" si="358"/>
        <v>167</v>
      </c>
      <c r="AA1122" s="25">
        <f t="shared" ca="1" si="359"/>
        <v>167.001632</v>
      </c>
      <c r="AC1122" s="47">
        <f t="shared" ca="1" si="348"/>
        <v>1012.5</v>
      </c>
      <c r="AD1122" s="47">
        <f t="shared" ca="1" si="349"/>
        <v>198.5</v>
      </c>
      <c r="AE1122" s="47">
        <f t="shared" ca="1" si="360"/>
        <v>811.5</v>
      </c>
      <c r="AF1122" s="47">
        <f t="shared" ca="1" si="361"/>
        <v>25</v>
      </c>
    </row>
    <row r="1123" spans="10:32">
      <c r="J1123" s="44">
        <v>11</v>
      </c>
      <c r="K1123" s="22">
        <v>88</v>
      </c>
      <c r="L1123" s="23">
        <f t="shared" ca="1" si="350"/>
        <v>174.02</v>
      </c>
      <c r="M1123" s="23">
        <f t="shared" ca="1" si="342"/>
        <v>171.52</v>
      </c>
      <c r="N1123" s="23">
        <f t="shared" ca="1" si="343"/>
        <v>29.033333333333331</v>
      </c>
      <c r="O1123" s="23">
        <f t="shared" ca="1" si="351"/>
        <v>198.5</v>
      </c>
      <c r="P1123" s="23">
        <f t="shared" ca="1" si="344"/>
        <v>801.5</v>
      </c>
      <c r="Q1123" s="23">
        <f t="shared" ca="1" si="352"/>
        <v>4</v>
      </c>
      <c r="R1123" s="23">
        <f t="shared" ca="1" si="353"/>
        <v>0.66325709688541523</v>
      </c>
      <c r="S1123" s="24">
        <f t="shared" ca="1" si="354"/>
        <v>5</v>
      </c>
      <c r="T1123" s="23">
        <f t="shared" ca="1" si="355"/>
        <v>12.5</v>
      </c>
      <c r="U1123" s="23">
        <f t="shared" ca="1" si="356"/>
        <v>135.38989771290653</v>
      </c>
      <c r="V1123" s="23">
        <f t="shared" ca="1" si="345"/>
        <v>25</v>
      </c>
      <c r="W1123" s="23">
        <f t="shared" si="346"/>
        <v>857.14285714285722</v>
      </c>
      <c r="X1123" s="23">
        <f t="shared" ca="1" si="347"/>
        <v>1017.5327548557638</v>
      </c>
      <c r="Y1123" s="24">
        <f t="shared" ca="1" si="357"/>
        <v>1780</v>
      </c>
      <c r="Z1123" s="24">
        <f t="shared" ca="1" si="358"/>
        <v>167</v>
      </c>
      <c r="AA1123" s="25">
        <f t="shared" ca="1" si="359"/>
        <v>167.00178</v>
      </c>
      <c r="AC1123" s="47">
        <f t="shared" ca="1" si="348"/>
        <v>1012.5</v>
      </c>
      <c r="AD1123" s="47">
        <f t="shared" ca="1" si="349"/>
        <v>198.5</v>
      </c>
      <c r="AE1123" s="47">
        <f t="shared" ca="1" si="360"/>
        <v>811.5</v>
      </c>
      <c r="AF1123" s="47">
        <f t="shared" ca="1" si="361"/>
        <v>25</v>
      </c>
    </row>
    <row r="1124" spans="10:32">
      <c r="J1124" s="44">
        <v>11</v>
      </c>
      <c r="K1124" s="22">
        <v>89</v>
      </c>
      <c r="L1124" s="23">
        <f t="shared" ca="1" si="350"/>
        <v>176.28</v>
      </c>
      <c r="M1124" s="23">
        <f t="shared" ca="1" si="342"/>
        <v>173.78</v>
      </c>
      <c r="N1124" s="23">
        <f t="shared" ca="1" si="343"/>
        <v>30.633333333333333</v>
      </c>
      <c r="O1124" s="23">
        <f t="shared" ca="1" si="351"/>
        <v>198.5</v>
      </c>
      <c r="P1124" s="23">
        <f t="shared" ca="1" si="344"/>
        <v>801.5</v>
      </c>
      <c r="Q1124" s="23">
        <f t="shared" ca="1" si="352"/>
        <v>4</v>
      </c>
      <c r="R1124" s="23">
        <f t="shared" ca="1" si="353"/>
        <v>0.60347174948944859</v>
      </c>
      <c r="S1124" s="24">
        <f t="shared" ca="1" si="354"/>
        <v>5</v>
      </c>
      <c r="T1124" s="23">
        <f t="shared" ca="1" si="355"/>
        <v>12.5</v>
      </c>
      <c r="U1124" s="23">
        <f t="shared" ca="1" si="356"/>
        <v>141.01968459269347</v>
      </c>
      <c r="V1124" s="23">
        <f t="shared" ca="1" si="345"/>
        <v>25</v>
      </c>
      <c r="W1124" s="23">
        <f t="shared" si="346"/>
        <v>857.14285714285722</v>
      </c>
      <c r="X1124" s="23">
        <f t="shared" ca="1" si="347"/>
        <v>1023.1625417355507</v>
      </c>
      <c r="Y1124" s="24">
        <f t="shared" ca="1" si="357"/>
        <v>1923</v>
      </c>
      <c r="Z1124" s="24">
        <f t="shared" ca="1" si="358"/>
        <v>167</v>
      </c>
      <c r="AA1124" s="25">
        <f t="shared" ca="1" si="359"/>
        <v>167.00192300000001</v>
      </c>
      <c r="AC1124" s="47">
        <f t="shared" ca="1" si="348"/>
        <v>1012.5</v>
      </c>
      <c r="AD1124" s="47">
        <f t="shared" ca="1" si="349"/>
        <v>198.5</v>
      </c>
      <c r="AE1124" s="47">
        <f t="shared" ca="1" si="360"/>
        <v>811.50000000000011</v>
      </c>
      <c r="AF1124" s="47">
        <f t="shared" ca="1" si="361"/>
        <v>24.999999999999886</v>
      </c>
    </row>
    <row r="1125" spans="10:32">
      <c r="J1125" s="44">
        <v>11</v>
      </c>
      <c r="K1125" s="22">
        <v>90</v>
      </c>
      <c r="L1125" s="23">
        <f t="shared" ca="1" si="350"/>
        <v>178.54</v>
      </c>
      <c r="M1125" s="23">
        <f t="shared" ca="1" si="342"/>
        <v>176.04</v>
      </c>
      <c r="N1125" s="23">
        <f t="shared" ca="1" si="343"/>
        <v>32.25</v>
      </c>
      <c r="O1125" s="23">
        <f t="shared" ca="1" si="351"/>
        <v>198.5</v>
      </c>
      <c r="P1125" s="23">
        <f t="shared" ca="1" si="344"/>
        <v>801.5</v>
      </c>
      <c r="Q1125" s="23">
        <f t="shared" ca="1" si="352"/>
        <v>4</v>
      </c>
      <c r="R1125" s="23">
        <f t="shared" ca="1" si="353"/>
        <v>0.54519995519211406</v>
      </c>
      <c r="S1125" s="24">
        <f t="shared" ca="1" si="354"/>
        <v>5</v>
      </c>
      <c r="T1125" s="23">
        <f t="shared" ca="1" si="355"/>
        <v>12.5</v>
      </c>
      <c r="U1125" s="23">
        <f t="shared" ca="1" si="356"/>
        <v>146.58269855494567</v>
      </c>
      <c r="V1125" s="23">
        <f t="shared" ca="1" si="345"/>
        <v>25</v>
      </c>
      <c r="W1125" s="23">
        <f t="shared" si="346"/>
        <v>857.14285714285722</v>
      </c>
      <c r="X1125" s="23">
        <f t="shared" ca="1" si="347"/>
        <v>1028.725555697803</v>
      </c>
      <c r="Y1125" s="24">
        <f t="shared" ca="1" si="357"/>
        <v>2057</v>
      </c>
      <c r="Z1125" s="24">
        <f t="shared" ca="1" si="358"/>
        <v>167</v>
      </c>
      <c r="AA1125" s="25">
        <f t="shared" ca="1" si="359"/>
        <v>167.00205700000001</v>
      </c>
      <c r="AC1125" s="47">
        <f t="shared" ca="1" si="348"/>
        <v>1012.5</v>
      </c>
      <c r="AD1125" s="47">
        <f t="shared" ca="1" si="349"/>
        <v>198.5</v>
      </c>
      <c r="AE1125" s="47">
        <f t="shared" ca="1" si="360"/>
        <v>811.5</v>
      </c>
      <c r="AF1125" s="47">
        <f t="shared" ca="1" si="361"/>
        <v>25</v>
      </c>
    </row>
    <row r="1126" spans="10:32">
      <c r="J1126" s="44">
        <v>11</v>
      </c>
      <c r="K1126" s="22">
        <v>91</v>
      </c>
      <c r="L1126" s="23">
        <f t="shared" ca="1" si="350"/>
        <v>180.8</v>
      </c>
      <c r="M1126" s="23">
        <f t="shared" ca="1" si="342"/>
        <v>178.3</v>
      </c>
      <c r="N1126" s="23">
        <f t="shared" ca="1" si="343"/>
        <v>33.916666666666671</v>
      </c>
      <c r="O1126" s="23">
        <f t="shared" ca="1" si="351"/>
        <v>198.5</v>
      </c>
      <c r="P1126" s="23">
        <f t="shared" ca="1" si="344"/>
        <v>801.5</v>
      </c>
      <c r="Q1126" s="23">
        <f t="shared" ca="1" si="352"/>
        <v>4</v>
      </c>
      <c r="R1126" s="23">
        <f t="shared" ca="1" si="353"/>
        <v>0.48838495575221208</v>
      </c>
      <c r="S1126" s="24">
        <f t="shared" ca="1" si="354"/>
        <v>5</v>
      </c>
      <c r="T1126" s="23">
        <f t="shared" ca="1" si="355"/>
        <v>12.5</v>
      </c>
      <c r="U1126" s="23">
        <f t="shared" ca="1" si="356"/>
        <v>152.23105641592923</v>
      </c>
      <c r="V1126" s="23">
        <f t="shared" ca="1" si="345"/>
        <v>25</v>
      </c>
      <c r="W1126" s="23">
        <f t="shared" si="346"/>
        <v>857.14285714285722</v>
      </c>
      <c r="X1126" s="23">
        <f t="shared" ca="1" si="347"/>
        <v>1034.3739135587864</v>
      </c>
      <c r="Y1126" s="24">
        <f t="shared" ca="1" si="357"/>
        <v>2174</v>
      </c>
      <c r="Z1126" s="24">
        <f t="shared" ca="1" si="358"/>
        <v>167</v>
      </c>
      <c r="AA1126" s="25">
        <f t="shared" ca="1" si="359"/>
        <v>167.002174</v>
      </c>
      <c r="AC1126" s="47">
        <f t="shared" ca="1" si="348"/>
        <v>1012.5</v>
      </c>
      <c r="AD1126" s="47">
        <f t="shared" ca="1" si="349"/>
        <v>198.5</v>
      </c>
      <c r="AE1126" s="47">
        <f t="shared" ca="1" si="360"/>
        <v>811.5</v>
      </c>
      <c r="AF1126" s="47">
        <f t="shared" ca="1" si="361"/>
        <v>25</v>
      </c>
    </row>
    <row r="1127" spans="10:32">
      <c r="J1127" s="44">
        <v>11</v>
      </c>
      <c r="K1127" s="22">
        <v>92</v>
      </c>
      <c r="L1127" s="23">
        <f t="shared" ca="1" si="350"/>
        <v>183.06</v>
      </c>
      <c r="M1127" s="23">
        <f t="shared" ca="1" si="342"/>
        <v>180.56</v>
      </c>
      <c r="N1127" s="23">
        <f t="shared" ca="1" si="343"/>
        <v>35.833333333333336</v>
      </c>
      <c r="O1127" s="23">
        <f t="shared" ca="1" si="351"/>
        <v>198.5</v>
      </c>
      <c r="P1127" s="23">
        <f t="shared" ca="1" si="344"/>
        <v>801.5</v>
      </c>
      <c r="Q1127" s="23">
        <f t="shared" ca="1" si="352"/>
        <v>4</v>
      </c>
      <c r="R1127" s="23">
        <f t="shared" ca="1" si="353"/>
        <v>0.43297279580465414</v>
      </c>
      <c r="S1127" s="24">
        <f t="shared" ca="1" si="354"/>
        <v>5</v>
      </c>
      <c r="T1127" s="23">
        <f t="shared" ca="1" si="355"/>
        <v>12.5</v>
      </c>
      <c r="U1127" s="23">
        <f t="shared" ca="1" si="356"/>
        <v>158.84819184966679</v>
      </c>
      <c r="V1127" s="23">
        <f t="shared" ca="1" si="345"/>
        <v>25</v>
      </c>
      <c r="W1127" s="23">
        <f t="shared" si="346"/>
        <v>857.14285714285722</v>
      </c>
      <c r="X1127" s="23">
        <f t="shared" ca="1" si="347"/>
        <v>1040.9910489925239</v>
      </c>
      <c r="Y1127" s="24">
        <f t="shared" ca="1" si="357"/>
        <v>2307</v>
      </c>
      <c r="Z1127" s="24">
        <f t="shared" ca="1" si="358"/>
        <v>167</v>
      </c>
      <c r="AA1127" s="25">
        <f t="shared" ca="1" si="359"/>
        <v>167.002307</v>
      </c>
      <c r="AC1127" s="47">
        <f t="shared" ca="1" si="348"/>
        <v>1012.5</v>
      </c>
      <c r="AD1127" s="47">
        <f t="shared" ca="1" si="349"/>
        <v>198.5</v>
      </c>
      <c r="AE1127" s="47">
        <f t="shared" ca="1" si="360"/>
        <v>811.50000000000011</v>
      </c>
      <c r="AF1127" s="47">
        <f t="shared" ca="1" si="361"/>
        <v>24.999999999999886</v>
      </c>
    </row>
    <row r="1128" spans="10:32">
      <c r="J1128" s="44">
        <v>11</v>
      </c>
      <c r="K1128" s="22">
        <v>93</v>
      </c>
      <c r="L1128" s="23">
        <f t="shared" ca="1" si="350"/>
        <v>185.32</v>
      </c>
      <c r="M1128" s="23">
        <f t="shared" ca="1" si="342"/>
        <v>182.82</v>
      </c>
      <c r="N1128" s="23">
        <f t="shared" ca="1" si="343"/>
        <v>38.233333333333334</v>
      </c>
      <c r="O1128" s="23">
        <f t="shared" ca="1" si="351"/>
        <v>198.5</v>
      </c>
      <c r="P1128" s="23">
        <f t="shared" ca="1" si="344"/>
        <v>801.5</v>
      </c>
      <c r="Q1128" s="23">
        <f t="shared" ca="1" si="352"/>
        <v>4</v>
      </c>
      <c r="R1128" s="23">
        <f t="shared" ca="1" si="353"/>
        <v>0.37891215195337813</v>
      </c>
      <c r="S1128" s="24">
        <f t="shared" ca="1" si="354"/>
        <v>5</v>
      </c>
      <c r="T1128" s="23">
        <f t="shared" ca="1" si="355"/>
        <v>12.5</v>
      </c>
      <c r="U1128" s="23">
        <f t="shared" ca="1" si="356"/>
        <v>167.42040794301749</v>
      </c>
      <c r="V1128" s="23">
        <f t="shared" ca="1" si="345"/>
        <v>25</v>
      </c>
      <c r="W1128" s="23">
        <f t="shared" si="346"/>
        <v>857.14285714285722</v>
      </c>
      <c r="X1128" s="23">
        <f t="shared" ca="1" si="347"/>
        <v>1049.5632650858747</v>
      </c>
      <c r="Y1128" s="24">
        <f t="shared" ca="1" si="357"/>
        <v>2451</v>
      </c>
      <c r="Z1128" s="24">
        <f t="shared" ca="1" si="358"/>
        <v>167</v>
      </c>
      <c r="AA1128" s="25">
        <f t="shared" ca="1" si="359"/>
        <v>167.00245100000001</v>
      </c>
      <c r="AC1128" s="47">
        <f t="shared" ca="1" si="348"/>
        <v>1012.5</v>
      </c>
      <c r="AD1128" s="47">
        <f t="shared" ca="1" si="349"/>
        <v>198.5</v>
      </c>
      <c r="AE1128" s="47">
        <f t="shared" ca="1" si="360"/>
        <v>811.50000000000011</v>
      </c>
      <c r="AF1128" s="47">
        <f t="shared" ca="1" si="361"/>
        <v>24.999999999999886</v>
      </c>
    </row>
    <row r="1129" spans="10:32">
      <c r="J1129" s="44">
        <v>11</v>
      </c>
      <c r="K1129" s="22">
        <v>94</v>
      </c>
      <c r="L1129" s="23">
        <f t="shared" ca="1" si="350"/>
        <v>187.58</v>
      </c>
      <c r="M1129" s="23">
        <f t="shared" ca="1" si="342"/>
        <v>185.08</v>
      </c>
      <c r="N1129" s="23">
        <f t="shared" ca="1" si="343"/>
        <v>41.366666666666667</v>
      </c>
      <c r="O1129" s="23">
        <f t="shared" ca="1" si="351"/>
        <v>198.5</v>
      </c>
      <c r="P1129" s="23">
        <f t="shared" ca="1" si="344"/>
        <v>801.5</v>
      </c>
      <c r="Q1129" s="23">
        <f t="shared" ca="1" si="352"/>
        <v>4</v>
      </c>
      <c r="R1129" s="23">
        <f t="shared" ca="1" si="353"/>
        <v>0.32615417421899962</v>
      </c>
      <c r="S1129" s="24">
        <f t="shared" ca="1" si="354"/>
        <v>5</v>
      </c>
      <c r="T1129" s="23">
        <f t="shared" ca="1" si="355"/>
        <v>12.5</v>
      </c>
      <c r="U1129" s="23">
        <f t="shared" ca="1" si="356"/>
        <v>178.95857767352598</v>
      </c>
      <c r="V1129" s="23">
        <f t="shared" ca="1" si="345"/>
        <v>25</v>
      </c>
      <c r="W1129" s="23">
        <f t="shared" si="346"/>
        <v>857.14285714285722</v>
      </c>
      <c r="X1129" s="23">
        <f t="shared" ca="1" si="347"/>
        <v>1061.1014348163833</v>
      </c>
      <c r="Y1129" s="24">
        <f t="shared" ca="1" si="357"/>
        <v>2635</v>
      </c>
      <c r="Z1129" s="24">
        <f t="shared" ca="1" si="358"/>
        <v>167</v>
      </c>
      <c r="AA1129" s="25">
        <f t="shared" ca="1" si="359"/>
        <v>167.002635</v>
      </c>
      <c r="AC1129" s="47">
        <f t="shared" ca="1" si="348"/>
        <v>1012.5</v>
      </c>
      <c r="AD1129" s="47">
        <f t="shared" ca="1" si="349"/>
        <v>198.5</v>
      </c>
      <c r="AE1129" s="47">
        <f t="shared" ca="1" si="360"/>
        <v>811.50000000000011</v>
      </c>
      <c r="AF1129" s="47">
        <f t="shared" ca="1" si="361"/>
        <v>24.999999999999886</v>
      </c>
    </row>
    <row r="1130" spans="10:32">
      <c r="J1130" s="44">
        <v>11</v>
      </c>
      <c r="K1130" s="22">
        <v>95</v>
      </c>
      <c r="L1130" s="23">
        <f t="shared" ca="1" si="350"/>
        <v>189.84</v>
      </c>
      <c r="M1130" s="23">
        <f t="shared" ca="1" si="342"/>
        <v>187.34</v>
      </c>
      <c r="N1130" s="23">
        <f t="shared" ca="1" si="343"/>
        <v>45.666666666666671</v>
      </c>
      <c r="O1130" s="23">
        <f t="shared" ca="1" si="351"/>
        <v>198.5</v>
      </c>
      <c r="P1130" s="23">
        <f t="shared" ca="1" si="344"/>
        <v>801.5</v>
      </c>
      <c r="Q1130" s="23">
        <f t="shared" ca="1" si="352"/>
        <v>4</v>
      </c>
      <c r="R1130" s="23">
        <f t="shared" ca="1" si="353"/>
        <v>0.27465233881163076</v>
      </c>
      <c r="S1130" s="24">
        <f t="shared" ca="1" si="354"/>
        <v>5</v>
      </c>
      <c r="T1130" s="23">
        <f t="shared" ca="1" si="355"/>
        <v>12.5</v>
      </c>
      <c r="U1130" s="23">
        <f t="shared" ca="1" si="356"/>
        <v>195.20912347239783</v>
      </c>
      <c r="V1130" s="23">
        <f t="shared" ca="1" si="345"/>
        <v>25</v>
      </c>
      <c r="W1130" s="23">
        <f t="shared" si="346"/>
        <v>857.14285714285722</v>
      </c>
      <c r="X1130" s="23">
        <f t="shared" ca="1" si="347"/>
        <v>1077.3519806152551</v>
      </c>
      <c r="Y1130" s="24">
        <f t="shared" ca="1" si="357"/>
        <v>2854</v>
      </c>
      <c r="Z1130" s="24">
        <f t="shared" ca="1" si="358"/>
        <v>167</v>
      </c>
      <c r="AA1130" s="25">
        <f t="shared" ca="1" si="359"/>
        <v>167.00285400000001</v>
      </c>
      <c r="AC1130" s="47">
        <f t="shared" ca="1" si="348"/>
        <v>1012.5</v>
      </c>
      <c r="AD1130" s="47">
        <f t="shared" ca="1" si="349"/>
        <v>198.5</v>
      </c>
      <c r="AE1130" s="47">
        <f t="shared" ca="1" si="360"/>
        <v>811.5</v>
      </c>
      <c r="AF1130" s="47">
        <f t="shared" ca="1" si="361"/>
        <v>25</v>
      </c>
    </row>
    <row r="1131" spans="10:32">
      <c r="J1131" s="44">
        <v>11</v>
      </c>
      <c r="K1131" s="22">
        <v>96</v>
      </c>
      <c r="L1131" s="23">
        <f t="shared" ca="1" si="350"/>
        <v>192.1</v>
      </c>
      <c r="M1131" s="23">
        <f t="shared" ca="1" si="342"/>
        <v>189.6</v>
      </c>
      <c r="N1131" s="23">
        <f t="shared" ca="1" si="343"/>
        <v>50.866666666666674</v>
      </c>
      <c r="O1131" s="23">
        <f t="shared" ca="1" si="351"/>
        <v>198.5</v>
      </c>
      <c r="P1131" s="23">
        <f t="shared" ca="1" si="344"/>
        <v>801.5</v>
      </c>
      <c r="Q1131" s="23">
        <f t="shared" ca="1" si="352"/>
        <v>4</v>
      </c>
      <c r="R1131" s="23">
        <f t="shared" ca="1" si="353"/>
        <v>0.22436231129620002</v>
      </c>
      <c r="S1131" s="24">
        <f t="shared" ca="1" si="354"/>
        <v>5</v>
      </c>
      <c r="T1131" s="23">
        <f t="shared" ca="1" si="355"/>
        <v>12.5</v>
      </c>
      <c r="U1131" s="23">
        <f t="shared" ca="1" si="356"/>
        <v>214.87922956793338</v>
      </c>
      <c r="V1131" s="23">
        <f t="shared" ca="1" si="345"/>
        <v>25</v>
      </c>
      <c r="W1131" s="23">
        <f t="shared" si="346"/>
        <v>857.14285714285722</v>
      </c>
      <c r="X1131" s="23">
        <f t="shared" ca="1" si="347"/>
        <v>1097.0220867107905</v>
      </c>
      <c r="Y1131" s="24">
        <f t="shared" ca="1" si="357"/>
        <v>3075</v>
      </c>
      <c r="Z1131" s="24">
        <f t="shared" ca="1" si="358"/>
        <v>167</v>
      </c>
      <c r="AA1131" s="25">
        <f t="shared" ca="1" si="359"/>
        <v>167.003075</v>
      </c>
      <c r="AC1131" s="47">
        <f t="shared" ca="1" si="348"/>
        <v>1012.5</v>
      </c>
      <c r="AD1131" s="47">
        <f t="shared" ca="1" si="349"/>
        <v>198.5</v>
      </c>
      <c r="AE1131" s="47">
        <f t="shared" ca="1" si="360"/>
        <v>811.49999999999989</v>
      </c>
      <c r="AF1131" s="47">
        <f t="shared" ca="1" si="361"/>
        <v>25.000000000000114</v>
      </c>
    </row>
    <row r="1132" spans="10:32">
      <c r="J1132" s="44">
        <v>11</v>
      </c>
      <c r="K1132" s="22">
        <v>97</v>
      </c>
      <c r="L1132" s="23">
        <f t="shared" ca="1" si="350"/>
        <v>194.36</v>
      </c>
      <c r="M1132" s="23">
        <f t="shared" ca="1" si="342"/>
        <v>191.86</v>
      </c>
      <c r="N1132" s="23">
        <f t="shared" ca="1" si="343"/>
        <v>56.2</v>
      </c>
      <c r="O1132" s="23">
        <f t="shared" ca="1" si="351"/>
        <v>198.5</v>
      </c>
      <c r="P1132" s="23">
        <f t="shared" ca="1" si="344"/>
        <v>801.5</v>
      </c>
      <c r="Q1132" s="23">
        <f t="shared" ca="1" si="352"/>
        <v>4</v>
      </c>
      <c r="R1132" s="23">
        <f t="shared" ca="1" si="353"/>
        <v>0.17524181930438332</v>
      </c>
      <c r="S1132" s="24">
        <f t="shared" ca="1" si="354"/>
        <v>5</v>
      </c>
      <c r="T1132" s="23">
        <f t="shared" ca="1" si="355"/>
        <v>12.5</v>
      </c>
      <c r="U1132" s="23">
        <f t="shared" ca="1" si="356"/>
        <v>234.64859024490636</v>
      </c>
      <c r="V1132" s="23">
        <f t="shared" ca="1" si="345"/>
        <v>25</v>
      </c>
      <c r="W1132" s="23">
        <f t="shared" si="346"/>
        <v>857.14285714285722</v>
      </c>
      <c r="X1132" s="23">
        <f t="shared" ca="1" si="347"/>
        <v>1116.7914473877636</v>
      </c>
      <c r="Y1132" s="24">
        <f t="shared" ca="1" si="357"/>
        <v>3257</v>
      </c>
      <c r="Z1132" s="24">
        <f t="shared" ca="1" si="358"/>
        <v>167</v>
      </c>
      <c r="AA1132" s="25">
        <f t="shared" ca="1" si="359"/>
        <v>167.00325699999999</v>
      </c>
      <c r="AC1132" s="47">
        <f t="shared" ca="1" si="348"/>
        <v>1012.5</v>
      </c>
      <c r="AD1132" s="47">
        <f t="shared" ca="1" si="349"/>
        <v>198.5</v>
      </c>
      <c r="AE1132" s="47">
        <f t="shared" ca="1" si="360"/>
        <v>811.5</v>
      </c>
      <c r="AF1132" s="47">
        <f t="shared" ca="1" si="361"/>
        <v>25</v>
      </c>
    </row>
    <row r="1133" spans="10:32">
      <c r="J1133" s="44">
        <v>11</v>
      </c>
      <c r="K1133" s="22">
        <v>98</v>
      </c>
      <c r="L1133" s="23">
        <f t="shared" ca="1" si="350"/>
        <v>196.62</v>
      </c>
      <c r="M1133" s="23">
        <f t="shared" ca="1" si="342"/>
        <v>194.12</v>
      </c>
      <c r="N1133" s="23">
        <f t="shared" ca="1" si="343"/>
        <v>61.633333333333326</v>
      </c>
      <c r="O1133" s="23">
        <f t="shared" ca="1" si="351"/>
        <v>198.5</v>
      </c>
      <c r="P1133" s="23">
        <f t="shared" ca="1" si="344"/>
        <v>801.5</v>
      </c>
      <c r="Q1133" s="23">
        <f t="shared" ca="1" si="352"/>
        <v>4</v>
      </c>
      <c r="R1133" s="23">
        <f t="shared" ca="1" si="353"/>
        <v>0.12725053402502279</v>
      </c>
      <c r="S1133" s="24">
        <f t="shared" ca="1" si="354"/>
        <v>5</v>
      </c>
      <c r="T1133" s="23">
        <f t="shared" ca="1" si="355"/>
        <v>12.5</v>
      </c>
      <c r="U1133" s="23">
        <f t="shared" ca="1" si="356"/>
        <v>254.37620791374218</v>
      </c>
      <c r="V1133" s="23">
        <f t="shared" ca="1" si="345"/>
        <v>25</v>
      </c>
      <c r="W1133" s="23">
        <f t="shared" si="346"/>
        <v>857.14285714285722</v>
      </c>
      <c r="X1133" s="23">
        <f t="shared" ca="1" si="347"/>
        <v>1136.5190650565994</v>
      </c>
      <c r="Y1133" s="24">
        <f t="shared" ca="1" si="357"/>
        <v>3417</v>
      </c>
      <c r="Z1133" s="24">
        <f t="shared" ca="1" si="358"/>
        <v>167</v>
      </c>
      <c r="AA1133" s="25">
        <f t="shared" ca="1" si="359"/>
        <v>167.00341700000001</v>
      </c>
      <c r="AC1133" s="47">
        <f t="shared" ca="1" si="348"/>
        <v>1012.5</v>
      </c>
      <c r="AD1133" s="47">
        <f t="shared" ca="1" si="349"/>
        <v>198.5</v>
      </c>
      <c r="AE1133" s="47">
        <f t="shared" ca="1" si="360"/>
        <v>811.5</v>
      </c>
      <c r="AF1133" s="47">
        <f t="shared" ca="1" si="361"/>
        <v>25</v>
      </c>
    </row>
    <row r="1134" spans="10:32">
      <c r="J1134" s="44">
        <v>11</v>
      </c>
      <c r="K1134" s="22">
        <v>99</v>
      </c>
      <c r="L1134" s="23">
        <f t="shared" ca="1" si="350"/>
        <v>198.88</v>
      </c>
      <c r="M1134" s="23">
        <f t="shared" ca="1" si="342"/>
        <v>196.38</v>
      </c>
      <c r="N1134" s="23">
        <f t="shared" ca="1" si="343"/>
        <v>67.183333333333337</v>
      </c>
      <c r="O1134" s="23">
        <f t="shared" ca="1" si="351"/>
        <v>198.5</v>
      </c>
      <c r="P1134" s="23">
        <f t="shared" ca="1" si="344"/>
        <v>801.5</v>
      </c>
      <c r="Q1134" s="23">
        <f t="shared" ca="1" si="352"/>
        <v>4</v>
      </c>
      <c r="R1134" s="23">
        <f t="shared" ca="1" si="353"/>
        <v>8.0349959774738633E-2</v>
      </c>
      <c r="S1134" s="24">
        <f t="shared" ca="1" si="354"/>
        <v>5</v>
      </c>
      <c r="T1134" s="23">
        <f t="shared" ca="1" si="355"/>
        <v>12.5</v>
      </c>
      <c r="U1134" s="23">
        <f t="shared" ca="1" si="356"/>
        <v>274.13151146419955</v>
      </c>
      <c r="V1134" s="23">
        <f t="shared" ca="1" si="345"/>
        <v>25</v>
      </c>
      <c r="W1134" s="23">
        <f t="shared" si="346"/>
        <v>857.14285714285722</v>
      </c>
      <c r="X1134" s="23">
        <f t="shared" ca="1" si="347"/>
        <v>1156.2743686070567</v>
      </c>
      <c r="Y1134" s="24">
        <f t="shared" ca="1" si="357"/>
        <v>3575</v>
      </c>
      <c r="Z1134" s="24">
        <f t="shared" ca="1" si="358"/>
        <v>167</v>
      </c>
      <c r="AA1134" s="25">
        <f t="shared" ca="1" si="359"/>
        <v>167.00357500000001</v>
      </c>
      <c r="AC1134" s="47">
        <f t="shared" ca="1" si="348"/>
        <v>1012.5</v>
      </c>
      <c r="AD1134" s="47">
        <f t="shared" ca="1" si="349"/>
        <v>198.5</v>
      </c>
      <c r="AE1134" s="47">
        <f t="shared" ca="1" si="360"/>
        <v>811.5</v>
      </c>
      <c r="AF1134" s="47">
        <f t="shared" ca="1" si="361"/>
        <v>25</v>
      </c>
    </row>
    <row r="1135" spans="10:32">
      <c r="J1135" s="44">
        <v>11</v>
      </c>
      <c r="K1135" s="22">
        <v>100</v>
      </c>
      <c r="L1135" s="23">
        <f t="shared" ca="1" si="350"/>
        <v>201.14</v>
      </c>
      <c r="M1135" s="23">
        <f t="shared" ca="1" si="342"/>
        <v>198.64</v>
      </c>
      <c r="N1135" s="23">
        <f t="shared" ca="1" si="343"/>
        <v>72.849999999999994</v>
      </c>
      <c r="O1135" s="23">
        <f t="shared" ca="1" si="351"/>
        <v>198.5</v>
      </c>
      <c r="P1135" s="23">
        <f t="shared" ca="1" si="344"/>
        <v>801.5</v>
      </c>
      <c r="Q1135" s="23">
        <f t="shared" ca="1" si="352"/>
        <v>4</v>
      </c>
      <c r="R1135" s="23">
        <f t="shared" ca="1" si="353"/>
        <v>3.4503331013224892E-2</v>
      </c>
      <c r="S1135" s="24">
        <f t="shared" ca="1" si="354"/>
        <v>5</v>
      </c>
      <c r="T1135" s="23">
        <f t="shared" ca="1" si="355"/>
        <v>12.5</v>
      </c>
      <c r="U1135" s="23">
        <f t="shared" ca="1" si="356"/>
        <v>293.9135676643134</v>
      </c>
      <c r="V1135" s="23">
        <f t="shared" ca="1" si="345"/>
        <v>25</v>
      </c>
      <c r="W1135" s="23">
        <f t="shared" si="346"/>
        <v>857.14285714285722</v>
      </c>
      <c r="X1135" s="23">
        <f t="shared" ca="1" si="347"/>
        <v>1176.0564248071705</v>
      </c>
      <c r="Y1135" s="24">
        <f t="shared" ca="1" si="357"/>
        <v>3705</v>
      </c>
      <c r="Z1135" s="24">
        <f t="shared" ca="1" si="358"/>
        <v>167</v>
      </c>
      <c r="AA1135" s="25">
        <f t="shared" ca="1" si="359"/>
        <v>167.003705</v>
      </c>
      <c r="AC1135" s="47">
        <f t="shared" ca="1" si="348"/>
        <v>1012.5</v>
      </c>
      <c r="AD1135" s="47">
        <f t="shared" ca="1" si="349"/>
        <v>198.5</v>
      </c>
      <c r="AE1135" s="47">
        <f t="shared" ca="1" si="360"/>
        <v>811.5</v>
      </c>
      <c r="AF1135" s="47">
        <f t="shared" ca="1" si="361"/>
        <v>25</v>
      </c>
    </row>
    <row r="1136" spans="10:32">
      <c r="J1136" s="44">
        <v>12</v>
      </c>
      <c r="K1136" s="22">
        <v>13</v>
      </c>
      <c r="L1136" s="23">
        <f t="shared" ca="1" si="350"/>
        <v>2.2599999999999998</v>
      </c>
      <c r="M1136" s="23">
        <f t="shared" ca="1" si="342"/>
        <v>-0.24000000000000021</v>
      </c>
      <c r="N1136" s="23">
        <f t="shared" ca="1" si="343"/>
        <v>0.21666666666666634</v>
      </c>
      <c r="O1136" s="23">
        <f t="shared" ca="1" si="351"/>
        <v>198.5</v>
      </c>
      <c r="P1136" s="23">
        <f t="shared" ca="1" si="344"/>
        <v>801.5</v>
      </c>
      <c r="Q1136" s="23">
        <f t="shared" ca="1" si="352"/>
        <v>-3339</v>
      </c>
      <c r="R1136" s="23">
        <f t="shared" ca="1" si="353"/>
        <v>6.1946902654559405E-2</v>
      </c>
      <c r="S1136" s="24">
        <f t="shared" ca="1" si="354"/>
        <v>-3340</v>
      </c>
      <c r="T1136" s="23">
        <f t="shared" ca="1" si="355"/>
        <v>-8350</v>
      </c>
      <c r="U1136" s="23">
        <f t="shared" ca="1" si="356"/>
        <v>-723.43657817109045</v>
      </c>
      <c r="V1136" s="23">
        <f t="shared" ca="1" si="345"/>
        <v>-16700</v>
      </c>
      <c r="W1136" s="23">
        <f t="shared" si="346"/>
        <v>857.14285714285722</v>
      </c>
      <c r="X1136" s="23">
        <f t="shared" ca="1" si="347"/>
        <v>-16566.293721028233</v>
      </c>
      <c r="Y1136" s="24" t="str">
        <f t="shared" ca="1" si="357"/>
        <v/>
      </c>
      <c r="Z1136" s="24" t="str">
        <f t="shared" ca="1" si="358"/>
        <v/>
      </c>
      <c r="AA1136" s="25" t="str">
        <f t="shared" ca="1" si="359"/>
        <v/>
      </c>
      <c r="AC1136" s="47">
        <f t="shared" ca="1" si="348"/>
        <v>-7350</v>
      </c>
      <c r="AD1136" s="47">
        <f t="shared" ca="1" si="349"/>
        <v>198.5</v>
      </c>
      <c r="AE1136" s="47">
        <f t="shared" ca="1" si="360"/>
        <v>-7546</v>
      </c>
      <c r="AF1136" s="47">
        <f t="shared" ca="1" si="361"/>
        <v>20</v>
      </c>
    </row>
    <row r="1137" spans="10:32">
      <c r="J1137" s="44">
        <v>12</v>
      </c>
      <c r="K1137" s="22">
        <v>14</v>
      </c>
      <c r="L1137" s="23">
        <f t="shared" ca="1" si="350"/>
        <v>4.5199999999999996</v>
      </c>
      <c r="M1137" s="23">
        <f t="shared" ca="1" si="342"/>
        <v>2.0199999999999996</v>
      </c>
      <c r="N1137" s="23">
        <f t="shared" ca="1" si="343"/>
        <v>0.45000000000000018</v>
      </c>
      <c r="O1137" s="23">
        <f t="shared" ca="1" si="351"/>
        <v>198.5</v>
      </c>
      <c r="P1137" s="23">
        <f t="shared" ca="1" si="344"/>
        <v>801.5</v>
      </c>
      <c r="Q1137" s="23">
        <f t="shared" ca="1" si="352"/>
        <v>396</v>
      </c>
      <c r="R1137" s="23">
        <f t="shared" ca="1" si="353"/>
        <v>0.34955752212392804</v>
      </c>
      <c r="S1137" s="24">
        <f t="shared" ca="1" si="354"/>
        <v>397</v>
      </c>
      <c r="T1137" s="23">
        <f t="shared" ca="1" si="355"/>
        <v>992.5</v>
      </c>
      <c r="U1137" s="23">
        <f t="shared" ca="1" si="356"/>
        <v>178.35730088495583</v>
      </c>
      <c r="V1137" s="23">
        <f t="shared" ca="1" si="345"/>
        <v>1985</v>
      </c>
      <c r="W1137" s="23">
        <f t="shared" si="346"/>
        <v>857.14285714285722</v>
      </c>
      <c r="X1137" s="23">
        <f t="shared" ca="1" si="347"/>
        <v>3020.5001580278131</v>
      </c>
      <c r="Y1137" s="24">
        <f t="shared" ca="1" si="357"/>
        <v>4957</v>
      </c>
      <c r="Z1137" s="24">
        <f t="shared" ca="1" si="358"/>
        <v>4952</v>
      </c>
      <c r="AA1137" s="25">
        <f t="shared" ca="1" si="359"/>
        <v>4952.0049570000001</v>
      </c>
      <c r="AC1137" s="47">
        <f t="shared" ca="1" si="348"/>
        <v>1992.5</v>
      </c>
      <c r="AD1137" s="47">
        <f t="shared" ca="1" si="349"/>
        <v>198.5</v>
      </c>
      <c r="AE1137" s="47">
        <f t="shared" ca="1" si="360"/>
        <v>1791.5</v>
      </c>
      <c r="AF1137" s="47">
        <f t="shared" ca="1" si="361"/>
        <v>25</v>
      </c>
    </row>
    <row r="1138" spans="10:32">
      <c r="J1138" s="44">
        <v>12</v>
      </c>
      <c r="K1138" s="22">
        <v>15</v>
      </c>
      <c r="L1138" s="23">
        <f t="shared" ca="1" si="350"/>
        <v>6.78</v>
      </c>
      <c r="M1138" s="23">
        <f t="shared" ca="1" si="342"/>
        <v>4.28</v>
      </c>
      <c r="N1138" s="23">
        <f t="shared" ca="1" si="343"/>
        <v>0.68333333333333357</v>
      </c>
      <c r="O1138" s="23">
        <f t="shared" ca="1" si="351"/>
        <v>198.5</v>
      </c>
      <c r="P1138" s="23">
        <f t="shared" ca="1" si="344"/>
        <v>801.5</v>
      </c>
      <c r="Q1138" s="23">
        <f t="shared" ca="1" si="352"/>
        <v>187</v>
      </c>
      <c r="R1138" s="23">
        <f t="shared" ca="1" si="353"/>
        <v>0.16814159292035197</v>
      </c>
      <c r="S1138" s="24">
        <f t="shared" ca="1" si="354"/>
        <v>188</v>
      </c>
      <c r="T1138" s="23">
        <f t="shared" ca="1" si="355"/>
        <v>470</v>
      </c>
      <c r="U1138" s="23">
        <f t="shared" ca="1" si="356"/>
        <v>127.89823008849562</v>
      </c>
      <c r="V1138" s="23">
        <f t="shared" ca="1" si="345"/>
        <v>940</v>
      </c>
      <c r="W1138" s="23">
        <f t="shared" si="346"/>
        <v>857.14285714285722</v>
      </c>
      <c r="X1138" s="23">
        <f t="shared" ca="1" si="347"/>
        <v>1925.0410872313528</v>
      </c>
      <c r="Y1138" s="24">
        <f t="shared" ca="1" si="357"/>
        <v>4788</v>
      </c>
      <c r="Z1138" s="24">
        <f t="shared" ca="1" si="358"/>
        <v>4854</v>
      </c>
      <c r="AA1138" s="25">
        <f t="shared" ca="1" si="359"/>
        <v>4854.0047880000002</v>
      </c>
      <c r="AC1138" s="47">
        <f t="shared" ca="1" si="348"/>
        <v>1470</v>
      </c>
      <c r="AD1138" s="47">
        <f t="shared" ca="1" si="349"/>
        <v>198.5</v>
      </c>
      <c r="AE1138" s="47">
        <f t="shared" ca="1" si="360"/>
        <v>1269</v>
      </c>
      <c r="AF1138" s="47">
        <f t="shared" ca="1" si="361"/>
        <v>25</v>
      </c>
    </row>
    <row r="1139" spans="10:32">
      <c r="J1139" s="44">
        <v>12</v>
      </c>
      <c r="K1139" s="22">
        <v>16</v>
      </c>
      <c r="L1139" s="23">
        <f t="shared" ca="1" si="350"/>
        <v>9.0399999999999991</v>
      </c>
      <c r="M1139" s="23">
        <f t="shared" ca="1" si="342"/>
        <v>6.5399999999999991</v>
      </c>
      <c r="N1139" s="23">
        <f t="shared" ca="1" si="343"/>
        <v>0.91666666666666741</v>
      </c>
      <c r="O1139" s="23">
        <f t="shared" ca="1" si="351"/>
        <v>198.5</v>
      </c>
      <c r="P1139" s="23">
        <f t="shared" ca="1" si="344"/>
        <v>801.5</v>
      </c>
      <c r="Q1139" s="23">
        <f t="shared" ca="1" si="352"/>
        <v>122</v>
      </c>
      <c r="R1139" s="23">
        <f t="shared" ca="1" si="353"/>
        <v>0.40044247787611931</v>
      </c>
      <c r="S1139" s="24">
        <f t="shared" ca="1" si="354"/>
        <v>123</v>
      </c>
      <c r="T1139" s="23">
        <f t="shared" ca="1" si="355"/>
        <v>307.5</v>
      </c>
      <c r="U1139" s="23">
        <f t="shared" ca="1" si="356"/>
        <v>112.20040560471988</v>
      </c>
      <c r="V1139" s="23">
        <f t="shared" ca="1" si="345"/>
        <v>615</v>
      </c>
      <c r="W1139" s="23">
        <f t="shared" si="346"/>
        <v>857.14285714285722</v>
      </c>
      <c r="X1139" s="23">
        <f t="shared" ca="1" si="347"/>
        <v>1584.3432627475772</v>
      </c>
      <c r="Y1139" s="24">
        <f t="shared" ca="1" si="357"/>
        <v>4608</v>
      </c>
      <c r="Z1139" s="24">
        <f t="shared" ca="1" si="358"/>
        <v>4757</v>
      </c>
      <c r="AA1139" s="25">
        <f t="shared" ca="1" si="359"/>
        <v>4757.0046080000002</v>
      </c>
      <c r="AC1139" s="47">
        <f t="shared" ca="1" si="348"/>
        <v>1307.5</v>
      </c>
      <c r="AD1139" s="47">
        <f t="shared" ca="1" si="349"/>
        <v>198.5</v>
      </c>
      <c r="AE1139" s="47">
        <f t="shared" ca="1" si="360"/>
        <v>1106.5</v>
      </c>
      <c r="AF1139" s="47">
        <f t="shared" ca="1" si="361"/>
        <v>25</v>
      </c>
    </row>
    <row r="1140" spans="10:32">
      <c r="J1140" s="44">
        <v>12</v>
      </c>
      <c r="K1140" s="22">
        <v>17</v>
      </c>
      <c r="L1140" s="23">
        <f t="shared" ca="1" si="350"/>
        <v>11.3</v>
      </c>
      <c r="M1140" s="23">
        <f t="shared" ca="1" si="342"/>
        <v>8.8000000000000007</v>
      </c>
      <c r="N1140" s="23">
        <f t="shared" ca="1" si="343"/>
        <v>1.1500000000000004</v>
      </c>
      <c r="O1140" s="23">
        <f t="shared" ca="1" si="351"/>
        <v>198.5</v>
      </c>
      <c r="P1140" s="23">
        <f t="shared" ca="1" si="344"/>
        <v>801.5</v>
      </c>
      <c r="Q1140" s="23">
        <f t="shared" ca="1" si="352"/>
        <v>91</v>
      </c>
      <c r="R1140" s="23">
        <f t="shared" ca="1" si="353"/>
        <v>6.1946902654861219E-2</v>
      </c>
      <c r="S1140" s="24">
        <f t="shared" ca="1" si="354"/>
        <v>92</v>
      </c>
      <c r="T1140" s="23">
        <f t="shared" ca="1" si="355"/>
        <v>230</v>
      </c>
      <c r="U1140" s="23">
        <f t="shared" ca="1" si="356"/>
        <v>104.72123893805313</v>
      </c>
      <c r="V1140" s="23">
        <f t="shared" ca="1" si="345"/>
        <v>460</v>
      </c>
      <c r="W1140" s="23">
        <f t="shared" si="346"/>
        <v>857.14285714285722</v>
      </c>
      <c r="X1140" s="23">
        <f t="shared" ca="1" si="347"/>
        <v>1421.8640960809103</v>
      </c>
      <c r="Y1140" s="24">
        <f t="shared" ca="1" si="357"/>
        <v>4421</v>
      </c>
      <c r="Z1140" s="24">
        <f t="shared" ca="1" si="358"/>
        <v>4661</v>
      </c>
      <c r="AA1140" s="25">
        <f t="shared" ca="1" si="359"/>
        <v>4661.0044209999996</v>
      </c>
      <c r="AC1140" s="47">
        <f t="shared" ca="1" si="348"/>
        <v>1230</v>
      </c>
      <c r="AD1140" s="47">
        <f t="shared" ca="1" si="349"/>
        <v>198.5</v>
      </c>
      <c r="AE1140" s="47">
        <f t="shared" ca="1" si="360"/>
        <v>1029</v>
      </c>
      <c r="AF1140" s="47">
        <f t="shared" ca="1" si="361"/>
        <v>25</v>
      </c>
    </row>
    <row r="1141" spans="10:32">
      <c r="J1141" s="44">
        <v>12</v>
      </c>
      <c r="K1141" s="22">
        <v>18</v>
      </c>
      <c r="L1141" s="23">
        <f t="shared" ca="1" si="350"/>
        <v>13.56</v>
      </c>
      <c r="M1141" s="23">
        <f t="shared" ca="1" si="342"/>
        <v>11.06</v>
      </c>
      <c r="N1141" s="23">
        <f t="shared" ca="1" si="343"/>
        <v>1.3833333333333337</v>
      </c>
      <c r="O1141" s="23">
        <f t="shared" ca="1" si="351"/>
        <v>198.5</v>
      </c>
      <c r="P1141" s="23">
        <f t="shared" ca="1" si="344"/>
        <v>801.5</v>
      </c>
      <c r="Q1141" s="23">
        <f t="shared" ca="1" si="352"/>
        <v>72</v>
      </c>
      <c r="R1141" s="23">
        <f t="shared" ca="1" si="353"/>
        <v>0.38200589970501103</v>
      </c>
      <c r="S1141" s="24">
        <f t="shared" ca="1" si="354"/>
        <v>73</v>
      </c>
      <c r="T1141" s="23">
        <f t="shared" ca="1" si="355"/>
        <v>182.5</v>
      </c>
      <c r="U1141" s="23">
        <f t="shared" ca="1" si="356"/>
        <v>100.12844149459195</v>
      </c>
      <c r="V1141" s="23">
        <f t="shared" ca="1" si="345"/>
        <v>365</v>
      </c>
      <c r="W1141" s="23">
        <f t="shared" si="346"/>
        <v>857.14285714285722</v>
      </c>
      <c r="X1141" s="23">
        <f t="shared" ca="1" si="347"/>
        <v>1322.271298637449</v>
      </c>
      <c r="Y1141" s="24">
        <f t="shared" ca="1" si="357"/>
        <v>4238</v>
      </c>
      <c r="Z1141" s="24">
        <f t="shared" ca="1" si="358"/>
        <v>4566</v>
      </c>
      <c r="AA1141" s="25">
        <f t="shared" ca="1" si="359"/>
        <v>4566.0042380000004</v>
      </c>
      <c r="AC1141" s="47">
        <f t="shared" ca="1" si="348"/>
        <v>1182.5</v>
      </c>
      <c r="AD1141" s="47">
        <f t="shared" ca="1" si="349"/>
        <v>198.5</v>
      </c>
      <c r="AE1141" s="47">
        <f t="shared" ca="1" si="360"/>
        <v>981.49999999999989</v>
      </c>
      <c r="AF1141" s="47">
        <f t="shared" ca="1" si="361"/>
        <v>25.000000000000114</v>
      </c>
    </row>
    <row r="1142" spans="10:32">
      <c r="J1142" s="44">
        <v>12</v>
      </c>
      <c r="K1142" s="22">
        <v>19</v>
      </c>
      <c r="L1142" s="23">
        <f t="shared" ca="1" si="350"/>
        <v>15.82</v>
      </c>
      <c r="M1142" s="23">
        <f t="shared" ca="1" si="342"/>
        <v>13.32</v>
      </c>
      <c r="N1142" s="23">
        <f t="shared" ca="1" si="343"/>
        <v>1.6166666666666671</v>
      </c>
      <c r="O1142" s="23">
        <f t="shared" ca="1" si="351"/>
        <v>198.5</v>
      </c>
      <c r="P1142" s="23">
        <f t="shared" ca="1" si="344"/>
        <v>801.5</v>
      </c>
      <c r="Q1142" s="23">
        <f t="shared" ca="1" si="352"/>
        <v>60</v>
      </c>
      <c r="R1142" s="23">
        <f t="shared" ca="1" si="353"/>
        <v>0.14538558786346109</v>
      </c>
      <c r="S1142" s="24">
        <f t="shared" ca="1" si="354"/>
        <v>61</v>
      </c>
      <c r="T1142" s="23">
        <f t="shared" ca="1" si="355"/>
        <v>152.5</v>
      </c>
      <c r="U1142" s="23">
        <f t="shared" ca="1" si="356"/>
        <v>97.235040033712622</v>
      </c>
      <c r="V1142" s="23">
        <f t="shared" ca="1" si="345"/>
        <v>305</v>
      </c>
      <c r="W1142" s="23">
        <f t="shared" si="346"/>
        <v>857.14285714285722</v>
      </c>
      <c r="X1142" s="23">
        <f t="shared" ca="1" si="347"/>
        <v>1259.3778971765698</v>
      </c>
      <c r="Y1142" s="24">
        <f t="shared" ca="1" si="357"/>
        <v>4062</v>
      </c>
      <c r="Z1142" s="24">
        <f t="shared" ca="1" si="358"/>
        <v>4472</v>
      </c>
      <c r="AA1142" s="25">
        <f t="shared" ca="1" si="359"/>
        <v>4472.004062</v>
      </c>
      <c r="AC1142" s="47">
        <f t="shared" ca="1" si="348"/>
        <v>1152.5</v>
      </c>
      <c r="AD1142" s="47">
        <f t="shared" ca="1" si="349"/>
        <v>198.5</v>
      </c>
      <c r="AE1142" s="47">
        <f t="shared" ca="1" si="360"/>
        <v>951.49999999999989</v>
      </c>
      <c r="AF1142" s="47">
        <f t="shared" ca="1" si="361"/>
        <v>25.000000000000114</v>
      </c>
    </row>
    <row r="1143" spans="10:32">
      <c r="J1143" s="44">
        <v>12</v>
      </c>
      <c r="K1143" s="22">
        <v>20</v>
      </c>
      <c r="L1143" s="23">
        <f t="shared" ca="1" si="350"/>
        <v>18.079999999999998</v>
      </c>
      <c r="M1143" s="23">
        <f t="shared" ca="1" si="342"/>
        <v>15.579999999999998</v>
      </c>
      <c r="N1143" s="23">
        <f t="shared" ca="1" si="343"/>
        <v>1.8500000000000005</v>
      </c>
      <c r="O1143" s="23">
        <f t="shared" ca="1" si="351"/>
        <v>198.5</v>
      </c>
      <c r="P1143" s="23">
        <f t="shared" ca="1" si="344"/>
        <v>801.5</v>
      </c>
      <c r="Q1143" s="23">
        <f t="shared" ca="1" si="352"/>
        <v>51</v>
      </c>
      <c r="R1143" s="23">
        <f t="shared" ca="1" si="353"/>
        <v>0.38274336283186244</v>
      </c>
      <c r="S1143" s="24">
        <f t="shared" ca="1" si="354"/>
        <v>52</v>
      </c>
      <c r="T1143" s="23">
        <f t="shared" ca="1" si="355"/>
        <v>130</v>
      </c>
      <c r="U1143" s="23">
        <f t="shared" ca="1" si="356"/>
        <v>95.058075221238965</v>
      </c>
      <c r="V1143" s="23">
        <f t="shared" ca="1" si="345"/>
        <v>260</v>
      </c>
      <c r="W1143" s="23">
        <f t="shared" si="346"/>
        <v>857.14285714285722</v>
      </c>
      <c r="X1143" s="23">
        <f t="shared" ca="1" si="347"/>
        <v>1212.2009323640962</v>
      </c>
      <c r="Y1143" s="24">
        <f t="shared" ca="1" si="357"/>
        <v>3885</v>
      </c>
      <c r="Z1143" s="24">
        <f t="shared" ca="1" si="358"/>
        <v>4379</v>
      </c>
      <c r="AA1143" s="25">
        <f t="shared" ca="1" si="359"/>
        <v>4379.0038850000001</v>
      </c>
      <c r="AC1143" s="47">
        <f t="shared" ca="1" si="348"/>
        <v>1130</v>
      </c>
      <c r="AD1143" s="47">
        <f t="shared" ca="1" si="349"/>
        <v>198.5</v>
      </c>
      <c r="AE1143" s="47">
        <f t="shared" ca="1" si="360"/>
        <v>929</v>
      </c>
      <c r="AF1143" s="47">
        <f t="shared" ca="1" si="361"/>
        <v>25</v>
      </c>
    </row>
    <row r="1144" spans="10:32">
      <c r="J1144" s="44">
        <v>12</v>
      </c>
      <c r="K1144" s="22">
        <v>21</v>
      </c>
      <c r="L1144" s="23">
        <f t="shared" ca="1" si="350"/>
        <v>20.34</v>
      </c>
      <c r="M1144" s="23">
        <f t="shared" ca="1" si="342"/>
        <v>17.84</v>
      </c>
      <c r="N1144" s="23">
        <f t="shared" ca="1" si="343"/>
        <v>2.0666666666666655</v>
      </c>
      <c r="O1144" s="23">
        <f t="shared" ca="1" si="351"/>
        <v>198.5</v>
      </c>
      <c r="P1144" s="23">
        <f t="shared" ca="1" si="344"/>
        <v>801.5</v>
      </c>
      <c r="Q1144" s="23">
        <f t="shared" ca="1" si="352"/>
        <v>44</v>
      </c>
      <c r="R1144" s="23">
        <f t="shared" ca="1" si="353"/>
        <v>0.81317600786627153</v>
      </c>
      <c r="S1144" s="24">
        <f t="shared" ca="1" si="354"/>
        <v>45</v>
      </c>
      <c r="T1144" s="23">
        <f t="shared" ca="1" si="355"/>
        <v>112.5</v>
      </c>
      <c r="U1144" s="23">
        <f t="shared" ca="1" si="356"/>
        <v>92.613897082923586</v>
      </c>
      <c r="V1144" s="23">
        <f t="shared" ca="1" si="345"/>
        <v>225</v>
      </c>
      <c r="W1144" s="23">
        <f t="shared" si="346"/>
        <v>857.14285714285722</v>
      </c>
      <c r="X1144" s="23">
        <f t="shared" ca="1" si="347"/>
        <v>1174.7567542257807</v>
      </c>
      <c r="Y1144" s="24">
        <f t="shared" ca="1" si="357"/>
        <v>3688</v>
      </c>
      <c r="Z1144" s="24">
        <f t="shared" ca="1" si="358"/>
        <v>4287</v>
      </c>
      <c r="AA1144" s="25">
        <f t="shared" ca="1" si="359"/>
        <v>4287.0036879999998</v>
      </c>
      <c r="AC1144" s="47">
        <f t="shared" ca="1" si="348"/>
        <v>1112.5</v>
      </c>
      <c r="AD1144" s="47">
        <f t="shared" ca="1" si="349"/>
        <v>198.5</v>
      </c>
      <c r="AE1144" s="47">
        <f t="shared" ca="1" si="360"/>
        <v>911.5</v>
      </c>
      <c r="AF1144" s="47">
        <f t="shared" ca="1" si="361"/>
        <v>25</v>
      </c>
    </row>
    <row r="1145" spans="10:32">
      <c r="J1145" s="44">
        <v>12</v>
      </c>
      <c r="K1145" s="22">
        <v>22</v>
      </c>
      <c r="L1145" s="23">
        <f t="shared" ca="1" si="350"/>
        <v>22.6</v>
      </c>
      <c r="M1145" s="23">
        <f t="shared" ca="1" si="342"/>
        <v>20.100000000000001</v>
      </c>
      <c r="N1145" s="23">
        <f t="shared" ca="1" si="343"/>
        <v>2.3000000000000007</v>
      </c>
      <c r="O1145" s="23">
        <f t="shared" ca="1" si="351"/>
        <v>198.5</v>
      </c>
      <c r="P1145" s="23">
        <f t="shared" ca="1" si="344"/>
        <v>801.5</v>
      </c>
      <c r="Q1145" s="23">
        <f t="shared" ca="1" si="352"/>
        <v>39</v>
      </c>
      <c r="R1145" s="23">
        <f t="shared" ca="1" si="353"/>
        <v>0.77876106194689854</v>
      </c>
      <c r="S1145" s="24">
        <f t="shared" ca="1" si="354"/>
        <v>40</v>
      </c>
      <c r="T1145" s="23">
        <f t="shared" ca="1" si="355"/>
        <v>100</v>
      </c>
      <c r="U1145" s="23">
        <f t="shared" ca="1" si="356"/>
        <v>91.491150442477888</v>
      </c>
      <c r="V1145" s="23">
        <f t="shared" ca="1" si="345"/>
        <v>200</v>
      </c>
      <c r="W1145" s="23">
        <f t="shared" si="346"/>
        <v>857.14285714285722</v>
      </c>
      <c r="X1145" s="23">
        <f t="shared" ca="1" si="347"/>
        <v>1148.634007585335</v>
      </c>
      <c r="Y1145" s="24">
        <f t="shared" ca="1" si="357"/>
        <v>3514</v>
      </c>
      <c r="Z1145" s="24">
        <f t="shared" ca="1" si="358"/>
        <v>4196</v>
      </c>
      <c r="AA1145" s="25">
        <f t="shared" ca="1" si="359"/>
        <v>4196.003514</v>
      </c>
      <c r="AC1145" s="47">
        <f t="shared" ca="1" si="348"/>
        <v>1100</v>
      </c>
      <c r="AD1145" s="47">
        <f t="shared" ca="1" si="349"/>
        <v>198.5</v>
      </c>
      <c r="AE1145" s="47">
        <f t="shared" ca="1" si="360"/>
        <v>898.99999999999989</v>
      </c>
      <c r="AF1145" s="47">
        <f t="shared" ca="1" si="361"/>
        <v>25.000000000000114</v>
      </c>
    </row>
    <row r="1146" spans="10:32">
      <c r="J1146" s="44">
        <v>12</v>
      </c>
      <c r="K1146" s="22">
        <v>23</v>
      </c>
      <c r="L1146" s="23">
        <f t="shared" ca="1" si="350"/>
        <v>24.86</v>
      </c>
      <c r="M1146" s="23">
        <f t="shared" ca="1" si="342"/>
        <v>22.36</v>
      </c>
      <c r="N1146" s="23">
        <f t="shared" ca="1" si="343"/>
        <v>2.5333333333333332</v>
      </c>
      <c r="O1146" s="23">
        <f t="shared" ca="1" si="351"/>
        <v>198.5</v>
      </c>
      <c r="P1146" s="23">
        <f t="shared" ca="1" si="344"/>
        <v>801.5</v>
      </c>
      <c r="Q1146" s="23">
        <f t="shared" ca="1" si="352"/>
        <v>35</v>
      </c>
      <c r="R1146" s="23">
        <f t="shared" ca="1" si="353"/>
        <v>0.76025744167336995</v>
      </c>
      <c r="S1146" s="24">
        <f t="shared" ca="1" si="354"/>
        <v>36</v>
      </c>
      <c r="T1146" s="23">
        <f t="shared" ca="1" si="355"/>
        <v>90</v>
      </c>
      <c r="U1146" s="23">
        <f t="shared" ca="1" si="356"/>
        <v>90.592652185572533</v>
      </c>
      <c r="V1146" s="23">
        <f t="shared" ca="1" si="345"/>
        <v>180</v>
      </c>
      <c r="W1146" s="23">
        <f t="shared" si="346"/>
        <v>857.14285714285722</v>
      </c>
      <c r="X1146" s="23">
        <f t="shared" ca="1" si="347"/>
        <v>1127.7355093284298</v>
      </c>
      <c r="Y1146" s="24">
        <f t="shared" ca="1" si="357"/>
        <v>3351</v>
      </c>
      <c r="Z1146" s="24">
        <f t="shared" ca="1" si="358"/>
        <v>4106</v>
      </c>
      <c r="AA1146" s="25">
        <f t="shared" ca="1" si="359"/>
        <v>4106.0033510000003</v>
      </c>
      <c r="AC1146" s="47">
        <f t="shared" ca="1" si="348"/>
        <v>1090</v>
      </c>
      <c r="AD1146" s="47">
        <f t="shared" ca="1" si="349"/>
        <v>198.5</v>
      </c>
      <c r="AE1146" s="47">
        <f t="shared" ca="1" si="360"/>
        <v>888.99999999999989</v>
      </c>
      <c r="AF1146" s="47">
        <f t="shared" ca="1" si="361"/>
        <v>25.000000000000114</v>
      </c>
    </row>
    <row r="1147" spans="10:32">
      <c r="J1147" s="44">
        <v>12</v>
      </c>
      <c r="K1147" s="22">
        <v>24</v>
      </c>
      <c r="L1147" s="23">
        <f t="shared" ca="1" si="350"/>
        <v>27.12</v>
      </c>
      <c r="M1147" s="23">
        <f t="shared" ca="1" si="342"/>
        <v>24.62</v>
      </c>
      <c r="N1147" s="23">
        <f t="shared" ca="1" si="343"/>
        <v>2.7666666666666657</v>
      </c>
      <c r="O1147" s="23">
        <f t="shared" ca="1" si="351"/>
        <v>198.5</v>
      </c>
      <c r="P1147" s="23">
        <f t="shared" ca="1" si="344"/>
        <v>801.5</v>
      </c>
      <c r="Q1147" s="23">
        <f t="shared" ca="1" si="352"/>
        <v>32</v>
      </c>
      <c r="R1147" s="23">
        <f t="shared" ca="1" si="353"/>
        <v>0.50368731563421709</v>
      </c>
      <c r="S1147" s="24">
        <f t="shared" ca="1" si="354"/>
        <v>33</v>
      </c>
      <c r="T1147" s="23">
        <f t="shared" ca="1" si="355"/>
        <v>82.5</v>
      </c>
      <c r="U1147" s="23">
        <f t="shared" ca="1" si="356"/>
        <v>89.926868239921305</v>
      </c>
      <c r="V1147" s="23">
        <f t="shared" ca="1" si="345"/>
        <v>165</v>
      </c>
      <c r="W1147" s="23">
        <f t="shared" si="346"/>
        <v>857.14285714285722</v>
      </c>
      <c r="X1147" s="23">
        <f t="shared" ca="1" si="347"/>
        <v>1112.0697253827784</v>
      </c>
      <c r="Y1147" s="24">
        <f t="shared" ca="1" si="357"/>
        <v>3211</v>
      </c>
      <c r="Z1147" s="24">
        <f t="shared" ca="1" si="358"/>
        <v>4017</v>
      </c>
      <c r="AA1147" s="25">
        <f t="shared" ca="1" si="359"/>
        <v>4017.0032110000002</v>
      </c>
      <c r="AC1147" s="47">
        <f t="shared" ca="1" si="348"/>
        <v>1082.5</v>
      </c>
      <c r="AD1147" s="47">
        <f t="shared" ca="1" si="349"/>
        <v>198.5</v>
      </c>
      <c r="AE1147" s="47">
        <f t="shared" ca="1" si="360"/>
        <v>881.5</v>
      </c>
      <c r="AF1147" s="47">
        <f t="shared" ca="1" si="361"/>
        <v>25</v>
      </c>
    </row>
    <row r="1148" spans="10:32">
      <c r="J1148" s="44">
        <v>12</v>
      </c>
      <c r="K1148" s="22">
        <v>25</v>
      </c>
      <c r="L1148" s="23">
        <f t="shared" ca="1" si="350"/>
        <v>29.38</v>
      </c>
      <c r="M1148" s="23">
        <f t="shared" ca="1" si="342"/>
        <v>26.88</v>
      </c>
      <c r="N1148" s="23">
        <f t="shared" ca="1" si="343"/>
        <v>2.9999999999999991</v>
      </c>
      <c r="O1148" s="23">
        <f t="shared" ca="1" si="351"/>
        <v>198.5</v>
      </c>
      <c r="P1148" s="23">
        <f t="shared" ca="1" si="344"/>
        <v>801.5</v>
      </c>
      <c r="Q1148" s="23">
        <f t="shared" ca="1" si="352"/>
        <v>29</v>
      </c>
      <c r="R1148" s="23">
        <f t="shared" ca="1" si="353"/>
        <v>0.74812797821647448</v>
      </c>
      <c r="S1148" s="24">
        <f t="shared" ca="1" si="354"/>
        <v>30</v>
      </c>
      <c r="T1148" s="23">
        <f t="shared" ca="1" si="355"/>
        <v>75</v>
      </c>
      <c r="U1148" s="23">
        <f t="shared" ca="1" si="356"/>
        <v>89.244383934649392</v>
      </c>
      <c r="V1148" s="23">
        <f t="shared" ca="1" si="345"/>
        <v>150</v>
      </c>
      <c r="W1148" s="23">
        <f t="shared" si="346"/>
        <v>857.14285714285722</v>
      </c>
      <c r="X1148" s="23">
        <f t="shared" ca="1" si="347"/>
        <v>1096.3872410775066</v>
      </c>
      <c r="Y1148" s="24">
        <f t="shared" ca="1" si="357"/>
        <v>3065</v>
      </c>
      <c r="Z1148" s="24">
        <f t="shared" ca="1" si="358"/>
        <v>3929</v>
      </c>
      <c r="AA1148" s="25">
        <f t="shared" ca="1" si="359"/>
        <v>3929.0030649999999</v>
      </c>
      <c r="AC1148" s="47">
        <f t="shared" ca="1" si="348"/>
        <v>1075</v>
      </c>
      <c r="AD1148" s="47">
        <f t="shared" ca="1" si="349"/>
        <v>198.5</v>
      </c>
      <c r="AE1148" s="47">
        <f t="shared" ca="1" si="360"/>
        <v>874</v>
      </c>
      <c r="AF1148" s="47">
        <f t="shared" ca="1" si="361"/>
        <v>25</v>
      </c>
    </row>
    <row r="1149" spans="10:32">
      <c r="J1149" s="44">
        <v>12</v>
      </c>
      <c r="K1149" s="22">
        <v>26</v>
      </c>
      <c r="L1149" s="23">
        <f t="shared" ca="1" si="350"/>
        <v>31.64</v>
      </c>
      <c r="M1149" s="23">
        <f t="shared" ca="1" si="342"/>
        <v>29.14</v>
      </c>
      <c r="N1149" s="23">
        <f t="shared" ca="1" si="343"/>
        <v>3.2166666666666668</v>
      </c>
      <c r="O1149" s="23">
        <f t="shared" ca="1" si="351"/>
        <v>198.5</v>
      </c>
      <c r="P1149" s="23">
        <f t="shared" ca="1" si="344"/>
        <v>801.5</v>
      </c>
      <c r="Q1149" s="23">
        <f t="shared" ca="1" si="352"/>
        <v>27</v>
      </c>
      <c r="R1149" s="23">
        <f t="shared" ca="1" si="353"/>
        <v>0.46523388116308556</v>
      </c>
      <c r="S1149" s="24">
        <f t="shared" ca="1" si="354"/>
        <v>28</v>
      </c>
      <c r="T1149" s="23">
        <f t="shared" ca="1" si="355"/>
        <v>70</v>
      </c>
      <c r="U1149" s="23">
        <f t="shared" ca="1" si="356"/>
        <v>88.346502317741269</v>
      </c>
      <c r="V1149" s="23">
        <f t="shared" ca="1" si="345"/>
        <v>140</v>
      </c>
      <c r="W1149" s="23">
        <f t="shared" si="346"/>
        <v>857.14285714285722</v>
      </c>
      <c r="X1149" s="23">
        <f t="shared" ca="1" si="347"/>
        <v>1085.4893594605985</v>
      </c>
      <c r="Y1149" s="24">
        <f t="shared" ca="1" si="357"/>
        <v>2943</v>
      </c>
      <c r="Z1149" s="24">
        <f t="shared" ca="1" si="358"/>
        <v>3842</v>
      </c>
      <c r="AA1149" s="25">
        <f t="shared" ca="1" si="359"/>
        <v>3842.002943</v>
      </c>
      <c r="AC1149" s="47">
        <f t="shared" ca="1" si="348"/>
        <v>1070</v>
      </c>
      <c r="AD1149" s="47">
        <f t="shared" ca="1" si="349"/>
        <v>198.5</v>
      </c>
      <c r="AE1149" s="47">
        <f t="shared" ca="1" si="360"/>
        <v>869.00000000000011</v>
      </c>
      <c r="AF1149" s="47">
        <f t="shared" ca="1" si="361"/>
        <v>24.999999999999886</v>
      </c>
    </row>
    <row r="1150" spans="10:32">
      <c r="J1150" s="44">
        <v>12</v>
      </c>
      <c r="K1150" s="22">
        <v>27</v>
      </c>
      <c r="L1150" s="23">
        <f t="shared" ca="1" si="350"/>
        <v>33.9</v>
      </c>
      <c r="M1150" s="23">
        <f t="shared" ca="1" si="342"/>
        <v>31.4</v>
      </c>
      <c r="N1150" s="23">
        <f t="shared" ca="1" si="343"/>
        <v>3.4166666666666679</v>
      </c>
      <c r="O1150" s="23">
        <f t="shared" ca="1" si="351"/>
        <v>198.5</v>
      </c>
      <c r="P1150" s="23">
        <f t="shared" ca="1" si="344"/>
        <v>801.5</v>
      </c>
      <c r="Q1150" s="23">
        <f t="shared" ca="1" si="352"/>
        <v>25</v>
      </c>
      <c r="R1150" s="23">
        <f t="shared" ca="1" si="353"/>
        <v>0.48672566371681419</v>
      </c>
      <c r="S1150" s="24">
        <f t="shared" ca="1" si="354"/>
        <v>26</v>
      </c>
      <c r="T1150" s="23">
        <f t="shared" ca="1" si="355"/>
        <v>65</v>
      </c>
      <c r="U1150" s="23">
        <f t="shared" ca="1" si="356"/>
        <v>87.079646017699147</v>
      </c>
      <c r="V1150" s="23">
        <f t="shared" ca="1" si="345"/>
        <v>130</v>
      </c>
      <c r="W1150" s="23">
        <f t="shared" si="346"/>
        <v>857.14285714285722</v>
      </c>
      <c r="X1150" s="23">
        <f t="shared" ca="1" si="347"/>
        <v>1074.2225031605562</v>
      </c>
      <c r="Y1150" s="24">
        <f t="shared" ca="1" si="357"/>
        <v>2803</v>
      </c>
      <c r="Z1150" s="24">
        <f t="shared" ca="1" si="358"/>
        <v>3756</v>
      </c>
      <c r="AA1150" s="25">
        <f t="shared" ca="1" si="359"/>
        <v>3756.0028029999999</v>
      </c>
      <c r="AC1150" s="47">
        <f t="shared" ca="1" si="348"/>
        <v>1065</v>
      </c>
      <c r="AD1150" s="47">
        <f t="shared" ca="1" si="349"/>
        <v>198.5</v>
      </c>
      <c r="AE1150" s="47">
        <f t="shared" ca="1" si="360"/>
        <v>864</v>
      </c>
      <c r="AF1150" s="47">
        <f t="shared" ca="1" si="361"/>
        <v>25</v>
      </c>
    </row>
    <row r="1151" spans="10:32">
      <c r="J1151" s="44">
        <v>12</v>
      </c>
      <c r="K1151" s="22">
        <v>28</v>
      </c>
      <c r="L1151" s="23">
        <f t="shared" ca="1" si="350"/>
        <v>36.159999999999997</v>
      </c>
      <c r="M1151" s="23">
        <f t="shared" ca="1" si="342"/>
        <v>33.659999999999997</v>
      </c>
      <c r="N1151" s="23">
        <f t="shared" ca="1" si="343"/>
        <v>3.6333333333333337</v>
      </c>
      <c r="O1151" s="23">
        <f t="shared" ca="1" si="351"/>
        <v>198.5</v>
      </c>
      <c r="P1151" s="23">
        <f t="shared" ca="1" si="344"/>
        <v>801.5</v>
      </c>
      <c r="Q1151" s="23">
        <f t="shared" ca="1" si="352"/>
        <v>23</v>
      </c>
      <c r="R1151" s="23">
        <f t="shared" ca="1" si="353"/>
        <v>0.75553097345132891</v>
      </c>
      <c r="S1151" s="24">
        <f t="shared" ca="1" si="354"/>
        <v>24</v>
      </c>
      <c r="T1151" s="23">
        <f t="shared" ca="1" si="355"/>
        <v>60</v>
      </c>
      <c r="U1151" s="23">
        <f t="shared" ca="1" si="356"/>
        <v>86.311762536873175</v>
      </c>
      <c r="V1151" s="23">
        <f t="shared" ca="1" si="345"/>
        <v>120</v>
      </c>
      <c r="W1151" s="23">
        <f t="shared" si="346"/>
        <v>857.14285714285722</v>
      </c>
      <c r="X1151" s="23">
        <f t="shared" ca="1" si="347"/>
        <v>1063.4546196797305</v>
      </c>
      <c r="Y1151" s="24">
        <f t="shared" ca="1" si="357"/>
        <v>2664</v>
      </c>
      <c r="Z1151" s="24">
        <f t="shared" ca="1" si="358"/>
        <v>3671</v>
      </c>
      <c r="AA1151" s="25">
        <f t="shared" ca="1" si="359"/>
        <v>3671.0026640000001</v>
      </c>
      <c r="AC1151" s="47">
        <f t="shared" ca="1" si="348"/>
        <v>1060</v>
      </c>
      <c r="AD1151" s="47">
        <f t="shared" ca="1" si="349"/>
        <v>198.5</v>
      </c>
      <c r="AE1151" s="47">
        <f t="shared" ca="1" si="360"/>
        <v>859</v>
      </c>
      <c r="AF1151" s="47">
        <f t="shared" ca="1" si="361"/>
        <v>25</v>
      </c>
    </row>
    <row r="1152" spans="10:32">
      <c r="J1152" s="44">
        <v>12</v>
      </c>
      <c r="K1152" s="22">
        <v>29</v>
      </c>
      <c r="L1152" s="23">
        <f t="shared" ca="1" si="350"/>
        <v>38.42</v>
      </c>
      <c r="M1152" s="23">
        <f t="shared" ca="1" si="342"/>
        <v>35.92</v>
      </c>
      <c r="N1152" s="23">
        <f t="shared" ca="1" si="343"/>
        <v>3.8333333333333339</v>
      </c>
      <c r="O1152" s="23">
        <f t="shared" ca="1" si="351"/>
        <v>198.5</v>
      </c>
      <c r="P1152" s="23">
        <f t="shared" ca="1" si="344"/>
        <v>801.5</v>
      </c>
      <c r="Q1152" s="23">
        <f t="shared" ca="1" si="352"/>
        <v>22</v>
      </c>
      <c r="R1152" s="23">
        <f t="shared" ca="1" si="353"/>
        <v>0.29307652264445577</v>
      </c>
      <c r="S1152" s="24">
        <f t="shared" ca="1" si="354"/>
        <v>23</v>
      </c>
      <c r="T1152" s="23">
        <f t="shared" ca="1" si="355"/>
        <v>57.5</v>
      </c>
      <c r="U1152" s="23">
        <f t="shared" ca="1" si="356"/>
        <v>85.456793336803756</v>
      </c>
      <c r="V1152" s="23">
        <f t="shared" ca="1" si="345"/>
        <v>115</v>
      </c>
      <c r="W1152" s="23">
        <f t="shared" si="346"/>
        <v>857.14285714285722</v>
      </c>
      <c r="X1152" s="23">
        <f t="shared" ca="1" si="347"/>
        <v>1057.599650479661</v>
      </c>
      <c r="Y1152" s="24">
        <f t="shared" ca="1" si="357"/>
        <v>2577</v>
      </c>
      <c r="Z1152" s="24">
        <f t="shared" ca="1" si="358"/>
        <v>3587</v>
      </c>
      <c r="AA1152" s="25">
        <f t="shared" ca="1" si="359"/>
        <v>3587.0025770000002</v>
      </c>
      <c r="AC1152" s="47">
        <f t="shared" ca="1" si="348"/>
        <v>1057.5</v>
      </c>
      <c r="AD1152" s="47">
        <f t="shared" ca="1" si="349"/>
        <v>198.5</v>
      </c>
      <c r="AE1152" s="47">
        <f t="shared" ca="1" si="360"/>
        <v>856.5</v>
      </c>
      <c r="AF1152" s="47">
        <f t="shared" ca="1" si="361"/>
        <v>25</v>
      </c>
    </row>
    <row r="1153" spans="10:32">
      <c r="J1153" s="44">
        <v>12</v>
      </c>
      <c r="K1153" s="22">
        <v>30</v>
      </c>
      <c r="L1153" s="23">
        <f t="shared" ca="1" si="350"/>
        <v>40.68</v>
      </c>
      <c r="M1153" s="23">
        <f t="shared" ca="1" si="342"/>
        <v>38.18</v>
      </c>
      <c r="N1153" s="23">
        <f t="shared" ca="1" si="343"/>
        <v>4.05</v>
      </c>
      <c r="O1153" s="23">
        <f t="shared" ca="1" si="351"/>
        <v>198.5</v>
      </c>
      <c r="P1153" s="23">
        <f t="shared" ca="1" si="344"/>
        <v>801.5</v>
      </c>
      <c r="Q1153" s="23">
        <f t="shared" ca="1" si="352"/>
        <v>20</v>
      </c>
      <c r="R1153" s="23">
        <f t="shared" ca="1" si="353"/>
        <v>0.93166175024582054</v>
      </c>
      <c r="S1153" s="24">
        <f t="shared" ca="1" si="354"/>
        <v>21</v>
      </c>
      <c r="T1153" s="23">
        <f t="shared" ca="1" si="355"/>
        <v>52.5</v>
      </c>
      <c r="U1153" s="23">
        <f t="shared" ca="1" si="356"/>
        <v>84.773230088495566</v>
      </c>
      <c r="V1153" s="23">
        <f t="shared" ca="1" si="345"/>
        <v>105</v>
      </c>
      <c r="W1153" s="23">
        <f t="shared" si="346"/>
        <v>857.14285714285722</v>
      </c>
      <c r="X1153" s="23">
        <f t="shared" ca="1" si="347"/>
        <v>1046.9160872313528</v>
      </c>
      <c r="Y1153" s="24">
        <f t="shared" ca="1" si="357"/>
        <v>2412</v>
      </c>
      <c r="Z1153" s="24">
        <f t="shared" ca="1" si="358"/>
        <v>3504</v>
      </c>
      <c r="AA1153" s="25">
        <f t="shared" ca="1" si="359"/>
        <v>3504.0024119999998</v>
      </c>
      <c r="AC1153" s="47">
        <f t="shared" ca="1" si="348"/>
        <v>1052.5</v>
      </c>
      <c r="AD1153" s="47">
        <f t="shared" ca="1" si="349"/>
        <v>198.5</v>
      </c>
      <c r="AE1153" s="47">
        <f t="shared" ca="1" si="360"/>
        <v>851.49999999999989</v>
      </c>
      <c r="AF1153" s="47">
        <f t="shared" ca="1" si="361"/>
        <v>25.000000000000114</v>
      </c>
    </row>
    <row r="1154" spans="10:32">
      <c r="J1154" s="44">
        <v>12</v>
      </c>
      <c r="K1154" s="22">
        <v>31</v>
      </c>
      <c r="L1154" s="23">
        <f t="shared" ca="1" si="350"/>
        <v>42.94</v>
      </c>
      <c r="M1154" s="23">
        <f t="shared" ref="M1154:M1217" ca="1" si="362">L1154-$C$9</f>
        <v>40.44</v>
      </c>
      <c r="N1154" s="23">
        <f t="shared" ref="N1154:N1217" ca="1" si="363">VLOOKUP(K1154,$G$29:$H$129,2,1)-VLOOKUP(J1154,$G$29:$H$129,2,1)</f>
        <v>4.25</v>
      </c>
      <c r="O1154" s="23">
        <f t="shared" ca="1" si="351"/>
        <v>198.5</v>
      </c>
      <c r="P1154" s="23">
        <f t="shared" ref="P1154:P1217" ca="1" si="364">$C$8-O1154</f>
        <v>801.5</v>
      </c>
      <c r="Q1154" s="23">
        <f t="shared" ca="1" si="352"/>
        <v>19</v>
      </c>
      <c r="R1154" s="23">
        <f t="shared" ca="1" si="353"/>
        <v>0.77177456916628084</v>
      </c>
      <c r="S1154" s="24">
        <f t="shared" ca="1" si="354"/>
        <v>20</v>
      </c>
      <c r="T1154" s="23">
        <f t="shared" ca="1" si="355"/>
        <v>50</v>
      </c>
      <c r="U1154" s="23">
        <f t="shared" ca="1" si="356"/>
        <v>84.030041918956684</v>
      </c>
      <c r="V1154" s="23">
        <f t="shared" ref="V1154:V1217" ca="1" si="365">S1154*(($C$9/$C$12)*60)</f>
        <v>100</v>
      </c>
      <c r="W1154" s="23">
        <f t="shared" ref="W1154:W1217" si="366">($C$8/$C$11)*60</f>
        <v>857.14285714285722</v>
      </c>
      <c r="X1154" s="23">
        <f t="shared" ref="X1154:X1217" ca="1" si="367">SUM(U1154:W1154)</f>
        <v>1041.172899061814</v>
      </c>
      <c r="Y1154" s="24">
        <f t="shared" ca="1" si="357"/>
        <v>2312</v>
      </c>
      <c r="Z1154" s="24">
        <f t="shared" ca="1" si="358"/>
        <v>3422</v>
      </c>
      <c r="AA1154" s="25">
        <f t="shared" ca="1" si="359"/>
        <v>3422.0023120000001</v>
      </c>
      <c r="AC1154" s="47">
        <f t="shared" ref="AC1154:AC1217" ca="1" si="368">SUM(O1154,P1154,T1154)</f>
        <v>1050</v>
      </c>
      <c r="AD1154" s="47">
        <f t="shared" ref="AD1154:AD1217" ca="1" si="369">O1154</f>
        <v>198.5</v>
      </c>
      <c r="AE1154" s="47">
        <f t="shared" ca="1" si="360"/>
        <v>849</v>
      </c>
      <c r="AF1154" s="47">
        <f t="shared" ca="1" si="361"/>
        <v>25</v>
      </c>
    </row>
    <row r="1155" spans="10:32">
      <c r="J1155" s="44">
        <v>12</v>
      </c>
      <c r="K1155" s="22">
        <v>32</v>
      </c>
      <c r="L1155" s="23">
        <f t="shared" ref="L1155:L1218" ca="1" si="370">$C$3*(K1155-J1155)/100</f>
        <v>45.2</v>
      </c>
      <c r="M1155" s="23">
        <f t="shared" ca="1" si="362"/>
        <v>42.7</v>
      </c>
      <c r="N1155" s="23">
        <f t="shared" ca="1" si="363"/>
        <v>4.4666666666666668</v>
      </c>
      <c r="O1155" s="23">
        <f t="shared" ref="O1155:O1218" ca="1" si="371">($C$3*$C$13)-$C$9-$C$10</f>
        <v>198.5</v>
      </c>
      <c r="P1155" s="23">
        <f t="shared" ca="1" si="364"/>
        <v>801.5</v>
      </c>
      <c r="Q1155" s="23">
        <f t="shared" ref="Q1155:Q1218" ca="1" si="372">ROUNDDOWN(P1155/M1155,0)</f>
        <v>18</v>
      </c>
      <c r="R1155" s="23">
        <f t="shared" ref="R1155:R1218" ca="1" si="373">(P1155-(Q1155*M1155))/L1155</f>
        <v>0.72787610619468968</v>
      </c>
      <c r="S1155" s="24">
        <f t="shared" ref="S1155:S1218" ca="1" si="374">ROUNDUP(P1155/M1155,0)</f>
        <v>19</v>
      </c>
      <c r="T1155" s="23">
        <f t="shared" ref="T1155:T1218" ca="1" si="375">S1155*$C$9</f>
        <v>47.5</v>
      </c>
      <c r="U1155" s="23">
        <f t="shared" ref="U1155:U1218" ca="1" si="376">SUM(Q1155,R1155)*N1155</f>
        <v>83.651179941002951</v>
      </c>
      <c r="V1155" s="23">
        <f t="shared" ca="1" si="365"/>
        <v>95</v>
      </c>
      <c r="W1155" s="23">
        <f t="shared" si="366"/>
        <v>857.14285714285722</v>
      </c>
      <c r="X1155" s="23">
        <f t="shared" ca="1" si="367"/>
        <v>1035.7940370838601</v>
      </c>
      <c r="Y1155" s="24">
        <f t="shared" ref="Y1155:Y1218" ca="1" si="377">IF(M1155&gt;0,RANK(X1155,$X$2:$X$5051,1),"")</f>
        <v>2210</v>
      </c>
      <c r="Z1155" s="24">
        <f t="shared" ref="Z1155:Z1218" ca="1" si="378">IF(M1155&gt;0,RANK(S1155,$S$2:$S$5051,1),"")</f>
        <v>3341</v>
      </c>
      <c r="AA1155" s="25">
        <f t="shared" ref="AA1155:AA1218" ca="1" si="379">IF(M1155&gt;0,Z1155+(Y1155/10^6),"")</f>
        <v>3341.0022100000001</v>
      </c>
      <c r="AC1155" s="47">
        <f t="shared" ca="1" si="368"/>
        <v>1047.5</v>
      </c>
      <c r="AD1155" s="47">
        <f t="shared" ca="1" si="369"/>
        <v>198.5</v>
      </c>
      <c r="AE1155" s="47">
        <f t="shared" ref="AE1155:AE1218" ca="1" si="380">L1155*(Q1155+R1155)</f>
        <v>846.5</v>
      </c>
      <c r="AF1155" s="47">
        <f t="shared" ref="AF1155:AF1218" ca="1" si="381">AC1155-AD1155-AE1155+$C$10-$C$9</f>
        <v>25</v>
      </c>
    </row>
    <row r="1156" spans="10:32">
      <c r="J1156" s="44">
        <v>12</v>
      </c>
      <c r="K1156" s="22">
        <v>33</v>
      </c>
      <c r="L1156" s="23">
        <f t="shared" ca="1" si="370"/>
        <v>47.46</v>
      </c>
      <c r="M1156" s="23">
        <f t="shared" ca="1" si="362"/>
        <v>44.96</v>
      </c>
      <c r="N1156" s="23">
        <f t="shared" ca="1" si="363"/>
        <v>4.666666666666667</v>
      </c>
      <c r="O1156" s="23">
        <f t="shared" ca="1" si="371"/>
        <v>198.5</v>
      </c>
      <c r="P1156" s="23">
        <f t="shared" ca="1" si="364"/>
        <v>801.5</v>
      </c>
      <c r="Q1156" s="23">
        <f t="shared" ca="1" si="372"/>
        <v>17</v>
      </c>
      <c r="R1156" s="23">
        <f t="shared" ca="1" si="373"/>
        <v>0.78339654445849027</v>
      </c>
      <c r="S1156" s="24">
        <f t="shared" ca="1" si="374"/>
        <v>18</v>
      </c>
      <c r="T1156" s="23">
        <f t="shared" ca="1" si="375"/>
        <v>45</v>
      </c>
      <c r="U1156" s="23">
        <f t="shared" ca="1" si="376"/>
        <v>82.989183874139627</v>
      </c>
      <c r="V1156" s="23">
        <f t="shared" ca="1" si="365"/>
        <v>90</v>
      </c>
      <c r="W1156" s="23">
        <f t="shared" si="366"/>
        <v>857.14285714285722</v>
      </c>
      <c r="X1156" s="23">
        <f t="shared" ca="1" si="367"/>
        <v>1030.1320410169969</v>
      </c>
      <c r="Y1156" s="24">
        <f t="shared" ca="1" si="377"/>
        <v>2090</v>
      </c>
      <c r="Z1156" s="24">
        <f t="shared" ca="1" si="378"/>
        <v>3261</v>
      </c>
      <c r="AA1156" s="25">
        <f t="shared" ca="1" si="379"/>
        <v>3261.00209</v>
      </c>
      <c r="AC1156" s="47">
        <f t="shared" ca="1" si="368"/>
        <v>1045</v>
      </c>
      <c r="AD1156" s="47">
        <f t="shared" ca="1" si="369"/>
        <v>198.5</v>
      </c>
      <c r="AE1156" s="47">
        <f t="shared" ca="1" si="380"/>
        <v>844</v>
      </c>
      <c r="AF1156" s="47">
        <f t="shared" ca="1" si="381"/>
        <v>25</v>
      </c>
    </row>
    <row r="1157" spans="10:32">
      <c r="J1157" s="44">
        <v>12</v>
      </c>
      <c r="K1157" s="22">
        <v>34</v>
      </c>
      <c r="L1157" s="23">
        <f t="shared" ca="1" si="370"/>
        <v>49.72</v>
      </c>
      <c r="M1157" s="23">
        <f t="shared" ca="1" si="362"/>
        <v>47.22</v>
      </c>
      <c r="N1157" s="23">
        <f t="shared" ca="1" si="363"/>
        <v>4.8833333333333346</v>
      </c>
      <c r="O1157" s="23">
        <f t="shared" ca="1" si="371"/>
        <v>198.5</v>
      </c>
      <c r="P1157" s="23">
        <f t="shared" ca="1" si="364"/>
        <v>801.5</v>
      </c>
      <c r="Q1157" s="23">
        <f t="shared" ca="1" si="372"/>
        <v>16</v>
      </c>
      <c r="R1157" s="23">
        <f t="shared" ca="1" si="373"/>
        <v>0.92477876106194734</v>
      </c>
      <c r="S1157" s="24">
        <f t="shared" ca="1" si="374"/>
        <v>17</v>
      </c>
      <c r="T1157" s="23">
        <f t="shared" ca="1" si="375"/>
        <v>42.5</v>
      </c>
      <c r="U1157" s="23">
        <f t="shared" ca="1" si="376"/>
        <v>82.64933628318586</v>
      </c>
      <c r="V1157" s="23">
        <f t="shared" ca="1" si="365"/>
        <v>85</v>
      </c>
      <c r="W1157" s="23">
        <f t="shared" si="366"/>
        <v>857.14285714285722</v>
      </c>
      <c r="X1157" s="23">
        <f t="shared" ca="1" si="367"/>
        <v>1024.792193426043</v>
      </c>
      <c r="Y1157" s="24">
        <f t="shared" ca="1" si="377"/>
        <v>1963</v>
      </c>
      <c r="Z1157" s="24">
        <f t="shared" ca="1" si="378"/>
        <v>3104</v>
      </c>
      <c r="AA1157" s="25">
        <f t="shared" ca="1" si="379"/>
        <v>3104.0019630000002</v>
      </c>
      <c r="AC1157" s="47">
        <f t="shared" ca="1" si="368"/>
        <v>1042.5</v>
      </c>
      <c r="AD1157" s="47">
        <f t="shared" ca="1" si="369"/>
        <v>198.5</v>
      </c>
      <c r="AE1157" s="47">
        <f t="shared" ca="1" si="380"/>
        <v>841.5</v>
      </c>
      <c r="AF1157" s="47">
        <f t="shared" ca="1" si="381"/>
        <v>25</v>
      </c>
    </row>
    <row r="1158" spans="10:32">
      <c r="J1158" s="44">
        <v>12</v>
      </c>
      <c r="K1158" s="22">
        <v>35</v>
      </c>
      <c r="L1158" s="23">
        <f t="shared" ca="1" si="370"/>
        <v>51.98</v>
      </c>
      <c r="M1158" s="23">
        <f t="shared" ca="1" si="362"/>
        <v>49.48</v>
      </c>
      <c r="N1158" s="23">
        <f t="shared" ca="1" si="363"/>
        <v>5.0833333333333313</v>
      </c>
      <c r="O1158" s="23">
        <f t="shared" ca="1" si="371"/>
        <v>198.5</v>
      </c>
      <c r="P1158" s="23">
        <f t="shared" ca="1" si="364"/>
        <v>801.5</v>
      </c>
      <c r="Q1158" s="23">
        <f t="shared" ca="1" si="372"/>
        <v>16</v>
      </c>
      <c r="R1158" s="23">
        <f t="shared" ca="1" si="373"/>
        <v>0.18891881492881976</v>
      </c>
      <c r="S1158" s="24">
        <f t="shared" ca="1" si="374"/>
        <v>17</v>
      </c>
      <c r="T1158" s="23">
        <f t="shared" ca="1" si="375"/>
        <v>42.5</v>
      </c>
      <c r="U1158" s="23">
        <f t="shared" ca="1" si="376"/>
        <v>82.293670642554801</v>
      </c>
      <c r="V1158" s="23">
        <f t="shared" ca="1" si="365"/>
        <v>85</v>
      </c>
      <c r="W1158" s="23">
        <f t="shared" si="366"/>
        <v>857.14285714285722</v>
      </c>
      <c r="X1158" s="23">
        <f t="shared" ca="1" si="367"/>
        <v>1024.436527785412</v>
      </c>
      <c r="Y1158" s="24">
        <f t="shared" ca="1" si="377"/>
        <v>1957</v>
      </c>
      <c r="Z1158" s="24">
        <f t="shared" ca="1" si="378"/>
        <v>3104</v>
      </c>
      <c r="AA1158" s="25">
        <f t="shared" ca="1" si="379"/>
        <v>3104.0019569999999</v>
      </c>
      <c r="AC1158" s="47">
        <f t="shared" ca="1" si="368"/>
        <v>1042.5</v>
      </c>
      <c r="AD1158" s="47">
        <f t="shared" ca="1" si="369"/>
        <v>198.5</v>
      </c>
      <c r="AE1158" s="47">
        <f t="shared" ca="1" si="380"/>
        <v>841.5</v>
      </c>
      <c r="AF1158" s="47">
        <f t="shared" ca="1" si="381"/>
        <v>25</v>
      </c>
    </row>
    <row r="1159" spans="10:32">
      <c r="J1159" s="44">
        <v>12</v>
      </c>
      <c r="K1159" s="22">
        <v>36</v>
      </c>
      <c r="L1159" s="23">
        <f t="shared" ca="1" si="370"/>
        <v>54.24</v>
      </c>
      <c r="M1159" s="23">
        <f t="shared" ca="1" si="362"/>
        <v>51.74</v>
      </c>
      <c r="N1159" s="23">
        <f t="shared" ca="1" si="363"/>
        <v>5.2833333333333323</v>
      </c>
      <c r="O1159" s="23">
        <f t="shared" ca="1" si="371"/>
        <v>198.5</v>
      </c>
      <c r="P1159" s="23">
        <f t="shared" ca="1" si="364"/>
        <v>801.5</v>
      </c>
      <c r="Q1159" s="23">
        <f t="shared" ca="1" si="372"/>
        <v>15</v>
      </c>
      <c r="R1159" s="23">
        <f t="shared" ca="1" si="373"/>
        <v>0.46828908554572229</v>
      </c>
      <c r="S1159" s="24">
        <f t="shared" ca="1" si="374"/>
        <v>16</v>
      </c>
      <c r="T1159" s="23">
        <f t="shared" ca="1" si="375"/>
        <v>40</v>
      </c>
      <c r="U1159" s="23">
        <f t="shared" ca="1" si="376"/>
        <v>81.724127335299883</v>
      </c>
      <c r="V1159" s="23">
        <f t="shared" ca="1" si="365"/>
        <v>80</v>
      </c>
      <c r="W1159" s="23">
        <f t="shared" si="366"/>
        <v>857.14285714285722</v>
      </c>
      <c r="X1159" s="23">
        <f t="shared" ca="1" si="367"/>
        <v>1018.8669844781571</v>
      </c>
      <c r="Y1159" s="24">
        <f t="shared" ca="1" si="377"/>
        <v>1813</v>
      </c>
      <c r="Z1159" s="24">
        <f t="shared" ca="1" si="378"/>
        <v>3027</v>
      </c>
      <c r="AA1159" s="25">
        <f t="shared" ca="1" si="379"/>
        <v>3027.0018129999999</v>
      </c>
      <c r="AC1159" s="47">
        <f t="shared" ca="1" si="368"/>
        <v>1040</v>
      </c>
      <c r="AD1159" s="47">
        <f t="shared" ca="1" si="369"/>
        <v>198.5</v>
      </c>
      <c r="AE1159" s="47">
        <f t="shared" ca="1" si="380"/>
        <v>839</v>
      </c>
      <c r="AF1159" s="47">
        <f t="shared" ca="1" si="381"/>
        <v>25</v>
      </c>
    </row>
    <row r="1160" spans="10:32">
      <c r="J1160" s="44">
        <v>12</v>
      </c>
      <c r="K1160" s="22">
        <v>37</v>
      </c>
      <c r="L1160" s="23">
        <f t="shared" ca="1" si="370"/>
        <v>56.5</v>
      </c>
      <c r="M1160" s="23">
        <f t="shared" ca="1" si="362"/>
        <v>54</v>
      </c>
      <c r="N1160" s="23">
        <f t="shared" ca="1" si="363"/>
        <v>5.5000000000000009</v>
      </c>
      <c r="O1160" s="23">
        <f t="shared" ca="1" si="371"/>
        <v>198.5</v>
      </c>
      <c r="P1160" s="23">
        <f t="shared" ca="1" si="364"/>
        <v>801.5</v>
      </c>
      <c r="Q1160" s="23">
        <f t="shared" ca="1" si="372"/>
        <v>14</v>
      </c>
      <c r="R1160" s="23">
        <f t="shared" ca="1" si="373"/>
        <v>0.80530973451327437</v>
      </c>
      <c r="S1160" s="24">
        <f t="shared" ca="1" si="374"/>
        <v>15</v>
      </c>
      <c r="T1160" s="23">
        <f t="shared" ca="1" si="375"/>
        <v>37.5</v>
      </c>
      <c r="U1160" s="23">
        <f t="shared" ca="1" si="376"/>
        <v>81.429203539823021</v>
      </c>
      <c r="V1160" s="23">
        <f t="shared" ca="1" si="365"/>
        <v>75</v>
      </c>
      <c r="W1160" s="23">
        <f t="shared" si="366"/>
        <v>857.14285714285722</v>
      </c>
      <c r="X1160" s="23">
        <f t="shared" ca="1" si="367"/>
        <v>1013.5720606826802</v>
      </c>
      <c r="Y1160" s="24">
        <f t="shared" ca="1" si="377"/>
        <v>1682</v>
      </c>
      <c r="Z1160" s="24">
        <f t="shared" ca="1" si="378"/>
        <v>2876</v>
      </c>
      <c r="AA1160" s="25">
        <f t="shared" ca="1" si="379"/>
        <v>2876.0016820000001</v>
      </c>
      <c r="AC1160" s="47">
        <f t="shared" ca="1" si="368"/>
        <v>1037.5</v>
      </c>
      <c r="AD1160" s="47">
        <f t="shared" ca="1" si="369"/>
        <v>198.5</v>
      </c>
      <c r="AE1160" s="47">
        <f t="shared" ca="1" si="380"/>
        <v>836.5</v>
      </c>
      <c r="AF1160" s="47">
        <f t="shared" ca="1" si="381"/>
        <v>25</v>
      </c>
    </row>
    <row r="1161" spans="10:32">
      <c r="J1161" s="44">
        <v>12</v>
      </c>
      <c r="K1161" s="22">
        <v>38</v>
      </c>
      <c r="L1161" s="23">
        <f t="shared" ca="1" si="370"/>
        <v>58.76</v>
      </c>
      <c r="M1161" s="23">
        <f t="shared" ca="1" si="362"/>
        <v>56.26</v>
      </c>
      <c r="N1161" s="23">
        <f t="shared" ca="1" si="363"/>
        <v>5.7</v>
      </c>
      <c r="O1161" s="23">
        <f t="shared" ca="1" si="371"/>
        <v>198.5</v>
      </c>
      <c r="P1161" s="23">
        <f t="shared" ca="1" si="364"/>
        <v>801.5</v>
      </c>
      <c r="Q1161" s="23">
        <f t="shared" ca="1" si="372"/>
        <v>14</v>
      </c>
      <c r="R1161" s="23">
        <f t="shared" ca="1" si="373"/>
        <v>0.23587474472430248</v>
      </c>
      <c r="S1161" s="24">
        <f t="shared" ca="1" si="374"/>
        <v>15</v>
      </c>
      <c r="T1161" s="23">
        <f t="shared" ca="1" si="375"/>
        <v>37.5</v>
      </c>
      <c r="U1161" s="23">
        <f t="shared" ca="1" si="376"/>
        <v>81.144486044928527</v>
      </c>
      <c r="V1161" s="23">
        <f t="shared" ca="1" si="365"/>
        <v>75</v>
      </c>
      <c r="W1161" s="23">
        <f t="shared" si="366"/>
        <v>857.14285714285722</v>
      </c>
      <c r="X1161" s="23">
        <f t="shared" ca="1" si="367"/>
        <v>1013.2873431877857</v>
      </c>
      <c r="Y1161" s="24">
        <f t="shared" ca="1" si="377"/>
        <v>1676</v>
      </c>
      <c r="Z1161" s="24">
        <f t="shared" ca="1" si="378"/>
        <v>2876</v>
      </c>
      <c r="AA1161" s="25">
        <f t="shared" ca="1" si="379"/>
        <v>2876.0016759999999</v>
      </c>
      <c r="AC1161" s="47">
        <f t="shared" ca="1" si="368"/>
        <v>1037.5</v>
      </c>
      <c r="AD1161" s="47">
        <f t="shared" ca="1" si="369"/>
        <v>198.5</v>
      </c>
      <c r="AE1161" s="47">
        <f t="shared" ca="1" si="380"/>
        <v>836.5</v>
      </c>
      <c r="AF1161" s="47">
        <f t="shared" ca="1" si="381"/>
        <v>25</v>
      </c>
    </row>
    <row r="1162" spans="10:32">
      <c r="J1162" s="44">
        <v>12</v>
      </c>
      <c r="K1162" s="22">
        <v>39</v>
      </c>
      <c r="L1162" s="23">
        <f t="shared" ca="1" si="370"/>
        <v>61.02</v>
      </c>
      <c r="M1162" s="23">
        <f t="shared" ca="1" si="362"/>
        <v>58.52</v>
      </c>
      <c r="N1162" s="23">
        <f t="shared" ca="1" si="363"/>
        <v>5.9000000000000012</v>
      </c>
      <c r="O1162" s="23">
        <f t="shared" ca="1" si="371"/>
        <v>198.5</v>
      </c>
      <c r="P1162" s="23">
        <f t="shared" ca="1" si="364"/>
        <v>801.5</v>
      </c>
      <c r="Q1162" s="23">
        <f t="shared" ca="1" si="372"/>
        <v>13</v>
      </c>
      <c r="R1162" s="23">
        <f t="shared" ca="1" si="373"/>
        <v>0.66764995083579171</v>
      </c>
      <c r="S1162" s="24">
        <f t="shared" ca="1" si="374"/>
        <v>14</v>
      </c>
      <c r="T1162" s="23">
        <f t="shared" ca="1" si="375"/>
        <v>35</v>
      </c>
      <c r="U1162" s="23">
        <f t="shared" ca="1" si="376"/>
        <v>80.639134709931184</v>
      </c>
      <c r="V1162" s="23">
        <f t="shared" ca="1" si="365"/>
        <v>70</v>
      </c>
      <c r="W1162" s="23">
        <f t="shared" si="366"/>
        <v>857.14285714285722</v>
      </c>
      <c r="X1162" s="23">
        <f t="shared" ca="1" si="367"/>
        <v>1007.7819918527885</v>
      </c>
      <c r="Y1162" s="24">
        <f t="shared" ca="1" si="377"/>
        <v>1519</v>
      </c>
      <c r="Z1162" s="24">
        <f t="shared" ca="1" si="378"/>
        <v>2729</v>
      </c>
      <c r="AA1162" s="25">
        <f t="shared" ca="1" si="379"/>
        <v>2729.0015189999999</v>
      </c>
      <c r="AC1162" s="47">
        <f t="shared" ca="1" si="368"/>
        <v>1035</v>
      </c>
      <c r="AD1162" s="47">
        <f t="shared" ca="1" si="369"/>
        <v>198.5</v>
      </c>
      <c r="AE1162" s="47">
        <f t="shared" ca="1" si="380"/>
        <v>834</v>
      </c>
      <c r="AF1162" s="47">
        <f t="shared" ca="1" si="381"/>
        <v>25</v>
      </c>
    </row>
    <row r="1163" spans="10:32">
      <c r="J1163" s="44">
        <v>12</v>
      </c>
      <c r="K1163" s="22">
        <v>40</v>
      </c>
      <c r="L1163" s="23">
        <f t="shared" ca="1" si="370"/>
        <v>63.28</v>
      </c>
      <c r="M1163" s="23">
        <f t="shared" ca="1" si="362"/>
        <v>60.78</v>
      </c>
      <c r="N1163" s="23">
        <f t="shared" ca="1" si="363"/>
        <v>6.1166666666666645</v>
      </c>
      <c r="O1163" s="23">
        <f t="shared" ca="1" si="371"/>
        <v>198.5</v>
      </c>
      <c r="P1163" s="23">
        <f t="shared" ca="1" si="364"/>
        <v>801.5</v>
      </c>
      <c r="Q1163" s="23">
        <f t="shared" ca="1" si="372"/>
        <v>13</v>
      </c>
      <c r="R1163" s="23">
        <f t="shared" ca="1" si="373"/>
        <v>0.1795195954487992</v>
      </c>
      <c r="S1163" s="24">
        <f t="shared" ca="1" si="374"/>
        <v>14</v>
      </c>
      <c r="T1163" s="23">
        <f t="shared" ca="1" si="375"/>
        <v>35</v>
      </c>
      <c r="U1163" s="23">
        <f t="shared" ca="1" si="376"/>
        <v>80.614728192161792</v>
      </c>
      <c r="V1163" s="23">
        <f t="shared" ca="1" si="365"/>
        <v>70</v>
      </c>
      <c r="W1163" s="23">
        <f t="shared" si="366"/>
        <v>857.14285714285722</v>
      </c>
      <c r="X1163" s="23">
        <f t="shared" ca="1" si="367"/>
        <v>1007.757585335019</v>
      </c>
      <c r="Y1163" s="24">
        <f t="shared" ca="1" si="377"/>
        <v>1518</v>
      </c>
      <c r="Z1163" s="24">
        <f t="shared" ca="1" si="378"/>
        <v>2729</v>
      </c>
      <c r="AA1163" s="25">
        <f t="shared" ca="1" si="379"/>
        <v>2729.001518</v>
      </c>
      <c r="AC1163" s="47">
        <f t="shared" ca="1" si="368"/>
        <v>1035</v>
      </c>
      <c r="AD1163" s="47">
        <f t="shared" ca="1" si="369"/>
        <v>198.5</v>
      </c>
      <c r="AE1163" s="47">
        <f t="shared" ca="1" si="380"/>
        <v>834</v>
      </c>
      <c r="AF1163" s="47">
        <f t="shared" ca="1" si="381"/>
        <v>25</v>
      </c>
    </row>
    <row r="1164" spans="10:32">
      <c r="J1164" s="44">
        <v>12</v>
      </c>
      <c r="K1164" s="22">
        <v>41</v>
      </c>
      <c r="L1164" s="23">
        <f t="shared" ca="1" si="370"/>
        <v>65.540000000000006</v>
      </c>
      <c r="M1164" s="23">
        <f t="shared" ca="1" si="362"/>
        <v>63.040000000000006</v>
      </c>
      <c r="N1164" s="23">
        <f t="shared" ca="1" si="363"/>
        <v>6.3166666666666673</v>
      </c>
      <c r="O1164" s="23">
        <f t="shared" ca="1" si="371"/>
        <v>198.5</v>
      </c>
      <c r="P1164" s="23">
        <f t="shared" ca="1" si="364"/>
        <v>801.5</v>
      </c>
      <c r="Q1164" s="23">
        <f t="shared" ca="1" si="372"/>
        <v>12</v>
      </c>
      <c r="R1164" s="23">
        <f t="shared" ca="1" si="373"/>
        <v>0.68690875801037499</v>
      </c>
      <c r="S1164" s="24">
        <f t="shared" ca="1" si="374"/>
        <v>13</v>
      </c>
      <c r="T1164" s="23">
        <f t="shared" ca="1" si="375"/>
        <v>32.5</v>
      </c>
      <c r="U1164" s="23">
        <f t="shared" ca="1" si="376"/>
        <v>80.13897365476555</v>
      </c>
      <c r="V1164" s="23">
        <f t="shared" ca="1" si="365"/>
        <v>65</v>
      </c>
      <c r="W1164" s="23">
        <f t="shared" si="366"/>
        <v>857.14285714285722</v>
      </c>
      <c r="X1164" s="23">
        <f t="shared" ca="1" si="367"/>
        <v>1002.2818307976228</v>
      </c>
      <c r="Y1164" s="24">
        <f t="shared" ca="1" si="377"/>
        <v>1361</v>
      </c>
      <c r="Z1164" s="24">
        <f t="shared" ca="1" si="378"/>
        <v>2586</v>
      </c>
      <c r="AA1164" s="25">
        <f t="shared" ca="1" si="379"/>
        <v>2586.0013610000001</v>
      </c>
      <c r="AC1164" s="47">
        <f t="shared" ca="1" si="368"/>
        <v>1032.5</v>
      </c>
      <c r="AD1164" s="47">
        <f t="shared" ca="1" si="369"/>
        <v>198.5</v>
      </c>
      <c r="AE1164" s="47">
        <f t="shared" ca="1" si="380"/>
        <v>831.50000000000011</v>
      </c>
      <c r="AF1164" s="47">
        <f t="shared" ca="1" si="381"/>
        <v>24.999999999999886</v>
      </c>
    </row>
    <row r="1165" spans="10:32">
      <c r="J1165" s="44">
        <v>12</v>
      </c>
      <c r="K1165" s="22">
        <v>42</v>
      </c>
      <c r="L1165" s="23">
        <f t="shared" ca="1" si="370"/>
        <v>67.8</v>
      </c>
      <c r="M1165" s="23">
        <f t="shared" ca="1" si="362"/>
        <v>65.3</v>
      </c>
      <c r="N1165" s="23">
        <f t="shared" ca="1" si="363"/>
        <v>6.5166666666666666</v>
      </c>
      <c r="O1165" s="23">
        <f t="shared" ca="1" si="371"/>
        <v>198.5</v>
      </c>
      <c r="P1165" s="23">
        <f t="shared" ca="1" si="364"/>
        <v>801.5</v>
      </c>
      <c r="Q1165" s="23">
        <f t="shared" ca="1" si="372"/>
        <v>12</v>
      </c>
      <c r="R1165" s="23">
        <f t="shared" ca="1" si="373"/>
        <v>0.26401179941003083</v>
      </c>
      <c r="S1165" s="24">
        <f t="shared" ca="1" si="374"/>
        <v>13</v>
      </c>
      <c r="T1165" s="23">
        <f t="shared" ca="1" si="375"/>
        <v>32.5</v>
      </c>
      <c r="U1165" s="23">
        <f t="shared" ca="1" si="376"/>
        <v>79.920476892822037</v>
      </c>
      <c r="V1165" s="23">
        <f t="shared" ca="1" si="365"/>
        <v>65</v>
      </c>
      <c r="W1165" s="23">
        <f t="shared" si="366"/>
        <v>857.14285714285722</v>
      </c>
      <c r="X1165" s="23">
        <f t="shared" ca="1" si="367"/>
        <v>1002.0633340356792</v>
      </c>
      <c r="Y1165" s="24">
        <f t="shared" ca="1" si="377"/>
        <v>1355</v>
      </c>
      <c r="Z1165" s="24">
        <f t="shared" ca="1" si="378"/>
        <v>2586</v>
      </c>
      <c r="AA1165" s="25">
        <f t="shared" ca="1" si="379"/>
        <v>2586.0013549999999</v>
      </c>
      <c r="AC1165" s="47">
        <f t="shared" ca="1" si="368"/>
        <v>1032.5</v>
      </c>
      <c r="AD1165" s="47">
        <f t="shared" ca="1" si="369"/>
        <v>198.5</v>
      </c>
      <c r="AE1165" s="47">
        <f t="shared" ca="1" si="380"/>
        <v>831.50000000000011</v>
      </c>
      <c r="AF1165" s="47">
        <f t="shared" ca="1" si="381"/>
        <v>24.999999999999886</v>
      </c>
    </row>
    <row r="1166" spans="10:32">
      <c r="J1166" s="44">
        <v>12</v>
      </c>
      <c r="K1166" s="22">
        <v>43</v>
      </c>
      <c r="L1166" s="23">
        <f t="shared" ca="1" si="370"/>
        <v>70.06</v>
      </c>
      <c r="M1166" s="23">
        <f t="shared" ca="1" si="362"/>
        <v>67.56</v>
      </c>
      <c r="N1166" s="23">
        <f t="shared" ca="1" si="363"/>
        <v>6.7166666666666659</v>
      </c>
      <c r="O1166" s="23">
        <f t="shared" ca="1" si="371"/>
        <v>198.5</v>
      </c>
      <c r="P1166" s="23">
        <f t="shared" ca="1" si="364"/>
        <v>801.5</v>
      </c>
      <c r="Q1166" s="23">
        <f t="shared" ca="1" si="372"/>
        <v>11</v>
      </c>
      <c r="R1166" s="23">
        <f t="shared" ca="1" si="373"/>
        <v>0.83271481587210838</v>
      </c>
      <c r="S1166" s="24">
        <f t="shared" ca="1" si="374"/>
        <v>12</v>
      </c>
      <c r="T1166" s="23">
        <f t="shared" ca="1" si="375"/>
        <v>30</v>
      </c>
      <c r="U1166" s="23">
        <f t="shared" ca="1" si="376"/>
        <v>79.476401179940993</v>
      </c>
      <c r="V1166" s="23">
        <f t="shared" ca="1" si="365"/>
        <v>60</v>
      </c>
      <c r="W1166" s="23">
        <f t="shared" si="366"/>
        <v>857.14285714285722</v>
      </c>
      <c r="X1166" s="23">
        <f t="shared" ca="1" si="367"/>
        <v>996.61925832279826</v>
      </c>
      <c r="Y1166" s="24">
        <f t="shared" ca="1" si="377"/>
        <v>1176</v>
      </c>
      <c r="Z1166" s="24">
        <f t="shared" ca="1" si="378"/>
        <v>2379</v>
      </c>
      <c r="AA1166" s="25">
        <f t="shared" ca="1" si="379"/>
        <v>2379.0011760000002</v>
      </c>
      <c r="AC1166" s="47">
        <f t="shared" ca="1" si="368"/>
        <v>1030</v>
      </c>
      <c r="AD1166" s="47">
        <f t="shared" ca="1" si="369"/>
        <v>198.5</v>
      </c>
      <c r="AE1166" s="47">
        <f t="shared" ca="1" si="380"/>
        <v>829</v>
      </c>
      <c r="AF1166" s="47">
        <f t="shared" ca="1" si="381"/>
        <v>25</v>
      </c>
    </row>
    <row r="1167" spans="10:32">
      <c r="J1167" s="44">
        <v>12</v>
      </c>
      <c r="K1167" s="22">
        <v>44</v>
      </c>
      <c r="L1167" s="23">
        <f t="shared" ca="1" si="370"/>
        <v>72.319999999999993</v>
      </c>
      <c r="M1167" s="23">
        <f t="shared" ca="1" si="362"/>
        <v>69.819999999999993</v>
      </c>
      <c r="N1167" s="23">
        <f t="shared" ca="1" si="363"/>
        <v>6.9333333333333345</v>
      </c>
      <c r="O1167" s="23">
        <f t="shared" ca="1" si="371"/>
        <v>198.5</v>
      </c>
      <c r="P1167" s="23">
        <f t="shared" ca="1" si="364"/>
        <v>801.5</v>
      </c>
      <c r="Q1167" s="23">
        <f t="shared" ca="1" si="372"/>
        <v>11</v>
      </c>
      <c r="R1167" s="23">
        <f t="shared" ca="1" si="373"/>
        <v>0.46294247787610648</v>
      </c>
      <c r="S1167" s="24">
        <f t="shared" ca="1" si="374"/>
        <v>12</v>
      </c>
      <c r="T1167" s="23">
        <f t="shared" ca="1" si="375"/>
        <v>30</v>
      </c>
      <c r="U1167" s="23">
        <f t="shared" ca="1" si="376"/>
        <v>79.476401179941021</v>
      </c>
      <c r="V1167" s="23">
        <f t="shared" ca="1" si="365"/>
        <v>60</v>
      </c>
      <c r="W1167" s="23">
        <f t="shared" si="366"/>
        <v>857.14285714285722</v>
      </c>
      <c r="X1167" s="23">
        <f t="shared" ca="1" si="367"/>
        <v>996.61925832279826</v>
      </c>
      <c r="Y1167" s="24">
        <f t="shared" ca="1" si="377"/>
        <v>1176</v>
      </c>
      <c r="Z1167" s="24">
        <f t="shared" ca="1" si="378"/>
        <v>2379</v>
      </c>
      <c r="AA1167" s="25">
        <f t="shared" ca="1" si="379"/>
        <v>2379.0011760000002</v>
      </c>
      <c r="AC1167" s="47">
        <f t="shared" ca="1" si="368"/>
        <v>1030</v>
      </c>
      <c r="AD1167" s="47">
        <f t="shared" ca="1" si="369"/>
        <v>198.5</v>
      </c>
      <c r="AE1167" s="47">
        <f t="shared" ca="1" si="380"/>
        <v>829</v>
      </c>
      <c r="AF1167" s="47">
        <f t="shared" ca="1" si="381"/>
        <v>25</v>
      </c>
    </row>
    <row r="1168" spans="10:32">
      <c r="J1168" s="44">
        <v>12</v>
      </c>
      <c r="K1168" s="22">
        <v>45</v>
      </c>
      <c r="L1168" s="23">
        <f t="shared" ca="1" si="370"/>
        <v>74.58</v>
      </c>
      <c r="M1168" s="23">
        <f t="shared" ca="1" si="362"/>
        <v>72.08</v>
      </c>
      <c r="N1168" s="23">
        <f t="shared" ca="1" si="363"/>
        <v>7.133333333333332</v>
      </c>
      <c r="O1168" s="23">
        <f t="shared" ca="1" si="371"/>
        <v>198.5</v>
      </c>
      <c r="P1168" s="23">
        <f t="shared" ca="1" si="364"/>
        <v>801.5</v>
      </c>
      <c r="Q1168" s="23">
        <f t="shared" ca="1" si="372"/>
        <v>11</v>
      </c>
      <c r="R1168" s="23">
        <f t="shared" ca="1" si="373"/>
        <v>0.11558058460713334</v>
      </c>
      <c r="S1168" s="24">
        <f t="shared" ca="1" si="374"/>
        <v>12</v>
      </c>
      <c r="T1168" s="23">
        <f t="shared" ca="1" si="375"/>
        <v>30</v>
      </c>
      <c r="U1168" s="23">
        <f t="shared" ca="1" si="376"/>
        <v>79.291141503530866</v>
      </c>
      <c r="V1168" s="23">
        <f t="shared" ca="1" si="365"/>
        <v>60</v>
      </c>
      <c r="W1168" s="23">
        <f t="shared" si="366"/>
        <v>857.14285714285722</v>
      </c>
      <c r="X1168" s="23">
        <f t="shared" ca="1" si="367"/>
        <v>996.43399864638809</v>
      </c>
      <c r="Y1168" s="24">
        <f t="shared" ca="1" si="377"/>
        <v>1172</v>
      </c>
      <c r="Z1168" s="24">
        <f t="shared" ca="1" si="378"/>
        <v>2379</v>
      </c>
      <c r="AA1168" s="25">
        <f t="shared" ca="1" si="379"/>
        <v>2379.0011720000002</v>
      </c>
      <c r="AC1168" s="47">
        <f t="shared" ca="1" si="368"/>
        <v>1030</v>
      </c>
      <c r="AD1168" s="47">
        <f t="shared" ca="1" si="369"/>
        <v>198.5</v>
      </c>
      <c r="AE1168" s="47">
        <f t="shared" ca="1" si="380"/>
        <v>829</v>
      </c>
      <c r="AF1168" s="47">
        <f t="shared" ca="1" si="381"/>
        <v>25</v>
      </c>
    </row>
    <row r="1169" spans="10:32">
      <c r="J1169" s="44">
        <v>12</v>
      </c>
      <c r="K1169" s="22">
        <v>46</v>
      </c>
      <c r="L1169" s="23">
        <f t="shared" ca="1" si="370"/>
        <v>76.84</v>
      </c>
      <c r="M1169" s="23">
        <f t="shared" ca="1" si="362"/>
        <v>74.34</v>
      </c>
      <c r="N1169" s="23">
        <f t="shared" ca="1" si="363"/>
        <v>7.333333333333333</v>
      </c>
      <c r="O1169" s="23">
        <f t="shared" ca="1" si="371"/>
        <v>198.5</v>
      </c>
      <c r="P1169" s="23">
        <f t="shared" ca="1" si="364"/>
        <v>801.5</v>
      </c>
      <c r="Q1169" s="23">
        <f t="shared" ca="1" si="372"/>
        <v>10</v>
      </c>
      <c r="R1169" s="23">
        <f t="shared" ca="1" si="373"/>
        <v>0.75611660593440799</v>
      </c>
      <c r="S1169" s="24">
        <f t="shared" ca="1" si="374"/>
        <v>11</v>
      </c>
      <c r="T1169" s="23">
        <f t="shared" ca="1" si="375"/>
        <v>27.5</v>
      </c>
      <c r="U1169" s="23">
        <f t="shared" ca="1" si="376"/>
        <v>78.878188443518994</v>
      </c>
      <c r="V1169" s="23">
        <f t="shared" ca="1" si="365"/>
        <v>55</v>
      </c>
      <c r="W1169" s="23">
        <f t="shared" si="366"/>
        <v>857.14285714285722</v>
      </c>
      <c r="X1169" s="23">
        <f t="shared" ca="1" si="367"/>
        <v>991.0210455863762</v>
      </c>
      <c r="Y1169" s="24">
        <f t="shared" ca="1" si="377"/>
        <v>975</v>
      </c>
      <c r="Z1169" s="24">
        <f t="shared" ca="1" si="378"/>
        <v>2181</v>
      </c>
      <c r="AA1169" s="25">
        <f t="shared" ca="1" si="379"/>
        <v>2181.0009749999999</v>
      </c>
      <c r="AC1169" s="47">
        <f t="shared" ca="1" si="368"/>
        <v>1027.5</v>
      </c>
      <c r="AD1169" s="47">
        <f t="shared" ca="1" si="369"/>
        <v>198.5</v>
      </c>
      <c r="AE1169" s="47">
        <f t="shared" ca="1" si="380"/>
        <v>826.5</v>
      </c>
      <c r="AF1169" s="47">
        <f t="shared" ca="1" si="381"/>
        <v>25</v>
      </c>
    </row>
    <row r="1170" spans="10:32">
      <c r="J1170" s="44">
        <v>12</v>
      </c>
      <c r="K1170" s="22">
        <v>47</v>
      </c>
      <c r="L1170" s="23">
        <f t="shared" ca="1" si="370"/>
        <v>79.099999999999994</v>
      </c>
      <c r="M1170" s="23">
        <f t="shared" ca="1" si="362"/>
        <v>76.599999999999994</v>
      </c>
      <c r="N1170" s="23">
        <f t="shared" ca="1" si="363"/>
        <v>7.5333333333333341</v>
      </c>
      <c r="O1170" s="23">
        <f t="shared" ca="1" si="371"/>
        <v>198.5</v>
      </c>
      <c r="P1170" s="23">
        <f t="shared" ca="1" si="364"/>
        <v>801.5</v>
      </c>
      <c r="Q1170" s="23">
        <f t="shared" ca="1" si="372"/>
        <v>10</v>
      </c>
      <c r="R1170" s="23">
        <f t="shared" ca="1" si="373"/>
        <v>0.44879898862199752</v>
      </c>
      <c r="S1170" s="24">
        <f t="shared" ca="1" si="374"/>
        <v>11</v>
      </c>
      <c r="T1170" s="23">
        <f t="shared" ca="1" si="375"/>
        <v>27.5</v>
      </c>
      <c r="U1170" s="23">
        <f t="shared" ca="1" si="376"/>
        <v>78.714285714285722</v>
      </c>
      <c r="V1170" s="23">
        <f t="shared" ca="1" si="365"/>
        <v>55</v>
      </c>
      <c r="W1170" s="23">
        <f t="shared" si="366"/>
        <v>857.14285714285722</v>
      </c>
      <c r="X1170" s="23">
        <f t="shared" ca="1" si="367"/>
        <v>990.85714285714289</v>
      </c>
      <c r="Y1170" s="24">
        <f t="shared" ca="1" si="377"/>
        <v>971</v>
      </c>
      <c r="Z1170" s="24">
        <f t="shared" ca="1" si="378"/>
        <v>2181</v>
      </c>
      <c r="AA1170" s="25">
        <f t="shared" ca="1" si="379"/>
        <v>2181.0009709999999</v>
      </c>
      <c r="AC1170" s="47">
        <f t="shared" ca="1" si="368"/>
        <v>1027.5</v>
      </c>
      <c r="AD1170" s="47">
        <f t="shared" ca="1" si="369"/>
        <v>198.5</v>
      </c>
      <c r="AE1170" s="47">
        <f t="shared" ca="1" si="380"/>
        <v>826.49999999999989</v>
      </c>
      <c r="AF1170" s="47">
        <f t="shared" ca="1" si="381"/>
        <v>25.000000000000114</v>
      </c>
    </row>
    <row r="1171" spans="10:32">
      <c r="J1171" s="44">
        <v>12</v>
      </c>
      <c r="K1171" s="22">
        <v>48</v>
      </c>
      <c r="L1171" s="23">
        <f t="shared" ca="1" si="370"/>
        <v>81.36</v>
      </c>
      <c r="M1171" s="23">
        <f t="shared" ca="1" si="362"/>
        <v>78.86</v>
      </c>
      <c r="N1171" s="23">
        <f t="shared" ca="1" si="363"/>
        <v>7.7333333333333334</v>
      </c>
      <c r="O1171" s="23">
        <f t="shared" ca="1" si="371"/>
        <v>198.5</v>
      </c>
      <c r="P1171" s="23">
        <f t="shared" ca="1" si="364"/>
        <v>801.5</v>
      </c>
      <c r="Q1171" s="23">
        <f t="shared" ca="1" si="372"/>
        <v>10</v>
      </c>
      <c r="R1171" s="23">
        <f t="shared" ca="1" si="373"/>
        <v>0.15855457227138614</v>
      </c>
      <c r="S1171" s="24">
        <f t="shared" ca="1" si="374"/>
        <v>11</v>
      </c>
      <c r="T1171" s="23">
        <f t="shared" ca="1" si="375"/>
        <v>27.5</v>
      </c>
      <c r="U1171" s="23">
        <f t="shared" ca="1" si="376"/>
        <v>78.559488692232051</v>
      </c>
      <c r="V1171" s="23">
        <f t="shared" ca="1" si="365"/>
        <v>55</v>
      </c>
      <c r="W1171" s="23">
        <f t="shared" si="366"/>
        <v>857.14285714285722</v>
      </c>
      <c r="X1171" s="23">
        <f t="shared" ca="1" si="367"/>
        <v>990.70234583508932</v>
      </c>
      <c r="Y1171" s="24">
        <f t="shared" ca="1" si="377"/>
        <v>961</v>
      </c>
      <c r="Z1171" s="24">
        <f t="shared" ca="1" si="378"/>
        <v>2181</v>
      </c>
      <c r="AA1171" s="25">
        <f t="shared" ca="1" si="379"/>
        <v>2181.0009610000002</v>
      </c>
      <c r="AC1171" s="47">
        <f t="shared" ca="1" si="368"/>
        <v>1027.5</v>
      </c>
      <c r="AD1171" s="47">
        <f t="shared" ca="1" si="369"/>
        <v>198.5</v>
      </c>
      <c r="AE1171" s="47">
        <f t="shared" ca="1" si="380"/>
        <v>826.5</v>
      </c>
      <c r="AF1171" s="47">
        <f t="shared" ca="1" si="381"/>
        <v>25</v>
      </c>
    </row>
    <row r="1172" spans="10:32">
      <c r="J1172" s="44">
        <v>12</v>
      </c>
      <c r="K1172" s="22">
        <v>49</v>
      </c>
      <c r="L1172" s="23">
        <f t="shared" ca="1" si="370"/>
        <v>83.62</v>
      </c>
      <c r="M1172" s="23">
        <f t="shared" ca="1" si="362"/>
        <v>81.12</v>
      </c>
      <c r="N1172" s="23">
        <f t="shared" ca="1" si="363"/>
        <v>7.9333333333333327</v>
      </c>
      <c r="O1172" s="23">
        <f t="shared" ca="1" si="371"/>
        <v>198.5</v>
      </c>
      <c r="P1172" s="23">
        <f t="shared" ca="1" si="364"/>
        <v>801.5</v>
      </c>
      <c r="Q1172" s="23">
        <f t="shared" ca="1" si="372"/>
        <v>9</v>
      </c>
      <c r="R1172" s="23">
        <f t="shared" ca="1" si="373"/>
        <v>0.854101889500119</v>
      </c>
      <c r="S1172" s="24">
        <f t="shared" ca="1" si="374"/>
        <v>10</v>
      </c>
      <c r="T1172" s="23">
        <f t="shared" ca="1" si="375"/>
        <v>25</v>
      </c>
      <c r="U1172" s="23">
        <f t="shared" ca="1" si="376"/>
        <v>78.175874990034274</v>
      </c>
      <c r="V1172" s="23">
        <f t="shared" ca="1" si="365"/>
        <v>50</v>
      </c>
      <c r="W1172" s="23">
        <f t="shared" si="366"/>
        <v>857.14285714285722</v>
      </c>
      <c r="X1172" s="23">
        <f t="shared" ca="1" si="367"/>
        <v>985.31873213289145</v>
      </c>
      <c r="Y1172" s="24">
        <f t="shared" ca="1" si="377"/>
        <v>727</v>
      </c>
      <c r="Z1172" s="24">
        <f t="shared" ca="1" si="378"/>
        <v>1931</v>
      </c>
      <c r="AA1172" s="25">
        <f t="shared" ca="1" si="379"/>
        <v>1931.0007270000001</v>
      </c>
      <c r="AC1172" s="47">
        <f t="shared" ca="1" si="368"/>
        <v>1025</v>
      </c>
      <c r="AD1172" s="47">
        <f t="shared" ca="1" si="369"/>
        <v>198.5</v>
      </c>
      <c r="AE1172" s="47">
        <f t="shared" ca="1" si="380"/>
        <v>824.00000000000011</v>
      </c>
      <c r="AF1172" s="47">
        <f t="shared" ca="1" si="381"/>
        <v>24.999999999999886</v>
      </c>
    </row>
    <row r="1173" spans="10:32">
      <c r="J1173" s="44">
        <v>12</v>
      </c>
      <c r="K1173" s="22">
        <v>50</v>
      </c>
      <c r="L1173" s="23">
        <f t="shared" ca="1" si="370"/>
        <v>85.88</v>
      </c>
      <c r="M1173" s="23">
        <f t="shared" ca="1" si="362"/>
        <v>83.38</v>
      </c>
      <c r="N1173" s="23">
        <f t="shared" ca="1" si="363"/>
        <v>8.1333333333333329</v>
      </c>
      <c r="O1173" s="23">
        <f t="shared" ca="1" si="371"/>
        <v>198.5</v>
      </c>
      <c r="P1173" s="23">
        <f t="shared" ca="1" si="364"/>
        <v>801.5</v>
      </c>
      <c r="Q1173" s="23">
        <f t="shared" ca="1" si="372"/>
        <v>9</v>
      </c>
      <c r="R1173" s="23">
        <f t="shared" ca="1" si="373"/>
        <v>0.59478341872380114</v>
      </c>
      <c r="S1173" s="24">
        <f t="shared" ca="1" si="374"/>
        <v>10</v>
      </c>
      <c r="T1173" s="23">
        <f t="shared" ca="1" si="375"/>
        <v>25</v>
      </c>
      <c r="U1173" s="23">
        <f t="shared" ca="1" si="376"/>
        <v>78.037571805620246</v>
      </c>
      <c r="V1173" s="23">
        <f t="shared" ca="1" si="365"/>
        <v>50</v>
      </c>
      <c r="W1173" s="23">
        <f t="shared" si="366"/>
        <v>857.14285714285722</v>
      </c>
      <c r="X1173" s="23">
        <f t="shared" ca="1" si="367"/>
        <v>985.18042894847747</v>
      </c>
      <c r="Y1173" s="24">
        <f t="shared" ca="1" si="377"/>
        <v>724</v>
      </c>
      <c r="Z1173" s="24">
        <f t="shared" ca="1" si="378"/>
        <v>1931</v>
      </c>
      <c r="AA1173" s="25">
        <f t="shared" ca="1" si="379"/>
        <v>1931.000724</v>
      </c>
      <c r="AC1173" s="47">
        <f t="shared" ca="1" si="368"/>
        <v>1025</v>
      </c>
      <c r="AD1173" s="47">
        <f t="shared" ca="1" si="369"/>
        <v>198.5</v>
      </c>
      <c r="AE1173" s="47">
        <f t="shared" ca="1" si="380"/>
        <v>824.00000000000011</v>
      </c>
      <c r="AF1173" s="47">
        <f t="shared" ca="1" si="381"/>
        <v>24.999999999999886</v>
      </c>
    </row>
    <row r="1174" spans="10:32">
      <c r="J1174" s="44">
        <v>12</v>
      </c>
      <c r="K1174" s="22">
        <v>51</v>
      </c>
      <c r="L1174" s="23">
        <f t="shared" ca="1" si="370"/>
        <v>88.14</v>
      </c>
      <c r="M1174" s="23">
        <f t="shared" ca="1" si="362"/>
        <v>85.64</v>
      </c>
      <c r="N1174" s="23">
        <f t="shared" ca="1" si="363"/>
        <v>8.3666666666666671</v>
      </c>
      <c r="O1174" s="23">
        <f t="shared" ca="1" si="371"/>
        <v>198.5</v>
      </c>
      <c r="P1174" s="23">
        <f t="shared" ca="1" si="364"/>
        <v>801.5</v>
      </c>
      <c r="Q1174" s="23">
        <f t="shared" ca="1" si="372"/>
        <v>9</v>
      </c>
      <c r="R1174" s="23">
        <f t="shared" ca="1" si="373"/>
        <v>0.34876333106421614</v>
      </c>
      <c r="S1174" s="24">
        <f t="shared" ca="1" si="374"/>
        <v>10</v>
      </c>
      <c r="T1174" s="23">
        <f t="shared" ca="1" si="375"/>
        <v>25</v>
      </c>
      <c r="U1174" s="23">
        <f t="shared" ca="1" si="376"/>
        <v>78.217986536570606</v>
      </c>
      <c r="V1174" s="23">
        <f t="shared" ca="1" si="365"/>
        <v>50</v>
      </c>
      <c r="W1174" s="23">
        <f t="shared" si="366"/>
        <v>857.14285714285722</v>
      </c>
      <c r="X1174" s="23">
        <f t="shared" ca="1" si="367"/>
        <v>985.36084367942783</v>
      </c>
      <c r="Y1174" s="24">
        <f t="shared" ca="1" si="377"/>
        <v>730</v>
      </c>
      <c r="Z1174" s="24">
        <f t="shared" ca="1" si="378"/>
        <v>1931</v>
      </c>
      <c r="AA1174" s="25">
        <f t="shared" ca="1" si="379"/>
        <v>1931.00073</v>
      </c>
      <c r="AC1174" s="47">
        <f t="shared" ca="1" si="368"/>
        <v>1025</v>
      </c>
      <c r="AD1174" s="47">
        <f t="shared" ca="1" si="369"/>
        <v>198.5</v>
      </c>
      <c r="AE1174" s="47">
        <f t="shared" ca="1" si="380"/>
        <v>824</v>
      </c>
      <c r="AF1174" s="47">
        <f t="shared" ca="1" si="381"/>
        <v>25</v>
      </c>
    </row>
    <row r="1175" spans="10:32">
      <c r="J1175" s="44">
        <v>12</v>
      </c>
      <c r="K1175" s="22">
        <v>52</v>
      </c>
      <c r="L1175" s="23">
        <f t="shared" ca="1" si="370"/>
        <v>90.4</v>
      </c>
      <c r="M1175" s="23">
        <f t="shared" ca="1" si="362"/>
        <v>87.9</v>
      </c>
      <c r="N1175" s="23">
        <f t="shared" ca="1" si="363"/>
        <v>8.6166666666666671</v>
      </c>
      <c r="O1175" s="23">
        <f t="shared" ca="1" si="371"/>
        <v>198.5</v>
      </c>
      <c r="P1175" s="23">
        <f t="shared" ca="1" si="364"/>
        <v>801.5</v>
      </c>
      <c r="Q1175" s="23">
        <f t="shared" ca="1" si="372"/>
        <v>9</v>
      </c>
      <c r="R1175" s="23">
        <f t="shared" ca="1" si="373"/>
        <v>0.11504424778761035</v>
      </c>
      <c r="S1175" s="24">
        <f t="shared" ca="1" si="374"/>
        <v>10</v>
      </c>
      <c r="T1175" s="23">
        <f t="shared" ca="1" si="375"/>
        <v>25</v>
      </c>
      <c r="U1175" s="23">
        <f t="shared" ca="1" si="376"/>
        <v>78.541297935103245</v>
      </c>
      <c r="V1175" s="23">
        <f t="shared" ca="1" si="365"/>
        <v>50</v>
      </c>
      <c r="W1175" s="23">
        <f t="shared" si="366"/>
        <v>857.14285714285722</v>
      </c>
      <c r="X1175" s="23">
        <f t="shared" ca="1" si="367"/>
        <v>985.68415507796044</v>
      </c>
      <c r="Y1175" s="24">
        <f t="shared" ca="1" si="377"/>
        <v>746</v>
      </c>
      <c r="Z1175" s="24">
        <f t="shared" ca="1" si="378"/>
        <v>1931</v>
      </c>
      <c r="AA1175" s="25">
        <f t="shared" ca="1" si="379"/>
        <v>1931.0007459999999</v>
      </c>
      <c r="AC1175" s="47">
        <f t="shared" ca="1" si="368"/>
        <v>1025</v>
      </c>
      <c r="AD1175" s="47">
        <f t="shared" ca="1" si="369"/>
        <v>198.5</v>
      </c>
      <c r="AE1175" s="47">
        <f t="shared" ca="1" si="380"/>
        <v>824</v>
      </c>
      <c r="AF1175" s="47">
        <f t="shared" ca="1" si="381"/>
        <v>25</v>
      </c>
    </row>
    <row r="1176" spans="10:32">
      <c r="J1176" s="44">
        <v>12</v>
      </c>
      <c r="K1176" s="22">
        <v>53</v>
      </c>
      <c r="L1176" s="23">
        <f t="shared" ca="1" si="370"/>
        <v>92.66</v>
      </c>
      <c r="M1176" s="23">
        <f t="shared" ca="1" si="362"/>
        <v>90.16</v>
      </c>
      <c r="N1176" s="23">
        <f t="shared" ca="1" si="363"/>
        <v>8.8666666666666671</v>
      </c>
      <c r="O1176" s="23">
        <f t="shared" ca="1" si="371"/>
        <v>198.5</v>
      </c>
      <c r="P1176" s="23">
        <f t="shared" ca="1" si="364"/>
        <v>801.5</v>
      </c>
      <c r="Q1176" s="23">
        <f t="shared" ca="1" si="372"/>
        <v>8</v>
      </c>
      <c r="R1176" s="23">
        <f t="shared" ca="1" si="373"/>
        <v>0.86574573710338909</v>
      </c>
      <c r="S1176" s="24">
        <f t="shared" ca="1" si="374"/>
        <v>9</v>
      </c>
      <c r="T1176" s="23">
        <f t="shared" ca="1" si="375"/>
        <v>22.5</v>
      </c>
      <c r="U1176" s="23">
        <f t="shared" ca="1" si="376"/>
        <v>78.609612202316711</v>
      </c>
      <c r="V1176" s="23">
        <f t="shared" ca="1" si="365"/>
        <v>45</v>
      </c>
      <c r="W1176" s="23">
        <f t="shared" si="366"/>
        <v>857.14285714285722</v>
      </c>
      <c r="X1176" s="23">
        <f t="shared" ca="1" si="367"/>
        <v>980.75246934517395</v>
      </c>
      <c r="Y1176" s="24">
        <f t="shared" ca="1" si="377"/>
        <v>512</v>
      </c>
      <c r="Z1176" s="24">
        <f t="shared" ca="1" si="378"/>
        <v>1641</v>
      </c>
      <c r="AA1176" s="25">
        <f t="shared" ca="1" si="379"/>
        <v>1641.0005120000001</v>
      </c>
      <c r="AC1176" s="47">
        <f t="shared" ca="1" si="368"/>
        <v>1022.5</v>
      </c>
      <c r="AD1176" s="47">
        <f t="shared" ca="1" si="369"/>
        <v>198.5</v>
      </c>
      <c r="AE1176" s="47">
        <f t="shared" ca="1" si="380"/>
        <v>821.5</v>
      </c>
      <c r="AF1176" s="47">
        <f t="shared" ca="1" si="381"/>
        <v>25</v>
      </c>
    </row>
    <row r="1177" spans="10:32">
      <c r="J1177" s="44">
        <v>12</v>
      </c>
      <c r="K1177" s="22">
        <v>54</v>
      </c>
      <c r="L1177" s="23">
        <f t="shared" ca="1" si="370"/>
        <v>94.92</v>
      </c>
      <c r="M1177" s="23">
        <f t="shared" ca="1" si="362"/>
        <v>92.42</v>
      </c>
      <c r="N1177" s="23">
        <f t="shared" ca="1" si="363"/>
        <v>9.1166666666666671</v>
      </c>
      <c r="O1177" s="23">
        <f t="shared" ca="1" si="371"/>
        <v>198.5</v>
      </c>
      <c r="P1177" s="23">
        <f t="shared" ca="1" si="364"/>
        <v>801.5</v>
      </c>
      <c r="Q1177" s="23">
        <f t="shared" ca="1" si="372"/>
        <v>8</v>
      </c>
      <c r="R1177" s="23">
        <f t="shared" ca="1" si="373"/>
        <v>0.65465655288664126</v>
      </c>
      <c r="S1177" s="24">
        <f t="shared" ca="1" si="374"/>
        <v>9</v>
      </c>
      <c r="T1177" s="23">
        <f t="shared" ca="1" si="375"/>
        <v>22.5</v>
      </c>
      <c r="U1177" s="23">
        <f t="shared" ca="1" si="376"/>
        <v>78.901618907149881</v>
      </c>
      <c r="V1177" s="23">
        <f t="shared" ca="1" si="365"/>
        <v>45</v>
      </c>
      <c r="W1177" s="23">
        <f t="shared" si="366"/>
        <v>857.14285714285722</v>
      </c>
      <c r="X1177" s="23">
        <f t="shared" ca="1" si="367"/>
        <v>981.04447605000712</v>
      </c>
      <c r="Y1177" s="24">
        <f t="shared" ca="1" si="377"/>
        <v>529</v>
      </c>
      <c r="Z1177" s="24">
        <f t="shared" ca="1" si="378"/>
        <v>1641</v>
      </c>
      <c r="AA1177" s="25">
        <f t="shared" ca="1" si="379"/>
        <v>1641.0005289999999</v>
      </c>
      <c r="AC1177" s="47">
        <f t="shared" ca="1" si="368"/>
        <v>1022.5</v>
      </c>
      <c r="AD1177" s="47">
        <f t="shared" ca="1" si="369"/>
        <v>198.5</v>
      </c>
      <c r="AE1177" s="47">
        <f t="shared" ca="1" si="380"/>
        <v>821.49999999999989</v>
      </c>
      <c r="AF1177" s="47">
        <f t="shared" ca="1" si="381"/>
        <v>25.000000000000114</v>
      </c>
    </row>
    <row r="1178" spans="10:32">
      <c r="J1178" s="44">
        <v>12</v>
      </c>
      <c r="K1178" s="22">
        <v>55</v>
      </c>
      <c r="L1178" s="23">
        <f t="shared" ca="1" si="370"/>
        <v>97.18</v>
      </c>
      <c r="M1178" s="23">
        <f t="shared" ca="1" si="362"/>
        <v>94.68</v>
      </c>
      <c r="N1178" s="23">
        <f t="shared" ca="1" si="363"/>
        <v>9.3666666666666636</v>
      </c>
      <c r="O1178" s="23">
        <f t="shared" ca="1" si="371"/>
        <v>198.5</v>
      </c>
      <c r="P1178" s="23">
        <f t="shared" ca="1" si="364"/>
        <v>801.5</v>
      </c>
      <c r="Q1178" s="23">
        <f t="shared" ca="1" si="372"/>
        <v>8</v>
      </c>
      <c r="R1178" s="23">
        <f t="shared" ca="1" si="373"/>
        <v>0.45338547026137005</v>
      </c>
      <c r="S1178" s="24">
        <f t="shared" ca="1" si="374"/>
        <v>9</v>
      </c>
      <c r="T1178" s="23">
        <f t="shared" ca="1" si="375"/>
        <v>22.5</v>
      </c>
      <c r="U1178" s="23">
        <f t="shared" ca="1" si="376"/>
        <v>79.180043904781471</v>
      </c>
      <c r="V1178" s="23">
        <f t="shared" ca="1" si="365"/>
        <v>45</v>
      </c>
      <c r="W1178" s="23">
        <f t="shared" si="366"/>
        <v>857.14285714285722</v>
      </c>
      <c r="X1178" s="23">
        <f t="shared" ca="1" si="367"/>
        <v>981.32290104763865</v>
      </c>
      <c r="Y1178" s="24">
        <f t="shared" ca="1" si="377"/>
        <v>552</v>
      </c>
      <c r="Z1178" s="24">
        <f t="shared" ca="1" si="378"/>
        <v>1641</v>
      </c>
      <c r="AA1178" s="25">
        <f t="shared" ca="1" si="379"/>
        <v>1641.000552</v>
      </c>
      <c r="AC1178" s="47">
        <f t="shared" ca="1" si="368"/>
        <v>1022.5</v>
      </c>
      <c r="AD1178" s="47">
        <f t="shared" ca="1" si="369"/>
        <v>198.5</v>
      </c>
      <c r="AE1178" s="47">
        <f t="shared" ca="1" si="380"/>
        <v>821.5</v>
      </c>
      <c r="AF1178" s="47">
        <f t="shared" ca="1" si="381"/>
        <v>25</v>
      </c>
    </row>
    <row r="1179" spans="10:32">
      <c r="J1179" s="44">
        <v>12</v>
      </c>
      <c r="K1179" s="22">
        <v>56</v>
      </c>
      <c r="L1179" s="23">
        <f t="shared" ca="1" si="370"/>
        <v>99.44</v>
      </c>
      <c r="M1179" s="23">
        <f t="shared" ca="1" si="362"/>
        <v>96.94</v>
      </c>
      <c r="N1179" s="23">
        <f t="shared" ca="1" si="363"/>
        <v>9.6166666666666671</v>
      </c>
      <c r="O1179" s="23">
        <f t="shared" ca="1" si="371"/>
        <v>198.5</v>
      </c>
      <c r="P1179" s="23">
        <f t="shared" ca="1" si="364"/>
        <v>801.5</v>
      </c>
      <c r="Q1179" s="23">
        <f t="shared" ca="1" si="372"/>
        <v>8</v>
      </c>
      <c r="R1179" s="23">
        <f t="shared" ca="1" si="373"/>
        <v>0.26126307320997605</v>
      </c>
      <c r="S1179" s="24">
        <f t="shared" ca="1" si="374"/>
        <v>9</v>
      </c>
      <c r="T1179" s="23">
        <f t="shared" ca="1" si="375"/>
        <v>22.5</v>
      </c>
      <c r="U1179" s="23">
        <f t="shared" ca="1" si="376"/>
        <v>79.445813220702604</v>
      </c>
      <c r="V1179" s="23">
        <f t="shared" ca="1" si="365"/>
        <v>45</v>
      </c>
      <c r="W1179" s="23">
        <f t="shared" si="366"/>
        <v>857.14285714285722</v>
      </c>
      <c r="X1179" s="23">
        <f t="shared" ca="1" si="367"/>
        <v>981.5886703635598</v>
      </c>
      <c r="Y1179" s="24">
        <f t="shared" ca="1" si="377"/>
        <v>576</v>
      </c>
      <c r="Z1179" s="24">
        <f t="shared" ca="1" si="378"/>
        <v>1641</v>
      </c>
      <c r="AA1179" s="25">
        <f t="shared" ca="1" si="379"/>
        <v>1641.0005759999999</v>
      </c>
      <c r="AC1179" s="47">
        <f t="shared" ca="1" si="368"/>
        <v>1022.5</v>
      </c>
      <c r="AD1179" s="47">
        <f t="shared" ca="1" si="369"/>
        <v>198.5</v>
      </c>
      <c r="AE1179" s="47">
        <f t="shared" ca="1" si="380"/>
        <v>821.5</v>
      </c>
      <c r="AF1179" s="47">
        <f t="shared" ca="1" si="381"/>
        <v>25</v>
      </c>
    </row>
    <row r="1180" spans="10:32">
      <c r="J1180" s="44">
        <v>12</v>
      </c>
      <c r="K1180" s="22">
        <v>57</v>
      </c>
      <c r="L1180" s="23">
        <f t="shared" ca="1" si="370"/>
        <v>101.7</v>
      </c>
      <c r="M1180" s="23">
        <f t="shared" ca="1" si="362"/>
        <v>99.2</v>
      </c>
      <c r="N1180" s="23">
        <f t="shared" ca="1" si="363"/>
        <v>9.8666666666666671</v>
      </c>
      <c r="O1180" s="23">
        <f t="shared" ca="1" si="371"/>
        <v>198.5</v>
      </c>
      <c r="P1180" s="23">
        <f t="shared" ca="1" si="364"/>
        <v>801.5</v>
      </c>
      <c r="Q1180" s="23">
        <f t="shared" ca="1" si="372"/>
        <v>8</v>
      </c>
      <c r="R1180" s="23">
        <f t="shared" ca="1" si="373"/>
        <v>7.7679449360865058E-2</v>
      </c>
      <c r="S1180" s="24">
        <f t="shared" ca="1" si="374"/>
        <v>9</v>
      </c>
      <c r="T1180" s="23">
        <f t="shared" ca="1" si="375"/>
        <v>22.5</v>
      </c>
      <c r="U1180" s="23">
        <f t="shared" ca="1" si="376"/>
        <v>79.699770567027201</v>
      </c>
      <c r="V1180" s="23">
        <f t="shared" ca="1" si="365"/>
        <v>45</v>
      </c>
      <c r="W1180" s="23">
        <f t="shared" si="366"/>
        <v>857.14285714285722</v>
      </c>
      <c r="X1180" s="23">
        <f t="shared" ca="1" si="367"/>
        <v>981.84262770988448</v>
      </c>
      <c r="Y1180" s="24">
        <f t="shared" ca="1" si="377"/>
        <v>591</v>
      </c>
      <c r="Z1180" s="24">
        <f t="shared" ca="1" si="378"/>
        <v>1641</v>
      </c>
      <c r="AA1180" s="25">
        <f t="shared" ca="1" si="379"/>
        <v>1641.000591</v>
      </c>
      <c r="AC1180" s="47">
        <f t="shared" ca="1" si="368"/>
        <v>1022.5</v>
      </c>
      <c r="AD1180" s="47">
        <f t="shared" ca="1" si="369"/>
        <v>198.5</v>
      </c>
      <c r="AE1180" s="47">
        <f t="shared" ca="1" si="380"/>
        <v>821.5</v>
      </c>
      <c r="AF1180" s="47">
        <f t="shared" ca="1" si="381"/>
        <v>25</v>
      </c>
    </row>
    <row r="1181" spans="10:32">
      <c r="J1181" s="44">
        <v>12</v>
      </c>
      <c r="K1181" s="22">
        <v>58</v>
      </c>
      <c r="L1181" s="23">
        <f t="shared" ca="1" si="370"/>
        <v>103.96</v>
      </c>
      <c r="M1181" s="23">
        <f t="shared" ca="1" si="362"/>
        <v>101.46</v>
      </c>
      <c r="N1181" s="23">
        <f t="shared" ca="1" si="363"/>
        <v>10.133333333333333</v>
      </c>
      <c r="O1181" s="23">
        <f t="shared" ca="1" si="371"/>
        <v>198.5</v>
      </c>
      <c r="P1181" s="23">
        <f t="shared" ca="1" si="364"/>
        <v>801.5</v>
      </c>
      <c r="Q1181" s="23">
        <f t="shared" ca="1" si="372"/>
        <v>7</v>
      </c>
      <c r="R1181" s="23">
        <f t="shared" ca="1" si="373"/>
        <v>0.87803001154290194</v>
      </c>
      <c r="S1181" s="24">
        <f t="shared" ca="1" si="374"/>
        <v>8</v>
      </c>
      <c r="T1181" s="23">
        <f t="shared" ca="1" si="375"/>
        <v>20</v>
      </c>
      <c r="U1181" s="23">
        <f t="shared" ca="1" si="376"/>
        <v>79.830704116968064</v>
      </c>
      <c r="V1181" s="23">
        <f t="shared" ca="1" si="365"/>
        <v>40</v>
      </c>
      <c r="W1181" s="23">
        <f t="shared" si="366"/>
        <v>857.14285714285722</v>
      </c>
      <c r="X1181" s="23">
        <f t="shared" ca="1" si="367"/>
        <v>976.97356125982526</v>
      </c>
      <c r="Y1181" s="24">
        <f t="shared" ca="1" si="377"/>
        <v>364</v>
      </c>
      <c r="Z1181" s="24">
        <f t="shared" ca="1" si="378"/>
        <v>1326</v>
      </c>
      <c r="AA1181" s="25">
        <f t="shared" ca="1" si="379"/>
        <v>1326.000364</v>
      </c>
      <c r="AC1181" s="47">
        <f t="shared" ca="1" si="368"/>
        <v>1020</v>
      </c>
      <c r="AD1181" s="47">
        <f t="shared" ca="1" si="369"/>
        <v>198.5</v>
      </c>
      <c r="AE1181" s="47">
        <f t="shared" ca="1" si="380"/>
        <v>819</v>
      </c>
      <c r="AF1181" s="47">
        <f t="shared" ca="1" si="381"/>
        <v>25</v>
      </c>
    </row>
    <row r="1182" spans="10:32">
      <c r="J1182" s="44">
        <v>12</v>
      </c>
      <c r="K1182" s="22">
        <v>59</v>
      </c>
      <c r="L1182" s="23">
        <f t="shared" ca="1" si="370"/>
        <v>106.22</v>
      </c>
      <c r="M1182" s="23">
        <f t="shared" ca="1" si="362"/>
        <v>103.72</v>
      </c>
      <c r="N1182" s="23">
        <f t="shared" ca="1" si="363"/>
        <v>10.399999999999999</v>
      </c>
      <c r="O1182" s="23">
        <f t="shared" ca="1" si="371"/>
        <v>198.5</v>
      </c>
      <c r="P1182" s="23">
        <f t="shared" ca="1" si="364"/>
        <v>801.5</v>
      </c>
      <c r="Q1182" s="23">
        <f t="shared" ca="1" si="372"/>
        <v>7</v>
      </c>
      <c r="R1182" s="23">
        <f t="shared" ca="1" si="373"/>
        <v>0.71041235172283979</v>
      </c>
      <c r="S1182" s="24">
        <f t="shared" ca="1" si="374"/>
        <v>8</v>
      </c>
      <c r="T1182" s="23">
        <f t="shared" ca="1" si="375"/>
        <v>20</v>
      </c>
      <c r="U1182" s="23">
        <f t="shared" ca="1" si="376"/>
        <v>80.188288457917523</v>
      </c>
      <c r="V1182" s="23">
        <f t="shared" ca="1" si="365"/>
        <v>40</v>
      </c>
      <c r="W1182" s="23">
        <f t="shared" si="366"/>
        <v>857.14285714285722</v>
      </c>
      <c r="X1182" s="23">
        <f t="shared" ca="1" si="367"/>
        <v>977.33114560077479</v>
      </c>
      <c r="Y1182" s="24">
        <f t="shared" ca="1" si="377"/>
        <v>384</v>
      </c>
      <c r="Z1182" s="24">
        <f t="shared" ca="1" si="378"/>
        <v>1326</v>
      </c>
      <c r="AA1182" s="25">
        <f t="shared" ca="1" si="379"/>
        <v>1326.0003839999999</v>
      </c>
      <c r="AC1182" s="47">
        <f t="shared" ca="1" si="368"/>
        <v>1020</v>
      </c>
      <c r="AD1182" s="47">
        <f t="shared" ca="1" si="369"/>
        <v>198.5</v>
      </c>
      <c r="AE1182" s="47">
        <f t="shared" ca="1" si="380"/>
        <v>819</v>
      </c>
      <c r="AF1182" s="47">
        <f t="shared" ca="1" si="381"/>
        <v>25</v>
      </c>
    </row>
    <row r="1183" spans="10:32">
      <c r="J1183" s="44">
        <v>12</v>
      </c>
      <c r="K1183" s="22">
        <v>60</v>
      </c>
      <c r="L1183" s="23">
        <f t="shared" ca="1" si="370"/>
        <v>108.48</v>
      </c>
      <c r="M1183" s="23">
        <f t="shared" ca="1" si="362"/>
        <v>105.98</v>
      </c>
      <c r="N1183" s="23">
        <f t="shared" ca="1" si="363"/>
        <v>10.666666666666668</v>
      </c>
      <c r="O1183" s="23">
        <f t="shared" ca="1" si="371"/>
        <v>198.5</v>
      </c>
      <c r="P1183" s="23">
        <f t="shared" ca="1" si="364"/>
        <v>801.5</v>
      </c>
      <c r="Q1183" s="23">
        <f t="shared" ca="1" si="372"/>
        <v>7</v>
      </c>
      <c r="R1183" s="23">
        <f t="shared" ca="1" si="373"/>
        <v>0.54977876106194679</v>
      </c>
      <c r="S1183" s="24">
        <f t="shared" ca="1" si="374"/>
        <v>8</v>
      </c>
      <c r="T1183" s="23">
        <f t="shared" ca="1" si="375"/>
        <v>20</v>
      </c>
      <c r="U1183" s="23">
        <f t="shared" ca="1" si="376"/>
        <v>80.530973451327441</v>
      </c>
      <c r="V1183" s="23">
        <f t="shared" ca="1" si="365"/>
        <v>40</v>
      </c>
      <c r="W1183" s="23">
        <f t="shared" si="366"/>
        <v>857.14285714285722</v>
      </c>
      <c r="X1183" s="23">
        <f t="shared" ca="1" si="367"/>
        <v>977.67383059418466</v>
      </c>
      <c r="Y1183" s="24">
        <f t="shared" ca="1" si="377"/>
        <v>407</v>
      </c>
      <c r="Z1183" s="24">
        <f t="shared" ca="1" si="378"/>
        <v>1326</v>
      </c>
      <c r="AA1183" s="25">
        <f t="shared" ca="1" si="379"/>
        <v>1326.000407</v>
      </c>
      <c r="AC1183" s="47">
        <f t="shared" ca="1" si="368"/>
        <v>1020</v>
      </c>
      <c r="AD1183" s="47">
        <f t="shared" ca="1" si="369"/>
        <v>198.5</v>
      </c>
      <c r="AE1183" s="47">
        <f t="shared" ca="1" si="380"/>
        <v>819</v>
      </c>
      <c r="AF1183" s="47">
        <f t="shared" ca="1" si="381"/>
        <v>25</v>
      </c>
    </row>
    <row r="1184" spans="10:32">
      <c r="J1184" s="44">
        <v>12</v>
      </c>
      <c r="K1184" s="22">
        <v>61</v>
      </c>
      <c r="L1184" s="23">
        <f t="shared" ca="1" si="370"/>
        <v>110.74</v>
      </c>
      <c r="M1184" s="23">
        <f t="shared" ca="1" si="362"/>
        <v>108.24</v>
      </c>
      <c r="N1184" s="23">
        <f t="shared" ca="1" si="363"/>
        <v>10.916666666666668</v>
      </c>
      <c r="O1184" s="23">
        <f t="shared" ca="1" si="371"/>
        <v>198.5</v>
      </c>
      <c r="P1184" s="23">
        <f t="shared" ca="1" si="364"/>
        <v>801.5</v>
      </c>
      <c r="Q1184" s="23">
        <f t="shared" ca="1" si="372"/>
        <v>7</v>
      </c>
      <c r="R1184" s="23">
        <f t="shared" ca="1" si="373"/>
        <v>0.39570164348925457</v>
      </c>
      <c r="S1184" s="24">
        <f t="shared" ca="1" si="374"/>
        <v>8</v>
      </c>
      <c r="T1184" s="23">
        <f t="shared" ca="1" si="375"/>
        <v>20</v>
      </c>
      <c r="U1184" s="23">
        <f t="shared" ca="1" si="376"/>
        <v>80.736409608091037</v>
      </c>
      <c r="V1184" s="23">
        <f t="shared" ca="1" si="365"/>
        <v>40</v>
      </c>
      <c r="W1184" s="23">
        <f t="shared" si="366"/>
        <v>857.14285714285722</v>
      </c>
      <c r="X1184" s="23">
        <f t="shared" ca="1" si="367"/>
        <v>977.87926675094832</v>
      </c>
      <c r="Y1184" s="24">
        <f t="shared" ca="1" si="377"/>
        <v>418</v>
      </c>
      <c r="Z1184" s="24">
        <f t="shared" ca="1" si="378"/>
        <v>1326</v>
      </c>
      <c r="AA1184" s="25">
        <f t="shared" ca="1" si="379"/>
        <v>1326.0004180000001</v>
      </c>
      <c r="AC1184" s="47">
        <f t="shared" ca="1" si="368"/>
        <v>1020</v>
      </c>
      <c r="AD1184" s="47">
        <f t="shared" ca="1" si="369"/>
        <v>198.5</v>
      </c>
      <c r="AE1184" s="47">
        <f t="shared" ca="1" si="380"/>
        <v>819</v>
      </c>
      <c r="AF1184" s="47">
        <f t="shared" ca="1" si="381"/>
        <v>25</v>
      </c>
    </row>
    <row r="1185" spans="10:32">
      <c r="J1185" s="44">
        <v>12</v>
      </c>
      <c r="K1185" s="22">
        <v>62</v>
      </c>
      <c r="L1185" s="23">
        <f t="shared" ca="1" si="370"/>
        <v>113</v>
      </c>
      <c r="M1185" s="23">
        <f t="shared" ca="1" si="362"/>
        <v>110.5</v>
      </c>
      <c r="N1185" s="23">
        <f t="shared" ca="1" si="363"/>
        <v>11.183333333333334</v>
      </c>
      <c r="O1185" s="23">
        <f t="shared" ca="1" si="371"/>
        <v>198.5</v>
      </c>
      <c r="P1185" s="23">
        <f t="shared" ca="1" si="364"/>
        <v>801.5</v>
      </c>
      <c r="Q1185" s="23">
        <f t="shared" ca="1" si="372"/>
        <v>7</v>
      </c>
      <c r="R1185" s="23">
        <f t="shared" ca="1" si="373"/>
        <v>0.24778761061946902</v>
      </c>
      <c r="S1185" s="24">
        <f t="shared" ca="1" si="374"/>
        <v>8</v>
      </c>
      <c r="T1185" s="23">
        <f t="shared" ca="1" si="375"/>
        <v>20</v>
      </c>
      <c r="U1185" s="23">
        <f t="shared" ca="1" si="376"/>
        <v>81.054424778761074</v>
      </c>
      <c r="V1185" s="23">
        <f t="shared" ca="1" si="365"/>
        <v>40</v>
      </c>
      <c r="W1185" s="23">
        <f t="shared" si="366"/>
        <v>857.14285714285722</v>
      </c>
      <c r="X1185" s="23">
        <f t="shared" ca="1" si="367"/>
        <v>978.19728192161824</v>
      </c>
      <c r="Y1185" s="24">
        <f t="shared" ca="1" si="377"/>
        <v>432</v>
      </c>
      <c r="Z1185" s="24">
        <f t="shared" ca="1" si="378"/>
        <v>1326</v>
      </c>
      <c r="AA1185" s="25">
        <f t="shared" ca="1" si="379"/>
        <v>1326.000432</v>
      </c>
      <c r="AC1185" s="47">
        <f t="shared" ca="1" si="368"/>
        <v>1020</v>
      </c>
      <c r="AD1185" s="47">
        <f t="shared" ca="1" si="369"/>
        <v>198.5</v>
      </c>
      <c r="AE1185" s="47">
        <f t="shared" ca="1" si="380"/>
        <v>819</v>
      </c>
      <c r="AF1185" s="47">
        <f t="shared" ca="1" si="381"/>
        <v>25</v>
      </c>
    </row>
    <row r="1186" spans="10:32">
      <c r="J1186" s="44">
        <v>12</v>
      </c>
      <c r="K1186" s="22">
        <v>63</v>
      </c>
      <c r="L1186" s="23">
        <f t="shared" ca="1" si="370"/>
        <v>115.26</v>
      </c>
      <c r="M1186" s="23">
        <f t="shared" ca="1" si="362"/>
        <v>112.76</v>
      </c>
      <c r="N1186" s="23">
        <f t="shared" ca="1" si="363"/>
        <v>11.483333333333334</v>
      </c>
      <c r="O1186" s="23">
        <f t="shared" ca="1" si="371"/>
        <v>198.5</v>
      </c>
      <c r="P1186" s="23">
        <f t="shared" ca="1" si="364"/>
        <v>801.5</v>
      </c>
      <c r="Q1186" s="23">
        <f t="shared" ca="1" si="372"/>
        <v>7</v>
      </c>
      <c r="R1186" s="23">
        <f t="shared" ca="1" si="373"/>
        <v>0.10567412805830252</v>
      </c>
      <c r="S1186" s="24">
        <f t="shared" ca="1" si="374"/>
        <v>8</v>
      </c>
      <c r="T1186" s="23">
        <f t="shared" ca="1" si="375"/>
        <v>20</v>
      </c>
      <c r="U1186" s="23">
        <f t="shared" ca="1" si="376"/>
        <v>81.596824570536171</v>
      </c>
      <c r="V1186" s="23">
        <f t="shared" ca="1" si="365"/>
        <v>40</v>
      </c>
      <c r="W1186" s="23">
        <f t="shared" si="366"/>
        <v>857.14285714285722</v>
      </c>
      <c r="X1186" s="23">
        <f t="shared" ca="1" si="367"/>
        <v>978.73968171339334</v>
      </c>
      <c r="Y1186" s="24">
        <f t="shared" ca="1" si="377"/>
        <v>451</v>
      </c>
      <c r="Z1186" s="24">
        <f t="shared" ca="1" si="378"/>
        <v>1326</v>
      </c>
      <c r="AA1186" s="25">
        <f t="shared" ca="1" si="379"/>
        <v>1326.0004510000001</v>
      </c>
      <c r="AC1186" s="47">
        <f t="shared" ca="1" si="368"/>
        <v>1020</v>
      </c>
      <c r="AD1186" s="47">
        <f t="shared" ca="1" si="369"/>
        <v>198.5</v>
      </c>
      <c r="AE1186" s="47">
        <f t="shared" ca="1" si="380"/>
        <v>819</v>
      </c>
      <c r="AF1186" s="47">
        <f t="shared" ca="1" si="381"/>
        <v>25</v>
      </c>
    </row>
    <row r="1187" spans="10:32">
      <c r="J1187" s="44">
        <v>12</v>
      </c>
      <c r="K1187" s="22">
        <v>64</v>
      </c>
      <c r="L1187" s="23">
        <f t="shared" ca="1" si="370"/>
        <v>117.52</v>
      </c>
      <c r="M1187" s="23">
        <f t="shared" ca="1" si="362"/>
        <v>115.02</v>
      </c>
      <c r="N1187" s="23">
        <f t="shared" ca="1" si="363"/>
        <v>11.8</v>
      </c>
      <c r="O1187" s="23">
        <f t="shared" ca="1" si="371"/>
        <v>198.5</v>
      </c>
      <c r="P1187" s="23">
        <f t="shared" ca="1" si="364"/>
        <v>801.5</v>
      </c>
      <c r="Q1187" s="23">
        <f t="shared" ca="1" si="372"/>
        <v>6</v>
      </c>
      <c r="R1187" s="23">
        <f t="shared" ca="1" si="373"/>
        <v>0.94775357385976855</v>
      </c>
      <c r="S1187" s="24">
        <f t="shared" ca="1" si="374"/>
        <v>7</v>
      </c>
      <c r="T1187" s="23">
        <f t="shared" ca="1" si="375"/>
        <v>17.5</v>
      </c>
      <c r="U1187" s="23">
        <f t="shared" ca="1" si="376"/>
        <v>81.983492171545265</v>
      </c>
      <c r="V1187" s="23">
        <f t="shared" ca="1" si="365"/>
        <v>35</v>
      </c>
      <c r="W1187" s="23">
        <f t="shared" si="366"/>
        <v>857.14285714285722</v>
      </c>
      <c r="X1187" s="23">
        <f t="shared" ca="1" si="367"/>
        <v>974.12634931440243</v>
      </c>
      <c r="Y1187" s="24">
        <f t="shared" ca="1" si="377"/>
        <v>234</v>
      </c>
      <c r="Z1187" s="24">
        <f t="shared" ca="1" si="378"/>
        <v>921</v>
      </c>
      <c r="AA1187" s="25">
        <f t="shared" ca="1" si="379"/>
        <v>921.00023399999998</v>
      </c>
      <c r="AC1187" s="47">
        <f t="shared" ca="1" si="368"/>
        <v>1017.5</v>
      </c>
      <c r="AD1187" s="47">
        <f t="shared" ca="1" si="369"/>
        <v>198.5</v>
      </c>
      <c r="AE1187" s="47">
        <f t="shared" ca="1" si="380"/>
        <v>816.49999999999989</v>
      </c>
      <c r="AF1187" s="47">
        <f t="shared" ca="1" si="381"/>
        <v>25.000000000000114</v>
      </c>
    </row>
    <row r="1188" spans="10:32">
      <c r="J1188" s="44">
        <v>12</v>
      </c>
      <c r="K1188" s="22">
        <v>65</v>
      </c>
      <c r="L1188" s="23">
        <f t="shared" ca="1" si="370"/>
        <v>119.78</v>
      </c>
      <c r="M1188" s="23">
        <f t="shared" ca="1" si="362"/>
        <v>117.28</v>
      </c>
      <c r="N1188" s="23">
        <f t="shared" ca="1" si="363"/>
        <v>12.116666666666667</v>
      </c>
      <c r="O1188" s="23">
        <f t="shared" ca="1" si="371"/>
        <v>198.5</v>
      </c>
      <c r="P1188" s="23">
        <f t="shared" ca="1" si="364"/>
        <v>801.5</v>
      </c>
      <c r="Q1188" s="23">
        <f t="shared" ca="1" si="372"/>
        <v>6</v>
      </c>
      <c r="R1188" s="23">
        <f t="shared" ca="1" si="373"/>
        <v>0.81666388378694221</v>
      </c>
      <c r="S1188" s="24">
        <f t="shared" ca="1" si="374"/>
        <v>7</v>
      </c>
      <c r="T1188" s="23">
        <f t="shared" ca="1" si="375"/>
        <v>17.5</v>
      </c>
      <c r="U1188" s="23">
        <f t="shared" ca="1" si="376"/>
        <v>82.595244058551785</v>
      </c>
      <c r="V1188" s="23">
        <f t="shared" ca="1" si="365"/>
        <v>35</v>
      </c>
      <c r="W1188" s="23">
        <f t="shared" si="366"/>
        <v>857.14285714285722</v>
      </c>
      <c r="X1188" s="23">
        <f t="shared" ca="1" si="367"/>
        <v>974.73810120140899</v>
      </c>
      <c r="Y1188" s="24">
        <f t="shared" ca="1" si="377"/>
        <v>257</v>
      </c>
      <c r="Z1188" s="24">
        <f t="shared" ca="1" si="378"/>
        <v>921</v>
      </c>
      <c r="AA1188" s="25">
        <f t="shared" ca="1" si="379"/>
        <v>921.00025700000003</v>
      </c>
      <c r="AC1188" s="47">
        <f t="shared" ca="1" si="368"/>
        <v>1017.5</v>
      </c>
      <c r="AD1188" s="47">
        <f t="shared" ca="1" si="369"/>
        <v>198.5</v>
      </c>
      <c r="AE1188" s="47">
        <f t="shared" ca="1" si="380"/>
        <v>816.5</v>
      </c>
      <c r="AF1188" s="47">
        <f t="shared" ca="1" si="381"/>
        <v>25</v>
      </c>
    </row>
    <row r="1189" spans="10:32">
      <c r="J1189" s="44">
        <v>12</v>
      </c>
      <c r="K1189" s="22">
        <v>66</v>
      </c>
      <c r="L1189" s="23">
        <f t="shared" ca="1" si="370"/>
        <v>122.04</v>
      </c>
      <c r="M1189" s="23">
        <f t="shared" ca="1" si="362"/>
        <v>119.54</v>
      </c>
      <c r="N1189" s="23">
        <f t="shared" ca="1" si="363"/>
        <v>12.45</v>
      </c>
      <c r="O1189" s="23">
        <f t="shared" ca="1" si="371"/>
        <v>198.5</v>
      </c>
      <c r="P1189" s="23">
        <f t="shared" ca="1" si="364"/>
        <v>801.5</v>
      </c>
      <c r="Q1189" s="23">
        <f t="shared" ca="1" si="372"/>
        <v>6</v>
      </c>
      <c r="R1189" s="23">
        <f t="shared" ca="1" si="373"/>
        <v>0.69042936742051775</v>
      </c>
      <c r="S1189" s="24">
        <f t="shared" ca="1" si="374"/>
        <v>7</v>
      </c>
      <c r="T1189" s="23">
        <f t="shared" ca="1" si="375"/>
        <v>17.5</v>
      </c>
      <c r="U1189" s="23">
        <f t="shared" ca="1" si="376"/>
        <v>83.29584562438545</v>
      </c>
      <c r="V1189" s="23">
        <f t="shared" ca="1" si="365"/>
        <v>35</v>
      </c>
      <c r="W1189" s="23">
        <f t="shared" si="366"/>
        <v>857.14285714285722</v>
      </c>
      <c r="X1189" s="23">
        <f t="shared" ca="1" si="367"/>
        <v>975.43870276724272</v>
      </c>
      <c r="Y1189" s="24">
        <f t="shared" ca="1" si="377"/>
        <v>275</v>
      </c>
      <c r="Z1189" s="24">
        <f t="shared" ca="1" si="378"/>
        <v>921</v>
      </c>
      <c r="AA1189" s="25">
        <f t="shared" ca="1" si="379"/>
        <v>921.00027499999999</v>
      </c>
      <c r="AC1189" s="47">
        <f t="shared" ca="1" si="368"/>
        <v>1017.5</v>
      </c>
      <c r="AD1189" s="47">
        <f t="shared" ca="1" si="369"/>
        <v>198.5</v>
      </c>
      <c r="AE1189" s="47">
        <f t="shared" ca="1" si="380"/>
        <v>816.5</v>
      </c>
      <c r="AF1189" s="47">
        <f t="shared" ca="1" si="381"/>
        <v>25</v>
      </c>
    </row>
    <row r="1190" spans="10:32">
      <c r="J1190" s="44">
        <v>12</v>
      </c>
      <c r="K1190" s="22">
        <v>67</v>
      </c>
      <c r="L1190" s="23">
        <f t="shared" ca="1" si="370"/>
        <v>124.3</v>
      </c>
      <c r="M1190" s="23">
        <f t="shared" ca="1" si="362"/>
        <v>121.8</v>
      </c>
      <c r="N1190" s="23">
        <f t="shared" ca="1" si="363"/>
        <v>12.766666666666666</v>
      </c>
      <c r="O1190" s="23">
        <f t="shared" ca="1" si="371"/>
        <v>198.5</v>
      </c>
      <c r="P1190" s="23">
        <f t="shared" ca="1" si="364"/>
        <v>801.5</v>
      </c>
      <c r="Q1190" s="23">
        <f t="shared" ca="1" si="372"/>
        <v>6</v>
      </c>
      <c r="R1190" s="23">
        <f t="shared" ca="1" si="373"/>
        <v>0.5687851971037815</v>
      </c>
      <c r="S1190" s="24">
        <f t="shared" ca="1" si="374"/>
        <v>7</v>
      </c>
      <c r="T1190" s="23">
        <f t="shared" ca="1" si="375"/>
        <v>17.5</v>
      </c>
      <c r="U1190" s="23">
        <f t="shared" ca="1" si="376"/>
        <v>83.861491016358272</v>
      </c>
      <c r="V1190" s="23">
        <f t="shared" ca="1" si="365"/>
        <v>35</v>
      </c>
      <c r="W1190" s="23">
        <f t="shared" si="366"/>
        <v>857.14285714285722</v>
      </c>
      <c r="X1190" s="23">
        <f t="shared" ca="1" si="367"/>
        <v>976.00434815921551</v>
      </c>
      <c r="Y1190" s="24">
        <f t="shared" ca="1" si="377"/>
        <v>292</v>
      </c>
      <c r="Z1190" s="24">
        <f t="shared" ca="1" si="378"/>
        <v>921</v>
      </c>
      <c r="AA1190" s="25">
        <f t="shared" ca="1" si="379"/>
        <v>921.00029199999994</v>
      </c>
      <c r="AC1190" s="47">
        <f t="shared" ca="1" si="368"/>
        <v>1017.5</v>
      </c>
      <c r="AD1190" s="47">
        <f t="shared" ca="1" si="369"/>
        <v>198.5</v>
      </c>
      <c r="AE1190" s="47">
        <f t="shared" ca="1" si="380"/>
        <v>816.5</v>
      </c>
      <c r="AF1190" s="47">
        <f t="shared" ca="1" si="381"/>
        <v>25</v>
      </c>
    </row>
    <row r="1191" spans="10:32">
      <c r="J1191" s="44">
        <v>12</v>
      </c>
      <c r="K1191" s="22">
        <v>68</v>
      </c>
      <c r="L1191" s="23">
        <f t="shared" ca="1" si="370"/>
        <v>126.56</v>
      </c>
      <c r="M1191" s="23">
        <f t="shared" ca="1" si="362"/>
        <v>124.06</v>
      </c>
      <c r="N1191" s="23">
        <f t="shared" ca="1" si="363"/>
        <v>13.083333333333336</v>
      </c>
      <c r="O1191" s="23">
        <f t="shared" ca="1" si="371"/>
        <v>198.5</v>
      </c>
      <c r="P1191" s="23">
        <f t="shared" ca="1" si="364"/>
        <v>801.5</v>
      </c>
      <c r="Q1191" s="23">
        <f t="shared" ca="1" si="372"/>
        <v>6</v>
      </c>
      <c r="R1191" s="23">
        <f t="shared" ca="1" si="373"/>
        <v>0.45148546144121354</v>
      </c>
      <c r="S1191" s="24">
        <f t="shared" ca="1" si="374"/>
        <v>7</v>
      </c>
      <c r="T1191" s="23">
        <f t="shared" ca="1" si="375"/>
        <v>17.5</v>
      </c>
      <c r="U1191" s="23">
        <f t="shared" ca="1" si="376"/>
        <v>84.406934787189215</v>
      </c>
      <c r="V1191" s="23">
        <f t="shared" ca="1" si="365"/>
        <v>35</v>
      </c>
      <c r="W1191" s="23">
        <f t="shared" si="366"/>
        <v>857.14285714285722</v>
      </c>
      <c r="X1191" s="23">
        <f t="shared" ca="1" si="367"/>
        <v>976.54979193004647</v>
      </c>
      <c r="Y1191" s="24">
        <f t="shared" ca="1" si="377"/>
        <v>325</v>
      </c>
      <c r="Z1191" s="24">
        <f t="shared" ca="1" si="378"/>
        <v>921</v>
      </c>
      <c r="AA1191" s="25">
        <f t="shared" ca="1" si="379"/>
        <v>921.00032499999998</v>
      </c>
      <c r="AC1191" s="47">
        <f t="shared" ca="1" si="368"/>
        <v>1017.5</v>
      </c>
      <c r="AD1191" s="47">
        <f t="shared" ca="1" si="369"/>
        <v>198.5</v>
      </c>
      <c r="AE1191" s="47">
        <f t="shared" ca="1" si="380"/>
        <v>816.5</v>
      </c>
      <c r="AF1191" s="47">
        <f t="shared" ca="1" si="381"/>
        <v>25</v>
      </c>
    </row>
    <row r="1192" spans="10:32">
      <c r="J1192" s="44">
        <v>12</v>
      </c>
      <c r="K1192" s="22">
        <v>69</v>
      </c>
      <c r="L1192" s="23">
        <f t="shared" ca="1" si="370"/>
        <v>128.82</v>
      </c>
      <c r="M1192" s="23">
        <f t="shared" ca="1" si="362"/>
        <v>126.32</v>
      </c>
      <c r="N1192" s="23">
        <f t="shared" ca="1" si="363"/>
        <v>13.450000000000003</v>
      </c>
      <c r="O1192" s="23">
        <f t="shared" ca="1" si="371"/>
        <v>198.5</v>
      </c>
      <c r="P1192" s="23">
        <f t="shared" ca="1" si="364"/>
        <v>801.5</v>
      </c>
      <c r="Q1192" s="23">
        <f t="shared" ca="1" si="372"/>
        <v>6</v>
      </c>
      <c r="R1192" s="23">
        <f t="shared" ca="1" si="373"/>
        <v>0.33830150597733305</v>
      </c>
      <c r="S1192" s="24">
        <f t="shared" ca="1" si="374"/>
        <v>7</v>
      </c>
      <c r="T1192" s="23">
        <f t="shared" ca="1" si="375"/>
        <v>17.5</v>
      </c>
      <c r="U1192" s="23">
        <f t="shared" ca="1" si="376"/>
        <v>85.250155255395157</v>
      </c>
      <c r="V1192" s="23">
        <f t="shared" ca="1" si="365"/>
        <v>35</v>
      </c>
      <c r="W1192" s="23">
        <f t="shared" si="366"/>
        <v>857.14285714285722</v>
      </c>
      <c r="X1192" s="23">
        <f t="shared" ca="1" si="367"/>
        <v>977.39301239825238</v>
      </c>
      <c r="Y1192" s="24">
        <f t="shared" ca="1" si="377"/>
        <v>391</v>
      </c>
      <c r="Z1192" s="24">
        <f t="shared" ca="1" si="378"/>
        <v>921</v>
      </c>
      <c r="AA1192" s="25">
        <f t="shared" ca="1" si="379"/>
        <v>921.00039100000004</v>
      </c>
      <c r="AC1192" s="47">
        <f t="shared" ca="1" si="368"/>
        <v>1017.5</v>
      </c>
      <c r="AD1192" s="47">
        <f t="shared" ca="1" si="369"/>
        <v>198.5</v>
      </c>
      <c r="AE1192" s="47">
        <f t="shared" ca="1" si="380"/>
        <v>816.5</v>
      </c>
      <c r="AF1192" s="47">
        <f t="shared" ca="1" si="381"/>
        <v>25</v>
      </c>
    </row>
    <row r="1193" spans="10:32">
      <c r="J1193" s="44">
        <v>12</v>
      </c>
      <c r="K1193" s="22">
        <v>70</v>
      </c>
      <c r="L1193" s="23">
        <f t="shared" ca="1" si="370"/>
        <v>131.08000000000001</v>
      </c>
      <c r="M1193" s="23">
        <f t="shared" ca="1" si="362"/>
        <v>128.58000000000001</v>
      </c>
      <c r="N1193" s="23">
        <f t="shared" ca="1" si="363"/>
        <v>13.883333333333329</v>
      </c>
      <c r="O1193" s="23">
        <f t="shared" ca="1" si="371"/>
        <v>198.5</v>
      </c>
      <c r="P1193" s="23">
        <f t="shared" ca="1" si="364"/>
        <v>801.5</v>
      </c>
      <c r="Q1193" s="23">
        <f t="shared" ca="1" si="372"/>
        <v>6</v>
      </c>
      <c r="R1193" s="23">
        <f t="shared" ca="1" si="373"/>
        <v>0.2290204455294475</v>
      </c>
      <c r="S1193" s="24">
        <f t="shared" ca="1" si="374"/>
        <v>7</v>
      </c>
      <c r="T1193" s="23">
        <f t="shared" ca="1" si="375"/>
        <v>17.5</v>
      </c>
      <c r="U1193" s="23">
        <f t="shared" ca="1" si="376"/>
        <v>86.479567185433808</v>
      </c>
      <c r="V1193" s="23">
        <f t="shared" ca="1" si="365"/>
        <v>35</v>
      </c>
      <c r="W1193" s="23">
        <f t="shared" si="366"/>
        <v>857.14285714285722</v>
      </c>
      <c r="X1193" s="23">
        <f t="shared" ca="1" si="367"/>
        <v>978.622424328291</v>
      </c>
      <c r="Y1193" s="24">
        <f t="shared" ca="1" si="377"/>
        <v>446</v>
      </c>
      <c r="Z1193" s="24">
        <f t="shared" ca="1" si="378"/>
        <v>921</v>
      </c>
      <c r="AA1193" s="25">
        <f t="shared" ca="1" si="379"/>
        <v>921.00044600000001</v>
      </c>
      <c r="AC1193" s="47">
        <f t="shared" ca="1" si="368"/>
        <v>1017.5</v>
      </c>
      <c r="AD1193" s="47">
        <f t="shared" ca="1" si="369"/>
        <v>198.5</v>
      </c>
      <c r="AE1193" s="47">
        <f t="shared" ca="1" si="380"/>
        <v>816.5</v>
      </c>
      <c r="AF1193" s="47">
        <f t="shared" ca="1" si="381"/>
        <v>25</v>
      </c>
    </row>
    <row r="1194" spans="10:32">
      <c r="J1194" s="44">
        <v>12</v>
      </c>
      <c r="K1194" s="22">
        <v>71</v>
      </c>
      <c r="L1194" s="23">
        <f t="shared" ca="1" si="370"/>
        <v>133.34</v>
      </c>
      <c r="M1194" s="23">
        <f t="shared" ca="1" si="362"/>
        <v>130.84</v>
      </c>
      <c r="N1194" s="23">
        <f t="shared" ca="1" si="363"/>
        <v>14.316666666666666</v>
      </c>
      <c r="O1194" s="23">
        <f t="shared" ca="1" si="371"/>
        <v>198.5</v>
      </c>
      <c r="P1194" s="23">
        <f t="shared" ca="1" si="364"/>
        <v>801.5</v>
      </c>
      <c r="Q1194" s="23">
        <f t="shared" ca="1" si="372"/>
        <v>6</v>
      </c>
      <c r="R1194" s="23">
        <f t="shared" ca="1" si="373"/>
        <v>0.12344382780860984</v>
      </c>
      <c r="S1194" s="24">
        <f t="shared" ca="1" si="374"/>
        <v>7</v>
      </c>
      <c r="T1194" s="23">
        <f t="shared" ca="1" si="375"/>
        <v>17.5</v>
      </c>
      <c r="U1194" s="23">
        <f t="shared" ca="1" si="376"/>
        <v>87.66730413479327</v>
      </c>
      <c r="V1194" s="23">
        <f t="shared" ca="1" si="365"/>
        <v>35</v>
      </c>
      <c r="W1194" s="23">
        <f t="shared" si="366"/>
        <v>857.14285714285722</v>
      </c>
      <c r="X1194" s="23">
        <f t="shared" ca="1" si="367"/>
        <v>979.81016127765054</v>
      </c>
      <c r="Y1194" s="24">
        <f t="shared" ca="1" si="377"/>
        <v>483</v>
      </c>
      <c r="Z1194" s="24">
        <f t="shared" ca="1" si="378"/>
        <v>921</v>
      </c>
      <c r="AA1194" s="25">
        <f t="shared" ca="1" si="379"/>
        <v>921.00048300000003</v>
      </c>
      <c r="AC1194" s="47">
        <f t="shared" ca="1" si="368"/>
        <v>1017.5</v>
      </c>
      <c r="AD1194" s="47">
        <f t="shared" ca="1" si="369"/>
        <v>198.5</v>
      </c>
      <c r="AE1194" s="47">
        <f t="shared" ca="1" si="380"/>
        <v>816.50000000000011</v>
      </c>
      <c r="AF1194" s="47">
        <f t="shared" ca="1" si="381"/>
        <v>24.999999999999886</v>
      </c>
    </row>
    <row r="1195" spans="10:32">
      <c r="J1195" s="44">
        <v>12</v>
      </c>
      <c r="K1195" s="22">
        <v>72</v>
      </c>
      <c r="L1195" s="23">
        <f t="shared" ca="1" si="370"/>
        <v>135.6</v>
      </c>
      <c r="M1195" s="23">
        <f t="shared" ca="1" si="362"/>
        <v>133.1</v>
      </c>
      <c r="N1195" s="23">
        <f t="shared" ca="1" si="363"/>
        <v>14.766666666666669</v>
      </c>
      <c r="O1195" s="23">
        <f t="shared" ca="1" si="371"/>
        <v>198.5</v>
      </c>
      <c r="P1195" s="23">
        <f t="shared" ca="1" si="364"/>
        <v>801.5</v>
      </c>
      <c r="Q1195" s="23">
        <f t="shared" ca="1" si="372"/>
        <v>6</v>
      </c>
      <c r="R1195" s="23">
        <f t="shared" ca="1" si="373"/>
        <v>2.1386430678466749E-2</v>
      </c>
      <c r="S1195" s="24">
        <f t="shared" ca="1" si="374"/>
        <v>7</v>
      </c>
      <c r="T1195" s="23">
        <f t="shared" ca="1" si="375"/>
        <v>17.5</v>
      </c>
      <c r="U1195" s="23">
        <f t="shared" ca="1" si="376"/>
        <v>88.915806293018704</v>
      </c>
      <c r="V1195" s="23">
        <f t="shared" ca="1" si="365"/>
        <v>35</v>
      </c>
      <c r="W1195" s="23">
        <f t="shared" si="366"/>
        <v>857.14285714285722</v>
      </c>
      <c r="X1195" s="23">
        <f t="shared" ca="1" si="367"/>
        <v>981.05866343587593</v>
      </c>
      <c r="Y1195" s="24">
        <f t="shared" ca="1" si="377"/>
        <v>532</v>
      </c>
      <c r="Z1195" s="24">
        <f t="shared" ca="1" si="378"/>
        <v>921</v>
      </c>
      <c r="AA1195" s="25">
        <f t="shared" ca="1" si="379"/>
        <v>921.00053200000002</v>
      </c>
      <c r="AC1195" s="47">
        <f t="shared" ca="1" si="368"/>
        <v>1017.5</v>
      </c>
      <c r="AD1195" s="47">
        <f t="shared" ca="1" si="369"/>
        <v>198.5</v>
      </c>
      <c r="AE1195" s="47">
        <f t="shared" ca="1" si="380"/>
        <v>816.50000000000011</v>
      </c>
      <c r="AF1195" s="47">
        <f t="shared" ca="1" si="381"/>
        <v>24.999999999999886</v>
      </c>
    </row>
    <row r="1196" spans="10:32">
      <c r="J1196" s="44">
        <v>12</v>
      </c>
      <c r="K1196" s="22">
        <v>73</v>
      </c>
      <c r="L1196" s="23">
        <f t="shared" ca="1" si="370"/>
        <v>137.86000000000001</v>
      </c>
      <c r="M1196" s="23">
        <f t="shared" ca="1" si="362"/>
        <v>135.36000000000001</v>
      </c>
      <c r="N1196" s="23">
        <f t="shared" ca="1" si="363"/>
        <v>15.2</v>
      </c>
      <c r="O1196" s="23">
        <f t="shared" ca="1" si="371"/>
        <v>198.5</v>
      </c>
      <c r="P1196" s="23">
        <f t="shared" ca="1" si="364"/>
        <v>801.5</v>
      </c>
      <c r="Q1196" s="23">
        <f t="shared" ca="1" si="372"/>
        <v>5</v>
      </c>
      <c r="R1196" s="23">
        <f t="shared" ca="1" si="373"/>
        <v>0.90454083853184331</v>
      </c>
      <c r="S1196" s="24">
        <f t="shared" ca="1" si="374"/>
        <v>6</v>
      </c>
      <c r="T1196" s="23">
        <f t="shared" ca="1" si="375"/>
        <v>15</v>
      </c>
      <c r="U1196" s="23">
        <f t="shared" ca="1" si="376"/>
        <v>89.749020745684007</v>
      </c>
      <c r="V1196" s="23">
        <f t="shared" ca="1" si="365"/>
        <v>30</v>
      </c>
      <c r="W1196" s="23">
        <f t="shared" si="366"/>
        <v>857.14285714285722</v>
      </c>
      <c r="X1196" s="23">
        <f t="shared" ca="1" si="367"/>
        <v>976.89187788854122</v>
      </c>
      <c r="Y1196" s="24">
        <f t="shared" ca="1" si="377"/>
        <v>358</v>
      </c>
      <c r="Z1196" s="24">
        <f t="shared" ca="1" si="378"/>
        <v>507</v>
      </c>
      <c r="AA1196" s="25">
        <f t="shared" ca="1" si="379"/>
        <v>507.00035800000001</v>
      </c>
      <c r="AC1196" s="47">
        <f t="shared" ca="1" si="368"/>
        <v>1015</v>
      </c>
      <c r="AD1196" s="47">
        <f t="shared" ca="1" si="369"/>
        <v>198.5</v>
      </c>
      <c r="AE1196" s="47">
        <f t="shared" ca="1" si="380"/>
        <v>814</v>
      </c>
      <c r="AF1196" s="47">
        <f t="shared" ca="1" si="381"/>
        <v>25</v>
      </c>
    </row>
    <row r="1197" spans="10:32">
      <c r="J1197" s="44">
        <v>12</v>
      </c>
      <c r="K1197" s="22">
        <v>74</v>
      </c>
      <c r="L1197" s="23">
        <f t="shared" ca="1" si="370"/>
        <v>140.12</v>
      </c>
      <c r="M1197" s="23">
        <f t="shared" ca="1" si="362"/>
        <v>137.62</v>
      </c>
      <c r="N1197" s="23">
        <f t="shared" ca="1" si="363"/>
        <v>15.633333333333333</v>
      </c>
      <c r="O1197" s="23">
        <f t="shared" ca="1" si="371"/>
        <v>198.5</v>
      </c>
      <c r="P1197" s="23">
        <f t="shared" ca="1" si="364"/>
        <v>801.5</v>
      </c>
      <c r="Q1197" s="23">
        <f t="shared" ca="1" si="372"/>
        <v>5</v>
      </c>
      <c r="R1197" s="23">
        <f t="shared" ca="1" si="373"/>
        <v>0.80930630887810429</v>
      </c>
      <c r="S1197" s="24">
        <f t="shared" ca="1" si="374"/>
        <v>6</v>
      </c>
      <c r="T1197" s="23">
        <f t="shared" ca="1" si="375"/>
        <v>15</v>
      </c>
      <c r="U1197" s="23">
        <f t="shared" ca="1" si="376"/>
        <v>90.8188219621277</v>
      </c>
      <c r="V1197" s="23">
        <f t="shared" ca="1" si="365"/>
        <v>30</v>
      </c>
      <c r="W1197" s="23">
        <f t="shared" si="366"/>
        <v>857.14285714285722</v>
      </c>
      <c r="X1197" s="23">
        <f t="shared" ca="1" si="367"/>
        <v>977.96167910498491</v>
      </c>
      <c r="Y1197" s="24">
        <f t="shared" ca="1" si="377"/>
        <v>422</v>
      </c>
      <c r="Z1197" s="24">
        <f t="shared" ca="1" si="378"/>
        <v>507</v>
      </c>
      <c r="AA1197" s="25">
        <f t="shared" ca="1" si="379"/>
        <v>507.00042200000001</v>
      </c>
      <c r="AC1197" s="47">
        <f t="shared" ca="1" si="368"/>
        <v>1015</v>
      </c>
      <c r="AD1197" s="47">
        <f t="shared" ca="1" si="369"/>
        <v>198.5</v>
      </c>
      <c r="AE1197" s="47">
        <f t="shared" ca="1" si="380"/>
        <v>814.00000000000011</v>
      </c>
      <c r="AF1197" s="47">
        <f t="shared" ca="1" si="381"/>
        <v>24.999999999999886</v>
      </c>
    </row>
    <row r="1198" spans="10:32">
      <c r="J1198" s="44">
        <v>12</v>
      </c>
      <c r="K1198" s="22">
        <v>75</v>
      </c>
      <c r="L1198" s="23">
        <f t="shared" ca="1" si="370"/>
        <v>142.38</v>
      </c>
      <c r="M1198" s="23">
        <f t="shared" ca="1" si="362"/>
        <v>139.88</v>
      </c>
      <c r="N1198" s="23">
        <f t="shared" ca="1" si="363"/>
        <v>16.066666666666666</v>
      </c>
      <c r="O1198" s="23">
        <f t="shared" ca="1" si="371"/>
        <v>198.5</v>
      </c>
      <c r="P1198" s="23">
        <f t="shared" ca="1" si="364"/>
        <v>801.5</v>
      </c>
      <c r="Q1198" s="23">
        <f t="shared" ca="1" si="372"/>
        <v>5</v>
      </c>
      <c r="R1198" s="23">
        <f t="shared" ca="1" si="373"/>
        <v>0.71709509762607127</v>
      </c>
      <c r="S1198" s="24">
        <f t="shared" ca="1" si="374"/>
        <v>6</v>
      </c>
      <c r="T1198" s="23">
        <f t="shared" ca="1" si="375"/>
        <v>15</v>
      </c>
      <c r="U1198" s="23">
        <f t="shared" ca="1" si="376"/>
        <v>91.854661235192211</v>
      </c>
      <c r="V1198" s="23">
        <f t="shared" ca="1" si="365"/>
        <v>30</v>
      </c>
      <c r="W1198" s="23">
        <f t="shared" si="366"/>
        <v>857.14285714285722</v>
      </c>
      <c r="X1198" s="23">
        <f t="shared" ca="1" si="367"/>
        <v>978.99751837804945</v>
      </c>
      <c r="Y1198" s="24">
        <f t="shared" ca="1" si="377"/>
        <v>464</v>
      </c>
      <c r="Z1198" s="24">
        <f t="shared" ca="1" si="378"/>
        <v>507</v>
      </c>
      <c r="AA1198" s="25">
        <f t="shared" ca="1" si="379"/>
        <v>507.00046400000002</v>
      </c>
      <c r="AC1198" s="47">
        <f t="shared" ca="1" si="368"/>
        <v>1015</v>
      </c>
      <c r="AD1198" s="47">
        <f t="shared" ca="1" si="369"/>
        <v>198.5</v>
      </c>
      <c r="AE1198" s="47">
        <f t="shared" ca="1" si="380"/>
        <v>814</v>
      </c>
      <c r="AF1198" s="47">
        <f t="shared" ca="1" si="381"/>
        <v>25</v>
      </c>
    </row>
    <row r="1199" spans="10:32">
      <c r="J1199" s="44">
        <v>12</v>
      </c>
      <c r="K1199" s="22">
        <v>76</v>
      </c>
      <c r="L1199" s="23">
        <f t="shared" ca="1" si="370"/>
        <v>144.63999999999999</v>
      </c>
      <c r="M1199" s="23">
        <f t="shared" ca="1" si="362"/>
        <v>142.13999999999999</v>
      </c>
      <c r="N1199" s="23">
        <f t="shared" ca="1" si="363"/>
        <v>16.533333333333335</v>
      </c>
      <c r="O1199" s="23">
        <f t="shared" ca="1" si="371"/>
        <v>198.5</v>
      </c>
      <c r="P1199" s="23">
        <f t="shared" ca="1" si="364"/>
        <v>801.5</v>
      </c>
      <c r="Q1199" s="23">
        <f t="shared" ca="1" si="372"/>
        <v>5</v>
      </c>
      <c r="R1199" s="23">
        <f t="shared" ca="1" si="373"/>
        <v>0.62776548672566423</v>
      </c>
      <c r="S1199" s="24">
        <f t="shared" ca="1" si="374"/>
        <v>6</v>
      </c>
      <c r="T1199" s="23">
        <f t="shared" ca="1" si="375"/>
        <v>15</v>
      </c>
      <c r="U1199" s="23">
        <f t="shared" ca="1" si="376"/>
        <v>93.045722713864322</v>
      </c>
      <c r="V1199" s="23">
        <f t="shared" ca="1" si="365"/>
        <v>30</v>
      </c>
      <c r="W1199" s="23">
        <f t="shared" si="366"/>
        <v>857.14285714285722</v>
      </c>
      <c r="X1199" s="23">
        <f t="shared" ca="1" si="367"/>
        <v>980.1885798567215</v>
      </c>
      <c r="Y1199" s="24">
        <f t="shared" ca="1" si="377"/>
        <v>497</v>
      </c>
      <c r="Z1199" s="24">
        <f t="shared" ca="1" si="378"/>
        <v>507</v>
      </c>
      <c r="AA1199" s="25">
        <f t="shared" ca="1" si="379"/>
        <v>507.000497</v>
      </c>
      <c r="AC1199" s="47">
        <f t="shared" ca="1" si="368"/>
        <v>1015</v>
      </c>
      <c r="AD1199" s="47">
        <f t="shared" ca="1" si="369"/>
        <v>198.5</v>
      </c>
      <c r="AE1199" s="47">
        <f t="shared" ca="1" si="380"/>
        <v>814</v>
      </c>
      <c r="AF1199" s="47">
        <f t="shared" ca="1" si="381"/>
        <v>25</v>
      </c>
    </row>
    <row r="1200" spans="10:32">
      <c r="J1200" s="44">
        <v>12</v>
      </c>
      <c r="K1200" s="22">
        <v>77</v>
      </c>
      <c r="L1200" s="23">
        <f t="shared" ca="1" si="370"/>
        <v>146.9</v>
      </c>
      <c r="M1200" s="23">
        <f t="shared" ca="1" si="362"/>
        <v>144.4</v>
      </c>
      <c r="N1200" s="23">
        <f t="shared" ca="1" si="363"/>
        <v>17.083333333333336</v>
      </c>
      <c r="O1200" s="23">
        <f t="shared" ca="1" si="371"/>
        <v>198.5</v>
      </c>
      <c r="P1200" s="23">
        <f t="shared" ca="1" si="364"/>
        <v>801.5</v>
      </c>
      <c r="Q1200" s="23">
        <f t="shared" ca="1" si="372"/>
        <v>5</v>
      </c>
      <c r="R1200" s="23">
        <f t="shared" ca="1" si="373"/>
        <v>0.54118447923757651</v>
      </c>
      <c r="S1200" s="24">
        <f t="shared" ca="1" si="374"/>
        <v>6</v>
      </c>
      <c r="T1200" s="23">
        <f t="shared" ca="1" si="375"/>
        <v>15</v>
      </c>
      <c r="U1200" s="23">
        <f t="shared" ca="1" si="376"/>
        <v>94.661901520308604</v>
      </c>
      <c r="V1200" s="23">
        <f t="shared" ca="1" si="365"/>
        <v>30</v>
      </c>
      <c r="W1200" s="23">
        <f t="shared" si="366"/>
        <v>857.14285714285722</v>
      </c>
      <c r="X1200" s="23">
        <f t="shared" ca="1" si="367"/>
        <v>981.80475866316579</v>
      </c>
      <c r="Y1200" s="24">
        <f t="shared" ca="1" si="377"/>
        <v>589</v>
      </c>
      <c r="Z1200" s="24">
        <f t="shared" ca="1" si="378"/>
        <v>507</v>
      </c>
      <c r="AA1200" s="25">
        <f t="shared" ca="1" si="379"/>
        <v>507.00058899999999</v>
      </c>
      <c r="AC1200" s="47">
        <f t="shared" ca="1" si="368"/>
        <v>1015</v>
      </c>
      <c r="AD1200" s="47">
        <f t="shared" ca="1" si="369"/>
        <v>198.5</v>
      </c>
      <c r="AE1200" s="47">
        <f t="shared" ca="1" si="380"/>
        <v>814</v>
      </c>
      <c r="AF1200" s="47">
        <f t="shared" ca="1" si="381"/>
        <v>25</v>
      </c>
    </row>
    <row r="1201" spans="10:32">
      <c r="J1201" s="44">
        <v>12</v>
      </c>
      <c r="K1201" s="22">
        <v>78</v>
      </c>
      <c r="L1201" s="23">
        <f t="shared" ca="1" si="370"/>
        <v>149.16</v>
      </c>
      <c r="M1201" s="23">
        <f t="shared" ca="1" si="362"/>
        <v>146.66</v>
      </c>
      <c r="N1201" s="23">
        <f t="shared" ca="1" si="363"/>
        <v>17.683333333333334</v>
      </c>
      <c r="O1201" s="23">
        <f t="shared" ca="1" si="371"/>
        <v>198.5</v>
      </c>
      <c r="P1201" s="23">
        <f t="shared" ca="1" si="364"/>
        <v>801.5</v>
      </c>
      <c r="Q1201" s="23">
        <f t="shared" ca="1" si="372"/>
        <v>5</v>
      </c>
      <c r="R1201" s="23">
        <f t="shared" ca="1" si="373"/>
        <v>0.45722713864306819</v>
      </c>
      <c r="S1201" s="24">
        <f t="shared" ca="1" si="374"/>
        <v>6</v>
      </c>
      <c r="T1201" s="23">
        <f t="shared" ca="1" si="375"/>
        <v>15</v>
      </c>
      <c r="U1201" s="23">
        <f t="shared" ca="1" si="376"/>
        <v>96.501966568338261</v>
      </c>
      <c r="V1201" s="23">
        <f t="shared" ca="1" si="365"/>
        <v>30</v>
      </c>
      <c r="W1201" s="23">
        <f t="shared" si="366"/>
        <v>857.14285714285722</v>
      </c>
      <c r="X1201" s="23">
        <f t="shared" ca="1" si="367"/>
        <v>983.6448237111955</v>
      </c>
      <c r="Y1201" s="24">
        <f t="shared" ca="1" si="377"/>
        <v>674</v>
      </c>
      <c r="Z1201" s="24">
        <f t="shared" ca="1" si="378"/>
        <v>507</v>
      </c>
      <c r="AA1201" s="25">
        <f t="shared" ca="1" si="379"/>
        <v>507.000674</v>
      </c>
      <c r="AC1201" s="47">
        <f t="shared" ca="1" si="368"/>
        <v>1015</v>
      </c>
      <c r="AD1201" s="47">
        <f t="shared" ca="1" si="369"/>
        <v>198.5</v>
      </c>
      <c r="AE1201" s="47">
        <f t="shared" ca="1" si="380"/>
        <v>814</v>
      </c>
      <c r="AF1201" s="47">
        <f t="shared" ca="1" si="381"/>
        <v>25</v>
      </c>
    </row>
    <row r="1202" spans="10:32">
      <c r="J1202" s="44">
        <v>12</v>
      </c>
      <c r="K1202" s="22">
        <v>79</v>
      </c>
      <c r="L1202" s="23">
        <f t="shared" ca="1" si="370"/>
        <v>151.41999999999999</v>
      </c>
      <c r="M1202" s="23">
        <f t="shared" ca="1" si="362"/>
        <v>148.91999999999999</v>
      </c>
      <c r="N1202" s="23">
        <f t="shared" ca="1" si="363"/>
        <v>18.350000000000001</v>
      </c>
      <c r="O1202" s="23">
        <f t="shared" ca="1" si="371"/>
        <v>198.5</v>
      </c>
      <c r="P1202" s="23">
        <f t="shared" ca="1" si="364"/>
        <v>801.5</v>
      </c>
      <c r="Q1202" s="23">
        <f t="shared" ca="1" si="372"/>
        <v>5</v>
      </c>
      <c r="R1202" s="23">
        <f t="shared" ca="1" si="373"/>
        <v>0.37577598732003764</v>
      </c>
      <c r="S1202" s="24">
        <f t="shared" ca="1" si="374"/>
        <v>6</v>
      </c>
      <c r="T1202" s="23">
        <f t="shared" ca="1" si="375"/>
        <v>15</v>
      </c>
      <c r="U1202" s="23">
        <f t="shared" ca="1" si="376"/>
        <v>98.645489367322696</v>
      </c>
      <c r="V1202" s="23">
        <f t="shared" ca="1" si="365"/>
        <v>30</v>
      </c>
      <c r="W1202" s="23">
        <f t="shared" si="366"/>
        <v>857.14285714285722</v>
      </c>
      <c r="X1202" s="23">
        <f t="shared" ca="1" si="367"/>
        <v>985.78834651017996</v>
      </c>
      <c r="Y1202" s="24">
        <f t="shared" ca="1" si="377"/>
        <v>748</v>
      </c>
      <c r="Z1202" s="24">
        <f t="shared" ca="1" si="378"/>
        <v>507</v>
      </c>
      <c r="AA1202" s="25">
        <f t="shared" ca="1" si="379"/>
        <v>507.00074799999999</v>
      </c>
      <c r="AC1202" s="47">
        <f t="shared" ca="1" si="368"/>
        <v>1015</v>
      </c>
      <c r="AD1202" s="47">
        <f t="shared" ca="1" si="369"/>
        <v>198.5</v>
      </c>
      <c r="AE1202" s="47">
        <f t="shared" ca="1" si="380"/>
        <v>814</v>
      </c>
      <c r="AF1202" s="47">
        <f t="shared" ca="1" si="381"/>
        <v>25</v>
      </c>
    </row>
    <row r="1203" spans="10:32">
      <c r="J1203" s="44">
        <v>12</v>
      </c>
      <c r="K1203" s="22">
        <v>80</v>
      </c>
      <c r="L1203" s="23">
        <f t="shared" ca="1" si="370"/>
        <v>153.68</v>
      </c>
      <c r="M1203" s="23">
        <f t="shared" ca="1" si="362"/>
        <v>151.18</v>
      </c>
      <c r="N1203" s="23">
        <f t="shared" ca="1" si="363"/>
        <v>19.083333333333336</v>
      </c>
      <c r="O1203" s="23">
        <f t="shared" ca="1" si="371"/>
        <v>198.5</v>
      </c>
      <c r="P1203" s="23">
        <f t="shared" ca="1" si="364"/>
        <v>801.5</v>
      </c>
      <c r="Q1203" s="23">
        <f t="shared" ca="1" si="372"/>
        <v>5</v>
      </c>
      <c r="R1203" s="23">
        <f t="shared" ca="1" si="373"/>
        <v>0.29672045809474173</v>
      </c>
      <c r="S1203" s="24">
        <f t="shared" ca="1" si="374"/>
        <v>6</v>
      </c>
      <c r="T1203" s="23">
        <f t="shared" ca="1" si="375"/>
        <v>15</v>
      </c>
      <c r="U1203" s="23">
        <f t="shared" ca="1" si="376"/>
        <v>101.07908207530799</v>
      </c>
      <c r="V1203" s="23">
        <f t="shared" ca="1" si="365"/>
        <v>30</v>
      </c>
      <c r="W1203" s="23">
        <f t="shared" si="366"/>
        <v>857.14285714285722</v>
      </c>
      <c r="X1203" s="23">
        <f t="shared" ca="1" si="367"/>
        <v>988.22193921816529</v>
      </c>
      <c r="Y1203" s="24">
        <f t="shared" ca="1" si="377"/>
        <v>875</v>
      </c>
      <c r="Z1203" s="24">
        <f t="shared" ca="1" si="378"/>
        <v>507</v>
      </c>
      <c r="AA1203" s="25">
        <f t="shared" ca="1" si="379"/>
        <v>507.00087500000001</v>
      </c>
      <c r="AC1203" s="47">
        <f t="shared" ca="1" si="368"/>
        <v>1015</v>
      </c>
      <c r="AD1203" s="47">
        <f t="shared" ca="1" si="369"/>
        <v>198.5</v>
      </c>
      <c r="AE1203" s="47">
        <f t="shared" ca="1" si="380"/>
        <v>813.99999999999989</v>
      </c>
      <c r="AF1203" s="47">
        <f t="shared" ca="1" si="381"/>
        <v>25.000000000000114</v>
      </c>
    </row>
    <row r="1204" spans="10:32">
      <c r="J1204" s="44">
        <v>12</v>
      </c>
      <c r="K1204" s="22">
        <v>81</v>
      </c>
      <c r="L1204" s="23">
        <f t="shared" ca="1" si="370"/>
        <v>155.94</v>
      </c>
      <c r="M1204" s="23">
        <f t="shared" ca="1" si="362"/>
        <v>153.44</v>
      </c>
      <c r="N1204" s="23">
        <f t="shared" ca="1" si="363"/>
        <v>19.900000000000002</v>
      </c>
      <c r="O1204" s="23">
        <f t="shared" ca="1" si="371"/>
        <v>198.5</v>
      </c>
      <c r="P1204" s="23">
        <f t="shared" ca="1" si="364"/>
        <v>801.5</v>
      </c>
      <c r="Q1204" s="23">
        <f t="shared" ca="1" si="372"/>
        <v>5</v>
      </c>
      <c r="R1204" s="23">
        <f t="shared" ca="1" si="373"/>
        <v>0.2199563934846733</v>
      </c>
      <c r="S1204" s="24">
        <f t="shared" ca="1" si="374"/>
        <v>6</v>
      </c>
      <c r="T1204" s="23">
        <f t="shared" ca="1" si="375"/>
        <v>15</v>
      </c>
      <c r="U1204" s="23">
        <f t="shared" ca="1" si="376"/>
        <v>103.87713223034501</v>
      </c>
      <c r="V1204" s="23">
        <f t="shared" ca="1" si="365"/>
        <v>30</v>
      </c>
      <c r="W1204" s="23">
        <f t="shared" si="366"/>
        <v>857.14285714285722</v>
      </c>
      <c r="X1204" s="23">
        <f t="shared" ca="1" si="367"/>
        <v>991.01998937320218</v>
      </c>
      <c r="Y1204" s="24">
        <f t="shared" ca="1" si="377"/>
        <v>974</v>
      </c>
      <c r="Z1204" s="24">
        <f t="shared" ca="1" si="378"/>
        <v>507</v>
      </c>
      <c r="AA1204" s="25">
        <f t="shared" ca="1" si="379"/>
        <v>507.00097399999999</v>
      </c>
      <c r="AC1204" s="47">
        <f t="shared" ca="1" si="368"/>
        <v>1015</v>
      </c>
      <c r="AD1204" s="47">
        <f t="shared" ca="1" si="369"/>
        <v>198.5</v>
      </c>
      <c r="AE1204" s="47">
        <f t="shared" ca="1" si="380"/>
        <v>813.99999999999989</v>
      </c>
      <c r="AF1204" s="47">
        <f t="shared" ca="1" si="381"/>
        <v>25.000000000000114</v>
      </c>
    </row>
    <row r="1205" spans="10:32">
      <c r="J1205" s="44">
        <v>12</v>
      </c>
      <c r="K1205" s="22">
        <v>82</v>
      </c>
      <c r="L1205" s="23">
        <f t="shared" ca="1" si="370"/>
        <v>158.19999999999999</v>
      </c>
      <c r="M1205" s="23">
        <f t="shared" ca="1" si="362"/>
        <v>155.69999999999999</v>
      </c>
      <c r="N1205" s="23">
        <f t="shared" ca="1" si="363"/>
        <v>20.799999999999997</v>
      </c>
      <c r="O1205" s="23">
        <f t="shared" ca="1" si="371"/>
        <v>198.5</v>
      </c>
      <c r="P1205" s="23">
        <f t="shared" ca="1" si="364"/>
        <v>801.5</v>
      </c>
      <c r="Q1205" s="23">
        <f t="shared" ca="1" si="372"/>
        <v>5</v>
      </c>
      <c r="R1205" s="23">
        <f t="shared" ca="1" si="373"/>
        <v>0.14538558786346398</v>
      </c>
      <c r="S1205" s="24">
        <f t="shared" ca="1" si="374"/>
        <v>6</v>
      </c>
      <c r="T1205" s="23">
        <f t="shared" ca="1" si="375"/>
        <v>15</v>
      </c>
      <c r="U1205" s="23">
        <f t="shared" ca="1" si="376"/>
        <v>107.02402022756003</v>
      </c>
      <c r="V1205" s="23">
        <f t="shared" ca="1" si="365"/>
        <v>30</v>
      </c>
      <c r="W1205" s="23">
        <f t="shared" si="366"/>
        <v>857.14285714285722</v>
      </c>
      <c r="X1205" s="23">
        <f t="shared" ca="1" si="367"/>
        <v>994.1668773704173</v>
      </c>
      <c r="Y1205" s="24">
        <f t="shared" ca="1" si="377"/>
        <v>1085</v>
      </c>
      <c r="Z1205" s="24">
        <f t="shared" ca="1" si="378"/>
        <v>507</v>
      </c>
      <c r="AA1205" s="25">
        <f t="shared" ca="1" si="379"/>
        <v>507.00108499999999</v>
      </c>
      <c r="AC1205" s="47">
        <f t="shared" ca="1" si="368"/>
        <v>1015</v>
      </c>
      <c r="AD1205" s="47">
        <f t="shared" ca="1" si="369"/>
        <v>198.5</v>
      </c>
      <c r="AE1205" s="47">
        <f t="shared" ca="1" si="380"/>
        <v>813.99999999999989</v>
      </c>
      <c r="AF1205" s="47">
        <f t="shared" ca="1" si="381"/>
        <v>25.000000000000114</v>
      </c>
    </row>
    <row r="1206" spans="10:32">
      <c r="J1206" s="44">
        <v>12</v>
      </c>
      <c r="K1206" s="22">
        <v>83</v>
      </c>
      <c r="L1206" s="23">
        <f t="shared" ca="1" si="370"/>
        <v>160.46</v>
      </c>
      <c r="M1206" s="23">
        <f t="shared" ca="1" si="362"/>
        <v>157.96</v>
      </c>
      <c r="N1206" s="23">
        <f t="shared" ca="1" si="363"/>
        <v>21.816666666666666</v>
      </c>
      <c r="O1206" s="23">
        <f t="shared" ca="1" si="371"/>
        <v>198.5</v>
      </c>
      <c r="P1206" s="23">
        <f t="shared" ca="1" si="364"/>
        <v>801.5</v>
      </c>
      <c r="Q1206" s="23">
        <f t="shared" ca="1" si="372"/>
        <v>5</v>
      </c>
      <c r="R1206" s="23">
        <f t="shared" ca="1" si="373"/>
        <v>7.2915368316090814E-2</v>
      </c>
      <c r="S1206" s="24">
        <f t="shared" ca="1" si="374"/>
        <v>6</v>
      </c>
      <c r="T1206" s="23">
        <f t="shared" ca="1" si="375"/>
        <v>15</v>
      </c>
      <c r="U1206" s="23">
        <f t="shared" ca="1" si="376"/>
        <v>110.67410361876271</v>
      </c>
      <c r="V1206" s="23">
        <f t="shared" ca="1" si="365"/>
        <v>30</v>
      </c>
      <c r="W1206" s="23">
        <f t="shared" si="366"/>
        <v>857.14285714285722</v>
      </c>
      <c r="X1206" s="23">
        <f t="shared" ca="1" si="367"/>
        <v>997.81696076161995</v>
      </c>
      <c r="Y1206" s="24">
        <f t="shared" ca="1" si="377"/>
        <v>1217</v>
      </c>
      <c r="Z1206" s="24">
        <f t="shared" ca="1" si="378"/>
        <v>507</v>
      </c>
      <c r="AA1206" s="25">
        <f t="shared" ca="1" si="379"/>
        <v>507.001217</v>
      </c>
      <c r="AC1206" s="47">
        <f t="shared" ca="1" si="368"/>
        <v>1015</v>
      </c>
      <c r="AD1206" s="47">
        <f t="shared" ca="1" si="369"/>
        <v>198.5</v>
      </c>
      <c r="AE1206" s="47">
        <f t="shared" ca="1" si="380"/>
        <v>813.99999999999989</v>
      </c>
      <c r="AF1206" s="47">
        <f t="shared" ca="1" si="381"/>
        <v>25.000000000000114</v>
      </c>
    </row>
    <row r="1207" spans="10:32">
      <c r="J1207" s="44">
        <v>12</v>
      </c>
      <c r="K1207" s="22">
        <v>84</v>
      </c>
      <c r="L1207" s="23">
        <f t="shared" ca="1" si="370"/>
        <v>162.72</v>
      </c>
      <c r="M1207" s="23">
        <f t="shared" ca="1" si="362"/>
        <v>160.22</v>
      </c>
      <c r="N1207" s="23">
        <f t="shared" ca="1" si="363"/>
        <v>22.95</v>
      </c>
      <c r="O1207" s="23">
        <f t="shared" ca="1" si="371"/>
        <v>198.5</v>
      </c>
      <c r="P1207" s="23">
        <f t="shared" ca="1" si="364"/>
        <v>801.5</v>
      </c>
      <c r="Q1207" s="23">
        <f t="shared" ca="1" si="372"/>
        <v>5</v>
      </c>
      <c r="R1207" s="23">
        <f t="shared" ca="1" si="373"/>
        <v>2.4582104228120529E-3</v>
      </c>
      <c r="S1207" s="24">
        <f t="shared" ca="1" si="374"/>
        <v>6</v>
      </c>
      <c r="T1207" s="23">
        <f t="shared" ca="1" si="375"/>
        <v>15</v>
      </c>
      <c r="U1207" s="23">
        <f t="shared" ca="1" si="376"/>
        <v>114.80641592920354</v>
      </c>
      <c r="V1207" s="23">
        <f t="shared" ca="1" si="365"/>
        <v>30</v>
      </c>
      <c r="W1207" s="23">
        <f t="shared" si="366"/>
        <v>857.14285714285722</v>
      </c>
      <c r="X1207" s="23">
        <f t="shared" ca="1" si="367"/>
        <v>1001.9492730720608</v>
      </c>
      <c r="Y1207" s="24">
        <f t="shared" ca="1" si="377"/>
        <v>1353</v>
      </c>
      <c r="Z1207" s="24">
        <f t="shared" ca="1" si="378"/>
        <v>507</v>
      </c>
      <c r="AA1207" s="25">
        <f t="shared" ca="1" si="379"/>
        <v>507.00135299999999</v>
      </c>
      <c r="AC1207" s="47">
        <f t="shared" ca="1" si="368"/>
        <v>1015</v>
      </c>
      <c r="AD1207" s="47">
        <f t="shared" ca="1" si="369"/>
        <v>198.5</v>
      </c>
      <c r="AE1207" s="47">
        <f t="shared" ca="1" si="380"/>
        <v>814</v>
      </c>
      <c r="AF1207" s="47">
        <f t="shared" ca="1" si="381"/>
        <v>25</v>
      </c>
    </row>
    <row r="1208" spans="10:32">
      <c r="J1208" s="44">
        <v>12</v>
      </c>
      <c r="K1208" s="22">
        <v>85</v>
      </c>
      <c r="L1208" s="23">
        <f t="shared" ca="1" si="370"/>
        <v>164.98</v>
      </c>
      <c r="M1208" s="23">
        <f t="shared" ca="1" si="362"/>
        <v>162.47999999999999</v>
      </c>
      <c r="N1208" s="23">
        <f t="shared" ca="1" si="363"/>
        <v>24.2</v>
      </c>
      <c r="O1208" s="23">
        <f t="shared" ca="1" si="371"/>
        <v>198.5</v>
      </c>
      <c r="P1208" s="23">
        <f t="shared" ca="1" si="364"/>
        <v>801.5</v>
      </c>
      <c r="Q1208" s="23">
        <f t="shared" ca="1" si="372"/>
        <v>4</v>
      </c>
      <c r="R1208" s="23">
        <f t="shared" ca="1" si="373"/>
        <v>0.91877803370105493</v>
      </c>
      <c r="S1208" s="24">
        <f t="shared" ca="1" si="374"/>
        <v>5</v>
      </c>
      <c r="T1208" s="23">
        <f t="shared" ca="1" si="375"/>
        <v>12.5</v>
      </c>
      <c r="U1208" s="23">
        <f t="shared" ca="1" si="376"/>
        <v>119.03442841556553</v>
      </c>
      <c r="V1208" s="23">
        <f t="shared" ca="1" si="365"/>
        <v>25</v>
      </c>
      <c r="W1208" s="23">
        <f t="shared" si="366"/>
        <v>857.14285714285722</v>
      </c>
      <c r="X1208" s="23">
        <f t="shared" ca="1" si="367"/>
        <v>1001.1772855584227</v>
      </c>
      <c r="Y1208" s="24">
        <f t="shared" ca="1" si="377"/>
        <v>1328</v>
      </c>
      <c r="Z1208" s="24">
        <f t="shared" ca="1" si="378"/>
        <v>167</v>
      </c>
      <c r="AA1208" s="25">
        <f t="shared" ca="1" si="379"/>
        <v>167.001328</v>
      </c>
      <c r="AC1208" s="47">
        <f t="shared" ca="1" si="368"/>
        <v>1012.5</v>
      </c>
      <c r="AD1208" s="47">
        <f t="shared" ca="1" si="369"/>
        <v>198.5</v>
      </c>
      <c r="AE1208" s="47">
        <f t="shared" ca="1" si="380"/>
        <v>811.5</v>
      </c>
      <c r="AF1208" s="47">
        <f t="shared" ca="1" si="381"/>
        <v>25</v>
      </c>
    </row>
    <row r="1209" spans="10:32">
      <c r="J1209" s="44">
        <v>12</v>
      </c>
      <c r="K1209" s="22">
        <v>86</v>
      </c>
      <c r="L1209" s="23">
        <f t="shared" ca="1" si="370"/>
        <v>167.24</v>
      </c>
      <c r="M1209" s="23">
        <f t="shared" ca="1" si="362"/>
        <v>164.74</v>
      </c>
      <c r="N1209" s="23">
        <f t="shared" ca="1" si="363"/>
        <v>25.616666666666667</v>
      </c>
      <c r="O1209" s="23">
        <f t="shared" ca="1" si="371"/>
        <v>198.5</v>
      </c>
      <c r="P1209" s="23">
        <f t="shared" ca="1" si="364"/>
        <v>801.5</v>
      </c>
      <c r="Q1209" s="23">
        <f t="shared" ca="1" si="372"/>
        <v>4</v>
      </c>
      <c r="R1209" s="23">
        <f t="shared" ca="1" si="373"/>
        <v>0.85230806027266182</v>
      </c>
      <c r="S1209" s="24">
        <f t="shared" ca="1" si="374"/>
        <v>5</v>
      </c>
      <c r="T1209" s="23">
        <f t="shared" ca="1" si="375"/>
        <v>12.5</v>
      </c>
      <c r="U1209" s="23">
        <f t="shared" ca="1" si="376"/>
        <v>124.2999581439847</v>
      </c>
      <c r="V1209" s="23">
        <f t="shared" ca="1" si="365"/>
        <v>25</v>
      </c>
      <c r="W1209" s="23">
        <f t="shared" si="366"/>
        <v>857.14285714285722</v>
      </c>
      <c r="X1209" s="23">
        <f t="shared" ca="1" si="367"/>
        <v>1006.4428152868419</v>
      </c>
      <c r="Y1209" s="24">
        <f t="shared" ca="1" si="377"/>
        <v>1483</v>
      </c>
      <c r="Z1209" s="24">
        <f t="shared" ca="1" si="378"/>
        <v>167</v>
      </c>
      <c r="AA1209" s="25">
        <f t="shared" ca="1" si="379"/>
        <v>167.00148300000001</v>
      </c>
      <c r="AC1209" s="47">
        <f t="shared" ca="1" si="368"/>
        <v>1012.5</v>
      </c>
      <c r="AD1209" s="47">
        <f t="shared" ca="1" si="369"/>
        <v>198.5</v>
      </c>
      <c r="AE1209" s="47">
        <f t="shared" ca="1" si="380"/>
        <v>811.50000000000011</v>
      </c>
      <c r="AF1209" s="47">
        <f t="shared" ca="1" si="381"/>
        <v>24.999999999999886</v>
      </c>
    </row>
    <row r="1210" spans="10:32">
      <c r="J1210" s="44">
        <v>12</v>
      </c>
      <c r="K1210" s="22">
        <v>87</v>
      </c>
      <c r="L1210" s="23">
        <f t="shared" ca="1" si="370"/>
        <v>169.5</v>
      </c>
      <c r="M1210" s="23">
        <f t="shared" ca="1" si="362"/>
        <v>167</v>
      </c>
      <c r="N1210" s="23">
        <f t="shared" ca="1" si="363"/>
        <v>27.183333333333334</v>
      </c>
      <c r="O1210" s="23">
        <f t="shared" ca="1" si="371"/>
        <v>198.5</v>
      </c>
      <c r="P1210" s="23">
        <f t="shared" ca="1" si="364"/>
        <v>801.5</v>
      </c>
      <c r="Q1210" s="23">
        <f t="shared" ca="1" si="372"/>
        <v>4</v>
      </c>
      <c r="R1210" s="23">
        <f t="shared" ca="1" si="373"/>
        <v>0.78761061946902655</v>
      </c>
      <c r="S1210" s="24">
        <f t="shared" ca="1" si="374"/>
        <v>5</v>
      </c>
      <c r="T1210" s="23">
        <f t="shared" ca="1" si="375"/>
        <v>12.5</v>
      </c>
      <c r="U1210" s="23">
        <f t="shared" ca="1" si="376"/>
        <v>130.14321533923302</v>
      </c>
      <c r="V1210" s="23">
        <f t="shared" ca="1" si="365"/>
        <v>25</v>
      </c>
      <c r="W1210" s="23">
        <f t="shared" si="366"/>
        <v>857.14285714285722</v>
      </c>
      <c r="X1210" s="23">
        <f t="shared" ca="1" si="367"/>
        <v>1012.2860724820903</v>
      </c>
      <c r="Y1210" s="24">
        <f t="shared" ca="1" si="377"/>
        <v>1650</v>
      </c>
      <c r="Z1210" s="24">
        <f t="shared" ca="1" si="378"/>
        <v>167</v>
      </c>
      <c r="AA1210" s="25">
        <f t="shared" ca="1" si="379"/>
        <v>167.00165000000001</v>
      </c>
      <c r="AC1210" s="47">
        <f t="shared" ca="1" si="368"/>
        <v>1012.5</v>
      </c>
      <c r="AD1210" s="47">
        <f t="shared" ca="1" si="369"/>
        <v>198.5</v>
      </c>
      <c r="AE1210" s="47">
        <f t="shared" ca="1" si="380"/>
        <v>811.5</v>
      </c>
      <c r="AF1210" s="47">
        <f t="shared" ca="1" si="381"/>
        <v>25</v>
      </c>
    </row>
    <row r="1211" spans="10:32">
      <c r="J1211" s="44">
        <v>12</v>
      </c>
      <c r="K1211" s="22">
        <v>88</v>
      </c>
      <c r="L1211" s="23">
        <f t="shared" ca="1" si="370"/>
        <v>171.76</v>
      </c>
      <c r="M1211" s="23">
        <f t="shared" ca="1" si="362"/>
        <v>169.26</v>
      </c>
      <c r="N1211" s="23">
        <f t="shared" ca="1" si="363"/>
        <v>28.8</v>
      </c>
      <c r="O1211" s="23">
        <f t="shared" ca="1" si="371"/>
        <v>198.5</v>
      </c>
      <c r="P1211" s="23">
        <f t="shared" ca="1" si="364"/>
        <v>801.5</v>
      </c>
      <c r="Q1211" s="23">
        <f t="shared" ca="1" si="372"/>
        <v>4</v>
      </c>
      <c r="R1211" s="23">
        <f t="shared" ca="1" si="373"/>
        <v>0.72461574289706587</v>
      </c>
      <c r="S1211" s="24">
        <f t="shared" ca="1" si="374"/>
        <v>5</v>
      </c>
      <c r="T1211" s="23">
        <f t="shared" ca="1" si="375"/>
        <v>12.5</v>
      </c>
      <c r="U1211" s="23">
        <f t="shared" ca="1" si="376"/>
        <v>136.06893339543549</v>
      </c>
      <c r="V1211" s="23">
        <f t="shared" ca="1" si="365"/>
        <v>25</v>
      </c>
      <c r="W1211" s="23">
        <f t="shared" si="366"/>
        <v>857.14285714285722</v>
      </c>
      <c r="X1211" s="23">
        <f t="shared" ca="1" si="367"/>
        <v>1018.2117905382927</v>
      </c>
      <c r="Y1211" s="24">
        <f t="shared" ca="1" si="377"/>
        <v>1798</v>
      </c>
      <c r="Z1211" s="24">
        <f t="shared" ca="1" si="378"/>
        <v>167</v>
      </c>
      <c r="AA1211" s="25">
        <f t="shared" ca="1" si="379"/>
        <v>167.00179800000001</v>
      </c>
      <c r="AC1211" s="47">
        <f t="shared" ca="1" si="368"/>
        <v>1012.5</v>
      </c>
      <c r="AD1211" s="47">
        <f t="shared" ca="1" si="369"/>
        <v>198.5</v>
      </c>
      <c r="AE1211" s="47">
        <f t="shared" ca="1" si="380"/>
        <v>811.5</v>
      </c>
      <c r="AF1211" s="47">
        <f t="shared" ca="1" si="381"/>
        <v>25</v>
      </c>
    </row>
    <row r="1212" spans="10:32">
      <c r="J1212" s="44">
        <v>12</v>
      </c>
      <c r="K1212" s="22">
        <v>89</v>
      </c>
      <c r="L1212" s="23">
        <f t="shared" ca="1" si="370"/>
        <v>174.02</v>
      </c>
      <c r="M1212" s="23">
        <f t="shared" ca="1" si="362"/>
        <v>171.52</v>
      </c>
      <c r="N1212" s="23">
        <f t="shared" ca="1" si="363"/>
        <v>30.4</v>
      </c>
      <c r="O1212" s="23">
        <f t="shared" ca="1" si="371"/>
        <v>198.5</v>
      </c>
      <c r="P1212" s="23">
        <f t="shared" ca="1" si="364"/>
        <v>801.5</v>
      </c>
      <c r="Q1212" s="23">
        <f t="shared" ca="1" si="372"/>
        <v>4</v>
      </c>
      <c r="R1212" s="23">
        <f t="shared" ca="1" si="373"/>
        <v>0.66325709688541523</v>
      </c>
      <c r="S1212" s="24">
        <f t="shared" ca="1" si="374"/>
        <v>5</v>
      </c>
      <c r="T1212" s="23">
        <f t="shared" ca="1" si="375"/>
        <v>12.5</v>
      </c>
      <c r="U1212" s="23">
        <f t="shared" ca="1" si="376"/>
        <v>141.76301574531661</v>
      </c>
      <c r="V1212" s="23">
        <f t="shared" ca="1" si="365"/>
        <v>25</v>
      </c>
      <c r="W1212" s="23">
        <f t="shared" si="366"/>
        <v>857.14285714285722</v>
      </c>
      <c r="X1212" s="23">
        <f t="shared" ca="1" si="367"/>
        <v>1023.9058728881738</v>
      </c>
      <c r="Y1212" s="24">
        <f t="shared" ca="1" si="377"/>
        <v>1941</v>
      </c>
      <c r="Z1212" s="24">
        <f t="shared" ca="1" si="378"/>
        <v>167</v>
      </c>
      <c r="AA1212" s="25">
        <f t="shared" ca="1" si="379"/>
        <v>167.00194099999999</v>
      </c>
      <c r="AC1212" s="47">
        <f t="shared" ca="1" si="368"/>
        <v>1012.5</v>
      </c>
      <c r="AD1212" s="47">
        <f t="shared" ca="1" si="369"/>
        <v>198.5</v>
      </c>
      <c r="AE1212" s="47">
        <f t="shared" ca="1" si="380"/>
        <v>811.5</v>
      </c>
      <c r="AF1212" s="47">
        <f t="shared" ca="1" si="381"/>
        <v>25</v>
      </c>
    </row>
    <row r="1213" spans="10:32">
      <c r="J1213" s="44">
        <v>12</v>
      </c>
      <c r="K1213" s="22">
        <v>90</v>
      </c>
      <c r="L1213" s="23">
        <f t="shared" ca="1" si="370"/>
        <v>176.28</v>
      </c>
      <c r="M1213" s="23">
        <f t="shared" ca="1" si="362"/>
        <v>173.78</v>
      </c>
      <c r="N1213" s="23">
        <f t="shared" ca="1" si="363"/>
        <v>32.016666666666666</v>
      </c>
      <c r="O1213" s="23">
        <f t="shared" ca="1" si="371"/>
        <v>198.5</v>
      </c>
      <c r="P1213" s="23">
        <f t="shared" ca="1" si="364"/>
        <v>801.5</v>
      </c>
      <c r="Q1213" s="23">
        <f t="shared" ca="1" si="372"/>
        <v>4</v>
      </c>
      <c r="R1213" s="23">
        <f t="shared" ca="1" si="373"/>
        <v>0.60347174948944859</v>
      </c>
      <c r="S1213" s="24">
        <f t="shared" ca="1" si="374"/>
        <v>5</v>
      </c>
      <c r="T1213" s="23">
        <f t="shared" ca="1" si="375"/>
        <v>12.5</v>
      </c>
      <c r="U1213" s="23">
        <f t="shared" ca="1" si="376"/>
        <v>147.38782051282053</v>
      </c>
      <c r="V1213" s="23">
        <f t="shared" ca="1" si="365"/>
        <v>25</v>
      </c>
      <c r="W1213" s="23">
        <f t="shared" si="366"/>
        <v>857.14285714285722</v>
      </c>
      <c r="X1213" s="23">
        <f t="shared" ca="1" si="367"/>
        <v>1029.5306776556777</v>
      </c>
      <c r="Y1213" s="24">
        <f t="shared" ca="1" si="377"/>
        <v>2080</v>
      </c>
      <c r="Z1213" s="24">
        <f t="shared" ca="1" si="378"/>
        <v>167</v>
      </c>
      <c r="AA1213" s="25">
        <f t="shared" ca="1" si="379"/>
        <v>167.00208000000001</v>
      </c>
      <c r="AC1213" s="47">
        <f t="shared" ca="1" si="368"/>
        <v>1012.5</v>
      </c>
      <c r="AD1213" s="47">
        <f t="shared" ca="1" si="369"/>
        <v>198.5</v>
      </c>
      <c r="AE1213" s="47">
        <f t="shared" ca="1" si="380"/>
        <v>811.50000000000011</v>
      </c>
      <c r="AF1213" s="47">
        <f t="shared" ca="1" si="381"/>
        <v>24.999999999999886</v>
      </c>
    </row>
    <row r="1214" spans="10:32">
      <c r="J1214" s="44">
        <v>12</v>
      </c>
      <c r="K1214" s="22">
        <v>91</v>
      </c>
      <c r="L1214" s="23">
        <f t="shared" ca="1" si="370"/>
        <v>178.54</v>
      </c>
      <c r="M1214" s="23">
        <f t="shared" ca="1" si="362"/>
        <v>176.04</v>
      </c>
      <c r="N1214" s="23">
        <f t="shared" ca="1" si="363"/>
        <v>33.683333333333337</v>
      </c>
      <c r="O1214" s="23">
        <f t="shared" ca="1" si="371"/>
        <v>198.5</v>
      </c>
      <c r="P1214" s="23">
        <f t="shared" ca="1" si="364"/>
        <v>801.5</v>
      </c>
      <c r="Q1214" s="23">
        <f t="shared" ca="1" si="372"/>
        <v>4</v>
      </c>
      <c r="R1214" s="23">
        <f t="shared" ca="1" si="373"/>
        <v>0.54519995519211406</v>
      </c>
      <c r="S1214" s="24">
        <f t="shared" ca="1" si="374"/>
        <v>5</v>
      </c>
      <c r="T1214" s="23">
        <f t="shared" ca="1" si="375"/>
        <v>12.5</v>
      </c>
      <c r="U1214" s="23">
        <f t="shared" ca="1" si="376"/>
        <v>153.09748515738772</v>
      </c>
      <c r="V1214" s="23">
        <f t="shared" ca="1" si="365"/>
        <v>25</v>
      </c>
      <c r="W1214" s="23">
        <f t="shared" si="366"/>
        <v>857.14285714285722</v>
      </c>
      <c r="X1214" s="23">
        <f t="shared" ca="1" si="367"/>
        <v>1035.2403423002449</v>
      </c>
      <c r="Y1214" s="24">
        <f t="shared" ca="1" si="377"/>
        <v>2197</v>
      </c>
      <c r="Z1214" s="24">
        <f t="shared" ca="1" si="378"/>
        <v>167</v>
      </c>
      <c r="AA1214" s="25">
        <f t="shared" ca="1" si="379"/>
        <v>167.002197</v>
      </c>
      <c r="AC1214" s="47">
        <f t="shared" ca="1" si="368"/>
        <v>1012.5</v>
      </c>
      <c r="AD1214" s="47">
        <f t="shared" ca="1" si="369"/>
        <v>198.5</v>
      </c>
      <c r="AE1214" s="47">
        <f t="shared" ca="1" si="380"/>
        <v>811.5</v>
      </c>
      <c r="AF1214" s="47">
        <f t="shared" ca="1" si="381"/>
        <v>25</v>
      </c>
    </row>
    <row r="1215" spans="10:32">
      <c r="J1215" s="44">
        <v>12</v>
      </c>
      <c r="K1215" s="22">
        <v>92</v>
      </c>
      <c r="L1215" s="23">
        <f t="shared" ca="1" si="370"/>
        <v>180.8</v>
      </c>
      <c r="M1215" s="23">
        <f t="shared" ca="1" si="362"/>
        <v>178.3</v>
      </c>
      <c r="N1215" s="23">
        <f t="shared" ca="1" si="363"/>
        <v>35.6</v>
      </c>
      <c r="O1215" s="23">
        <f t="shared" ca="1" si="371"/>
        <v>198.5</v>
      </c>
      <c r="P1215" s="23">
        <f t="shared" ca="1" si="364"/>
        <v>801.5</v>
      </c>
      <c r="Q1215" s="23">
        <f t="shared" ca="1" si="372"/>
        <v>4</v>
      </c>
      <c r="R1215" s="23">
        <f t="shared" ca="1" si="373"/>
        <v>0.48838495575221208</v>
      </c>
      <c r="S1215" s="24">
        <f t="shared" ca="1" si="374"/>
        <v>5</v>
      </c>
      <c r="T1215" s="23">
        <f t="shared" ca="1" si="375"/>
        <v>12.5</v>
      </c>
      <c r="U1215" s="23">
        <f t="shared" ca="1" si="376"/>
        <v>159.78650442477877</v>
      </c>
      <c r="V1215" s="23">
        <f t="shared" ca="1" si="365"/>
        <v>25</v>
      </c>
      <c r="W1215" s="23">
        <f t="shared" si="366"/>
        <v>857.14285714285722</v>
      </c>
      <c r="X1215" s="23">
        <f t="shared" ca="1" si="367"/>
        <v>1041.9293615676361</v>
      </c>
      <c r="Y1215" s="24">
        <f t="shared" ca="1" si="377"/>
        <v>2328</v>
      </c>
      <c r="Z1215" s="24">
        <f t="shared" ca="1" si="378"/>
        <v>167</v>
      </c>
      <c r="AA1215" s="25">
        <f t="shared" ca="1" si="379"/>
        <v>167.00232800000001</v>
      </c>
      <c r="AC1215" s="47">
        <f t="shared" ca="1" si="368"/>
        <v>1012.5</v>
      </c>
      <c r="AD1215" s="47">
        <f t="shared" ca="1" si="369"/>
        <v>198.5</v>
      </c>
      <c r="AE1215" s="47">
        <f t="shared" ca="1" si="380"/>
        <v>811.5</v>
      </c>
      <c r="AF1215" s="47">
        <f t="shared" ca="1" si="381"/>
        <v>25</v>
      </c>
    </row>
    <row r="1216" spans="10:32">
      <c r="J1216" s="44">
        <v>12</v>
      </c>
      <c r="K1216" s="22">
        <v>93</v>
      </c>
      <c r="L1216" s="23">
        <f t="shared" ca="1" si="370"/>
        <v>183.06</v>
      </c>
      <c r="M1216" s="23">
        <f t="shared" ca="1" si="362"/>
        <v>180.56</v>
      </c>
      <c r="N1216" s="23">
        <f t="shared" ca="1" si="363"/>
        <v>38</v>
      </c>
      <c r="O1216" s="23">
        <f t="shared" ca="1" si="371"/>
        <v>198.5</v>
      </c>
      <c r="P1216" s="23">
        <f t="shared" ca="1" si="364"/>
        <v>801.5</v>
      </c>
      <c r="Q1216" s="23">
        <f t="shared" ca="1" si="372"/>
        <v>4</v>
      </c>
      <c r="R1216" s="23">
        <f t="shared" ca="1" si="373"/>
        <v>0.43297279580465414</v>
      </c>
      <c r="S1216" s="24">
        <f t="shared" ca="1" si="374"/>
        <v>5</v>
      </c>
      <c r="T1216" s="23">
        <f t="shared" ca="1" si="375"/>
        <v>12.5</v>
      </c>
      <c r="U1216" s="23">
        <f t="shared" ca="1" si="376"/>
        <v>168.45296624057687</v>
      </c>
      <c r="V1216" s="23">
        <f t="shared" ca="1" si="365"/>
        <v>25</v>
      </c>
      <c r="W1216" s="23">
        <f t="shared" si="366"/>
        <v>857.14285714285722</v>
      </c>
      <c r="X1216" s="23">
        <f t="shared" ca="1" si="367"/>
        <v>1050.595823383434</v>
      </c>
      <c r="Y1216" s="24">
        <f t="shared" ca="1" si="377"/>
        <v>2474</v>
      </c>
      <c r="Z1216" s="24">
        <f t="shared" ca="1" si="378"/>
        <v>167</v>
      </c>
      <c r="AA1216" s="25">
        <f t="shared" ca="1" si="379"/>
        <v>167.00247400000001</v>
      </c>
      <c r="AC1216" s="47">
        <f t="shared" ca="1" si="368"/>
        <v>1012.5</v>
      </c>
      <c r="AD1216" s="47">
        <f t="shared" ca="1" si="369"/>
        <v>198.5</v>
      </c>
      <c r="AE1216" s="47">
        <f t="shared" ca="1" si="380"/>
        <v>811.50000000000011</v>
      </c>
      <c r="AF1216" s="47">
        <f t="shared" ca="1" si="381"/>
        <v>24.999999999999886</v>
      </c>
    </row>
    <row r="1217" spans="10:32">
      <c r="J1217" s="44">
        <v>12</v>
      </c>
      <c r="K1217" s="22">
        <v>94</v>
      </c>
      <c r="L1217" s="23">
        <f t="shared" ca="1" si="370"/>
        <v>185.32</v>
      </c>
      <c r="M1217" s="23">
        <f t="shared" ca="1" si="362"/>
        <v>182.82</v>
      </c>
      <c r="N1217" s="23">
        <f t="shared" ca="1" si="363"/>
        <v>41.133333333333333</v>
      </c>
      <c r="O1217" s="23">
        <f t="shared" ca="1" si="371"/>
        <v>198.5</v>
      </c>
      <c r="P1217" s="23">
        <f t="shared" ca="1" si="364"/>
        <v>801.5</v>
      </c>
      <c r="Q1217" s="23">
        <f t="shared" ca="1" si="372"/>
        <v>4</v>
      </c>
      <c r="R1217" s="23">
        <f t="shared" ca="1" si="373"/>
        <v>0.37891215195337813</v>
      </c>
      <c r="S1217" s="24">
        <f t="shared" ca="1" si="374"/>
        <v>5</v>
      </c>
      <c r="T1217" s="23">
        <f t="shared" ca="1" si="375"/>
        <v>12.5</v>
      </c>
      <c r="U1217" s="23">
        <f t="shared" ca="1" si="376"/>
        <v>180.1192531836823</v>
      </c>
      <c r="V1217" s="23">
        <f t="shared" ca="1" si="365"/>
        <v>25</v>
      </c>
      <c r="W1217" s="23">
        <f t="shared" si="366"/>
        <v>857.14285714285722</v>
      </c>
      <c r="X1217" s="23">
        <f t="shared" ca="1" si="367"/>
        <v>1062.2621103265396</v>
      </c>
      <c r="Y1217" s="24">
        <f t="shared" ca="1" si="377"/>
        <v>2649</v>
      </c>
      <c r="Z1217" s="24">
        <f t="shared" ca="1" si="378"/>
        <v>167</v>
      </c>
      <c r="AA1217" s="25">
        <f t="shared" ca="1" si="379"/>
        <v>167.00264899999999</v>
      </c>
      <c r="AC1217" s="47">
        <f t="shared" ca="1" si="368"/>
        <v>1012.5</v>
      </c>
      <c r="AD1217" s="47">
        <f t="shared" ca="1" si="369"/>
        <v>198.5</v>
      </c>
      <c r="AE1217" s="47">
        <f t="shared" ca="1" si="380"/>
        <v>811.50000000000011</v>
      </c>
      <c r="AF1217" s="47">
        <f t="shared" ca="1" si="381"/>
        <v>24.999999999999886</v>
      </c>
    </row>
    <row r="1218" spans="10:32">
      <c r="J1218" s="44">
        <v>12</v>
      </c>
      <c r="K1218" s="22">
        <v>95</v>
      </c>
      <c r="L1218" s="23">
        <f t="shared" ca="1" si="370"/>
        <v>187.58</v>
      </c>
      <c r="M1218" s="23">
        <f t="shared" ref="M1218:M1281" ca="1" si="382">L1218-$C$9</f>
        <v>185.08</v>
      </c>
      <c r="N1218" s="23">
        <f t="shared" ref="N1218:N1281" ca="1" si="383">VLOOKUP(K1218,$G$29:$H$129,2,1)-VLOOKUP(J1218,$G$29:$H$129,2,1)</f>
        <v>45.433333333333337</v>
      </c>
      <c r="O1218" s="23">
        <f t="shared" ca="1" si="371"/>
        <v>198.5</v>
      </c>
      <c r="P1218" s="23">
        <f t="shared" ref="P1218:P1281" ca="1" si="384">$C$8-O1218</f>
        <v>801.5</v>
      </c>
      <c r="Q1218" s="23">
        <f t="shared" ca="1" si="372"/>
        <v>4</v>
      </c>
      <c r="R1218" s="23">
        <f t="shared" ca="1" si="373"/>
        <v>0.32615417421899962</v>
      </c>
      <c r="S1218" s="24">
        <f t="shared" ca="1" si="374"/>
        <v>5</v>
      </c>
      <c r="T1218" s="23">
        <f t="shared" ca="1" si="375"/>
        <v>12.5</v>
      </c>
      <c r="U1218" s="23">
        <f t="shared" ca="1" si="376"/>
        <v>196.55160464868325</v>
      </c>
      <c r="V1218" s="23">
        <f t="shared" ref="V1218:V1281" ca="1" si="385">S1218*(($C$9/$C$12)*60)</f>
        <v>25</v>
      </c>
      <c r="W1218" s="23">
        <f t="shared" ref="W1218:W1281" si="386">($C$8/$C$11)*60</f>
        <v>857.14285714285722</v>
      </c>
      <c r="X1218" s="23">
        <f t="shared" ref="X1218:X1281" ca="1" si="387">SUM(U1218:W1218)</f>
        <v>1078.6944617915406</v>
      </c>
      <c r="Y1218" s="24">
        <f t="shared" ca="1" si="377"/>
        <v>2866</v>
      </c>
      <c r="Z1218" s="24">
        <f t="shared" ca="1" si="378"/>
        <v>167</v>
      </c>
      <c r="AA1218" s="25">
        <f t="shared" ca="1" si="379"/>
        <v>167.00286600000001</v>
      </c>
      <c r="AC1218" s="47">
        <f t="shared" ref="AC1218:AC1281" ca="1" si="388">SUM(O1218,P1218,T1218)</f>
        <v>1012.5</v>
      </c>
      <c r="AD1218" s="47">
        <f t="shared" ref="AD1218:AD1281" ca="1" si="389">O1218</f>
        <v>198.5</v>
      </c>
      <c r="AE1218" s="47">
        <f t="shared" ca="1" si="380"/>
        <v>811.50000000000011</v>
      </c>
      <c r="AF1218" s="47">
        <f t="shared" ca="1" si="381"/>
        <v>24.999999999999886</v>
      </c>
    </row>
    <row r="1219" spans="10:32">
      <c r="J1219" s="44">
        <v>12</v>
      </c>
      <c r="K1219" s="22">
        <v>96</v>
      </c>
      <c r="L1219" s="23">
        <f t="shared" ref="L1219:L1282" ca="1" si="390">$C$3*(K1219-J1219)/100</f>
        <v>189.84</v>
      </c>
      <c r="M1219" s="23">
        <f t="shared" ca="1" si="382"/>
        <v>187.34</v>
      </c>
      <c r="N1219" s="23">
        <f t="shared" ca="1" si="383"/>
        <v>50.63333333333334</v>
      </c>
      <c r="O1219" s="23">
        <f t="shared" ref="O1219:O1282" ca="1" si="391">($C$3*$C$13)-$C$9-$C$10</f>
        <v>198.5</v>
      </c>
      <c r="P1219" s="23">
        <f t="shared" ca="1" si="384"/>
        <v>801.5</v>
      </c>
      <c r="Q1219" s="23">
        <f t="shared" ref="Q1219:Q1282" ca="1" si="392">ROUNDDOWN(P1219/M1219,0)</f>
        <v>4</v>
      </c>
      <c r="R1219" s="23">
        <f t="shared" ref="R1219:R1282" ca="1" si="393">(P1219-(Q1219*M1219))/L1219</f>
        <v>0.27465233881163076</v>
      </c>
      <c r="S1219" s="24">
        <f t="shared" ref="S1219:S1282" ca="1" si="394">ROUNDUP(P1219/M1219,0)</f>
        <v>5</v>
      </c>
      <c r="T1219" s="23">
        <f t="shared" ref="T1219:T1282" ca="1" si="395">S1219*$C$9</f>
        <v>12.5</v>
      </c>
      <c r="U1219" s="23">
        <f t="shared" ref="U1219:U1282" ca="1" si="396">SUM(Q1219,R1219)*N1219</f>
        <v>216.43989675516227</v>
      </c>
      <c r="V1219" s="23">
        <f t="shared" ca="1" si="385"/>
        <v>25</v>
      </c>
      <c r="W1219" s="23">
        <f t="shared" si="386"/>
        <v>857.14285714285722</v>
      </c>
      <c r="X1219" s="23">
        <f t="shared" ca="1" si="387"/>
        <v>1098.5827538980195</v>
      </c>
      <c r="Y1219" s="24">
        <f t="shared" ref="Y1219:Y1282" ca="1" si="397">IF(M1219&gt;0,RANK(X1219,$X$2:$X$5051,1),"")</f>
        <v>3091</v>
      </c>
      <c r="Z1219" s="24">
        <f t="shared" ref="Z1219:Z1282" ca="1" si="398">IF(M1219&gt;0,RANK(S1219,$S$2:$S$5051,1),"")</f>
        <v>167</v>
      </c>
      <c r="AA1219" s="25">
        <f t="shared" ref="AA1219:AA1282" ca="1" si="399">IF(M1219&gt;0,Z1219+(Y1219/10^6),"")</f>
        <v>167.00309100000001</v>
      </c>
      <c r="AC1219" s="47">
        <f t="shared" ca="1" si="388"/>
        <v>1012.5</v>
      </c>
      <c r="AD1219" s="47">
        <f t="shared" ca="1" si="389"/>
        <v>198.5</v>
      </c>
      <c r="AE1219" s="47">
        <f t="shared" ref="AE1219:AE1282" ca="1" si="400">L1219*(Q1219+R1219)</f>
        <v>811.5</v>
      </c>
      <c r="AF1219" s="47">
        <f t="shared" ref="AF1219:AF1282" ca="1" si="401">AC1219-AD1219-AE1219+$C$10-$C$9</f>
        <v>25</v>
      </c>
    </row>
    <row r="1220" spans="10:32">
      <c r="J1220" s="44">
        <v>12</v>
      </c>
      <c r="K1220" s="22">
        <v>97</v>
      </c>
      <c r="L1220" s="23">
        <f t="shared" ca="1" si="390"/>
        <v>192.1</v>
      </c>
      <c r="M1220" s="23">
        <f t="shared" ca="1" si="382"/>
        <v>189.6</v>
      </c>
      <c r="N1220" s="23">
        <f t="shared" ca="1" si="383"/>
        <v>55.966666666666669</v>
      </c>
      <c r="O1220" s="23">
        <f t="shared" ca="1" si="391"/>
        <v>198.5</v>
      </c>
      <c r="P1220" s="23">
        <f t="shared" ca="1" si="384"/>
        <v>801.5</v>
      </c>
      <c r="Q1220" s="23">
        <f t="shared" ca="1" si="392"/>
        <v>4</v>
      </c>
      <c r="R1220" s="23">
        <f t="shared" ca="1" si="393"/>
        <v>0.22436231129620002</v>
      </c>
      <c r="S1220" s="24">
        <f t="shared" ca="1" si="394"/>
        <v>5</v>
      </c>
      <c r="T1220" s="23">
        <f t="shared" ca="1" si="395"/>
        <v>12.5</v>
      </c>
      <c r="U1220" s="23">
        <f t="shared" ca="1" si="396"/>
        <v>236.42347735554398</v>
      </c>
      <c r="V1220" s="23">
        <f t="shared" ca="1" si="385"/>
        <v>25</v>
      </c>
      <c r="W1220" s="23">
        <f t="shared" si="386"/>
        <v>857.14285714285722</v>
      </c>
      <c r="X1220" s="23">
        <f t="shared" ca="1" si="387"/>
        <v>1118.5663344984011</v>
      </c>
      <c r="Y1220" s="24">
        <f t="shared" ca="1" si="397"/>
        <v>3281</v>
      </c>
      <c r="Z1220" s="24">
        <f t="shared" ca="1" si="398"/>
        <v>167</v>
      </c>
      <c r="AA1220" s="25">
        <f t="shared" ca="1" si="399"/>
        <v>167.00328099999999</v>
      </c>
      <c r="AC1220" s="47">
        <f t="shared" ca="1" si="388"/>
        <v>1012.5</v>
      </c>
      <c r="AD1220" s="47">
        <f t="shared" ca="1" si="389"/>
        <v>198.5</v>
      </c>
      <c r="AE1220" s="47">
        <f t="shared" ca="1" si="400"/>
        <v>811.49999999999989</v>
      </c>
      <c r="AF1220" s="47">
        <f t="shared" ca="1" si="401"/>
        <v>25.000000000000114</v>
      </c>
    </row>
    <row r="1221" spans="10:32">
      <c r="J1221" s="44">
        <v>12</v>
      </c>
      <c r="K1221" s="22">
        <v>98</v>
      </c>
      <c r="L1221" s="23">
        <f t="shared" ca="1" si="390"/>
        <v>194.36</v>
      </c>
      <c r="M1221" s="23">
        <f t="shared" ca="1" si="382"/>
        <v>191.86</v>
      </c>
      <c r="N1221" s="23">
        <f t="shared" ca="1" si="383"/>
        <v>61.399999999999991</v>
      </c>
      <c r="O1221" s="23">
        <f t="shared" ca="1" si="391"/>
        <v>198.5</v>
      </c>
      <c r="P1221" s="23">
        <f t="shared" ca="1" si="384"/>
        <v>801.5</v>
      </c>
      <c r="Q1221" s="23">
        <f t="shared" ca="1" si="392"/>
        <v>4</v>
      </c>
      <c r="R1221" s="23">
        <f t="shared" ca="1" si="393"/>
        <v>0.17524181930438332</v>
      </c>
      <c r="S1221" s="24">
        <f t="shared" ca="1" si="394"/>
        <v>5</v>
      </c>
      <c r="T1221" s="23">
        <f t="shared" ca="1" si="395"/>
        <v>12.5</v>
      </c>
      <c r="U1221" s="23">
        <f t="shared" ca="1" si="396"/>
        <v>256.3598477052891</v>
      </c>
      <c r="V1221" s="23">
        <f t="shared" ca="1" si="385"/>
        <v>25</v>
      </c>
      <c r="W1221" s="23">
        <f t="shared" si="386"/>
        <v>857.14285714285722</v>
      </c>
      <c r="X1221" s="23">
        <f t="shared" ca="1" si="387"/>
        <v>1138.5027048481463</v>
      </c>
      <c r="Y1221" s="24">
        <f t="shared" ca="1" si="397"/>
        <v>3438</v>
      </c>
      <c r="Z1221" s="24">
        <f t="shared" ca="1" si="398"/>
        <v>167</v>
      </c>
      <c r="AA1221" s="25">
        <f t="shared" ca="1" si="399"/>
        <v>167.00343799999999</v>
      </c>
      <c r="AC1221" s="47">
        <f t="shared" ca="1" si="388"/>
        <v>1012.5</v>
      </c>
      <c r="AD1221" s="47">
        <f t="shared" ca="1" si="389"/>
        <v>198.5</v>
      </c>
      <c r="AE1221" s="47">
        <f t="shared" ca="1" si="400"/>
        <v>811.5</v>
      </c>
      <c r="AF1221" s="47">
        <f t="shared" ca="1" si="401"/>
        <v>25</v>
      </c>
    </row>
    <row r="1222" spans="10:32">
      <c r="J1222" s="44">
        <v>12</v>
      </c>
      <c r="K1222" s="22">
        <v>99</v>
      </c>
      <c r="L1222" s="23">
        <f t="shared" ca="1" si="390"/>
        <v>196.62</v>
      </c>
      <c r="M1222" s="23">
        <f t="shared" ca="1" si="382"/>
        <v>194.12</v>
      </c>
      <c r="N1222" s="23">
        <f t="shared" ca="1" si="383"/>
        <v>66.95</v>
      </c>
      <c r="O1222" s="23">
        <f t="shared" ca="1" si="391"/>
        <v>198.5</v>
      </c>
      <c r="P1222" s="23">
        <f t="shared" ca="1" si="384"/>
        <v>801.5</v>
      </c>
      <c r="Q1222" s="23">
        <f t="shared" ca="1" si="392"/>
        <v>4</v>
      </c>
      <c r="R1222" s="23">
        <f t="shared" ca="1" si="393"/>
        <v>0.12725053402502279</v>
      </c>
      <c r="S1222" s="24">
        <f t="shared" ca="1" si="394"/>
        <v>5</v>
      </c>
      <c r="T1222" s="23">
        <f t="shared" ca="1" si="395"/>
        <v>12.5</v>
      </c>
      <c r="U1222" s="23">
        <f t="shared" ca="1" si="396"/>
        <v>276.31942325297524</v>
      </c>
      <c r="V1222" s="23">
        <f t="shared" ca="1" si="385"/>
        <v>25</v>
      </c>
      <c r="W1222" s="23">
        <f t="shared" si="386"/>
        <v>857.14285714285722</v>
      </c>
      <c r="X1222" s="23">
        <f t="shared" ca="1" si="387"/>
        <v>1158.4622803958325</v>
      </c>
      <c r="Y1222" s="24">
        <f t="shared" ca="1" si="397"/>
        <v>3585</v>
      </c>
      <c r="Z1222" s="24">
        <f t="shared" ca="1" si="398"/>
        <v>167</v>
      </c>
      <c r="AA1222" s="25">
        <f t="shared" ca="1" si="399"/>
        <v>167.00358499999999</v>
      </c>
      <c r="AC1222" s="47">
        <f t="shared" ca="1" si="388"/>
        <v>1012.5</v>
      </c>
      <c r="AD1222" s="47">
        <f t="shared" ca="1" si="389"/>
        <v>198.5</v>
      </c>
      <c r="AE1222" s="47">
        <f t="shared" ca="1" si="400"/>
        <v>811.5</v>
      </c>
      <c r="AF1222" s="47">
        <f t="shared" ca="1" si="401"/>
        <v>25</v>
      </c>
    </row>
    <row r="1223" spans="10:32">
      <c r="J1223" s="44">
        <v>12</v>
      </c>
      <c r="K1223" s="22">
        <v>100</v>
      </c>
      <c r="L1223" s="23">
        <f t="shared" ca="1" si="390"/>
        <v>198.88</v>
      </c>
      <c r="M1223" s="23">
        <f t="shared" ca="1" si="382"/>
        <v>196.38</v>
      </c>
      <c r="N1223" s="23">
        <f t="shared" ca="1" si="383"/>
        <v>72.61666666666666</v>
      </c>
      <c r="O1223" s="23">
        <f t="shared" ca="1" si="391"/>
        <v>198.5</v>
      </c>
      <c r="P1223" s="23">
        <f t="shared" ca="1" si="384"/>
        <v>801.5</v>
      </c>
      <c r="Q1223" s="23">
        <f t="shared" ca="1" si="392"/>
        <v>4</v>
      </c>
      <c r="R1223" s="23">
        <f t="shared" ca="1" si="393"/>
        <v>8.0349959774738633E-2</v>
      </c>
      <c r="S1223" s="24">
        <f t="shared" ca="1" si="394"/>
        <v>5</v>
      </c>
      <c r="T1223" s="23">
        <f t="shared" ca="1" si="395"/>
        <v>12.5</v>
      </c>
      <c r="U1223" s="23">
        <f t="shared" ca="1" si="396"/>
        <v>296.30141291230893</v>
      </c>
      <c r="V1223" s="23">
        <f t="shared" ca="1" si="385"/>
        <v>25</v>
      </c>
      <c r="W1223" s="23">
        <f t="shared" si="386"/>
        <v>857.14285714285722</v>
      </c>
      <c r="X1223" s="23">
        <f t="shared" ca="1" si="387"/>
        <v>1178.4442700551663</v>
      </c>
      <c r="Y1223" s="24">
        <f t="shared" ca="1" si="397"/>
        <v>3721</v>
      </c>
      <c r="Z1223" s="24">
        <f t="shared" ca="1" si="398"/>
        <v>167</v>
      </c>
      <c r="AA1223" s="25">
        <f t="shared" ca="1" si="399"/>
        <v>167.00372100000001</v>
      </c>
      <c r="AC1223" s="47">
        <f t="shared" ca="1" si="388"/>
        <v>1012.5</v>
      </c>
      <c r="AD1223" s="47">
        <f t="shared" ca="1" si="389"/>
        <v>198.5</v>
      </c>
      <c r="AE1223" s="47">
        <f t="shared" ca="1" si="400"/>
        <v>811.5</v>
      </c>
      <c r="AF1223" s="47">
        <f t="shared" ca="1" si="401"/>
        <v>25</v>
      </c>
    </row>
    <row r="1224" spans="10:32">
      <c r="J1224" s="44">
        <v>13</v>
      </c>
      <c r="K1224" s="22">
        <v>14</v>
      </c>
      <c r="L1224" s="23">
        <f t="shared" ca="1" si="390"/>
        <v>2.2599999999999998</v>
      </c>
      <c r="M1224" s="23">
        <f t="shared" ca="1" si="382"/>
        <v>-0.24000000000000021</v>
      </c>
      <c r="N1224" s="23">
        <f t="shared" ca="1" si="383"/>
        <v>0.23333333333333384</v>
      </c>
      <c r="O1224" s="23">
        <f t="shared" ca="1" si="391"/>
        <v>198.5</v>
      </c>
      <c r="P1224" s="23">
        <f t="shared" ca="1" si="384"/>
        <v>801.5</v>
      </c>
      <c r="Q1224" s="23">
        <f t="shared" ca="1" si="392"/>
        <v>-3339</v>
      </c>
      <c r="R1224" s="23">
        <f t="shared" ca="1" si="393"/>
        <v>6.1946902654559405E-2</v>
      </c>
      <c r="S1224" s="24">
        <f t="shared" ca="1" si="394"/>
        <v>-3340</v>
      </c>
      <c r="T1224" s="23">
        <f t="shared" ca="1" si="395"/>
        <v>-8350</v>
      </c>
      <c r="U1224" s="23">
        <f t="shared" ca="1" si="396"/>
        <v>-779.08554572271555</v>
      </c>
      <c r="V1224" s="23">
        <f t="shared" ca="1" si="385"/>
        <v>-16700</v>
      </c>
      <c r="W1224" s="23">
        <f t="shared" si="386"/>
        <v>857.14285714285722</v>
      </c>
      <c r="X1224" s="23">
        <f t="shared" ca="1" si="387"/>
        <v>-16621.942688579857</v>
      </c>
      <c r="Y1224" s="24" t="str">
        <f t="shared" ca="1" si="397"/>
        <v/>
      </c>
      <c r="Z1224" s="24" t="str">
        <f t="shared" ca="1" si="398"/>
        <v/>
      </c>
      <c r="AA1224" s="25" t="str">
        <f t="shared" ca="1" si="399"/>
        <v/>
      </c>
      <c r="AC1224" s="47">
        <f t="shared" ca="1" si="388"/>
        <v>-7350</v>
      </c>
      <c r="AD1224" s="47">
        <f t="shared" ca="1" si="389"/>
        <v>198.5</v>
      </c>
      <c r="AE1224" s="47">
        <f t="shared" ca="1" si="400"/>
        <v>-7546</v>
      </c>
      <c r="AF1224" s="47">
        <f t="shared" ca="1" si="401"/>
        <v>20</v>
      </c>
    </row>
    <row r="1225" spans="10:32">
      <c r="J1225" s="44">
        <v>13</v>
      </c>
      <c r="K1225" s="22">
        <v>15</v>
      </c>
      <c r="L1225" s="23">
        <f t="shared" ca="1" si="390"/>
        <v>4.5199999999999996</v>
      </c>
      <c r="M1225" s="23">
        <f t="shared" ca="1" si="382"/>
        <v>2.0199999999999996</v>
      </c>
      <c r="N1225" s="23">
        <f t="shared" ca="1" si="383"/>
        <v>0.46666666666666723</v>
      </c>
      <c r="O1225" s="23">
        <f t="shared" ca="1" si="391"/>
        <v>198.5</v>
      </c>
      <c r="P1225" s="23">
        <f t="shared" ca="1" si="384"/>
        <v>801.5</v>
      </c>
      <c r="Q1225" s="23">
        <f t="shared" ca="1" si="392"/>
        <v>396</v>
      </c>
      <c r="R1225" s="23">
        <f t="shared" ca="1" si="393"/>
        <v>0.34955752212392804</v>
      </c>
      <c r="S1225" s="24">
        <f t="shared" ca="1" si="394"/>
        <v>397</v>
      </c>
      <c r="T1225" s="23">
        <f t="shared" ca="1" si="395"/>
        <v>992.5</v>
      </c>
      <c r="U1225" s="23">
        <f t="shared" ca="1" si="396"/>
        <v>184.96312684365805</v>
      </c>
      <c r="V1225" s="23">
        <f t="shared" ca="1" si="385"/>
        <v>1985</v>
      </c>
      <c r="W1225" s="23">
        <f t="shared" si="386"/>
        <v>857.14285714285722</v>
      </c>
      <c r="X1225" s="23">
        <f t="shared" ca="1" si="387"/>
        <v>3027.1059839865152</v>
      </c>
      <c r="Y1225" s="24">
        <f t="shared" ca="1" si="397"/>
        <v>4963</v>
      </c>
      <c r="Z1225" s="24">
        <f t="shared" ca="1" si="398"/>
        <v>4952</v>
      </c>
      <c r="AA1225" s="25">
        <f t="shared" ca="1" si="399"/>
        <v>4952.0049630000003</v>
      </c>
      <c r="AC1225" s="47">
        <f t="shared" ca="1" si="388"/>
        <v>1992.5</v>
      </c>
      <c r="AD1225" s="47">
        <f t="shared" ca="1" si="389"/>
        <v>198.5</v>
      </c>
      <c r="AE1225" s="47">
        <f t="shared" ca="1" si="400"/>
        <v>1791.5</v>
      </c>
      <c r="AF1225" s="47">
        <f t="shared" ca="1" si="401"/>
        <v>25</v>
      </c>
    </row>
    <row r="1226" spans="10:32">
      <c r="J1226" s="44">
        <v>13</v>
      </c>
      <c r="K1226" s="22">
        <v>16</v>
      </c>
      <c r="L1226" s="23">
        <f t="shared" ca="1" si="390"/>
        <v>6.78</v>
      </c>
      <c r="M1226" s="23">
        <f t="shared" ca="1" si="382"/>
        <v>4.28</v>
      </c>
      <c r="N1226" s="23">
        <f t="shared" ca="1" si="383"/>
        <v>0.70000000000000107</v>
      </c>
      <c r="O1226" s="23">
        <f t="shared" ca="1" si="391"/>
        <v>198.5</v>
      </c>
      <c r="P1226" s="23">
        <f t="shared" ca="1" si="384"/>
        <v>801.5</v>
      </c>
      <c r="Q1226" s="23">
        <f t="shared" ca="1" si="392"/>
        <v>187</v>
      </c>
      <c r="R1226" s="23">
        <f t="shared" ca="1" si="393"/>
        <v>0.16814159292035197</v>
      </c>
      <c r="S1226" s="24">
        <f t="shared" ca="1" si="394"/>
        <v>188</v>
      </c>
      <c r="T1226" s="23">
        <f t="shared" ca="1" si="395"/>
        <v>470</v>
      </c>
      <c r="U1226" s="23">
        <f t="shared" ca="1" si="396"/>
        <v>131.01769911504445</v>
      </c>
      <c r="V1226" s="23">
        <f t="shared" ca="1" si="385"/>
        <v>940</v>
      </c>
      <c r="W1226" s="23">
        <f t="shared" si="386"/>
        <v>857.14285714285722</v>
      </c>
      <c r="X1226" s="23">
        <f t="shared" ca="1" si="387"/>
        <v>1928.1605562579016</v>
      </c>
      <c r="Y1226" s="24">
        <f t="shared" ca="1" si="397"/>
        <v>4796</v>
      </c>
      <c r="Z1226" s="24">
        <f t="shared" ca="1" si="398"/>
        <v>4854</v>
      </c>
      <c r="AA1226" s="25">
        <f t="shared" ca="1" si="399"/>
        <v>4854.0047960000002</v>
      </c>
      <c r="AC1226" s="47">
        <f t="shared" ca="1" si="388"/>
        <v>1470</v>
      </c>
      <c r="AD1226" s="47">
        <f t="shared" ca="1" si="389"/>
        <v>198.5</v>
      </c>
      <c r="AE1226" s="47">
        <f t="shared" ca="1" si="400"/>
        <v>1269</v>
      </c>
      <c r="AF1226" s="47">
        <f t="shared" ca="1" si="401"/>
        <v>25</v>
      </c>
    </row>
    <row r="1227" spans="10:32">
      <c r="J1227" s="44">
        <v>13</v>
      </c>
      <c r="K1227" s="22">
        <v>17</v>
      </c>
      <c r="L1227" s="23">
        <f t="shared" ca="1" si="390"/>
        <v>9.0399999999999991</v>
      </c>
      <c r="M1227" s="23">
        <f t="shared" ca="1" si="382"/>
        <v>6.5399999999999991</v>
      </c>
      <c r="N1227" s="23">
        <f t="shared" ca="1" si="383"/>
        <v>0.93333333333333401</v>
      </c>
      <c r="O1227" s="23">
        <f t="shared" ca="1" si="391"/>
        <v>198.5</v>
      </c>
      <c r="P1227" s="23">
        <f t="shared" ca="1" si="384"/>
        <v>801.5</v>
      </c>
      <c r="Q1227" s="23">
        <f t="shared" ca="1" si="392"/>
        <v>122</v>
      </c>
      <c r="R1227" s="23">
        <f t="shared" ca="1" si="393"/>
        <v>0.40044247787611931</v>
      </c>
      <c r="S1227" s="24">
        <f t="shared" ca="1" si="394"/>
        <v>123</v>
      </c>
      <c r="T1227" s="23">
        <f t="shared" ca="1" si="395"/>
        <v>307.5</v>
      </c>
      <c r="U1227" s="23">
        <f t="shared" ca="1" si="396"/>
        <v>114.24041297935113</v>
      </c>
      <c r="V1227" s="23">
        <f t="shared" ca="1" si="385"/>
        <v>615</v>
      </c>
      <c r="W1227" s="23">
        <f t="shared" si="386"/>
        <v>857.14285714285722</v>
      </c>
      <c r="X1227" s="23">
        <f t="shared" ca="1" si="387"/>
        <v>1586.3832701222084</v>
      </c>
      <c r="Y1227" s="24">
        <f t="shared" ca="1" si="397"/>
        <v>4616</v>
      </c>
      <c r="Z1227" s="24">
        <f t="shared" ca="1" si="398"/>
        <v>4757</v>
      </c>
      <c r="AA1227" s="25">
        <f t="shared" ca="1" si="399"/>
        <v>4757.0046160000002</v>
      </c>
      <c r="AC1227" s="47">
        <f t="shared" ca="1" si="388"/>
        <v>1307.5</v>
      </c>
      <c r="AD1227" s="47">
        <f t="shared" ca="1" si="389"/>
        <v>198.5</v>
      </c>
      <c r="AE1227" s="47">
        <f t="shared" ca="1" si="400"/>
        <v>1106.5</v>
      </c>
      <c r="AF1227" s="47">
        <f t="shared" ca="1" si="401"/>
        <v>25</v>
      </c>
    </row>
    <row r="1228" spans="10:32">
      <c r="J1228" s="44">
        <v>13</v>
      </c>
      <c r="K1228" s="22">
        <v>18</v>
      </c>
      <c r="L1228" s="23">
        <f t="shared" ca="1" si="390"/>
        <v>11.3</v>
      </c>
      <c r="M1228" s="23">
        <f t="shared" ca="1" si="382"/>
        <v>8.8000000000000007</v>
      </c>
      <c r="N1228" s="23">
        <f t="shared" ca="1" si="383"/>
        <v>1.1666666666666674</v>
      </c>
      <c r="O1228" s="23">
        <f t="shared" ca="1" si="391"/>
        <v>198.5</v>
      </c>
      <c r="P1228" s="23">
        <f t="shared" ca="1" si="384"/>
        <v>801.5</v>
      </c>
      <c r="Q1228" s="23">
        <f t="shared" ca="1" si="392"/>
        <v>91</v>
      </c>
      <c r="R1228" s="23">
        <f t="shared" ca="1" si="393"/>
        <v>6.1946902654861219E-2</v>
      </c>
      <c r="S1228" s="24">
        <f t="shared" ca="1" si="394"/>
        <v>92</v>
      </c>
      <c r="T1228" s="23">
        <f t="shared" ca="1" si="395"/>
        <v>230</v>
      </c>
      <c r="U1228" s="23">
        <f t="shared" ca="1" si="396"/>
        <v>106.23893805309741</v>
      </c>
      <c r="V1228" s="23">
        <f t="shared" ca="1" si="385"/>
        <v>460</v>
      </c>
      <c r="W1228" s="23">
        <f t="shared" si="386"/>
        <v>857.14285714285722</v>
      </c>
      <c r="X1228" s="23">
        <f t="shared" ca="1" si="387"/>
        <v>1423.3817951959545</v>
      </c>
      <c r="Y1228" s="24">
        <f t="shared" ca="1" si="397"/>
        <v>4436</v>
      </c>
      <c r="Z1228" s="24">
        <f t="shared" ca="1" si="398"/>
        <v>4661</v>
      </c>
      <c r="AA1228" s="25">
        <f t="shared" ca="1" si="399"/>
        <v>4661.0044360000002</v>
      </c>
      <c r="AC1228" s="47">
        <f t="shared" ca="1" si="388"/>
        <v>1230</v>
      </c>
      <c r="AD1228" s="47">
        <f t="shared" ca="1" si="389"/>
        <v>198.5</v>
      </c>
      <c r="AE1228" s="47">
        <f t="shared" ca="1" si="400"/>
        <v>1029</v>
      </c>
      <c r="AF1228" s="47">
        <f t="shared" ca="1" si="401"/>
        <v>25</v>
      </c>
    </row>
    <row r="1229" spans="10:32">
      <c r="J1229" s="44">
        <v>13</v>
      </c>
      <c r="K1229" s="22">
        <v>19</v>
      </c>
      <c r="L1229" s="23">
        <f t="shared" ca="1" si="390"/>
        <v>13.56</v>
      </c>
      <c r="M1229" s="23">
        <f t="shared" ca="1" si="382"/>
        <v>11.06</v>
      </c>
      <c r="N1229" s="23">
        <f t="shared" ca="1" si="383"/>
        <v>1.4000000000000008</v>
      </c>
      <c r="O1229" s="23">
        <f t="shared" ca="1" si="391"/>
        <v>198.5</v>
      </c>
      <c r="P1229" s="23">
        <f t="shared" ca="1" si="384"/>
        <v>801.5</v>
      </c>
      <c r="Q1229" s="23">
        <f t="shared" ca="1" si="392"/>
        <v>72</v>
      </c>
      <c r="R1229" s="23">
        <f t="shared" ca="1" si="393"/>
        <v>0.38200589970501103</v>
      </c>
      <c r="S1229" s="24">
        <f t="shared" ca="1" si="394"/>
        <v>73</v>
      </c>
      <c r="T1229" s="23">
        <f t="shared" ca="1" si="395"/>
        <v>182.5</v>
      </c>
      <c r="U1229" s="23">
        <f t="shared" ca="1" si="396"/>
        <v>101.33480825958706</v>
      </c>
      <c r="V1229" s="23">
        <f t="shared" ca="1" si="385"/>
        <v>365</v>
      </c>
      <c r="W1229" s="23">
        <f t="shared" si="386"/>
        <v>857.14285714285722</v>
      </c>
      <c r="X1229" s="23">
        <f t="shared" ca="1" si="387"/>
        <v>1323.4776654024442</v>
      </c>
      <c r="Y1229" s="24">
        <f t="shared" ca="1" si="397"/>
        <v>4249</v>
      </c>
      <c r="Z1229" s="24">
        <f t="shared" ca="1" si="398"/>
        <v>4566</v>
      </c>
      <c r="AA1229" s="25">
        <f t="shared" ca="1" si="399"/>
        <v>4566.0042489999996</v>
      </c>
      <c r="AC1229" s="47">
        <f t="shared" ca="1" si="388"/>
        <v>1182.5</v>
      </c>
      <c r="AD1229" s="47">
        <f t="shared" ca="1" si="389"/>
        <v>198.5</v>
      </c>
      <c r="AE1229" s="47">
        <f t="shared" ca="1" si="400"/>
        <v>981.49999999999989</v>
      </c>
      <c r="AF1229" s="47">
        <f t="shared" ca="1" si="401"/>
        <v>25.000000000000114</v>
      </c>
    </row>
    <row r="1230" spans="10:32">
      <c r="J1230" s="44">
        <v>13</v>
      </c>
      <c r="K1230" s="22">
        <v>20</v>
      </c>
      <c r="L1230" s="23">
        <f t="shared" ca="1" si="390"/>
        <v>15.82</v>
      </c>
      <c r="M1230" s="23">
        <f t="shared" ca="1" si="382"/>
        <v>13.32</v>
      </c>
      <c r="N1230" s="23">
        <f t="shared" ca="1" si="383"/>
        <v>1.6333333333333342</v>
      </c>
      <c r="O1230" s="23">
        <f t="shared" ca="1" si="391"/>
        <v>198.5</v>
      </c>
      <c r="P1230" s="23">
        <f t="shared" ca="1" si="384"/>
        <v>801.5</v>
      </c>
      <c r="Q1230" s="23">
        <f t="shared" ca="1" si="392"/>
        <v>60</v>
      </c>
      <c r="R1230" s="23">
        <f t="shared" ca="1" si="393"/>
        <v>0.14538558786346109</v>
      </c>
      <c r="S1230" s="24">
        <f t="shared" ca="1" si="394"/>
        <v>61</v>
      </c>
      <c r="T1230" s="23">
        <f t="shared" ca="1" si="395"/>
        <v>152.5</v>
      </c>
      <c r="U1230" s="23">
        <f t="shared" ca="1" si="396"/>
        <v>98.237463126843707</v>
      </c>
      <c r="V1230" s="23">
        <f t="shared" ca="1" si="385"/>
        <v>305</v>
      </c>
      <c r="W1230" s="23">
        <f t="shared" si="386"/>
        <v>857.14285714285722</v>
      </c>
      <c r="X1230" s="23">
        <f t="shared" ca="1" si="387"/>
        <v>1260.3803202697009</v>
      </c>
      <c r="Y1230" s="24">
        <f t="shared" ca="1" si="397"/>
        <v>4069</v>
      </c>
      <c r="Z1230" s="24">
        <f t="shared" ca="1" si="398"/>
        <v>4472</v>
      </c>
      <c r="AA1230" s="25">
        <f t="shared" ca="1" si="399"/>
        <v>4472.0040689999996</v>
      </c>
      <c r="AC1230" s="47">
        <f t="shared" ca="1" si="388"/>
        <v>1152.5</v>
      </c>
      <c r="AD1230" s="47">
        <f t="shared" ca="1" si="389"/>
        <v>198.5</v>
      </c>
      <c r="AE1230" s="47">
        <f t="shared" ca="1" si="400"/>
        <v>951.49999999999989</v>
      </c>
      <c r="AF1230" s="47">
        <f t="shared" ca="1" si="401"/>
        <v>25.000000000000114</v>
      </c>
    </row>
    <row r="1231" spans="10:32">
      <c r="J1231" s="44">
        <v>13</v>
      </c>
      <c r="K1231" s="22">
        <v>21</v>
      </c>
      <c r="L1231" s="23">
        <f t="shared" ca="1" si="390"/>
        <v>18.079999999999998</v>
      </c>
      <c r="M1231" s="23">
        <f t="shared" ca="1" si="382"/>
        <v>15.579999999999998</v>
      </c>
      <c r="N1231" s="23">
        <f t="shared" ca="1" si="383"/>
        <v>1.8499999999999992</v>
      </c>
      <c r="O1231" s="23">
        <f t="shared" ca="1" si="391"/>
        <v>198.5</v>
      </c>
      <c r="P1231" s="23">
        <f t="shared" ca="1" si="384"/>
        <v>801.5</v>
      </c>
      <c r="Q1231" s="23">
        <f t="shared" ca="1" si="392"/>
        <v>51</v>
      </c>
      <c r="R1231" s="23">
        <f t="shared" ca="1" si="393"/>
        <v>0.38274336283186244</v>
      </c>
      <c r="S1231" s="24">
        <f t="shared" ca="1" si="394"/>
        <v>52</v>
      </c>
      <c r="T1231" s="23">
        <f t="shared" ca="1" si="395"/>
        <v>130</v>
      </c>
      <c r="U1231" s="23">
        <f t="shared" ca="1" si="396"/>
        <v>95.058075221238894</v>
      </c>
      <c r="V1231" s="23">
        <f t="shared" ca="1" si="385"/>
        <v>260</v>
      </c>
      <c r="W1231" s="23">
        <f t="shared" si="386"/>
        <v>857.14285714285722</v>
      </c>
      <c r="X1231" s="23">
        <f t="shared" ca="1" si="387"/>
        <v>1212.2009323640962</v>
      </c>
      <c r="Y1231" s="24">
        <f t="shared" ca="1" si="397"/>
        <v>3885</v>
      </c>
      <c r="Z1231" s="24">
        <f t="shared" ca="1" si="398"/>
        <v>4379</v>
      </c>
      <c r="AA1231" s="25">
        <f t="shared" ca="1" si="399"/>
        <v>4379.0038850000001</v>
      </c>
      <c r="AC1231" s="47">
        <f t="shared" ca="1" si="388"/>
        <v>1130</v>
      </c>
      <c r="AD1231" s="47">
        <f t="shared" ca="1" si="389"/>
        <v>198.5</v>
      </c>
      <c r="AE1231" s="47">
        <f t="shared" ca="1" si="400"/>
        <v>929</v>
      </c>
      <c r="AF1231" s="47">
        <f t="shared" ca="1" si="401"/>
        <v>25</v>
      </c>
    </row>
    <row r="1232" spans="10:32">
      <c r="J1232" s="44">
        <v>13</v>
      </c>
      <c r="K1232" s="22">
        <v>22</v>
      </c>
      <c r="L1232" s="23">
        <f t="shared" ca="1" si="390"/>
        <v>20.34</v>
      </c>
      <c r="M1232" s="23">
        <f t="shared" ca="1" si="382"/>
        <v>17.84</v>
      </c>
      <c r="N1232" s="23">
        <f t="shared" ca="1" si="383"/>
        <v>2.0833333333333344</v>
      </c>
      <c r="O1232" s="23">
        <f t="shared" ca="1" si="391"/>
        <v>198.5</v>
      </c>
      <c r="P1232" s="23">
        <f t="shared" ca="1" si="384"/>
        <v>801.5</v>
      </c>
      <c r="Q1232" s="23">
        <f t="shared" ca="1" si="392"/>
        <v>44</v>
      </c>
      <c r="R1232" s="23">
        <f t="shared" ca="1" si="393"/>
        <v>0.81317600786627153</v>
      </c>
      <c r="S1232" s="24">
        <f t="shared" ca="1" si="394"/>
        <v>45</v>
      </c>
      <c r="T1232" s="23">
        <f t="shared" ca="1" si="395"/>
        <v>112.5</v>
      </c>
      <c r="U1232" s="23">
        <f t="shared" ca="1" si="396"/>
        <v>93.360783349721459</v>
      </c>
      <c r="V1232" s="23">
        <f t="shared" ca="1" si="385"/>
        <v>225</v>
      </c>
      <c r="W1232" s="23">
        <f t="shared" si="386"/>
        <v>857.14285714285722</v>
      </c>
      <c r="X1232" s="23">
        <f t="shared" ca="1" si="387"/>
        <v>1175.5036404925786</v>
      </c>
      <c r="Y1232" s="24">
        <f t="shared" ca="1" si="397"/>
        <v>3694</v>
      </c>
      <c r="Z1232" s="24">
        <f t="shared" ca="1" si="398"/>
        <v>4287</v>
      </c>
      <c r="AA1232" s="25">
        <f t="shared" ca="1" si="399"/>
        <v>4287.003694</v>
      </c>
      <c r="AC1232" s="47">
        <f t="shared" ca="1" si="388"/>
        <v>1112.5</v>
      </c>
      <c r="AD1232" s="47">
        <f t="shared" ca="1" si="389"/>
        <v>198.5</v>
      </c>
      <c r="AE1232" s="47">
        <f t="shared" ca="1" si="400"/>
        <v>911.5</v>
      </c>
      <c r="AF1232" s="47">
        <f t="shared" ca="1" si="401"/>
        <v>25</v>
      </c>
    </row>
    <row r="1233" spans="10:32">
      <c r="J1233" s="44">
        <v>13</v>
      </c>
      <c r="K1233" s="22">
        <v>23</v>
      </c>
      <c r="L1233" s="23">
        <f t="shared" ca="1" si="390"/>
        <v>22.6</v>
      </c>
      <c r="M1233" s="23">
        <f t="shared" ca="1" si="382"/>
        <v>20.100000000000001</v>
      </c>
      <c r="N1233" s="23">
        <f t="shared" ca="1" si="383"/>
        <v>2.3166666666666669</v>
      </c>
      <c r="O1233" s="23">
        <f t="shared" ca="1" si="391"/>
        <v>198.5</v>
      </c>
      <c r="P1233" s="23">
        <f t="shared" ca="1" si="384"/>
        <v>801.5</v>
      </c>
      <c r="Q1233" s="23">
        <f t="shared" ca="1" si="392"/>
        <v>39</v>
      </c>
      <c r="R1233" s="23">
        <f t="shared" ca="1" si="393"/>
        <v>0.77876106194689854</v>
      </c>
      <c r="S1233" s="24">
        <f t="shared" ca="1" si="394"/>
        <v>40</v>
      </c>
      <c r="T1233" s="23">
        <f t="shared" ca="1" si="395"/>
        <v>100</v>
      </c>
      <c r="U1233" s="23">
        <f t="shared" ca="1" si="396"/>
        <v>92.154129793510322</v>
      </c>
      <c r="V1233" s="23">
        <f t="shared" ca="1" si="385"/>
        <v>200</v>
      </c>
      <c r="W1233" s="23">
        <f t="shared" si="386"/>
        <v>857.14285714285722</v>
      </c>
      <c r="X1233" s="23">
        <f t="shared" ca="1" si="387"/>
        <v>1149.2969869363676</v>
      </c>
      <c r="Y1233" s="24">
        <f t="shared" ca="1" si="397"/>
        <v>3523</v>
      </c>
      <c r="Z1233" s="24">
        <f t="shared" ca="1" si="398"/>
        <v>4196</v>
      </c>
      <c r="AA1233" s="25">
        <f t="shared" ca="1" si="399"/>
        <v>4196.0035230000003</v>
      </c>
      <c r="AC1233" s="47">
        <f t="shared" ca="1" si="388"/>
        <v>1100</v>
      </c>
      <c r="AD1233" s="47">
        <f t="shared" ca="1" si="389"/>
        <v>198.5</v>
      </c>
      <c r="AE1233" s="47">
        <f t="shared" ca="1" si="400"/>
        <v>898.99999999999989</v>
      </c>
      <c r="AF1233" s="47">
        <f t="shared" ca="1" si="401"/>
        <v>25.000000000000114</v>
      </c>
    </row>
    <row r="1234" spans="10:32">
      <c r="J1234" s="44">
        <v>13</v>
      </c>
      <c r="K1234" s="22">
        <v>24</v>
      </c>
      <c r="L1234" s="23">
        <f t="shared" ca="1" si="390"/>
        <v>24.86</v>
      </c>
      <c r="M1234" s="23">
        <f t="shared" ca="1" si="382"/>
        <v>22.36</v>
      </c>
      <c r="N1234" s="23">
        <f t="shared" ca="1" si="383"/>
        <v>2.5499999999999994</v>
      </c>
      <c r="O1234" s="23">
        <f t="shared" ca="1" si="391"/>
        <v>198.5</v>
      </c>
      <c r="P1234" s="23">
        <f t="shared" ca="1" si="384"/>
        <v>801.5</v>
      </c>
      <c r="Q1234" s="23">
        <f t="shared" ca="1" si="392"/>
        <v>35</v>
      </c>
      <c r="R1234" s="23">
        <f t="shared" ca="1" si="393"/>
        <v>0.76025744167336995</v>
      </c>
      <c r="S1234" s="24">
        <f t="shared" ca="1" si="394"/>
        <v>36</v>
      </c>
      <c r="T1234" s="23">
        <f t="shared" ca="1" si="395"/>
        <v>90</v>
      </c>
      <c r="U1234" s="23">
        <f t="shared" ca="1" si="396"/>
        <v>91.18865647626707</v>
      </c>
      <c r="V1234" s="23">
        <f t="shared" ca="1" si="385"/>
        <v>180</v>
      </c>
      <c r="W1234" s="23">
        <f t="shared" si="386"/>
        <v>857.14285714285722</v>
      </c>
      <c r="X1234" s="23">
        <f t="shared" ca="1" si="387"/>
        <v>1128.3315136191243</v>
      </c>
      <c r="Y1234" s="24">
        <f t="shared" ca="1" si="397"/>
        <v>3359</v>
      </c>
      <c r="Z1234" s="24">
        <f t="shared" ca="1" si="398"/>
        <v>4106</v>
      </c>
      <c r="AA1234" s="25">
        <f t="shared" ca="1" si="399"/>
        <v>4106.0033590000003</v>
      </c>
      <c r="AC1234" s="47">
        <f t="shared" ca="1" si="388"/>
        <v>1090</v>
      </c>
      <c r="AD1234" s="47">
        <f t="shared" ca="1" si="389"/>
        <v>198.5</v>
      </c>
      <c r="AE1234" s="47">
        <f t="shared" ca="1" si="400"/>
        <v>888.99999999999989</v>
      </c>
      <c r="AF1234" s="47">
        <f t="shared" ca="1" si="401"/>
        <v>25.000000000000114</v>
      </c>
    </row>
    <row r="1235" spans="10:32">
      <c r="J1235" s="44">
        <v>13</v>
      </c>
      <c r="K1235" s="22">
        <v>25</v>
      </c>
      <c r="L1235" s="23">
        <f t="shared" ca="1" si="390"/>
        <v>27.12</v>
      </c>
      <c r="M1235" s="23">
        <f t="shared" ca="1" si="382"/>
        <v>24.62</v>
      </c>
      <c r="N1235" s="23">
        <f t="shared" ca="1" si="383"/>
        <v>2.7833333333333328</v>
      </c>
      <c r="O1235" s="23">
        <f t="shared" ca="1" si="391"/>
        <v>198.5</v>
      </c>
      <c r="P1235" s="23">
        <f t="shared" ca="1" si="384"/>
        <v>801.5</v>
      </c>
      <c r="Q1235" s="23">
        <f t="shared" ca="1" si="392"/>
        <v>32</v>
      </c>
      <c r="R1235" s="23">
        <f t="shared" ca="1" si="393"/>
        <v>0.50368731563421709</v>
      </c>
      <c r="S1235" s="24">
        <f t="shared" ca="1" si="394"/>
        <v>33</v>
      </c>
      <c r="T1235" s="23">
        <f t="shared" ca="1" si="395"/>
        <v>82.5</v>
      </c>
      <c r="U1235" s="23">
        <f t="shared" ca="1" si="396"/>
        <v>90.468596361848554</v>
      </c>
      <c r="V1235" s="23">
        <f t="shared" ca="1" si="385"/>
        <v>165</v>
      </c>
      <c r="W1235" s="23">
        <f t="shared" si="386"/>
        <v>857.14285714285722</v>
      </c>
      <c r="X1235" s="23">
        <f t="shared" ca="1" si="387"/>
        <v>1112.6114535047059</v>
      </c>
      <c r="Y1235" s="24">
        <f t="shared" ca="1" si="397"/>
        <v>3218</v>
      </c>
      <c r="Z1235" s="24">
        <f t="shared" ca="1" si="398"/>
        <v>4017</v>
      </c>
      <c r="AA1235" s="25">
        <f t="shared" ca="1" si="399"/>
        <v>4017.0032179999998</v>
      </c>
      <c r="AC1235" s="47">
        <f t="shared" ca="1" si="388"/>
        <v>1082.5</v>
      </c>
      <c r="AD1235" s="47">
        <f t="shared" ca="1" si="389"/>
        <v>198.5</v>
      </c>
      <c r="AE1235" s="47">
        <f t="shared" ca="1" si="400"/>
        <v>881.5</v>
      </c>
      <c r="AF1235" s="47">
        <f t="shared" ca="1" si="401"/>
        <v>25</v>
      </c>
    </row>
    <row r="1236" spans="10:32">
      <c r="J1236" s="44">
        <v>13</v>
      </c>
      <c r="K1236" s="22">
        <v>26</v>
      </c>
      <c r="L1236" s="23">
        <f t="shared" ca="1" si="390"/>
        <v>29.38</v>
      </c>
      <c r="M1236" s="23">
        <f t="shared" ca="1" si="382"/>
        <v>26.88</v>
      </c>
      <c r="N1236" s="23">
        <f t="shared" ca="1" si="383"/>
        <v>3.0000000000000004</v>
      </c>
      <c r="O1236" s="23">
        <f t="shared" ca="1" si="391"/>
        <v>198.5</v>
      </c>
      <c r="P1236" s="23">
        <f t="shared" ca="1" si="384"/>
        <v>801.5</v>
      </c>
      <c r="Q1236" s="23">
        <f t="shared" ca="1" si="392"/>
        <v>29</v>
      </c>
      <c r="R1236" s="23">
        <f t="shared" ca="1" si="393"/>
        <v>0.74812797821647448</v>
      </c>
      <c r="S1236" s="24">
        <f t="shared" ca="1" si="394"/>
        <v>30</v>
      </c>
      <c r="T1236" s="23">
        <f t="shared" ca="1" si="395"/>
        <v>75</v>
      </c>
      <c r="U1236" s="23">
        <f t="shared" ca="1" si="396"/>
        <v>89.244383934649434</v>
      </c>
      <c r="V1236" s="23">
        <f t="shared" ca="1" si="385"/>
        <v>150</v>
      </c>
      <c r="W1236" s="23">
        <f t="shared" si="386"/>
        <v>857.14285714285722</v>
      </c>
      <c r="X1236" s="23">
        <f t="shared" ca="1" si="387"/>
        <v>1096.3872410775066</v>
      </c>
      <c r="Y1236" s="24">
        <f t="shared" ca="1" si="397"/>
        <v>3065</v>
      </c>
      <c r="Z1236" s="24">
        <f t="shared" ca="1" si="398"/>
        <v>3929</v>
      </c>
      <c r="AA1236" s="25">
        <f t="shared" ca="1" si="399"/>
        <v>3929.0030649999999</v>
      </c>
      <c r="AC1236" s="47">
        <f t="shared" ca="1" si="388"/>
        <v>1075</v>
      </c>
      <c r="AD1236" s="47">
        <f t="shared" ca="1" si="389"/>
        <v>198.5</v>
      </c>
      <c r="AE1236" s="47">
        <f t="shared" ca="1" si="400"/>
        <v>874</v>
      </c>
      <c r="AF1236" s="47">
        <f t="shared" ca="1" si="401"/>
        <v>25</v>
      </c>
    </row>
    <row r="1237" spans="10:32">
      <c r="J1237" s="44">
        <v>13</v>
      </c>
      <c r="K1237" s="22">
        <v>27</v>
      </c>
      <c r="L1237" s="23">
        <f t="shared" ca="1" si="390"/>
        <v>31.64</v>
      </c>
      <c r="M1237" s="23">
        <f t="shared" ca="1" si="382"/>
        <v>29.14</v>
      </c>
      <c r="N1237" s="23">
        <f t="shared" ca="1" si="383"/>
        <v>3.2000000000000015</v>
      </c>
      <c r="O1237" s="23">
        <f t="shared" ca="1" si="391"/>
        <v>198.5</v>
      </c>
      <c r="P1237" s="23">
        <f t="shared" ca="1" si="384"/>
        <v>801.5</v>
      </c>
      <c r="Q1237" s="23">
        <f t="shared" ca="1" si="392"/>
        <v>27</v>
      </c>
      <c r="R1237" s="23">
        <f t="shared" ca="1" si="393"/>
        <v>0.46523388116308556</v>
      </c>
      <c r="S1237" s="24">
        <f t="shared" ca="1" si="394"/>
        <v>28</v>
      </c>
      <c r="T1237" s="23">
        <f t="shared" ca="1" si="395"/>
        <v>70</v>
      </c>
      <c r="U1237" s="23">
        <f t="shared" ca="1" si="396"/>
        <v>87.888748419721921</v>
      </c>
      <c r="V1237" s="23">
        <f t="shared" ca="1" si="385"/>
        <v>140</v>
      </c>
      <c r="W1237" s="23">
        <f t="shared" si="386"/>
        <v>857.14285714285722</v>
      </c>
      <c r="X1237" s="23">
        <f t="shared" ca="1" si="387"/>
        <v>1085.0316055625792</v>
      </c>
      <c r="Y1237" s="24">
        <f t="shared" ca="1" si="397"/>
        <v>2938</v>
      </c>
      <c r="Z1237" s="24">
        <f t="shared" ca="1" si="398"/>
        <v>3842</v>
      </c>
      <c r="AA1237" s="25">
        <f t="shared" ca="1" si="399"/>
        <v>3842.0029380000001</v>
      </c>
      <c r="AC1237" s="47">
        <f t="shared" ca="1" si="388"/>
        <v>1070</v>
      </c>
      <c r="AD1237" s="47">
        <f t="shared" ca="1" si="389"/>
        <v>198.5</v>
      </c>
      <c r="AE1237" s="47">
        <f t="shared" ca="1" si="400"/>
        <v>869.00000000000011</v>
      </c>
      <c r="AF1237" s="47">
        <f t="shared" ca="1" si="401"/>
        <v>24.999999999999886</v>
      </c>
    </row>
    <row r="1238" spans="10:32">
      <c r="J1238" s="44">
        <v>13</v>
      </c>
      <c r="K1238" s="22">
        <v>28</v>
      </c>
      <c r="L1238" s="23">
        <f t="shared" ca="1" si="390"/>
        <v>33.9</v>
      </c>
      <c r="M1238" s="23">
        <f t="shared" ca="1" si="382"/>
        <v>31.4</v>
      </c>
      <c r="N1238" s="23">
        <f t="shared" ca="1" si="383"/>
        <v>3.4166666666666674</v>
      </c>
      <c r="O1238" s="23">
        <f t="shared" ca="1" si="391"/>
        <v>198.5</v>
      </c>
      <c r="P1238" s="23">
        <f t="shared" ca="1" si="384"/>
        <v>801.5</v>
      </c>
      <c r="Q1238" s="23">
        <f t="shared" ca="1" si="392"/>
        <v>25</v>
      </c>
      <c r="R1238" s="23">
        <f t="shared" ca="1" si="393"/>
        <v>0.48672566371681419</v>
      </c>
      <c r="S1238" s="24">
        <f t="shared" ca="1" si="394"/>
        <v>26</v>
      </c>
      <c r="T1238" s="23">
        <f t="shared" ca="1" si="395"/>
        <v>65</v>
      </c>
      <c r="U1238" s="23">
        <f t="shared" ca="1" si="396"/>
        <v>87.079646017699133</v>
      </c>
      <c r="V1238" s="23">
        <f t="shared" ca="1" si="385"/>
        <v>130</v>
      </c>
      <c r="W1238" s="23">
        <f t="shared" si="386"/>
        <v>857.14285714285722</v>
      </c>
      <c r="X1238" s="23">
        <f t="shared" ca="1" si="387"/>
        <v>1074.2225031605562</v>
      </c>
      <c r="Y1238" s="24">
        <f t="shared" ca="1" si="397"/>
        <v>2803</v>
      </c>
      <c r="Z1238" s="24">
        <f t="shared" ca="1" si="398"/>
        <v>3756</v>
      </c>
      <c r="AA1238" s="25">
        <f t="shared" ca="1" si="399"/>
        <v>3756.0028029999999</v>
      </c>
      <c r="AC1238" s="47">
        <f t="shared" ca="1" si="388"/>
        <v>1065</v>
      </c>
      <c r="AD1238" s="47">
        <f t="shared" ca="1" si="389"/>
        <v>198.5</v>
      </c>
      <c r="AE1238" s="47">
        <f t="shared" ca="1" si="400"/>
        <v>864</v>
      </c>
      <c r="AF1238" s="47">
        <f t="shared" ca="1" si="401"/>
        <v>25</v>
      </c>
    </row>
    <row r="1239" spans="10:32">
      <c r="J1239" s="44">
        <v>13</v>
      </c>
      <c r="K1239" s="22">
        <v>29</v>
      </c>
      <c r="L1239" s="23">
        <f t="shared" ca="1" si="390"/>
        <v>36.159999999999997</v>
      </c>
      <c r="M1239" s="23">
        <f t="shared" ca="1" si="382"/>
        <v>33.659999999999997</v>
      </c>
      <c r="N1239" s="23">
        <f t="shared" ca="1" si="383"/>
        <v>3.6166666666666676</v>
      </c>
      <c r="O1239" s="23">
        <f t="shared" ca="1" si="391"/>
        <v>198.5</v>
      </c>
      <c r="P1239" s="23">
        <f t="shared" ca="1" si="384"/>
        <v>801.5</v>
      </c>
      <c r="Q1239" s="23">
        <f t="shared" ca="1" si="392"/>
        <v>23</v>
      </c>
      <c r="R1239" s="23">
        <f t="shared" ca="1" si="393"/>
        <v>0.75553097345132891</v>
      </c>
      <c r="S1239" s="24">
        <f t="shared" ca="1" si="394"/>
        <v>24</v>
      </c>
      <c r="T1239" s="23">
        <f t="shared" ca="1" si="395"/>
        <v>60</v>
      </c>
      <c r="U1239" s="23">
        <f t="shared" ca="1" si="396"/>
        <v>85.915837020648993</v>
      </c>
      <c r="V1239" s="23">
        <f t="shared" ca="1" si="385"/>
        <v>120</v>
      </c>
      <c r="W1239" s="23">
        <f t="shared" si="386"/>
        <v>857.14285714285722</v>
      </c>
      <c r="X1239" s="23">
        <f t="shared" ca="1" si="387"/>
        <v>1063.0586941635063</v>
      </c>
      <c r="Y1239" s="24">
        <f t="shared" ca="1" si="397"/>
        <v>2659</v>
      </c>
      <c r="Z1239" s="24">
        <f t="shared" ca="1" si="398"/>
        <v>3671</v>
      </c>
      <c r="AA1239" s="25">
        <f t="shared" ca="1" si="399"/>
        <v>3671.0026590000002</v>
      </c>
      <c r="AC1239" s="47">
        <f t="shared" ca="1" si="388"/>
        <v>1060</v>
      </c>
      <c r="AD1239" s="47">
        <f t="shared" ca="1" si="389"/>
        <v>198.5</v>
      </c>
      <c r="AE1239" s="47">
        <f t="shared" ca="1" si="400"/>
        <v>859</v>
      </c>
      <c r="AF1239" s="47">
        <f t="shared" ca="1" si="401"/>
        <v>25</v>
      </c>
    </row>
    <row r="1240" spans="10:32">
      <c r="J1240" s="44">
        <v>13</v>
      </c>
      <c r="K1240" s="22">
        <v>30</v>
      </c>
      <c r="L1240" s="23">
        <f t="shared" ca="1" si="390"/>
        <v>38.42</v>
      </c>
      <c r="M1240" s="23">
        <f t="shared" ca="1" si="382"/>
        <v>35.92</v>
      </c>
      <c r="N1240" s="23">
        <f t="shared" ca="1" si="383"/>
        <v>3.8333333333333335</v>
      </c>
      <c r="O1240" s="23">
        <f t="shared" ca="1" si="391"/>
        <v>198.5</v>
      </c>
      <c r="P1240" s="23">
        <f t="shared" ca="1" si="384"/>
        <v>801.5</v>
      </c>
      <c r="Q1240" s="23">
        <f t="shared" ca="1" si="392"/>
        <v>22</v>
      </c>
      <c r="R1240" s="23">
        <f t="shared" ca="1" si="393"/>
        <v>0.29307652264445577</v>
      </c>
      <c r="S1240" s="24">
        <f t="shared" ca="1" si="394"/>
        <v>23</v>
      </c>
      <c r="T1240" s="23">
        <f t="shared" ca="1" si="395"/>
        <v>57.5</v>
      </c>
      <c r="U1240" s="23">
        <f t="shared" ca="1" si="396"/>
        <v>85.456793336803742</v>
      </c>
      <c r="V1240" s="23">
        <f t="shared" ca="1" si="385"/>
        <v>115</v>
      </c>
      <c r="W1240" s="23">
        <f t="shared" si="386"/>
        <v>857.14285714285722</v>
      </c>
      <c r="X1240" s="23">
        <f t="shared" ca="1" si="387"/>
        <v>1057.599650479661</v>
      </c>
      <c r="Y1240" s="24">
        <f t="shared" ca="1" si="397"/>
        <v>2577</v>
      </c>
      <c r="Z1240" s="24">
        <f t="shared" ca="1" si="398"/>
        <v>3587</v>
      </c>
      <c r="AA1240" s="25">
        <f t="shared" ca="1" si="399"/>
        <v>3587.0025770000002</v>
      </c>
      <c r="AC1240" s="47">
        <f t="shared" ca="1" si="388"/>
        <v>1057.5</v>
      </c>
      <c r="AD1240" s="47">
        <f t="shared" ca="1" si="389"/>
        <v>198.5</v>
      </c>
      <c r="AE1240" s="47">
        <f t="shared" ca="1" si="400"/>
        <v>856.5</v>
      </c>
      <c r="AF1240" s="47">
        <f t="shared" ca="1" si="401"/>
        <v>25</v>
      </c>
    </row>
    <row r="1241" spans="10:32">
      <c r="J1241" s="44">
        <v>13</v>
      </c>
      <c r="K1241" s="22">
        <v>31</v>
      </c>
      <c r="L1241" s="23">
        <f t="shared" ca="1" si="390"/>
        <v>40.68</v>
      </c>
      <c r="M1241" s="23">
        <f t="shared" ca="1" si="382"/>
        <v>38.18</v>
      </c>
      <c r="N1241" s="23">
        <f t="shared" ca="1" si="383"/>
        <v>4.0333333333333332</v>
      </c>
      <c r="O1241" s="23">
        <f t="shared" ca="1" si="391"/>
        <v>198.5</v>
      </c>
      <c r="P1241" s="23">
        <f t="shared" ca="1" si="384"/>
        <v>801.5</v>
      </c>
      <c r="Q1241" s="23">
        <f t="shared" ca="1" si="392"/>
        <v>20</v>
      </c>
      <c r="R1241" s="23">
        <f t="shared" ca="1" si="393"/>
        <v>0.93166175024582054</v>
      </c>
      <c r="S1241" s="24">
        <f t="shared" ca="1" si="394"/>
        <v>21</v>
      </c>
      <c r="T1241" s="23">
        <f t="shared" ca="1" si="395"/>
        <v>52.5</v>
      </c>
      <c r="U1241" s="23">
        <f t="shared" ca="1" si="396"/>
        <v>84.424369059324803</v>
      </c>
      <c r="V1241" s="23">
        <f t="shared" ca="1" si="385"/>
        <v>105</v>
      </c>
      <c r="W1241" s="23">
        <f t="shared" si="386"/>
        <v>857.14285714285722</v>
      </c>
      <c r="X1241" s="23">
        <f t="shared" ca="1" si="387"/>
        <v>1046.5672262021822</v>
      </c>
      <c r="Y1241" s="24">
        <f t="shared" ca="1" si="397"/>
        <v>2409</v>
      </c>
      <c r="Z1241" s="24">
        <f t="shared" ca="1" si="398"/>
        <v>3504</v>
      </c>
      <c r="AA1241" s="25">
        <f t="shared" ca="1" si="399"/>
        <v>3504.0024090000002</v>
      </c>
      <c r="AC1241" s="47">
        <f t="shared" ca="1" si="388"/>
        <v>1052.5</v>
      </c>
      <c r="AD1241" s="47">
        <f t="shared" ca="1" si="389"/>
        <v>198.5</v>
      </c>
      <c r="AE1241" s="47">
        <f t="shared" ca="1" si="400"/>
        <v>851.49999999999989</v>
      </c>
      <c r="AF1241" s="47">
        <f t="shared" ca="1" si="401"/>
        <v>25.000000000000114</v>
      </c>
    </row>
    <row r="1242" spans="10:32">
      <c r="J1242" s="44">
        <v>13</v>
      </c>
      <c r="K1242" s="22">
        <v>32</v>
      </c>
      <c r="L1242" s="23">
        <f t="shared" ca="1" si="390"/>
        <v>42.94</v>
      </c>
      <c r="M1242" s="23">
        <f t="shared" ca="1" si="382"/>
        <v>40.44</v>
      </c>
      <c r="N1242" s="23">
        <f t="shared" ca="1" si="383"/>
        <v>4.25</v>
      </c>
      <c r="O1242" s="23">
        <f t="shared" ca="1" si="391"/>
        <v>198.5</v>
      </c>
      <c r="P1242" s="23">
        <f t="shared" ca="1" si="384"/>
        <v>801.5</v>
      </c>
      <c r="Q1242" s="23">
        <f t="shared" ca="1" si="392"/>
        <v>19</v>
      </c>
      <c r="R1242" s="23">
        <f t="shared" ca="1" si="393"/>
        <v>0.77177456916628084</v>
      </c>
      <c r="S1242" s="24">
        <f t="shared" ca="1" si="394"/>
        <v>20</v>
      </c>
      <c r="T1242" s="23">
        <f t="shared" ca="1" si="395"/>
        <v>50</v>
      </c>
      <c r="U1242" s="23">
        <f t="shared" ca="1" si="396"/>
        <v>84.030041918956684</v>
      </c>
      <c r="V1242" s="23">
        <f t="shared" ca="1" si="385"/>
        <v>100</v>
      </c>
      <c r="W1242" s="23">
        <f t="shared" si="386"/>
        <v>857.14285714285722</v>
      </c>
      <c r="X1242" s="23">
        <f t="shared" ca="1" si="387"/>
        <v>1041.172899061814</v>
      </c>
      <c r="Y1242" s="24">
        <f t="shared" ca="1" si="397"/>
        <v>2312</v>
      </c>
      <c r="Z1242" s="24">
        <f t="shared" ca="1" si="398"/>
        <v>3422</v>
      </c>
      <c r="AA1242" s="25">
        <f t="shared" ca="1" si="399"/>
        <v>3422.0023120000001</v>
      </c>
      <c r="AC1242" s="47">
        <f t="shared" ca="1" si="388"/>
        <v>1050</v>
      </c>
      <c r="AD1242" s="47">
        <f t="shared" ca="1" si="389"/>
        <v>198.5</v>
      </c>
      <c r="AE1242" s="47">
        <f t="shared" ca="1" si="400"/>
        <v>849</v>
      </c>
      <c r="AF1242" s="47">
        <f t="shared" ca="1" si="401"/>
        <v>25</v>
      </c>
    </row>
    <row r="1243" spans="10:32">
      <c r="J1243" s="44">
        <v>13</v>
      </c>
      <c r="K1243" s="22">
        <v>33</v>
      </c>
      <c r="L1243" s="23">
        <f t="shared" ca="1" si="390"/>
        <v>45.2</v>
      </c>
      <c r="M1243" s="23">
        <f t="shared" ca="1" si="382"/>
        <v>42.7</v>
      </c>
      <c r="N1243" s="23">
        <f t="shared" ca="1" si="383"/>
        <v>4.4500000000000011</v>
      </c>
      <c r="O1243" s="23">
        <f t="shared" ca="1" si="391"/>
        <v>198.5</v>
      </c>
      <c r="P1243" s="23">
        <f t="shared" ca="1" si="384"/>
        <v>801.5</v>
      </c>
      <c r="Q1243" s="23">
        <f t="shared" ca="1" si="392"/>
        <v>18</v>
      </c>
      <c r="R1243" s="23">
        <f t="shared" ca="1" si="393"/>
        <v>0.72787610619468968</v>
      </c>
      <c r="S1243" s="24">
        <f t="shared" ca="1" si="394"/>
        <v>19</v>
      </c>
      <c r="T1243" s="23">
        <f t="shared" ca="1" si="395"/>
        <v>47.5</v>
      </c>
      <c r="U1243" s="23">
        <f t="shared" ca="1" si="396"/>
        <v>83.339048672566392</v>
      </c>
      <c r="V1243" s="23">
        <f t="shared" ca="1" si="385"/>
        <v>95</v>
      </c>
      <c r="W1243" s="23">
        <f t="shared" si="386"/>
        <v>857.14285714285722</v>
      </c>
      <c r="X1243" s="23">
        <f t="shared" ca="1" si="387"/>
        <v>1035.4819058154235</v>
      </c>
      <c r="Y1243" s="24">
        <f t="shared" ca="1" si="397"/>
        <v>2203</v>
      </c>
      <c r="Z1243" s="24">
        <f t="shared" ca="1" si="398"/>
        <v>3341</v>
      </c>
      <c r="AA1243" s="25">
        <f t="shared" ca="1" si="399"/>
        <v>3341.002203</v>
      </c>
      <c r="AC1243" s="47">
        <f t="shared" ca="1" si="388"/>
        <v>1047.5</v>
      </c>
      <c r="AD1243" s="47">
        <f t="shared" ca="1" si="389"/>
        <v>198.5</v>
      </c>
      <c r="AE1243" s="47">
        <f t="shared" ca="1" si="400"/>
        <v>846.5</v>
      </c>
      <c r="AF1243" s="47">
        <f t="shared" ca="1" si="401"/>
        <v>25</v>
      </c>
    </row>
    <row r="1244" spans="10:32">
      <c r="J1244" s="44">
        <v>13</v>
      </c>
      <c r="K1244" s="22">
        <v>34</v>
      </c>
      <c r="L1244" s="23">
        <f t="shared" ca="1" si="390"/>
        <v>47.46</v>
      </c>
      <c r="M1244" s="23">
        <f t="shared" ca="1" si="382"/>
        <v>44.96</v>
      </c>
      <c r="N1244" s="23">
        <f t="shared" ca="1" si="383"/>
        <v>4.6666666666666679</v>
      </c>
      <c r="O1244" s="23">
        <f t="shared" ca="1" si="391"/>
        <v>198.5</v>
      </c>
      <c r="P1244" s="23">
        <f t="shared" ca="1" si="384"/>
        <v>801.5</v>
      </c>
      <c r="Q1244" s="23">
        <f t="shared" ca="1" si="392"/>
        <v>17</v>
      </c>
      <c r="R1244" s="23">
        <f t="shared" ca="1" si="393"/>
        <v>0.78339654445849027</v>
      </c>
      <c r="S1244" s="24">
        <f t="shared" ca="1" si="394"/>
        <v>18</v>
      </c>
      <c r="T1244" s="23">
        <f t="shared" ca="1" si="395"/>
        <v>45</v>
      </c>
      <c r="U1244" s="23">
        <f t="shared" ca="1" si="396"/>
        <v>82.989183874139641</v>
      </c>
      <c r="V1244" s="23">
        <f t="shared" ca="1" si="385"/>
        <v>90</v>
      </c>
      <c r="W1244" s="23">
        <f t="shared" si="386"/>
        <v>857.14285714285722</v>
      </c>
      <c r="X1244" s="23">
        <f t="shared" ca="1" si="387"/>
        <v>1030.1320410169969</v>
      </c>
      <c r="Y1244" s="24">
        <f t="shared" ca="1" si="397"/>
        <v>2090</v>
      </c>
      <c r="Z1244" s="24">
        <f t="shared" ca="1" si="398"/>
        <v>3261</v>
      </c>
      <c r="AA1244" s="25">
        <f t="shared" ca="1" si="399"/>
        <v>3261.00209</v>
      </c>
      <c r="AC1244" s="47">
        <f t="shared" ca="1" si="388"/>
        <v>1045</v>
      </c>
      <c r="AD1244" s="47">
        <f t="shared" ca="1" si="389"/>
        <v>198.5</v>
      </c>
      <c r="AE1244" s="47">
        <f t="shared" ca="1" si="400"/>
        <v>844</v>
      </c>
      <c r="AF1244" s="47">
        <f t="shared" ca="1" si="401"/>
        <v>25</v>
      </c>
    </row>
    <row r="1245" spans="10:32">
      <c r="J1245" s="44">
        <v>13</v>
      </c>
      <c r="K1245" s="22">
        <v>35</v>
      </c>
      <c r="L1245" s="23">
        <f t="shared" ca="1" si="390"/>
        <v>49.72</v>
      </c>
      <c r="M1245" s="23">
        <f t="shared" ca="1" si="382"/>
        <v>47.22</v>
      </c>
      <c r="N1245" s="23">
        <f t="shared" ca="1" si="383"/>
        <v>4.8666666666666654</v>
      </c>
      <c r="O1245" s="23">
        <f t="shared" ca="1" si="391"/>
        <v>198.5</v>
      </c>
      <c r="P1245" s="23">
        <f t="shared" ca="1" si="384"/>
        <v>801.5</v>
      </c>
      <c r="Q1245" s="23">
        <f t="shared" ca="1" si="392"/>
        <v>16</v>
      </c>
      <c r="R1245" s="23">
        <f t="shared" ca="1" si="393"/>
        <v>0.92477876106194734</v>
      </c>
      <c r="S1245" s="24">
        <f t="shared" ca="1" si="394"/>
        <v>17</v>
      </c>
      <c r="T1245" s="23">
        <f t="shared" ca="1" si="395"/>
        <v>42.5</v>
      </c>
      <c r="U1245" s="23">
        <f t="shared" ca="1" si="396"/>
        <v>82.367256637168126</v>
      </c>
      <c r="V1245" s="23">
        <f t="shared" ca="1" si="385"/>
        <v>85</v>
      </c>
      <c r="W1245" s="23">
        <f t="shared" si="386"/>
        <v>857.14285714285722</v>
      </c>
      <c r="X1245" s="23">
        <f t="shared" ca="1" si="387"/>
        <v>1024.5101137800252</v>
      </c>
      <c r="Y1245" s="24">
        <f t="shared" ca="1" si="397"/>
        <v>1959</v>
      </c>
      <c r="Z1245" s="24">
        <f t="shared" ca="1" si="398"/>
        <v>3104</v>
      </c>
      <c r="AA1245" s="25">
        <f t="shared" ca="1" si="399"/>
        <v>3104.0019590000002</v>
      </c>
      <c r="AC1245" s="47">
        <f t="shared" ca="1" si="388"/>
        <v>1042.5</v>
      </c>
      <c r="AD1245" s="47">
        <f t="shared" ca="1" si="389"/>
        <v>198.5</v>
      </c>
      <c r="AE1245" s="47">
        <f t="shared" ca="1" si="400"/>
        <v>841.5</v>
      </c>
      <c r="AF1245" s="47">
        <f t="shared" ca="1" si="401"/>
        <v>25</v>
      </c>
    </row>
    <row r="1246" spans="10:32">
      <c r="J1246" s="44">
        <v>13</v>
      </c>
      <c r="K1246" s="22">
        <v>36</v>
      </c>
      <c r="L1246" s="23">
        <f t="shared" ca="1" si="390"/>
        <v>51.98</v>
      </c>
      <c r="M1246" s="23">
        <f t="shared" ca="1" si="382"/>
        <v>49.48</v>
      </c>
      <c r="N1246" s="23">
        <f t="shared" ca="1" si="383"/>
        <v>5.0666666666666664</v>
      </c>
      <c r="O1246" s="23">
        <f t="shared" ca="1" si="391"/>
        <v>198.5</v>
      </c>
      <c r="P1246" s="23">
        <f t="shared" ca="1" si="384"/>
        <v>801.5</v>
      </c>
      <c r="Q1246" s="23">
        <f t="shared" ca="1" si="392"/>
        <v>16</v>
      </c>
      <c r="R1246" s="23">
        <f t="shared" ca="1" si="393"/>
        <v>0.18891881492881976</v>
      </c>
      <c r="S1246" s="24">
        <f t="shared" ca="1" si="394"/>
        <v>17</v>
      </c>
      <c r="T1246" s="23">
        <f t="shared" ca="1" si="395"/>
        <v>42.5</v>
      </c>
      <c r="U1246" s="23">
        <f t="shared" ca="1" si="396"/>
        <v>82.023855328972672</v>
      </c>
      <c r="V1246" s="23">
        <f t="shared" ca="1" si="385"/>
        <v>85</v>
      </c>
      <c r="W1246" s="23">
        <f t="shared" si="386"/>
        <v>857.14285714285722</v>
      </c>
      <c r="X1246" s="23">
        <f t="shared" ca="1" si="387"/>
        <v>1024.1667124718299</v>
      </c>
      <c r="Y1246" s="24">
        <f t="shared" ca="1" si="397"/>
        <v>1948</v>
      </c>
      <c r="Z1246" s="24">
        <f t="shared" ca="1" si="398"/>
        <v>3104</v>
      </c>
      <c r="AA1246" s="25">
        <f t="shared" ca="1" si="399"/>
        <v>3104.0019480000001</v>
      </c>
      <c r="AC1246" s="47">
        <f t="shared" ca="1" si="388"/>
        <v>1042.5</v>
      </c>
      <c r="AD1246" s="47">
        <f t="shared" ca="1" si="389"/>
        <v>198.5</v>
      </c>
      <c r="AE1246" s="47">
        <f t="shared" ca="1" si="400"/>
        <v>841.5</v>
      </c>
      <c r="AF1246" s="47">
        <f t="shared" ca="1" si="401"/>
        <v>25</v>
      </c>
    </row>
    <row r="1247" spans="10:32">
      <c r="J1247" s="44">
        <v>13</v>
      </c>
      <c r="K1247" s="22">
        <v>37</v>
      </c>
      <c r="L1247" s="23">
        <f t="shared" ca="1" si="390"/>
        <v>54.24</v>
      </c>
      <c r="M1247" s="23">
        <f t="shared" ca="1" si="382"/>
        <v>51.74</v>
      </c>
      <c r="N1247" s="23">
        <f t="shared" ca="1" si="383"/>
        <v>5.283333333333335</v>
      </c>
      <c r="O1247" s="23">
        <f t="shared" ca="1" si="391"/>
        <v>198.5</v>
      </c>
      <c r="P1247" s="23">
        <f t="shared" ca="1" si="384"/>
        <v>801.5</v>
      </c>
      <c r="Q1247" s="23">
        <f t="shared" ca="1" si="392"/>
        <v>15</v>
      </c>
      <c r="R1247" s="23">
        <f t="shared" ca="1" si="393"/>
        <v>0.46828908554572229</v>
      </c>
      <c r="S1247" s="24">
        <f t="shared" ca="1" si="394"/>
        <v>16</v>
      </c>
      <c r="T1247" s="23">
        <f t="shared" ca="1" si="395"/>
        <v>40</v>
      </c>
      <c r="U1247" s="23">
        <f t="shared" ca="1" si="396"/>
        <v>81.724127335299926</v>
      </c>
      <c r="V1247" s="23">
        <f t="shared" ca="1" si="385"/>
        <v>80</v>
      </c>
      <c r="W1247" s="23">
        <f t="shared" si="386"/>
        <v>857.14285714285722</v>
      </c>
      <c r="X1247" s="23">
        <f t="shared" ca="1" si="387"/>
        <v>1018.8669844781572</v>
      </c>
      <c r="Y1247" s="24">
        <f t="shared" ca="1" si="397"/>
        <v>1814</v>
      </c>
      <c r="Z1247" s="24">
        <f t="shared" ca="1" si="398"/>
        <v>3027</v>
      </c>
      <c r="AA1247" s="25">
        <f t="shared" ca="1" si="399"/>
        <v>3027.0018140000002</v>
      </c>
      <c r="AC1247" s="47">
        <f t="shared" ca="1" si="388"/>
        <v>1040</v>
      </c>
      <c r="AD1247" s="47">
        <f t="shared" ca="1" si="389"/>
        <v>198.5</v>
      </c>
      <c r="AE1247" s="47">
        <f t="shared" ca="1" si="400"/>
        <v>839</v>
      </c>
      <c r="AF1247" s="47">
        <f t="shared" ca="1" si="401"/>
        <v>25</v>
      </c>
    </row>
    <row r="1248" spans="10:32">
      <c r="J1248" s="44">
        <v>13</v>
      </c>
      <c r="K1248" s="22">
        <v>38</v>
      </c>
      <c r="L1248" s="23">
        <f t="shared" ca="1" si="390"/>
        <v>56.5</v>
      </c>
      <c r="M1248" s="23">
        <f t="shared" ca="1" si="382"/>
        <v>54</v>
      </c>
      <c r="N1248" s="23">
        <f t="shared" ca="1" si="383"/>
        <v>5.4833333333333343</v>
      </c>
      <c r="O1248" s="23">
        <f t="shared" ca="1" si="391"/>
        <v>198.5</v>
      </c>
      <c r="P1248" s="23">
        <f t="shared" ca="1" si="384"/>
        <v>801.5</v>
      </c>
      <c r="Q1248" s="23">
        <f t="shared" ca="1" si="392"/>
        <v>14</v>
      </c>
      <c r="R1248" s="23">
        <f t="shared" ca="1" si="393"/>
        <v>0.80530973451327437</v>
      </c>
      <c r="S1248" s="24">
        <f t="shared" ca="1" si="394"/>
        <v>15</v>
      </c>
      <c r="T1248" s="23">
        <f t="shared" ca="1" si="395"/>
        <v>37.5</v>
      </c>
      <c r="U1248" s="23">
        <f t="shared" ca="1" si="396"/>
        <v>81.182448377581139</v>
      </c>
      <c r="V1248" s="23">
        <f t="shared" ca="1" si="385"/>
        <v>75</v>
      </c>
      <c r="W1248" s="23">
        <f t="shared" si="386"/>
        <v>857.14285714285722</v>
      </c>
      <c r="X1248" s="23">
        <f t="shared" ca="1" si="387"/>
        <v>1013.3253055204384</v>
      </c>
      <c r="Y1248" s="24">
        <f t="shared" ca="1" si="397"/>
        <v>1677</v>
      </c>
      <c r="Z1248" s="24">
        <f t="shared" ca="1" si="398"/>
        <v>2876</v>
      </c>
      <c r="AA1248" s="25">
        <f t="shared" ca="1" si="399"/>
        <v>2876.0016770000002</v>
      </c>
      <c r="AC1248" s="47">
        <f t="shared" ca="1" si="388"/>
        <v>1037.5</v>
      </c>
      <c r="AD1248" s="47">
        <f t="shared" ca="1" si="389"/>
        <v>198.5</v>
      </c>
      <c r="AE1248" s="47">
        <f t="shared" ca="1" si="400"/>
        <v>836.5</v>
      </c>
      <c r="AF1248" s="47">
        <f t="shared" ca="1" si="401"/>
        <v>25</v>
      </c>
    </row>
    <row r="1249" spans="10:32">
      <c r="J1249" s="44">
        <v>13</v>
      </c>
      <c r="K1249" s="22">
        <v>39</v>
      </c>
      <c r="L1249" s="23">
        <f t="shared" ca="1" si="390"/>
        <v>58.76</v>
      </c>
      <c r="M1249" s="23">
        <f t="shared" ca="1" si="382"/>
        <v>56.26</v>
      </c>
      <c r="N1249" s="23">
        <f t="shared" ca="1" si="383"/>
        <v>5.6833333333333353</v>
      </c>
      <c r="O1249" s="23">
        <f t="shared" ca="1" si="391"/>
        <v>198.5</v>
      </c>
      <c r="P1249" s="23">
        <f t="shared" ca="1" si="384"/>
        <v>801.5</v>
      </c>
      <c r="Q1249" s="23">
        <f t="shared" ca="1" si="392"/>
        <v>14</v>
      </c>
      <c r="R1249" s="23">
        <f t="shared" ca="1" si="393"/>
        <v>0.23587474472430248</v>
      </c>
      <c r="S1249" s="24">
        <f t="shared" ca="1" si="394"/>
        <v>15</v>
      </c>
      <c r="T1249" s="23">
        <f t="shared" ca="1" si="395"/>
        <v>37.5</v>
      </c>
      <c r="U1249" s="23">
        <f t="shared" ca="1" si="396"/>
        <v>80.907221465849815</v>
      </c>
      <c r="V1249" s="23">
        <f t="shared" ca="1" si="385"/>
        <v>75</v>
      </c>
      <c r="W1249" s="23">
        <f t="shared" si="386"/>
        <v>857.14285714285722</v>
      </c>
      <c r="X1249" s="23">
        <f t="shared" ca="1" si="387"/>
        <v>1013.0500786087071</v>
      </c>
      <c r="Y1249" s="24">
        <f t="shared" ca="1" si="397"/>
        <v>1669</v>
      </c>
      <c r="Z1249" s="24">
        <f t="shared" ca="1" si="398"/>
        <v>2876</v>
      </c>
      <c r="AA1249" s="25">
        <f t="shared" ca="1" si="399"/>
        <v>2876.0016690000002</v>
      </c>
      <c r="AC1249" s="47">
        <f t="shared" ca="1" si="388"/>
        <v>1037.5</v>
      </c>
      <c r="AD1249" s="47">
        <f t="shared" ca="1" si="389"/>
        <v>198.5</v>
      </c>
      <c r="AE1249" s="47">
        <f t="shared" ca="1" si="400"/>
        <v>836.5</v>
      </c>
      <c r="AF1249" s="47">
        <f t="shared" ca="1" si="401"/>
        <v>25</v>
      </c>
    </row>
    <row r="1250" spans="10:32">
      <c r="J1250" s="44">
        <v>13</v>
      </c>
      <c r="K1250" s="22">
        <v>40</v>
      </c>
      <c r="L1250" s="23">
        <f t="shared" ca="1" si="390"/>
        <v>61.02</v>
      </c>
      <c r="M1250" s="23">
        <f t="shared" ca="1" si="382"/>
        <v>58.52</v>
      </c>
      <c r="N1250" s="23">
        <f t="shared" ca="1" si="383"/>
        <v>5.8999999999999986</v>
      </c>
      <c r="O1250" s="23">
        <f t="shared" ca="1" si="391"/>
        <v>198.5</v>
      </c>
      <c r="P1250" s="23">
        <f t="shared" ca="1" si="384"/>
        <v>801.5</v>
      </c>
      <c r="Q1250" s="23">
        <f t="shared" ca="1" si="392"/>
        <v>13</v>
      </c>
      <c r="R1250" s="23">
        <f t="shared" ca="1" si="393"/>
        <v>0.66764995083579171</v>
      </c>
      <c r="S1250" s="24">
        <f t="shared" ca="1" si="394"/>
        <v>14</v>
      </c>
      <c r="T1250" s="23">
        <f t="shared" ca="1" si="395"/>
        <v>35</v>
      </c>
      <c r="U1250" s="23">
        <f t="shared" ca="1" si="396"/>
        <v>80.639134709931156</v>
      </c>
      <c r="V1250" s="23">
        <f t="shared" ca="1" si="385"/>
        <v>70</v>
      </c>
      <c r="W1250" s="23">
        <f t="shared" si="386"/>
        <v>857.14285714285722</v>
      </c>
      <c r="X1250" s="23">
        <f t="shared" ca="1" si="387"/>
        <v>1007.7819918527885</v>
      </c>
      <c r="Y1250" s="24">
        <f t="shared" ca="1" si="397"/>
        <v>1519</v>
      </c>
      <c r="Z1250" s="24">
        <f t="shared" ca="1" si="398"/>
        <v>2729</v>
      </c>
      <c r="AA1250" s="25">
        <f t="shared" ca="1" si="399"/>
        <v>2729.0015189999999</v>
      </c>
      <c r="AC1250" s="47">
        <f t="shared" ca="1" si="388"/>
        <v>1035</v>
      </c>
      <c r="AD1250" s="47">
        <f t="shared" ca="1" si="389"/>
        <v>198.5</v>
      </c>
      <c r="AE1250" s="47">
        <f t="shared" ca="1" si="400"/>
        <v>834</v>
      </c>
      <c r="AF1250" s="47">
        <f t="shared" ca="1" si="401"/>
        <v>25</v>
      </c>
    </row>
    <row r="1251" spans="10:32">
      <c r="J1251" s="44">
        <v>13</v>
      </c>
      <c r="K1251" s="22">
        <v>41</v>
      </c>
      <c r="L1251" s="23">
        <f t="shared" ca="1" si="390"/>
        <v>63.28</v>
      </c>
      <c r="M1251" s="23">
        <f t="shared" ca="1" si="382"/>
        <v>60.78</v>
      </c>
      <c r="N1251" s="23">
        <f t="shared" ca="1" si="383"/>
        <v>6.1000000000000014</v>
      </c>
      <c r="O1251" s="23">
        <f t="shared" ca="1" si="391"/>
        <v>198.5</v>
      </c>
      <c r="P1251" s="23">
        <f t="shared" ca="1" si="384"/>
        <v>801.5</v>
      </c>
      <c r="Q1251" s="23">
        <f t="shared" ca="1" si="392"/>
        <v>13</v>
      </c>
      <c r="R1251" s="23">
        <f t="shared" ca="1" si="393"/>
        <v>0.1795195954487992</v>
      </c>
      <c r="S1251" s="24">
        <f t="shared" ca="1" si="394"/>
        <v>14</v>
      </c>
      <c r="T1251" s="23">
        <f t="shared" ca="1" si="395"/>
        <v>35</v>
      </c>
      <c r="U1251" s="23">
        <f t="shared" ca="1" si="396"/>
        <v>80.395069532237684</v>
      </c>
      <c r="V1251" s="23">
        <f t="shared" ca="1" si="385"/>
        <v>70</v>
      </c>
      <c r="W1251" s="23">
        <f t="shared" si="386"/>
        <v>857.14285714285722</v>
      </c>
      <c r="X1251" s="23">
        <f t="shared" ca="1" si="387"/>
        <v>1007.5379266750949</v>
      </c>
      <c r="Y1251" s="24">
        <f t="shared" ca="1" si="397"/>
        <v>1514</v>
      </c>
      <c r="Z1251" s="24">
        <f t="shared" ca="1" si="398"/>
        <v>2729</v>
      </c>
      <c r="AA1251" s="25">
        <f t="shared" ca="1" si="399"/>
        <v>2729.001514</v>
      </c>
      <c r="AC1251" s="47">
        <f t="shared" ca="1" si="388"/>
        <v>1035</v>
      </c>
      <c r="AD1251" s="47">
        <f t="shared" ca="1" si="389"/>
        <v>198.5</v>
      </c>
      <c r="AE1251" s="47">
        <f t="shared" ca="1" si="400"/>
        <v>834</v>
      </c>
      <c r="AF1251" s="47">
        <f t="shared" ca="1" si="401"/>
        <v>25</v>
      </c>
    </row>
    <row r="1252" spans="10:32">
      <c r="J1252" s="44">
        <v>13</v>
      </c>
      <c r="K1252" s="22">
        <v>42</v>
      </c>
      <c r="L1252" s="23">
        <f t="shared" ca="1" si="390"/>
        <v>65.540000000000006</v>
      </c>
      <c r="M1252" s="23">
        <f t="shared" ca="1" si="382"/>
        <v>63.040000000000006</v>
      </c>
      <c r="N1252" s="23">
        <f t="shared" ca="1" si="383"/>
        <v>6.3000000000000007</v>
      </c>
      <c r="O1252" s="23">
        <f t="shared" ca="1" si="391"/>
        <v>198.5</v>
      </c>
      <c r="P1252" s="23">
        <f t="shared" ca="1" si="384"/>
        <v>801.5</v>
      </c>
      <c r="Q1252" s="23">
        <f t="shared" ca="1" si="392"/>
        <v>12</v>
      </c>
      <c r="R1252" s="23">
        <f t="shared" ca="1" si="393"/>
        <v>0.68690875801037499</v>
      </c>
      <c r="S1252" s="24">
        <f t="shared" ca="1" si="394"/>
        <v>13</v>
      </c>
      <c r="T1252" s="23">
        <f t="shared" ca="1" si="395"/>
        <v>32.5</v>
      </c>
      <c r="U1252" s="23">
        <f t="shared" ca="1" si="396"/>
        <v>79.927525175465377</v>
      </c>
      <c r="V1252" s="23">
        <f t="shared" ca="1" si="385"/>
        <v>65</v>
      </c>
      <c r="W1252" s="23">
        <f t="shared" si="386"/>
        <v>857.14285714285722</v>
      </c>
      <c r="X1252" s="23">
        <f t="shared" ca="1" si="387"/>
        <v>1002.0703823183226</v>
      </c>
      <c r="Y1252" s="24">
        <f t="shared" ca="1" si="397"/>
        <v>1356</v>
      </c>
      <c r="Z1252" s="24">
        <f t="shared" ca="1" si="398"/>
        <v>2586</v>
      </c>
      <c r="AA1252" s="25">
        <f t="shared" ca="1" si="399"/>
        <v>2586.0013560000002</v>
      </c>
      <c r="AC1252" s="47">
        <f t="shared" ca="1" si="388"/>
        <v>1032.5</v>
      </c>
      <c r="AD1252" s="47">
        <f t="shared" ca="1" si="389"/>
        <v>198.5</v>
      </c>
      <c r="AE1252" s="47">
        <f t="shared" ca="1" si="400"/>
        <v>831.50000000000011</v>
      </c>
      <c r="AF1252" s="47">
        <f t="shared" ca="1" si="401"/>
        <v>24.999999999999886</v>
      </c>
    </row>
    <row r="1253" spans="10:32">
      <c r="J1253" s="44">
        <v>13</v>
      </c>
      <c r="K1253" s="22">
        <v>43</v>
      </c>
      <c r="L1253" s="23">
        <f t="shared" ca="1" si="390"/>
        <v>67.8</v>
      </c>
      <c r="M1253" s="23">
        <f t="shared" ca="1" si="382"/>
        <v>65.3</v>
      </c>
      <c r="N1253" s="23">
        <f t="shared" ca="1" si="383"/>
        <v>6.5</v>
      </c>
      <c r="O1253" s="23">
        <f t="shared" ca="1" si="391"/>
        <v>198.5</v>
      </c>
      <c r="P1253" s="23">
        <f t="shared" ca="1" si="384"/>
        <v>801.5</v>
      </c>
      <c r="Q1253" s="23">
        <f t="shared" ca="1" si="392"/>
        <v>12</v>
      </c>
      <c r="R1253" s="23">
        <f t="shared" ca="1" si="393"/>
        <v>0.26401179941003083</v>
      </c>
      <c r="S1253" s="24">
        <f t="shared" ca="1" si="394"/>
        <v>13</v>
      </c>
      <c r="T1253" s="23">
        <f t="shared" ca="1" si="395"/>
        <v>32.5</v>
      </c>
      <c r="U1253" s="23">
        <f t="shared" ca="1" si="396"/>
        <v>79.716076696165203</v>
      </c>
      <c r="V1253" s="23">
        <f t="shared" ca="1" si="385"/>
        <v>65</v>
      </c>
      <c r="W1253" s="23">
        <f t="shared" si="386"/>
        <v>857.14285714285722</v>
      </c>
      <c r="X1253" s="23">
        <f t="shared" ca="1" si="387"/>
        <v>1001.8589338390225</v>
      </c>
      <c r="Y1253" s="24">
        <f t="shared" ca="1" si="397"/>
        <v>1350</v>
      </c>
      <c r="Z1253" s="24">
        <f t="shared" ca="1" si="398"/>
        <v>2586</v>
      </c>
      <c r="AA1253" s="25">
        <f t="shared" ca="1" si="399"/>
        <v>2586.00135</v>
      </c>
      <c r="AC1253" s="47">
        <f t="shared" ca="1" si="388"/>
        <v>1032.5</v>
      </c>
      <c r="AD1253" s="47">
        <f t="shared" ca="1" si="389"/>
        <v>198.5</v>
      </c>
      <c r="AE1253" s="47">
        <f t="shared" ca="1" si="400"/>
        <v>831.50000000000011</v>
      </c>
      <c r="AF1253" s="47">
        <f t="shared" ca="1" si="401"/>
        <v>24.999999999999886</v>
      </c>
    </row>
    <row r="1254" spans="10:32">
      <c r="J1254" s="44">
        <v>13</v>
      </c>
      <c r="K1254" s="22">
        <v>44</v>
      </c>
      <c r="L1254" s="23">
        <f t="shared" ca="1" si="390"/>
        <v>70.06</v>
      </c>
      <c r="M1254" s="23">
        <f t="shared" ca="1" si="382"/>
        <v>67.56</v>
      </c>
      <c r="N1254" s="23">
        <f t="shared" ca="1" si="383"/>
        <v>6.7166666666666686</v>
      </c>
      <c r="O1254" s="23">
        <f t="shared" ca="1" si="391"/>
        <v>198.5</v>
      </c>
      <c r="P1254" s="23">
        <f t="shared" ca="1" si="384"/>
        <v>801.5</v>
      </c>
      <c r="Q1254" s="23">
        <f t="shared" ca="1" si="392"/>
        <v>11</v>
      </c>
      <c r="R1254" s="23">
        <f t="shared" ca="1" si="393"/>
        <v>0.83271481587210838</v>
      </c>
      <c r="S1254" s="24">
        <f t="shared" ca="1" si="394"/>
        <v>12</v>
      </c>
      <c r="T1254" s="23">
        <f t="shared" ca="1" si="395"/>
        <v>30</v>
      </c>
      <c r="U1254" s="23">
        <f t="shared" ca="1" si="396"/>
        <v>79.476401179941021</v>
      </c>
      <c r="V1254" s="23">
        <f t="shared" ca="1" si="385"/>
        <v>60</v>
      </c>
      <c r="W1254" s="23">
        <f t="shared" si="386"/>
        <v>857.14285714285722</v>
      </c>
      <c r="X1254" s="23">
        <f t="shared" ca="1" si="387"/>
        <v>996.61925832279826</v>
      </c>
      <c r="Y1254" s="24">
        <f t="shared" ca="1" si="397"/>
        <v>1176</v>
      </c>
      <c r="Z1254" s="24">
        <f t="shared" ca="1" si="398"/>
        <v>2379</v>
      </c>
      <c r="AA1254" s="25">
        <f t="shared" ca="1" si="399"/>
        <v>2379.0011760000002</v>
      </c>
      <c r="AC1254" s="47">
        <f t="shared" ca="1" si="388"/>
        <v>1030</v>
      </c>
      <c r="AD1254" s="47">
        <f t="shared" ca="1" si="389"/>
        <v>198.5</v>
      </c>
      <c r="AE1254" s="47">
        <f t="shared" ca="1" si="400"/>
        <v>829</v>
      </c>
      <c r="AF1254" s="47">
        <f t="shared" ca="1" si="401"/>
        <v>25</v>
      </c>
    </row>
    <row r="1255" spans="10:32">
      <c r="J1255" s="44">
        <v>13</v>
      </c>
      <c r="K1255" s="22">
        <v>45</v>
      </c>
      <c r="L1255" s="23">
        <f t="shared" ca="1" si="390"/>
        <v>72.319999999999993</v>
      </c>
      <c r="M1255" s="23">
        <f t="shared" ca="1" si="382"/>
        <v>69.819999999999993</v>
      </c>
      <c r="N1255" s="23">
        <f t="shared" ca="1" si="383"/>
        <v>6.9166666666666661</v>
      </c>
      <c r="O1255" s="23">
        <f t="shared" ca="1" si="391"/>
        <v>198.5</v>
      </c>
      <c r="P1255" s="23">
        <f t="shared" ca="1" si="384"/>
        <v>801.5</v>
      </c>
      <c r="Q1255" s="23">
        <f t="shared" ca="1" si="392"/>
        <v>11</v>
      </c>
      <c r="R1255" s="23">
        <f t="shared" ca="1" si="393"/>
        <v>0.46294247787610648</v>
      </c>
      <c r="S1255" s="24">
        <f t="shared" ca="1" si="394"/>
        <v>12</v>
      </c>
      <c r="T1255" s="23">
        <f t="shared" ca="1" si="395"/>
        <v>30</v>
      </c>
      <c r="U1255" s="23">
        <f t="shared" ca="1" si="396"/>
        <v>79.285352138643063</v>
      </c>
      <c r="V1255" s="23">
        <f t="shared" ca="1" si="385"/>
        <v>60</v>
      </c>
      <c r="W1255" s="23">
        <f t="shared" si="386"/>
        <v>857.14285714285722</v>
      </c>
      <c r="X1255" s="23">
        <f t="shared" ca="1" si="387"/>
        <v>996.42820928150036</v>
      </c>
      <c r="Y1255" s="24">
        <f t="shared" ca="1" si="397"/>
        <v>1169</v>
      </c>
      <c r="Z1255" s="24">
        <f t="shared" ca="1" si="398"/>
        <v>2379</v>
      </c>
      <c r="AA1255" s="25">
        <f t="shared" ca="1" si="399"/>
        <v>2379.0011690000001</v>
      </c>
      <c r="AC1255" s="47">
        <f t="shared" ca="1" si="388"/>
        <v>1030</v>
      </c>
      <c r="AD1255" s="47">
        <f t="shared" ca="1" si="389"/>
        <v>198.5</v>
      </c>
      <c r="AE1255" s="47">
        <f t="shared" ca="1" si="400"/>
        <v>829</v>
      </c>
      <c r="AF1255" s="47">
        <f t="shared" ca="1" si="401"/>
        <v>25</v>
      </c>
    </row>
    <row r="1256" spans="10:32">
      <c r="J1256" s="44">
        <v>13</v>
      </c>
      <c r="K1256" s="22">
        <v>46</v>
      </c>
      <c r="L1256" s="23">
        <f t="shared" ca="1" si="390"/>
        <v>74.58</v>
      </c>
      <c r="M1256" s="23">
        <f t="shared" ca="1" si="382"/>
        <v>72.08</v>
      </c>
      <c r="N1256" s="23">
        <f t="shared" ca="1" si="383"/>
        <v>7.1166666666666671</v>
      </c>
      <c r="O1256" s="23">
        <f t="shared" ca="1" si="391"/>
        <v>198.5</v>
      </c>
      <c r="P1256" s="23">
        <f t="shared" ca="1" si="384"/>
        <v>801.5</v>
      </c>
      <c r="Q1256" s="23">
        <f t="shared" ca="1" si="392"/>
        <v>11</v>
      </c>
      <c r="R1256" s="23">
        <f t="shared" ca="1" si="393"/>
        <v>0.11558058460713334</v>
      </c>
      <c r="S1256" s="24">
        <f t="shared" ca="1" si="394"/>
        <v>12</v>
      </c>
      <c r="T1256" s="23">
        <f t="shared" ca="1" si="395"/>
        <v>30</v>
      </c>
      <c r="U1256" s="23">
        <f t="shared" ca="1" si="396"/>
        <v>79.105881827120768</v>
      </c>
      <c r="V1256" s="23">
        <f t="shared" ca="1" si="385"/>
        <v>60</v>
      </c>
      <c r="W1256" s="23">
        <f t="shared" si="386"/>
        <v>857.14285714285722</v>
      </c>
      <c r="X1256" s="23">
        <f t="shared" ca="1" si="387"/>
        <v>996.24873896997792</v>
      </c>
      <c r="Y1256" s="24">
        <f t="shared" ca="1" si="397"/>
        <v>1164</v>
      </c>
      <c r="Z1256" s="24">
        <f t="shared" ca="1" si="398"/>
        <v>2379</v>
      </c>
      <c r="AA1256" s="25">
        <f t="shared" ca="1" si="399"/>
        <v>2379.0011639999998</v>
      </c>
      <c r="AC1256" s="47">
        <f t="shared" ca="1" si="388"/>
        <v>1030</v>
      </c>
      <c r="AD1256" s="47">
        <f t="shared" ca="1" si="389"/>
        <v>198.5</v>
      </c>
      <c r="AE1256" s="47">
        <f t="shared" ca="1" si="400"/>
        <v>829</v>
      </c>
      <c r="AF1256" s="47">
        <f t="shared" ca="1" si="401"/>
        <v>25</v>
      </c>
    </row>
    <row r="1257" spans="10:32">
      <c r="J1257" s="44">
        <v>13</v>
      </c>
      <c r="K1257" s="22">
        <v>47</v>
      </c>
      <c r="L1257" s="23">
        <f t="shared" ca="1" si="390"/>
        <v>76.84</v>
      </c>
      <c r="M1257" s="23">
        <f t="shared" ca="1" si="382"/>
        <v>74.34</v>
      </c>
      <c r="N1257" s="23">
        <f t="shared" ca="1" si="383"/>
        <v>7.3166666666666682</v>
      </c>
      <c r="O1257" s="23">
        <f t="shared" ca="1" si="391"/>
        <v>198.5</v>
      </c>
      <c r="P1257" s="23">
        <f t="shared" ca="1" si="384"/>
        <v>801.5</v>
      </c>
      <c r="Q1257" s="23">
        <f t="shared" ca="1" si="392"/>
        <v>10</v>
      </c>
      <c r="R1257" s="23">
        <f t="shared" ca="1" si="393"/>
        <v>0.75611660593440799</v>
      </c>
      <c r="S1257" s="24">
        <f t="shared" ca="1" si="394"/>
        <v>11</v>
      </c>
      <c r="T1257" s="23">
        <f t="shared" ca="1" si="395"/>
        <v>27.5</v>
      </c>
      <c r="U1257" s="23">
        <f t="shared" ca="1" si="396"/>
        <v>78.698919833420106</v>
      </c>
      <c r="V1257" s="23">
        <f t="shared" ca="1" si="385"/>
        <v>55</v>
      </c>
      <c r="W1257" s="23">
        <f t="shared" si="386"/>
        <v>857.14285714285722</v>
      </c>
      <c r="X1257" s="23">
        <f t="shared" ca="1" si="387"/>
        <v>990.84177697627729</v>
      </c>
      <c r="Y1257" s="24">
        <f t="shared" ca="1" si="397"/>
        <v>968</v>
      </c>
      <c r="Z1257" s="24">
        <f t="shared" ca="1" si="398"/>
        <v>2181</v>
      </c>
      <c r="AA1257" s="25">
        <f t="shared" ca="1" si="399"/>
        <v>2181.0009679999998</v>
      </c>
      <c r="AC1257" s="47">
        <f t="shared" ca="1" si="388"/>
        <v>1027.5</v>
      </c>
      <c r="AD1257" s="47">
        <f t="shared" ca="1" si="389"/>
        <v>198.5</v>
      </c>
      <c r="AE1257" s="47">
        <f t="shared" ca="1" si="400"/>
        <v>826.5</v>
      </c>
      <c r="AF1257" s="47">
        <f t="shared" ca="1" si="401"/>
        <v>25</v>
      </c>
    </row>
    <row r="1258" spans="10:32">
      <c r="J1258" s="44">
        <v>13</v>
      </c>
      <c r="K1258" s="22">
        <v>48</v>
      </c>
      <c r="L1258" s="23">
        <f t="shared" ca="1" si="390"/>
        <v>79.099999999999994</v>
      </c>
      <c r="M1258" s="23">
        <f t="shared" ca="1" si="382"/>
        <v>76.599999999999994</v>
      </c>
      <c r="N1258" s="23">
        <f t="shared" ca="1" si="383"/>
        <v>7.5166666666666675</v>
      </c>
      <c r="O1258" s="23">
        <f t="shared" ca="1" si="391"/>
        <v>198.5</v>
      </c>
      <c r="P1258" s="23">
        <f t="shared" ca="1" si="384"/>
        <v>801.5</v>
      </c>
      <c r="Q1258" s="23">
        <f t="shared" ca="1" si="392"/>
        <v>10</v>
      </c>
      <c r="R1258" s="23">
        <f t="shared" ca="1" si="393"/>
        <v>0.44879898862199752</v>
      </c>
      <c r="S1258" s="24">
        <f t="shared" ca="1" si="394"/>
        <v>11</v>
      </c>
      <c r="T1258" s="23">
        <f t="shared" ca="1" si="395"/>
        <v>27.5</v>
      </c>
      <c r="U1258" s="23">
        <f t="shared" ca="1" si="396"/>
        <v>78.540139064475355</v>
      </c>
      <c r="V1258" s="23">
        <f t="shared" ca="1" si="385"/>
        <v>55</v>
      </c>
      <c r="W1258" s="23">
        <f t="shared" si="386"/>
        <v>857.14285714285722</v>
      </c>
      <c r="X1258" s="23">
        <f t="shared" ca="1" si="387"/>
        <v>990.68299620733251</v>
      </c>
      <c r="Y1258" s="24">
        <f t="shared" ca="1" si="397"/>
        <v>959</v>
      </c>
      <c r="Z1258" s="24">
        <f t="shared" ca="1" si="398"/>
        <v>2181</v>
      </c>
      <c r="AA1258" s="25">
        <f t="shared" ca="1" si="399"/>
        <v>2181.000959</v>
      </c>
      <c r="AC1258" s="47">
        <f t="shared" ca="1" si="388"/>
        <v>1027.5</v>
      </c>
      <c r="AD1258" s="47">
        <f t="shared" ca="1" si="389"/>
        <v>198.5</v>
      </c>
      <c r="AE1258" s="47">
        <f t="shared" ca="1" si="400"/>
        <v>826.49999999999989</v>
      </c>
      <c r="AF1258" s="47">
        <f t="shared" ca="1" si="401"/>
        <v>25.000000000000114</v>
      </c>
    </row>
    <row r="1259" spans="10:32">
      <c r="J1259" s="44">
        <v>13</v>
      </c>
      <c r="K1259" s="22">
        <v>49</v>
      </c>
      <c r="L1259" s="23">
        <f t="shared" ca="1" si="390"/>
        <v>81.36</v>
      </c>
      <c r="M1259" s="23">
        <f t="shared" ca="1" si="382"/>
        <v>78.86</v>
      </c>
      <c r="N1259" s="23">
        <f t="shared" ca="1" si="383"/>
        <v>7.7166666666666668</v>
      </c>
      <c r="O1259" s="23">
        <f t="shared" ca="1" si="391"/>
        <v>198.5</v>
      </c>
      <c r="P1259" s="23">
        <f t="shared" ca="1" si="384"/>
        <v>801.5</v>
      </c>
      <c r="Q1259" s="23">
        <f t="shared" ca="1" si="392"/>
        <v>10</v>
      </c>
      <c r="R1259" s="23">
        <f t="shared" ca="1" si="393"/>
        <v>0.15855457227138614</v>
      </c>
      <c r="S1259" s="24">
        <f t="shared" ca="1" si="394"/>
        <v>11</v>
      </c>
      <c r="T1259" s="23">
        <f t="shared" ca="1" si="395"/>
        <v>27.5</v>
      </c>
      <c r="U1259" s="23">
        <f t="shared" ca="1" si="396"/>
        <v>78.390179449360872</v>
      </c>
      <c r="V1259" s="23">
        <f t="shared" ca="1" si="385"/>
        <v>55</v>
      </c>
      <c r="W1259" s="23">
        <f t="shared" si="386"/>
        <v>857.14285714285722</v>
      </c>
      <c r="X1259" s="23">
        <f t="shared" ca="1" si="387"/>
        <v>990.53303659221808</v>
      </c>
      <c r="Y1259" s="24">
        <f t="shared" ca="1" si="397"/>
        <v>953</v>
      </c>
      <c r="Z1259" s="24">
        <f t="shared" ca="1" si="398"/>
        <v>2181</v>
      </c>
      <c r="AA1259" s="25">
        <f t="shared" ca="1" si="399"/>
        <v>2181.0009530000002</v>
      </c>
      <c r="AC1259" s="47">
        <f t="shared" ca="1" si="388"/>
        <v>1027.5</v>
      </c>
      <c r="AD1259" s="47">
        <f t="shared" ca="1" si="389"/>
        <v>198.5</v>
      </c>
      <c r="AE1259" s="47">
        <f t="shared" ca="1" si="400"/>
        <v>826.5</v>
      </c>
      <c r="AF1259" s="47">
        <f t="shared" ca="1" si="401"/>
        <v>25</v>
      </c>
    </row>
    <row r="1260" spans="10:32">
      <c r="J1260" s="44">
        <v>13</v>
      </c>
      <c r="K1260" s="22">
        <v>50</v>
      </c>
      <c r="L1260" s="23">
        <f t="shared" ca="1" si="390"/>
        <v>83.62</v>
      </c>
      <c r="M1260" s="23">
        <f t="shared" ca="1" si="382"/>
        <v>81.12</v>
      </c>
      <c r="N1260" s="23">
        <f t="shared" ca="1" si="383"/>
        <v>7.9166666666666679</v>
      </c>
      <c r="O1260" s="23">
        <f t="shared" ca="1" si="391"/>
        <v>198.5</v>
      </c>
      <c r="P1260" s="23">
        <f t="shared" ca="1" si="384"/>
        <v>801.5</v>
      </c>
      <c r="Q1260" s="23">
        <f t="shared" ca="1" si="392"/>
        <v>9</v>
      </c>
      <c r="R1260" s="23">
        <f t="shared" ca="1" si="393"/>
        <v>0.854101889500119</v>
      </c>
      <c r="S1260" s="24">
        <f t="shared" ca="1" si="394"/>
        <v>10</v>
      </c>
      <c r="T1260" s="23">
        <f t="shared" ca="1" si="395"/>
        <v>25</v>
      </c>
      <c r="U1260" s="23">
        <f t="shared" ca="1" si="396"/>
        <v>78.011639958542631</v>
      </c>
      <c r="V1260" s="23">
        <f t="shared" ca="1" si="385"/>
        <v>50</v>
      </c>
      <c r="W1260" s="23">
        <f t="shared" si="386"/>
        <v>857.14285714285722</v>
      </c>
      <c r="X1260" s="23">
        <f t="shared" ca="1" si="387"/>
        <v>985.15449710139978</v>
      </c>
      <c r="Y1260" s="24">
        <f t="shared" ca="1" si="397"/>
        <v>721</v>
      </c>
      <c r="Z1260" s="24">
        <f t="shared" ca="1" si="398"/>
        <v>1931</v>
      </c>
      <c r="AA1260" s="25">
        <f t="shared" ca="1" si="399"/>
        <v>1931.0007210000001</v>
      </c>
      <c r="AC1260" s="47">
        <f t="shared" ca="1" si="388"/>
        <v>1025</v>
      </c>
      <c r="AD1260" s="47">
        <f t="shared" ca="1" si="389"/>
        <v>198.5</v>
      </c>
      <c r="AE1260" s="47">
        <f t="shared" ca="1" si="400"/>
        <v>824.00000000000011</v>
      </c>
      <c r="AF1260" s="47">
        <f t="shared" ca="1" si="401"/>
        <v>24.999999999999886</v>
      </c>
    </row>
    <row r="1261" spans="10:32">
      <c r="J1261" s="44">
        <v>13</v>
      </c>
      <c r="K1261" s="22">
        <v>51</v>
      </c>
      <c r="L1261" s="23">
        <f t="shared" ca="1" si="390"/>
        <v>85.88</v>
      </c>
      <c r="M1261" s="23">
        <f t="shared" ca="1" si="382"/>
        <v>83.38</v>
      </c>
      <c r="N1261" s="23">
        <f t="shared" ca="1" si="383"/>
        <v>8.15</v>
      </c>
      <c r="O1261" s="23">
        <f t="shared" ca="1" si="391"/>
        <v>198.5</v>
      </c>
      <c r="P1261" s="23">
        <f t="shared" ca="1" si="384"/>
        <v>801.5</v>
      </c>
      <c r="Q1261" s="23">
        <f t="shared" ca="1" si="392"/>
        <v>9</v>
      </c>
      <c r="R1261" s="23">
        <f t="shared" ca="1" si="393"/>
        <v>0.59478341872380114</v>
      </c>
      <c r="S1261" s="24">
        <f t="shared" ca="1" si="394"/>
        <v>10</v>
      </c>
      <c r="T1261" s="23">
        <f t="shared" ca="1" si="395"/>
        <v>25</v>
      </c>
      <c r="U1261" s="23">
        <f t="shared" ca="1" si="396"/>
        <v>78.197484862598984</v>
      </c>
      <c r="V1261" s="23">
        <f t="shared" ca="1" si="385"/>
        <v>50</v>
      </c>
      <c r="W1261" s="23">
        <f t="shared" si="386"/>
        <v>857.14285714285722</v>
      </c>
      <c r="X1261" s="23">
        <f t="shared" ca="1" si="387"/>
        <v>985.34034200545625</v>
      </c>
      <c r="Y1261" s="24">
        <f t="shared" ca="1" si="397"/>
        <v>729</v>
      </c>
      <c r="Z1261" s="24">
        <f t="shared" ca="1" si="398"/>
        <v>1931</v>
      </c>
      <c r="AA1261" s="25">
        <f t="shared" ca="1" si="399"/>
        <v>1931.0007290000001</v>
      </c>
      <c r="AC1261" s="47">
        <f t="shared" ca="1" si="388"/>
        <v>1025</v>
      </c>
      <c r="AD1261" s="47">
        <f t="shared" ca="1" si="389"/>
        <v>198.5</v>
      </c>
      <c r="AE1261" s="47">
        <f t="shared" ca="1" si="400"/>
        <v>824.00000000000011</v>
      </c>
      <c r="AF1261" s="47">
        <f t="shared" ca="1" si="401"/>
        <v>24.999999999999886</v>
      </c>
    </row>
    <row r="1262" spans="10:32">
      <c r="J1262" s="44">
        <v>13</v>
      </c>
      <c r="K1262" s="22">
        <v>52</v>
      </c>
      <c r="L1262" s="23">
        <f t="shared" ca="1" si="390"/>
        <v>88.14</v>
      </c>
      <c r="M1262" s="23">
        <f t="shared" ca="1" si="382"/>
        <v>85.64</v>
      </c>
      <c r="N1262" s="23">
        <f t="shared" ca="1" si="383"/>
        <v>8.4000000000000021</v>
      </c>
      <c r="O1262" s="23">
        <f t="shared" ca="1" si="391"/>
        <v>198.5</v>
      </c>
      <c r="P1262" s="23">
        <f t="shared" ca="1" si="384"/>
        <v>801.5</v>
      </c>
      <c r="Q1262" s="23">
        <f t="shared" ca="1" si="392"/>
        <v>9</v>
      </c>
      <c r="R1262" s="23">
        <f t="shared" ca="1" si="393"/>
        <v>0.34876333106421614</v>
      </c>
      <c r="S1262" s="24">
        <f t="shared" ca="1" si="394"/>
        <v>10</v>
      </c>
      <c r="T1262" s="23">
        <f t="shared" ca="1" si="395"/>
        <v>25</v>
      </c>
      <c r="U1262" s="23">
        <f t="shared" ca="1" si="396"/>
        <v>78.529611980939436</v>
      </c>
      <c r="V1262" s="23">
        <f t="shared" ca="1" si="385"/>
        <v>50</v>
      </c>
      <c r="W1262" s="23">
        <f t="shared" si="386"/>
        <v>857.14285714285722</v>
      </c>
      <c r="X1262" s="23">
        <f t="shared" ca="1" si="387"/>
        <v>985.67246912379665</v>
      </c>
      <c r="Y1262" s="24">
        <f t="shared" ca="1" si="397"/>
        <v>744</v>
      </c>
      <c r="Z1262" s="24">
        <f t="shared" ca="1" si="398"/>
        <v>1931</v>
      </c>
      <c r="AA1262" s="25">
        <f t="shared" ca="1" si="399"/>
        <v>1931.0007439999999</v>
      </c>
      <c r="AC1262" s="47">
        <f t="shared" ca="1" si="388"/>
        <v>1025</v>
      </c>
      <c r="AD1262" s="47">
        <f t="shared" ca="1" si="389"/>
        <v>198.5</v>
      </c>
      <c r="AE1262" s="47">
        <f t="shared" ca="1" si="400"/>
        <v>824</v>
      </c>
      <c r="AF1262" s="47">
        <f t="shared" ca="1" si="401"/>
        <v>25</v>
      </c>
    </row>
    <row r="1263" spans="10:32">
      <c r="J1263" s="44">
        <v>13</v>
      </c>
      <c r="K1263" s="22">
        <v>53</v>
      </c>
      <c r="L1263" s="23">
        <f t="shared" ca="1" si="390"/>
        <v>90.4</v>
      </c>
      <c r="M1263" s="23">
        <f t="shared" ca="1" si="382"/>
        <v>87.9</v>
      </c>
      <c r="N1263" s="23">
        <f t="shared" ca="1" si="383"/>
        <v>8.65</v>
      </c>
      <c r="O1263" s="23">
        <f t="shared" ca="1" si="391"/>
        <v>198.5</v>
      </c>
      <c r="P1263" s="23">
        <f t="shared" ca="1" si="384"/>
        <v>801.5</v>
      </c>
      <c r="Q1263" s="23">
        <f t="shared" ca="1" si="392"/>
        <v>9</v>
      </c>
      <c r="R1263" s="23">
        <f t="shared" ca="1" si="393"/>
        <v>0.11504424778761035</v>
      </c>
      <c r="S1263" s="24">
        <f t="shared" ca="1" si="394"/>
        <v>10</v>
      </c>
      <c r="T1263" s="23">
        <f t="shared" ca="1" si="395"/>
        <v>25</v>
      </c>
      <c r="U1263" s="23">
        <f t="shared" ca="1" si="396"/>
        <v>78.845132743362825</v>
      </c>
      <c r="V1263" s="23">
        <f t="shared" ca="1" si="385"/>
        <v>50</v>
      </c>
      <c r="W1263" s="23">
        <f t="shared" si="386"/>
        <v>857.14285714285722</v>
      </c>
      <c r="X1263" s="23">
        <f t="shared" ca="1" si="387"/>
        <v>985.98798988622002</v>
      </c>
      <c r="Y1263" s="24">
        <f t="shared" ca="1" si="397"/>
        <v>764</v>
      </c>
      <c r="Z1263" s="24">
        <f t="shared" ca="1" si="398"/>
        <v>1931</v>
      </c>
      <c r="AA1263" s="25">
        <f t="shared" ca="1" si="399"/>
        <v>1931.0007639999999</v>
      </c>
      <c r="AC1263" s="47">
        <f t="shared" ca="1" si="388"/>
        <v>1025</v>
      </c>
      <c r="AD1263" s="47">
        <f t="shared" ca="1" si="389"/>
        <v>198.5</v>
      </c>
      <c r="AE1263" s="47">
        <f t="shared" ca="1" si="400"/>
        <v>824</v>
      </c>
      <c r="AF1263" s="47">
        <f t="shared" ca="1" si="401"/>
        <v>25</v>
      </c>
    </row>
    <row r="1264" spans="10:32">
      <c r="J1264" s="44">
        <v>13</v>
      </c>
      <c r="K1264" s="22">
        <v>54</v>
      </c>
      <c r="L1264" s="23">
        <f t="shared" ca="1" si="390"/>
        <v>92.66</v>
      </c>
      <c r="M1264" s="23">
        <f t="shared" ca="1" si="382"/>
        <v>90.16</v>
      </c>
      <c r="N1264" s="23">
        <f t="shared" ca="1" si="383"/>
        <v>8.9</v>
      </c>
      <c r="O1264" s="23">
        <f t="shared" ca="1" si="391"/>
        <v>198.5</v>
      </c>
      <c r="P1264" s="23">
        <f t="shared" ca="1" si="384"/>
        <v>801.5</v>
      </c>
      <c r="Q1264" s="23">
        <f t="shared" ca="1" si="392"/>
        <v>8</v>
      </c>
      <c r="R1264" s="23">
        <f t="shared" ca="1" si="393"/>
        <v>0.86574573710338909</v>
      </c>
      <c r="S1264" s="24">
        <f t="shared" ca="1" si="394"/>
        <v>9</v>
      </c>
      <c r="T1264" s="23">
        <f t="shared" ca="1" si="395"/>
        <v>22.5</v>
      </c>
      <c r="U1264" s="23">
        <f t="shared" ca="1" si="396"/>
        <v>78.905137060220156</v>
      </c>
      <c r="V1264" s="23">
        <f t="shared" ca="1" si="385"/>
        <v>45</v>
      </c>
      <c r="W1264" s="23">
        <f t="shared" si="386"/>
        <v>857.14285714285722</v>
      </c>
      <c r="X1264" s="23">
        <f t="shared" ca="1" si="387"/>
        <v>981.04799420307734</v>
      </c>
      <c r="Y1264" s="24">
        <f t="shared" ca="1" si="397"/>
        <v>531</v>
      </c>
      <c r="Z1264" s="24">
        <f t="shared" ca="1" si="398"/>
        <v>1641</v>
      </c>
      <c r="AA1264" s="25">
        <f t="shared" ca="1" si="399"/>
        <v>1641.0005309999999</v>
      </c>
      <c r="AC1264" s="47">
        <f t="shared" ca="1" si="388"/>
        <v>1022.5</v>
      </c>
      <c r="AD1264" s="47">
        <f t="shared" ca="1" si="389"/>
        <v>198.5</v>
      </c>
      <c r="AE1264" s="47">
        <f t="shared" ca="1" si="400"/>
        <v>821.5</v>
      </c>
      <c r="AF1264" s="47">
        <f t="shared" ca="1" si="401"/>
        <v>25</v>
      </c>
    </row>
    <row r="1265" spans="10:32">
      <c r="J1265" s="44">
        <v>13</v>
      </c>
      <c r="K1265" s="22">
        <v>55</v>
      </c>
      <c r="L1265" s="23">
        <f t="shared" ca="1" si="390"/>
        <v>94.92</v>
      </c>
      <c r="M1265" s="23">
        <f t="shared" ca="1" si="382"/>
        <v>92.42</v>
      </c>
      <c r="N1265" s="23">
        <f t="shared" ca="1" si="383"/>
        <v>9.1499999999999986</v>
      </c>
      <c r="O1265" s="23">
        <f t="shared" ca="1" si="391"/>
        <v>198.5</v>
      </c>
      <c r="P1265" s="23">
        <f t="shared" ca="1" si="384"/>
        <v>801.5</v>
      </c>
      <c r="Q1265" s="23">
        <f t="shared" ca="1" si="392"/>
        <v>8</v>
      </c>
      <c r="R1265" s="23">
        <f t="shared" ca="1" si="393"/>
        <v>0.65465655288664126</v>
      </c>
      <c r="S1265" s="24">
        <f t="shared" ca="1" si="394"/>
        <v>9</v>
      </c>
      <c r="T1265" s="23">
        <f t="shared" ca="1" si="395"/>
        <v>22.5</v>
      </c>
      <c r="U1265" s="23">
        <f t="shared" ca="1" si="396"/>
        <v>79.190107458912749</v>
      </c>
      <c r="V1265" s="23">
        <f t="shared" ca="1" si="385"/>
        <v>45</v>
      </c>
      <c r="W1265" s="23">
        <f t="shared" si="386"/>
        <v>857.14285714285722</v>
      </c>
      <c r="X1265" s="23">
        <f t="shared" ca="1" si="387"/>
        <v>981.33296460176996</v>
      </c>
      <c r="Y1265" s="24">
        <f t="shared" ca="1" si="397"/>
        <v>554</v>
      </c>
      <c r="Z1265" s="24">
        <f t="shared" ca="1" si="398"/>
        <v>1641</v>
      </c>
      <c r="AA1265" s="25">
        <f t="shared" ca="1" si="399"/>
        <v>1641.000554</v>
      </c>
      <c r="AC1265" s="47">
        <f t="shared" ca="1" si="388"/>
        <v>1022.5</v>
      </c>
      <c r="AD1265" s="47">
        <f t="shared" ca="1" si="389"/>
        <v>198.5</v>
      </c>
      <c r="AE1265" s="47">
        <f t="shared" ca="1" si="400"/>
        <v>821.49999999999989</v>
      </c>
      <c r="AF1265" s="47">
        <f t="shared" ca="1" si="401"/>
        <v>25.000000000000114</v>
      </c>
    </row>
    <row r="1266" spans="10:32">
      <c r="J1266" s="44">
        <v>13</v>
      </c>
      <c r="K1266" s="22">
        <v>56</v>
      </c>
      <c r="L1266" s="23">
        <f t="shared" ca="1" si="390"/>
        <v>97.18</v>
      </c>
      <c r="M1266" s="23">
        <f t="shared" ca="1" si="382"/>
        <v>94.68</v>
      </c>
      <c r="N1266" s="23">
        <f t="shared" ca="1" si="383"/>
        <v>9.4</v>
      </c>
      <c r="O1266" s="23">
        <f t="shared" ca="1" si="391"/>
        <v>198.5</v>
      </c>
      <c r="P1266" s="23">
        <f t="shared" ca="1" si="384"/>
        <v>801.5</v>
      </c>
      <c r="Q1266" s="23">
        <f t="shared" ca="1" si="392"/>
        <v>8</v>
      </c>
      <c r="R1266" s="23">
        <f t="shared" ca="1" si="393"/>
        <v>0.45338547026137005</v>
      </c>
      <c r="S1266" s="24">
        <f t="shared" ca="1" si="394"/>
        <v>9</v>
      </c>
      <c r="T1266" s="23">
        <f t="shared" ca="1" si="395"/>
        <v>22.5</v>
      </c>
      <c r="U1266" s="23">
        <f t="shared" ca="1" si="396"/>
        <v>79.461823420456881</v>
      </c>
      <c r="V1266" s="23">
        <f t="shared" ca="1" si="385"/>
        <v>45</v>
      </c>
      <c r="W1266" s="23">
        <f t="shared" si="386"/>
        <v>857.14285714285722</v>
      </c>
      <c r="X1266" s="23">
        <f t="shared" ca="1" si="387"/>
        <v>981.6046805633141</v>
      </c>
      <c r="Y1266" s="24">
        <f t="shared" ca="1" si="397"/>
        <v>577</v>
      </c>
      <c r="Z1266" s="24">
        <f t="shared" ca="1" si="398"/>
        <v>1641</v>
      </c>
      <c r="AA1266" s="25">
        <f t="shared" ca="1" si="399"/>
        <v>1641.000577</v>
      </c>
      <c r="AC1266" s="47">
        <f t="shared" ca="1" si="388"/>
        <v>1022.5</v>
      </c>
      <c r="AD1266" s="47">
        <f t="shared" ca="1" si="389"/>
        <v>198.5</v>
      </c>
      <c r="AE1266" s="47">
        <f t="shared" ca="1" si="400"/>
        <v>821.5</v>
      </c>
      <c r="AF1266" s="47">
        <f t="shared" ca="1" si="401"/>
        <v>25</v>
      </c>
    </row>
    <row r="1267" spans="10:32">
      <c r="J1267" s="44">
        <v>13</v>
      </c>
      <c r="K1267" s="22">
        <v>57</v>
      </c>
      <c r="L1267" s="23">
        <f t="shared" ca="1" si="390"/>
        <v>99.44</v>
      </c>
      <c r="M1267" s="23">
        <f t="shared" ca="1" si="382"/>
        <v>96.94</v>
      </c>
      <c r="N1267" s="23">
        <f t="shared" ca="1" si="383"/>
        <v>9.65</v>
      </c>
      <c r="O1267" s="23">
        <f t="shared" ca="1" si="391"/>
        <v>198.5</v>
      </c>
      <c r="P1267" s="23">
        <f t="shared" ca="1" si="384"/>
        <v>801.5</v>
      </c>
      <c r="Q1267" s="23">
        <f t="shared" ca="1" si="392"/>
        <v>8</v>
      </c>
      <c r="R1267" s="23">
        <f t="shared" ca="1" si="393"/>
        <v>0.26126307320997605</v>
      </c>
      <c r="S1267" s="24">
        <f t="shared" ca="1" si="394"/>
        <v>9</v>
      </c>
      <c r="T1267" s="23">
        <f t="shared" ca="1" si="395"/>
        <v>22.5</v>
      </c>
      <c r="U1267" s="23">
        <f t="shared" ca="1" si="396"/>
        <v>79.721188656476272</v>
      </c>
      <c r="V1267" s="23">
        <f t="shared" ca="1" si="385"/>
        <v>45</v>
      </c>
      <c r="W1267" s="23">
        <f t="shared" si="386"/>
        <v>857.14285714285722</v>
      </c>
      <c r="X1267" s="23">
        <f t="shared" ca="1" si="387"/>
        <v>981.86404579933355</v>
      </c>
      <c r="Y1267" s="24">
        <f t="shared" ca="1" si="397"/>
        <v>593</v>
      </c>
      <c r="Z1267" s="24">
        <f t="shared" ca="1" si="398"/>
        <v>1641</v>
      </c>
      <c r="AA1267" s="25">
        <f t="shared" ca="1" si="399"/>
        <v>1641.000593</v>
      </c>
      <c r="AC1267" s="47">
        <f t="shared" ca="1" si="388"/>
        <v>1022.5</v>
      </c>
      <c r="AD1267" s="47">
        <f t="shared" ca="1" si="389"/>
        <v>198.5</v>
      </c>
      <c r="AE1267" s="47">
        <f t="shared" ca="1" si="400"/>
        <v>821.5</v>
      </c>
      <c r="AF1267" s="47">
        <f t="shared" ca="1" si="401"/>
        <v>25</v>
      </c>
    </row>
    <row r="1268" spans="10:32">
      <c r="J1268" s="44">
        <v>13</v>
      </c>
      <c r="K1268" s="22">
        <v>58</v>
      </c>
      <c r="L1268" s="23">
        <f t="shared" ca="1" si="390"/>
        <v>101.7</v>
      </c>
      <c r="M1268" s="23">
        <f t="shared" ca="1" si="382"/>
        <v>99.2</v>
      </c>
      <c r="N1268" s="23">
        <f t="shared" ca="1" si="383"/>
        <v>9.9166666666666679</v>
      </c>
      <c r="O1268" s="23">
        <f t="shared" ca="1" si="391"/>
        <v>198.5</v>
      </c>
      <c r="P1268" s="23">
        <f t="shared" ca="1" si="384"/>
        <v>801.5</v>
      </c>
      <c r="Q1268" s="23">
        <f t="shared" ca="1" si="392"/>
        <v>8</v>
      </c>
      <c r="R1268" s="23">
        <f t="shared" ca="1" si="393"/>
        <v>7.7679449360865058E-2</v>
      </c>
      <c r="S1268" s="24">
        <f t="shared" ca="1" si="394"/>
        <v>9</v>
      </c>
      <c r="T1268" s="23">
        <f t="shared" ca="1" si="395"/>
        <v>22.5</v>
      </c>
      <c r="U1268" s="23">
        <f t="shared" ca="1" si="396"/>
        <v>80.103654539495253</v>
      </c>
      <c r="V1268" s="23">
        <f t="shared" ca="1" si="385"/>
        <v>45</v>
      </c>
      <c r="W1268" s="23">
        <f t="shared" si="386"/>
        <v>857.14285714285722</v>
      </c>
      <c r="X1268" s="23">
        <f t="shared" ca="1" si="387"/>
        <v>982.24651168235243</v>
      </c>
      <c r="Y1268" s="24">
        <f t="shared" ca="1" si="397"/>
        <v>614</v>
      </c>
      <c r="Z1268" s="24">
        <f t="shared" ca="1" si="398"/>
        <v>1641</v>
      </c>
      <c r="AA1268" s="25">
        <f t="shared" ca="1" si="399"/>
        <v>1641.000614</v>
      </c>
      <c r="AC1268" s="47">
        <f t="shared" ca="1" si="388"/>
        <v>1022.5</v>
      </c>
      <c r="AD1268" s="47">
        <f t="shared" ca="1" si="389"/>
        <v>198.5</v>
      </c>
      <c r="AE1268" s="47">
        <f t="shared" ca="1" si="400"/>
        <v>821.5</v>
      </c>
      <c r="AF1268" s="47">
        <f t="shared" ca="1" si="401"/>
        <v>25</v>
      </c>
    </row>
    <row r="1269" spans="10:32">
      <c r="J1269" s="44">
        <v>13</v>
      </c>
      <c r="K1269" s="22">
        <v>59</v>
      </c>
      <c r="L1269" s="23">
        <f t="shared" ca="1" si="390"/>
        <v>103.96</v>
      </c>
      <c r="M1269" s="23">
        <f t="shared" ca="1" si="382"/>
        <v>101.46</v>
      </c>
      <c r="N1269" s="23">
        <f t="shared" ca="1" si="383"/>
        <v>10.183333333333332</v>
      </c>
      <c r="O1269" s="23">
        <f t="shared" ca="1" si="391"/>
        <v>198.5</v>
      </c>
      <c r="P1269" s="23">
        <f t="shared" ca="1" si="384"/>
        <v>801.5</v>
      </c>
      <c r="Q1269" s="23">
        <f t="shared" ca="1" si="392"/>
        <v>7</v>
      </c>
      <c r="R1269" s="23">
        <f t="shared" ca="1" si="393"/>
        <v>0.87803001154290194</v>
      </c>
      <c r="S1269" s="24">
        <f t="shared" ca="1" si="394"/>
        <v>8</v>
      </c>
      <c r="T1269" s="23">
        <f t="shared" ca="1" si="395"/>
        <v>20</v>
      </c>
      <c r="U1269" s="23">
        <f t="shared" ca="1" si="396"/>
        <v>80.224605617545208</v>
      </c>
      <c r="V1269" s="23">
        <f t="shared" ca="1" si="385"/>
        <v>40</v>
      </c>
      <c r="W1269" s="23">
        <f t="shared" si="386"/>
        <v>857.14285714285722</v>
      </c>
      <c r="X1269" s="23">
        <f t="shared" ca="1" si="387"/>
        <v>977.36746276040242</v>
      </c>
      <c r="Y1269" s="24">
        <f t="shared" ca="1" si="397"/>
        <v>388</v>
      </c>
      <c r="Z1269" s="24">
        <f t="shared" ca="1" si="398"/>
        <v>1326</v>
      </c>
      <c r="AA1269" s="25">
        <f t="shared" ca="1" si="399"/>
        <v>1326.0003879999999</v>
      </c>
      <c r="AC1269" s="47">
        <f t="shared" ca="1" si="388"/>
        <v>1020</v>
      </c>
      <c r="AD1269" s="47">
        <f t="shared" ca="1" si="389"/>
        <v>198.5</v>
      </c>
      <c r="AE1269" s="47">
        <f t="shared" ca="1" si="400"/>
        <v>819</v>
      </c>
      <c r="AF1269" s="47">
        <f t="shared" ca="1" si="401"/>
        <v>25</v>
      </c>
    </row>
    <row r="1270" spans="10:32">
      <c r="J1270" s="44">
        <v>13</v>
      </c>
      <c r="K1270" s="22">
        <v>60</v>
      </c>
      <c r="L1270" s="23">
        <f t="shared" ca="1" si="390"/>
        <v>106.22</v>
      </c>
      <c r="M1270" s="23">
        <f t="shared" ca="1" si="382"/>
        <v>103.72</v>
      </c>
      <c r="N1270" s="23">
        <f t="shared" ca="1" si="383"/>
        <v>10.450000000000003</v>
      </c>
      <c r="O1270" s="23">
        <f t="shared" ca="1" si="391"/>
        <v>198.5</v>
      </c>
      <c r="P1270" s="23">
        <f t="shared" ca="1" si="384"/>
        <v>801.5</v>
      </c>
      <c r="Q1270" s="23">
        <f t="shared" ca="1" si="392"/>
        <v>7</v>
      </c>
      <c r="R1270" s="23">
        <f t="shared" ca="1" si="393"/>
        <v>0.71041235172283979</v>
      </c>
      <c r="S1270" s="24">
        <f t="shared" ca="1" si="394"/>
        <v>8</v>
      </c>
      <c r="T1270" s="23">
        <f t="shared" ca="1" si="395"/>
        <v>20</v>
      </c>
      <c r="U1270" s="23">
        <f t="shared" ca="1" si="396"/>
        <v>80.573809075503704</v>
      </c>
      <c r="V1270" s="23">
        <f t="shared" ca="1" si="385"/>
        <v>40</v>
      </c>
      <c r="W1270" s="23">
        <f t="shared" si="386"/>
        <v>857.14285714285722</v>
      </c>
      <c r="X1270" s="23">
        <f t="shared" ca="1" si="387"/>
        <v>977.71666621836096</v>
      </c>
      <c r="Y1270" s="24">
        <f t="shared" ca="1" si="397"/>
        <v>409</v>
      </c>
      <c r="Z1270" s="24">
        <f t="shared" ca="1" si="398"/>
        <v>1326</v>
      </c>
      <c r="AA1270" s="25">
        <f t="shared" ca="1" si="399"/>
        <v>1326.000409</v>
      </c>
      <c r="AC1270" s="47">
        <f t="shared" ca="1" si="388"/>
        <v>1020</v>
      </c>
      <c r="AD1270" s="47">
        <f t="shared" ca="1" si="389"/>
        <v>198.5</v>
      </c>
      <c r="AE1270" s="47">
        <f t="shared" ca="1" si="400"/>
        <v>819</v>
      </c>
      <c r="AF1270" s="47">
        <f t="shared" ca="1" si="401"/>
        <v>25</v>
      </c>
    </row>
    <row r="1271" spans="10:32">
      <c r="J1271" s="44">
        <v>13</v>
      </c>
      <c r="K1271" s="22">
        <v>61</v>
      </c>
      <c r="L1271" s="23">
        <f t="shared" ca="1" si="390"/>
        <v>108.48</v>
      </c>
      <c r="M1271" s="23">
        <f t="shared" ca="1" si="382"/>
        <v>105.98</v>
      </c>
      <c r="N1271" s="23">
        <f t="shared" ca="1" si="383"/>
        <v>10.700000000000001</v>
      </c>
      <c r="O1271" s="23">
        <f t="shared" ca="1" si="391"/>
        <v>198.5</v>
      </c>
      <c r="P1271" s="23">
        <f t="shared" ca="1" si="384"/>
        <v>801.5</v>
      </c>
      <c r="Q1271" s="23">
        <f t="shared" ca="1" si="392"/>
        <v>7</v>
      </c>
      <c r="R1271" s="23">
        <f t="shared" ca="1" si="393"/>
        <v>0.54977876106194679</v>
      </c>
      <c r="S1271" s="24">
        <f t="shared" ca="1" si="394"/>
        <v>8</v>
      </c>
      <c r="T1271" s="23">
        <f t="shared" ca="1" si="395"/>
        <v>20</v>
      </c>
      <c r="U1271" s="23">
        <f t="shared" ca="1" si="396"/>
        <v>80.782632743362839</v>
      </c>
      <c r="V1271" s="23">
        <f t="shared" ca="1" si="385"/>
        <v>40</v>
      </c>
      <c r="W1271" s="23">
        <f t="shared" si="386"/>
        <v>857.14285714285722</v>
      </c>
      <c r="X1271" s="23">
        <f t="shared" ca="1" si="387"/>
        <v>977.92548988622002</v>
      </c>
      <c r="Y1271" s="24">
        <f t="shared" ca="1" si="397"/>
        <v>419</v>
      </c>
      <c r="Z1271" s="24">
        <f t="shared" ca="1" si="398"/>
        <v>1326</v>
      </c>
      <c r="AA1271" s="25">
        <f t="shared" ca="1" si="399"/>
        <v>1326.000419</v>
      </c>
      <c r="AC1271" s="47">
        <f t="shared" ca="1" si="388"/>
        <v>1020</v>
      </c>
      <c r="AD1271" s="47">
        <f t="shared" ca="1" si="389"/>
        <v>198.5</v>
      </c>
      <c r="AE1271" s="47">
        <f t="shared" ca="1" si="400"/>
        <v>819</v>
      </c>
      <c r="AF1271" s="47">
        <f t="shared" ca="1" si="401"/>
        <v>25</v>
      </c>
    </row>
    <row r="1272" spans="10:32">
      <c r="J1272" s="44">
        <v>13</v>
      </c>
      <c r="K1272" s="22">
        <v>62</v>
      </c>
      <c r="L1272" s="23">
        <f t="shared" ca="1" si="390"/>
        <v>110.74</v>
      </c>
      <c r="M1272" s="23">
        <f t="shared" ca="1" si="382"/>
        <v>108.24</v>
      </c>
      <c r="N1272" s="23">
        <f t="shared" ca="1" si="383"/>
        <v>10.966666666666667</v>
      </c>
      <c r="O1272" s="23">
        <f t="shared" ca="1" si="391"/>
        <v>198.5</v>
      </c>
      <c r="P1272" s="23">
        <f t="shared" ca="1" si="384"/>
        <v>801.5</v>
      </c>
      <c r="Q1272" s="23">
        <f t="shared" ca="1" si="392"/>
        <v>7</v>
      </c>
      <c r="R1272" s="23">
        <f t="shared" ca="1" si="393"/>
        <v>0.39570164348925457</v>
      </c>
      <c r="S1272" s="24">
        <f t="shared" ca="1" si="394"/>
        <v>8</v>
      </c>
      <c r="T1272" s="23">
        <f t="shared" ca="1" si="395"/>
        <v>20</v>
      </c>
      <c r="U1272" s="23">
        <f t="shared" ca="1" si="396"/>
        <v>81.106194690265497</v>
      </c>
      <c r="V1272" s="23">
        <f t="shared" ca="1" si="385"/>
        <v>40</v>
      </c>
      <c r="W1272" s="23">
        <f t="shared" si="386"/>
        <v>857.14285714285722</v>
      </c>
      <c r="X1272" s="23">
        <f t="shared" ca="1" si="387"/>
        <v>978.24905183312273</v>
      </c>
      <c r="Y1272" s="24">
        <f t="shared" ca="1" si="397"/>
        <v>433</v>
      </c>
      <c r="Z1272" s="24">
        <f t="shared" ca="1" si="398"/>
        <v>1326</v>
      </c>
      <c r="AA1272" s="25">
        <f t="shared" ca="1" si="399"/>
        <v>1326.0004329999999</v>
      </c>
      <c r="AC1272" s="47">
        <f t="shared" ca="1" si="388"/>
        <v>1020</v>
      </c>
      <c r="AD1272" s="47">
        <f t="shared" ca="1" si="389"/>
        <v>198.5</v>
      </c>
      <c r="AE1272" s="47">
        <f t="shared" ca="1" si="400"/>
        <v>819</v>
      </c>
      <c r="AF1272" s="47">
        <f t="shared" ca="1" si="401"/>
        <v>25</v>
      </c>
    </row>
    <row r="1273" spans="10:32">
      <c r="J1273" s="44">
        <v>13</v>
      </c>
      <c r="K1273" s="22">
        <v>63</v>
      </c>
      <c r="L1273" s="23">
        <f t="shared" ca="1" si="390"/>
        <v>113</v>
      </c>
      <c r="M1273" s="23">
        <f t="shared" ca="1" si="382"/>
        <v>110.5</v>
      </c>
      <c r="N1273" s="23">
        <f t="shared" ca="1" si="383"/>
        <v>11.266666666666669</v>
      </c>
      <c r="O1273" s="23">
        <f t="shared" ca="1" si="391"/>
        <v>198.5</v>
      </c>
      <c r="P1273" s="23">
        <f t="shared" ca="1" si="384"/>
        <v>801.5</v>
      </c>
      <c r="Q1273" s="23">
        <f t="shared" ca="1" si="392"/>
        <v>7</v>
      </c>
      <c r="R1273" s="23">
        <f t="shared" ca="1" si="393"/>
        <v>0.24778761061946902</v>
      </c>
      <c r="S1273" s="24">
        <f t="shared" ca="1" si="394"/>
        <v>8</v>
      </c>
      <c r="T1273" s="23">
        <f t="shared" ca="1" si="395"/>
        <v>20</v>
      </c>
      <c r="U1273" s="23">
        <f t="shared" ca="1" si="396"/>
        <v>81.65840707964604</v>
      </c>
      <c r="V1273" s="23">
        <f t="shared" ca="1" si="385"/>
        <v>40</v>
      </c>
      <c r="W1273" s="23">
        <f t="shared" si="386"/>
        <v>857.14285714285722</v>
      </c>
      <c r="X1273" s="23">
        <f t="shared" ca="1" si="387"/>
        <v>978.80126422250328</v>
      </c>
      <c r="Y1273" s="24">
        <f t="shared" ca="1" si="397"/>
        <v>456</v>
      </c>
      <c r="Z1273" s="24">
        <f t="shared" ca="1" si="398"/>
        <v>1326</v>
      </c>
      <c r="AA1273" s="25">
        <f t="shared" ca="1" si="399"/>
        <v>1326.000456</v>
      </c>
      <c r="AC1273" s="47">
        <f t="shared" ca="1" si="388"/>
        <v>1020</v>
      </c>
      <c r="AD1273" s="47">
        <f t="shared" ca="1" si="389"/>
        <v>198.5</v>
      </c>
      <c r="AE1273" s="47">
        <f t="shared" ca="1" si="400"/>
        <v>819</v>
      </c>
      <c r="AF1273" s="47">
        <f t="shared" ca="1" si="401"/>
        <v>25</v>
      </c>
    </row>
    <row r="1274" spans="10:32">
      <c r="J1274" s="44">
        <v>13</v>
      </c>
      <c r="K1274" s="22">
        <v>64</v>
      </c>
      <c r="L1274" s="23">
        <f t="shared" ca="1" si="390"/>
        <v>115.26</v>
      </c>
      <c r="M1274" s="23">
        <f t="shared" ca="1" si="382"/>
        <v>112.76</v>
      </c>
      <c r="N1274" s="23">
        <f t="shared" ca="1" si="383"/>
        <v>11.583333333333334</v>
      </c>
      <c r="O1274" s="23">
        <f t="shared" ca="1" si="391"/>
        <v>198.5</v>
      </c>
      <c r="P1274" s="23">
        <f t="shared" ca="1" si="384"/>
        <v>801.5</v>
      </c>
      <c r="Q1274" s="23">
        <f t="shared" ca="1" si="392"/>
        <v>7</v>
      </c>
      <c r="R1274" s="23">
        <f t="shared" ca="1" si="393"/>
        <v>0.10567412805830252</v>
      </c>
      <c r="S1274" s="24">
        <f t="shared" ca="1" si="394"/>
        <v>8</v>
      </c>
      <c r="T1274" s="23">
        <f t="shared" ca="1" si="395"/>
        <v>20</v>
      </c>
      <c r="U1274" s="23">
        <f t="shared" ca="1" si="396"/>
        <v>82.307391983342001</v>
      </c>
      <c r="V1274" s="23">
        <f t="shared" ca="1" si="385"/>
        <v>40</v>
      </c>
      <c r="W1274" s="23">
        <f t="shared" si="386"/>
        <v>857.14285714285722</v>
      </c>
      <c r="X1274" s="23">
        <f t="shared" ca="1" si="387"/>
        <v>979.4502491261992</v>
      </c>
      <c r="Y1274" s="24">
        <f t="shared" ca="1" si="397"/>
        <v>478</v>
      </c>
      <c r="Z1274" s="24">
        <f t="shared" ca="1" si="398"/>
        <v>1326</v>
      </c>
      <c r="AA1274" s="25">
        <f t="shared" ca="1" si="399"/>
        <v>1326.0004779999999</v>
      </c>
      <c r="AC1274" s="47">
        <f t="shared" ca="1" si="388"/>
        <v>1020</v>
      </c>
      <c r="AD1274" s="47">
        <f t="shared" ca="1" si="389"/>
        <v>198.5</v>
      </c>
      <c r="AE1274" s="47">
        <f t="shared" ca="1" si="400"/>
        <v>819</v>
      </c>
      <c r="AF1274" s="47">
        <f t="shared" ca="1" si="401"/>
        <v>25</v>
      </c>
    </row>
    <row r="1275" spans="10:32">
      <c r="J1275" s="44">
        <v>13</v>
      </c>
      <c r="K1275" s="22">
        <v>65</v>
      </c>
      <c r="L1275" s="23">
        <f t="shared" ca="1" si="390"/>
        <v>117.52</v>
      </c>
      <c r="M1275" s="23">
        <f t="shared" ca="1" si="382"/>
        <v>115.02</v>
      </c>
      <c r="N1275" s="23">
        <f t="shared" ca="1" si="383"/>
        <v>11.900000000000002</v>
      </c>
      <c r="O1275" s="23">
        <f t="shared" ca="1" si="391"/>
        <v>198.5</v>
      </c>
      <c r="P1275" s="23">
        <f t="shared" ca="1" si="384"/>
        <v>801.5</v>
      </c>
      <c r="Q1275" s="23">
        <f t="shared" ca="1" si="392"/>
        <v>6</v>
      </c>
      <c r="R1275" s="23">
        <f t="shared" ca="1" si="393"/>
        <v>0.94775357385976855</v>
      </c>
      <c r="S1275" s="24">
        <f t="shared" ca="1" si="394"/>
        <v>7</v>
      </c>
      <c r="T1275" s="23">
        <f t="shared" ca="1" si="395"/>
        <v>17.5</v>
      </c>
      <c r="U1275" s="23">
        <f t="shared" ca="1" si="396"/>
        <v>82.678267528931258</v>
      </c>
      <c r="V1275" s="23">
        <f t="shared" ca="1" si="385"/>
        <v>35</v>
      </c>
      <c r="W1275" s="23">
        <f t="shared" si="386"/>
        <v>857.14285714285722</v>
      </c>
      <c r="X1275" s="23">
        <f t="shared" ca="1" si="387"/>
        <v>974.82112467178854</v>
      </c>
      <c r="Y1275" s="24">
        <f t="shared" ca="1" si="397"/>
        <v>260</v>
      </c>
      <c r="Z1275" s="24">
        <f t="shared" ca="1" si="398"/>
        <v>921</v>
      </c>
      <c r="AA1275" s="25">
        <f t="shared" ca="1" si="399"/>
        <v>921.00026000000003</v>
      </c>
      <c r="AC1275" s="47">
        <f t="shared" ca="1" si="388"/>
        <v>1017.5</v>
      </c>
      <c r="AD1275" s="47">
        <f t="shared" ca="1" si="389"/>
        <v>198.5</v>
      </c>
      <c r="AE1275" s="47">
        <f t="shared" ca="1" si="400"/>
        <v>816.49999999999989</v>
      </c>
      <c r="AF1275" s="47">
        <f t="shared" ca="1" si="401"/>
        <v>25.000000000000114</v>
      </c>
    </row>
    <row r="1276" spans="10:32">
      <c r="J1276" s="44">
        <v>13</v>
      </c>
      <c r="K1276" s="22">
        <v>66</v>
      </c>
      <c r="L1276" s="23">
        <f t="shared" ca="1" si="390"/>
        <v>119.78</v>
      </c>
      <c r="M1276" s="23">
        <f t="shared" ca="1" si="382"/>
        <v>117.28</v>
      </c>
      <c r="N1276" s="23">
        <f t="shared" ca="1" si="383"/>
        <v>12.233333333333333</v>
      </c>
      <c r="O1276" s="23">
        <f t="shared" ca="1" si="391"/>
        <v>198.5</v>
      </c>
      <c r="P1276" s="23">
        <f t="shared" ca="1" si="384"/>
        <v>801.5</v>
      </c>
      <c r="Q1276" s="23">
        <f t="shared" ca="1" si="392"/>
        <v>6</v>
      </c>
      <c r="R1276" s="23">
        <f t="shared" ca="1" si="393"/>
        <v>0.81666388378694221</v>
      </c>
      <c r="S1276" s="24">
        <f t="shared" ca="1" si="394"/>
        <v>7</v>
      </c>
      <c r="T1276" s="23">
        <f t="shared" ca="1" si="395"/>
        <v>17.5</v>
      </c>
      <c r="U1276" s="23">
        <f t="shared" ca="1" si="396"/>
        <v>83.390521511660253</v>
      </c>
      <c r="V1276" s="23">
        <f t="shared" ca="1" si="385"/>
        <v>35</v>
      </c>
      <c r="W1276" s="23">
        <f t="shared" si="386"/>
        <v>857.14285714285722</v>
      </c>
      <c r="X1276" s="23">
        <f t="shared" ca="1" si="387"/>
        <v>975.53337865451749</v>
      </c>
      <c r="Y1276" s="24">
        <f t="shared" ca="1" si="397"/>
        <v>282</v>
      </c>
      <c r="Z1276" s="24">
        <f t="shared" ca="1" si="398"/>
        <v>921</v>
      </c>
      <c r="AA1276" s="25">
        <f t="shared" ca="1" si="399"/>
        <v>921.00028199999997</v>
      </c>
      <c r="AC1276" s="47">
        <f t="shared" ca="1" si="388"/>
        <v>1017.5</v>
      </c>
      <c r="AD1276" s="47">
        <f t="shared" ca="1" si="389"/>
        <v>198.5</v>
      </c>
      <c r="AE1276" s="47">
        <f t="shared" ca="1" si="400"/>
        <v>816.5</v>
      </c>
      <c r="AF1276" s="47">
        <f t="shared" ca="1" si="401"/>
        <v>25</v>
      </c>
    </row>
    <row r="1277" spans="10:32">
      <c r="J1277" s="44">
        <v>13</v>
      </c>
      <c r="K1277" s="22">
        <v>67</v>
      </c>
      <c r="L1277" s="23">
        <f t="shared" ca="1" si="390"/>
        <v>122.04</v>
      </c>
      <c r="M1277" s="23">
        <f t="shared" ca="1" si="382"/>
        <v>119.54</v>
      </c>
      <c r="N1277" s="23">
        <f t="shared" ca="1" si="383"/>
        <v>12.55</v>
      </c>
      <c r="O1277" s="23">
        <f t="shared" ca="1" si="391"/>
        <v>198.5</v>
      </c>
      <c r="P1277" s="23">
        <f t="shared" ca="1" si="384"/>
        <v>801.5</v>
      </c>
      <c r="Q1277" s="23">
        <f t="shared" ca="1" si="392"/>
        <v>6</v>
      </c>
      <c r="R1277" s="23">
        <f t="shared" ca="1" si="393"/>
        <v>0.69042936742051775</v>
      </c>
      <c r="S1277" s="24">
        <f t="shared" ca="1" si="394"/>
        <v>7</v>
      </c>
      <c r="T1277" s="23">
        <f t="shared" ca="1" si="395"/>
        <v>17.5</v>
      </c>
      <c r="U1277" s="23">
        <f t="shared" ca="1" si="396"/>
        <v>83.964888561127509</v>
      </c>
      <c r="V1277" s="23">
        <f t="shared" ca="1" si="385"/>
        <v>35</v>
      </c>
      <c r="W1277" s="23">
        <f t="shared" si="386"/>
        <v>857.14285714285722</v>
      </c>
      <c r="X1277" s="23">
        <f t="shared" ca="1" si="387"/>
        <v>976.10774570398473</v>
      </c>
      <c r="Y1277" s="24">
        <f t="shared" ca="1" si="397"/>
        <v>299</v>
      </c>
      <c r="Z1277" s="24">
        <f t="shared" ca="1" si="398"/>
        <v>921</v>
      </c>
      <c r="AA1277" s="25">
        <f t="shared" ca="1" si="399"/>
        <v>921.00029900000004</v>
      </c>
      <c r="AC1277" s="47">
        <f t="shared" ca="1" si="388"/>
        <v>1017.5</v>
      </c>
      <c r="AD1277" s="47">
        <f t="shared" ca="1" si="389"/>
        <v>198.5</v>
      </c>
      <c r="AE1277" s="47">
        <f t="shared" ca="1" si="400"/>
        <v>816.5</v>
      </c>
      <c r="AF1277" s="47">
        <f t="shared" ca="1" si="401"/>
        <v>25</v>
      </c>
    </row>
    <row r="1278" spans="10:32">
      <c r="J1278" s="44">
        <v>13</v>
      </c>
      <c r="K1278" s="22">
        <v>68</v>
      </c>
      <c r="L1278" s="23">
        <f t="shared" ca="1" si="390"/>
        <v>124.3</v>
      </c>
      <c r="M1278" s="23">
        <f t="shared" ca="1" si="382"/>
        <v>121.8</v>
      </c>
      <c r="N1278" s="23">
        <f t="shared" ca="1" si="383"/>
        <v>12.866666666666669</v>
      </c>
      <c r="O1278" s="23">
        <f t="shared" ca="1" si="391"/>
        <v>198.5</v>
      </c>
      <c r="P1278" s="23">
        <f t="shared" ca="1" si="384"/>
        <v>801.5</v>
      </c>
      <c r="Q1278" s="23">
        <f t="shared" ca="1" si="392"/>
        <v>6</v>
      </c>
      <c r="R1278" s="23">
        <f t="shared" ca="1" si="393"/>
        <v>0.5687851971037815</v>
      </c>
      <c r="S1278" s="24">
        <f t="shared" ca="1" si="394"/>
        <v>7</v>
      </c>
      <c r="T1278" s="23">
        <f t="shared" ca="1" si="395"/>
        <v>17.5</v>
      </c>
      <c r="U1278" s="23">
        <f t="shared" ca="1" si="396"/>
        <v>84.518369536068676</v>
      </c>
      <c r="V1278" s="23">
        <f t="shared" ca="1" si="385"/>
        <v>35</v>
      </c>
      <c r="W1278" s="23">
        <f t="shared" si="386"/>
        <v>857.14285714285722</v>
      </c>
      <c r="X1278" s="23">
        <f t="shared" ca="1" si="387"/>
        <v>976.66122667892591</v>
      </c>
      <c r="Y1278" s="24">
        <f t="shared" ca="1" si="397"/>
        <v>336</v>
      </c>
      <c r="Z1278" s="24">
        <f t="shared" ca="1" si="398"/>
        <v>921</v>
      </c>
      <c r="AA1278" s="25">
        <f t="shared" ca="1" si="399"/>
        <v>921.00033599999995</v>
      </c>
      <c r="AC1278" s="47">
        <f t="shared" ca="1" si="388"/>
        <v>1017.5</v>
      </c>
      <c r="AD1278" s="47">
        <f t="shared" ca="1" si="389"/>
        <v>198.5</v>
      </c>
      <c r="AE1278" s="47">
        <f t="shared" ca="1" si="400"/>
        <v>816.5</v>
      </c>
      <c r="AF1278" s="47">
        <f t="shared" ca="1" si="401"/>
        <v>25</v>
      </c>
    </row>
    <row r="1279" spans="10:32">
      <c r="J1279" s="44">
        <v>13</v>
      </c>
      <c r="K1279" s="22">
        <v>69</v>
      </c>
      <c r="L1279" s="23">
        <f t="shared" ca="1" si="390"/>
        <v>126.56</v>
      </c>
      <c r="M1279" s="23">
        <f t="shared" ca="1" si="382"/>
        <v>124.06</v>
      </c>
      <c r="N1279" s="23">
        <f t="shared" ca="1" si="383"/>
        <v>13.233333333333336</v>
      </c>
      <c r="O1279" s="23">
        <f t="shared" ca="1" si="391"/>
        <v>198.5</v>
      </c>
      <c r="P1279" s="23">
        <f t="shared" ca="1" si="384"/>
        <v>801.5</v>
      </c>
      <c r="Q1279" s="23">
        <f t="shared" ca="1" si="392"/>
        <v>6</v>
      </c>
      <c r="R1279" s="23">
        <f t="shared" ca="1" si="393"/>
        <v>0.45148546144121354</v>
      </c>
      <c r="S1279" s="24">
        <f t="shared" ca="1" si="394"/>
        <v>7</v>
      </c>
      <c r="T1279" s="23">
        <f t="shared" ca="1" si="395"/>
        <v>17.5</v>
      </c>
      <c r="U1279" s="23">
        <f t="shared" ca="1" si="396"/>
        <v>85.374657606405407</v>
      </c>
      <c r="V1279" s="23">
        <f t="shared" ca="1" si="385"/>
        <v>35</v>
      </c>
      <c r="W1279" s="23">
        <f t="shared" si="386"/>
        <v>857.14285714285722</v>
      </c>
      <c r="X1279" s="23">
        <f t="shared" ca="1" si="387"/>
        <v>977.51751474926266</v>
      </c>
      <c r="Y1279" s="24">
        <f t="shared" ca="1" si="397"/>
        <v>398</v>
      </c>
      <c r="Z1279" s="24">
        <f t="shared" ca="1" si="398"/>
        <v>921</v>
      </c>
      <c r="AA1279" s="25">
        <f t="shared" ca="1" si="399"/>
        <v>921.00039800000002</v>
      </c>
      <c r="AC1279" s="47">
        <f t="shared" ca="1" si="388"/>
        <v>1017.5</v>
      </c>
      <c r="AD1279" s="47">
        <f t="shared" ca="1" si="389"/>
        <v>198.5</v>
      </c>
      <c r="AE1279" s="47">
        <f t="shared" ca="1" si="400"/>
        <v>816.5</v>
      </c>
      <c r="AF1279" s="47">
        <f t="shared" ca="1" si="401"/>
        <v>25</v>
      </c>
    </row>
    <row r="1280" spans="10:32">
      <c r="J1280" s="44">
        <v>13</v>
      </c>
      <c r="K1280" s="22">
        <v>70</v>
      </c>
      <c r="L1280" s="23">
        <f t="shared" ca="1" si="390"/>
        <v>128.82</v>
      </c>
      <c r="M1280" s="23">
        <f t="shared" ca="1" si="382"/>
        <v>126.32</v>
      </c>
      <c r="N1280" s="23">
        <f t="shared" ca="1" si="383"/>
        <v>13.666666666666663</v>
      </c>
      <c r="O1280" s="23">
        <f t="shared" ca="1" si="391"/>
        <v>198.5</v>
      </c>
      <c r="P1280" s="23">
        <f t="shared" ca="1" si="384"/>
        <v>801.5</v>
      </c>
      <c r="Q1280" s="23">
        <f t="shared" ca="1" si="392"/>
        <v>6</v>
      </c>
      <c r="R1280" s="23">
        <f t="shared" ca="1" si="393"/>
        <v>0.33830150597733305</v>
      </c>
      <c r="S1280" s="24">
        <f t="shared" ca="1" si="394"/>
        <v>7</v>
      </c>
      <c r="T1280" s="23">
        <f t="shared" ca="1" si="395"/>
        <v>17.5</v>
      </c>
      <c r="U1280" s="23">
        <f t="shared" ca="1" si="396"/>
        <v>86.623453915023532</v>
      </c>
      <c r="V1280" s="23">
        <f t="shared" ca="1" si="385"/>
        <v>35</v>
      </c>
      <c r="W1280" s="23">
        <f t="shared" si="386"/>
        <v>857.14285714285722</v>
      </c>
      <c r="X1280" s="23">
        <f t="shared" ca="1" si="387"/>
        <v>978.76631105788078</v>
      </c>
      <c r="Y1280" s="24">
        <f t="shared" ca="1" si="397"/>
        <v>455</v>
      </c>
      <c r="Z1280" s="24">
        <f t="shared" ca="1" si="398"/>
        <v>921</v>
      </c>
      <c r="AA1280" s="25">
        <f t="shared" ca="1" si="399"/>
        <v>921.00045499999999</v>
      </c>
      <c r="AC1280" s="47">
        <f t="shared" ca="1" si="388"/>
        <v>1017.5</v>
      </c>
      <c r="AD1280" s="47">
        <f t="shared" ca="1" si="389"/>
        <v>198.5</v>
      </c>
      <c r="AE1280" s="47">
        <f t="shared" ca="1" si="400"/>
        <v>816.5</v>
      </c>
      <c r="AF1280" s="47">
        <f t="shared" ca="1" si="401"/>
        <v>25</v>
      </c>
    </row>
    <row r="1281" spans="10:32">
      <c r="J1281" s="44">
        <v>13</v>
      </c>
      <c r="K1281" s="22">
        <v>71</v>
      </c>
      <c r="L1281" s="23">
        <f t="shared" ca="1" si="390"/>
        <v>131.08000000000001</v>
      </c>
      <c r="M1281" s="23">
        <f t="shared" ca="1" si="382"/>
        <v>128.58000000000001</v>
      </c>
      <c r="N1281" s="23">
        <f t="shared" ca="1" si="383"/>
        <v>14.1</v>
      </c>
      <c r="O1281" s="23">
        <f t="shared" ca="1" si="391"/>
        <v>198.5</v>
      </c>
      <c r="P1281" s="23">
        <f t="shared" ca="1" si="384"/>
        <v>801.5</v>
      </c>
      <c r="Q1281" s="23">
        <f t="shared" ca="1" si="392"/>
        <v>6</v>
      </c>
      <c r="R1281" s="23">
        <f t="shared" ca="1" si="393"/>
        <v>0.2290204455294475</v>
      </c>
      <c r="S1281" s="24">
        <f t="shared" ca="1" si="394"/>
        <v>7</v>
      </c>
      <c r="T1281" s="23">
        <f t="shared" ca="1" si="395"/>
        <v>17.5</v>
      </c>
      <c r="U1281" s="23">
        <f t="shared" ca="1" si="396"/>
        <v>87.829188281965202</v>
      </c>
      <c r="V1281" s="23">
        <f t="shared" ca="1" si="385"/>
        <v>35</v>
      </c>
      <c r="W1281" s="23">
        <f t="shared" si="386"/>
        <v>857.14285714285722</v>
      </c>
      <c r="X1281" s="23">
        <f t="shared" ca="1" si="387"/>
        <v>979.97204542482245</v>
      </c>
      <c r="Y1281" s="24">
        <f t="shared" ca="1" si="397"/>
        <v>489</v>
      </c>
      <c r="Z1281" s="24">
        <f t="shared" ca="1" si="398"/>
        <v>921</v>
      </c>
      <c r="AA1281" s="25">
        <f t="shared" ca="1" si="399"/>
        <v>921.00048900000002</v>
      </c>
      <c r="AC1281" s="47">
        <f t="shared" ca="1" si="388"/>
        <v>1017.5</v>
      </c>
      <c r="AD1281" s="47">
        <f t="shared" ca="1" si="389"/>
        <v>198.5</v>
      </c>
      <c r="AE1281" s="47">
        <f t="shared" ca="1" si="400"/>
        <v>816.5</v>
      </c>
      <c r="AF1281" s="47">
        <f t="shared" ca="1" si="401"/>
        <v>25</v>
      </c>
    </row>
    <row r="1282" spans="10:32">
      <c r="J1282" s="44">
        <v>13</v>
      </c>
      <c r="K1282" s="22">
        <v>72</v>
      </c>
      <c r="L1282" s="23">
        <f t="shared" ca="1" si="390"/>
        <v>133.34</v>
      </c>
      <c r="M1282" s="23">
        <f t="shared" ref="M1282:M1345" ca="1" si="402">L1282-$C$9</f>
        <v>130.84</v>
      </c>
      <c r="N1282" s="23">
        <f t="shared" ref="N1282:N1345" ca="1" si="403">VLOOKUP(K1282,$G$29:$H$129,2,1)-VLOOKUP(J1282,$G$29:$H$129,2,1)</f>
        <v>14.550000000000002</v>
      </c>
      <c r="O1282" s="23">
        <f t="shared" ca="1" si="391"/>
        <v>198.5</v>
      </c>
      <c r="P1282" s="23">
        <f t="shared" ref="P1282:P1345" ca="1" si="404">$C$8-O1282</f>
        <v>801.5</v>
      </c>
      <c r="Q1282" s="23">
        <f t="shared" ca="1" si="392"/>
        <v>6</v>
      </c>
      <c r="R1282" s="23">
        <f t="shared" ca="1" si="393"/>
        <v>0.12344382780860984</v>
      </c>
      <c r="S1282" s="24">
        <f t="shared" ca="1" si="394"/>
        <v>7</v>
      </c>
      <c r="T1282" s="23">
        <f t="shared" ca="1" si="395"/>
        <v>17.5</v>
      </c>
      <c r="U1282" s="23">
        <f t="shared" ca="1" si="396"/>
        <v>89.096107694615299</v>
      </c>
      <c r="V1282" s="23">
        <f t="shared" ref="V1282:V1345" ca="1" si="405">S1282*(($C$9/$C$12)*60)</f>
        <v>35</v>
      </c>
      <c r="W1282" s="23">
        <f t="shared" ref="W1282:W1345" si="406">($C$8/$C$11)*60</f>
        <v>857.14285714285722</v>
      </c>
      <c r="X1282" s="23">
        <f t="shared" ref="X1282:X1345" ca="1" si="407">SUM(U1282:W1282)</f>
        <v>981.23896483747251</v>
      </c>
      <c r="Y1282" s="24">
        <f t="shared" ca="1" si="397"/>
        <v>542</v>
      </c>
      <c r="Z1282" s="24">
        <f t="shared" ca="1" si="398"/>
        <v>921</v>
      </c>
      <c r="AA1282" s="25">
        <f t="shared" ca="1" si="399"/>
        <v>921.000542</v>
      </c>
      <c r="AC1282" s="47">
        <f t="shared" ref="AC1282:AC1345" ca="1" si="408">SUM(O1282,P1282,T1282)</f>
        <v>1017.5</v>
      </c>
      <c r="AD1282" s="47">
        <f t="shared" ref="AD1282:AD1345" ca="1" si="409">O1282</f>
        <v>198.5</v>
      </c>
      <c r="AE1282" s="47">
        <f t="shared" ca="1" si="400"/>
        <v>816.50000000000011</v>
      </c>
      <c r="AF1282" s="47">
        <f t="shared" ca="1" si="401"/>
        <v>24.999999999999886</v>
      </c>
    </row>
    <row r="1283" spans="10:32">
      <c r="J1283" s="44">
        <v>13</v>
      </c>
      <c r="K1283" s="22">
        <v>73</v>
      </c>
      <c r="L1283" s="23">
        <f t="shared" ref="L1283:L1346" ca="1" si="410">$C$3*(K1283-J1283)/100</f>
        <v>135.6</v>
      </c>
      <c r="M1283" s="23">
        <f t="shared" ca="1" si="402"/>
        <v>133.1</v>
      </c>
      <c r="N1283" s="23">
        <f t="shared" ca="1" si="403"/>
        <v>14.983333333333333</v>
      </c>
      <c r="O1283" s="23">
        <f t="shared" ref="O1283:O1346" ca="1" si="411">($C$3*$C$13)-$C$9-$C$10</f>
        <v>198.5</v>
      </c>
      <c r="P1283" s="23">
        <f t="shared" ca="1" si="404"/>
        <v>801.5</v>
      </c>
      <c r="Q1283" s="23">
        <f t="shared" ref="Q1283:Q1346" ca="1" si="412">ROUNDDOWN(P1283/M1283,0)</f>
        <v>6</v>
      </c>
      <c r="R1283" s="23">
        <f t="shared" ref="R1283:R1346" ca="1" si="413">(P1283-(Q1283*M1283))/L1283</f>
        <v>2.1386430678466749E-2</v>
      </c>
      <c r="S1283" s="24">
        <f t="shared" ref="S1283:S1346" ca="1" si="414">ROUNDUP(P1283/M1283,0)</f>
        <v>7</v>
      </c>
      <c r="T1283" s="23">
        <f t="shared" ref="T1283:T1346" ca="1" si="415">S1283*$C$9</f>
        <v>17.5</v>
      </c>
      <c r="U1283" s="23">
        <f t="shared" ref="U1283:U1346" ca="1" si="416">SUM(Q1283,R1283)*N1283</f>
        <v>90.220440019665688</v>
      </c>
      <c r="V1283" s="23">
        <f t="shared" ca="1" si="405"/>
        <v>35</v>
      </c>
      <c r="W1283" s="23">
        <f t="shared" si="406"/>
        <v>857.14285714285722</v>
      </c>
      <c r="X1283" s="23">
        <f t="shared" ca="1" si="407"/>
        <v>982.36329716252294</v>
      </c>
      <c r="Y1283" s="24">
        <f t="shared" ref="Y1283:Y1346" ca="1" si="417">IF(M1283&gt;0,RANK(X1283,$X$2:$X$5051,1),"")</f>
        <v>618</v>
      </c>
      <c r="Z1283" s="24">
        <f t="shared" ref="Z1283:Z1346" ca="1" si="418">IF(M1283&gt;0,RANK(S1283,$S$2:$S$5051,1),"")</f>
        <v>921</v>
      </c>
      <c r="AA1283" s="25">
        <f t="shared" ref="AA1283:AA1346" ca="1" si="419">IF(M1283&gt;0,Z1283+(Y1283/10^6),"")</f>
        <v>921.00061800000003</v>
      </c>
      <c r="AC1283" s="47">
        <f t="shared" ca="1" si="408"/>
        <v>1017.5</v>
      </c>
      <c r="AD1283" s="47">
        <f t="shared" ca="1" si="409"/>
        <v>198.5</v>
      </c>
      <c r="AE1283" s="47">
        <f t="shared" ref="AE1283:AE1346" ca="1" si="420">L1283*(Q1283+R1283)</f>
        <v>816.50000000000011</v>
      </c>
      <c r="AF1283" s="47">
        <f t="shared" ref="AF1283:AF1346" ca="1" si="421">AC1283-AD1283-AE1283+$C$10-$C$9</f>
        <v>24.999999999999886</v>
      </c>
    </row>
    <row r="1284" spans="10:32">
      <c r="J1284" s="44">
        <v>13</v>
      </c>
      <c r="K1284" s="22">
        <v>74</v>
      </c>
      <c r="L1284" s="23">
        <f t="shared" ca="1" si="410"/>
        <v>137.86000000000001</v>
      </c>
      <c r="M1284" s="23">
        <f t="shared" ca="1" si="402"/>
        <v>135.36000000000001</v>
      </c>
      <c r="N1284" s="23">
        <f t="shared" ca="1" si="403"/>
        <v>15.416666666666666</v>
      </c>
      <c r="O1284" s="23">
        <f t="shared" ca="1" si="411"/>
        <v>198.5</v>
      </c>
      <c r="P1284" s="23">
        <f t="shared" ca="1" si="404"/>
        <v>801.5</v>
      </c>
      <c r="Q1284" s="23">
        <f t="shared" ca="1" si="412"/>
        <v>5</v>
      </c>
      <c r="R1284" s="23">
        <f t="shared" ca="1" si="413"/>
        <v>0.90454083853184331</v>
      </c>
      <c r="S1284" s="24">
        <f t="shared" ca="1" si="414"/>
        <v>6</v>
      </c>
      <c r="T1284" s="23">
        <f t="shared" ca="1" si="415"/>
        <v>15</v>
      </c>
      <c r="U1284" s="23">
        <f t="shared" ca="1" si="416"/>
        <v>91.028337927365911</v>
      </c>
      <c r="V1284" s="23">
        <f t="shared" ca="1" si="405"/>
        <v>30</v>
      </c>
      <c r="W1284" s="23">
        <f t="shared" si="406"/>
        <v>857.14285714285722</v>
      </c>
      <c r="X1284" s="23">
        <f t="shared" ca="1" si="407"/>
        <v>978.17119507022312</v>
      </c>
      <c r="Y1284" s="24">
        <f t="shared" ca="1" si="417"/>
        <v>429</v>
      </c>
      <c r="Z1284" s="24">
        <f t="shared" ca="1" si="418"/>
        <v>507</v>
      </c>
      <c r="AA1284" s="25">
        <f t="shared" ca="1" si="419"/>
        <v>507.000429</v>
      </c>
      <c r="AC1284" s="47">
        <f t="shared" ca="1" si="408"/>
        <v>1015</v>
      </c>
      <c r="AD1284" s="47">
        <f t="shared" ca="1" si="409"/>
        <v>198.5</v>
      </c>
      <c r="AE1284" s="47">
        <f t="shared" ca="1" si="420"/>
        <v>814</v>
      </c>
      <c r="AF1284" s="47">
        <f t="shared" ca="1" si="421"/>
        <v>25</v>
      </c>
    </row>
    <row r="1285" spans="10:32">
      <c r="J1285" s="44">
        <v>13</v>
      </c>
      <c r="K1285" s="22">
        <v>75</v>
      </c>
      <c r="L1285" s="23">
        <f t="shared" ca="1" si="410"/>
        <v>140.12</v>
      </c>
      <c r="M1285" s="23">
        <f t="shared" ca="1" si="402"/>
        <v>137.62</v>
      </c>
      <c r="N1285" s="23">
        <f t="shared" ca="1" si="403"/>
        <v>15.85</v>
      </c>
      <c r="O1285" s="23">
        <f t="shared" ca="1" si="411"/>
        <v>198.5</v>
      </c>
      <c r="P1285" s="23">
        <f t="shared" ca="1" si="404"/>
        <v>801.5</v>
      </c>
      <c r="Q1285" s="23">
        <f t="shared" ca="1" si="412"/>
        <v>5</v>
      </c>
      <c r="R1285" s="23">
        <f t="shared" ca="1" si="413"/>
        <v>0.80930630887810429</v>
      </c>
      <c r="S1285" s="24">
        <f t="shared" ca="1" si="414"/>
        <v>6</v>
      </c>
      <c r="T1285" s="23">
        <f t="shared" ca="1" si="415"/>
        <v>15</v>
      </c>
      <c r="U1285" s="23">
        <f t="shared" ca="1" si="416"/>
        <v>92.077504995717959</v>
      </c>
      <c r="V1285" s="23">
        <f t="shared" ca="1" si="405"/>
        <v>30</v>
      </c>
      <c r="W1285" s="23">
        <f t="shared" si="406"/>
        <v>857.14285714285722</v>
      </c>
      <c r="X1285" s="23">
        <f t="shared" ca="1" si="407"/>
        <v>979.22036213857518</v>
      </c>
      <c r="Y1285" s="24">
        <f t="shared" ca="1" si="417"/>
        <v>468</v>
      </c>
      <c r="Z1285" s="24">
        <f t="shared" ca="1" si="418"/>
        <v>507</v>
      </c>
      <c r="AA1285" s="25">
        <f t="shared" ca="1" si="419"/>
        <v>507.00046800000001</v>
      </c>
      <c r="AC1285" s="47">
        <f t="shared" ca="1" si="408"/>
        <v>1015</v>
      </c>
      <c r="AD1285" s="47">
        <f t="shared" ca="1" si="409"/>
        <v>198.5</v>
      </c>
      <c r="AE1285" s="47">
        <f t="shared" ca="1" si="420"/>
        <v>814.00000000000011</v>
      </c>
      <c r="AF1285" s="47">
        <f t="shared" ca="1" si="421"/>
        <v>24.999999999999886</v>
      </c>
    </row>
    <row r="1286" spans="10:32">
      <c r="J1286" s="44">
        <v>13</v>
      </c>
      <c r="K1286" s="22">
        <v>76</v>
      </c>
      <c r="L1286" s="23">
        <f t="shared" ca="1" si="410"/>
        <v>142.38</v>
      </c>
      <c r="M1286" s="23">
        <f t="shared" ca="1" si="402"/>
        <v>139.88</v>
      </c>
      <c r="N1286" s="23">
        <f t="shared" ca="1" si="403"/>
        <v>16.316666666666666</v>
      </c>
      <c r="O1286" s="23">
        <f t="shared" ca="1" si="411"/>
        <v>198.5</v>
      </c>
      <c r="P1286" s="23">
        <f t="shared" ca="1" si="404"/>
        <v>801.5</v>
      </c>
      <c r="Q1286" s="23">
        <f t="shared" ca="1" si="412"/>
        <v>5</v>
      </c>
      <c r="R1286" s="23">
        <f t="shared" ca="1" si="413"/>
        <v>0.71709509762607127</v>
      </c>
      <c r="S1286" s="24">
        <f t="shared" ca="1" si="414"/>
        <v>6</v>
      </c>
      <c r="T1286" s="23">
        <f t="shared" ca="1" si="415"/>
        <v>15</v>
      </c>
      <c r="U1286" s="23">
        <f t="shared" ca="1" si="416"/>
        <v>93.283935009598721</v>
      </c>
      <c r="V1286" s="23">
        <f t="shared" ca="1" si="405"/>
        <v>30</v>
      </c>
      <c r="W1286" s="23">
        <f t="shared" si="406"/>
        <v>857.14285714285722</v>
      </c>
      <c r="X1286" s="23">
        <f t="shared" ca="1" si="407"/>
        <v>980.42679215245596</v>
      </c>
      <c r="Y1286" s="24">
        <f t="shared" ca="1" si="417"/>
        <v>501</v>
      </c>
      <c r="Z1286" s="24">
        <f t="shared" ca="1" si="418"/>
        <v>507</v>
      </c>
      <c r="AA1286" s="25">
        <f t="shared" ca="1" si="419"/>
        <v>507.00050099999999</v>
      </c>
      <c r="AC1286" s="47">
        <f t="shared" ca="1" si="408"/>
        <v>1015</v>
      </c>
      <c r="AD1286" s="47">
        <f t="shared" ca="1" si="409"/>
        <v>198.5</v>
      </c>
      <c r="AE1286" s="47">
        <f t="shared" ca="1" si="420"/>
        <v>814</v>
      </c>
      <c r="AF1286" s="47">
        <f t="shared" ca="1" si="421"/>
        <v>25</v>
      </c>
    </row>
    <row r="1287" spans="10:32">
      <c r="J1287" s="44">
        <v>13</v>
      </c>
      <c r="K1287" s="22">
        <v>77</v>
      </c>
      <c r="L1287" s="23">
        <f t="shared" ca="1" si="410"/>
        <v>144.63999999999999</v>
      </c>
      <c r="M1287" s="23">
        <f t="shared" ca="1" si="402"/>
        <v>142.13999999999999</v>
      </c>
      <c r="N1287" s="23">
        <f t="shared" ca="1" si="403"/>
        <v>16.866666666666667</v>
      </c>
      <c r="O1287" s="23">
        <f t="shared" ca="1" si="411"/>
        <v>198.5</v>
      </c>
      <c r="P1287" s="23">
        <f t="shared" ca="1" si="404"/>
        <v>801.5</v>
      </c>
      <c r="Q1287" s="23">
        <f t="shared" ca="1" si="412"/>
        <v>5</v>
      </c>
      <c r="R1287" s="23">
        <f t="shared" ca="1" si="413"/>
        <v>0.62776548672566423</v>
      </c>
      <c r="S1287" s="24">
        <f t="shared" ca="1" si="414"/>
        <v>6</v>
      </c>
      <c r="T1287" s="23">
        <f t="shared" ca="1" si="415"/>
        <v>15</v>
      </c>
      <c r="U1287" s="23">
        <f t="shared" ca="1" si="416"/>
        <v>94.921644542772881</v>
      </c>
      <c r="V1287" s="23">
        <f t="shared" ca="1" si="405"/>
        <v>30</v>
      </c>
      <c r="W1287" s="23">
        <f t="shared" si="406"/>
        <v>857.14285714285722</v>
      </c>
      <c r="X1287" s="23">
        <f t="shared" ca="1" si="407"/>
        <v>982.06450168563015</v>
      </c>
      <c r="Y1287" s="24">
        <f t="shared" ca="1" si="417"/>
        <v>604</v>
      </c>
      <c r="Z1287" s="24">
        <f t="shared" ca="1" si="418"/>
        <v>507</v>
      </c>
      <c r="AA1287" s="25">
        <f t="shared" ca="1" si="419"/>
        <v>507.00060400000001</v>
      </c>
      <c r="AC1287" s="47">
        <f t="shared" ca="1" si="408"/>
        <v>1015</v>
      </c>
      <c r="AD1287" s="47">
        <f t="shared" ca="1" si="409"/>
        <v>198.5</v>
      </c>
      <c r="AE1287" s="47">
        <f t="shared" ca="1" si="420"/>
        <v>814</v>
      </c>
      <c r="AF1287" s="47">
        <f t="shared" ca="1" si="421"/>
        <v>25</v>
      </c>
    </row>
    <row r="1288" spans="10:32">
      <c r="J1288" s="44">
        <v>13</v>
      </c>
      <c r="K1288" s="22">
        <v>78</v>
      </c>
      <c r="L1288" s="23">
        <f t="shared" ca="1" si="410"/>
        <v>146.9</v>
      </c>
      <c r="M1288" s="23">
        <f t="shared" ca="1" si="402"/>
        <v>144.4</v>
      </c>
      <c r="N1288" s="23">
        <f t="shared" ca="1" si="403"/>
        <v>17.466666666666665</v>
      </c>
      <c r="O1288" s="23">
        <f t="shared" ca="1" si="411"/>
        <v>198.5</v>
      </c>
      <c r="P1288" s="23">
        <f t="shared" ca="1" si="404"/>
        <v>801.5</v>
      </c>
      <c r="Q1288" s="23">
        <f t="shared" ca="1" si="412"/>
        <v>5</v>
      </c>
      <c r="R1288" s="23">
        <f t="shared" ca="1" si="413"/>
        <v>0.54118447923757651</v>
      </c>
      <c r="S1288" s="24">
        <f t="shared" ca="1" si="414"/>
        <v>6</v>
      </c>
      <c r="T1288" s="23">
        <f t="shared" ca="1" si="415"/>
        <v>15</v>
      </c>
      <c r="U1288" s="23">
        <f t="shared" ca="1" si="416"/>
        <v>96.786022237349655</v>
      </c>
      <c r="V1288" s="23">
        <f t="shared" ca="1" si="405"/>
        <v>30</v>
      </c>
      <c r="W1288" s="23">
        <f t="shared" si="406"/>
        <v>857.14285714285722</v>
      </c>
      <c r="X1288" s="23">
        <f t="shared" ca="1" si="407"/>
        <v>983.92887938020692</v>
      </c>
      <c r="Y1288" s="24">
        <f t="shared" ca="1" si="417"/>
        <v>681</v>
      </c>
      <c r="Z1288" s="24">
        <f t="shared" ca="1" si="418"/>
        <v>507</v>
      </c>
      <c r="AA1288" s="25">
        <f t="shared" ca="1" si="419"/>
        <v>507.00068099999999</v>
      </c>
      <c r="AC1288" s="47">
        <f t="shared" ca="1" si="408"/>
        <v>1015</v>
      </c>
      <c r="AD1288" s="47">
        <f t="shared" ca="1" si="409"/>
        <v>198.5</v>
      </c>
      <c r="AE1288" s="47">
        <f t="shared" ca="1" si="420"/>
        <v>814</v>
      </c>
      <c r="AF1288" s="47">
        <f t="shared" ca="1" si="421"/>
        <v>25</v>
      </c>
    </row>
    <row r="1289" spans="10:32">
      <c r="J1289" s="44">
        <v>13</v>
      </c>
      <c r="K1289" s="22">
        <v>79</v>
      </c>
      <c r="L1289" s="23">
        <f t="shared" ca="1" si="410"/>
        <v>149.16</v>
      </c>
      <c r="M1289" s="23">
        <f t="shared" ca="1" si="402"/>
        <v>146.66</v>
      </c>
      <c r="N1289" s="23">
        <f t="shared" ca="1" si="403"/>
        <v>18.133333333333333</v>
      </c>
      <c r="O1289" s="23">
        <f t="shared" ca="1" si="411"/>
        <v>198.5</v>
      </c>
      <c r="P1289" s="23">
        <f t="shared" ca="1" si="404"/>
        <v>801.5</v>
      </c>
      <c r="Q1289" s="23">
        <f t="shared" ca="1" si="412"/>
        <v>5</v>
      </c>
      <c r="R1289" s="23">
        <f t="shared" ca="1" si="413"/>
        <v>0.45722713864306819</v>
      </c>
      <c r="S1289" s="24">
        <f t="shared" ca="1" si="414"/>
        <v>6</v>
      </c>
      <c r="T1289" s="23">
        <f t="shared" ca="1" si="415"/>
        <v>15</v>
      </c>
      <c r="U1289" s="23">
        <f t="shared" ca="1" si="416"/>
        <v>98.957718780727632</v>
      </c>
      <c r="V1289" s="23">
        <f t="shared" ca="1" si="405"/>
        <v>30</v>
      </c>
      <c r="W1289" s="23">
        <f t="shared" si="406"/>
        <v>857.14285714285722</v>
      </c>
      <c r="X1289" s="23">
        <f t="shared" ca="1" si="407"/>
        <v>986.10057592358487</v>
      </c>
      <c r="Y1289" s="24">
        <f t="shared" ca="1" si="417"/>
        <v>769</v>
      </c>
      <c r="Z1289" s="24">
        <f t="shared" ca="1" si="418"/>
        <v>507</v>
      </c>
      <c r="AA1289" s="25">
        <f t="shared" ca="1" si="419"/>
        <v>507.00076899999999</v>
      </c>
      <c r="AC1289" s="47">
        <f t="shared" ca="1" si="408"/>
        <v>1015</v>
      </c>
      <c r="AD1289" s="47">
        <f t="shared" ca="1" si="409"/>
        <v>198.5</v>
      </c>
      <c r="AE1289" s="47">
        <f t="shared" ca="1" si="420"/>
        <v>814</v>
      </c>
      <c r="AF1289" s="47">
        <f t="shared" ca="1" si="421"/>
        <v>25</v>
      </c>
    </row>
    <row r="1290" spans="10:32">
      <c r="J1290" s="44">
        <v>13</v>
      </c>
      <c r="K1290" s="22">
        <v>80</v>
      </c>
      <c r="L1290" s="23">
        <f t="shared" ca="1" si="410"/>
        <v>151.41999999999999</v>
      </c>
      <c r="M1290" s="23">
        <f t="shared" ca="1" si="402"/>
        <v>148.91999999999999</v>
      </c>
      <c r="N1290" s="23">
        <f t="shared" ca="1" si="403"/>
        <v>18.866666666666667</v>
      </c>
      <c r="O1290" s="23">
        <f t="shared" ca="1" si="411"/>
        <v>198.5</v>
      </c>
      <c r="P1290" s="23">
        <f t="shared" ca="1" si="404"/>
        <v>801.5</v>
      </c>
      <c r="Q1290" s="23">
        <f t="shared" ca="1" si="412"/>
        <v>5</v>
      </c>
      <c r="R1290" s="23">
        <f t="shared" ca="1" si="413"/>
        <v>0.37577598732003764</v>
      </c>
      <c r="S1290" s="24">
        <f t="shared" ca="1" si="414"/>
        <v>6</v>
      </c>
      <c r="T1290" s="23">
        <f t="shared" ca="1" si="415"/>
        <v>15</v>
      </c>
      <c r="U1290" s="23">
        <f t="shared" ca="1" si="416"/>
        <v>101.42297362743804</v>
      </c>
      <c r="V1290" s="23">
        <f t="shared" ca="1" si="405"/>
        <v>30</v>
      </c>
      <c r="W1290" s="23">
        <f t="shared" si="406"/>
        <v>857.14285714285722</v>
      </c>
      <c r="X1290" s="23">
        <f t="shared" ca="1" si="407"/>
        <v>988.56583077029529</v>
      </c>
      <c r="Y1290" s="24">
        <f t="shared" ca="1" si="417"/>
        <v>884</v>
      </c>
      <c r="Z1290" s="24">
        <f t="shared" ca="1" si="418"/>
        <v>507</v>
      </c>
      <c r="AA1290" s="25">
        <f t="shared" ca="1" si="419"/>
        <v>507.00088399999999</v>
      </c>
      <c r="AC1290" s="47">
        <f t="shared" ca="1" si="408"/>
        <v>1015</v>
      </c>
      <c r="AD1290" s="47">
        <f t="shared" ca="1" si="409"/>
        <v>198.5</v>
      </c>
      <c r="AE1290" s="47">
        <f t="shared" ca="1" si="420"/>
        <v>814</v>
      </c>
      <c r="AF1290" s="47">
        <f t="shared" ca="1" si="421"/>
        <v>25</v>
      </c>
    </row>
    <row r="1291" spans="10:32">
      <c r="J1291" s="44">
        <v>13</v>
      </c>
      <c r="K1291" s="22">
        <v>81</v>
      </c>
      <c r="L1291" s="23">
        <f t="shared" ca="1" si="410"/>
        <v>153.68</v>
      </c>
      <c r="M1291" s="23">
        <f t="shared" ca="1" si="402"/>
        <v>151.18</v>
      </c>
      <c r="N1291" s="23">
        <f t="shared" ca="1" si="403"/>
        <v>19.683333333333334</v>
      </c>
      <c r="O1291" s="23">
        <f t="shared" ca="1" si="411"/>
        <v>198.5</v>
      </c>
      <c r="P1291" s="23">
        <f t="shared" ca="1" si="404"/>
        <v>801.5</v>
      </c>
      <c r="Q1291" s="23">
        <f t="shared" ca="1" si="412"/>
        <v>5</v>
      </c>
      <c r="R1291" s="23">
        <f t="shared" ca="1" si="413"/>
        <v>0.29672045809474173</v>
      </c>
      <c r="S1291" s="24">
        <f t="shared" ca="1" si="414"/>
        <v>6</v>
      </c>
      <c r="T1291" s="23">
        <f t="shared" ca="1" si="415"/>
        <v>15</v>
      </c>
      <c r="U1291" s="23">
        <f t="shared" ca="1" si="416"/>
        <v>104.25711435016483</v>
      </c>
      <c r="V1291" s="23">
        <f t="shared" ca="1" si="405"/>
        <v>30</v>
      </c>
      <c r="W1291" s="23">
        <f t="shared" si="406"/>
        <v>857.14285714285722</v>
      </c>
      <c r="X1291" s="23">
        <f t="shared" ca="1" si="407"/>
        <v>991.39997149302212</v>
      </c>
      <c r="Y1291" s="24">
        <f t="shared" ca="1" si="417"/>
        <v>993</v>
      </c>
      <c r="Z1291" s="24">
        <f t="shared" ca="1" si="418"/>
        <v>507</v>
      </c>
      <c r="AA1291" s="25">
        <f t="shared" ca="1" si="419"/>
        <v>507.00099299999999</v>
      </c>
      <c r="AC1291" s="47">
        <f t="shared" ca="1" si="408"/>
        <v>1015</v>
      </c>
      <c r="AD1291" s="47">
        <f t="shared" ca="1" si="409"/>
        <v>198.5</v>
      </c>
      <c r="AE1291" s="47">
        <f t="shared" ca="1" si="420"/>
        <v>813.99999999999989</v>
      </c>
      <c r="AF1291" s="47">
        <f t="shared" ca="1" si="421"/>
        <v>25.000000000000114</v>
      </c>
    </row>
    <row r="1292" spans="10:32">
      <c r="J1292" s="44">
        <v>13</v>
      </c>
      <c r="K1292" s="22">
        <v>82</v>
      </c>
      <c r="L1292" s="23">
        <f t="shared" ca="1" si="410"/>
        <v>155.94</v>
      </c>
      <c r="M1292" s="23">
        <f t="shared" ca="1" si="402"/>
        <v>153.44</v>
      </c>
      <c r="N1292" s="23">
        <f t="shared" ca="1" si="403"/>
        <v>20.583333333333329</v>
      </c>
      <c r="O1292" s="23">
        <f t="shared" ca="1" si="411"/>
        <v>198.5</v>
      </c>
      <c r="P1292" s="23">
        <f t="shared" ca="1" si="404"/>
        <v>801.5</v>
      </c>
      <c r="Q1292" s="23">
        <f t="shared" ca="1" si="412"/>
        <v>5</v>
      </c>
      <c r="R1292" s="23">
        <f t="shared" ca="1" si="413"/>
        <v>0.2199563934846733</v>
      </c>
      <c r="S1292" s="24">
        <f t="shared" ca="1" si="414"/>
        <v>6</v>
      </c>
      <c r="T1292" s="23">
        <f t="shared" ca="1" si="415"/>
        <v>15</v>
      </c>
      <c r="U1292" s="23">
        <f t="shared" ca="1" si="416"/>
        <v>107.4441024325595</v>
      </c>
      <c r="V1292" s="23">
        <f t="shared" ca="1" si="405"/>
        <v>30</v>
      </c>
      <c r="W1292" s="23">
        <f t="shared" si="406"/>
        <v>857.14285714285722</v>
      </c>
      <c r="X1292" s="23">
        <f t="shared" ca="1" si="407"/>
        <v>994.5869595754167</v>
      </c>
      <c r="Y1292" s="24">
        <f t="shared" ca="1" si="417"/>
        <v>1100</v>
      </c>
      <c r="Z1292" s="24">
        <f t="shared" ca="1" si="418"/>
        <v>507</v>
      </c>
      <c r="AA1292" s="25">
        <f t="shared" ca="1" si="419"/>
        <v>507.00110000000001</v>
      </c>
      <c r="AC1292" s="47">
        <f t="shared" ca="1" si="408"/>
        <v>1015</v>
      </c>
      <c r="AD1292" s="47">
        <f t="shared" ca="1" si="409"/>
        <v>198.5</v>
      </c>
      <c r="AE1292" s="47">
        <f t="shared" ca="1" si="420"/>
        <v>813.99999999999989</v>
      </c>
      <c r="AF1292" s="47">
        <f t="shared" ca="1" si="421"/>
        <v>25.000000000000114</v>
      </c>
    </row>
    <row r="1293" spans="10:32">
      <c r="J1293" s="44">
        <v>13</v>
      </c>
      <c r="K1293" s="22">
        <v>83</v>
      </c>
      <c r="L1293" s="23">
        <f t="shared" ca="1" si="410"/>
        <v>158.19999999999999</v>
      </c>
      <c r="M1293" s="23">
        <f t="shared" ca="1" si="402"/>
        <v>155.69999999999999</v>
      </c>
      <c r="N1293" s="23">
        <f t="shared" ca="1" si="403"/>
        <v>21.599999999999998</v>
      </c>
      <c r="O1293" s="23">
        <f t="shared" ca="1" si="411"/>
        <v>198.5</v>
      </c>
      <c r="P1293" s="23">
        <f t="shared" ca="1" si="404"/>
        <v>801.5</v>
      </c>
      <c r="Q1293" s="23">
        <f t="shared" ca="1" si="412"/>
        <v>5</v>
      </c>
      <c r="R1293" s="23">
        <f t="shared" ca="1" si="413"/>
        <v>0.14538558786346398</v>
      </c>
      <c r="S1293" s="24">
        <f t="shared" ca="1" si="414"/>
        <v>6</v>
      </c>
      <c r="T1293" s="23">
        <f t="shared" ca="1" si="415"/>
        <v>15</v>
      </c>
      <c r="U1293" s="23">
        <f t="shared" ca="1" si="416"/>
        <v>111.1403286978508</v>
      </c>
      <c r="V1293" s="23">
        <f t="shared" ca="1" si="405"/>
        <v>30</v>
      </c>
      <c r="W1293" s="23">
        <f t="shared" si="406"/>
        <v>857.14285714285722</v>
      </c>
      <c r="X1293" s="23">
        <f t="shared" ca="1" si="407"/>
        <v>998.28318584070803</v>
      </c>
      <c r="Y1293" s="24">
        <f t="shared" ca="1" si="417"/>
        <v>1231</v>
      </c>
      <c r="Z1293" s="24">
        <f t="shared" ca="1" si="418"/>
        <v>507</v>
      </c>
      <c r="AA1293" s="25">
        <f t="shared" ca="1" si="419"/>
        <v>507.00123100000002</v>
      </c>
      <c r="AC1293" s="47">
        <f t="shared" ca="1" si="408"/>
        <v>1015</v>
      </c>
      <c r="AD1293" s="47">
        <f t="shared" ca="1" si="409"/>
        <v>198.5</v>
      </c>
      <c r="AE1293" s="47">
        <f t="shared" ca="1" si="420"/>
        <v>813.99999999999989</v>
      </c>
      <c r="AF1293" s="47">
        <f t="shared" ca="1" si="421"/>
        <v>25.000000000000114</v>
      </c>
    </row>
    <row r="1294" spans="10:32">
      <c r="J1294" s="44">
        <v>13</v>
      </c>
      <c r="K1294" s="22">
        <v>84</v>
      </c>
      <c r="L1294" s="23">
        <f t="shared" ca="1" si="410"/>
        <v>160.46</v>
      </c>
      <c r="M1294" s="23">
        <f t="shared" ca="1" si="402"/>
        <v>157.96</v>
      </c>
      <c r="N1294" s="23">
        <f t="shared" ca="1" si="403"/>
        <v>22.733333333333331</v>
      </c>
      <c r="O1294" s="23">
        <f t="shared" ca="1" si="411"/>
        <v>198.5</v>
      </c>
      <c r="P1294" s="23">
        <f t="shared" ca="1" si="404"/>
        <v>801.5</v>
      </c>
      <c r="Q1294" s="23">
        <f t="shared" ca="1" si="412"/>
        <v>5</v>
      </c>
      <c r="R1294" s="23">
        <f t="shared" ca="1" si="413"/>
        <v>7.2915368316090814E-2</v>
      </c>
      <c r="S1294" s="24">
        <f t="shared" ca="1" si="414"/>
        <v>6</v>
      </c>
      <c r="T1294" s="23">
        <f t="shared" ca="1" si="415"/>
        <v>15</v>
      </c>
      <c r="U1294" s="23">
        <f t="shared" ca="1" si="416"/>
        <v>115.32427603971911</v>
      </c>
      <c r="V1294" s="23">
        <f t="shared" ca="1" si="405"/>
        <v>30</v>
      </c>
      <c r="W1294" s="23">
        <f t="shared" si="406"/>
        <v>857.14285714285722</v>
      </c>
      <c r="X1294" s="23">
        <f t="shared" ca="1" si="407"/>
        <v>1002.4671331825764</v>
      </c>
      <c r="Y1294" s="24">
        <f t="shared" ca="1" si="417"/>
        <v>1366</v>
      </c>
      <c r="Z1294" s="24">
        <f t="shared" ca="1" si="418"/>
        <v>507</v>
      </c>
      <c r="AA1294" s="25">
        <f t="shared" ca="1" si="419"/>
        <v>507.00136600000002</v>
      </c>
      <c r="AC1294" s="47">
        <f t="shared" ca="1" si="408"/>
        <v>1015</v>
      </c>
      <c r="AD1294" s="47">
        <f t="shared" ca="1" si="409"/>
        <v>198.5</v>
      </c>
      <c r="AE1294" s="47">
        <f t="shared" ca="1" si="420"/>
        <v>813.99999999999989</v>
      </c>
      <c r="AF1294" s="47">
        <f t="shared" ca="1" si="421"/>
        <v>25.000000000000114</v>
      </c>
    </row>
    <row r="1295" spans="10:32">
      <c r="J1295" s="44">
        <v>13</v>
      </c>
      <c r="K1295" s="22">
        <v>85</v>
      </c>
      <c r="L1295" s="23">
        <f t="shared" ca="1" si="410"/>
        <v>162.72</v>
      </c>
      <c r="M1295" s="23">
        <f t="shared" ca="1" si="402"/>
        <v>160.22</v>
      </c>
      <c r="N1295" s="23">
        <f t="shared" ca="1" si="403"/>
        <v>23.983333333333331</v>
      </c>
      <c r="O1295" s="23">
        <f t="shared" ca="1" si="411"/>
        <v>198.5</v>
      </c>
      <c r="P1295" s="23">
        <f t="shared" ca="1" si="404"/>
        <v>801.5</v>
      </c>
      <c r="Q1295" s="23">
        <f t="shared" ca="1" si="412"/>
        <v>5</v>
      </c>
      <c r="R1295" s="23">
        <f t="shared" ca="1" si="413"/>
        <v>2.4582104228120529E-3</v>
      </c>
      <c r="S1295" s="24">
        <f t="shared" ca="1" si="414"/>
        <v>6</v>
      </c>
      <c r="T1295" s="23">
        <f t="shared" ca="1" si="415"/>
        <v>15</v>
      </c>
      <c r="U1295" s="23">
        <f t="shared" ca="1" si="416"/>
        <v>119.97562274664044</v>
      </c>
      <c r="V1295" s="23">
        <f t="shared" ca="1" si="405"/>
        <v>30</v>
      </c>
      <c r="W1295" s="23">
        <f t="shared" si="406"/>
        <v>857.14285714285722</v>
      </c>
      <c r="X1295" s="23">
        <f t="shared" ca="1" si="407"/>
        <v>1007.1184798894976</v>
      </c>
      <c r="Y1295" s="24">
        <f t="shared" ca="1" si="417"/>
        <v>1506</v>
      </c>
      <c r="Z1295" s="24">
        <f t="shared" ca="1" si="418"/>
        <v>507</v>
      </c>
      <c r="AA1295" s="25">
        <f t="shared" ca="1" si="419"/>
        <v>507.00150600000001</v>
      </c>
      <c r="AC1295" s="47">
        <f t="shared" ca="1" si="408"/>
        <v>1015</v>
      </c>
      <c r="AD1295" s="47">
        <f t="shared" ca="1" si="409"/>
        <v>198.5</v>
      </c>
      <c r="AE1295" s="47">
        <f t="shared" ca="1" si="420"/>
        <v>814</v>
      </c>
      <c r="AF1295" s="47">
        <f t="shared" ca="1" si="421"/>
        <v>25</v>
      </c>
    </row>
    <row r="1296" spans="10:32">
      <c r="J1296" s="44">
        <v>13</v>
      </c>
      <c r="K1296" s="22">
        <v>86</v>
      </c>
      <c r="L1296" s="23">
        <f t="shared" ca="1" si="410"/>
        <v>164.98</v>
      </c>
      <c r="M1296" s="23">
        <f t="shared" ca="1" si="402"/>
        <v>162.47999999999999</v>
      </c>
      <c r="N1296" s="23">
        <f t="shared" ca="1" si="403"/>
        <v>25.4</v>
      </c>
      <c r="O1296" s="23">
        <f t="shared" ca="1" si="411"/>
        <v>198.5</v>
      </c>
      <c r="P1296" s="23">
        <f t="shared" ca="1" si="404"/>
        <v>801.5</v>
      </c>
      <c r="Q1296" s="23">
        <f t="shared" ca="1" si="412"/>
        <v>4</v>
      </c>
      <c r="R1296" s="23">
        <f t="shared" ca="1" si="413"/>
        <v>0.91877803370105493</v>
      </c>
      <c r="S1296" s="24">
        <f t="shared" ca="1" si="414"/>
        <v>5</v>
      </c>
      <c r="T1296" s="23">
        <f t="shared" ca="1" si="415"/>
        <v>12.5</v>
      </c>
      <c r="U1296" s="23">
        <f t="shared" ca="1" si="416"/>
        <v>124.93696205600679</v>
      </c>
      <c r="V1296" s="23">
        <f t="shared" ca="1" si="405"/>
        <v>25</v>
      </c>
      <c r="W1296" s="23">
        <f t="shared" si="406"/>
        <v>857.14285714285722</v>
      </c>
      <c r="X1296" s="23">
        <f t="shared" ca="1" si="407"/>
        <v>1007.079819198864</v>
      </c>
      <c r="Y1296" s="24">
        <f t="shared" ca="1" si="417"/>
        <v>1503</v>
      </c>
      <c r="Z1296" s="24">
        <f t="shared" ca="1" si="418"/>
        <v>167</v>
      </c>
      <c r="AA1296" s="25">
        <f t="shared" ca="1" si="419"/>
        <v>167.00150300000001</v>
      </c>
      <c r="AC1296" s="47">
        <f t="shared" ca="1" si="408"/>
        <v>1012.5</v>
      </c>
      <c r="AD1296" s="47">
        <f t="shared" ca="1" si="409"/>
        <v>198.5</v>
      </c>
      <c r="AE1296" s="47">
        <f t="shared" ca="1" si="420"/>
        <v>811.5</v>
      </c>
      <c r="AF1296" s="47">
        <f t="shared" ca="1" si="421"/>
        <v>25</v>
      </c>
    </row>
    <row r="1297" spans="10:32">
      <c r="J1297" s="44">
        <v>13</v>
      </c>
      <c r="K1297" s="22">
        <v>87</v>
      </c>
      <c r="L1297" s="23">
        <f t="shared" ca="1" si="410"/>
        <v>167.24</v>
      </c>
      <c r="M1297" s="23">
        <f t="shared" ca="1" si="402"/>
        <v>164.74</v>
      </c>
      <c r="N1297" s="23">
        <f t="shared" ca="1" si="403"/>
        <v>26.966666666666665</v>
      </c>
      <c r="O1297" s="23">
        <f t="shared" ca="1" si="411"/>
        <v>198.5</v>
      </c>
      <c r="P1297" s="23">
        <f t="shared" ca="1" si="404"/>
        <v>801.5</v>
      </c>
      <c r="Q1297" s="23">
        <f t="shared" ca="1" si="412"/>
        <v>4</v>
      </c>
      <c r="R1297" s="23">
        <f t="shared" ca="1" si="413"/>
        <v>0.85230806027266182</v>
      </c>
      <c r="S1297" s="24">
        <f t="shared" ca="1" si="414"/>
        <v>5</v>
      </c>
      <c r="T1297" s="23">
        <f t="shared" ca="1" si="415"/>
        <v>12.5</v>
      </c>
      <c r="U1297" s="23">
        <f t="shared" ca="1" si="416"/>
        <v>130.85057402535278</v>
      </c>
      <c r="V1297" s="23">
        <f t="shared" ca="1" si="405"/>
        <v>25</v>
      </c>
      <c r="W1297" s="23">
        <f t="shared" si="406"/>
        <v>857.14285714285722</v>
      </c>
      <c r="X1297" s="23">
        <f t="shared" ca="1" si="407"/>
        <v>1012.99343116821</v>
      </c>
      <c r="Y1297" s="24">
        <f t="shared" ca="1" si="417"/>
        <v>1665</v>
      </c>
      <c r="Z1297" s="24">
        <f t="shared" ca="1" si="418"/>
        <v>167</v>
      </c>
      <c r="AA1297" s="25">
        <f t="shared" ca="1" si="419"/>
        <v>167.001665</v>
      </c>
      <c r="AC1297" s="47">
        <f t="shared" ca="1" si="408"/>
        <v>1012.5</v>
      </c>
      <c r="AD1297" s="47">
        <f t="shared" ca="1" si="409"/>
        <v>198.5</v>
      </c>
      <c r="AE1297" s="47">
        <f t="shared" ca="1" si="420"/>
        <v>811.50000000000011</v>
      </c>
      <c r="AF1297" s="47">
        <f t="shared" ca="1" si="421"/>
        <v>24.999999999999886</v>
      </c>
    </row>
    <row r="1298" spans="10:32">
      <c r="J1298" s="44">
        <v>13</v>
      </c>
      <c r="K1298" s="22">
        <v>88</v>
      </c>
      <c r="L1298" s="23">
        <f t="shared" ca="1" si="410"/>
        <v>169.5</v>
      </c>
      <c r="M1298" s="23">
        <f t="shared" ca="1" si="402"/>
        <v>167</v>
      </c>
      <c r="N1298" s="23">
        <f t="shared" ca="1" si="403"/>
        <v>28.583333333333332</v>
      </c>
      <c r="O1298" s="23">
        <f t="shared" ca="1" si="411"/>
        <v>198.5</v>
      </c>
      <c r="P1298" s="23">
        <f t="shared" ca="1" si="404"/>
        <v>801.5</v>
      </c>
      <c r="Q1298" s="23">
        <f t="shared" ca="1" si="412"/>
        <v>4</v>
      </c>
      <c r="R1298" s="23">
        <f t="shared" ca="1" si="413"/>
        <v>0.78761061946902655</v>
      </c>
      <c r="S1298" s="24">
        <f t="shared" ca="1" si="414"/>
        <v>5</v>
      </c>
      <c r="T1298" s="23">
        <f t="shared" ca="1" si="415"/>
        <v>12.5</v>
      </c>
      <c r="U1298" s="23">
        <f t="shared" ca="1" si="416"/>
        <v>136.84587020648965</v>
      </c>
      <c r="V1298" s="23">
        <f t="shared" ca="1" si="405"/>
        <v>25</v>
      </c>
      <c r="W1298" s="23">
        <f t="shared" si="406"/>
        <v>857.14285714285722</v>
      </c>
      <c r="X1298" s="23">
        <f t="shared" ca="1" si="407"/>
        <v>1018.9887273493468</v>
      </c>
      <c r="Y1298" s="24">
        <f t="shared" ca="1" si="417"/>
        <v>1821</v>
      </c>
      <c r="Z1298" s="24">
        <f t="shared" ca="1" si="418"/>
        <v>167</v>
      </c>
      <c r="AA1298" s="25">
        <f t="shared" ca="1" si="419"/>
        <v>167.00182100000001</v>
      </c>
      <c r="AC1298" s="47">
        <f t="shared" ca="1" si="408"/>
        <v>1012.5</v>
      </c>
      <c r="AD1298" s="47">
        <f t="shared" ca="1" si="409"/>
        <v>198.5</v>
      </c>
      <c r="AE1298" s="47">
        <f t="shared" ca="1" si="420"/>
        <v>811.5</v>
      </c>
      <c r="AF1298" s="47">
        <f t="shared" ca="1" si="421"/>
        <v>25</v>
      </c>
    </row>
    <row r="1299" spans="10:32">
      <c r="J1299" s="44">
        <v>13</v>
      </c>
      <c r="K1299" s="22">
        <v>89</v>
      </c>
      <c r="L1299" s="23">
        <f t="shared" ca="1" si="410"/>
        <v>171.76</v>
      </c>
      <c r="M1299" s="23">
        <f t="shared" ca="1" si="402"/>
        <v>169.26</v>
      </c>
      <c r="N1299" s="23">
        <f t="shared" ca="1" si="403"/>
        <v>30.18333333333333</v>
      </c>
      <c r="O1299" s="23">
        <f t="shared" ca="1" si="411"/>
        <v>198.5</v>
      </c>
      <c r="P1299" s="23">
        <f t="shared" ca="1" si="404"/>
        <v>801.5</v>
      </c>
      <c r="Q1299" s="23">
        <f t="shared" ca="1" si="412"/>
        <v>4</v>
      </c>
      <c r="R1299" s="23">
        <f t="shared" ca="1" si="413"/>
        <v>0.72461574289706587</v>
      </c>
      <c r="S1299" s="24">
        <f t="shared" ca="1" si="414"/>
        <v>5</v>
      </c>
      <c r="T1299" s="23">
        <f t="shared" ca="1" si="415"/>
        <v>12.5</v>
      </c>
      <c r="U1299" s="23">
        <f t="shared" ca="1" si="416"/>
        <v>142.60465183977641</v>
      </c>
      <c r="V1299" s="23">
        <f t="shared" ca="1" si="405"/>
        <v>25</v>
      </c>
      <c r="W1299" s="23">
        <f t="shared" si="406"/>
        <v>857.14285714285722</v>
      </c>
      <c r="X1299" s="23">
        <f t="shared" ca="1" si="407"/>
        <v>1024.7475089826337</v>
      </c>
      <c r="Y1299" s="24">
        <f t="shared" ca="1" si="417"/>
        <v>1962</v>
      </c>
      <c r="Z1299" s="24">
        <f t="shared" ca="1" si="418"/>
        <v>167</v>
      </c>
      <c r="AA1299" s="25">
        <f t="shared" ca="1" si="419"/>
        <v>167.00196199999999</v>
      </c>
      <c r="AC1299" s="47">
        <f t="shared" ca="1" si="408"/>
        <v>1012.5</v>
      </c>
      <c r="AD1299" s="47">
        <f t="shared" ca="1" si="409"/>
        <v>198.5</v>
      </c>
      <c r="AE1299" s="47">
        <f t="shared" ca="1" si="420"/>
        <v>811.5</v>
      </c>
      <c r="AF1299" s="47">
        <f t="shared" ca="1" si="421"/>
        <v>25</v>
      </c>
    </row>
    <row r="1300" spans="10:32">
      <c r="J1300" s="44">
        <v>13</v>
      </c>
      <c r="K1300" s="22">
        <v>90</v>
      </c>
      <c r="L1300" s="23">
        <f t="shared" ca="1" si="410"/>
        <v>174.02</v>
      </c>
      <c r="M1300" s="23">
        <f t="shared" ca="1" si="402"/>
        <v>171.52</v>
      </c>
      <c r="N1300" s="23">
        <f t="shared" ca="1" si="403"/>
        <v>31.799999999999997</v>
      </c>
      <c r="O1300" s="23">
        <f t="shared" ca="1" si="411"/>
        <v>198.5</v>
      </c>
      <c r="P1300" s="23">
        <f t="shared" ca="1" si="404"/>
        <v>801.5</v>
      </c>
      <c r="Q1300" s="23">
        <f t="shared" ca="1" si="412"/>
        <v>4</v>
      </c>
      <c r="R1300" s="23">
        <f t="shared" ca="1" si="413"/>
        <v>0.66325709688541523</v>
      </c>
      <c r="S1300" s="24">
        <f t="shared" ca="1" si="414"/>
        <v>5</v>
      </c>
      <c r="T1300" s="23">
        <f t="shared" ca="1" si="415"/>
        <v>12.5</v>
      </c>
      <c r="U1300" s="23">
        <f t="shared" ca="1" si="416"/>
        <v>148.29157568095619</v>
      </c>
      <c r="V1300" s="23">
        <f t="shared" ca="1" si="405"/>
        <v>25</v>
      </c>
      <c r="W1300" s="23">
        <f t="shared" si="406"/>
        <v>857.14285714285722</v>
      </c>
      <c r="X1300" s="23">
        <f t="shared" ca="1" si="407"/>
        <v>1030.4344328238135</v>
      </c>
      <c r="Y1300" s="24">
        <f t="shared" ca="1" si="417"/>
        <v>2097</v>
      </c>
      <c r="Z1300" s="24">
        <f t="shared" ca="1" si="418"/>
        <v>167</v>
      </c>
      <c r="AA1300" s="25">
        <f t="shared" ca="1" si="419"/>
        <v>167.00209699999999</v>
      </c>
      <c r="AC1300" s="47">
        <f t="shared" ca="1" si="408"/>
        <v>1012.5</v>
      </c>
      <c r="AD1300" s="47">
        <f t="shared" ca="1" si="409"/>
        <v>198.5</v>
      </c>
      <c r="AE1300" s="47">
        <f t="shared" ca="1" si="420"/>
        <v>811.5</v>
      </c>
      <c r="AF1300" s="47">
        <f t="shared" ca="1" si="421"/>
        <v>25</v>
      </c>
    </row>
    <row r="1301" spans="10:32">
      <c r="J1301" s="44">
        <v>13</v>
      </c>
      <c r="K1301" s="22">
        <v>91</v>
      </c>
      <c r="L1301" s="23">
        <f t="shared" ca="1" si="410"/>
        <v>176.28</v>
      </c>
      <c r="M1301" s="23">
        <f t="shared" ca="1" si="402"/>
        <v>173.78</v>
      </c>
      <c r="N1301" s="23">
        <f t="shared" ca="1" si="403"/>
        <v>33.466666666666669</v>
      </c>
      <c r="O1301" s="23">
        <f t="shared" ca="1" si="411"/>
        <v>198.5</v>
      </c>
      <c r="P1301" s="23">
        <f t="shared" ca="1" si="404"/>
        <v>801.5</v>
      </c>
      <c r="Q1301" s="23">
        <f t="shared" ca="1" si="412"/>
        <v>4</v>
      </c>
      <c r="R1301" s="23">
        <f t="shared" ca="1" si="413"/>
        <v>0.60347174948944859</v>
      </c>
      <c r="S1301" s="24">
        <f t="shared" ca="1" si="414"/>
        <v>5</v>
      </c>
      <c r="T1301" s="23">
        <f t="shared" ca="1" si="415"/>
        <v>12.5</v>
      </c>
      <c r="U1301" s="23">
        <f t="shared" ca="1" si="416"/>
        <v>154.06285454958024</v>
      </c>
      <c r="V1301" s="23">
        <f t="shared" ca="1" si="405"/>
        <v>25</v>
      </c>
      <c r="W1301" s="23">
        <f t="shared" si="406"/>
        <v>857.14285714285722</v>
      </c>
      <c r="X1301" s="23">
        <f t="shared" ca="1" si="407"/>
        <v>1036.2057116924375</v>
      </c>
      <c r="Y1301" s="24">
        <f t="shared" ca="1" si="417"/>
        <v>2218</v>
      </c>
      <c r="Z1301" s="24">
        <f t="shared" ca="1" si="418"/>
        <v>167</v>
      </c>
      <c r="AA1301" s="25">
        <f t="shared" ca="1" si="419"/>
        <v>167.002218</v>
      </c>
      <c r="AC1301" s="47">
        <f t="shared" ca="1" si="408"/>
        <v>1012.5</v>
      </c>
      <c r="AD1301" s="47">
        <f t="shared" ca="1" si="409"/>
        <v>198.5</v>
      </c>
      <c r="AE1301" s="47">
        <f t="shared" ca="1" si="420"/>
        <v>811.50000000000011</v>
      </c>
      <c r="AF1301" s="47">
        <f t="shared" ca="1" si="421"/>
        <v>24.999999999999886</v>
      </c>
    </row>
    <row r="1302" spans="10:32">
      <c r="J1302" s="44">
        <v>13</v>
      </c>
      <c r="K1302" s="22">
        <v>92</v>
      </c>
      <c r="L1302" s="23">
        <f t="shared" ca="1" si="410"/>
        <v>178.54</v>
      </c>
      <c r="M1302" s="23">
        <f t="shared" ca="1" si="402"/>
        <v>176.04</v>
      </c>
      <c r="N1302" s="23">
        <f t="shared" ca="1" si="403"/>
        <v>35.383333333333333</v>
      </c>
      <c r="O1302" s="23">
        <f t="shared" ca="1" si="411"/>
        <v>198.5</v>
      </c>
      <c r="P1302" s="23">
        <f t="shared" ca="1" si="404"/>
        <v>801.5</v>
      </c>
      <c r="Q1302" s="23">
        <f t="shared" ca="1" si="412"/>
        <v>4</v>
      </c>
      <c r="R1302" s="23">
        <f t="shared" ca="1" si="413"/>
        <v>0.54519995519211406</v>
      </c>
      <c r="S1302" s="24">
        <f t="shared" ca="1" si="414"/>
        <v>5</v>
      </c>
      <c r="T1302" s="23">
        <f t="shared" ca="1" si="415"/>
        <v>12.5</v>
      </c>
      <c r="U1302" s="23">
        <f t="shared" ca="1" si="416"/>
        <v>160.82432508121431</v>
      </c>
      <c r="V1302" s="23">
        <f t="shared" ca="1" si="405"/>
        <v>25</v>
      </c>
      <c r="W1302" s="23">
        <f t="shared" si="406"/>
        <v>857.14285714285722</v>
      </c>
      <c r="X1302" s="23">
        <f t="shared" ca="1" si="407"/>
        <v>1042.9671822240716</v>
      </c>
      <c r="Y1302" s="24">
        <f t="shared" ca="1" si="417"/>
        <v>2342</v>
      </c>
      <c r="Z1302" s="24">
        <f t="shared" ca="1" si="418"/>
        <v>167</v>
      </c>
      <c r="AA1302" s="25">
        <f t="shared" ca="1" si="419"/>
        <v>167.002342</v>
      </c>
      <c r="AC1302" s="47">
        <f t="shared" ca="1" si="408"/>
        <v>1012.5</v>
      </c>
      <c r="AD1302" s="47">
        <f t="shared" ca="1" si="409"/>
        <v>198.5</v>
      </c>
      <c r="AE1302" s="47">
        <f t="shared" ca="1" si="420"/>
        <v>811.5</v>
      </c>
      <c r="AF1302" s="47">
        <f t="shared" ca="1" si="421"/>
        <v>25</v>
      </c>
    </row>
    <row r="1303" spans="10:32">
      <c r="J1303" s="44">
        <v>13</v>
      </c>
      <c r="K1303" s="22">
        <v>93</v>
      </c>
      <c r="L1303" s="23">
        <f t="shared" ca="1" si="410"/>
        <v>180.8</v>
      </c>
      <c r="M1303" s="23">
        <f t="shared" ca="1" si="402"/>
        <v>178.3</v>
      </c>
      <c r="N1303" s="23">
        <f t="shared" ca="1" si="403"/>
        <v>37.783333333333331</v>
      </c>
      <c r="O1303" s="23">
        <f t="shared" ca="1" si="411"/>
        <v>198.5</v>
      </c>
      <c r="P1303" s="23">
        <f t="shared" ca="1" si="404"/>
        <v>801.5</v>
      </c>
      <c r="Q1303" s="23">
        <f t="shared" ca="1" si="412"/>
        <v>4</v>
      </c>
      <c r="R1303" s="23">
        <f t="shared" ca="1" si="413"/>
        <v>0.48838495575221208</v>
      </c>
      <c r="S1303" s="24">
        <f t="shared" ca="1" si="414"/>
        <v>5</v>
      </c>
      <c r="T1303" s="23">
        <f t="shared" ca="1" si="415"/>
        <v>12.5</v>
      </c>
      <c r="U1303" s="23">
        <f t="shared" ca="1" si="416"/>
        <v>169.58614491150442</v>
      </c>
      <c r="V1303" s="23">
        <f t="shared" ca="1" si="405"/>
        <v>25</v>
      </c>
      <c r="W1303" s="23">
        <f t="shared" si="406"/>
        <v>857.14285714285722</v>
      </c>
      <c r="X1303" s="23">
        <f t="shared" ca="1" si="407"/>
        <v>1051.7290020543617</v>
      </c>
      <c r="Y1303" s="24">
        <f t="shared" ca="1" si="417"/>
        <v>2487</v>
      </c>
      <c r="Z1303" s="24">
        <f t="shared" ca="1" si="418"/>
        <v>167</v>
      </c>
      <c r="AA1303" s="25">
        <f t="shared" ca="1" si="419"/>
        <v>167.002487</v>
      </c>
      <c r="AC1303" s="47">
        <f t="shared" ca="1" si="408"/>
        <v>1012.5</v>
      </c>
      <c r="AD1303" s="47">
        <f t="shared" ca="1" si="409"/>
        <v>198.5</v>
      </c>
      <c r="AE1303" s="47">
        <f t="shared" ca="1" si="420"/>
        <v>811.5</v>
      </c>
      <c r="AF1303" s="47">
        <f t="shared" ca="1" si="421"/>
        <v>25</v>
      </c>
    </row>
    <row r="1304" spans="10:32">
      <c r="J1304" s="44">
        <v>13</v>
      </c>
      <c r="K1304" s="22">
        <v>94</v>
      </c>
      <c r="L1304" s="23">
        <f t="shared" ca="1" si="410"/>
        <v>183.06</v>
      </c>
      <c r="M1304" s="23">
        <f t="shared" ca="1" si="402"/>
        <v>180.56</v>
      </c>
      <c r="N1304" s="23">
        <f t="shared" ca="1" si="403"/>
        <v>40.916666666666664</v>
      </c>
      <c r="O1304" s="23">
        <f t="shared" ca="1" si="411"/>
        <v>198.5</v>
      </c>
      <c r="P1304" s="23">
        <f t="shared" ca="1" si="404"/>
        <v>801.5</v>
      </c>
      <c r="Q1304" s="23">
        <f t="shared" ca="1" si="412"/>
        <v>4</v>
      </c>
      <c r="R1304" s="23">
        <f t="shared" ca="1" si="413"/>
        <v>0.43297279580465414</v>
      </c>
      <c r="S1304" s="24">
        <f t="shared" ca="1" si="414"/>
        <v>5</v>
      </c>
      <c r="T1304" s="23">
        <f t="shared" ca="1" si="415"/>
        <v>12.5</v>
      </c>
      <c r="U1304" s="23">
        <f t="shared" ca="1" si="416"/>
        <v>181.38247022834042</v>
      </c>
      <c r="V1304" s="23">
        <f t="shared" ca="1" si="405"/>
        <v>25</v>
      </c>
      <c r="W1304" s="23">
        <f t="shared" si="406"/>
        <v>857.14285714285722</v>
      </c>
      <c r="X1304" s="23">
        <f t="shared" ca="1" si="407"/>
        <v>1063.5253273711976</v>
      </c>
      <c r="Y1304" s="24">
        <f t="shared" ca="1" si="417"/>
        <v>2665</v>
      </c>
      <c r="Z1304" s="24">
        <f t="shared" ca="1" si="418"/>
        <v>167</v>
      </c>
      <c r="AA1304" s="25">
        <f t="shared" ca="1" si="419"/>
        <v>167.00266500000001</v>
      </c>
      <c r="AC1304" s="47">
        <f t="shared" ca="1" si="408"/>
        <v>1012.5</v>
      </c>
      <c r="AD1304" s="47">
        <f t="shared" ca="1" si="409"/>
        <v>198.5</v>
      </c>
      <c r="AE1304" s="47">
        <f t="shared" ca="1" si="420"/>
        <v>811.50000000000011</v>
      </c>
      <c r="AF1304" s="47">
        <f t="shared" ca="1" si="421"/>
        <v>24.999999999999886</v>
      </c>
    </row>
    <row r="1305" spans="10:32">
      <c r="J1305" s="44">
        <v>13</v>
      </c>
      <c r="K1305" s="22">
        <v>95</v>
      </c>
      <c r="L1305" s="23">
        <f t="shared" ca="1" si="410"/>
        <v>185.32</v>
      </c>
      <c r="M1305" s="23">
        <f t="shared" ca="1" si="402"/>
        <v>182.82</v>
      </c>
      <c r="N1305" s="23">
        <f t="shared" ca="1" si="403"/>
        <v>45.216666666666669</v>
      </c>
      <c r="O1305" s="23">
        <f t="shared" ca="1" si="411"/>
        <v>198.5</v>
      </c>
      <c r="P1305" s="23">
        <f t="shared" ca="1" si="404"/>
        <v>801.5</v>
      </c>
      <c r="Q1305" s="23">
        <f t="shared" ca="1" si="412"/>
        <v>4</v>
      </c>
      <c r="R1305" s="23">
        <f t="shared" ca="1" si="413"/>
        <v>0.37891215195337813</v>
      </c>
      <c r="S1305" s="24">
        <f t="shared" ca="1" si="414"/>
        <v>5</v>
      </c>
      <c r="T1305" s="23">
        <f t="shared" ca="1" si="415"/>
        <v>12.5</v>
      </c>
      <c r="U1305" s="23">
        <f t="shared" ca="1" si="416"/>
        <v>197.99981113749195</v>
      </c>
      <c r="V1305" s="23">
        <f t="shared" ca="1" si="405"/>
        <v>25</v>
      </c>
      <c r="W1305" s="23">
        <f t="shared" si="406"/>
        <v>857.14285714285722</v>
      </c>
      <c r="X1305" s="23">
        <f t="shared" ca="1" si="407"/>
        <v>1080.1426682803492</v>
      </c>
      <c r="Y1305" s="24">
        <f t="shared" ca="1" si="417"/>
        <v>2881</v>
      </c>
      <c r="Z1305" s="24">
        <f t="shared" ca="1" si="418"/>
        <v>167</v>
      </c>
      <c r="AA1305" s="25">
        <f t="shared" ca="1" si="419"/>
        <v>167.002881</v>
      </c>
      <c r="AC1305" s="47">
        <f t="shared" ca="1" si="408"/>
        <v>1012.5</v>
      </c>
      <c r="AD1305" s="47">
        <f t="shared" ca="1" si="409"/>
        <v>198.5</v>
      </c>
      <c r="AE1305" s="47">
        <f t="shared" ca="1" si="420"/>
        <v>811.50000000000011</v>
      </c>
      <c r="AF1305" s="47">
        <f t="shared" ca="1" si="421"/>
        <v>24.999999999999886</v>
      </c>
    </row>
    <row r="1306" spans="10:32">
      <c r="J1306" s="44">
        <v>13</v>
      </c>
      <c r="K1306" s="22">
        <v>96</v>
      </c>
      <c r="L1306" s="23">
        <f t="shared" ca="1" si="410"/>
        <v>187.58</v>
      </c>
      <c r="M1306" s="23">
        <f t="shared" ca="1" si="402"/>
        <v>185.08</v>
      </c>
      <c r="N1306" s="23">
        <f t="shared" ca="1" si="403"/>
        <v>50.416666666666671</v>
      </c>
      <c r="O1306" s="23">
        <f t="shared" ca="1" si="411"/>
        <v>198.5</v>
      </c>
      <c r="P1306" s="23">
        <f t="shared" ca="1" si="404"/>
        <v>801.5</v>
      </c>
      <c r="Q1306" s="23">
        <f t="shared" ca="1" si="412"/>
        <v>4</v>
      </c>
      <c r="R1306" s="23">
        <f t="shared" ca="1" si="413"/>
        <v>0.32615417421899962</v>
      </c>
      <c r="S1306" s="24">
        <f t="shared" ca="1" si="414"/>
        <v>5</v>
      </c>
      <c r="T1306" s="23">
        <f t="shared" ca="1" si="415"/>
        <v>12.5</v>
      </c>
      <c r="U1306" s="23">
        <f t="shared" ca="1" si="416"/>
        <v>218.11027295020793</v>
      </c>
      <c r="V1306" s="23">
        <f t="shared" ca="1" si="405"/>
        <v>25</v>
      </c>
      <c r="W1306" s="23">
        <f t="shared" si="406"/>
        <v>857.14285714285722</v>
      </c>
      <c r="X1306" s="23">
        <f t="shared" ca="1" si="407"/>
        <v>1100.2531300930652</v>
      </c>
      <c r="Y1306" s="24">
        <f t="shared" ca="1" si="417"/>
        <v>3099</v>
      </c>
      <c r="Z1306" s="24">
        <f t="shared" ca="1" si="418"/>
        <v>167</v>
      </c>
      <c r="AA1306" s="25">
        <f t="shared" ca="1" si="419"/>
        <v>167.00309899999999</v>
      </c>
      <c r="AC1306" s="47">
        <f t="shared" ca="1" si="408"/>
        <v>1012.5</v>
      </c>
      <c r="AD1306" s="47">
        <f t="shared" ca="1" si="409"/>
        <v>198.5</v>
      </c>
      <c r="AE1306" s="47">
        <f t="shared" ca="1" si="420"/>
        <v>811.50000000000011</v>
      </c>
      <c r="AF1306" s="47">
        <f t="shared" ca="1" si="421"/>
        <v>24.999999999999886</v>
      </c>
    </row>
    <row r="1307" spans="10:32">
      <c r="J1307" s="44">
        <v>13</v>
      </c>
      <c r="K1307" s="22">
        <v>97</v>
      </c>
      <c r="L1307" s="23">
        <f t="shared" ca="1" si="410"/>
        <v>189.84</v>
      </c>
      <c r="M1307" s="23">
        <f t="shared" ca="1" si="402"/>
        <v>187.34</v>
      </c>
      <c r="N1307" s="23">
        <f t="shared" ca="1" si="403"/>
        <v>55.75</v>
      </c>
      <c r="O1307" s="23">
        <f t="shared" ca="1" si="411"/>
        <v>198.5</v>
      </c>
      <c r="P1307" s="23">
        <f t="shared" ca="1" si="404"/>
        <v>801.5</v>
      </c>
      <c r="Q1307" s="23">
        <f t="shared" ca="1" si="412"/>
        <v>4</v>
      </c>
      <c r="R1307" s="23">
        <f t="shared" ca="1" si="413"/>
        <v>0.27465233881163076</v>
      </c>
      <c r="S1307" s="24">
        <f t="shared" ca="1" si="414"/>
        <v>5</v>
      </c>
      <c r="T1307" s="23">
        <f t="shared" ca="1" si="415"/>
        <v>12.5</v>
      </c>
      <c r="U1307" s="23">
        <f t="shared" ca="1" si="416"/>
        <v>238.31186788874842</v>
      </c>
      <c r="V1307" s="23">
        <f t="shared" ca="1" si="405"/>
        <v>25</v>
      </c>
      <c r="W1307" s="23">
        <f t="shared" si="406"/>
        <v>857.14285714285722</v>
      </c>
      <c r="X1307" s="23">
        <f t="shared" ca="1" si="407"/>
        <v>1120.4547250316057</v>
      </c>
      <c r="Y1307" s="24">
        <f t="shared" ca="1" si="417"/>
        <v>3299</v>
      </c>
      <c r="Z1307" s="24">
        <f t="shared" ca="1" si="418"/>
        <v>167</v>
      </c>
      <c r="AA1307" s="25">
        <f t="shared" ca="1" si="419"/>
        <v>167.003299</v>
      </c>
      <c r="AC1307" s="47">
        <f t="shared" ca="1" si="408"/>
        <v>1012.5</v>
      </c>
      <c r="AD1307" s="47">
        <f t="shared" ca="1" si="409"/>
        <v>198.5</v>
      </c>
      <c r="AE1307" s="47">
        <f t="shared" ca="1" si="420"/>
        <v>811.5</v>
      </c>
      <c r="AF1307" s="47">
        <f t="shared" ca="1" si="421"/>
        <v>25</v>
      </c>
    </row>
    <row r="1308" spans="10:32">
      <c r="J1308" s="44">
        <v>13</v>
      </c>
      <c r="K1308" s="22">
        <v>98</v>
      </c>
      <c r="L1308" s="23">
        <f t="shared" ca="1" si="410"/>
        <v>192.1</v>
      </c>
      <c r="M1308" s="23">
        <f t="shared" ca="1" si="402"/>
        <v>189.6</v>
      </c>
      <c r="N1308" s="23">
        <f t="shared" ca="1" si="403"/>
        <v>61.183333333333323</v>
      </c>
      <c r="O1308" s="23">
        <f t="shared" ca="1" si="411"/>
        <v>198.5</v>
      </c>
      <c r="P1308" s="23">
        <f t="shared" ca="1" si="404"/>
        <v>801.5</v>
      </c>
      <c r="Q1308" s="23">
        <f t="shared" ca="1" si="412"/>
        <v>4</v>
      </c>
      <c r="R1308" s="23">
        <f t="shared" ca="1" si="413"/>
        <v>0.22436231129620002</v>
      </c>
      <c r="S1308" s="24">
        <f t="shared" ca="1" si="414"/>
        <v>5</v>
      </c>
      <c r="T1308" s="23">
        <f t="shared" ca="1" si="415"/>
        <v>12.5</v>
      </c>
      <c r="U1308" s="23">
        <f t="shared" ca="1" si="416"/>
        <v>258.46056741280574</v>
      </c>
      <c r="V1308" s="23">
        <f t="shared" ca="1" si="405"/>
        <v>25</v>
      </c>
      <c r="W1308" s="23">
        <f t="shared" si="406"/>
        <v>857.14285714285722</v>
      </c>
      <c r="X1308" s="23">
        <f t="shared" ca="1" si="407"/>
        <v>1140.603424555663</v>
      </c>
      <c r="Y1308" s="24">
        <f t="shared" ca="1" si="417"/>
        <v>3460</v>
      </c>
      <c r="Z1308" s="24">
        <f t="shared" ca="1" si="418"/>
        <v>167</v>
      </c>
      <c r="AA1308" s="25">
        <f t="shared" ca="1" si="419"/>
        <v>167.00345999999999</v>
      </c>
      <c r="AC1308" s="47">
        <f t="shared" ca="1" si="408"/>
        <v>1012.5</v>
      </c>
      <c r="AD1308" s="47">
        <f t="shared" ca="1" si="409"/>
        <v>198.5</v>
      </c>
      <c r="AE1308" s="47">
        <f t="shared" ca="1" si="420"/>
        <v>811.49999999999989</v>
      </c>
      <c r="AF1308" s="47">
        <f t="shared" ca="1" si="421"/>
        <v>25.000000000000114</v>
      </c>
    </row>
    <row r="1309" spans="10:32">
      <c r="J1309" s="44">
        <v>13</v>
      </c>
      <c r="K1309" s="22">
        <v>99</v>
      </c>
      <c r="L1309" s="23">
        <f t="shared" ca="1" si="410"/>
        <v>194.36</v>
      </c>
      <c r="M1309" s="23">
        <f t="shared" ca="1" si="402"/>
        <v>191.86</v>
      </c>
      <c r="N1309" s="23">
        <f t="shared" ca="1" si="403"/>
        <v>66.733333333333334</v>
      </c>
      <c r="O1309" s="23">
        <f t="shared" ca="1" si="411"/>
        <v>198.5</v>
      </c>
      <c r="P1309" s="23">
        <f t="shared" ca="1" si="404"/>
        <v>801.5</v>
      </c>
      <c r="Q1309" s="23">
        <f t="shared" ca="1" si="412"/>
        <v>4</v>
      </c>
      <c r="R1309" s="23">
        <f t="shared" ca="1" si="413"/>
        <v>0.17524181930438332</v>
      </c>
      <c r="S1309" s="24">
        <f t="shared" ca="1" si="414"/>
        <v>5</v>
      </c>
      <c r="T1309" s="23">
        <f t="shared" ca="1" si="415"/>
        <v>12.5</v>
      </c>
      <c r="U1309" s="23">
        <f t="shared" ca="1" si="416"/>
        <v>278.62780407491249</v>
      </c>
      <c r="V1309" s="23">
        <f t="shared" ca="1" si="405"/>
        <v>25</v>
      </c>
      <c r="W1309" s="23">
        <f t="shared" si="406"/>
        <v>857.14285714285722</v>
      </c>
      <c r="X1309" s="23">
        <f t="shared" ca="1" si="407"/>
        <v>1160.7706612177697</v>
      </c>
      <c r="Y1309" s="24">
        <f t="shared" ca="1" si="417"/>
        <v>3597</v>
      </c>
      <c r="Z1309" s="24">
        <f t="shared" ca="1" si="418"/>
        <v>167</v>
      </c>
      <c r="AA1309" s="25">
        <f t="shared" ca="1" si="419"/>
        <v>167.00359700000001</v>
      </c>
      <c r="AC1309" s="47">
        <f t="shared" ca="1" si="408"/>
        <v>1012.5</v>
      </c>
      <c r="AD1309" s="47">
        <f t="shared" ca="1" si="409"/>
        <v>198.5</v>
      </c>
      <c r="AE1309" s="47">
        <f t="shared" ca="1" si="420"/>
        <v>811.5</v>
      </c>
      <c r="AF1309" s="47">
        <f t="shared" ca="1" si="421"/>
        <v>25</v>
      </c>
    </row>
    <row r="1310" spans="10:32">
      <c r="J1310" s="44">
        <v>13</v>
      </c>
      <c r="K1310" s="22">
        <v>100</v>
      </c>
      <c r="L1310" s="23">
        <f t="shared" ca="1" si="410"/>
        <v>196.62</v>
      </c>
      <c r="M1310" s="23">
        <f t="shared" ca="1" si="402"/>
        <v>194.12</v>
      </c>
      <c r="N1310" s="23">
        <f t="shared" ca="1" si="403"/>
        <v>72.399999999999991</v>
      </c>
      <c r="O1310" s="23">
        <f t="shared" ca="1" si="411"/>
        <v>198.5</v>
      </c>
      <c r="P1310" s="23">
        <f t="shared" ca="1" si="404"/>
        <v>801.5</v>
      </c>
      <c r="Q1310" s="23">
        <f t="shared" ca="1" si="412"/>
        <v>4</v>
      </c>
      <c r="R1310" s="23">
        <f t="shared" ca="1" si="413"/>
        <v>0.12725053402502279</v>
      </c>
      <c r="S1310" s="24">
        <f t="shared" ca="1" si="414"/>
        <v>5</v>
      </c>
      <c r="T1310" s="23">
        <f t="shared" ca="1" si="415"/>
        <v>12.5</v>
      </c>
      <c r="U1310" s="23">
        <f t="shared" ca="1" si="416"/>
        <v>298.81293866341161</v>
      </c>
      <c r="V1310" s="23">
        <f t="shared" ca="1" si="405"/>
        <v>25</v>
      </c>
      <c r="W1310" s="23">
        <f t="shared" si="406"/>
        <v>857.14285714285722</v>
      </c>
      <c r="X1310" s="23">
        <f t="shared" ca="1" si="407"/>
        <v>1180.9557958062687</v>
      </c>
      <c r="Y1310" s="24">
        <f t="shared" ca="1" si="417"/>
        <v>3735</v>
      </c>
      <c r="Z1310" s="24">
        <f t="shared" ca="1" si="418"/>
        <v>167</v>
      </c>
      <c r="AA1310" s="25">
        <f t="shared" ca="1" si="419"/>
        <v>167.00373500000001</v>
      </c>
      <c r="AC1310" s="47">
        <f t="shared" ca="1" si="408"/>
        <v>1012.5</v>
      </c>
      <c r="AD1310" s="47">
        <f t="shared" ca="1" si="409"/>
        <v>198.5</v>
      </c>
      <c r="AE1310" s="47">
        <f t="shared" ca="1" si="420"/>
        <v>811.5</v>
      </c>
      <c r="AF1310" s="47">
        <f t="shared" ca="1" si="421"/>
        <v>25</v>
      </c>
    </row>
    <row r="1311" spans="10:32">
      <c r="J1311" s="44">
        <v>14</v>
      </c>
      <c r="K1311" s="22">
        <v>15</v>
      </c>
      <c r="L1311" s="23">
        <f t="shared" ca="1" si="410"/>
        <v>2.2599999999999998</v>
      </c>
      <c r="M1311" s="23">
        <f t="shared" ca="1" si="402"/>
        <v>-0.24000000000000021</v>
      </c>
      <c r="N1311" s="23">
        <f t="shared" ca="1" si="403"/>
        <v>0.23333333333333339</v>
      </c>
      <c r="O1311" s="23">
        <f t="shared" ca="1" si="411"/>
        <v>198.5</v>
      </c>
      <c r="P1311" s="23">
        <f t="shared" ca="1" si="404"/>
        <v>801.5</v>
      </c>
      <c r="Q1311" s="23">
        <f t="shared" ca="1" si="412"/>
        <v>-3339</v>
      </c>
      <c r="R1311" s="23">
        <f t="shared" ca="1" si="413"/>
        <v>6.1946902654559405E-2</v>
      </c>
      <c r="S1311" s="24">
        <f t="shared" ca="1" si="414"/>
        <v>-3340</v>
      </c>
      <c r="T1311" s="23">
        <f t="shared" ca="1" si="415"/>
        <v>-8350</v>
      </c>
      <c r="U1311" s="23">
        <f t="shared" ca="1" si="416"/>
        <v>-779.08554572271407</v>
      </c>
      <c r="V1311" s="23">
        <f t="shared" ca="1" si="405"/>
        <v>-16700</v>
      </c>
      <c r="W1311" s="23">
        <f t="shared" si="406"/>
        <v>857.14285714285722</v>
      </c>
      <c r="X1311" s="23">
        <f t="shared" ca="1" si="407"/>
        <v>-16621.942688579857</v>
      </c>
      <c r="Y1311" s="24" t="str">
        <f t="shared" ca="1" si="417"/>
        <v/>
      </c>
      <c r="Z1311" s="24" t="str">
        <f t="shared" ca="1" si="418"/>
        <v/>
      </c>
      <c r="AA1311" s="25" t="str">
        <f t="shared" ca="1" si="419"/>
        <v/>
      </c>
      <c r="AC1311" s="47">
        <f t="shared" ca="1" si="408"/>
        <v>-7350</v>
      </c>
      <c r="AD1311" s="47">
        <f t="shared" ca="1" si="409"/>
        <v>198.5</v>
      </c>
      <c r="AE1311" s="47">
        <f t="shared" ca="1" si="420"/>
        <v>-7546</v>
      </c>
      <c r="AF1311" s="47">
        <f t="shared" ca="1" si="421"/>
        <v>20</v>
      </c>
    </row>
    <row r="1312" spans="10:32">
      <c r="J1312" s="44">
        <v>14</v>
      </c>
      <c r="K1312" s="22">
        <v>16</v>
      </c>
      <c r="L1312" s="23">
        <f t="shared" ca="1" si="410"/>
        <v>4.5199999999999996</v>
      </c>
      <c r="M1312" s="23">
        <f t="shared" ca="1" si="402"/>
        <v>2.0199999999999996</v>
      </c>
      <c r="N1312" s="23">
        <f t="shared" ca="1" si="403"/>
        <v>0.46666666666666723</v>
      </c>
      <c r="O1312" s="23">
        <f t="shared" ca="1" si="411"/>
        <v>198.5</v>
      </c>
      <c r="P1312" s="23">
        <f t="shared" ca="1" si="404"/>
        <v>801.5</v>
      </c>
      <c r="Q1312" s="23">
        <f t="shared" ca="1" si="412"/>
        <v>396</v>
      </c>
      <c r="R1312" s="23">
        <f t="shared" ca="1" si="413"/>
        <v>0.34955752212392804</v>
      </c>
      <c r="S1312" s="24">
        <f t="shared" ca="1" si="414"/>
        <v>397</v>
      </c>
      <c r="T1312" s="23">
        <f t="shared" ca="1" si="415"/>
        <v>992.5</v>
      </c>
      <c r="U1312" s="23">
        <f t="shared" ca="1" si="416"/>
        <v>184.96312684365805</v>
      </c>
      <c r="V1312" s="23">
        <f t="shared" ca="1" si="405"/>
        <v>1985</v>
      </c>
      <c r="W1312" s="23">
        <f t="shared" si="406"/>
        <v>857.14285714285722</v>
      </c>
      <c r="X1312" s="23">
        <f t="shared" ca="1" si="407"/>
        <v>3027.1059839865152</v>
      </c>
      <c r="Y1312" s="24">
        <f t="shared" ca="1" si="417"/>
        <v>4963</v>
      </c>
      <c r="Z1312" s="24">
        <f t="shared" ca="1" si="418"/>
        <v>4952</v>
      </c>
      <c r="AA1312" s="25">
        <f t="shared" ca="1" si="419"/>
        <v>4952.0049630000003</v>
      </c>
      <c r="AC1312" s="47">
        <f t="shared" ca="1" si="408"/>
        <v>1992.5</v>
      </c>
      <c r="AD1312" s="47">
        <f t="shared" ca="1" si="409"/>
        <v>198.5</v>
      </c>
      <c r="AE1312" s="47">
        <f t="shared" ca="1" si="420"/>
        <v>1791.5</v>
      </c>
      <c r="AF1312" s="47">
        <f t="shared" ca="1" si="421"/>
        <v>25</v>
      </c>
    </row>
    <row r="1313" spans="10:32">
      <c r="J1313" s="44">
        <v>14</v>
      </c>
      <c r="K1313" s="22">
        <v>17</v>
      </c>
      <c r="L1313" s="23">
        <f t="shared" ca="1" si="410"/>
        <v>6.78</v>
      </c>
      <c r="M1313" s="23">
        <f t="shared" ca="1" si="402"/>
        <v>4.28</v>
      </c>
      <c r="N1313" s="23">
        <f t="shared" ca="1" si="403"/>
        <v>0.70000000000000018</v>
      </c>
      <c r="O1313" s="23">
        <f t="shared" ca="1" si="411"/>
        <v>198.5</v>
      </c>
      <c r="P1313" s="23">
        <f t="shared" ca="1" si="404"/>
        <v>801.5</v>
      </c>
      <c r="Q1313" s="23">
        <f t="shared" ca="1" si="412"/>
        <v>187</v>
      </c>
      <c r="R1313" s="23">
        <f t="shared" ca="1" si="413"/>
        <v>0.16814159292035197</v>
      </c>
      <c r="S1313" s="24">
        <f t="shared" ca="1" si="414"/>
        <v>188</v>
      </c>
      <c r="T1313" s="23">
        <f t="shared" ca="1" si="415"/>
        <v>470</v>
      </c>
      <c r="U1313" s="23">
        <f t="shared" ca="1" si="416"/>
        <v>131.01769911504428</v>
      </c>
      <c r="V1313" s="23">
        <f t="shared" ca="1" si="405"/>
        <v>940</v>
      </c>
      <c r="W1313" s="23">
        <f t="shared" si="406"/>
        <v>857.14285714285722</v>
      </c>
      <c r="X1313" s="23">
        <f t="shared" ca="1" si="407"/>
        <v>1928.1605562579016</v>
      </c>
      <c r="Y1313" s="24">
        <f t="shared" ca="1" si="417"/>
        <v>4796</v>
      </c>
      <c r="Z1313" s="24">
        <f t="shared" ca="1" si="418"/>
        <v>4854</v>
      </c>
      <c r="AA1313" s="25">
        <f t="shared" ca="1" si="419"/>
        <v>4854.0047960000002</v>
      </c>
      <c r="AC1313" s="47">
        <f t="shared" ca="1" si="408"/>
        <v>1470</v>
      </c>
      <c r="AD1313" s="47">
        <f t="shared" ca="1" si="409"/>
        <v>198.5</v>
      </c>
      <c r="AE1313" s="47">
        <f t="shared" ca="1" si="420"/>
        <v>1269</v>
      </c>
      <c r="AF1313" s="47">
        <f t="shared" ca="1" si="421"/>
        <v>25</v>
      </c>
    </row>
    <row r="1314" spans="10:32">
      <c r="J1314" s="44">
        <v>14</v>
      </c>
      <c r="K1314" s="22">
        <v>18</v>
      </c>
      <c r="L1314" s="23">
        <f t="shared" ca="1" si="410"/>
        <v>9.0399999999999991</v>
      </c>
      <c r="M1314" s="23">
        <f t="shared" ca="1" si="402"/>
        <v>6.5399999999999991</v>
      </c>
      <c r="N1314" s="23">
        <f t="shared" ca="1" si="403"/>
        <v>0.93333333333333357</v>
      </c>
      <c r="O1314" s="23">
        <f t="shared" ca="1" si="411"/>
        <v>198.5</v>
      </c>
      <c r="P1314" s="23">
        <f t="shared" ca="1" si="404"/>
        <v>801.5</v>
      </c>
      <c r="Q1314" s="23">
        <f t="shared" ca="1" si="412"/>
        <v>122</v>
      </c>
      <c r="R1314" s="23">
        <f t="shared" ca="1" si="413"/>
        <v>0.40044247787611931</v>
      </c>
      <c r="S1314" s="24">
        <f t="shared" ca="1" si="414"/>
        <v>123</v>
      </c>
      <c r="T1314" s="23">
        <f t="shared" ca="1" si="415"/>
        <v>307.5</v>
      </c>
      <c r="U1314" s="23">
        <f t="shared" ca="1" si="416"/>
        <v>114.24041297935108</v>
      </c>
      <c r="V1314" s="23">
        <f t="shared" ca="1" si="405"/>
        <v>615</v>
      </c>
      <c r="W1314" s="23">
        <f t="shared" si="406"/>
        <v>857.14285714285722</v>
      </c>
      <c r="X1314" s="23">
        <f t="shared" ca="1" si="407"/>
        <v>1586.3832701222082</v>
      </c>
      <c r="Y1314" s="24">
        <f t="shared" ca="1" si="417"/>
        <v>4609</v>
      </c>
      <c r="Z1314" s="24">
        <f t="shared" ca="1" si="418"/>
        <v>4757</v>
      </c>
      <c r="AA1314" s="25">
        <f t="shared" ca="1" si="419"/>
        <v>4757.0046089999996</v>
      </c>
      <c r="AC1314" s="47">
        <f t="shared" ca="1" si="408"/>
        <v>1307.5</v>
      </c>
      <c r="AD1314" s="47">
        <f t="shared" ca="1" si="409"/>
        <v>198.5</v>
      </c>
      <c r="AE1314" s="47">
        <f t="shared" ca="1" si="420"/>
        <v>1106.5</v>
      </c>
      <c r="AF1314" s="47">
        <f t="shared" ca="1" si="421"/>
        <v>25</v>
      </c>
    </row>
    <row r="1315" spans="10:32">
      <c r="J1315" s="44">
        <v>14</v>
      </c>
      <c r="K1315" s="22">
        <v>19</v>
      </c>
      <c r="L1315" s="23">
        <f t="shared" ca="1" si="410"/>
        <v>11.3</v>
      </c>
      <c r="M1315" s="23">
        <f t="shared" ca="1" si="402"/>
        <v>8.8000000000000007</v>
      </c>
      <c r="N1315" s="23">
        <f t="shared" ca="1" si="403"/>
        <v>1.166666666666667</v>
      </c>
      <c r="O1315" s="23">
        <f t="shared" ca="1" si="411"/>
        <v>198.5</v>
      </c>
      <c r="P1315" s="23">
        <f t="shared" ca="1" si="404"/>
        <v>801.5</v>
      </c>
      <c r="Q1315" s="23">
        <f t="shared" ca="1" si="412"/>
        <v>91</v>
      </c>
      <c r="R1315" s="23">
        <f t="shared" ca="1" si="413"/>
        <v>6.1946902654861219E-2</v>
      </c>
      <c r="S1315" s="24">
        <f t="shared" ca="1" si="414"/>
        <v>92</v>
      </c>
      <c r="T1315" s="23">
        <f t="shared" ca="1" si="415"/>
        <v>230</v>
      </c>
      <c r="U1315" s="23">
        <f t="shared" ca="1" si="416"/>
        <v>106.23893805309737</v>
      </c>
      <c r="V1315" s="23">
        <f t="shared" ca="1" si="405"/>
        <v>460</v>
      </c>
      <c r="W1315" s="23">
        <f t="shared" si="406"/>
        <v>857.14285714285722</v>
      </c>
      <c r="X1315" s="23">
        <f t="shared" ca="1" si="407"/>
        <v>1423.3817951959545</v>
      </c>
      <c r="Y1315" s="24">
        <f t="shared" ca="1" si="417"/>
        <v>4436</v>
      </c>
      <c r="Z1315" s="24">
        <f t="shared" ca="1" si="418"/>
        <v>4661</v>
      </c>
      <c r="AA1315" s="25">
        <f t="shared" ca="1" si="419"/>
        <v>4661.0044360000002</v>
      </c>
      <c r="AC1315" s="47">
        <f t="shared" ca="1" si="408"/>
        <v>1230</v>
      </c>
      <c r="AD1315" s="47">
        <f t="shared" ca="1" si="409"/>
        <v>198.5</v>
      </c>
      <c r="AE1315" s="47">
        <f t="shared" ca="1" si="420"/>
        <v>1029</v>
      </c>
      <c r="AF1315" s="47">
        <f t="shared" ca="1" si="421"/>
        <v>25</v>
      </c>
    </row>
    <row r="1316" spans="10:32">
      <c r="J1316" s="44">
        <v>14</v>
      </c>
      <c r="K1316" s="22">
        <v>20</v>
      </c>
      <c r="L1316" s="23">
        <f t="shared" ca="1" si="410"/>
        <v>13.56</v>
      </c>
      <c r="M1316" s="23">
        <f t="shared" ca="1" si="402"/>
        <v>11.06</v>
      </c>
      <c r="N1316" s="23">
        <f t="shared" ca="1" si="403"/>
        <v>1.4000000000000004</v>
      </c>
      <c r="O1316" s="23">
        <f t="shared" ca="1" si="411"/>
        <v>198.5</v>
      </c>
      <c r="P1316" s="23">
        <f t="shared" ca="1" si="404"/>
        <v>801.5</v>
      </c>
      <c r="Q1316" s="23">
        <f t="shared" ca="1" si="412"/>
        <v>72</v>
      </c>
      <c r="R1316" s="23">
        <f t="shared" ca="1" si="413"/>
        <v>0.38200589970501103</v>
      </c>
      <c r="S1316" s="24">
        <f t="shared" ca="1" si="414"/>
        <v>73</v>
      </c>
      <c r="T1316" s="23">
        <f t="shared" ca="1" si="415"/>
        <v>182.5</v>
      </c>
      <c r="U1316" s="23">
        <f t="shared" ca="1" si="416"/>
        <v>101.33480825958704</v>
      </c>
      <c r="V1316" s="23">
        <f t="shared" ca="1" si="405"/>
        <v>365</v>
      </c>
      <c r="W1316" s="23">
        <f t="shared" si="406"/>
        <v>857.14285714285722</v>
      </c>
      <c r="X1316" s="23">
        <f t="shared" ca="1" si="407"/>
        <v>1323.4776654024442</v>
      </c>
      <c r="Y1316" s="24">
        <f t="shared" ca="1" si="417"/>
        <v>4249</v>
      </c>
      <c r="Z1316" s="24">
        <f t="shared" ca="1" si="418"/>
        <v>4566</v>
      </c>
      <c r="AA1316" s="25">
        <f t="shared" ca="1" si="419"/>
        <v>4566.0042489999996</v>
      </c>
      <c r="AC1316" s="47">
        <f t="shared" ca="1" si="408"/>
        <v>1182.5</v>
      </c>
      <c r="AD1316" s="47">
        <f t="shared" ca="1" si="409"/>
        <v>198.5</v>
      </c>
      <c r="AE1316" s="47">
        <f t="shared" ca="1" si="420"/>
        <v>981.49999999999989</v>
      </c>
      <c r="AF1316" s="47">
        <f t="shared" ca="1" si="421"/>
        <v>25.000000000000114</v>
      </c>
    </row>
    <row r="1317" spans="10:32">
      <c r="J1317" s="44">
        <v>14</v>
      </c>
      <c r="K1317" s="22">
        <v>21</v>
      </c>
      <c r="L1317" s="23">
        <f t="shared" ca="1" si="410"/>
        <v>15.82</v>
      </c>
      <c r="M1317" s="23">
        <f t="shared" ca="1" si="402"/>
        <v>13.32</v>
      </c>
      <c r="N1317" s="23">
        <f t="shared" ca="1" si="403"/>
        <v>1.6166666666666654</v>
      </c>
      <c r="O1317" s="23">
        <f t="shared" ca="1" si="411"/>
        <v>198.5</v>
      </c>
      <c r="P1317" s="23">
        <f t="shared" ca="1" si="404"/>
        <v>801.5</v>
      </c>
      <c r="Q1317" s="23">
        <f t="shared" ca="1" si="412"/>
        <v>60</v>
      </c>
      <c r="R1317" s="23">
        <f t="shared" ca="1" si="413"/>
        <v>0.14538558786346109</v>
      </c>
      <c r="S1317" s="24">
        <f t="shared" ca="1" si="414"/>
        <v>61</v>
      </c>
      <c r="T1317" s="23">
        <f t="shared" ca="1" si="415"/>
        <v>152.5</v>
      </c>
      <c r="U1317" s="23">
        <f t="shared" ca="1" si="416"/>
        <v>97.235040033712508</v>
      </c>
      <c r="V1317" s="23">
        <f t="shared" ca="1" si="405"/>
        <v>305</v>
      </c>
      <c r="W1317" s="23">
        <f t="shared" si="406"/>
        <v>857.14285714285722</v>
      </c>
      <c r="X1317" s="23">
        <f t="shared" ca="1" si="407"/>
        <v>1259.3778971765696</v>
      </c>
      <c r="Y1317" s="24">
        <f t="shared" ca="1" si="417"/>
        <v>4059</v>
      </c>
      <c r="Z1317" s="24">
        <f t="shared" ca="1" si="418"/>
        <v>4472</v>
      </c>
      <c r="AA1317" s="25">
        <f t="shared" ca="1" si="419"/>
        <v>4472.0040589999999</v>
      </c>
      <c r="AC1317" s="47">
        <f t="shared" ca="1" si="408"/>
        <v>1152.5</v>
      </c>
      <c r="AD1317" s="47">
        <f t="shared" ca="1" si="409"/>
        <v>198.5</v>
      </c>
      <c r="AE1317" s="47">
        <f t="shared" ca="1" si="420"/>
        <v>951.49999999999989</v>
      </c>
      <c r="AF1317" s="47">
        <f t="shared" ca="1" si="421"/>
        <v>25.000000000000114</v>
      </c>
    </row>
    <row r="1318" spans="10:32">
      <c r="J1318" s="44">
        <v>14</v>
      </c>
      <c r="K1318" s="22">
        <v>22</v>
      </c>
      <c r="L1318" s="23">
        <f t="shared" ca="1" si="410"/>
        <v>18.079999999999998</v>
      </c>
      <c r="M1318" s="23">
        <f t="shared" ca="1" si="402"/>
        <v>15.579999999999998</v>
      </c>
      <c r="N1318" s="23">
        <f t="shared" ca="1" si="403"/>
        <v>1.8500000000000005</v>
      </c>
      <c r="O1318" s="23">
        <f t="shared" ca="1" si="411"/>
        <v>198.5</v>
      </c>
      <c r="P1318" s="23">
        <f t="shared" ca="1" si="404"/>
        <v>801.5</v>
      </c>
      <c r="Q1318" s="23">
        <f t="shared" ca="1" si="412"/>
        <v>51</v>
      </c>
      <c r="R1318" s="23">
        <f t="shared" ca="1" si="413"/>
        <v>0.38274336283186244</v>
      </c>
      <c r="S1318" s="24">
        <f t="shared" ca="1" si="414"/>
        <v>52</v>
      </c>
      <c r="T1318" s="23">
        <f t="shared" ca="1" si="415"/>
        <v>130</v>
      </c>
      <c r="U1318" s="23">
        <f t="shared" ca="1" si="416"/>
        <v>95.058075221238965</v>
      </c>
      <c r="V1318" s="23">
        <f t="shared" ca="1" si="405"/>
        <v>260</v>
      </c>
      <c r="W1318" s="23">
        <f t="shared" si="406"/>
        <v>857.14285714285722</v>
      </c>
      <c r="X1318" s="23">
        <f t="shared" ca="1" si="407"/>
        <v>1212.2009323640962</v>
      </c>
      <c r="Y1318" s="24">
        <f t="shared" ca="1" si="417"/>
        <v>3885</v>
      </c>
      <c r="Z1318" s="24">
        <f t="shared" ca="1" si="418"/>
        <v>4379</v>
      </c>
      <c r="AA1318" s="25">
        <f t="shared" ca="1" si="419"/>
        <v>4379.0038850000001</v>
      </c>
      <c r="AC1318" s="47">
        <f t="shared" ca="1" si="408"/>
        <v>1130</v>
      </c>
      <c r="AD1318" s="47">
        <f t="shared" ca="1" si="409"/>
        <v>198.5</v>
      </c>
      <c r="AE1318" s="47">
        <f t="shared" ca="1" si="420"/>
        <v>929</v>
      </c>
      <c r="AF1318" s="47">
        <f t="shared" ca="1" si="421"/>
        <v>25</v>
      </c>
    </row>
    <row r="1319" spans="10:32">
      <c r="J1319" s="44">
        <v>14</v>
      </c>
      <c r="K1319" s="22">
        <v>23</v>
      </c>
      <c r="L1319" s="23">
        <f t="shared" ca="1" si="410"/>
        <v>20.34</v>
      </c>
      <c r="M1319" s="23">
        <f t="shared" ca="1" si="402"/>
        <v>17.84</v>
      </c>
      <c r="N1319" s="23">
        <f t="shared" ca="1" si="403"/>
        <v>2.083333333333333</v>
      </c>
      <c r="O1319" s="23">
        <f t="shared" ca="1" si="411"/>
        <v>198.5</v>
      </c>
      <c r="P1319" s="23">
        <f t="shared" ca="1" si="404"/>
        <v>801.5</v>
      </c>
      <c r="Q1319" s="23">
        <f t="shared" ca="1" si="412"/>
        <v>44</v>
      </c>
      <c r="R1319" s="23">
        <f t="shared" ca="1" si="413"/>
        <v>0.81317600786627153</v>
      </c>
      <c r="S1319" s="24">
        <f t="shared" ca="1" si="414"/>
        <v>45</v>
      </c>
      <c r="T1319" s="23">
        <f t="shared" ca="1" si="415"/>
        <v>112.5</v>
      </c>
      <c r="U1319" s="23">
        <f t="shared" ca="1" si="416"/>
        <v>93.360783349721387</v>
      </c>
      <c r="V1319" s="23">
        <f t="shared" ca="1" si="405"/>
        <v>225</v>
      </c>
      <c r="W1319" s="23">
        <f t="shared" si="406"/>
        <v>857.14285714285722</v>
      </c>
      <c r="X1319" s="23">
        <f t="shared" ca="1" si="407"/>
        <v>1175.5036404925786</v>
      </c>
      <c r="Y1319" s="24">
        <f t="shared" ca="1" si="417"/>
        <v>3694</v>
      </c>
      <c r="Z1319" s="24">
        <f t="shared" ca="1" si="418"/>
        <v>4287</v>
      </c>
      <c r="AA1319" s="25">
        <f t="shared" ca="1" si="419"/>
        <v>4287.003694</v>
      </c>
      <c r="AC1319" s="47">
        <f t="shared" ca="1" si="408"/>
        <v>1112.5</v>
      </c>
      <c r="AD1319" s="47">
        <f t="shared" ca="1" si="409"/>
        <v>198.5</v>
      </c>
      <c r="AE1319" s="47">
        <f t="shared" ca="1" si="420"/>
        <v>911.5</v>
      </c>
      <c r="AF1319" s="47">
        <f t="shared" ca="1" si="421"/>
        <v>25</v>
      </c>
    </row>
    <row r="1320" spans="10:32">
      <c r="J1320" s="44">
        <v>14</v>
      </c>
      <c r="K1320" s="22">
        <v>24</v>
      </c>
      <c r="L1320" s="23">
        <f t="shared" ca="1" si="410"/>
        <v>22.6</v>
      </c>
      <c r="M1320" s="23">
        <f t="shared" ca="1" si="402"/>
        <v>20.100000000000001</v>
      </c>
      <c r="N1320" s="23">
        <f t="shared" ca="1" si="403"/>
        <v>2.3166666666666655</v>
      </c>
      <c r="O1320" s="23">
        <f t="shared" ca="1" si="411"/>
        <v>198.5</v>
      </c>
      <c r="P1320" s="23">
        <f t="shared" ca="1" si="404"/>
        <v>801.5</v>
      </c>
      <c r="Q1320" s="23">
        <f t="shared" ca="1" si="412"/>
        <v>39</v>
      </c>
      <c r="R1320" s="23">
        <f t="shared" ca="1" si="413"/>
        <v>0.77876106194689854</v>
      </c>
      <c r="S1320" s="24">
        <f t="shared" ca="1" si="414"/>
        <v>40</v>
      </c>
      <c r="T1320" s="23">
        <f t="shared" ca="1" si="415"/>
        <v>100</v>
      </c>
      <c r="U1320" s="23">
        <f t="shared" ca="1" si="416"/>
        <v>92.154129793510265</v>
      </c>
      <c r="V1320" s="23">
        <f t="shared" ca="1" si="405"/>
        <v>200</v>
      </c>
      <c r="W1320" s="23">
        <f t="shared" si="406"/>
        <v>857.14285714285722</v>
      </c>
      <c r="X1320" s="23">
        <f t="shared" ca="1" si="407"/>
        <v>1149.2969869363674</v>
      </c>
      <c r="Y1320" s="24">
        <f t="shared" ca="1" si="417"/>
        <v>3521</v>
      </c>
      <c r="Z1320" s="24">
        <f t="shared" ca="1" si="418"/>
        <v>4196</v>
      </c>
      <c r="AA1320" s="25">
        <f t="shared" ca="1" si="419"/>
        <v>4196.0035209999996</v>
      </c>
      <c r="AC1320" s="47">
        <f t="shared" ca="1" si="408"/>
        <v>1100</v>
      </c>
      <c r="AD1320" s="47">
        <f t="shared" ca="1" si="409"/>
        <v>198.5</v>
      </c>
      <c r="AE1320" s="47">
        <f t="shared" ca="1" si="420"/>
        <v>898.99999999999989</v>
      </c>
      <c r="AF1320" s="47">
        <f t="shared" ca="1" si="421"/>
        <v>25.000000000000114</v>
      </c>
    </row>
    <row r="1321" spans="10:32">
      <c r="J1321" s="44">
        <v>14</v>
      </c>
      <c r="K1321" s="22">
        <v>25</v>
      </c>
      <c r="L1321" s="23">
        <f t="shared" ca="1" si="410"/>
        <v>24.86</v>
      </c>
      <c r="M1321" s="23">
        <f t="shared" ca="1" si="402"/>
        <v>22.36</v>
      </c>
      <c r="N1321" s="23">
        <f t="shared" ca="1" si="403"/>
        <v>2.5499999999999989</v>
      </c>
      <c r="O1321" s="23">
        <f t="shared" ca="1" si="411"/>
        <v>198.5</v>
      </c>
      <c r="P1321" s="23">
        <f t="shared" ca="1" si="404"/>
        <v>801.5</v>
      </c>
      <c r="Q1321" s="23">
        <f t="shared" ca="1" si="412"/>
        <v>35</v>
      </c>
      <c r="R1321" s="23">
        <f t="shared" ca="1" si="413"/>
        <v>0.76025744167336995</v>
      </c>
      <c r="S1321" s="24">
        <f t="shared" ca="1" si="414"/>
        <v>36</v>
      </c>
      <c r="T1321" s="23">
        <f t="shared" ca="1" si="415"/>
        <v>90</v>
      </c>
      <c r="U1321" s="23">
        <f t="shared" ca="1" si="416"/>
        <v>91.188656476267042</v>
      </c>
      <c r="V1321" s="23">
        <f t="shared" ca="1" si="405"/>
        <v>180</v>
      </c>
      <c r="W1321" s="23">
        <f t="shared" si="406"/>
        <v>857.14285714285722</v>
      </c>
      <c r="X1321" s="23">
        <f t="shared" ca="1" si="407"/>
        <v>1128.3315136191243</v>
      </c>
      <c r="Y1321" s="24">
        <f t="shared" ca="1" si="417"/>
        <v>3359</v>
      </c>
      <c r="Z1321" s="24">
        <f t="shared" ca="1" si="418"/>
        <v>4106</v>
      </c>
      <c r="AA1321" s="25">
        <f t="shared" ca="1" si="419"/>
        <v>4106.0033590000003</v>
      </c>
      <c r="AC1321" s="47">
        <f t="shared" ca="1" si="408"/>
        <v>1090</v>
      </c>
      <c r="AD1321" s="47">
        <f t="shared" ca="1" si="409"/>
        <v>198.5</v>
      </c>
      <c r="AE1321" s="47">
        <f t="shared" ca="1" si="420"/>
        <v>888.99999999999989</v>
      </c>
      <c r="AF1321" s="47">
        <f t="shared" ca="1" si="421"/>
        <v>25.000000000000114</v>
      </c>
    </row>
    <row r="1322" spans="10:32">
      <c r="J1322" s="44">
        <v>14</v>
      </c>
      <c r="K1322" s="22">
        <v>26</v>
      </c>
      <c r="L1322" s="23">
        <f t="shared" ca="1" si="410"/>
        <v>27.12</v>
      </c>
      <c r="M1322" s="23">
        <f t="shared" ca="1" si="402"/>
        <v>24.62</v>
      </c>
      <c r="N1322" s="23">
        <f t="shared" ca="1" si="403"/>
        <v>2.7666666666666666</v>
      </c>
      <c r="O1322" s="23">
        <f t="shared" ca="1" si="411"/>
        <v>198.5</v>
      </c>
      <c r="P1322" s="23">
        <f t="shared" ca="1" si="404"/>
        <v>801.5</v>
      </c>
      <c r="Q1322" s="23">
        <f t="shared" ca="1" si="412"/>
        <v>32</v>
      </c>
      <c r="R1322" s="23">
        <f t="shared" ca="1" si="413"/>
        <v>0.50368731563421709</v>
      </c>
      <c r="S1322" s="24">
        <f t="shared" ca="1" si="414"/>
        <v>33</v>
      </c>
      <c r="T1322" s="23">
        <f t="shared" ca="1" si="415"/>
        <v>82.5</v>
      </c>
      <c r="U1322" s="23">
        <f t="shared" ca="1" si="416"/>
        <v>89.926868239921333</v>
      </c>
      <c r="V1322" s="23">
        <f t="shared" ca="1" si="405"/>
        <v>165</v>
      </c>
      <c r="W1322" s="23">
        <f t="shared" si="406"/>
        <v>857.14285714285722</v>
      </c>
      <c r="X1322" s="23">
        <f t="shared" ca="1" si="407"/>
        <v>1112.0697253827786</v>
      </c>
      <c r="Y1322" s="24">
        <f t="shared" ca="1" si="417"/>
        <v>3212</v>
      </c>
      <c r="Z1322" s="24">
        <f t="shared" ca="1" si="418"/>
        <v>4017</v>
      </c>
      <c r="AA1322" s="25">
        <f t="shared" ca="1" si="419"/>
        <v>4017.0032120000001</v>
      </c>
      <c r="AC1322" s="47">
        <f t="shared" ca="1" si="408"/>
        <v>1082.5</v>
      </c>
      <c r="AD1322" s="47">
        <f t="shared" ca="1" si="409"/>
        <v>198.5</v>
      </c>
      <c r="AE1322" s="47">
        <f t="shared" ca="1" si="420"/>
        <v>881.5</v>
      </c>
      <c r="AF1322" s="47">
        <f t="shared" ca="1" si="421"/>
        <v>25</v>
      </c>
    </row>
    <row r="1323" spans="10:32">
      <c r="J1323" s="44">
        <v>14</v>
      </c>
      <c r="K1323" s="22">
        <v>27</v>
      </c>
      <c r="L1323" s="23">
        <f t="shared" ca="1" si="410"/>
        <v>29.38</v>
      </c>
      <c r="M1323" s="23">
        <f t="shared" ca="1" si="402"/>
        <v>26.88</v>
      </c>
      <c r="N1323" s="23">
        <f t="shared" ca="1" si="403"/>
        <v>2.9666666666666677</v>
      </c>
      <c r="O1323" s="23">
        <f t="shared" ca="1" si="411"/>
        <v>198.5</v>
      </c>
      <c r="P1323" s="23">
        <f t="shared" ca="1" si="404"/>
        <v>801.5</v>
      </c>
      <c r="Q1323" s="23">
        <f t="shared" ca="1" si="412"/>
        <v>29</v>
      </c>
      <c r="R1323" s="23">
        <f t="shared" ca="1" si="413"/>
        <v>0.74812797821647448</v>
      </c>
      <c r="S1323" s="24">
        <f t="shared" ca="1" si="414"/>
        <v>30</v>
      </c>
      <c r="T1323" s="23">
        <f t="shared" ca="1" si="415"/>
        <v>75</v>
      </c>
      <c r="U1323" s="23">
        <f t="shared" ca="1" si="416"/>
        <v>88.252779668708897</v>
      </c>
      <c r="V1323" s="23">
        <f t="shared" ca="1" si="405"/>
        <v>150</v>
      </c>
      <c r="W1323" s="23">
        <f t="shared" si="406"/>
        <v>857.14285714285722</v>
      </c>
      <c r="X1323" s="23">
        <f t="shared" ca="1" si="407"/>
        <v>1095.3956368115662</v>
      </c>
      <c r="Y1323" s="24">
        <f t="shared" ca="1" si="417"/>
        <v>3058</v>
      </c>
      <c r="Z1323" s="24">
        <f t="shared" ca="1" si="418"/>
        <v>3929</v>
      </c>
      <c r="AA1323" s="25">
        <f t="shared" ca="1" si="419"/>
        <v>3929.0030579999998</v>
      </c>
      <c r="AC1323" s="47">
        <f t="shared" ca="1" si="408"/>
        <v>1075</v>
      </c>
      <c r="AD1323" s="47">
        <f t="shared" ca="1" si="409"/>
        <v>198.5</v>
      </c>
      <c r="AE1323" s="47">
        <f t="shared" ca="1" si="420"/>
        <v>874</v>
      </c>
      <c r="AF1323" s="47">
        <f t="shared" ca="1" si="421"/>
        <v>25</v>
      </c>
    </row>
    <row r="1324" spans="10:32">
      <c r="J1324" s="44">
        <v>14</v>
      </c>
      <c r="K1324" s="22">
        <v>28</v>
      </c>
      <c r="L1324" s="23">
        <f t="shared" ca="1" si="410"/>
        <v>31.64</v>
      </c>
      <c r="M1324" s="23">
        <f t="shared" ca="1" si="402"/>
        <v>29.14</v>
      </c>
      <c r="N1324" s="23">
        <f t="shared" ca="1" si="403"/>
        <v>3.1833333333333336</v>
      </c>
      <c r="O1324" s="23">
        <f t="shared" ca="1" si="411"/>
        <v>198.5</v>
      </c>
      <c r="P1324" s="23">
        <f t="shared" ca="1" si="404"/>
        <v>801.5</v>
      </c>
      <c r="Q1324" s="23">
        <f t="shared" ca="1" si="412"/>
        <v>27</v>
      </c>
      <c r="R1324" s="23">
        <f t="shared" ca="1" si="413"/>
        <v>0.46523388116308556</v>
      </c>
      <c r="S1324" s="24">
        <f t="shared" ca="1" si="414"/>
        <v>28</v>
      </c>
      <c r="T1324" s="23">
        <f t="shared" ca="1" si="415"/>
        <v>70</v>
      </c>
      <c r="U1324" s="23">
        <f t="shared" ca="1" si="416"/>
        <v>87.430994521702502</v>
      </c>
      <c r="V1324" s="23">
        <f t="shared" ca="1" si="405"/>
        <v>140</v>
      </c>
      <c r="W1324" s="23">
        <f t="shared" si="406"/>
        <v>857.14285714285722</v>
      </c>
      <c r="X1324" s="23">
        <f t="shared" ca="1" si="407"/>
        <v>1084.5738516645597</v>
      </c>
      <c r="Y1324" s="24">
        <f t="shared" ca="1" si="417"/>
        <v>2934</v>
      </c>
      <c r="Z1324" s="24">
        <f t="shared" ca="1" si="418"/>
        <v>3842</v>
      </c>
      <c r="AA1324" s="25">
        <f t="shared" ca="1" si="419"/>
        <v>3842.0029340000001</v>
      </c>
      <c r="AC1324" s="47">
        <f t="shared" ca="1" si="408"/>
        <v>1070</v>
      </c>
      <c r="AD1324" s="47">
        <f t="shared" ca="1" si="409"/>
        <v>198.5</v>
      </c>
      <c r="AE1324" s="47">
        <f t="shared" ca="1" si="420"/>
        <v>869.00000000000011</v>
      </c>
      <c r="AF1324" s="47">
        <f t="shared" ca="1" si="421"/>
        <v>24.999999999999886</v>
      </c>
    </row>
    <row r="1325" spans="10:32">
      <c r="J1325" s="44">
        <v>14</v>
      </c>
      <c r="K1325" s="22">
        <v>29</v>
      </c>
      <c r="L1325" s="23">
        <f t="shared" ca="1" si="410"/>
        <v>33.9</v>
      </c>
      <c r="M1325" s="23">
        <f t="shared" ca="1" si="402"/>
        <v>31.4</v>
      </c>
      <c r="N1325" s="23">
        <f t="shared" ca="1" si="403"/>
        <v>3.3833333333333337</v>
      </c>
      <c r="O1325" s="23">
        <f t="shared" ca="1" si="411"/>
        <v>198.5</v>
      </c>
      <c r="P1325" s="23">
        <f t="shared" ca="1" si="404"/>
        <v>801.5</v>
      </c>
      <c r="Q1325" s="23">
        <f t="shared" ca="1" si="412"/>
        <v>25</v>
      </c>
      <c r="R1325" s="23">
        <f t="shared" ca="1" si="413"/>
        <v>0.48672566371681419</v>
      </c>
      <c r="S1325" s="24">
        <f t="shared" ca="1" si="414"/>
        <v>26</v>
      </c>
      <c r="T1325" s="23">
        <f t="shared" ca="1" si="415"/>
        <v>65</v>
      </c>
      <c r="U1325" s="23">
        <f t="shared" ca="1" si="416"/>
        <v>86.230088495575231</v>
      </c>
      <c r="V1325" s="23">
        <f t="shared" ca="1" si="405"/>
        <v>130</v>
      </c>
      <c r="W1325" s="23">
        <f t="shared" si="406"/>
        <v>857.14285714285722</v>
      </c>
      <c r="X1325" s="23">
        <f t="shared" ca="1" si="407"/>
        <v>1073.3729456384324</v>
      </c>
      <c r="Y1325" s="24">
        <f t="shared" ca="1" si="417"/>
        <v>2794</v>
      </c>
      <c r="Z1325" s="24">
        <f t="shared" ca="1" si="418"/>
        <v>3756</v>
      </c>
      <c r="AA1325" s="25">
        <f t="shared" ca="1" si="419"/>
        <v>3756.002794</v>
      </c>
      <c r="AC1325" s="47">
        <f t="shared" ca="1" si="408"/>
        <v>1065</v>
      </c>
      <c r="AD1325" s="47">
        <f t="shared" ca="1" si="409"/>
        <v>198.5</v>
      </c>
      <c r="AE1325" s="47">
        <f t="shared" ca="1" si="420"/>
        <v>864</v>
      </c>
      <c r="AF1325" s="47">
        <f t="shared" ca="1" si="421"/>
        <v>25</v>
      </c>
    </row>
    <row r="1326" spans="10:32">
      <c r="J1326" s="44">
        <v>14</v>
      </c>
      <c r="K1326" s="22">
        <v>30</v>
      </c>
      <c r="L1326" s="23">
        <f t="shared" ca="1" si="410"/>
        <v>36.159999999999997</v>
      </c>
      <c r="M1326" s="23">
        <f t="shared" ca="1" si="402"/>
        <v>33.659999999999997</v>
      </c>
      <c r="N1326" s="23">
        <f t="shared" ca="1" si="403"/>
        <v>3.5999999999999996</v>
      </c>
      <c r="O1326" s="23">
        <f t="shared" ca="1" si="411"/>
        <v>198.5</v>
      </c>
      <c r="P1326" s="23">
        <f t="shared" ca="1" si="404"/>
        <v>801.5</v>
      </c>
      <c r="Q1326" s="23">
        <f t="shared" ca="1" si="412"/>
        <v>23</v>
      </c>
      <c r="R1326" s="23">
        <f t="shared" ca="1" si="413"/>
        <v>0.75553097345132891</v>
      </c>
      <c r="S1326" s="24">
        <f t="shared" ca="1" si="414"/>
        <v>24</v>
      </c>
      <c r="T1326" s="23">
        <f t="shared" ca="1" si="415"/>
        <v>60</v>
      </c>
      <c r="U1326" s="23">
        <f t="shared" ca="1" si="416"/>
        <v>85.519911504424769</v>
      </c>
      <c r="V1326" s="23">
        <f t="shared" ca="1" si="405"/>
        <v>120</v>
      </c>
      <c r="W1326" s="23">
        <f t="shared" si="406"/>
        <v>857.14285714285722</v>
      </c>
      <c r="X1326" s="23">
        <f t="shared" ca="1" si="407"/>
        <v>1062.6627686472821</v>
      </c>
      <c r="Y1326" s="24">
        <f t="shared" ca="1" si="417"/>
        <v>2654</v>
      </c>
      <c r="Z1326" s="24">
        <f t="shared" ca="1" si="418"/>
        <v>3671</v>
      </c>
      <c r="AA1326" s="25">
        <f t="shared" ca="1" si="419"/>
        <v>3671.0026539999999</v>
      </c>
      <c r="AC1326" s="47">
        <f t="shared" ca="1" si="408"/>
        <v>1060</v>
      </c>
      <c r="AD1326" s="47">
        <f t="shared" ca="1" si="409"/>
        <v>198.5</v>
      </c>
      <c r="AE1326" s="47">
        <f t="shared" ca="1" si="420"/>
        <v>859</v>
      </c>
      <c r="AF1326" s="47">
        <f t="shared" ca="1" si="421"/>
        <v>25</v>
      </c>
    </row>
    <row r="1327" spans="10:32">
      <c r="J1327" s="44">
        <v>14</v>
      </c>
      <c r="K1327" s="22">
        <v>31</v>
      </c>
      <c r="L1327" s="23">
        <f t="shared" ca="1" si="410"/>
        <v>38.42</v>
      </c>
      <c r="M1327" s="23">
        <f t="shared" ca="1" si="402"/>
        <v>35.92</v>
      </c>
      <c r="N1327" s="23">
        <f t="shared" ca="1" si="403"/>
        <v>3.8</v>
      </c>
      <c r="O1327" s="23">
        <f t="shared" ca="1" si="411"/>
        <v>198.5</v>
      </c>
      <c r="P1327" s="23">
        <f t="shared" ca="1" si="404"/>
        <v>801.5</v>
      </c>
      <c r="Q1327" s="23">
        <f t="shared" ca="1" si="412"/>
        <v>22</v>
      </c>
      <c r="R1327" s="23">
        <f t="shared" ca="1" si="413"/>
        <v>0.29307652264445577</v>
      </c>
      <c r="S1327" s="24">
        <f t="shared" ca="1" si="414"/>
        <v>23</v>
      </c>
      <c r="T1327" s="23">
        <f t="shared" ca="1" si="415"/>
        <v>57.5</v>
      </c>
      <c r="U1327" s="23">
        <f t="shared" ca="1" si="416"/>
        <v>84.713690786048929</v>
      </c>
      <c r="V1327" s="23">
        <f t="shared" ca="1" si="405"/>
        <v>115</v>
      </c>
      <c r="W1327" s="23">
        <f t="shared" si="406"/>
        <v>857.14285714285722</v>
      </c>
      <c r="X1327" s="23">
        <f t="shared" ca="1" si="407"/>
        <v>1056.8565479289061</v>
      </c>
      <c r="Y1327" s="24">
        <f t="shared" ca="1" si="417"/>
        <v>2566</v>
      </c>
      <c r="Z1327" s="24">
        <f t="shared" ca="1" si="418"/>
        <v>3587</v>
      </c>
      <c r="AA1327" s="25">
        <f t="shared" ca="1" si="419"/>
        <v>3587.0025660000001</v>
      </c>
      <c r="AC1327" s="47">
        <f t="shared" ca="1" si="408"/>
        <v>1057.5</v>
      </c>
      <c r="AD1327" s="47">
        <f t="shared" ca="1" si="409"/>
        <v>198.5</v>
      </c>
      <c r="AE1327" s="47">
        <f t="shared" ca="1" si="420"/>
        <v>856.5</v>
      </c>
      <c r="AF1327" s="47">
        <f t="shared" ca="1" si="421"/>
        <v>25</v>
      </c>
    </row>
    <row r="1328" spans="10:32">
      <c r="J1328" s="44">
        <v>14</v>
      </c>
      <c r="K1328" s="22">
        <v>32</v>
      </c>
      <c r="L1328" s="23">
        <f t="shared" ca="1" si="410"/>
        <v>40.68</v>
      </c>
      <c r="M1328" s="23">
        <f t="shared" ca="1" si="402"/>
        <v>38.18</v>
      </c>
      <c r="N1328" s="23">
        <f t="shared" ca="1" si="403"/>
        <v>4.0166666666666666</v>
      </c>
      <c r="O1328" s="23">
        <f t="shared" ca="1" si="411"/>
        <v>198.5</v>
      </c>
      <c r="P1328" s="23">
        <f t="shared" ca="1" si="404"/>
        <v>801.5</v>
      </c>
      <c r="Q1328" s="23">
        <f t="shared" ca="1" si="412"/>
        <v>20</v>
      </c>
      <c r="R1328" s="23">
        <f t="shared" ca="1" si="413"/>
        <v>0.93166175024582054</v>
      </c>
      <c r="S1328" s="24">
        <f t="shared" ca="1" si="414"/>
        <v>21</v>
      </c>
      <c r="T1328" s="23">
        <f t="shared" ca="1" si="415"/>
        <v>52.5</v>
      </c>
      <c r="U1328" s="23">
        <f t="shared" ca="1" si="416"/>
        <v>84.07550803015404</v>
      </c>
      <c r="V1328" s="23">
        <f t="shared" ca="1" si="405"/>
        <v>105</v>
      </c>
      <c r="W1328" s="23">
        <f t="shared" si="406"/>
        <v>857.14285714285722</v>
      </c>
      <c r="X1328" s="23">
        <f t="shared" ca="1" si="407"/>
        <v>1046.2183651730113</v>
      </c>
      <c r="Y1328" s="24">
        <f t="shared" ca="1" si="417"/>
        <v>2403</v>
      </c>
      <c r="Z1328" s="24">
        <f t="shared" ca="1" si="418"/>
        <v>3504</v>
      </c>
      <c r="AA1328" s="25">
        <f t="shared" ca="1" si="419"/>
        <v>3504.002403</v>
      </c>
      <c r="AC1328" s="47">
        <f t="shared" ca="1" si="408"/>
        <v>1052.5</v>
      </c>
      <c r="AD1328" s="47">
        <f t="shared" ca="1" si="409"/>
        <v>198.5</v>
      </c>
      <c r="AE1328" s="47">
        <f t="shared" ca="1" si="420"/>
        <v>851.49999999999989</v>
      </c>
      <c r="AF1328" s="47">
        <f t="shared" ca="1" si="421"/>
        <v>25.000000000000114</v>
      </c>
    </row>
    <row r="1329" spans="10:32">
      <c r="J1329" s="44">
        <v>14</v>
      </c>
      <c r="K1329" s="22">
        <v>33</v>
      </c>
      <c r="L1329" s="23">
        <f t="shared" ca="1" si="410"/>
        <v>42.94</v>
      </c>
      <c r="M1329" s="23">
        <f t="shared" ca="1" si="402"/>
        <v>40.44</v>
      </c>
      <c r="N1329" s="23">
        <f t="shared" ca="1" si="403"/>
        <v>4.2166666666666668</v>
      </c>
      <c r="O1329" s="23">
        <f t="shared" ca="1" si="411"/>
        <v>198.5</v>
      </c>
      <c r="P1329" s="23">
        <f t="shared" ca="1" si="404"/>
        <v>801.5</v>
      </c>
      <c r="Q1329" s="23">
        <f t="shared" ca="1" si="412"/>
        <v>19</v>
      </c>
      <c r="R1329" s="23">
        <f t="shared" ca="1" si="413"/>
        <v>0.77177456916628084</v>
      </c>
      <c r="S1329" s="24">
        <f t="shared" ca="1" si="414"/>
        <v>20</v>
      </c>
      <c r="T1329" s="23">
        <f t="shared" ca="1" si="415"/>
        <v>50</v>
      </c>
      <c r="U1329" s="23">
        <f t="shared" ca="1" si="416"/>
        <v>83.370982766651153</v>
      </c>
      <c r="V1329" s="23">
        <f t="shared" ca="1" si="405"/>
        <v>100</v>
      </c>
      <c r="W1329" s="23">
        <f t="shared" si="406"/>
        <v>857.14285714285722</v>
      </c>
      <c r="X1329" s="23">
        <f t="shared" ca="1" si="407"/>
        <v>1040.5138399095083</v>
      </c>
      <c r="Y1329" s="24">
        <f t="shared" ca="1" si="417"/>
        <v>2303</v>
      </c>
      <c r="Z1329" s="24">
        <f t="shared" ca="1" si="418"/>
        <v>3422</v>
      </c>
      <c r="AA1329" s="25">
        <f t="shared" ca="1" si="419"/>
        <v>3422.0023030000002</v>
      </c>
      <c r="AC1329" s="47">
        <f t="shared" ca="1" si="408"/>
        <v>1050</v>
      </c>
      <c r="AD1329" s="47">
        <f t="shared" ca="1" si="409"/>
        <v>198.5</v>
      </c>
      <c r="AE1329" s="47">
        <f t="shared" ca="1" si="420"/>
        <v>849</v>
      </c>
      <c r="AF1329" s="47">
        <f t="shared" ca="1" si="421"/>
        <v>25</v>
      </c>
    </row>
    <row r="1330" spans="10:32">
      <c r="J1330" s="44">
        <v>14</v>
      </c>
      <c r="K1330" s="22">
        <v>34</v>
      </c>
      <c r="L1330" s="23">
        <f t="shared" ca="1" si="410"/>
        <v>45.2</v>
      </c>
      <c r="M1330" s="23">
        <f t="shared" ca="1" si="402"/>
        <v>42.7</v>
      </c>
      <c r="N1330" s="23">
        <f t="shared" ca="1" si="403"/>
        <v>4.4333333333333345</v>
      </c>
      <c r="O1330" s="23">
        <f t="shared" ca="1" si="411"/>
        <v>198.5</v>
      </c>
      <c r="P1330" s="23">
        <f t="shared" ca="1" si="404"/>
        <v>801.5</v>
      </c>
      <c r="Q1330" s="23">
        <f t="shared" ca="1" si="412"/>
        <v>18</v>
      </c>
      <c r="R1330" s="23">
        <f t="shared" ca="1" si="413"/>
        <v>0.72787610619468968</v>
      </c>
      <c r="S1330" s="24">
        <f t="shared" ca="1" si="414"/>
        <v>19</v>
      </c>
      <c r="T1330" s="23">
        <f t="shared" ca="1" si="415"/>
        <v>47.5</v>
      </c>
      <c r="U1330" s="23">
        <f t="shared" ca="1" si="416"/>
        <v>83.026917404129804</v>
      </c>
      <c r="V1330" s="23">
        <f t="shared" ca="1" si="405"/>
        <v>95</v>
      </c>
      <c r="W1330" s="23">
        <f t="shared" si="406"/>
        <v>857.14285714285722</v>
      </c>
      <c r="X1330" s="23">
        <f t="shared" ca="1" si="407"/>
        <v>1035.1697745469869</v>
      </c>
      <c r="Y1330" s="24">
        <f t="shared" ca="1" si="417"/>
        <v>2194</v>
      </c>
      <c r="Z1330" s="24">
        <f t="shared" ca="1" si="418"/>
        <v>3341</v>
      </c>
      <c r="AA1330" s="25">
        <f t="shared" ca="1" si="419"/>
        <v>3341.0021940000001</v>
      </c>
      <c r="AC1330" s="47">
        <f t="shared" ca="1" si="408"/>
        <v>1047.5</v>
      </c>
      <c r="AD1330" s="47">
        <f t="shared" ca="1" si="409"/>
        <v>198.5</v>
      </c>
      <c r="AE1330" s="47">
        <f t="shared" ca="1" si="420"/>
        <v>846.5</v>
      </c>
      <c r="AF1330" s="47">
        <f t="shared" ca="1" si="421"/>
        <v>25</v>
      </c>
    </row>
    <row r="1331" spans="10:32">
      <c r="J1331" s="44">
        <v>14</v>
      </c>
      <c r="K1331" s="22">
        <v>35</v>
      </c>
      <c r="L1331" s="23">
        <f t="shared" ca="1" si="410"/>
        <v>47.46</v>
      </c>
      <c r="M1331" s="23">
        <f t="shared" ca="1" si="402"/>
        <v>44.96</v>
      </c>
      <c r="N1331" s="23">
        <f t="shared" ca="1" si="403"/>
        <v>4.6333333333333311</v>
      </c>
      <c r="O1331" s="23">
        <f t="shared" ca="1" si="411"/>
        <v>198.5</v>
      </c>
      <c r="P1331" s="23">
        <f t="shared" ca="1" si="404"/>
        <v>801.5</v>
      </c>
      <c r="Q1331" s="23">
        <f t="shared" ca="1" si="412"/>
        <v>17</v>
      </c>
      <c r="R1331" s="23">
        <f t="shared" ca="1" si="413"/>
        <v>0.78339654445849027</v>
      </c>
      <c r="S1331" s="24">
        <f t="shared" ca="1" si="414"/>
        <v>18</v>
      </c>
      <c r="T1331" s="23">
        <f t="shared" ca="1" si="415"/>
        <v>45</v>
      </c>
      <c r="U1331" s="23">
        <f t="shared" ca="1" si="416"/>
        <v>82.396403989324298</v>
      </c>
      <c r="V1331" s="23">
        <f t="shared" ca="1" si="405"/>
        <v>90</v>
      </c>
      <c r="W1331" s="23">
        <f t="shared" si="406"/>
        <v>857.14285714285722</v>
      </c>
      <c r="X1331" s="23">
        <f t="shared" ca="1" si="407"/>
        <v>1029.5392611321815</v>
      </c>
      <c r="Y1331" s="24">
        <f t="shared" ca="1" si="417"/>
        <v>2081</v>
      </c>
      <c r="Z1331" s="24">
        <f t="shared" ca="1" si="418"/>
        <v>3261</v>
      </c>
      <c r="AA1331" s="25">
        <f t="shared" ca="1" si="419"/>
        <v>3261.0020810000001</v>
      </c>
      <c r="AC1331" s="47">
        <f t="shared" ca="1" si="408"/>
        <v>1045</v>
      </c>
      <c r="AD1331" s="47">
        <f t="shared" ca="1" si="409"/>
        <v>198.5</v>
      </c>
      <c r="AE1331" s="47">
        <f t="shared" ca="1" si="420"/>
        <v>844</v>
      </c>
      <c r="AF1331" s="47">
        <f t="shared" ca="1" si="421"/>
        <v>25</v>
      </c>
    </row>
    <row r="1332" spans="10:32">
      <c r="J1332" s="44">
        <v>14</v>
      </c>
      <c r="K1332" s="22">
        <v>36</v>
      </c>
      <c r="L1332" s="23">
        <f t="shared" ca="1" si="410"/>
        <v>49.72</v>
      </c>
      <c r="M1332" s="23">
        <f t="shared" ca="1" si="402"/>
        <v>47.22</v>
      </c>
      <c r="N1332" s="23">
        <f t="shared" ca="1" si="403"/>
        <v>4.8333333333333321</v>
      </c>
      <c r="O1332" s="23">
        <f t="shared" ca="1" si="411"/>
        <v>198.5</v>
      </c>
      <c r="P1332" s="23">
        <f t="shared" ca="1" si="404"/>
        <v>801.5</v>
      </c>
      <c r="Q1332" s="23">
        <f t="shared" ca="1" si="412"/>
        <v>16</v>
      </c>
      <c r="R1332" s="23">
        <f t="shared" ca="1" si="413"/>
        <v>0.92477876106194734</v>
      </c>
      <c r="S1332" s="24">
        <f t="shared" ca="1" si="414"/>
        <v>17</v>
      </c>
      <c r="T1332" s="23">
        <f t="shared" ca="1" si="415"/>
        <v>42.5</v>
      </c>
      <c r="U1332" s="23">
        <f t="shared" ca="1" si="416"/>
        <v>81.803097345132727</v>
      </c>
      <c r="V1332" s="23">
        <f t="shared" ca="1" si="405"/>
        <v>85</v>
      </c>
      <c r="W1332" s="23">
        <f t="shared" si="406"/>
        <v>857.14285714285722</v>
      </c>
      <c r="X1332" s="23">
        <f t="shared" ca="1" si="407"/>
        <v>1023.94595448799</v>
      </c>
      <c r="Y1332" s="24">
        <f t="shared" ca="1" si="417"/>
        <v>1945</v>
      </c>
      <c r="Z1332" s="24">
        <f t="shared" ca="1" si="418"/>
        <v>3104</v>
      </c>
      <c r="AA1332" s="25">
        <f t="shared" ca="1" si="419"/>
        <v>3104.001945</v>
      </c>
      <c r="AC1332" s="47">
        <f t="shared" ca="1" si="408"/>
        <v>1042.5</v>
      </c>
      <c r="AD1332" s="47">
        <f t="shared" ca="1" si="409"/>
        <v>198.5</v>
      </c>
      <c r="AE1332" s="47">
        <f t="shared" ca="1" si="420"/>
        <v>841.5</v>
      </c>
      <c r="AF1332" s="47">
        <f t="shared" ca="1" si="421"/>
        <v>25</v>
      </c>
    </row>
    <row r="1333" spans="10:32">
      <c r="J1333" s="44">
        <v>14</v>
      </c>
      <c r="K1333" s="22">
        <v>37</v>
      </c>
      <c r="L1333" s="23">
        <f t="shared" ca="1" si="410"/>
        <v>51.98</v>
      </c>
      <c r="M1333" s="23">
        <f t="shared" ca="1" si="402"/>
        <v>49.48</v>
      </c>
      <c r="N1333" s="23">
        <f t="shared" ca="1" si="403"/>
        <v>5.0500000000000007</v>
      </c>
      <c r="O1333" s="23">
        <f t="shared" ca="1" si="411"/>
        <v>198.5</v>
      </c>
      <c r="P1333" s="23">
        <f t="shared" ca="1" si="404"/>
        <v>801.5</v>
      </c>
      <c r="Q1333" s="23">
        <f t="shared" ca="1" si="412"/>
        <v>16</v>
      </c>
      <c r="R1333" s="23">
        <f t="shared" ca="1" si="413"/>
        <v>0.18891881492881976</v>
      </c>
      <c r="S1333" s="24">
        <f t="shared" ca="1" si="414"/>
        <v>17</v>
      </c>
      <c r="T1333" s="23">
        <f t="shared" ca="1" si="415"/>
        <v>42.5</v>
      </c>
      <c r="U1333" s="23">
        <f t="shared" ca="1" si="416"/>
        <v>81.754040015390544</v>
      </c>
      <c r="V1333" s="23">
        <f t="shared" ca="1" si="405"/>
        <v>85</v>
      </c>
      <c r="W1333" s="23">
        <f t="shared" si="406"/>
        <v>857.14285714285722</v>
      </c>
      <c r="X1333" s="23">
        <f t="shared" ca="1" si="407"/>
        <v>1023.8968971582478</v>
      </c>
      <c r="Y1333" s="24">
        <f t="shared" ca="1" si="417"/>
        <v>1939</v>
      </c>
      <c r="Z1333" s="24">
        <f t="shared" ca="1" si="418"/>
        <v>3104</v>
      </c>
      <c r="AA1333" s="25">
        <f t="shared" ca="1" si="419"/>
        <v>3104.0019390000002</v>
      </c>
      <c r="AC1333" s="47">
        <f t="shared" ca="1" si="408"/>
        <v>1042.5</v>
      </c>
      <c r="AD1333" s="47">
        <f t="shared" ca="1" si="409"/>
        <v>198.5</v>
      </c>
      <c r="AE1333" s="47">
        <f t="shared" ca="1" si="420"/>
        <v>841.5</v>
      </c>
      <c r="AF1333" s="47">
        <f t="shared" ca="1" si="421"/>
        <v>25</v>
      </c>
    </row>
    <row r="1334" spans="10:32">
      <c r="J1334" s="44">
        <v>14</v>
      </c>
      <c r="K1334" s="22">
        <v>38</v>
      </c>
      <c r="L1334" s="23">
        <f t="shared" ca="1" si="410"/>
        <v>54.24</v>
      </c>
      <c r="M1334" s="23">
        <f t="shared" ca="1" si="402"/>
        <v>51.74</v>
      </c>
      <c r="N1334" s="23">
        <f t="shared" ca="1" si="403"/>
        <v>5.25</v>
      </c>
      <c r="O1334" s="23">
        <f t="shared" ca="1" si="411"/>
        <v>198.5</v>
      </c>
      <c r="P1334" s="23">
        <f t="shared" ca="1" si="404"/>
        <v>801.5</v>
      </c>
      <c r="Q1334" s="23">
        <f t="shared" ca="1" si="412"/>
        <v>15</v>
      </c>
      <c r="R1334" s="23">
        <f t="shared" ca="1" si="413"/>
        <v>0.46828908554572229</v>
      </c>
      <c r="S1334" s="24">
        <f t="shared" ca="1" si="414"/>
        <v>16</v>
      </c>
      <c r="T1334" s="23">
        <f t="shared" ca="1" si="415"/>
        <v>40</v>
      </c>
      <c r="U1334" s="23">
        <f t="shared" ca="1" si="416"/>
        <v>81.208517699115035</v>
      </c>
      <c r="V1334" s="23">
        <f t="shared" ca="1" si="405"/>
        <v>80</v>
      </c>
      <c r="W1334" s="23">
        <f t="shared" si="406"/>
        <v>857.14285714285722</v>
      </c>
      <c r="X1334" s="23">
        <f t="shared" ca="1" si="407"/>
        <v>1018.3513748419723</v>
      </c>
      <c r="Y1334" s="24">
        <f t="shared" ca="1" si="417"/>
        <v>1801</v>
      </c>
      <c r="Z1334" s="24">
        <f t="shared" ca="1" si="418"/>
        <v>3027</v>
      </c>
      <c r="AA1334" s="25">
        <f t="shared" ca="1" si="419"/>
        <v>3027.0018009999999</v>
      </c>
      <c r="AC1334" s="47">
        <f t="shared" ca="1" si="408"/>
        <v>1040</v>
      </c>
      <c r="AD1334" s="47">
        <f t="shared" ca="1" si="409"/>
        <v>198.5</v>
      </c>
      <c r="AE1334" s="47">
        <f t="shared" ca="1" si="420"/>
        <v>839</v>
      </c>
      <c r="AF1334" s="47">
        <f t="shared" ca="1" si="421"/>
        <v>25</v>
      </c>
    </row>
    <row r="1335" spans="10:32">
      <c r="J1335" s="44">
        <v>14</v>
      </c>
      <c r="K1335" s="22">
        <v>39</v>
      </c>
      <c r="L1335" s="23">
        <f t="shared" ca="1" si="410"/>
        <v>56.5</v>
      </c>
      <c r="M1335" s="23">
        <f t="shared" ca="1" si="402"/>
        <v>54</v>
      </c>
      <c r="N1335" s="23">
        <f t="shared" ca="1" si="403"/>
        <v>5.4500000000000011</v>
      </c>
      <c r="O1335" s="23">
        <f t="shared" ca="1" si="411"/>
        <v>198.5</v>
      </c>
      <c r="P1335" s="23">
        <f t="shared" ca="1" si="404"/>
        <v>801.5</v>
      </c>
      <c r="Q1335" s="23">
        <f t="shared" ca="1" si="412"/>
        <v>14</v>
      </c>
      <c r="R1335" s="23">
        <f t="shared" ca="1" si="413"/>
        <v>0.80530973451327437</v>
      </c>
      <c r="S1335" s="24">
        <f t="shared" ca="1" si="414"/>
        <v>15</v>
      </c>
      <c r="T1335" s="23">
        <f t="shared" ca="1" si="415"/>
        <v>37.5</v>
      </c>
      <c r="U1335" s="23">
        <f t="shared" ca="1" si="416"/>
        <v>80.68893805309736</v>
      </c>
      <c r="V1335" s="23">
        <f t="shared" ca="1" si="405"/>
        <v>75</v>
      </c>
      <c r="W1335" s="23">
        <f t="shared" si="406"/>
        <v>857.14285714285722</v>
      </c>
      <c r="X1335" s="23">
        <f t="shared" ca="1" si="407"/>
        <v>1012.8317951959546</v>
      </c>
      <c r="Y1335" s="24">
        <f t="shared" ca="1" si="417"/>
        <v>1662</v>
      </c>
      <c r="Z1335" s="24">
        <f t="shared" ca="1" si="418"/>
        <v>2876</v>
      </c>
      <c r="AA1335" s="25">
        <f t="shared" ca="1" si="419"/>
        <v>2876.0016620000001</v>
      </c>
      <c r="AC1335" s="47">
        <f t="shared" ca="1" si="408"/>
        <v>1037.5</v>
      </c>
      <c r="AD1335" s="47">
        <f t="shared" ca="1" si="409"/>
        <v>198.5</v>
      </c>
      <c r="AE1335" s="47">
        <f t="shared" ca="1" si="420"/>
        <v>836.5</v>
      </c>
      <c r="AF1335" s="47">
        <f t="shared" ca="1" si="421"/>
        <v>25</v>
      </c>
    </row>
    <row r="1336" spans="10:32">
      <c r="J1336" s="44">
        <v>14</v>
      </c>
      <c r="K1336" s="22">
        <v>40</v>
      </c>
      <c r="L1336" s="23">
        <f t="shared" ca="1" si="410"/>
        <v>58.76</v>
      </c>
      <c r="M1336" s="23">
        <f t="shared" ca="1" si="402"/>
        <v>56.26</v>
      </c>
      <c r="N1336" s="23">
        <f t="shared" ca="1" si="403"/>
        <v>5.6666666666666643</v>
      </c>
      <c r="O1336" s="23">
        <f t="shared" ca="1" si="411"/>
        <v>198.5</v>
      </c>
      <c r="P1336" s="23">
        <f t="shared" ca="1" si="404"/>
        <v>801.5</v>
      </c>
      <c r="Q1336" s="23">
        <f t="shared" ca="1" si="412"/>
        <v>14</v>
      </c>
      <c r="R1336" s="23">
        <f t="shared" ca="1" si="413"/>
        <v>0.23587474472430248</v>
      </c>
      <c r="S1336" s="24">
        <f t="shared" ca="1" si="414"/>
        <v>15</v>
      </c>
      <c r="T1336" s="23">
        <f t="shared" ca="1" si="415"/>
        <v>37.5</v>
      </c>
      <c r="U1336" s="23">
        <f t="shared" ca="1" si="416"/>
        <v>80.669956886771018</v>
      </c>
      <c r="V1336" s="23">
        <f t="shared" ca="1" si="405"/>
        <v>75</v>
      </c>
      <c r="W1336" s="23">
        <f t="shared" si="406"/>
        <v>857.14285714285722</v>
      </c>
      <c r="X1336" s="23">
        <f t="shared" ca="1" si="407"/>
        <v>1012.8128140296283</v>
      </c>
      <c r="Y1336" s="24">
        <f t="shared" ca="1" si="417"/>
        <v>1659</v>
      </c>
      <c r="Z1336" s="24">
        <f t="shared" ca="1" si="418"/>
        <v>2876</v>
      </c>
      <c r="AA1336" s="25">
        <f t="shared" ca="1" si="419"/>
        <v>2876.001659</v>
      </c>
      <c r="AC1336" s="47">
        <f t="shared" ca="1" si="408"/>
        <v>1037.5</v>
      </c>
      <c r="AD1336" s="47">
        <f t="shared" ca="1" si="409"/>
        <v>198.5</v>
      </c>
      <c r="AE1336" s="47">
        <f t="shared" ca="1" si="420"/>
        <v>836.5</v>
      </c>
      <c r="AF1336" s="47">
        <f t="shared" ca="1" si="421"/>
        <v>25</v>
      </c>
    </row>
    <row r="1337" spans="10:32">
      <c r="J1337" s="44">
        <v>14</v>
      </c>
      <c r="K1337" s="22">
        <v>41</v>
      </c>
      <c r="L1337" s="23">
        <f t="shared" ca="1" si="410"/>
        <v>61.02</v>
      </c>
      <c r="M1337" s="23">
        <f t="shared" ca="1" si="402"/>
        <v>58.52</v>
      </c>
      <c r="N1337" s="23">
        <f t="shared" ca="1" si="403"/>
        <v>5.8666666666666671</v>
      </c>
      <c r="O1337" s="23">
        <f t="shared" ca="1" si="411"/>
        <v>198.5</v>
      </c>
      <c r="P1337" s="23">
        <f t="shared" ca="1" si="404"/>
        <v>801.5</v>
      </c>
      <c r="Q1337" s="23">
        <f t="shared" ca="1" si="412"/>
        <v>13</v>
      </c>
      <c r="R1337" s="23">
        <f t="shared" ca="1" si="413"/>
        <v>0.66764995083579171</v>
      </c>
      <c r="S1337" s="24">
        <f t="shared" ca="1" si="414"/>
        <v>14</v>
      </c>
      <c r="T1337" s="23">
        <f t="shared" ca="1" si="415"/>
        <v>35</v>
      </c>
      <c r="U1337" s="23">
        <f t="shared" ca="1" si="416"/>
        <v>80.183546378236656</v>
      </c>
      <c r="V1337" s="23">
        <f t="shared" ca="1" si="405"/>
        <v>70</v>
      </c>
      <c r="W1337" s="23">
        <f t="shared" si="406"/>
        <v>857.14285714285722</v>
      </c>
      <c r="X1337" s="23">
        <f t="shared" ca="1" si="407"/>
        <v>1007.3264035210939</v>
      </c>
      <c r="Y1337" s="24">
        <f t="shared" ca="1" si="417"/>
        <v>1510</v>
      </c>
      <c r="Z1337" s="24">
        <f t="shared" ca="1" si="418"/>
        <v>2729</v>
      </c>
      <c r="AA1337" s="25">
        <f t="shared" ca="1" si="419"/>
        <v>2729.0015100000001</v>
      </c>
      <c r="AC1337" s="47">
        <f t="shared" ca="1" si="408"/>
        <v>1035</v>
      </c>
      <c r="AD1337" s="47">
        <f t="shared" ca="1" si="409"/>
        <v>198.5</v>
      </c>
      <c r="AE1337" s="47">
        <f t="shared" ca="1" si="420"/>
        <v>834</v>
      </c>
      <c r="AF1337" s="47">
        <f t="shared" ca="1" si="421"/>
        <v>25</v>
      </c>
    </row>
    <row r="1338" spans="10:32">
      <c r="J1338" s="44">
        <v>14</v>
      </c>
      <c r="K1338" s="22">
        <v>42</v>
      </c>
      <c r="L1338" s="23">
        <f t="shared" ca="1" si="410"/>
        <v>63.28</v>
      </c>
      <c r="M1338" s="23">
        <f t="shared" ca="1" si="402"/>
        <v>60.78</v>
      </c>
      <c r="N1338" s="23">
        <f t="shared" ca="1" si="403"/>
        <v>6.0666666666666664</v>
      </c>
      <c r="O1338" s="23">
        <f t="shared" ca="1" si="411"/>
        <v>198.5</v>
      </c>
      <c r="P1338" s="23">
        <f t="shared" ca="1" si="404"/>
        <v>801.5</v>
      </c>
      <c r="Q1338" s="23">
        <f t="shared" ca="1" si="412"/>
        <v>13</v>
      </c>
      <c r="R1338" s="23">
        <f t="shared" ca="1" si="413"/>
        <v>0.1795195954487992</v>
      </c>
      <c r="S1338" s="24">
        <f t="shared" ca="1" si="414"/>
        <v>14</v>
      </c>
      <c r="T1338" s="23">
        <f t="shared" ca="1" si="415"/>
        <v>35</v>
      </c>
      <c r="U1338" s="23">
        <f t="shared" ca="1" si="416"/>
        <v>79.95575221238937</v>
      </c>
      <c r="V1338" s="23">
        <f t="shared" ca="1" si="405"/>
        <v>70</v>
      </c>
      <c r="W1338" s="23">
        <f t="shared" si="406"/>
        <v>857.14285714285722</v>
      </c>
      <c r="X1338" s="23">
        <f t="shared" ca="1" si="407"/>
        <v>1007.0986093552466</v>
      </c>
      <c r="Y1338" s="24">
        <f t="shared" ca="1" si="417"/>
        <v>1504</v>
      </c>
      <c r="Z1338" s="24">
        <f t="shared" ca="1" si="418"/>
        <v>2729</v>
      </c>
      <c r="AA1338" s="25">
        <f t="shared" ca="1" si="419"/>
        <v>2729.0015039999998</v>
      </c>
      <c r="AC1338" s="47">
        <f t="shared" ca="1" si="408"/>
        <v>1035</v>
      </c>
      <c r="AD1338" s="47">
        <f t="shared" ca="1" si="409"/>
        <v>198.5</v>
      </c>
      <c r="AE1338" s="47">
        <f t="shared" ca="1" si="420"/>
        <v>834</v>
      </c>
      <c r="AF1338" s="47">
        <f t="shared" ca="1" si="421"/>
        <v>25</v>
      </c>
    </row>
    <row r="1339" spans="10:32">
      <c r="J1339" s="44">
        <v>14</v>
      </c>
      <c r="K1339" s="22">
        <v>43</v>
      </c>
      <c r="L1339" s="23">
        <f t="shared" ca="1" si="410"/>
        <v>65.540000000000006</v>
      </c>
      <c r="M1339" s="23">
        <f t="shared" ca="1" si="402"/>
        <v>63.040000000000006</v>
      </c>
      <c r="N1339" s="23">
        <f t="shared" ca="1" si="403"/>
        <v>6.2666666666666657</v>
      </c>
      <c r="O1339" s="23">
        <f t="shared" ca="1" si="411"/>
        <v>198.5</v>
      </c>
      <c r="P1339" s="23">
        <f t="shared" ca="1" si="404"/>
        <v>801.5</v>
      </c>
      <c r="Q1339" s="23">
        <f t="shared" ca="1" si="412"/>
        <v>12</v>
      </c>
      <c r="R1339" s="23">
        <f t="shared" ca="1" si="413"/>
        <v>0.68690875801037499</v>
      </c>
      <c r="S1339" s="24">
        <f t="shared" ca="1" si="414"/>
        <v>13</v>
      </c>
      <c r="T1339" s="23">
        <f t="shared" ca="1" si="415"/>
        <v>32.5</v>
      </c>
      <c r="U1339" s="23">
        <f t="shared" ca="1" si="416"/>
        <v>79.504628216865001</v>
      </c>
      <c r="V1339" s="23">
        <f t="shared" ca="1" si="405"/>
        <v>65</v>
      </c>
      <c r="W1339" s="23">
        <f t="shared" si="406"/>
        <v>857.14285714285722</v>
      </c>
      <c r="X1339" s="23">
        <f t="shared" ca="1" si="407"/>
        <v>1001.6474853597222</v>
      </c>
      <c r="Y1339" s="24">
        <f t="shared" ca="1" si="417"/>
        <v>1342</v>
      </c>
      <c r="Z1339" s="24">
        <f t="shared" ca="1" si="418"/>
        <v>2586</v>
      </c>
      <c r="AA1339" s="25">
        <f t="shared" ca="1" si="419"/>
        <v>2586.001342</v>
      </c>
      <c r="AC1339" s="47">
        <f t="shared" ca="1" si="408"/>
        <v>1032.5</v>
      </c>
      <c r="AD1339" s="47">
        <f t="shared" ca="1" si="409"/>
        <v>198.5</v>
      </c>
      <c r="AE1339" s="47">
        <f t="shared" ca="1" si="420"/>
        <v>831.50000000000011</v>
      </c>
      <c r="AF1339" s="47">
        <f t="shared" ca="1" si="421"/>
        <v>24.999999999999886</v>
      </c>
    </row>
    <row r="1340" spans="10:32">
      <c r="J1340" s="44">
        <v>14</v>
      </c>
      <c r="K1340" s="22">
        <v>44</v>
      </c>
      <c r="L1340" s="23">
        <f t="shared" ca="1" si="410"/>
        <v>67.8</v>
      </c>
      <c r="M1340" s="23">
        <f t="shared" ca="1" si="402"/>
        <v>65.3</v>
      </c>
      <c r="N1340" s="23">
        <f t="shared" ca="1" si="403"/>
        <v>6.4833333333333343</v>
      </c>
      <c r="O1340" s="23">
        <f t="shared" ca="1" si="411"/>
        <v>198.5</v>
      </c>
      <c r="P1340" s="23">
        <f t="shared" ca="1" si="404"/>
        <v>801.5</v>
      </c>
      <c r="Q1340" s="23">
        <f t="shared" ca="1" si="412"/>
        <v>12</v>
      </c>
      <c r="R1340" s="23">
        <f t="shared" ca="1" si="413"/>
        <v>0.26401179941003083</v>
      </c>
      <c r="S1340" s="24">
        <f t="shared" ca="1" si="414"/>
        <v>13</v>
      </c>
      <c r="T1340" s="23">
        <f t="shared" ca="1" si="415"/>
        <v>32.5</v>
      </c>
      <c r="U1340" s="23">
        <f t="shared" ca="1" si="416"/>
        <v>79.511676499508383</v>
      </c>
      <c r="V1340" s="23">
        <f t="shared" ca="1" si="405"/>
        <v>65</v>
      </c>
      <c r="W1340" s="23">
        <f t="shared" si="406"/>
        <v>857.14285714285722</v>
      </c>
      <c r="X1340" s="23">
        <f t="shared" ca="1" si="407"/>
        <v>1001.6545336423655</v>
      </c>
      <c r="Y1340" s="24">
        <f t="shared" ca="1" si="417"/>
        <v>1344</v>
      </c>
      <c r="Z1340" s="24">
        <f t="shared" ca="1" si="418"/>
        <v>2586</v>
      </c>
      <c r="AA1340" s="25">
        <f t="shared" ca="1" si="419"/>
        <v>2586.0013439999998</v>
      </c>
      <c r="AC1340" s="47">
        <f t="shared" ca="1" si="408"/>
        <v>1032.5</v>
      </c>
      <c r="AD1340" s="47">
        <f t="shared" ca="1" si="409"/>
        <v>198.5</v>
      </c>
      <c r="AE1340" s="47">
        <f t="shared" ca="1" si="420"/>
        <v>831.50000000000011</v>
      </c>
      <c r="AF1340" s="47">
        <f t="shared" ca="1" si="421"/>
        <v>24.999999999999886</v>
      </c>
    </row>
    <row r="1341" spans="10:32">
      <c r="J1341" s="44">
        <v>14</v>
      </c>
      <c r="K1341" s="22">
        <v>45</v>
      </c>
      <c r="L1341" s="23">
        <f t="shared" ca="1" si="410"/>
        <v>70.06</v>
      </c>
      <c r="M1341" s="23">
        <f t="shared" ca="1" si="402"/>
        <v>67.56</v>
      </c>
      <c r="N1341" s="23">
        <f t="shared" ca="1" si="403"/>
        <v>6.6833333333333318</v>
      </c>
      <c r="O1341" s="23">
        <f t="shared" ca="1" si="411"/>
        <v>198.5</v>
      </c>
      <c r="P1341" s="23">
        <f t="shared" ca="1" si="404"/>
        <v>801.5</v>
      </c>
      <c r="Q1341" s="23">
        <f t="shared" ca="1" si="412"/>
        <v>11</v>
      </c>
      <c r="R1341" s="23">
        <f t="shared" ca="1" si="413"/>
        <v>0.83271481587210838</v>
      </c>
      <c r="S1341" s="24">
        <f t="shared" ca="1" si="414"/>
        <v>12</v>
      </c>
      <c r="T1341" s="23">
        <f t="shared" ca="1" si="415"/>
        <v>30</v>
      </c>
      <c r="U1341" s="23">
        <f t="shared" ca="1" si="416"/>
        <v>79.081977352745241</v>
      </c>
      <c r="V1341" s="23">
        <f t="shared" ca="1" si="405"/>
        <v>60</v>
      </c>
      <c r="W1341" s="23">
        <f t="shared" si="406"/>
        <v>857.14285714285722</v>
      </c>
      <c r="X1341" s="23">
        <f t="shared" ca="1" si="407"/>
        <v>996.22483449560241</v>
      </c>
      <c r="Y1341" s="24">
        <f t="shared" ca="1" si="417"/>
        <v>1163</v>
      </c>
      <c r="Z1341" s="24">
        <f t="shared" ca="1" si="418"/>
        <v>2379</v>
      </c>
      <c r="AA1341" s="25">
        <f t="shared" ca="1" si="419"/>
        <v>2379.0011629999999</v>
      </c>
      <c r="AC1341" s="47">
        <f t="shared" ca="1" si="408"/>
        <v>1030</v>
      </c>
      <c r="AD1341" s="47">
        <f t="shared" ca="1" si="409"/>
        <v>198.5</v>
      </c>
      <c r="AE1341" s="47">
        <f t="shared" ca="1" si="420"/>
        <v>829</v>
      </c>
      <c r="AF1341" s="47">
        <f t="shared" ca="1" si="421"/>
        <v>25</v>
      </c>
    </row>
    <row r="1342" spans="10:32">
      <c r="J1342" s="44">
        <v>14</v>
      </c>
      <c r="K1342" s="22">
        <v>46</v>
      </c>
      <c r="L1342" s="23">
        <f t="shared" ca="1" si="410"/>
        <v>72.319999999999993</v>
      </c>
      <c r="M1342" s="23">
        <f t="shared" ca="1" si="402"/>
        <v>69.819999999999993</v>
      </c>
      <c r="N1342" s="23">
        <f t="shared" ca="1" si="403"/>
        <v>6.8833333333333329</v>
      </c>
      <c r="O1342" s="23">
        <f t="shared" ca="1" si="411"/>
        <v>198.5</v>
      </c>
      <c r="P1342" s="23">
        <f t="shared" ca="1" si="404"/>
        <v>801.5</v>
      </c>
      <c r="Q1342" s="23">
        <f t="shared" ca="1" si="412"/>
        <v>11</v>
      </c>
      <c r="R1342" s="23">
        <f t="shared" ca="1" si="413"/>
        <v>0.46294247787610648</v>
      </c>
      <c r="S1342" s="24">
        <f t="shared" ca="1" si="414"/>
        <v>12</v>
      </c>
      <c r="T1342" s="23">
        <f t="shared" ca="1" si="415"/>
        <v>30</v>
      </c>
      <c r="U1342" s="23">
        <f t="shared" ca="1" si="416"/>
        <v>78.903254056047189</v>
      </c>
      <c r="V1342" s="23">
        <f t="shared" ca="1" si="405"/>
        <v>60</v>
      </c>
      <c r="W1342" s="23">
        <f t="shared" si="406"/>
        <v>857.14285714285722</v>
      </c>
      <c r="X1342" s="23">
        <f t="shared" ca="1" si="407"/>
        <v>996.04611119890444</v>
      </c>
      <c r="Y1342" s="24">
        <f t="shared" ca="1" si="417"/>
        <v>1159</v>
      </c>
      <c r="Z1342" s="24">
        <f t="shared" ca="1" si="418"/>
        <v>2379</v>
      </c>
      <c r="AA1342" s="25">
        <f t="shared" ca="1" si="419"/>
        <v>2379.0011589999999</v>
      </c>
      <c r="AC1342" s="47">
        <f t="shared" ca="1" si="408"/>
        <v>1030</v>
      </c>
      <c r="AD1342" s="47">
        <f t="shared" ca="1" si="409"/>
        <v>198.5</v>
      </c>
      <c r="AE1342" s="47">
        <f t="shared" ca="1" si="420"/>
        <v>829</v>
      </c>
      <c r="AF1342" s="47">
        <f t="shared" ca="1" si="421"/>
        <v>25</v>
      </c>
    </row>
    <row r="1343" spans="10:32">
      <c r="J1343" s="44">
        <v>14</v>
      </c>
      <c r="K1343" s="22">
        <v>47</v>
      </c>
      <c r="L1343" s="23">
        <f t="shared" ca="1" si="410"/>
        <v>74.58</v>
      </c>
      <c r="M1343" s="23">
        <f t="shared" ca="1" si="402"/>
        <v>72.08</v>
      </c>
      <c r="N1343" s="23">
        <f t="shared" ca="1" si="403"/>
        <v>7.0833333333333339</v>
      </c>
      <c r="O1343" s="23">
        <f t="shared" ca="1" si="411"/>
        <v>198.5</v>
      </c>
      <c r="P1343" s="23">
        <f t="shared" ca="1" si="404"/>
        <v>801.5</v>
      </c>
      <c r="Q1343" s="23">
        <f t="shared" ca="1" si="412"/>
        <v>11</v>
      </c>
      <c r="R1343" s="23">
        <f t="shared" ca="1" si="413"/>
        <v>0.11558058460713334</v>
      </c>
      <c r="S1343" s="24">
        <f t="shared" ca="1" si="414"/>
        <v>12</v>
      </c>
      <c r="T1343" s="23">
        <f t="shared" ca="1" si="415"/>
        <v>30</v>
      </c>
      <c r="U1343" s="23">
        <f t="shared" ca="1" si="416"/>
        <v>78.735362474300544</v>
      </c>
      <c r="V1343" s="23">
        <f t="shared" ca="1" si="405"/>
        <v>60</v>
      </c>
      <c r="W1343" s="23">
        <f t="shared" si="406"/>
        <v>857.14285714285722</v>
      </c>
      <c r="X1343" s="23">
        <f t="shared" ca="1" si="407"/>
        <v>995.87821961715781</v>
      </c>
      <c r="Y1343" s="24">
        <f t="shared" ca="1" si="417"/>
        <v>1153</v>
      </c>
      <c r="Z1343" s="24">
        <f t="shared" ca="1" si="418"/>
        <v>2379</v>
      </c>
      <c r="AA1343" s="25">
        <f t="shared" ca="1" si="419"/>
        <v>2379.0011530000002</v>
      </c>
      <c r="AC1343" s="47">
        <f t="shared" ca="1" si="408"/>
        <v>1030</v>
      </c>
      <c r="AD1343" s="47">
        <f t="shared" ca="1" si="409"/>
        <v>198.5</v>
      </c>
      <c r="AE1343" s="47">
        <f t="shared" ca="1" si="420"/>
        <v>829</v>
      </c>
      <c r="AF1343" s="47">
        <f t="shared" ca="1" si="421"/>
        <v>25</v>
      </c>
    </row>
    <row r="1344" spans="10:32">
      <c r="J1344" s="44">
        <v>14</v>
      </c>
      <c r="K1344" s="22">
        <v>48</v>
      </c>
      <c r="L1344" s="23">
        <f t="shared" ca="1" si="410"/>
        <v>76.84</v>
      </c>
      <c r="M1344" s="23">
        <f t="shared" ca="1" si="402"/>
        <v>74.34</v>
      </c>
      <c r="N1344" s="23">
        <f t="shared" ca="1" si="403"/>
        <v>7.2833333333333332</v>
      </c>
      <c r="O1344" s="23">
        <f t="shared" ca="1" si="411"/>
        <v>198.5</v>
      </c>
      <c r="P1344" s="23">
        <f t="shared" ca="1" si="404"/>
        <v>801.5</v>
      </c>
      <c r="Q1344" s="23">
        <f t="shared" ca="1" si="412"/>
        <v>10</v>
      </c>
      <c r="R1344" s="23">
        <f t="shared" ca="1" si="413"/>
        <v>0.75611660593440799</v>
      </c>
      <c r="S1344" s="24">
        <f t="shared" ca="1" si="414"/>
        <v>11</v>
      </c>
      <c r="T1344" s="23">
        <f t="shared" ca="1" si="415"/>
        <v>27.5</v>
      </c>
      <c r="U1344" s="23">
        <f t="shared" ca="1" si="416"/>
        <v>78.340382613222275</v>
      </c>
      <c r="V1344" s="23">
        <f t="shared" ca="1" si="405"/>
        <v>55</v>
      </c>
      <c r="W1344" s="23">
        <f t="shared" si="406"/>
        <v>857.14285714285722</v>
      </c>
      <c r="X1344" s="23">
        <f t="shared" ca="1" si="407"/>
        <v>990.48323975607946</v>
      </c>
      <c r="Y1344" s="24">
        <f t="shared" ca="1" si="417"/>
        <v>948</v>
      </c>
      <c r="Z1344" s="24">
        <f t="shared" ca="1" si="418"/>
        <v>2181</v>
      </c>
      <c r="AA1344" s="25">
        <f t="shared" ca="1" si="419"/>
        <v>2181.0009479999999</v>
      </c>
      <c r="AC1344" s="47">
        <f t="shared" ca="1" si="408"/>
        <v>1027.5</v>
      </c>
      <c r="AD1344" s="47">
        <f t="shared" ca="1" si="409"/>
        <v>198.5</v>
      </c>
      <c r="AE1344" s="47">
        <f t="shared" ca="1" si="420"/>
        <v>826.5</v>
      </c>
      <c r="AF1344" s="47">
        <f t="shared" ca="1" si="421"/>
        <v>25</v>
      </c>
    </row>
    <row r="1345" spans="10:32">
      <c r="J1345" s="44">
        <v>14</v>
      </c>
      <c r="K1345" s="22">
        <v>49</v>
      </c>
      <c r="L1345" s="23">
        <f t="shared" ca="1" si="410"/>
        <v>79.099999999999994</v>
      </c>
      <c r="M1345" s="23">
        <f t="shared" ca="1" si="402"/>
        <v>76.599999999999994</v>
      </c>
      <c r="N1345" s="23">
        <f t="shared" ca="1" si="403"/>
        <v>7.4833333333333325</v>
      </c>
      <c r="O1345" s="23">
        <f t="shared" ca="1" si="411"/>
        <v>198.5</v>
      </c>
      <c r="P1345" s="23">
        <f t="shared" ca="1" si="404"/>
        <v>801.5</v>
      </c>
      <c r="Q1345" s="23">
        <f t="shared" ca="1" si="412"/>
        <v>10</v>
      </c>
      <c r="R1345" s="23">
        <f t="shared" ca="1" si="413"/>
        <v>0.44879898862199752</v>
      </c>
      <c r="S1345" s="24">
        <f t="shared" ca="1" si="414"/>
        <v>11</v>
      </c>
      <c r="T1345" s="23">
        <f t="shared" ca="1" si="415"/>
        <v>27.5</v>
      </c>
      <c r="U1345" s="23">
        <f t="shared" ca="1" si="416"/>
        <v>78.191845764854605</v>
      </c>
      <c r="V1345" s="23">
        <f t="shared" ca="1" si="405"/>
        <v>55</v>
      </c>
      <c r="W1345" s="23">
        <f t="shared" si="406"/>
        <v>857.14285714285722</v>
      </c>
      <c r="X1345" s="23">
        <f t="shared" ca="1" si="407"/>
        <v>990.33470290771186</v>
      </c>
      <c r="Y1345" s="24">
        <f t="shared" ca="1" si="417"/>
        <v>941</v>
      </c>
      <c r="Z1345" s="24">
        <f t="shared" ca="1" si="418"/>
        <v>2181</v>
      </c>
      <c r="AA1345" s="25">
        <f t="shared" ca="1" si="419"/>
        <v>2181.0009409999998</v>
      </c>
      <c r="AC1345" s="47">
        <f t="shared" ca="1" si="408"/>
        <v>1027.5</v>
      </c>
      <c r="AD1345" s="47">
        <f t="shared" ca="1" si="409"/>
        <v>198.5</v>
      </c>
      <c r="AE1345" s="47">
        <f t="shared" ca="1" si="420"/>
        <v>826.49999999999989</v>
      </c>
      <c r="AF1345" s="47">
        <f t="shared" ca="1" si="421"/>
        <v>25.000000000000114</v>
      </c>
    </row>
    <row r="1346" spans="10:32">
      <c r="J1346" s="44">
        <v>14</v>
      </c>
      <c r="K1346" s="22">
        <v>50</v>
      </c>
      <c r="L1346" s="23">
        <f t="shared" ca="1" si="410"/>
        <v>81.36</v>
      </c>
      <c r="M1346" s="23">
        <f t="shared" ref="M1346:M1409" ca="1" si="422">L1346-$C$9</f>
        <v>78.86</v>
      </c>
      <c r="N1346" s="23">
        <f t="shared" ref="N1346:N1409" ca="1" si="423">VLOOKUP(K1346,$G$29:$H$129,2,1)-VLOOKUP(J1346,$G$29:$H$129,2,1)</f>
        <v>7.6833333333333336</v>
      </c>
      <c r="O1346" s="23">
        <f t="shared" ca="1" si="411"/>
        <v>198.5</v>
      </c>
      <c r="P1346" s="23">
        <f t="shared" ref="P1346:P1409" ca="1" si="424">$C$8-O1346</f>
        <v>801.5</v>
      </c>
      <c r="Q1346" s="23">
        <f t="shared" ca="1" si="412"/>
        <v>10</v>
      </c>
      <c r="R1346" s="23">
        <f t="shared" ca="1" si="413"/>
        <v>0.15855457227138614</v>
      </c>
      <c r="S1346" s="24">
        <f t="shared" ca="1" si="414"/>
        <v>11</v>
      </c>
      <c r="T1346" s="23">
        <f t="shared" ca="1" si="415"/>
        <v>27.5</v>
      </c>
      <c r="U1346" s="23">
        <f t="shared" ca="1" si="416"/>
        <v>78.051560963618485</v>
      </c>
      <c r="V1346" s="23">
        <f t="shared" ref="V1346:V1409" ca="1" si="425">S1346*(($C$9/$C$12)*60)</f>
        <v>55</v>
      </c>
      <c r="W1346" s="23">
        <f t="shared" ref="W1346:W1409" si="426">($C$8/$C$11)*60</f>
        <v>857.14285714285722</v>
      </c>
      <c r="X1346" s="23">
        <f t="shared" ref="X1346:X1409" ca="1" si="427">SUM(U1346:W1346)</f>
        <v>990.19441810647572</v>
      </c>
      <c r="Y1346" s="24">
        <f t="shared" ca="1" si="417"/>
        <v>932</v>
      </c>
      <c r="Z1346" s="24">
        <f t="shared" ca="1" si="418"/>
        <v>2181</v>
      </c>
      <c r="AA1346" s="25">
        <f t="shared" ca="1" si="419"/>
        <v>2181.0009319999999</v>
      </c>
      <c r="AC1346" s="47">
        <f t="shared" ref="AC1346:AC1409" ca="1" si="428">SUM(O1346,P1346,T1346)</f>
        <v>1027.5</v>
      </c>
      <c r="AD1346" s="47">
        <f t="shared" ref="AD1346:AD1409" ca="1" si="429">O1346</f>
        <v>198.5</v>
      </c>
      <c r="AE1346" s="47">
        <f t="shared" ca="1" si="420"/>
        <v>826.5</v>
      </c>
      <c r="AF1346" s="47">
        <f t="shared" ca="1" si="421"/>
        <v>25</v>
      </c>
    </row>
    <row r="1347" spans="10:32">
      <c r="J1347" s="44">
        <v>14</v>
      </c>
      <c r="K1347" s="22">
        <v>51</v>
      </c>
      <c r="L1347" s="23">
        <f t="shared" ref="L1347:L1410" ca="1" si="430">$C$3*(K1347-J1347)/100</f>
        <v>83.62</v>
      </c>
      <c r="M1347" s="23">
        <f t="shared" ca="1" si="422"/>
        <v>81.12</v>
      </c>
      <c r="N1347" s="23">
        <f t="shared" ca="1" si="423"/>
        <v>7.9166666666666661</v>
      </c>
      <c r="O1347" s="23">
        <f t="shared" ref="O1347:O1410" ca="1" si="431">($C$3*$C$13)-$C$9-$C$10</f>
        <v>198.5</v>
      </c>
      <c r="P1347" s="23">
        <f t="shared" ca="1" si="424"/>
        <v>801.5</v>
      </c>
      <c r="Q1347" s="23">
        <f t="shared" ref="Q1347:Q1410" ca="1" si="432">ROUNDDOWN(P1347/M1347,0)</f>
        <v>9</v>
      </c>
      <c r="R1347" s="23">
        <f t="shared" ref="R1347:R1410" ca="1" si="433">(P1347-(Q1347*M1347))/L1347</f>
        <v>0.854101889500119</v>
      </c>
      <c r="S1347" s="24">
        <f t="shared" ref="S1347:S1410" ca="1" si="434">ROUNDUP(P1347/M1347,0)</f>
        <v>10</v>
      </c>
      <c r="T1347" s="23">
        <f t="shared" ref="T1347:T1410" ca="1" si="435">S1347*$C$9</f>
        <v>25</v>
      </c>
      <c r="U1347" s="23">
        <f t="shared" ref="U1347:U1410" ca="1" si="436">SUM(Q1347,R1347)*N1347</f>
        <v>78.011639958542602</v>
      </c>
      <c r="V1347" s="23">
        <f t="shared" ca="1" si="425"/>
        <v>50</v>
      </c>
      <c r="W1347" s="23">
        <f t="shared" si="426"/>
        <v>857.14285714285722</v>
      </c>
      <c r="X1347" s="23">
        <f t="shared" ca="1" si="427"/>
        <v>985.15449710139978</v>
      </c>
      <c r="Y1347" s="24">
        <f t="shared" ref="Y1347:Y1410" ca="1" si="437">IF(M1347&gt;0,RANK(X1347,$X$2:$X$5051,1),"")</f>
        <v>721</v>
      </c>
      <c r="Z1347" s="24">
        <f t="shared" ref="Z1347:Z1410" ca="1" si="438">IF(M1347&gt;0,RANK(S1347,$S$2:$S$5051,1),"")</f>
        <v>1931</v>
      </c>
      <c r="AA1347" s="25">
        <f t="shared" ref="AA1347:AA1410" ca="1" si="439">IF(M1347&gt;0,Z1347+(Y1347/10^6),"")</f>
        <v>1931.0007210000001</v>
      </c>
      <c r="AC1347" s="47">
        <f t="shared" ca="1" si="428"/>
        <v>1025</v>
      </c>
      <c r="AD1347" s="47">
        <f t="shared" ca="1" si="429"/>
        <v>198.5</v>
      </c>
      <c r="AE1347" s="47">
        <f t="shared" ref="AE1347:AE1410" ca="1" si="440">L1347*(Q1347+R1347)</f>
        <v>824.00000000000011</v>
      </c>
      <c r="AF1347" s="47">
        <f t="shared" ref="AF1347:AF1410" ca="1" si="441">AC1347-AD1347-AE1347+$C$10-$C$9</f>
        <v>24.999999999999886</v>
      </c>
    </row>
    <row r="1348" spans="10:32">
      <c r="J1348" s="44">
        <v>14</v>
      </c>
      <c r="K1348" s="22">
        <v>52</v>
      </c>
      <c r="L1348" s="23">
        <f t="shared" ca="1" si="430"/>
        <v>85.88</v>
      </c>
      <c r="M1348" s="23">
        <f t="shared" ca="1" si="422"/>
        <v>83.38</v>
      </c>
      <c r="N1348" s="23">
        <f t="shared" ca="1" si="423"/>
        <v>8.1666666666666679</v>
      </c>
      <c r="O1348" s="23">
        <f t="shared" ca="1" si="431"/>
        <v>198.5</v>
      </c>
      <c r="P1348" s="23">
        <f t="shared" ca="1" si="424"/>
        <v>801.5</v>
      </c>
      <c r="Q1348" s="23">
        <f t="shared" ca="1" si="432"/>
        <v>9</v>
      </c>
      <c r="R1348" s="23">
        <f t="shared" ca="1" si="433"/>
        <v>0.59478341872380114</v>
      </c>
      <c r="S1348" s="24">
        <f t="shared" ca="1" si="434"/>
        <v>10</v>
      </c>
      <c r="T1348" s="23">
        <f t="shared" ca="1" si="435"/>
        <v>25</v>
      </c>
      <c r="U1348" s="23">
        <f t="shared" ca="1" si="436"/>
        <v>78.357397919577721</v>
      </c>
      <c r="V1348" s="23">
        <f t="shared" ca="1" si="425"/>
        <v>50</v>
      </c>
      <c r="W1348" s="23">
        <f t="shared" si="426"/>
        <v>857.14285714285722</v>
      </c>
      <c r="X1348" s="23">
        <f t="shared" ca="1" si="427"/>
        <v>985.50025506243492</v>
      </c>
      <c r="Y1348" s="24">
        <f t="shared" ca="1" si="437"/>
        <v>735</v>
      </c>
      <c r="Z1348" s="24">
        <f t="shared" ca="1" si="438"/>
        <v>1931</v>
      </c>
      <c r="AA1348" s="25">
        <f t="shared" ca="1" si="439"/>
        <v>1931.0007350000001</v>
      </c>
      <c r="AC1348" s="47">
        <f t="shared" ca="1" si="428"/>
        <v>1025</v>
      </c>
      <c r="AD1348" s="47">
        <f t="shared" ca="1" si="429"/>
        <v>198.5</v>
      </c>
      <c r="AE1348" s="47">
        <f t="shared" ca="1" si="440"/>
        <v>824.00000000000011</v>
      </c>
      <c r="AF1348" s="47">
        <f t="shared" ca="1" si="441"/>
        <v>24.999999999999886</v>
      </c>
    </row>
    <row r="1349" spans="10:32">
      <c r="J1349" s="44">
        <v>14</v>
      </c>
      <c r="K1349" s="22">
        <v>53</v>
      </c>
      <c r="L1349" s="23">
        <f t="shared" ca="1" si="430"/>
        <v>88.14</v>
      </c>
      <c r="M1349" s="23">
        <f t="shared" ca="1" si="422"/>
        <v>85.64</v>
      </c>
      <c r="N1349" s="23">
        <f t="shared" ca="1" si="423"/>
        <v>8.4166666666666661</v>
      </c>
      <c r="O1349" s="23">
        <f t="shared" ca="1" si="431"/>
        <v>198.5</v>
      </c>
      <c r="P1349" s="23">
        <f t="shared" ca="1" si="424"/>
        <v>801.5</v>
      </c>
      <c r="Q1349" s="23">
        <f t="shared" ca="1" si="432"/>
        <v>9</v>
      </c>
      <c r="R1349" s="23">
        <f t="shared" ca="1" si="433"/>
        <v>0.34876333106421614</v>
      </c>
      <c r="S1349" s="24">
        <f t="shared" ca="1" si="434"/>
        <v>10</v>
      </c>
      <c r="T1349" s="23">
        <f t="shared" ca="1" si="435"/>
        <v>25</v>
      </c>
      <c r="U1349" s="23">
        <f t="shared" ca="1" si="436"/>
        <v>78.685424703123815</v>
      </c>
      <c r="V1349" s="23">
        <f t="shared" ca="1" si="425"/>
        <v>50</v>
      </c>
      <c r="W1349" s="23">
        <f t="shared" si="426"/>
        <v>857.14285714285722</v>
      </c>
      <c r="X1349" s="23">
        <f t="shared" ca="1" si="427"/>
        <v>985.82828184598111</v>
      </c>
      <c r="Y1349" s="24">
        <f t="shared" ca="1" si="437"/>
        <v>753</v>
      </c>
      <c r="Z1349" s="24">
        <f t="shared" ca="1" si="438"/>
        <v>1931</v>
      </c>
      <c r="AA1349" s="25">
        <f t="shared" ca="1" si="439"/>
        <v>1931.000753</v>
      </c>
      <c r="AC1349" s="47">
        <f t="shared" ca="1" si="428"/>
        <v>1025</v>
      </c>
      <c r="AD1349" s="47">
        <f t="shared" ca="1" si="429"/>
        <v>198.5</v>
      </c>
      <c r="AE1349" s="47">
        <f t="shared" ca="1" si="440"/>
        <v>824</v>
      </c>
      <c r="AF1349" s="47">
        <f t="shared" ca="1" si="441"/>
        <v>25</v>
      </c>
    </row>
    <row r="1350" spans="10:32">
      <c r="J1350" s="44">
        <v>14</v>
      </c>
      <c r="K1350" s="22">
        <v>54</v>
      </c>
      <c r="L1350" s="23">
        <f t="shared" ca="1" si="430"/>
        <v>90.4</v>
      </c>
      <c r="M1350" s="23">
        <f t="shared" ca="1" si="422"/>
        <v>87.9</v>
      </c>
      <c r="N1350" s="23">
        <f t="shared" ca="1" si="423"/>
        <v>8.6666666666666661</v>
      </c>
      <c r="O1350" s="23">
        <f t="shared" ca="1" si="431"/>
        <v>198.5</v>
      </c>
      <c r="P1350" s="23">
        <f t="shared" ca="1" si="424"/>
        <v>801.5</v>
      </c>
      <c r="Q1350" s="23">
        <f t="shared" ca="1" si="432"/>
        <v>9</v>
      </c>
      <c r="R1350" s="23">
        <f t="shared" ca="1" si="433"/>
        <v>0.11504424778761035</v>
      </c>
      <c r="S1350" s="24">
        <f t="shared" ca="1" si="434"/>
        <v>10</v>
      </c>
      <c r="T1350" s="23">
        <f t="shared" ca="1" si="435"/>
        <v>25</v>
      </c>
      <c r="U1350" s="23">
        <f t="shared" ca="1" si="436"/>
        <v>78.997050147492615</v>
      </c>
      <c r="V1350" s="23">
        <f t="shared" ca="1" si="425"/>
        <v>50</v>
      </c>
      <c r="W1350" s="23">
        <f t="shared" si="426"/>
        <v>857.14285714285722</v>
      </c>
      <c r="X1350" s="23">
        <f t="shared" ca="1" si="427"/>
        <v>986.13990729034981</v>
      </c>
      <c r="Y1350" s="24">
        <f t="shared" ca="1" si="437"/>
        <v>772</v>
      </c>
      <c r="Z1350" s="24">
        <f t="shared" ca="1" si="438"/>
        <v>1931</v>
      </c>
      <c r="AA1350" s="25">
        <f t="shared" ca="1" si="439"/>
        <v>1931.0007720000001</v>
      </c>
      <c r="AC1350" s="47">
        <f t="shared" ca="1" si="428"/>
        <v>1025</v>
      </c>
      <c r="AD1350" s="47">
        <f t="shared" ca="1" si="429"/>
        <v>198.5</v>
      </c>
      <c r="AE1350" s="47">
        <f t="shared" ca="1" si="440"/>
        <v>824</v>
      </c>
      <c r="AF1350" s="47">
        <f t="shared" ca="1" si="441"/>
        <v>25</v>
      </c>
    </row>
    <row r="1351" spans="10:32">
      <c r="J1351" s="44">
        <v>14</v>
      </c>
      <c r="K1351" s="22">
        <v>55</v>
      </c>
      <c r="L1351" s="23">
        <f t="shared" ca="1" si="430"/>
        <v>92.66</v>
      </c>
      <c r="M1351" s="23">
        <f t="shared" ca="1" si="422"/>
        <v>90.16</v>
      </c>
      <c r="N1351" s="23">
        <f t="shared" ca="1" si="423"/>
        <v>8.9166666666666643</v>
      </c>
      <c r="O1351" s="23">
        <f t="shared" ca="1" si="431"/>
        <v>198.5</v>
      </c>
      <c r="P1351" s="23">
        <f t="shared" ca="1" si="424"/>
        <v>801.5</v>
      </c>
      <c r="Q1351" s="23">
        <f t="shared" ca="1" si="432"/>
        <v>8</v>
      </c>
      <c r="R1351" s="23">
        <f t="shared" ca="1" si="433"/>
        <v>0.86574573710338909</v>
      </c>
      <c r="S1351" s="24">
        <f t="shared" ca="1" si="434"/>
        <v>9</v>
      </c>
      <c r="T1351" s="23">
        <f t="shared" ca="1" si="435"/>
        <v>22.5</v>
      </c>
      <c r="U1351" s="23">
        <f t="shared" ca="1" si="436"/>
        <v>79.052899489171864</v>
      </c>
      <c r="V1351" s="23">
        <f t="shared" ca="1" si="425"/>
        <v>45</v>
      </c>
      <c r="W1351" s="23">
        <f t="shared" si="426"/>
        <v>857.14285714285722</v>
      </c>
      <c r="X1351" s="23">
        <f t="shared" ca="1" si="427"/>
        <v>981.19575663202909</v>
      </c>
      <c r="Y1351" s="24">
        <f t="shared" ca="1" si="437"/>
        <v>540</v>
      </c>
      <c r="Z1351" s="24">
        <f t="shared" ca="1" si="438"/>
        <v>1641</v>
      </c>
      <c r="AA1351" s="25">
        <f t="shared" ca="1" si="439"/>
        <v>1641.00054</v>
      </c>
      <c r="AC1351" s="47">
        <f t="shared" ca="1" si="428"/>
        <v>1022.5</v>
      </c>
      <c r="AD1351" s="47">
        <f t="shared" ca="1" si="429"/>
        <v>198.5</v>
      </c>
      <c r="AE1351" s="47">
        <f t="shared" ca="1" si="440"/>
        <v>821.5</v>
      </c>
      <c r="AF1351" s="47">
        <f t="shared" ca="1" si="441"/>
        <v>25</v>
      </c>
    </row>
    <row r="1352" spans="10:32">
      <c r="J1352" s="44">
        <v>14</v>
      </c>
      <c r="K1352" s="22">
        <v>56</v>
      </c>
      <c r="L1352" s="23">
        <f t="shared" ca="1" si="430"/>
        <v>94.92</v>
      </c>
      <c r="M1352" s="23">
        <f t="shared" ca="1" si="422"/>
        <v>92.42</v>
      </c>
      <c r="N1352" s="23">
        <f t="shared" ca="1" si="423"/>
        <v>9.1666666666666661</v>
      </c>
      <c r="O1352" s="23">
        <f t="shared" ca="1" si="431"/>
        <v>198.5</v>
      </c>
      <c r="P1352" s="23">
        <f t="shared" ca="1" si="424"/>
        <v>801.5</v>
      </c>
      <c r="Q1352" s="23">
        <f t="shared" ca="1" si="432"/>
        <v>8</v>
      </c>
      <c r="R1352" s="23">
        <f t="shared" ca="1" si="433"/>
        <v>0.65465655288664126</v>
      </c>
      <c r="S1352" s="24">
        <f t="shared" ca="1" si="434"/>
        <v>9</v>
      </c>
      <c r="T1352" s="23">
        <f t="shared" ca="1" si="435"/>
        <v>22.5</v>
      </c>
      <c r="U1352" s="23">
        <f t="shared" ca="1" si="436"/>
        <v>79.334351734794197</v>
      </c>
      <c r="V1352" s="23">
        <f t="shared" ca="1" si="425"/>
        <v>45</v>
      </c>
      <c r="W1352" s="23">
        <f t="shared" si="426"/>
        <v>857.14285714285722</v>
      </c>
      <c r="X1352" s="23">
        <f t="shared" ca="1" si="427"/>
        <v>981.47720887765138</v>
      </c>
      <c r="Y1352" s="24">
        <f t="shared" ca="1" si="437"/>
        <v>567</v>
      </c>
      <c r="Z1352" s="24">
        <f t="shared" ca="1" si="438"/>
        <v>1641</v>
      </c>
      <c r="AA1352" s="25">
        <f t="shared" ca="1" si="439"/>
        <v>1641.000567</v>
      </c>
      <c r="AC1352" s="47">
        <f t="shared" ca="1" si="428"/>
        <v>1022.5</v>
      </c>
      <c r="AD1352" s="47">
        <f t="shared" ca="1" si="429"/>
        <v>198.5</v>
      </c>
      <c r="AE1352" s="47">
        <f t="shared" ca="1" si="440"/>
        <v>821.49999999999989</v>
      </c>
      <c r="AF1352" s="47">
        <f t="shared" ca="1" si="441"/>
        <v>25.000000000000114</v>
      </c>
    </row>
    <row r="1353" spans="10:32">
      <c r="J1353" s="44">
        <v>14</v>
      </c>
      <c r="K1353" s="22">
        <v>57</v>
      </c>
      <c r="L1353" s="23">
        <f t="shared" ca="1" si="430"/>
        <v>97.18</v>
      </c>
      <c r="M1353" s="23">
        <f t="shared" ca="1" si="422"/>
        <v>94.68</v>
      </c>
      <c r="N1353" s="23">
        <f t="shared" ca="1" si="423"/>
        <v>9.4166666666666661</v>
      </c>
      <c r="O1353" s="23">
        <f t="shared" ca="1" si="431"/>
        <v>198.5</v>
      </c>
      <c r="P1353" s="23">
        <f t="shared" ca="1" si="424"/>
        <v>801.5</v>
      </c>
      <c r="Q1353" s="23">
        <f t="shared" ca="1" si="432"/>
        <v>8</v>
      </c>
      <c r="R1353" s="23">
        <f t="shared" ca="1" si="433"/>
        <v>0.45338547026137005</v>
      </c>
      <c r="S1353" s="24">
        <f t="shared" ca="1" si="434"/>
        <v>9</v>
      </c>
      <c r="T1353" s="23">
        <f t="shared" ca="1" si="435"/>
        <v>22.5</v>
      </c>
      <c r="U1353" s="23">
        <f t="shared" ca="1" si="436"/>
        <v>79.602713178294564</v>
      </c>
      <c r="V1353" s="23">
        <f t="shared" ca="1" si="425"/>
        <v>45</v>
      </c>
      <c r="W1353" s="23">
        <f t="shared" si="426"/>
        <v>857.14285714285722</v>
      </c>
      <c r="X1353" s="23">
        <f t="shared" ca="1" si="427"/>
        <v>981.74557032115183</v>
      </c>
      <c r="Y1353" s="24">
        <f t="shared" ca="1" si="437"/>
        <v>585</v>
      </c>
      <c r="Z1353" s="24">
        <f t="shared" ca="1" si="438"/>
        <v>1641</v>
      </c>
      <c r="AA1353" s="25">
        <f t="shared" ca="1" si="439"/>
        <v>1641.000585</v>
      </c>
      <c r="AC1353" s="47">
        <f t="shared" ca="1" si="428"/>
        <v>1022.5</v>
      </c>
      <c r="AD1353" s="47">
        <f t="shared" ca="1" si="429"/>
        <v>198.5</v>
      </c>
      <c r="AE1353" s="47">
        <f t="shared" ca="1" si="440"/>
        <v>821.5</v>
      </c>
      <c r="AF1353" s="47">
        <f t="shared" ca="1" si="441"/>
        <v>25</v>
      </c>
    </row>
    <row r="1354" spans="10:32">
      <c r="J1354" s="44">
        <v>14</v>
      </c>
      <c r="K1354" s="22">
        <v>58</v>
      </c>
      <c r="L1354" s="23">
        <f t="shared" ca="1" si="430"/>
        <v>99.44</v>
      </c>
      <c r="M1354" s="23">
        <f t="shared" ca="1" si="422"/>
        <v>96.94</v>
      </c>
      <c r="N1354" s="23">
        <f t="shared" ca="1" si="423"/>
        <v>9.6833333333333336</v>
      </c>
      <c r="O1354" s="23">
        <f t="shared" ca="1" si="431"/>
        <v>198.5</v>
      </c>
      <c r="P1354" s="23">
        <f t="shared" ca="1" si="424"/>
        <v>801.5</v>
      </c>
      <c r="Q1354" s="23">
        <f t="shared" ca="1" si="432"/>
        <v>8</v>
      </c>
      <c r="R1354" s="23">
        <f t="shared" ca="1" si="433"/>
        <v>0.26126307320997605</v>
      </c>
      <c r="S1354" s="24">
        <f t="shared" ca="1" si="434"/>
        <v>9</v>
      </c>
      <c r="T1354" s="23">
        <f t="shared" ca="1" si="435"/>
        <v>22.5</v>
      </c>
      <c r="U1354" s="23">
        <f t="shared" ca="1" si="436"/>
        <v>79.99656409224994</v>
      </c>
      <c r="V1354" s="23">
        <f t="shared" ca="1" si="425"/>
        <v>45</v>
      </c>
      <c r="W1354" s="23">
        <f t="shared" si="426"/>
        <v>857.14285714285722</v>
      </c>
      <c r="X1354" s="23">
        <f t="shared" ca="1" si="427"/>
        <v>982.13942123510719</v>
      </c>
      <c r="Y1354" s="24">
        <f t="shared" ca="1" si="437"/>
        <v>609</v>
      </c>
      <c r="Z1354" s="24">
        <f t="shared" ca="1" si="438"/>
        <v>1641</v>
      </c>
      <c r="AA1354" s="25">
        <f t="shared" ca="1" si="439"/>
        <v>1641.0006089999999</v>
      </c>
      <c r="AC1354" s="47">
        <f t="shared" ca="1" si="428"/>
        <v>1022.5</v>
      </c>
      <c r="AD1354" s="47">
        <f t="shared" ca="1" si="429"/>
        <v>198.5</v>
      </c>
      <c r="AE1354" s="47">
        <f t="shared" ca="1" si="440"/>
        <v>821.5</v>
      </c>
      <c r="AF1354" s="47">
        <f t="shared" ca="1" si="441"/>
        <v>25</v>
      </c>
    </row>
    <row r="1355" spans="10:32">
      <c r="J1355" s="44">
        <v>14</v>
      </c>
      <c r="K1355" s="22">
        <v>59</v>
      </c>
      <c r="L1355" s="23">
        <f t="shared" ca="1" si="430"/>
        <v>101.7</v>
      </c>
      <c r="M1355" s="23">
        <f t="shared" ca="1" si="422"/>
        <v>99.2</v>
      </c>
      <c r="N1355" s="23">
        <f t="shared" ca="1" si="423"/>
        <v>9.9499999999999975</v>
      </c>
      <c r="O1355" s="23">
        <f t="shared" ca="1" si="431"/>
        <v>198.5</v>
      </c>
      <c r="P1355" s="23">
        <f t="shared" ca="1" si="424"/>
        <v>801.5</v>
      </c>
      <c r="Q1355" s="23">
        <f t="shared" ca="1" si="432"/>
        <v>8</v>
      </c>
      <c r="R1355" s="23">
        <f t="shared" ca="1" si="433"/>
        <v>7.7679449360865058E-2</v>
      </c>
      <c r="S1355" s="24">
        <f t="shared" ca="1" si="434"/>
        <v>9</v>
      </c>
      <c r="T1355" s="23">
        <f t="shared" ca="1" si="435"/>
        <v>22.5</v>
      </c>
      <c r="U1355" s="23">
        <f t="shared" ca="1" si="436"/>
        <v>80.372910521140582</v>
      </c>
      <c r="V1355" s="23">
        <f t="shared" ca="1" si="425"/>
        <v>45</v>
      </c>
      <c r="W1355" s="23">
        <f t="shared" si="426"/>
        <v>857.14285714285722</v>
      </c>
      <c r="X1355" s="23">
        <f t="shared" ca="1" si="427"/>
        <v>982.51576766399785</v>
      </c>
      <c r="Y1355" s="24">
        <f t="shared" ca="1" si="437"/>
        <v>625</v>
      </c>
      <c r="Z1355" s="24">
        <f t="shared" ca="1" si="438"/>
        <v>1641</v>
      </c>
      <c r="AA1355" s="25">
        <f t="shared" ca="1" si="439"/>
        <v>1641.0006249999999</v>
      </c>
      <c r="AC1355" s="47">
        <f t="shared" ca="1" si="428"/>
        <v>1022.5</v>
      </c>
      <c r="AD1355" s="47">
        <f t="shared" ca="1" si="429"/>
        <v>198.5</v>
      </c>
      <c r="AE1355" s="47">
        <f t="shared" ca="1" si="440"/>
        <v>821.5</v>
      </c>
      <c r="AF1355" s="47">
        <f t="shared" ca="1" si="441"/>
        <v>25</v>
      </c>
    </row>
    <row r="1356" spans="10:32">
      <c r="J1356" s="44">
        <v>14</v>
      </c>
      <c r="K1356" s="22">
        <v>60</v>
      </c>
      <c r="L1356" s="23">
        <f t="shared" ca="1" si="430"/>
        <v>103.96</v>
      </c>
      <c r="M1356" s="23">
        <f t="shared" ca="1" si="422"/>
        <v>101.46</v>
      </c>
      <c r="N1356" s="23">
        <f t="shared" ca="1" si="423"/>
        <v>10.216666666666669</v>
      </c>
      <c r="O1356" s="23">
        <f t="shared" ca="1" si="431"/>
        <v>198.5</v>
      </c>
      <c r="P1356" s="23">
        <f t="shared" ca="1" si="424"/>
        <v>801.5</v>
      </c>
      <c r="Q1356" s="23">
        <f t="shared" ca="1" si="432"/>
        <v>7</v>
      </c>
      <c r="R1356" s="23">
        <f t="shared" ca="1" si="433"/>
        <v>0.87803001154290194</v>
      </c>
      <c r="S1356" s="24">
        <f t="shared" ca="1" si="434"/>
        <v>8</v>
      </c>
      <c r="T1356" s="23">
        <f t="shared" ca="1" si="435"/>
        <v>20</v>
      </c>
      <c r="U1356" s="23">
        <f t="shared" ca="1" si="436"/>
        <v>80.487206617929999</v>
      </c>
      <c r="V1356" s="23">
        <f t="shared" ca="1" si="425"/>
        <v>40</v>
      </c>
      <c r="W1356" s="23">
        <f t="shared" si="426"/>
        <v>857.14285714285722</v>
      </c>
      <c r="X1356" s="23">
        <f t="shared" ca="1" si="427"/>
        <v>977.63006376078727</v>
      </c>
      <c r="Y1356" s="24">
        <f t="shared" ca="1" si="437"/>
        <v>405</v>
      </c>
      <c r="Z1356" s="24">
        <f t="shared" ca="1" si="438"/>
        <v>1326</v>
      </c>
      <c r="AA1356" s="25">
        <f t="shared" ca="1" si="439"/>
        <v>1326.000405</v>
      </c>
      <c r="AC1356" s="47">
        <f t="shared" ca="1" si="428"/>
        <v>1020</v>
      </c>
      <c r="AD1356" s="47">
        <f t="shared" ca="1" si="429"/>
        <v>198.5</v>
      </c>
      <c r="AE1356" s="47">
        <f t="shared" ca="1" si="440"/>
        <v>819</v>
      </c>
      <c r="AF1356" s="47">
        <f t="shared" ca="1" si="441"/>
        <v>25</v>
      </c>
    </row>
    <row r="1357" spans="10:32">
      <c r="J1357" s="44">
        <v>14</v>
      </c>
      <c r="K1357" s="22">
        <v>61</v>
      </c>
      <c r="L1357" s="23">
        <f t="shared" ca="1" si="430"/>
        <v>106.22</v>
      </c>
      <c r="M1357" s="23">
        <f t="shared" ca="1" si="422"/>
        <v>103.72</v>
      </c>
      <c r="N1357" s="23">
        <f t="shared" ca="1" si="423"/>
        <v>10.466666666666667</v>
      </c>
      <c r="O1357" s="23">
        <f t="shared" ca="1" si="431"/>
        <v>198.5</v>
      </c>
      <c r="P1357" s="23">
        <f t="shared" ca="1" si="424"/>
        <v>801.5</v>
      </c>
      <c r="Q1357" s="23">
        <f t="shared" ca="1" si="432"/>
        <v>7</v>
      </c>
      <c r="R1357" s="23">
        <f t="shared" ca="1" si="433"/>
        <v>0.71041235172283979</v>
      </c>
      <c r="S1357" s="24">
        <f t="shared" ca="1" si="434"/>
        <v>8</v>
      </c>
      <c r="T1357" s="23">
        <f t="shared" ca="1" si="435"/>
        <v>20</v>
      </c>
      <c r="U1357" s="23">
        <f t="shared" ca="1" si="436"/>
        <v>80.702315948032393</v>
      </c>
      <c r="V1357" s="23">
        <f t="shared" ca="1" si="425"/>
        <v>40</v>
      </c>
      <c r="W1357" s="23">
        <f t="shared" si="426"/>
        <v>857.14285714285722</v>
      </c>
      <c r="X1357" s="23">
        <f t="shared" ca="1" si="427"/>
        <v>977.8451730908896</v>
      </c>
      <c r="Y1357" s="24">
        <f t="shared" ca="1" si="437"/>
        <v>416</v>
      </c>
      <c r="Z1357" s="24">
        <f t="shared" ca="1" si="438"/>
        <v>1326</v>
      </c>
      <c r="AA1357" s="25">
        <f t="shared" ca="1" si="439"/>
        <v>1326.0004160000001</v>
      </c>
      <c r="AC1357" s="47">
        <f t="shared" ca="1" si="428"/>
        <v>1020</v>
      </c>
      <c r="AD1357" s="47">
        <f t="shared" ca="1" si="429"/>
        <v>198.5</v>
      </c>
      <c r="AE1357" s="47">
        <f t="shared" ca="1" si="440"/>
        <v>819</v>
      </c>
      <c r="AF1357" s="47">
        <f t="shared" ca="1" si="441"/>
        <v>25</v>
      </c>
    </row>
    <row r="1358" spans="10:32">
      <c r="J1358" s="44">
        <v>14</v>
      </c>
      <c r="K1358" s="22">
        <v>62</v>
      </c>
      <c r="L1358" s="23">
        <f t="shared" ca="1" si="430"/>
        <v>108.48</v>
      </c>
      <c r="M1358" s="23">
        <f t="shared" ca="1" si="422"/>
        <v>105.98</v>
      </c>
      <c r="N1358" s="23">
        <f t="shared" ca="1" si="423"/>
        <v>10.733333333333333</v>
      </c>
      <c r="O1358" s="23">
        <f t="shared" ca="1" si="431"/>
        <v>198.5</v>
      </c>
      <c r="P1358" s="23">
        <f t="shared" ca="1" si="424"/>
        <v>801.5</v>
      </c>
      <c r="Q1358" s="23">
        <f t="shared" ca="1" si="432"/>
        <v>7</v>
      </c>
      <c r="R1358" s="23">
        <f t="shared" ca="1" si="433"/>
        <v>0.54977876106194679</v>
      </c>
      <c r="S1358" s="24">
        <f t="shared" ca="1" si="434"/>
        <v>8</v>
      </c>
      <c r="T1358" s="23">
        <f t="shared" ca="1" si="435"/>
        <v>20</v>
      </c>
      <c r="U1358" s="23">
        <f t="shared" ca="1" si="436"/>
        <v>81.034292035398224</v>
      </c>
      <c r="V1358" s="23">
        <f t="shared" ca="1" si="425"/>
        <v>40</v>
      </c>
      <c r="W1358" s="23">
        <f t="shared" si="426"/>
        <v>857.14285714285722</v>
      </c>
      <c r="X1358" s="23">
        <f t="shared" ca="1" si="427"/>
        <v>978.17714917825549</v>
      </c>
      <c r="Y1358" s="24">
        <f t="shared" ca="1" si="437"/>
        <v>430</v>
      </c>
      <c r="Z1358" s="24">
        <f t="shared" ca="1" si="438"/>
        <v>1326</v>
      </c>
      <c r="AA1358" s="25">
        <f t="shared" ca="1" si="439"/>
        <v>1326.0004300000001</v>
      </c>
      <c r="AC1358" s="47">
        <f t="shared" ca="1" si="428"/>
        <v>1020</v>
      </c>
      <c r="AD1358" s="47">
        <f t="shared" ca="1" si="429"/>
        <v>198.5</v>
      </c>
      <c r="AE1358" s="47">
        <f t="shared" ca="1" si="440"/>
        <v>819</v>
      </c>
      <c r="AF1358" s="47">
        <f t="shared" ca="1" si="441"/>
        <v>25</v>
      </c>
    </row>
    <row r="1359" spans="10:32">
      <c r="J1359" s="44">
        <v>14</v>
      </c>
      <c r="K1359" s="22">
        <v>63</v>
      </c>
      <c r="L1359" s="23">
        <f t="shared" ca="1" si="430"/>
        <v>110.74</v>
      </c>
      <c r="M1359" s="23">
        <f t="shared" ca="1" si="422"/>
        <v>108.24</v>
      </c>
      <c r="N1359" s="23">
        <f t="shared" ca="1" si="423"/>
        <v>11.033333333333335</v>
      </c>
      <c r="O1359" s="23">
        <f t="shared" ca="1" si="431"/>
        <v>198.5</v>
      </c>
      <c r="P1359" s="23">
        <f t="shared" ca="1" si="424"/>
        <v>801.5</v>
      </c>
      <c r="Q1359" s="23">
        <f t="shared" ca="1" si="432"/>
        <v>7</v>
      </c>
      <c r="R1359" s="23">
        <f t="shared" ca="1" si="433"/>
        <v>0.39570164348925457</v>
      </c>
      <c r="S1359" s="24">
        <f t="shared" ca="1" si="434"/>
        <v>8</v>
      </c>
      <c r="T1359" s="23">
        <f t="shared" ca="1" si="435"/>
        <v>20</v>
      </c>
      <c r="U1359" s="23">
        <f t="shared" ca="1" si="436"/>
        <v>81.599241466498128</v>
      </c>
      <c r="V1359" s="23">
        <f t="shared" ca="1" si="425"/>
        <v>40</v>
      </c>
      <c r="W1359" s="23">
        <f t="shared" si="426"/>
        <v>857.14285714285722</v>
      </c>
      <c r="X1359" s="23">
        <f t="shared" ca="1" si="427"/>
        <v>978.74209860935537</v>
      </c>
      <c r="Y1359" s="24">
        <f t="shared" ca="1" si="437"/>
        <v>452</v>
      </c>
      <c r="Z1359" s="24">
        <f t="shared" ca="1" si="438"/>
        <v>1326</v>
      </c>
      <c r="AA1359" s="25">
        <f t="shared" ca="1" si="439"/>
        <v>1326.000452</v>
      </c>
      <c r="AC1359" s="47">
        <f t="shared" ca="1" si="428"/>
        <v>1020</v>
      </c>
      <c r="AD1359" s="47">
        <f t="shared" ca="1" si="429"/>
        <v>198.5</v>
      </c>
      <c r="AE1359" s="47">
        <f t="shared" ca="1" si="440"/>
        <v>819</v>
      </c>
      <c r="AF1359" s="47">
        <f t="shared" ca="1" si="441"/>
        <v>25</v>
      </c>
    </row>
    <row r="1360" spans="10:32">
      <c r="J1360" s="44">
        <v>14</v>
      </c>
      <c r="K1360" s="22">
        <v>64</v>
      </c>
      <c r="L1360" s="23">
        <f t="shared" ca="1" si="430"/>
        <v>113</v>
      </c>
      <c r="M1360" s="23">
        <f t="shared" ca="1" si="422"/>
        <v>110.5</v>
      </c>
      <c r="N1360" s="23">
        <f t="shared" ca="1" si="423"/>
        <v>11.35</v>
      </c>
      <c r="O1360" s="23">
        <f t="shared" ca="1" si="431"/>
        <v>198.5</v>
      </c>
      <c r="P1360" s="23">
        <f t="shared" ca="1" si="424"/>
        <v>801.5</v>
      </c>
      <c r="Q1360" s="23">
        <f t="shared" ca="1" si="432"/>
        <v>7</v>
      </c>
      <c r="R1360" s="23">
        <f t="shared" ca="1" si="433"/>
        <v>0.24778761061946902</v>
      </c>
      <c r="S1360" s="24">
        <f t="shared" ca="1" si="434"/>
        <v>8</v>
      </c>
      <c r="T1360" s="23">
        <f t="shared" ca="1" si="435"/>
        <v>20</v>
      </c>
      <c r="U1360" s="23">
        <f t="shared" ca="1" si="436"/>
        <v>82.262389380530976</v>
      </c>
      <c r="V1360" s="23">
        <f t="shared" ca="1" si="425"/>
        <v>40</v>
      </c>
      <c r="W1360" s="23">
        <f t="shared" si="426"/>
        <v>857.14285714285722</v>
      </c>
      <c r="X1360" s="23">
        <f t="shared" ca="1" si="427"/>
        <v>979.4052465233882</v>
      </c>
      <c r="Y1360" s="24">
        <f t="shared" ca="1" si="437"/>
        <v>477</v>
      </c>
      <c r="Z1360" s="24">
        <f t="shared" ca="1" si="438"/>
        <v>1326</v>
      </c>
      <c r="AA1360" s="25">
        <f t="shared" ca="1" si="439"/>
        <v>1326.000477</v>
      </c>
      <c r="AC1360" s="47">
        <f t="shared" ca="1" si="428"/>
        <v>1020</v>
      </c>
      <c r="AD1360" s="47">
        <f t="shared" ca="1" si="429"/>
        <v>198.5</v>
      </c>
      <c r="AE1360" s="47">
        <f t="shared" ca="1" si="440"/>
        <v>819</v>
      </c>
      <c r="AF1360" s="47">
        <f t="shared" ca="1" si="441"/>
        <v>25</v>
      </c>
    </row>
    <row r="1361" spans="10:32">
      <c r="J1361" s="44">
        <v>14</v>
      </c>
      <c r="K1361" s="22">
        <v>65</v>
      </c>
      <c r="L1361" s="23">
        <f t="shared" ca="1" si="430"/>
        <v>115.26</v>
      </c>
      <c r="M1361" s="23">
        <f t="shared" ca="1" si="422"/>
        <v>112.76</v>
      </c>
      <c r="N1361" s="23">
        <f t="shared" ca="1" si="423"/>
        <v>11.666666666666668</v>
      </c>
      <c r="O1361" s="23">
        <f t="shared" ca="1" si="431"/>
        <v>198.5</v>
      </c>
      <c r="P1361" s="23">
        <f t="shared" ca="1" si="424"/>
        <v>801.5</v>
      </c>
      <c r="Q1361" s="23">
        <f t="shared" ca="1" si="432"/>
        <v>7</v>
      </c>
      <c r="R1361" s="23">
        <f t="shared" ca="1" si="433"/>
        <v>0.10567412805830252</v>
      </c>
      <c r="S1361" s="24">
        <f t="shared" ca="1" si="434"/>
        <v>8</v>
      </c>
      <c r="T1361" s="23">
        <f t="shared" ca="1" si="435"/>
        <v>20</v>
      </c>
      <c r="U1361" s="23">
        <f t="shared" ca="1" si="436"/>
        <v>82.89953149401353</v>
      </c>
      <c r="V1361" s="23">
        <f t="shared" ca="1" si="425"/>
        <v>40</v>
      </c>
      <c r="W1361" s="23">
        <f t="shared" si="426"/>
        <v>857.14285714285722</v>
      </c>
      <c r="X1361" s="23">
        <f t="shared" ca="1" si="427"/>
        <v>980.04238863687078</v>
      </c>
      <c r="Y1361" s="24">
        <f t="shared" ca="1" si="437"/>
        <v>493</v>
      </c>
      <c r="Z1361" s="24">
        <f t="shared" ca="1" si="438"/>
        <v>1326</v>
      </c>
      <c r="AA1361" s="25">
        <f t="shared" ca="1" si="439"/>
        <v>1326.000493</v>
      </c>
      <c r="AC1361" s="47">
        <f t="shared" ca="1" si="428"/>
        <v>1020</v>
      </c>
      <c r="AD1361" s="47">
        <f t="shared" ca="1" si="429"/>
        <v>198.5</v>
      </c>
      <c r="AE1361" s="47">
        <f t="shared" ca="1" si="440"/>
        <v>819</v>
      </c>
      <c r="AF1361" s="47">
        <f t="shared" ca="1" si="441"/>
        <v>25</v>
      </c>
    </row>
    <row r="1362" spans="10:32">
      <c r="J1362" s="44">
        <v>14</v>
      </c>
      <c r="K1362" s="22">
        <v>66</v>
      </c>
      <c r="L1362" s="23">
        <f t="shared" ca="1" si="430"/>
        <v>117.52</v>
      </c>
      <c r="M1362" s="23">
        <f t="shared" ca="1" si="422"/>
        <v>115.02</v>
      </c>
      <c r="N1362" s="23">
        <f t="shared" ca="1" si="423"/>
        <v>11.999999999999998</v>
      </c>
      <c r="O1362" s="23">
        <f t="shared" ca="1" si="431"/>
        <v>198.5</v>
      </c>
      <c r="P1362" s="23">
        <f t="shared" ca="1" si="424"/>
        <v>801.5</v>
      </c>
      <c r="Q1362" s="23">
        <f t="shared" ca="1" si="432"/>
        <v>6</v>
      </c>
      <c r="R1362" s="23">
        <f t="shared" ca="1" si="433"/>
        <v>0.94775357385976855</v>
      </c>
      <c r="S1362" s="24">
        <f t="shared" ca="1" si="434"/>
        <v>7</v>
      </c>
      <c r="T1362" s="23">
        <f t="shared" ca="1" si="435"/>
        <v>17.5</v>
      </c>
      <c r="U1362" s="23">
        <f t="shared" ca="1" si="436"/>
        <v>83.373042886317208</v>
      </c>
      <c r="V1362" s="23">
        <f t="shared" ca="1" si="425"/>
        <v>35</v>
      </c>
      <c r="W1362" s="23">
        <f t="shared" si="426"/>
        <v>857.14285714285722</v>
      </c>
      <c r="X1362" s="23">
        <f t="shared" ca="1" si="427"/>
        <v>975.51590002917442</v>
      </c>
      <c r="Y1362" s="24">
        <f t="shared" ca="1" si="437"/>
        <v>279</v>
      </c>
      <c r="Z1362" s="24">
        <f t="shared" ca="1" si="438"/>
        <v>921</v>
      </c>
      <c r="AA1362" s="25">
        <f t="shared" ca="1" si="439"/>
        <v>921.00027899999998</v>
      </c>
      <c r="AC1362" s="47">
        <f t="shared" ca="1" si="428"/>
        <v>1017.5</v>
      </c>
      <c r="AD1362" s="47">
        <f t="shared" ca="1" si="429"/>
        <v>198.5</v>
      </c>
      <c r="AE1362" s="47">
        <f t="shared" ca="1" si="440"/>
        <v>816.49999999999989</v>
      </c>
      <c r="AF1362" s="47">
        <f t="shared" ca="1" si="441"/>
        <v>25.000000000000114</v>
      </c>
    </row>
    <row r="1363" spans="10:32">
      <c r="J1363" s="44">
        <v>14</v>
      </c>
      <c r="K1363" s="22">
        <v>67</v>
      </c>
      <c r="L1363" s="23">
        <f t="shared" ca="1" si="430"/>
        <v>119.78</v>
      </c>
      <c r="M1363" s="23">
        <f t="shared" ca="1" si="422"/>
        <v>117.28</v>
      </c>
      <c r="N1363" s="23">
        <f t="shared" ca="1" si="423"/>
        <v>12.316666666666666</v>
      </c>
      <c r="O1363" s="23">
        <f t="shared" ca="1" si="431"/>
        <v>198.5</v>
      </c>
      <c r="P1363" s="23">
        <f t="shared" ca="1" si="424"/>
        <v>801.5</v>
      </c>
      <c r="Q1363" s="23">
        <f t="shared" ca="1" si="432"/>
        <v>6</v>
      </c>
      <c r="R1363" s="23">
        <f t="shared" ca="1" si="433"/>
        <v>0.81666388378694221</v>
      </c>
      <c r="S1363" s="24">
        <f t="shared" ca="1" si="434"/>
        <v>7</v>
      </c>
      <c r="T1363" s="23">
        <f t="shared" ca="1" si="435"/>
        <v>17.5</v>
      </c>
      <c r="U1363" s="23">
        <f t="shared" ca="1" si="436"/>
        <v>83.958576835309174</v>
      </c>
      <c r="V1363" s="23">
        <f t="shared" ca="1" si="425"/>
        <v>35</v>
      </c>
      <c r="W1363" s="23">
        <f t="shared" si="426"/>
        <v>857.14285714285722</v>
      </c>
      <c r="X1363" s="23">
        <f t="shared" ca="1" si="427"/>
        <v>976.10143397816637</v>
      </c>
      <c r="Y1363" s="24">
        <f t="shared" ca="1" si="437"/>
        <v>297</v>
      </c>
      <c r="Z1363" s="24">
        <f t="shared" ca="1" si="438"/>
        <v>921</v>
      </c>
      <c r="AA1363" s="25">
        <f t="shared" ca="1" si="439"/>
        <v>921.00029700000005</v>
      </c>
      <c r="AC1363" s="47">
        <f t="shared" ca="1" si="428"/>
        <v>1017.5</v>
      </c>
      <c r="AD1363" s="47">
        <f t="shared" ca="1" si="429"/>
        <v>198.5</v>
      </c>
      <c r="AE1363" s="47">
        <f t="shared" ca="1" si="440"/>
        <v>816.5</v>
      </c>
      <c r="AF1363" s="47">
        <f t="shared" ca="1" si="441"/>
        <v>25</v>
      </c>
    </row>
    <row r="1364" spans="10:32">
      <c r="J1364" s="44">
        <v>14</v>
      </c>
      <c r="K1364" s="22">
        <v>68</v>
      </c>
      <c r="L1364" s="23">
        <f t="shared" ca="1" si="430"/>
        <v>122.04</v>
      </c>
      <c r="M1364" s="23">
        <f t="shared" ca="1" si="422"/>
        <v>119.54</v>
      </c>
      <c r="N1364" s="23">
        <f t="shared" ca="1" si="423"/>
        <v>12.633333333333335</v>
      </c>
      <c r="O1364" s="23">
        <f t="shared" ca="1" si="431"/>
        <v>198.5</v>
      </c>
      <c r="P1364" s="23">
        <f t="shared" ca="1" si="424"/>
        <v>801.5</v>
      </c>
      <c r="Q1364" s="23">
        <f t="shared" ca="1" si="432"/>
        <v>6</v>
      </c>
      <c r="R1364" s="23">
        <f t="shared" ca="1" si="433"/>
        <v>0.69042936742051775</v>
      </c>
      <c r="S1364" s="24">
        <f t="shared" ca="1" si="434"/>
        <v>7</v>
      </c>
      <c r="T1364" s="23">
        <f t="shared" ca="1" si="435"/>
        <v>17.5</v>
      </c>
      <c r="U1364" s="23">
        <f t="shared" ca="1" si="436"/>
        <v>84.522424341745889</v>
      </c>
      <c r="V1364" s="23">
        <f t="shared" ca="1" si="425"/>
        <v>35</v>
      </c>
      <c r="W1364" s="23">
        <f t="shared" si="426"/>
        <v>857.14285714285722</v>
      </c>
      <c r="X1364" s="23">
        <f t="shared" ca="1" si="427"/>
        <v>976.66528148460316</v>
      </c>
      <c r="Y1364" s="24">
        <f t="shared" ca="1" si="437"/>
        <v>337</v>
      </c>
      <c r="Z1364" s="24">
        <f t="shared" ca="1" si="438"/>
        <v>921</v>
      </c>
      <c r="AA1364" s="25">
        <f t="shared" ca="1" si="439"/>
        <v>921.00033699999994</v>
      </c>
      <c r="AC1364" s="47">
        <f t="shared" ca="1" si="428"/>
        <v>1017.5</v>
      </c>
      <c r="AD1364" s="47">
        <f t="shared" ca="1" si="429"/>
        <v>198.5</v>
      </c>
      <c r="AE1364" s="47">
        <f t="shared" ca="1" si="440"/>
        <v>816.5</v>
      </c>
      <c r="AF1364" s="47">
        <f t="shared" ca="1" si="441"/>
        <v>25</v>
      </c>
    </row>
    <row r="1365" spans="10:32">
      <c r="J1365" s="44">
        <v>14</v>
      </c>
      <c r="K1365" s="22">
        <v>69</v>
      </c>
      <c r="L1365" s="23">
        <f t="shared" ca="1" si="430"/>
        <v>124.3</v>
      </c>
      <c r="M1365" s="23">
        <f t="shared" ca="1" si="422"/>
        <v>121.8</v>
      </c>
      <c r="N1365" s="23">
        <f t="shared" ca="1" si="423"/>
        <v>13.000000000000002</v>
      </c>
      <c r="O1365" s="23">
        <f t="shared" ca="1" si="431"/>
        <v>198.5</v>
      </c>
      <c r="P1365" s="23">
        <f t="shared" ca="1" si="424"/>
        <v>801.5</v>
      </c>
      <c r="Q1365" s="23">
        <f t="shared" ca="1" si="432"/>
        <v>6</v>
      </c>
      <c r="R1365" s="23">
        <f t="shared" ca="1" si="433"/>
        <v>0.5687851971037815</v>
      </c>
      <c r="S1365" s="24">
        <f t="shared" ca="1" si="434"/>
        <v>7</v>
      </c>
      <c r="T1365" s="23">
        <f t="shared" ca="1" si="435"/>
        <v>17.5</v>
      </c>
      <c r="U1365" s="23">
        <f t="shared" ca="1" si="436"/>
        <v>85.394207562349166</v>
      </c>
      <c r="V1365" s="23">
        <f t="shared" ca="1" si="425"/>
        <v>35</v>
      </c>
      <c r="W1365" s="23">
        <f t="shared" si="426"/>
        <v>857.14285714285722</v>
      </c>
      <c r="X1365" s="23">
        <f t="shared" ca="1" si="427"/>
        <v>977.53706470520638</v>
      </c>
      <c r="Y1365" s="24">
        <f t="shared" ca="1" si="437"/>
        <v>399</v>
      </c>
      <c r="Z1365" s="24">
        <f t="shared" ca="1" si="438"/>
        <v>921</v>
      </c>
      <c r="AA1365" s="25">
        <f t="shared" ca="1" si="439"/>
        <v>921.00039900000002</v>
      </c>
      <c r="AC1365" s="47">
        <f t="shared" ca="1" si="428"/>
        <v>1017.5</v>
      </c>
      <c r="AD1365" s="47">
        <f t="shared" ca="1" si="429"/>
        <v>198.5</v>
      </c>
      <c r="AE1365" s="47">
        <f t="shared" ca="1" si="440"/>
        <v>816.5</v>
      </c>
      <c r="AF1365" s="47">
        <f t="shared" ca="1" si="441"/>
        <v>25</v>
      </c>
    </row>
    <row r="1366" spans="10:32">
      <c r="J1366" s="44">
        <v>14</v>
      </c>
      <c r="K1366" s="22">
        <v>70</v>
      </c>
      <c r="L1366" s="23">
        <f t="shared" ca="1" si="430"/>
        <v>126.56</v>
      </c>
      <c r="M1366" s="23">
        <f t="shared" ca="1" si="422"/>
        <v>124.06</v>
      </c>
      <c r="N1366" s="23">
        <f t="shared" ca="1" si="423"/>
        <v>13.433333333333328</v>
      </c>
      <c r="O1366" s="23">
        <f t="shared" ca="1" si="431"/>
        <v>198.5</v>
      </c>
      <c r="P1366" s="23">
        <f t="shared" ca="1" si="424"/>
        <v>801.5</v>
      </c>
      <c r="Q1366" s="23">
        <f t="shared" ca="1" si="432"/>
        <v>6</v>
      </c>
      <c r="R1366" s="23">
        <f t="shared" ca="1" si="433"/>
        <v>0.45148546144121354</v>
      </c>
      <c r="S1366" s="24">
        <f t="shared" ca="1" si="434"/>
        <v>7</v>
      </c>
      <c r="T1366" s="23">
        <f t="shared" ca="1" si="435"/>
        <v>17.5</v>
      </c>
      <c r="U1366" s="23">
        <f t="shared" ca="1" si="436"/>
        <v>86.664954698693592</v>
      </c>
      <c r="V1366" s="23">
        <f t="shared" ca="1" si="425"/>
        <v>35</v>
      </c>
      <c r="W1366" s="23">
        <f t="shared" si="426"/>
        <v>857.14285714285722</v>
      </c>
      <c r="X1366" s="23">
        <f t="shared" ca="1" si="427"/>
        <v>978.8078118415508</v>
      </c>
      <c r="Y1366" s="24">
        <f t="shared" ca="1" si="437"/>
        <v>457</v>
      </c>
      <c r="Z1366" s="24">
        <f t="shared" ca="1" si="438"/>
        <v>921</v>
      </c>
      <c r="AA1366" s="25">
        <f t="shared" ca="1" si="439"/>
        <v>921.00045699999998</v>
      </c>
      <c r="AC1366" s="47">
        <f t="shared" ca="1" si="428"/>
        <v>1017.5</v>
      </c>
      <c r="AD1366" s="47">
        <f t="shared" ca="1" si="429"/>
        <v>198.5</v>
      </c>
      <c r="AE1366" s="47">
        <f t="shared" ca="1" si="440"/>
        <v>816.5</v>
      </c>
      <c r="AF1366" s="47">
        <f t="shared" ca="1" si="441"/>
        <v>25</v>
      </c>
    </row>
    <row r="1367" spans="10:32">
      <c r="J1367" s="44">
        <v>14</v>
      </c>
      <c r="K1367" s="22">
        <v>71</v>
      </c>
      <c r="L1367" s="23">
        <f t="shared" ca="1" si="430"/>
        <v>128.82</v>
      </c>
      <c r="M1367" s="23">
        <f t="shared" ca="1" si="422"/>
        <v>126.32</v>
      </c>
      <c r="N1367" s="23">
        <f t="shared" ca="1" si="423"/>
        <v>13.866666666666665</v>
      </c>
      <c r="O1367" s="23">
        <f t="shared" ca="1" si="431"/>
        <v>198.5</v>
      </c>
      <c r="P1367" s="23">
        <f t="shared" ca="1" si="424"/>
        <v>801.5</v>
      </c>
      <c r="Q1367" s="23">
        <f t="shared" ca="1" si="432"/>
        <v>6</v>
      </c>
      <c r="R1367" s="23">
        <f t="shared" ca="1" si="433"/>
        <v>0.33830150597733305</v>
      </c>
      <c r="S1367" s="24">
        <f t="shared" ca="1" si="434"/>
        <v>7</v>
      </c>
      <c r="T1367" s="23">
        <f t="shared" ca="1" si="435"/>
        <v>17.5</v>
      </c>
      <c r="U1367" s="23">
        <f t="shared" ca="1" si="436"/>
        <v>87.891114216219009</v>
      </c>
      <c r="V1367" s="23">
        <f t="shared" ca="1" si="425"/>
        <v>35</v>
      </c>
      <c r="W1367" s="23">
        <f t="shared" si="426"/>
        <v>857.14285714285722</v>
      </c>
      <c r="X1367" s="23">
        <f t="shared" ca="1" si="427"/>
        <v>980.03397135907619</v>
      </c>
      <c r="Y1367" s="24">
        <f t="shared" ca="1" si="437"/>
        <v>492</v>
      </c>
      <c r="Z1367" s="24">
        <f t="shared" ca="1" si="438"/>
        <v>921</v>
      </c>
      <c r="AA1367" s="25">
        <f t="shared" ca="1" si="439"/>
        <v>921.00049200000001</v>
      </c>
      <c r="AC1367" s="47">
        <f t="shared" ca="1" si="428"/>
        <v>1017.5</v>
      </c>
      <c r="AD1367" s="47">
        <f t="shared" ca="1" si="429"/>
        <v>198.5</v>
      </c>
      <c r="AE1367" s="47">
        <f t="shared" ca="1" si="440"/>
        <v>816.5</v>
      </c>
      <c r="AF1367" s="47">
        <f t="shared" ca="1" si="441"/>
        <v>25</v>
      </c>
    </row>
    <row r="1368" spans="10:32">
      <c r="J1368" s="44">
        <v>14</v>
      </c>
      <c r="K1368" s="22">
        <v>72</v>
      </c>
      <c r="L1368" s="23">
        <f t="shared" ca="1" si="430"/>
        <v>131.08000000000001</v>
      </c>
      <c r="M1368" s="23">
        <f t="shared" ca="1" si="422"/>
        <v>128.58000000000001</v>
      </c>
      <c r="N1368" s="23">
        <f t="shared" ca="1" si="423"/>
        <v>14.316666666666668</v>
      </c>
      <c r="O1368" s="23">
        <f t="shared" ca="1" si="431"/>
        <v>198.5</v>
      </c>
      <c r="P1368" s="23">
        <f t="shared" ca="1" si="424"/>
        <v>801.5</v>
      </c>
      <c r="Q1368" s="23">
        <f t="shared" ca="1" si="432"/>
        <v>6</v>
      </c>
      <c r="R1368" s="23">
        <f t="shared" ca="1" si="433"/>
        <v>0.2290204455294475</v>
      </c>
      <c r="S1368" s="24">
        <f t="shared" ca="1" si="434"/>
        <v>7</v>
      </c>
      <c r="T1368" s="23">
        <f t="shared" ca="1" si="435"/>
        <v>17.5</v>
      </c>
      <c r="U1368" s="23">
        <f t="shared" ca="1" si="436"/>
        <v>89.178809378496595</v>
      </c>
      <c r="V1368" s="23">
        <f t="shared" ca="1" si="425"/>
        <v>35</v>
      </c>
      <c r="W1368" s="23">
        <f t="shared" si="426"/>
        <v>857.14285714285722</v>
      </c>
      <c r="X1368" s="23">
        <f t="shared" ca="1" si="427"/>
        <v>981.32166652135379</v>
      </c>
      <c r="Y1368" s="24">
        <f t="shared" ca="1" si="437"/>
        <v>550</v>
      </c>
      <c r="Z1368" s="24">
        <f t="shared" ca="1" si="438"/>
        <v>921</v>
      </c>
      <c r="AA1368" s="25">
        <f t="shared" ca="1" si="439"/>
        <v>921.00054999999998</v>
      </c>
      <c r="AC1368" s="47">
        <f t="shared" ca="1" si="428"/>
        <v>1017.5</v>
      </c>
      <c r="AD1368" s="47">
        <f t="shared" ca="1" si="429"/>
        <v>198.5</v>
      </c>
      <c r="AE1368" s="47">
        <f t="shared" ca="1" si="440"/>
        <v>816.5</v>
      </c>
      <c r="AF1368" s="47">
        <f t="shared" ca="1" si="441"/>
        <v>25</v>
      </c>
    </row>
    <row r="1369" spans="10:32">
      <c r="J1369" s="44">
        <v>14</v>
      </c>
      <c r="K1369" s="22">
        <v>73</v>
      </c>
      <c r="L1369" s="23">
        <f t="shared" ca="1" si="430"/>
        <v>133.34</v>
      </c>
      <c r="M1369" s="23">
        <f t="shared" ca="1" si="422"/>
        <v>130.84</v>
      </c>
      <c r="N1369" s="23">
        <f t="shared" ca="1" si="423"/>
        <v>14.749999999999998</v>
      </c>
      <c r="O1369" s="23">
        <f t="shared" ca="1" si="431"/>
        <v>198.5</v>
      </c>
      <c r="P1369" s="23">
        <f t="shared" ca="1" si="424"/>
        <v>801.5</v>
      </c>
      <c r="Q1369" s="23">
        <f t="shared" ca="1" si="432"/>
        <v>6</v>
      </c>
      <c r="R1369" s="23">
        <f t="shared" ca="1" si="433"/>
        <v>0.12344382780860984</v>
      </c>
      <c r="S1369" s="24">
        <f t="shared" ca="1" si="434"/>
        <v>7</v>
      </c>
      <c r="T1369" s="23">
        <f t="shared" ca="1" si="435"/>
        <v>17.5</v>
      </c>
      <c r="U1369" s="23">
        <f t="shared" ca="1" si="436"/>
        <v>90.320796460176993</v>
      </c>
      <c r="V1369" s="23">
        <f t="shared" ca="1" si="425"/>
        <v>35</v>
      </c>
      <c r="W1369" s="23">
        <f t="shared" si="426"/>
        <v>857.14285714285722</v>
      </c>
      <c r="X1369" s="23">
        <f t="shared" ca="1" si="427"/>
        <v>982.46365360303423</v>
      </c>
      <c r="Y1369" s="24">
        <f t="shared" ca="1" si="437"/>
        <v>623</v>
      </c>
      <c r="Z1369" s="24">
        <f t="shared" ca="1" si="438"/>
        <v>921</v>
      </c>
      <c r="AA1369" s="25">
        <f t="shared" ca="1" si="439"/>
        <v>921.00062300000002</v>
      </c>
      <c r="AC1369" s="47">
        <f t="shared" ca="1" si="428"/>
        <v>1017.5</v>
      </c>
      <c r="AD1369" s="47">
        <f t="shared" ca="1" si="429"/>
        <v>198.5</v>
      </c>
      <c r="AE1369" s="47">
        <f t="shared" ca="1" si="440"/>
        <v>816.50000000000011</v>
      </c>
      <c r="AF1369" s="47">
        <f t="shared" ca="1" si="441"/>
        <v>24.999999999999886</v>
      </c>
    </row>
    <row r="1370" spans="10:32">
      <c r="J1370" s="44">
        <v>14</v>
      </c>
      <c r="K1370" s="22">
        <v>74</v>
      </c>
      <c r="L1370" s="23">
        <f t="shared" ca="1" si="430"/>
        <v>135.6</v>
      </c>
      <c r="M1370" s="23">
        <f t="shared" ca="1" si="422"/>
        <v>133.1</v>
      </c>
      <c r="N1370" s="23">
        <f t="shared" ca="1" si="423"/>
        <v>15.183333333333332</v>
      </c>
      <c r="O1370" s="23">
        <f t="shared" ca="1" si="431"/>
        <v>198.5</v>
      </c>
      <c r="P1370" s="23">
        <f t="shared" ca="1" si="424"/>
        <v>801.5</v>
      </c>
      <c r="Q1370" s="23">
        <f t="shared" ca="1" si="432"/>
        <v>6</v>
      </c>
      <c r="R1370" s="23">
        <f t="shared" ca="1" si="433"/>
        <v>2.1386430678466749E-2</v>
      </c>
      <c r="S1370" s="24">
        <f t="shared" ca="1" si="434"/>
        <v>7</v>
      </c>
      <c r="T1370" s="23">
        <f t="shared" ca="1" si="435"/>
        <v>17.5</v>
      </c>
      <c r="U1370" s="23">
        <f t="shared" ca="1" si="436"/>
        <v>91.42471730580138</v>
      </c>
      <c r="V1370" s="23">
        <f t="shared" ca="1" si="425"/>
        <v>35</v>
      </c>
      <c r="W1370" s="23">
        <f t="shared" si="426"/>
        <v>857.14285714285722</v>
      </c>
      <c r="X1370" s="23">
        <f t="shared" ca="1" si="427"/>
        <v>983.56757444865866</v>
      </c>
      <c r="Y1370" s="24">
        <f t="shared" ca="1" si="437"/>
        <v>670</v>
      </c>
      <c r="Z1370" s="24">
        <f t="shared" ca="1" si="438"/>
        <v>921</v>
      </c>
      <c r="AA1370" s="25">
        <f t="shared" ca="1" si="439"/>
        <v>921.00067000000001</v>
      </c>
      <c r="AC1370" s="47">
        <f t="shared" ca="1" si="428"/>
        <v>1017.5</v>
      </c>
      <c r="AD1370" s="47">
        <f t="shared" ca="1" si="429"/>
        <v>198.5</v>
      </c>
      <c r="AE1370" s="47">
        <f t="shared" ca="1" si="440"/>
        <v>816.50000000000011</v>
      </c>
      <c r="AF1370" s="47">
        <f t="shared" ca="1" si="441"/>
        <v>24.999999999999886</v>
      </c>
    </row>
    <row r="1371" spans="10:32">
      <c r="J1371" s="44">
        <v>14</v>
      </c>
      <c r="K1371" s="22">
        <v>75</v>
      </c>
      <c r="L1371" s="23">
        <f t="shared" ca="1" si="430"/>
        <v>137.86000000000001</v>
      </c>
      <c r="M1371" s="23">
        <f t="shared" ca="1" si="422"/>
        <v>135.36000000000001</v>
      </c>
      <c r="N1371" s="23">
        <f t="shared" ca="1" si="423"/>
        <v>15.616666666666665</v>
      </c>
      <c r="O1371" s="23">
        <f t="shared" ca="1" si="431"/>
        <v>198.5</v>
      </c>
      <c r="P1371" s="23">
        <f t="shared" ca="1" si="424"/>
        <v>801.5</v>
      </c>
      <c r="Q1371" s="23">
        <f t="shared" ca="1" si="432"/>
        <v>5</v>
      </c>
      <c r="R1371" s="23">
        <f t="shared" ca="1" si="433"/>
        <v>0.90454083853184331</v>
      </c>
      <c r="S1371" s="24">
        <f t="shared" ca="1" si="434"/>
        <v>6</v>
      </c>
      <c r="T1371" s="23">
        <f t="shared" ca="1" si="435"/>
        <v>15</v>
      </c>
      <c r="U1371" s="23">
        <f t="shared" ca="1" si="436"/>
        <v>92.209246095072274</v>
      </c>
      <c r="V1371" s="23">
        <f t="shared" ca="1" si="425"/>
        <v>30</v>
      </c>
      <c r="W1371" s="23">
        <f t="shared" si="426"/>
        <v>857.14285714285722</v>
      </c>
      <c r="X1371" s="23">
        <f t="shared" ca="1" si="427"/>
        <v>979.35210323792944</v>
      </c>
      <c r="Y1371" s="24">
        <f t="shared" ca="1" si="437"/>
        <v>472</v>
      </c>
      <c r="Z1371" s="24">
        <f t="shared" ca="1" si="438"/>
        <v>507</v>
      </c>
      <c r="AA1371" s="25">
        <f t="shared" ca="1" si="439"/>
        <v>507.000472</v>
      </c>
      <c r="AC1371" s="47">
        <f t="shared" ca="1" si="428"/>
        <v>1015</v>
      </c>
      <c r="AD1371" s="47">
        <f t="shared" ca="1" si="429"/>
        <v>198.5</v>
      </c>
      <c r="AE1371" s="47">
        <f t="shared" ca="1" si="440"/>
        <v>814</v>
      </c>
      <c r="AF1371" s="47">
        <f t="shared" ca="1" si="441"/>
        <v>25</v>
      </c>
    </row>
    <row r="1372" spans="10:32">
      <c r="J1372" s="44">
        <v>14</v>
      </c>
      <c r="K1372" s="22">
        <v>76</v>
      </c>
      <c r="L1372" s="23">
        <f t="shared" ca="1" si="430"/>
        <v>140.12</v>
      </c>
      <c r="M1372" s="23">
        <f t="shared" ca="1" si="422"/>
        <v>137.62</v>
      </c>
      <c r="N1372" s="23">
        <f t="shared" ca="1" si="423"/>
        <v>16.083333333333336</v>
      </c>
      <c r="O1372" s="23">
        <f t="shared" ca="1" si="431"/>
        <v>198.5</v>
      </c>
      <c r="P1372" s="23">
        <f t="shared" ca="1" si="424"/>
        <v>801.5</v>
      </c>
      <c r="Q1372" s="23">
        <f t="shared" ca="1" si="432"/>
        <v>5</v>
      </c>
      <c r="R1372" s="23">
        <f t="shared" ca="1" si="433"/>
        <v>0.80930630887810429</v>
      </c>
      <c r="S1372" s="24">
        <f t="shared" ca="1" si="434"/>
        <v>6</v>
      </c>
      <c r="T1372" s="23">
        <f t="shared" ca="1" si="435"/>
        <v>15</v>
      </c>
      <c r="U1372" s="23">
        <f t="shared" ca="1" si="436"/>
        <v>93.433009801122864</v>
      </c>
      <c r="V1372" s="23">
        <f t="shared" ca="1" si="425"/>
        <v>30</v>
      </c>
      <c r="W1372" s="23">
        <f t="shared" si="426"/>
        <v>857.14285714285722</v>
      </c>
      <c r="X1372" s="23">
        <f t="shared" ca="1" si="427"/>
        <v>980.57586694398015</v>
      </c>
      <c r="Y1372" s="24">
        <f t="shared" ca="1" si="437"/>
        <v>503</v>
      </c>
      <c r="Z1372" s="24">
        <f t="shared" ca="1" si="438"/>
        <v>507</v>
      </c>
      <c r="AA1372" s="25">
        <f t="shared" ca="1" si="439"/>
        <v>507.00050299999998</v>
      </c>
      <c r="AC1372" s="47">
        <f t="shared" ca="1" si="428"/>
        <v>1015</v>
      </c>
      <c r="AD1372" s="47">
        <f t="shared" ca="1" si="429"/>
        <v>198.5</v>
      </c>
      <c r="AE1372" s="47">
        <f t="shared" ca="1" si="440"/>
        <v>814.00000000000011</v>
      </c>
      <c r="AF1372" s="47">
        <f t="shared" ca="1" si="441"/>
        <v>24.999999999999886</v>
      </c>
    </row>
    <row r="1373" spans="10:32">
      <c r="J1373" s="44">
        <v>14</v>
      </c>
      <c r="K1373" s="22">
        <v>77</v>
      </c>
      <c r="L1373" s="23">
        <f t="shared" ca="1" si="430"/>
        <v>142.38</v>
      </c>
      <c r="M1373" s="23">
        <f t="shared" ca="1" si="422"/>
        <v>139.88</v>
      </c>
      <c r="N1373" s="23">
        <f t="shared" ca="1" si="423"/>
        <v>16.633333333333333</v>
      </c>
      <c r="O1373" s="23">
        <f t="shared" ca="1" si="431"/>
        <v>198.5</v>
      </c>
      <c r="P1373" s="23">
        <f t="shared" ca="1" si="424"/>
        <v>801.5</v>
      </c>
      <c r="Q1373" s="23">
        <f t="shared" ca="1" si="432"/>
        <v>5</v>
      </c>
      <c r="R1373" s="23">
        <f t="shared" ca="1" si="433"/>
        <v>0.71709509762607127</v>
      </c>
      <c r="S1373" s="24">
        <f t="shared" ca="1" si="434"/>
        <v>6</v>
      </c>
      <c r="T1373" s="23">
        <f t="shared" ca="1" si="435"/>
        <v>15</v>
      </c>
      <c r="U1373" s="23">
        <f t="shared" ca="1" si="436"/>
        <v>95.094348457180317</v>
      </c>
      <c r="V1373" s="23">
        <f t="shared" ca="1" si="425"/>
        <v>30</v>
      </c>
      <c r="W1373" s="23">
        <f t="shared" si="426"/>
        <v>857.14285714285722</v>
      </c>
      <c r="X1373" s="23">
        <f t="shared" ca="1" si="427"/>
        <v>982.23720560003756</v>
      </c>
      <c r="Y1373" s="24">
        <f t="shared" ca="1" si="437"/>
        <v>613</v>
      </c>
      <c r="Z1373" s="24">
        <f t="shared" ca="1" si="438"/>
        <v>507</v>
      </c>
      <c r="AA1373" s="25">
        <f t="shared" ca="1" si="439"/>
        <v>507.00061299999999</v>
      </c>
      <c r="AC1373" s="47">
        <f t="shared" ca="1" si="428"/>
        <v>1015</v>
      </c>
      <c r="AD1373" s="47">
        <f t="shared" ca="1" si="429"/>
        <v>198.5</v>
      </c>
      <c r="AE1373" s="47">
        <f t="shared" ca="1" si="440"/>
        <v>814</v>
      </c>
      <c r="AF1373" s="47">
        <f t="shared" ca="1" si="441"/>
        <v>25</v>
      </c>
    </row>
    <row r="1374" spans="10:32">
      <c r="J1374" s="44">
        <v>14</v>
      </c>
      <c r="K1374" s="22">
        <v>78</v>
      </c>
      <c r="L1374" s="23">
        <f t="shared" ca="1" si="430"/>
        <v>144.63999999999999</v>
      </c>
      <c r="M1374" s="23">
        <f t="shared" ca="1" si="422"/>
        <v>142.13999999999999</v>
      </c>
      <c r="N1374" s="23">
        <f t="shared" ca="1" si="423"/>
        <v>17.233333333333334</v>
      </c>
      <c r="O1374" s="23">
        <f t="shared" ca="1" si="431"/>
        <v>198.5</v>
      </c>
      <c r="P1374" s="23">
        <f t="shared" ca="1" si="424"/>
        <v>801.5</v>
      </c>
      <c r="Q1374" s="23">
        <f t="shared" ca="1" si="432"/>
        <v>5</v>
      </c>
      <c r="R1374" s="23">
        <f t="shared" ca="1" si="433"/>
        <v>0.62776548672566423</v>
      </c>
      <c r="S1374" s="24">
        <f t="shared" ca="1" si="434"/>
        <v>6</v>
      </c>
      <c r="T1374" s="23">
        <f t="shared" ca="1" si="435"/>
        <v>15</v>
      </c>
      <c r="U1374" s="23">
        <f t="shared" ca="1" si="436"/>
        <v>96.985158554572294</v>
      </c>
      <c r="V1374" s="23">
        <f t="shared" ca="1" si="425"/>
        <v>30</v>
      </c>
      <c r="W1374" s="23">
        <f t="shared" si="426"/>
        <v>857.14285714285722</v>
      </c>
      <c r="X1374" s="23">
        <f t="shared" ca="1" si="427"/>
        <v>984.12801569742953</v>
      </c>
      <c r="Y1374" s="24">
        <f t="shared" ca="1" si="437"/>
        <v>685</v>
      </c>
      <c r="Z1374" s="24">
        <f t="shared" ca="1" si="438"/>
        <v>507</v>
      </c>
      <c r="AA1374" s="25">
        <f t="shared" ca="1" si="439"/>
        <v>507.00068499999998</v>
      </c>
      <c r="AC1374" s="47">
        <f t="shared" ca="1" si="428"/>
        <v>1015</v>
      </c>
      <c r="AD1374" s="47">
        <f t="shared" ca="1" si="429"/>
        <v>198.5</v>
      </c>
      <c r="AE1374" s="47">
        <f t="shared" ca="1" si="440"/>
        <v>814</v>
      </c>
      <c r="AF1374" s="47">
        <f t="shared" ca="1" si="441"/>
        <v>25</v>
      </c>
    </row>
    <row r="1375" spans="10:32">
      <c r="J1375" s="44">
        <v>14</v>
      </c>
      <c r="K1375" s="22">
        <v>79</v>
      </c>
      <c r="L1375" s="23">
        <f t="shared" ca="1" si="430"/>
        <v>146.9</v>
      </c>
      <c r="M1375" s="23">
        <f t="shared" ca="1" si="422"/>
        <v>144.4</v>
      </c>
      <c r="N1375" s="23">
        <f t="shared" ca="1" si="423"/>
        <v>17.899999999999999</v>
      </c>
      <c r="O1375" s="23">
        <f t="shared" ca="1" si="431"/>
        <v>198.5</v>
      </c>
      <c r="P1375" s="23">
        <f t="shared" ca="1" si="424"/>
        <v>801.5</v>
      </c>
      <c r="Q1375" s="23">
        <f t="shared" ca="1" si="432"/>
        <v>5</v>
      </c>
      <c r="R1375" s="23">
        <f t="shared" ca="1" si="433"/>
        <v>0.54118447923757651</v>
      </c>
      <c r="S1375" s="24">
        <f t="shared" ca="1" si="434"/>
        <v>6</v>
      </c>
      <c r="T1375" s="23">
        <f t="shared" ca="1" si="435"/>
        <v>15</v>
      </c>
      <c r="U1375" s="23">
        <f t="shared" ca="1" si="436"/>
        <v>99.187202178352607</v>
      </c>
      <c r="V1375" s="23">
        <f t="shared" ca="1" si="425"/>
        <v>30</v>
      </c>
      <c r="W1375" s="23">
        <f t="shared" si="426"/>
        <v>857.14285714285722</v>
      </c>
      <c r="X1375" s="23">
        <f t="shared" ca="1" si="427"/>
        <v>986.33005932120977</v>
      </c>
      <c r="Y1375" s="24">
        <f t="shared" ca="1" si="437"/>
        <v>786</v>
      </c>
      <c r="Z1375" s="24">
        <f t="shared" ca="1" si="438"/>
        <v>507</v>
      </c>
      <c r="AA1375" s="25">
        <f t="shared" ca="1" si="439"/>
        <v>507.00078600000001</v>
      </c>
      <c r="AC1375" s="47">
        <f t="shared" ca="1" si="428"/>
        <v>1015</v>
      </c>
      <c r="AD1375" s="47">
        <f t="shared" ca="1" si="429"/>
        <v>198.5</v>
      </c>
      <c r="AE1375" s="47">
        <f t="shared" ca="1" si="440"/>
        <v>814</v>
      </c>
      <c r="AF1375" s="47">
        <f t="shared" ca="1" si="441"/>
        <v>25</v>
      </c>
    </row>
    <row r="1376" spans="10:32">
      <c r="J1376" s="44">
        <v>14</v>
      </c>
      <c r="K1376" s="22">
        <v>80</v>
      </c>
      <c r="L1376" s="23">
        <f t="shared" ca="1" si="430"/>
        <v>149.16</v>
      </c>
      <c r="M1376" s="23">
        <f t="shared" ca="1" si="422"/>
        <v>146.66</v>
      </c>
      <c r="N1376" s="23">
        <f t="shared" ca="1" si="423"/>
        <v>18.633333333333333</v>
      </c>
      <c r="O1376" s="23">
        <f t="shared" ca="1" si="431"/>
        <v>198.5</v>
      </c>
      <c r="P1376" s="23">
        <f t="shared" ca="1" si="424"/>
        <v>801.5</v>
      </c>
      <c r="Q1376" s="23">
        <f t="shared" ca="1" si="432"/>
        <v>5</v>
      </c>
      <c r="R1376" s="23">
        <f t="shared" ca="1" si="433"/>
        <v>0.45722713864306819</v>
      </c>
      <c r="S1376" s="24">
        <f t="shared" ca="1" si="434"/>
        <v>6</v>
      </c>
      <c r="T1376" s="23">
        <f t="shared" ca="1" si="435"/>
        <v>15</v>
      </c>
      <c r="U1376" s="23">
        <f t="shared" ca="1" si="436"/>
        <v>101.68633235004917</v>
      </c>
      <c r="V1376" s="23">
        <f t="shared" ca="1" si="425"/>
        <v>30</v>
      </c>
      <c r="W1376" s="23">
        <f t="shared" si="426"/>
        <v>857.14285714285722</v>
      </c>
      <c r="X1376" s="23">
        <f t="shared" ca="1" si="427"/>
        <v>988.82918949290638</v>
      </c>
      <c r="Y1376" s="24">
        <f t="shared" ca="1" si="437"/>
        <v>894</v>
      </c>
      <c r="Z1376" s="24">
        <f t="shared" ca="1" si="438"/>
        <v>507</v>
      </c>
      <c r="AA1376" s="25">
        <f t="shared" ca="1" si="439"/>
        <v>507.00089400000002</v>
      </c>
      <c r="AC1376" s="47">
        <f t="shared" ca="1" si="428"/>
        <v>1015</v>
      </c>
      <c r="AD1376" s="47">
        <f t="shared" ca="1" si="429"/>
        <v>198.5</v>
      </c>
      <c r="AE1376" s="47">
        <f t="shared" ca="1" si="440"/>
        <v>814</v>
      </c>
      <c r="AF1376" s="47">
        <f t="shared" ca="1" si="441"/>
        <v>25</v>
      </c>
    </row>
    <row r="1377" spans="10:32">
      <c r="J1377" s="44">
        <v>14</v>
      </c>
      <c r="K1377" s="22">
        <v>81</v>
      </c>
      <c r="L1377" s="23">
        <f t="shared" ca="1" si="430"/>
        <v>151.41999999999999</v>
      </c>
      <c r="M1377" s="23">
        <f t="shared" ca="1" si="422"/>
        <v>148.91999999999999</v>
      </c>
      <c r="N1377" s="23">
        <f t="shared" ca="1" si="423"/>
        <v>19.450000000000003</v>
      </c>
      <c r="O1377" s="23">
        <f t="shared" ca="1" si="431"/>
        <v>198.5</v>
      </c>
      <c r="P1377" s="23">
        <f t="shared" ca="1" si="424"/>
        <v>801.5</v>
      </c>
      <c r="Q1377" s="23">
        <f t="shared" ca="1" si="432"/>
        <v>5</v>
      </c>
      <c r="R1377" s="23">
        <f t="shared" ca="1" si="433"/>
        <v>0.37577598732003764</v>
      </c>
      <c r="S1377" s="24">
        <f t="shared" ca="1" si="434"/>
        <v>6</v>
      </c>
      <c r="T1377" s="23">
        <f t="shared" ca="1" si="435"/>
        <v>15</v>
      </c>
      <c r="U1377" s="23">
        <f t="shared" ca="1" si="436"/>
        <v>104.55884295337474</v>
      </c>
      <c r="V1377" s="23">
        <f t="shared" ca="1" si="425"/>
        <v>30</v>
      </c>
      <c r="W1377" s="23">
        <f t="shared" si="426"/>
        <v>857.14285714285722</v>
      </c>
      <c r="X1377" s="23">
        <f t="shared" ca="1" si="427"/>
        <v>991.70170009623189</v>
      </c>
      <c r="Y1377" s="24">
        <f t="shared" ca="1" si="437"/>
        <v>1001</v>
      </c>
      <c r="Z1377" s="24">
        <f t="shared" ca="1" si="438"/>
        <v>507</v>
      </c>
      <c r="AA1377" s="25">
        <f t="shared" ca="1" si="439"/>
        <v>507.00100099999997</v>
      </c>
      <c r="AC1377" s="47">
        <f t="shared" ca="1" si="428"/>
        <v>1015</v>
      </c>
      <c r="AD1377" s="47">
        <f t="shared" ca="1" si="429"/>
        <v>198.5</v>
      </c>
      <c r="AE1377" s="47">
        <f t="shared" ca="1" si="440"/>
        <v>814</v>
      </c>
      <c r="AF1377" s="47">
        <f t="shared" ca="1" si="441"/>
        <v>25</v>
      </c>
    </row>
    <row r="1378" spans="10:32">
      <c r="J1378" s="44">
        <v>14</v>
      </c>
      <c r="K1378" s="22">
        <v>82</v>
      </c>
      <c r="L1378" s="23">
        <f t="shared" ca="1" si="430"/>
        <v>153.68</v>
      </c>
      <c r="M1378" s="23">
        <f t="shared" ca="1" si="422"/>
        <v>151.18</v>
      </c>
      <c r="N1378" s="23">
        <f t="shared" ca="1" si="423"/>
        <v>20.349999999999994</v>
      </c>
      <c r="O1378" s="23">
        <f t="shared" ca="1" si="431"/>
        <v>198.5</v>
      </c>
      <c r="P1378" s="23">
        <f t="shared" ca="1" si="424"/>
        <v>801.5</v>
      </c>
      <c r="Q1378" s="23">
        <f t="shared" ca="1" si="432"/>
        <v>5</v>
      </c>
      <c r="R1378" s="23">
        <f t="shared" ca="1" si="433"/>
        <v>0.29672045809474173</v>
      </c>
      <c r="S1378" s="24">
        <f t="shared" ca="1" si="434"/>
        <v>6</v>
      </c>
      <c r="T1378" s="23">
        <f t="shared" ca="1" si="435"/>
        <v>15</v>
      </c>
      <c r="U1378" s="23">
        <f t="shared" ca="1" si="436"/>
        <v>107.78826132222795</v>
      </c>
      <c r="V1378" s="23">
        <f t="shared" ca="1" si="425"/>
        <v>30</v>
      </c>
      <c r="W1378" s="23">
        <f t="shared" si="426"/>
        <v>857.14285714285722</v>
      </c>
      <c r="X1378" s="23">
        <f t="shared" ca="1" si="427"/>
        <v>994.93111846508521</v>
      </c>
      <c r="Y1378" s="24">
        <f t="shared" ca="1" si="437"/>
        <v>1114</v>
      </c>
      <c r="Z1378" s="24">
        <f t="shared" ca="1" si="438"/>
        <v>507</v>
      </c>
      <c r="AA1378" s="25">
        <f t="shared" ca="1" si="439"/>
        <v>507.00111399999997</v>
      </c>
      <c r="AC1378" s="47">
        <f t="shared" ca="1" si="428"/>
        <v>1015</v>
      </c>
      <c r="AD1378" s="47">
        <f t="shared" ca="1" si="429"/>
        <v>198.5</v>
      </c>
      <c r="AE1378" s="47">
        <f t="shared" ca="1" si="440"/>
        <v>813.99999999999989</v>
      </c>
      <c r="AF1378" s="47">
        <f t="shared" ca="1" si="441"/>
        <v>25.000000000000114</v>
      </c>
    </row>
    <row r="1379" spans="10:32">
      <c r="J1379" s="44">
        <v>14</v>
      </c>
      <c r="K1379" s="22">
        <v>83</v>
      </c>
      <c r="L1379" s="23">
        <f t="shared" ca="1" si="430"/>
        <v>155.94</v>
      </c>
      <c r="M1379" s="23">
        <f t="shared" ca="1" si="422"/>
        <v>153.44</v>
      </c>
      <c r="N1379" s="23">
        <f t="shared" ca="1" si="423"/>
        <v>21.366666666666667</v>
      </c>
      <c r="O1379" s="23">
        <f t="shared" ca="1" si="431"/>
        <v>198.5</v>
      </c>
      <c r="P1379" s="23">
        <f t="shared" ca="1" si="424"/>
        <v>801.5</v>
      </c>
      <c r="Q1379" s="23">
        <f t="shared" ca="1" si="432"/>
        <v>5</v>
      </c>
      <c r="R1379" s="23">
        <f t="shared" ca="1" si="433"/>
        <v>0.2199563934846733</v>
      </c>
      <c r="S1379" s="24">
        <f t="shared" ca="1" si="434"/>
        <v>6</v>
      </c>
      <c r="T1379" s="23">
        <f t="shared" ca="1" si="435"/>
        <v>15</v>
      </c>
      <c r="U1379" s="23">
        <f t="shared" ca="1" si="436"/>
        <v>111.53306827412251</v>
      </c>
      <c r="V1379" s="23">
        <f t="shared" ca="1" si="425"/>
        <v>30</v>
      </c>
      <c r="W1379" s="23">
        <f t="shared" si="426"/>
        <v>857.14285714285722</v>
      </c>
      <c r="X1379" s="23">
        <f t="shared" ca="1" si="427"/>
        <v>998.67592541697968</v>
      </c>
      <c r="Y1379" s="24">
        <f t="shared" ca="1" si="437"/>
        <v>1243</v>
      </c>
      <c r="Z1379" s="24">
        <f t="shared" ca="1" si="438"/>
        <v>507</v>
      </c>
      <c r="AA1379" s="25">
        <f t="shared" ca="1" si="439"/>
        <v>507.00124299999999</v>
      </c>
      <c r="AC1379" s="47">
        <f t="shared" ca="1" si="428"/>
        <v>1015</v>
      </c>
      <c r="AD1379" s="47">
        <f t="shared" ca="1" si="429"/>
        <v>198.5</v>
      </c>
      <c r="AE1379" s="47">
        <f t="shared" ca="1" si="440"/>
        <v>813.99999999999989</v>
      </c>
      <c r="AF1379" s="47">
        <f t="shared" ca="1" si="441"/>
        <v>25.000000000000114</v>
      </c>
    </row>
    <row r="1380" spans="10:32">
      <c r="J1380" s="44">
        <v>14</v>
      </c>
      <c r="K1380" s="22">
        <v>84</v>
      </c>
      <c r="L1380" s="23">
        <f t="shared" ca="1" si="430"/>
        <v>158.19999999999999</v>
      </c>
      <c r="M1380" s="23">
        <f t="shared" ca="1" si="422"/>
        <v>155.69999999999999</v>
      </c>
      <c r="N1380" s="23">
        <f t="shared" ca="1" si="423"/>
        <v>22.5</v>
      </c>
      <c r="O1380" s="23">
        <f t="shared" ca="1" si="431"/>
        <v>198.5</v>
      </c>
      <c r="P1380" s="23">
        <f t="shared" ca="1" si="424"/>
        <v>801.5</v>
      </c>
      <c r="Q1380" s="23">
        <f t="shared" ca="1" si="432"/>
        <v>5</v>
      </c>
      <c r="R1380" s="23">
        <f t="shared" ca="1" si="433"/>
        <v>0.14538558786346398</v>
      </c>
      <c r="S1380" s="24">
        <f t="shared" ca="1" si="434"/>
        <v>6</v>
      </c>
      <c r="T1380" s="23">
        <f t="shared" ca="1" si="435"/>
        <v>15</v>
      </c>
      <c r="U1380" s="23">
        <f t="shared" ca="1" si="436"/>
        <v>115.77117572692794</v>
      </c>
      <c r="V1380" s="23">
        <f t="shared" ca="1" si="425"/>
        <v>30</v>
      </c>
      <c r="W1380" s="23">
        <f t="shared" si="426"/>
        <v>857.14285714285722</v>
      </c>
      <c r="X1380" s="23">
        <f t="shared" ca="1" si="427"/>
        <v>1002.9140328697852</v>
      </c>
      <c r="Y1380" s="24">
        <f t="shared" ca="1" si="437"/>
        <v>1378</v>
      </c>
      <c r="Z1380" s="24">
        <f t="shared" ca="1" si="438"/>
        <v>507</v>
      </c>
      <c r="AA1380" s="25">
        <f t="shared" ca="1" si="439"/>
        <v>507.00137799999999</v>
      </c>
      <c r="AC1380" s="47">
        <f t="shared" ca="1" si="428"/>
        <v>1015</v>
      </c>
      <c r="AD1380" s="47">
        <f t="shared" ca="1" si="429"/>
        <v>198.5</v>
      </c>
      <c r="AE1380" s="47">
        <f t="shared" ca="1" si="440"/>
        <v>813.99999999999989</v>
      </c>
      <c r="AF1380" s="47">
        <f t="shared" ca="1" si="441"/>
        <v>25.000000000000114</v>
      </c>
    </row>
    <row r="1381" spans="10:32">
      <c r="J1381" s="44">
        <v>14</v>
      </c>
      <c r="K1381" s="22">
        <v>85</v>
      </c>
      <c r="L1381" s="23">
        <f t="shared" ca="1" si="430"/>
        <v>160.46</v>
      </c>
      <c r="M1381" s="23">
        <f t="shared" ca="1" si="422"/>
        <v>157.96</v>
      </c>
      <c r="N1381" s="23">
        <f t="shared" ca="1" si="423"/>
        <v>23.75</v>
      </c>
      <c r="O1381" s="23">
        <f t="shared" ca="1" si="431"/>
        <v>198.5</v>
      </c>
      <c r="P1381" s="23">
        <f t="shared" ca="1" si="424"/>
        <v>801.5</v>
      </c>
      <c r="Q1381" s="23">
        <f t="shared" ca="1" si="432"/>
        <v>5</v>
      </c>
      <c r="R1381" s="23">
        <f t="shared" ca="1" si="433"/>
        <v>7.2915368316090814E-2</v>
      </c>
      <c r="S1381" s="24">
        <f t="shared" ca="1" si="434"/>
        <v>6</v>
      </c>
      <c r="T1381" s="23">
        <f t="shared" ca="1" si="435"/>
        <v>15</v>
      </c>
      <c r="U1381" s="23">
        <f t="shared" ca="1" si="436"/>
        <v>120.48173999750715</v>
      </c>
      <c r="V1381" s="23">
        <f t="shared" ca="1" si="425"/>
        <v>30</v>
      </c>
      <c r="W1381" s="23">
        <f t="shared" si="426"/>
        <v>857.14285714285722</v>
      </c>
      <c r="X1381" s="23">
        <f t="shared" ca="1" si="427"/>
        <v>1007.6245971403644</v>
      </c>
      <c r="Y1381" s="24">
        <f t="shared" ca="1" si="437"/>
        <v>1516</v>
      </c>
      <c r="Z1381" s="24">
        <f t="shared" ca="1" si="438"/>
        <v>507</v>
      </c>
      <c r="AA1381" s="25">
        <f t="shared" ca="1" si="439"/>
        <v>507.00151599999998</v>
      </c>
      <c r="AC1381" s="47">
        <f t="shared" ca="1" si="428"/>
        <v>1015</v>
      </c>
      <c r="AD1381" s="47">
        <f t="shared" ca="1" si="429"/>
        <v>198.5</v>
      </c>
      <c r="AE1381" s="47">
        <f t="shared" ca="1" si="440"/>
        <v>813.99999999999989</v>
      </c>
      <c r="AF1381" s="47">
        <f t="shared" ca="1" si="441"/>
        <v>25.000000000000114</v>
      </c>
    </row>
    <row r="1382" spans="10:32">
      <c r="J1382" s="44">
        <v>14</v>
      </c>
      <c r="K1382" s="22">
        <v>86</v>
      </c>
      <c r="L1382" s="23">
        <f t="shared" ca="1" si="430"/>
        <v>162.72</v>
      </c>
      <c r="M1382" s="23">
        <f t="shared" ca="1" si="422"/>
        <v>160.22</v>
      </c>
      <c r="N1382" s="23">
        <f t="shared" ca="1" si="423"/>
        <v>25.166666666666664</v>
      </c>
      <c r="O1382" s="23">
        <f t="shared" ca="1" si="431"/>
        <v>198.5</v>
      </c>
      <c r="P1382" s="23">
        <f t="shared" ca="1" si="424"/>
        <v>801.5</v>
      </c>
      <c r="Q1382" s="23">
        <f t="shared" ca="1" si="432"/>
        <v>5</v>
      </c>
      <c r="R1382" s="23">
        <f t="shared" ca="1" si="433"/>
        <v>2.4582104228120529E-3</v>
      </c>
      <c r="S1382" s="24">
        <f t="shared" ca="1" si="434"/>
        <v>6</v>
      </c>
      <c r="T1382" s="23">
        <f t="shared" ca="1" si="435"/>
        <v>15</v>
      </c>
      <c r="U1382" s="23">
        <f t="shared" ca="1" si="436"/>
        <v>125.89519829564077</v>
      </c>
      <c r="V1382" s="23">
        <f t="shared" ca="1" si="425"/>
        <v>30</v>
      </c>
      <c r="W1382" s="23">
        <f t="shared" si="426"/>
        <v>857.14285714285722</v>
      </c>
      <c r="X1382" s="23">
        <f t="shared" ca="1" si="427"/>
        <v>1013.038055438498</v>
      </c>
      <c r="Y1382" s="24">
        <f t="shared" ca="1" si="437"/>
        <v>1668</v>
      </c>
      <c r="Z1382" s="24">
        <f t="shared" ca="1" si="438"/>
        <v>507</v>
      </c>
      <c r="AA1382" s="25">
        <f t="shared" ca="1" si="439"/>
        <v>507.001668</v>
      </c>
      <c r="AC1382" s="47">
        <f t="shared" ca="1" si="428"/>
        <v>1015</v>
      </c>
      <c r="AD1382" s="47">
        <f t="shared" ca="1" si="429"/>
        <v>198.5</v>
      </c>
      <c r="AE1382" s="47">
        <f t="shared" ca="1" si="440"/>
        <v>814</v>
      </c>
      <c r="AF1382" s="47">
        <f t="shared" ca="1" si="441"/>
        <v>25</v>
      </c>
    </row>
    <row r="1383" spans="10:32">
      <c r="J1383" s="44">
        <v>14</v>
      </c>
      <c r="K1383" s="22">
        <v>87</v>
      </c>
      <c r="L1383" s="23">
        <f t="shared" ca="1" si="430"/>
        <v>164.98</v>
      </c>
      <c r="M1383" s="23">
        <f t="shared" ca="1" si="422"/>
        <v>162.47999999999999</v>
      </c>
      <c r="N1383" s="23">
        <f t="shared" ca="1" si="423"/>
        <v>26.733333333333334</v>
      </c>
      <c r="O1383" s="23">
        <f t="shared" ca="1" si="431"/>
        <v>198.5</v>
      </c>
      <c r="P1383" s="23">
        <f t="shared" ca="1" si="424"/>
        <v>801.5</v>
      </c>
      <c r="Q1383" s="23">
        <f t="shared" ca="1" si="432"/>
        <v>4</v>
      </c>
      <c r="R1383" s="23">
        <f t="shared" ca="1" si="433"/>
        <v>0.91877803370105493</v>
      </c>
      <c r="S1383" s="24">
        <f t="shared" ca="1" si="434"/>
        <v>5</v>
      </c>
      <c r="T1383" s="23">
        <f t="shared" ca="1" si="435"/>
        <v>12.5</v>
      </c>
      <c r="U1383" s="23">
        <f t="shared" ca="1" si="436"/>
        <v>131.4953327676082</v>
      </c>
      <c r="V1383" s="23">
        <f t="shared" ca="1" si="425"/>
        <v>25</v>
      </c>
      <c r="W1383" s="23">
        <f t="shared" si="426"/>
        <v>857.14285714285722</v>
      </c>
      <c r="X1383" s="23">
        <f t="shared" ca="1" si="427"/>
        <v>1013.6381899104654</v>
      </c>
      <c r="Y1383" s="24">
        <f t="shared" ca="1" si="437"/>
        <v>1685</v>
      </c>
      <c r="Z1383" s="24">
        <f t="shared" ca="1" si="438"/>
        <v>167</v>
      </c>
      <c r="AA1383" s="25">
        <f t="shared" ca="1" si="439"/>
        <v>167.00168500000001</v>
      </c>
      <c r="AC1383" s="47">
        <f t="shared" ca="1" si="428"/>
        <v>1012.5</v>
      </c>
      <c r="AD1383" s="47">
        <f t="shared" ca="1" si="429"/>
        <v>198.5</v>
      </c>
      <c r="AE1383" s="47">
        <f t="shared" ca="1" si="440"/>
        <v>811.5</v>
      </c>
      <c r="AF1383" s="47">
        <f t="shared" ca="1" si="441"/>
        <v>25</v>
      </c>
    </row>
    <row r="1384" spans="10:32">
      <c r="J1384" s="44">
        <v>14</v>
      </c>
      <c r="K1384" s="22">
        <v>88</v>
      </c>
      <c r="L1384" s="23">
        <f t="shared" ca="1" si="430"/>
        <v>167.24</v>
      </c>
      <c r="M1384" s="23">
        <f t="shared" ca="1" si="422"/>
        <v>164.74</v>
      </c>
      <c r="N1384" s="23">
        <f t="shared" ca="1" si="423"/>
        <v>28.35</v>
      </c>
      <c r="O1384" s="23">
        <f t="shared" ca="1" si="431"/>
        <v>198.5</v>
      </c>
      <c r="P1384" s="23">
        <f t="shared" ca="1" si="424"/>
        <v>801.5</v>
      </c>
      <c r="Q1384" s="23">
        <f t="shared" ca="1" si="432"/>
        <v>4</v>
      </c>
      <c r="R1384" s="23">
        <f t="shared" ca="1" si="433"/>
        <v>0.85230806027266182</v>
      </c>
      <c r="S1384" s="24">
        <f t="shared" ca="1" si="434"/>
        <v>5</v>
      </c>
      <c r="T1384" s="23">
        <f t="shared" ca="1" si="435"/>
        <v>12.5</v>
      </c>
      <c r="U1384" s="23">
        <f t="shared" ca="1" si="436"/>
        <v>137.56293350872997</v>
      </c>
      <c r="V1384" s="23">
        <f t="shared" ca="1" si="425"/>
        <v>25</v>
      </c>
      <c r="W1384" s="23">
        <f t="shared" si="426"/>
        <v>857.14285714285722</v>
      </c>
      <c r="X1384" s="23">
        <f t="shared" ca="1" si="427"/>
        <v>1019.7057906515872</v>
      </c>
      <c r="Y1384" s="24">
        <f t="shared" ca="1" si="437"/>
        <v>1836</v>
      </c>
      <c r="Z1384" s="24">
        <f t="shared" ca="1" si="438"/>
        <v>167</v>
      </c>
      <c r="AA1384" s="25">
        <f t="shared" ca="1" si="439"/>
        <v>167.001836</v>
      </c>
      <c r="AC1384" s="47">
        <f t="shared" ca="1" si="428"/>
        <v>1012.5</v>
      </c>
      <c r="AD1384" s="47">
        <f t="shared" ca="1" si="429"/>
        <v>198.5</v>
      </c>
      <c r="AE1384" s="47">
        <f t="shared" ca="1" si="440"/>
        <v>811.50000000000011</v>
      </c>
      <c r="AF1384" s="47">
        <f t="shared" ca="1" si="441"/>
        <v>24.999999999999886</v>
      </c>
    </row>
    <row r="1385" spans="10:32">
      <c r="J1385" s="44">
        <v>14</v>
      </c>
      <c r="K1385" s="22">
        <v>89</v>
      </c>
      <c r="L1385" s="23">
        <f t="shared" ca="1" si="430"/>
        <v>169.5</v>
      </c>
      <c r="M1385" s="23">
        <f t="shared" ca="1" si="422"/>
        <v>167</v>
      </c>
      <c r="N1385" s="23">
        <f t="shared" ca="1" si="423"/>
        <v>29.949999999999996</v>
      </c>
      <c r="O1385" s="23">
        <f t="shared" ca="1" si="431"/>
        <v>198.5</v>
      </c>
      <c r="P1385" s="23">
        <f t="shared" ca="1" si="424"/>
        <v>801.5</v>
      </c>
      <c r="Q1385" s="23">
        <f t="shared" ca="1" si="432"/>
        <v>4</v>
      </c>
      <c r="R1385" s="23">
        <f t="shared" ca="1" si="433"/>
        <v>0.78761061946902655</v>
      </c>
      <c r="S1385" s="24">
        <f t="shared" ca="1" si="434"/>
        <v>5</v>
      </c>
      <c r="T1385" s="23">
        <f t="shared" ca="1" si="435"/>
        <v>12.5</v>
      </c>
      <c r="U1385" s="23">
        <f t="shared" ca="1" si="436"/>
        <v>143.38893805309732</v>
      </c>
      <c r="V1385" s="23">
        <f t="shared" ca="1" si="425"/>
        <v>25</v>
      </c>
      <c r="W1385" s="23">
        <f t="shared" si="426"/>
        <v>857.14285714285722</v>
      </c>
      <c r="X1385" s="23">
        <f t="shared" ca="1" si="427"/>
        <v>1025.5317951959546</v>
      </c>
      <c r="Y1385" s="24">
        <f t="shared" ca="1" si="437"/>
        <v>1979</v>
      </c>
      <c r="Z1385" s="24">
        <f t="shared" ca="1" si="438"/>
        <v>167</v>
      </c>
      <c r="AA1385" s="25">
        <f t="shared" ca="1" si="439"/>
        <v>167.00197900000001</v>
      </c>
      <c r="AC1385" s="47">
        <f t="shared" ca="1" si="428"/>
        <v>1012.5</v>
      </c>
      <c r="AD1385" s="47">
        <f t="shared" ca="1" si="429"/>
        <v>198.5</v>
      </c>
      <c r="AE1385" s="47">
        <f t="shared" ca="1" si="440"/>
        <v>811.5</v>
      </c>
      <c r="AF1385" s="47">
        <f t="shared" ca="1" si="441"/>
        <v>25</v>
      </c>
    </row>
    <row r="1386" spans="10:32">
      <c r="J1386" s="44">
        <v>14</v>
      </c>
      <c r="K1386" s="22">
        <v>90</v>
      </c>
      <c r="L1386" s="23">
        <f t="shared" ca="1" si="430"/>
        <v>171.76</v>
      </c>
      <c r="M1386" s="23">
        <f t="shared" ca="1" si="422"/>
        <v>169.26</v>
      </c>
      <c r="N1386" s="23">
        <f t="shared" ca="1" si="423"/>
        <v>31.566666666666663</v>
      </c>
      <c r="O1386" s="23">
        <f t="shared" ca="1" si="431"/>
        <v>198.5</v>
      </c>
      <c r="P1386" s="23">
        <f t="shared" ca="1" si="424"/>
        <v>801.5</v>
      </c>
      <c r="Q1386" s="23">
        <f t="shared" ca="1" si="432"/>
        <v>4</v>
      </c>
      <c r="R1386" s="23">
        <f t="shared" ca="1" si="433"/>
        <v>0.72461574289706587</v>
      </c>
      <c r="S1386" s="24">
        <f t="shared" ca="1" si="434"/>
        <v>5</v>
      </c>
      <c r="T1386" s="23">
        <f t="shared" ca="1" si="435"/>
        <v>12.5</v>
      </c>
      <c r="U1386" s="23">
        <f t="shared" ca="1" si="436"/>
        <v>149.14037028411735</v>
      </c>
      <c r="V1386" s="23">
        <f t="shared" ca="1" si="425"/>
        <v>25</v>
      </c>
      <c r="W1386" s="23">
        <f t="shared" si="426"/>
        <v>857.14285714285722</v>
      </c>
      <c r="X1386" s="23">
        <f t="shared" ca="1" si="427"/>
        <v>1031.2832274269745</v>
      </c>
      <c r="Y1386" s="24">
        <f t="shared" ca="1" si="437"/>
        <v>2114</v>
      </c>
      <c r="Z1386" s="24">
        <f t="shared" ca="1" si="438"/>
        <v>167</v>
      </c>
      <c r="AA1386" s="25">
        <f t="shared" ca="1" si="439"/>
        <v>167.00211400000001</v>
      </c>
      <c r="AC1386" s="47">
        <f t="shared" ca="1" si="428"/>
        <v>1012.5</v>
      </c>
      <c r="AD1386" s="47">
        <f t="shared" ca="1" si="429"/>
        <v>198.5</v>
      </c>
      <c r="AE1386" s="47">
        <f t="shared" ca="1" si="440"/>
        <v>811.5</v>
      </c>
      <c r="AF1386" s="47">
        <f t="shared" ca="1" si="441"/>
        <v>25</v>
      </c>
    </row>
    <row r="1387" spans="10:32">
      <c r="J1387" s="44">
        <v>14</v>
      </c>
      <c r="K1387" s="22">
        <v>91</v>
      </c>
      <c r="L1387" s="23">
        <f t="shared" ca="1" si="430"/>
        <v>174.02</v>
      </c>
      <c r="M1387" s="23">
        <f t="shared" ca="1" si="422"/>
        <v>171.52</v>
      </c>
      <c r="N1387" s="23">
        <f t="shared" ca="1" si="423"/>
        <v>33.233333333333334</v>
      </c>
      <c r="O1387" s="23">
        <f t="shared" ca="1" si="431"/>
        <v>198.5</v>
      </c>
      <c r="P1387" s="23">
        <f t="shared" ca="1" si="424"/>
        <v>801.5</v>
      </c>
      <c r="Q1387" s="23">
        <f t="shared" ca="1" si="432"/>
        <v>4</v>
      </c>
      <c r="R1387" s="23">
        <f t="shared" ca="1" si="433"/>
        <v>0.66325709688541523</v>
      </c>
      <c r="S1387" s="24">
        <f t="shared" ca="1" si="434"/>
        <v>5</v>
      </c>
      <c r="T1387" s="23">
        <f t="shared" ca="1" si="435"/>
        <v>12.5</v>
      </c>
      <c r="U1387" s="23">
        <f t="shared" ca="1" si="436"/>
        <v>154.97557751982529</v>
      </c>
      <c r="V1387" s="23">
        <f t="shared" ca="1" si="425"/>
        <v>25</v>
      </c>
      <c r="W1387" s="23">
        <f t="shared" si="426"/>
        <v>857.14285714285722</v>
      </c>
      <c r="X1387" s="23">
        <f t="shared" ca="1" si="427"/>
        <v>1037.1184346626826</v>
      </c>
      <c r="Y1387" s="24">
        <f t="shared" ca="1" si="437"/>
        <v>2233</v>
      </c>
      <c r="Z1387" s="24">
        <f t="shared" ca="1" si="438"/>
        <v>167</v>
      </c>
      <c r="AA1387" s="25">
        <f t="shared" ca="1" si="439"/>
        <v>167.00223299999999</v>
      </c>
      <c r="AC1387" s="47">
        <f t="shared" ca="1" si="428"/>
        <v>1012.5</v>
      </c>
      <c r="AD1387" s="47">
        <f t="shared" ca="1" si="429"/>
        <v>198.5</v>
      </c>
      <c r="AE1387" s="47">
        <f t="shared" ca="1" si="440"/>
        <v>811.5</v>
      </c>
      <c r="AF1387" s="47">
        <f t="shared" ca="1" si="441"/>
        <v>25</v>
      </c>
    </row>
    <row r="1388" spans="10:32">
      <c r="J1388" s="44">
        <v>14</v>
      </c>
      <c r="K1388" s="22">
        <v>92</v>
      </c>
      <c r="L1388" s="23">
        <f t="shared" ca="1" si="430"/>
        <v>176.28</v>
      </c>
      <c r="M1388" s="23">
        <f t="shared" ca="1" si="422"/>
        <v>173.78</v>
      </c>
      <c r="N1388" s="23">
        <f t="shared" ca="1" si="423"/>
        <v>35.15</v>
      </c>
      <c r="O1388" s="23">
        <f t="shared" ca="1" si="431"/>
        <v>198.5</v>
      </c>
      <c r="P1388" s="23">
        <f t="shared" ca="1" si="424"/>
        <v>801.5</v>
      </c>
      <c r="Q1388" s="23">
        <f t="shared" ca="1" si="432"/>
        <v>4</v>
      </c>
      <c r="R1388" s="23">
        <f t="shared" ca="1" si="433"/>
        <v>0.60347174948944859</v>
      </c>
      <c r="S1388" s="24">
        <f t="shared" ca="1" si="434"/>
        <v>5</v>
      </c>
      <c r="T1388" s="23">
        <f t="shared" ca="1" si="435"/>
        <v>12.5</v>
      </c>
      <c r="U1388" s="23">
        <f t="shared" ca="1" si="436"/>
        <v>161.81203199455413</v>
      </c>
      <c r="V1388" s="23">
        <f t="shared" ca="1" si="425"/>
        <v>25</v>
      </c>
      <c r="W1388" s="23">
        <f t="shared" si="426"/>
        <v>857.14285714285722</v>
      </c>
      <c r="X1388" s="23">
        <f t="shared" ca="1" si="427"/>
        <v>1043.9548891374113</v>
      </c>
      <c r="Y1388" s="24">
        <f t="shared" ca="1" si="437"/>
        <v>2360</v>
      </c>
      <c r="Z1388" s="24">
        <f t="shared" ca="1" si="438"/>
        <v>167</v>
      </c>
      <c r="AA1388" s="25">
        <f t="shared" ca="1" si="439"/>
        <v>167.00236000000001</v>
      </c>
      <c r="AC1388" s="47">
        <f t="shared" ca="1" si="428"/>
        <v>1012.5</v>
      </c>
      <c r="AD1388" s="47">
        <f t="shared" ca="1" si="429"/>
        <v>198.5</v>
      </c>
      <c r="AE1388" s="47">
        <f t="shared" ca="1" si="440"/>
        <v>811.50000000000011</v>
      </c>
      <c r="AF1388" s="47">
        <f t="shared" ca="1" si="441"/>
        <v>24.999999999999886</v>
      </c>
    </row>
    <row r="1389" spans="10:32">
      <c r="J1389" s="44">
        <v>14</v>
      </c>
      <c r="K1389" s="22">
        <v>93</v>
      </c>
      <c r="L1389" s="23">
        <f t="shared" ca="1" si="430"/>
        <v>178.54</v>
      </c>
      <c r="M1389" s="23">
        <f t="shared" ca="1" si="422"/>
        <v>176.04</v>
      </c>
      <c r="N1389" s="23">
        <f t="shared" ca="1" si="423"/>
        <v>37.549999999999997</v>
      </c>
      <c r="O1389" s="23">
        <f t="shared" ca="1" si="431"/>
        <v>198.5</v>
      </c>
      <c r="P1389" s="23">
        <f t="shared" ca="1" si="424"/>
        <v>801.5</v>
      </c>
      <c r="Q1389" s="23">
        <f t="shared" ca="1" si="432"/>
        <v>4</v>
      </c>
      <c r="R1389" s="23">
        <f t="shared" ca="1" si="433"/>
        <v>0.54519995519211406</v>
      </c>
      <c r="S1389" s="24">
        <f t="shared" ca="1" si="434"/>
        <v>5</v>
      </c>
      <c r="T1389" s="23">
        <f t="shared" ca="1" si="435"/>
        <v>12.5</v>
      </c>
      <c r="U1389" s="23">
        <f t="shared" ca="1" si="436"/>
        <v>170.67225831746387</v>
      </c>
      <c r="V1389" s="23">
        <f t="shared" ca="1" si="425"/>
        <v>25</v>
      </c>
      <c r="W1389" s="23">
        <f t="shared" si="426"/>
        <v>857.14285714285722</v>
      </c>
      <c r="X1389" s="23">
        <f t="shared" ca="1" si="427"/>
        <v>1052.8151154603211</v>
      </c>
      <c r="Y1389" s="24">
        <f t="shared" ca="1" si="437"/>
        <v>2502</v>
      </c>
      <c r="Z1389" s="24">
        <f t="shared" ca="1" si="438"/>
        <v>167</v>
      </c>
      <c r="AA1389" s="25">
        <f t="shared" ca="1" si="439"/>
        <v>167.00250199999999</v>
      </c>
      <c r="AC1389" s="47">
        <f t="shared" ca="1" si="428"/>
        <v>1012.5</v>
      </c>
      <c r="AD1389" s="47">
        <f t="shared" ca="1" si="429"/>
        <v>198.5</v>
      </c>
      <c r="AE1389" s="47">
        <f t="shared" ca="1" si="440"/>
        <v>811.5</v>
      </c>
      <c r="AF1389" s="47">
        <f t="shared" ca="1" si="441"/>
        <v>25</v>
      </c>
    </row>
    <row r="1390" spans="10:32">
      <c r="J1390" s="44">
        <v>14</v>
      </c>
      <c r="K1390" s="22">
        <v>94</v>
      </c>
      <c r="L1390" s="23">
        <f t="shared" ca="1" si="430"/>
        <v>180.8</v>
      </c>
      <c r="M1390" s="23">
        <f t="shared" ca="1" si="422"/>
        <v>178.3</v>
      </c>
      <c r="N1390" s="23">
        <f t="shared" ca="1" si="423"/>
        <v>40.68333333333333</v>
      </c>
      <c r="O1390" s="23">
        <f t="shared" ca="1" si="431"/>
        <v>198.5</v>
      </c>
      <c r="P1390" s="23">
        <f t="shared" ca="1" si="424"/>
        <v>801.5</v>
      </c>
      <c r="Q1390" s="23">
        <f t="shared" ca="1" si="432"/>
        <v>4</v>
      </c>
      <c r="R1390" s="23">
        <f t="shared" ca="1" si="433"/>
        <v>0.48838495575221208</v>
      </c>
      <c r="S1390" s="24">
        <f t="shared" ca="1" si="434"/>
        <v>5</v>
      </c>
      <c r="T1390" s="23">
        <f t="shared" ca="1" si="435"/>
        <v>12.5</v>
      </c>
      <c r="U1390" s="23">
        <f t="shared" ca="1" si="436"/>
        <v>182.60246128318582</v>
      </c>
      <c r="V1390" s="23">
        <f t="shared" ca="1" si="425"/>
        <v>25</v>
      </c>
      <c r="W1390" s="23">
        <f t="shared" si="426"/>
        <v>857.14285714285722</v>
      </c>
      <c r="X1390" s="23">
        <f t="shared" ca="1" si="427"/>
        <v>1064.745318426043</v>
      </c>
      <c r="Y1390" s="24">
        <f t="shared" ca="1" si="437"/>
        <v>2681</v>
      </c>
      <c r="Z1390" s="24">
        <f t="shared" ca="1" si="438"/>
        <v>167</v>
      </c>
      <c r="AA1390" s="25">
        <f t="shared" ca="1" si="439"/>
        <v>167.002681</v>
      </c>
      <c r="AC1390" s="47">
        <f t="shared" ca="1" si="428"/>
        <v>1012.5</v>
      </c>
      <c r="AD1390" s="47">
        <f t="shared" ca="1" si="429"/>
        <v>198.5</v>
      </c>
      <c r="AE1390" s="47">
        <f t="shared" ca="1" si="440"/>
        <v>811.5</v>
      </c>
      <c r="AF1390" s="47">
        <f t="shared" ca="1" si="441"/>
        <v>25</v>
      </c>
    </row>
    <row r="1391" spans="10:32">
      <c r="J1391" s="44">
        <v>14</v>
      </c>
      <c r="K1391" s="22">
        <v>95</v>
      </c>
      <c r="L1391" s="23">
        <f t="shared" ca="1" si="430"/>
        <v>183.06</v>
      </c>
      <c r="M1391" s="23">
        <f t="shared" ca="1" si="422"/>
        <v>180.56</v>
      </c>
      <c r="N1391" s="23">
        <f t="shared" ca="1" si="423"/>
        <v>44.983333333333334</v>
      </c>
      <c r="O1391" s="23">
        <f t="shared" ca="1" si="431"/>
        <v>198.5</v>
      </c>
      <c r="P1391" s="23">
        <f t="shared" ca="1" si="424"/>
        <v>801.5</v>
      </c>
      <c r="Q1391" s="23">
        <f t="shared" ca="1" si="432"/>
        <v>4</v>
      </c>
      <c r="R1391" s="23">
        <f t="shared" ca="1" si="433"/>
        <v>0.43297279580465414</v>
      </c>
      <c r="S1391" s="24">
        <f t="shared" ca="1" si="434"/>
        <v>5</v>
      </c>
      <c r="T1391" s="23">
        <f t="shared" ca="1" si="435"/>
        <v>12.5</v>
      </c>
      <c r="U1391" s="23">
        <f t="shared" ca="1" si="436"/>
        <v>199.40989293127939</v>
      </c>
      <c r="V1391" s="23">
        <f t="shared" ca="1" si="425"/>
        <v>25</v>
      </c>
      <c r="W1391" s="23">
        <f t="shared" si="426"/>
        <v>857.14285714285722</v>
      </c>
      <c r="X1391" s="23">
        <f t="shared" ca="1" si="427"/>
        <v>1081.5527500741366</v>
      </c>
      <c r="Y1391" s="24">
        <f t="shared" ca="1" si="437"/>
        <v>2900</v>
      </c>
      <c r="Z1391" s="24">
        <f t="shared" ca="1" si="438"/>
        <v>167</v>
      </c>
      <c r="AA1391" s="25">
        <f t="shared" ca="1" si="439"/>
        <v>167.00290000000001</v>
      </c>
      <c r="AC1391" s="47">
        <f t="shared" ca="1" si="428"/>
        <v>1012.5</v>
      </c>
      <c r="AD1391" s="47">
        <f t="shared" ca="1" si="429"/>
        <v>198.5</v>
      </c>
      <c r="AE1391" s="47">
        <f t="shared" ca="1" si="440"/>
        <v>811.50000000000011</v>
      </c>
      <c r="AF1391" s="47">
        <f t="shared" ca="1" si="441"/>
        <v>24.999999999999886</v>
      </c>
    </row>
    <row r="1392" spans="10:32">
      <c r="J1392" s="44">
        <v>14</v>
      </c>
      <c r="K1392" s="22">
        <v>96</v>
      </c>
      <c r="L1392" s="23">
        <f t="shared" ca="1" si="430"/>
        <v>185.32</v>
      </c>
      <c r="M1392" s="23">
        <f t="shared" ca="1" si="422"/>
        <v>182.82</v>
      </c>
      <c r="N1392" s="23">
        <f t="shared" ca="1" si="423"/>
        <v>50.183333333333337</v>
      </c>
      <c r="O1392" s="23">
        <f t="shared" ca="1" si="431"/>
        <v>198.5</v>
      </c>
      <c r="P1392" s="23">
        <f t="shared" ca="1" si="424"/>
        <v>801.5</v>
      </c>
      <c r="Q1392" s="23">
        <f t="shared" ca="1" si="432"/>
        <v>4</v>
      </c>
      <c r="R1392" s="23">
        <f t="shared" ca="1" si="433"/>
        <v>0.37891215195337813</v>
      </c>
      <c r="S1392" s="24">
        <f t="shared" ca="1" si="434"/>
        <v>5</v>
      </c>
      <c r="T1392" s="23">
        <f t="shared" ca="1" si="435"/>
        <v>12.5</v>
      </c>
      <c r="U1392" s="23">
        <f t="shared" ca="1" si="436"/>
        <v>219.7484081588604</v>
      </c>
      <c r="V1392" s="23">
        <f t="shared" ca="1" si="425"/>
        <v>25</v>
      </c>
      <c r="W1392" s="23">
        <f t="shared" si="426"/>
        <v>857.14285714285722</v>
      </c>
      <c r="X1392" s="23">
        <f t="shared" ca="1" si="427"/>
        <v>1101.8912653017176</v>
      </c>
      <c r="Y1392" s="24">
        <f t="shared" ca="1" si="437"/>
        <v>3116</v>
      </c>
      <c r="Z1392" s="24">
        <f t="shared" ca="1" si="438"/>
        <v>167</v>
      </c>
      <c r="AA1392" s="25">
        <f t="shared" ca="1" si="439"/>
        <v>167.00311600000001</v>
      </c>
      <c r="AC1392" s="47">
        <f t="shared" ca="1" si="428"/>
        <v>1012.5</v>
      </c>
      <c r="AD1392" s="47">
        <f t="shared" ca="1" si="429"/>
        <v>198.5</v>
      </c>
      <c r="AE1392" s="47">
        <f t="shared" ca="1" si="440"/>
        <v>811.50000000000011</v>
      </c>
      <c r="AF1392" s="47">
        <f t="shared" ca="1" si="441"/>
        <v>24.999999999999886</v>
      </c>
    </row>
    <row r="1393" spans="10:32">
      <c r="J1393" s="44">
        <v>14</v>
      </c>
      <c r="K1393" s="22">
        <v>97</v>
      </c>
      <c r="L1393" s="23">
        <f t="shared" ca="1" si="430"/>
        <v>187.58</v>
      </c>
      <c r="M1393" s="23">
        <f t="shared" ca="1" si="422"/>
        <v>185.08</v>
      </c>
      <c r="N1393" s="23">
        <f t="shared" ca="1" si="423"/>
        <v>55.516666666666666</v>
      </c>
      <c r="O1393" s="23">
        <f t="shared" ca="1" si="431"/>
        <v>198.5</v>
      </c>
      <c r="P1393" s="23">
        <f t="shared" ca="1" si="424"/>
        <v>801.5</v>
      </c>
      <c r="Q1393" s="23">
        <f t="shared" ca="1" si="432"/>
        <v>4</v>
      </c>
      <c r="R1393" s="23">
        <f t="shared" ca="1" si="433"/>
        <v>0.32615417421899962</v>
      </c>
      <c r="S1393" s="24">
        <f t="shared" ca="1" si="434"/>
        <v>5</v>
      </c>
      <c r="T1393" s="23">
        <f t="shared" ca="1" si="435"/>
        <v>12.5</v>
      </c>
      <c r="U1393" s="23">
        <f t="shared" ca="1" si="436"/>
        <v>240.17365923872481</v>
      </c>
      <c r="V1393" s="23">
        <f t="shared" ca="1" si="425"/>
        <v>25</v>
      </c>
      <c r="W1393" s="23">
        <f t="shared" si="426"/>
        <v>857.14285714285722</v>
      </c>
      <c r="X1393" s="23">
        <f t="shared" ca="1" si="427"/>
        <v>1122.316516381582</v>
      </c>
      <c r="Y1393" s="24">
        <f t="shared" ca="1" si="437"/>
        <v>3314</v>
      </c>
      <c r="Z1393" s="24">
        <f t="shared" ca="1" si="438"/>
        <v>167</v>
      </c>
      <c r="AA1393" s="25">
        <f t="shared" ca="1" si="439"/>
        <v>167.00331399999999</v>
      </c>
      <c r="AC1393" s="47">
        <f t="shared" ca="1" si="428"/>
        <v>1012.5</v>
      </c>
      <c r="AD1393" s="47">
        <f t="shared" ca="1" si="429"/>
        <v>198.5</v>
      </c>
      <c r="AE1393" s="47">
        <f t="shared" ca="1" si="440"/>
        <v>811.50000000000011</v>
      </c>
      <c r="AF1393" s="47">
        <f t="shared" ca="1" si="441"/>
        <v>24.999999999999886</v>
      </c>
    </row>
    <row r="1394" spans="10:32">
      <c r="J1394" s="44">
        <v>14</v>
      </c>
      <c r="K1394" s="22">
        <v>98</v>
      </c>
      <c r="L1394" s="23">
        <f t="shared" ca="1" si="430"/>
        <v>189.84</v>
      </c>
      <c r="M1394" s="23">
        <f t="shared" ca="1" si="422"/>
        <v>187.34</v>
      </c>
      <c r="N1394" s="23">
        <f t="shared" ca="1" si="423"/>
        <v>60.949999999999989</v>
      </c>
      <c r="O1394" s="23">
        <f t="shared" ca="1" si="431"/>
        <v>198.5</v>
      </c>
      <c r="P1394" s="23">
        <f t="shared" ca="1" si="424"/>
        <v>801.5</v>
      </c>
      <c r="Q1394" s="23">
        <f t="shared" ca="1" si="432"/>
        <v>4</v>
      </c>
      <c r="R1394" s="23">
        <f t="shared" ca="1" si="433"/>
        <v>0.27465233881163076</v>
      </c>
      <c r="S1394" s="24">
        <f t="shared" ca="1" si="434"/>
        <v>5</v>
      </c>
      <c r="T1394" s="23">
        <f t="shared" ca="1" si="435"/>
        <v>12.5</v>
      </c>
      <c r="U1394" s="23">
        <f t="shared" ca="1" si="436"/>
        <v>260.54006005056885</v>
      </c>
      <c r="V1394" s="23">
        <f t="shared" ca="1" si="425"/>
        <v>25</v>
      </c>
      <c r="W1394" s="23">
        <f t="shared" si="426"/>
        <v>857.14285714285722</v>
      </c>
      <c r="X1394" s="23">
        <f t="shared" ca="1" si="427"/>
        <v>1142.682917193426</v>
      </c>
      <c r="Y1394" s="24">
        <f t="shared" ca="1" si="437"/>
        <v>3478</v>
      </c>
      <c r="Z1394" s="24">
        <f t="shared" ca="1" si="438"/>
        <v>167</v>
      </c>
      <c r="AA1394" s="25">
        <f t="shared" ca="1" si="439"/>
        <v>167.003478</v>
      </c>
      <c r="AC1394" s="47">
        <f t="shared" ca="1" si="428"/>
        <v>1012.5</v>
      </c>
      <c r="AD1394" s="47">
        <f t="shared" ca="1" si="429"/>
        <v>198.5</v>
      </c>
      <c r="AE1394" s="47">
        <f t="shared" ca="1" si="440"/>
        <v>811.5</v>
      </c>
      <c r="AF1394" s="47">
        <f t="shared" ca="1" si="441"/>
        <v>25</v>
      </c>
    </row>
    <row r="1395" spans="10:32">
      <c r="J1395" s="44">
        <v>14</v>
      </c>
      <c r="K1395" s="22">
        <v>99</v>
      </c>
      <c r="L1395" s="23">
        <f t="shared" ca="1" si="430"/>
        <v>192.1</v>
      </c>
      <c r="M1395" s="23">
        <f t="shared" ca="1" si="422"/>
        <v>189.6</v>
      </c>
      <c r="N1395" s="23">
        <f t="shared" ca="1" si="423"/>
        <v>66.5</v>
      </c>
      <c r="O1395" s="23">
        <f t="shared" ca="1" si="431"/>
        <v>198.5</v>
      </c>
      <c r="P1395" s="23">
        <f t="shared" ca="1" si="424"/>
        <v>801.5</v>
      </c>
      <c r="Q1395" s="23">
        <f t="shared" ca="1" si="432"/>
        <v>4</v>
      </c>
      <c r="R1395" s="23">
        <f t="shared" ca="1" si="433"/>
        <v>0.22436231129620002</v>
      </c>
      <c r="S1395" s="24">
        <f t="shared" ca="1" si="434"/>
        <v>5</v>
      </c>
      <c r="T1395" s="23">
        <f t="shared" ca="1" si="435"/>
        <v>12.5</v>
      </c>
      <c r="U1395" s="23">
        <f t="shared" ca="1" si="436"/>
        <v>280.92009370119729</v>
      </c>
      <c r="V1395" s="23">
        <f t="shared" ca="1" si="425"/>
        <v>25</v>
      </c>
      <c r="W1395" s="23">
        <f t="shared" si="426"/>
        <v>857.14285714285722</v>
      </c>
      <c r="X1395" s="23">
        <f t="shared" ca="1" si="427"/>
        <v>1163.0629508440545</v>
      </c>
      <c r="Y1395" s="24">
        <f t="shared" ca="1" si="437"/>
        <v>3608</v>
      </c>
      <c r="Z1395" s="24">
        <f t="shared" ca="1" si="438"/>
        <v>167</v>
      </c>
      <c r="AA1395" s="25">
        <f t="shared" ca="1" si="439"/>
        <v>167.00360800000001</v>
      </c>
      <c r="AC1395" s="47">
        <f t="shared" ca="1" si="428"/>
        <v>1012.5</v>
      </c>
      <c r="AD1395" s="47">
        <f t="shared" ca="1" si="429"/>
        <v>198.5</v>
      </c>
      <c r="AE1395" s="47">
        <f t="shared" ca="1" si="440"/>
        <v>811.49999999999989</v>
      </c>
      <c r="AF1395" s="47">
        <f t="shared" ca="1" si="441"/>
        <v>25.000000000000114</v>
      </c>
    </row>
    <row r="1396" spans="10:32">
      <c r="J1396" s="44">
        <v>14</v>
      </c>
      <c r="K1396" s="22">
        <v>100</v>
      </c>
      <c r="L1396" s="23">
        <f t="shared" ca="1" si="430"/>
        <v>194.36</v>
      </c>
      <c r="M1396" s="23">
        <f t="shared" ca="1" si="422"/>
        <v>191.86</v>
      </c>
      <c r="N1396" s="23">
        <f t="shared" ca="1" si="423"/>
        <v>72.166666666666657</v>
      </c>
      <c r="O1396" s="23">
        <f t="shared" ca="1" si="431"/>
        <v>198.5</v>
      </c>
      <c r="P1396" s="23">
        <f t="shared" ca="1" si="424"/>
        <v>801.5</v>
      </c>
      <c r="Q1396" s="23">
        <f t="shared" ca="1" si="432"/>
        <v>4</v>
      </c>
      <c r="R1396" s="23">
        <f t="shared" ca="1" si="433"/>
        <v>0.17524181930438332</v>
      </c>
      <c r="S1396" s="24">
        <f t="shared" ca="1" si="434"/>
        <v>5</v>
      </c>
      <c r="T1396" s="23">
        <f t="shared" ca="1" si="435"/>
        <v>12.5</v>
      </c>
      <c r="U1396" s="23">
        <f t="shared" ca="1" si="436"/>
        <v>301.31328462646627</v>
      </c>
      <c r="V1396" s="23">
        <f t="shared" ca="1" si="425"/>
        <v>25</v>
      </c>
      <c r="W1396" s="23">
        <f t="shared" si="426"/>
        <v>857.14285714285722</v>
      </c>
      <c r="X1396" s="23">
        <f t="shared" ca="1" si="427"/>
        <v>1183.4561417693235</v>
      </c>
      <c r="Y1396" s="24">
        <f t="shared" ca="1" si="437"/>
        <v>3745</v>
      </c>
      <c r="Z1396" s="24">
        <f t="shared" ca="1" si="438"/>
        <v>167</v>
      </c>
      <c r="AA1396" s="25">
        <f t="shared" ca="1" si="439"/>
        <v>167.00374500000001</v>
      </c>
      <c r="AC1396" s="47">
        <f t="shared" ca="1" si="428"/>
        <v>1012.5</v>
      </c>
      <c r="AD1396" s="47">
        <f t="shared" ca="1" si="429"/>
        <v>198.5</v>
      </c>
      <c r="AE1396" s="47">
        <f t="shared" ca="1" si="440"/>
        <v>811.5</v>
      </c>
      <c r="AF1396" s="47">
        <f t="shared" ca="1" si="441"/>
        <v>25</v>
      </c>
    </row>
    <row r="1397" spans="10:32">
      <c r="J1397" s="44">
        <v>15</v>
      </c>
      <c r="K1397" s="22">
        <v>16</v>
      </c>
      <c r="L1397" s="23">
        <f t="shared" ca="1" si="430"/>
        <v>2.2599999999999998</v>
      </c>
      <c r="M1397" s="23">
        <f t="shared" ca="1" si="422"/>
        <v>-0.24000000000000021</v>
      </c>
      <c r="N1397" s="23">
        <f t="shared" ca="1" si="423"/>
        <v>0.23333333333333384</v>
      </c>
      <c r="O1397" s="23">
        <f t="shared" ca="1" si="431"/>
        <v>198.5</v>
      </c>
      <c r="P1397" s="23">
        <f t="shared" ca="1" si="424"/>
        <v>801.5</v>
      </c>
      <c r="Q1397" s="23">
        <f t="shared" ca="1" si="432"/>
        <v>-3339</v>
      </c>
      <c r="R1397" s="23">
        <f t="shared" ca="1" si="433"/>
        <v>6.1946902654559405E-2</v>
      </c>
      <c r="S1397" s="24">
        <f t="shared" ca="1" si="434"/>
        <v>-3340</v>
      </c>
      <c r="T1397" s="23">
        <f t="shared" ca="1" si="435"/>
        <v>-8350</v>
      </c>
      <c r="U1397" s="23">
        <f t="shared" ca="1" si="436"/>
        <v>-779.08554572271555</v>
      </c>
      <c r="V1397" s="23">
        <f t="shared" ca="1" si="425"/>
        <v>-16700</v>
      </c>
      <c r="W1397" s="23">
        <f t="shared" si="426"/>
        <v>857.14285714285722</v>
      </c>
      <c r="X1397" s="23">
        <f t="shared" ca="1" si="427"/>
        <v>-16621.942688579857</v>
      </c>
      <c r="Y1397" s="24" t="str">
        <f t="shared" ca="1" si="437"/>
        <v/>
      </c>
      <c r="Z1397" s="24" t="str">
        <f t="shared" ca="1" si="438"/>
        <v/>
      </c>
      <c r="AA1397" s="25" t="str">
        <f t="shared" ca="1" si="439"/>
        <v/>
      </c>
      <c r="AC1397" s="47">
        <f t="shared" ca="1" si="428"/>
        <v>-7350</v>
      </c>
      <c r="AD1397" s="47">
        <f t="shared" ca="1" si="429"/>
        <v>198.5</v>
      </c>
      <c r="AE1397" s="47">
        <f t="shared" ca="1" si="440"/>
        <v>-7546</v>
      </c>
      <c r="AF1397" s="47">
        <f t="shared" ca="1" si="441"/>
        <v>20</v>
      </c>
    </row>
    <row r="1398" spans="10:32">
      <c r="J1398" s="44">
        <v>15</v>
      </c>
      <c r="K1398" s="22">
        <v>17</v>
      </c>
      <c r="L1398" s="23">
        <f t="shared" ca="1" si="430"/>
        <v>4.5199999999999996</v>
      </c>
      <c r="M1398" s="23">
        <f t="shared" ca="1" si="422"/>
        <v>2.0199999999999996</v>
      </c>
      <c r="N1398" s="23">
        <f t="shared" ca="1" si="423"/>
        <v>0.46666666666666679</v>
      </c>
      <c r="O1398" s="23">
        <f t="shared" ca="1" si="431"/>
        <v>198.5</v>
      </c>
      <c r="P1398" s="23">
        <f t="shared" ca="1" si="424"/>
        <v>801.5</v>
      </c>
      <c r="Q1398" s="23">
        <f t="shared" ca="1" si="432"/>
        <v>396</v>
      </c>
      <c r="R1398" s="23">
        <f t="shared" ca="1" si="433"/>
        <v>0.34955752212392804</v>
      </c>
      <c r="S1398" s="24">
        <f t="shared" ca="1" si="434"/>
        <v>397</v>
      </c>
      <c r="T1398" s="23">
        <f t="shared" ca="1" si="435"/>
        <v>992.5</v>
      </c>
      <c r="U1398" s="23">
        <f t="shared" ca="1" si="436"/>
        <v>184.96312684365788</v>
      </c>
      <c r="V1398" s="23">
        <f t="shared" ca="1" si="425"/>
        <v>1985</v>
      </c>
      <c r="W1398" s="23">
        <f t="shared" si="426"/>
        <v>857.14285714285722</v>
      </c>
      <c r="X1398" s="23">
        <f t="shared" ca="1" si="427"/>
        <v>3027.1059839865152</v>
      </c>
      <c r="Y1398" s="24">
        <f t="shared" ca="1" si="437"/>
        <v>4963</v>
      </c>
      <c r="Z1398" s="24">
        <f t="shared" ca="1" si="438"/>
        <v>4952</v>
      </c>
      <c r="AA1398" s="25">
        <f t="shared" ca="1" si="439"/>
        <v>4952.0049630000003</v>
      </c>
      <c r="AC1398" s="47">
        <f t="shared" ca="1" si="428"/>
        <v>1992.5</v>
      </c>
      <c r="AD1398" s="47">
        <f t="shared" ca="1" si="429"/>
        <v>198.5</v>
      </c>
      <c r="AE1398" s="47">
        <f t="shared" ca="1" si="440"/>
        <v>1791.5</v>
      </c>
      <c r="AF1398" s="47">
        <f t="shared" ca="1" si="441"/>
        <v>25</v>
      </c>
    </row>
    <row r="1399" spans="10:32">
      <c r="J1399" s="44">
        <v>15</v>
      </c>
      <c r="K1399" s="22">
        <v>18</v>
      </c>
      <c r="L1399" s="23">
        <f t="shared" ca="1" si="430"/>
        <v>6.78</v>
      </c>
      <c r="M1399" s="23">
        <f t="shared" ca="1" si="422"/>
        <v>4.28</v>
      </c>
      <c r="N1399" s="23">
        <f t="shared" ca="1" si="423"/>
        <v>0.70000000000000018</v>
      </c>
      <c r="O1399" s="23">
        <f t="shared" ca="1" si="431"/>
        <v>198.5</v>
      </c>
      <c r="P1399" s="23">
        <f t="shared" ca="1" si="424"/>
        <v>801.5</v>
      </c>
      <c r="Q1399" s="23">
        <f t="shared" ca="1" si="432"/>
        <v>187</v>
      </c>
      <c r="R1399" s="23">
        <f t="shared" ca="1" si="433"/>
        <v>0.16814159292035197</v>
      </c>
      <c r="S1399" s="24">
        <f t="shared" ca="1" si="434"/>
        <v>188</v>
      </c>
      <c r="T1399" s="23">
        <f t="shared" ca="1" si="435"/>
        <v>470</v>
      </c>
      <c r="U1399" s="23">
        <f t="shared" ca="1" si="436"/>
        <v>131.01769911504428</v>
      </c>
      <c r="V1399" s="23">
        <f t="shared" ca="1" si="425"/>
        <v>940</v>
      </c>
      <c r="W1399" s="23">
        <f t="shared" si="426"/>
        <v>857.14285714285722</v>
      </c>
      <c r="X1399" s="23">
        <f t="shared" ca="1" si="427"/>
        <v>1928.1605562579016</v>
      </c>
      <c r="Y1399" s="24">
        <f t="shared" ca="1" si="437"/>
        <v>4796</v>
      </c>
      <c r="Z1399" s="24">
        <f t="shared" ca="1" si="438"/>
        <v>4854</v>
      </c>
      <c r="AA1399" s="25">
        <f t="shared" ca="1" si="439"/>
        <v>4854.0047960000002</v>
      </c>
      <c r="AC1399" s="47">
        <f t="shared" ca="1" si="428"/>
        <v>1470</v>
      </c>
      <c r="AD1399" s="47">
        <f t="shared" ca="1" si="429"/>
        <v>198.5</v>
      </c>
      <c r="AE1399" s="47">
        <f t="shared" ca="1" si="440"/>
        <v>1269</v>
      </c>
      <c r="AF1399" s="47">
        <f t="shared" ca="1" si="441"/>
        <v>25</v>
      </c>
    </row>
    <row r="1400" spans="10:32">
      <c r="J1400" s="44">
        <v>15</v>
      </c>
      <c r="K1400" s="22">
        <v>19</v>
      </c>
      <c r="L1400" s="23">
        <f t="shared" ca="1" si="430"/>
        <v>9.0399999999999991</v>
      </c>
      <c r="M1400" s="23">
        <f t="shared" ca="1" si="422"/>
        <v>6.5399999999999991</v>
      </c>
      <c r="N1400" s="23">
        <f t="shared" ca="1" si="423"/>
        <v>0.93333333333333357</v>
      </c>
      <c r="O1400" s="23">
        <f t="shared" ca="1" si="431"/>
        <v>198.5</v>
      </c>
      <c r="P1400" s="23">
        <f t="shared" ca="1" si="424"/>
        <v>801.5</v>
      </c>
      <c r="Q1400" s="23">
        <f t="shared" ca="1" si="432"/>
        <v>122</v>
      </c>
      <c r="R1400" s="23">
        <f t="shared" ca="1" si="433"/>
        <v>0.40044247787611931</v>
      </c>
      <c r="S1400" s="24">
        <f t="shared" ca="1" si="434"/>
        <v>123</v>
      </c>
      <c r="T1400" s="23">
        <f t="shared" ca="1" si="435"/>
        <v>307.5</v>
      </c>
      <c r="U1400" s="23">
        <f t="shared" ca="1" si="436"/>
        <v>114.24041297935108</v>
      </c>
      <c r="V1400" s="23">
        <f t="shared" ca="1" si="425"/>
        <v>615</v>
      </c>
      <c r="W1400" s="23">
        <f t="shared" si="426"/>
        <v>857.14285714285722</v>
      </c>
      <c r="X1400" s="23">
        <f t="shared" ca="1" si="427"/>
        <v>1586.3832701222082</v>
      </c>
      <c r="Y1400" s="24">
        <f t="shared" ca="1" si="437"/>
        <v>4609</v>
      </c>
      <c r="Z1400" s="24">
        <f t="shared" ca="1" si="438"/>
        <v>4757</v>
      </c>
      <c r="AA1400" s="25">
        <f t="shared" ca="1" si="439"/>
        <v>4757.0046089999996</v>
      </c>
      <c r="AC1400" s="47">
        <f t="shared" ca="1" si="428"/>
        <v>1307.5</v>
      </c>
      <c r="AD1400" s="47">
        <f t="shared" ca="1" si="429"/>
        <v>198.5</v>
      </c>
      <c r="AE1400" s="47">
        <f t="shared" ca="1" si="440"/>
        <v>1106.5</v>
      </c>
      <c r="AF1400" s="47">
        <f t="shared" ca="1" si="441"/>
        <v>25</v>
      </c>
    </row>
    <row r="1401" spans="10:32">
      <c r="J1401" s="44">
        <v>15</v>
      </c>
      <c r="K1401" s="22">
        <v>20</v>
      </c>
      <c r="L1401" s="23">
        <f t="shared" ca="1" si="430"/>
        <v>11.3</v>
      </c>
      <c r="M1401" s="23">
        <f t="shared" ca="1" si="422"/>
        <v>8.8000000000000007</v>
      </c>
      <c r="N1401" s="23">
        <f t="shared" ca="1" si="423"/>
        <v>1.166666666666667</v>
      </c>
      <c r="O1401" s="23">
        <f t="shared" ca="1" si="431"/>
        <v>198.5</v>
      </c>
      <c r="P1401" s="23">
        <f t="shared" ca="1" si="424"/>
        <v>801.5</v>
      </c>
      <c r="Q1401" s="23">
        <f t="shared" ca="1" si="432"/>
        <v>91</v>
      </c>
      <c r="R1401" s="23">
        <f t="shared" ca="1" si="433"/>
        <v>6.1946902654861219E-2</v>
      </c>
      <c r="S1401" s="24">
        <f t="shared" ca="1" si="434"/>
        <v>92</v>
      </c>
      <c r="T1401" s="23">
        <f t="shared" ca="1" si="435"/>
        <v>230</v>
      </c>
      <c r="U1401" s="23">
        <f t="shared" ca="1" si="436"/>
        <v>106.23893805309737</v>
      </c>
      <c r="V1401" s="23">
        <f t="shared" ca="1" si="425"/>
        <v>460</v>
      </c>
      <c r="W1401" s="23">
        <f t="shared" si="426"/>
        <v>857.14285714285722</v>
      </c>
      <c r="X1401" s="23">
        <f t="shared" ca="1" si="427"/>
        <v>1423.3817951959545</v>
      </c>
      <c r="Y1401" s="24">
        <f t="shared" ca="1" si="437"/>
        <v>4436</v>
      </c>
      <c r="Z1401" s="24">
        <f t="shared" ca="1" si="438"/>
        <v>4661</v>
      </c>
      <c r="AA1401" s="25">
        <f t="shared" ca="1" si="439"/>
        <v>4661.0044360000002</v>
      </c>
      <c r="AC1401" s="47">
        <f t="shared" ca="1" si="428"/>
        <v>1230</v>
      </c>
      <c r="AD1401" s="47">
        <f t="shared" ca="1" si="429"/>
        <v>198.5</v>
      </c>
      <c r="AE1401" s="47">
        <f t="shared" ca="1" si="440"/>
        <v>1029</v>
      </c>
      <c r="AF1401" s="47">
        <f t="shared" ca="1" si="441"/>
        <v>25</v>
      </c>
    </row>
    <row r="1402" spans="10:32">
      <c r="J1402" s="44">
        <v>15</v>
      </c>
      <c r="K1402" s="22">
        <v>21</v>
      </c>
      <c r="L1402" s="23">
        <f t="shared" ca="1" si="430"/>
        <v>13.56</v>
      </c>
      <c r="M1402" s="23">
        <f t="shared" ca="1" si="422"/>
        <v>11.06</v>
      </c>
      <c r="N1402" s="23">
        <f t="shared" ca="1" si="423"/>
        <v>1.383333333333332</v>
      </c>
      <c r="O1402" s="23">
        <f t="shared" ca="1" si="431"/>
        <v>198.5</v>
      </c>
      <c r="P1402" s="23">
        <f t="shared" ca="1" si="424"/>
        <v>801.5</v>
      </c>
      <c r="Q1402" s="23">
        <f t="shared" ca="1" si="432"/>
        <v>72</v>
      </c>
      <c r="R1402" s="23">
        <f t="shared" ca="1" si="433"/>
        <v>0.38200589970501103</v>
      </c>
      <c r="S1402" s="24">
        <f t="shared" ca="1" si="434"/>
        <v>73</v>
      </c>
      <c r="T1402" s="23">
        <f t="shared" ca="1" si="435"/>
        <v>182.5</v>
      </c>
      <c r="U1402" s="23">
        <f t="shared" ca="1" si="436"/>
        <v>100.12844149459183</v>
      </c>
      <c r="V1402" s="23">
        <f t="shared" ca="1" si="425"/>
        <v>365</v>
      </c>
      <c r="W1402" s="23">
        <f t="shared" si="426"/>
        <v>857.14285714285722</v>
      </c>
      <c r="X1402" s="23">
        <f t="shared" ca="1" si="427"/>
        <v>1322.271298637449</v>
      </c>
      <c r="Y1402" s="24">
        <f t="shared" ca="1" si="437"/>
        <v>4238</v>
      </c>
      <c r="Z1402" s="24">
        <f t="shared" ca="1" si="438"/>
        <v>4566</v>
      </c>
      <c r="AA1402" s="25">
        <f t="shared" ca="1" si="439"/>
        <v>4566.0042380000004</v>
      </c>
      <c r="AC1402" s="47">
        <f t="shared" ca="1" si="428"/>
        <v>1182.5</v>
      </c>
      <c r="AD1402" s="47">
        <f t="shared" ca="1" si="429"/>
        <v>198.5</v>
      </c>
      <c r="AE1402" s="47">
        <f t="shared" ca="1" si="440"/>
        <v>981.49999999999989</v>
      </c>
      <c r="AF1402" s="47">
        <f t="shared" ca="1" si="441"/>
        <v>25.000000000000114</v>
      </c>
    </row>
    <row r="1403" spans="10:32">
      <c r="J1403" s="44">
        <v>15</v>
      </c>
      <c r="K1403" s="22">
        <v>22</v>
      </c>
      <c r="L1403" s="23">
        <f t="shared" ca="1" si="430"/>
        <v>15.82</v>
      </c>
      <c r="M1403" s="23">
        <f t="shared" ca="1" si="422"/>
        <v>13.32</v>
      </c>
      <c r="N1403" s="23">
        <f t="shared" ca="1" si="423"/>
        <v>1.6166666666666671</v>
      </c>
      <c r="O1403" s="23">
        <f t="shared" ca="1" si="431"/>
        <v>198.5</v>
      </c>
      <c r="P1403" s="23">
        <f t="shared" ca="1" si="424"/>
        <v>801.5</v>
      </c>
      <c r="Q1403" s="23">
        <f t="shared" ca="1" si="432"/>
        <v>60</v>
      </c>
      <c r="R1403" s="23">
        <f t="shared" ca="1" si="433"/>
        <v>0.14538558786346109</v>
      </c>
      <c r="S1403" s="24">
        <f t="shared" ca="1" si="434"/>
        <v>61</v>
      </c>
      <c r="T1403" s="23">
        <f t="shared" ca="1" si="435"/>
        <v>152.5</v>
      </c>
      <c r="U1403" s="23">
        <f t="shared" ca="1" si="436"/>
        <v>97.235040033712622</v>
      </c>
      <c r="V1403" s="23">
        <f t="shared" ca="1" si="425"/>
        <v>305</v>
      </c>
      <c r="W1403" s="23">
        <f t="shared" si="426"/>
        <v>857.14285714285722</v>
      </c>
      <c r="X1403" s="23">
        <f t="shared" ca="1" si="427"/>
        <v>1259.3778971765698</v>
      </c>
      <c r="Y1403" s="24">
        <f t="shared" ca="1" si="437"/>
        <v>4062</v>
      </c>
      <c r="Z1403" s="24">
        <f t="shared" ca="1" si="438"/>
        <v>4472</v>
      </c>
      <c r="AA1403" s="25">
        <f t="shared" ca="1" si="439"/>
        <v>4472.004062</v>
      </c>
      <c r="AC1403" s="47">
        <f t="shared" ca="1" si="428"/>
        <v>1152.5</v>
      </c>
      <c r="AD1403" s="47">
        <f t="shared" ca="1" si="429"/>
        <v>198.5</v>
      </c>
      <c r="AE1403" s="47">
        <f t="shared" ca="1" si="440"/>
        <v>951.49999999999989</v>
      </c>
      <c r="AF1403" s="47">
        <f t="shared" ca="1" si="441"/>
        <v>25.000000000000114</v>
      </c>
    </row>
    <row r="1404" spans="10:32">
      <c r="J1404" s="44">
        <v>15</v>
      </c>
      <c r="K1404" s="22">
        <v>23</v>
      </c>
      <c r="L1404" s="23">
        <f t="shared" ca="1" si="430"/>
        <v>18.079999999999998</v>
      </c>
      <c r="M1404" s="23">
        <f t="shared" ca="1" si="422"/>
        <v>15.579999999999998</v>
      </c>
      <c r="N1404" s="23">
        <f t="shared" ca="1" si="423"/>
        <v>1.8499999999999996</v>
      </c>
      <c r="O1404" s="23">
        <f t="shared" ca="1" si="431"/>
        <v>198.5</v>
      </c>
      <c r="P1404" s="23">
        <f t="shared" ca="1" si="424"/>
        <v>801.5</v>
      </c>
      <c r="Q1404" s="23">
        <f t="shared" ca="1" si="432"/>
        <v>51</v>
      </c>
      <c r="R1404" s="23">
        <f t="shared" ca="1" si="433"/>
        <v>0.38274336283186244</v>
      </c>
      <c r="S1404" s="24">
        <f t="shared" ca="1" si="434"/>
        <v>52</v>
      </c>
      <c r="T1404" s="23">
        <f t="shared" ca="1" si="435"/>
        <v>130</v>
      </c>
      <c r="U1404" s="23">
        <f t="shared" ca="1" si="436"/>
        <v>95.058075221238923</v>
      </c>
      <c r="V1404" s="23">
        <f t="shared" ca="1" si="425"/>
        <v>260</v>
      </c>
      <c r="W1404" s="23">
        <f t="shared" si="426"/>
        <v>857.14285714285722</v>
      </c>
      <c r="X1404" s="23">
        <f t="shared" ca="1" si="427"/>
        <v>1212.2009323640962</v>
      </c>
      <c r="Y1404" s="24">
        <f t="shared" ca="1" si="437"/>
        <v>3885</v>
      </c>
      <c r="Z1404" s="24">
        <f t="shared" ca="1" si="438"/>
        <v>4379</v>
      </c>
      <c r="AA1404" s="25">
        <f t="shared" ca="1" si="439"/>
        <v>4379.0038850000001</v>
      </c>
      <c r="AC1404" s="47">
        <f t="shared" ca="1" si="428"/>
        <v>1130</v>
      </c>
      <c r="AD1404" s="47">
        <f t="shared" ca="1" si="429"/>
        <v>198.5</v>
      </c>
      <c r="AE1404" s="47">
        <f t="shared" ca="1" si="440"/>
        <v>929</v>
      </c>
      <c r="AF1404" s="47">
        <f t="shared" ca="1" si="441"/>
        <v>25</v>
      </c>
    </row>
    <row r="1405" spans="10:32">
      <c r="J1405" s="44">
        <v>15</v>
      </c>
      <c r="K1405" s="22">
        <v>24</v>
      </c>
      <c r="L1405" s="23">
        <f t="shared" ca="1" si="430"/>
        <v>20.34</v>
      </c>
      <c r="M1405" s="23">
        <f t="shared" ca="1" si="422"/>
        <v>17.84</v>
      </c>
      <c r="N1405" s="23">
        <f t="shared" ca="1" si="423"/>
        <v>2.0833333333333321</v>
      </c>
      <c r="O1405" s="23">
        <f t="shared" ca="1" si="431"/>
        <v>198.5</v>
      </c>
      <c r="P1405" s="23">
        <f t="shared" ca="1" si="424"/>
        <v>801.5</v>
      </c>
      <c r="Q1405" s="23">
        <f t="shared" ca="1" si="432"/>
        <v>44</v>
      </c>
      <c r="R1405" s="23">
        <f t="shared" ca="1" si="433"/>
        <v>0.81317600786627153</v>
      </c>
      <c r="S1405" s="24">
        <f t="shared" ca="1" si="434"/>
        <v>45</v>
      </c>
      <c r="T1405" s="23">
        <f t="shared" ca="1" si="435"/>
        <v>112.5</v>
      </c>
      <c r="U1405" s="23">
        <f t="shared" ca="1" si="436"/>
        <v>93.360783349721359</v>
      </c>
      <c r="V1405" s="23">
        <f t="shared" ca="1" si="425"/>
        <v>225</v>
      </c>
      <c r="W1405" s="23">
        <f t="shared" si="426"/>
        <v>857.14285714285722</v>
      </c>
      <c r="X1405" s="23">
        <f t="shared" ca="1" si="427"/>
        <v>1175.5036404925786</v>
      </c>
      <c r="Y1405" s="24">
        <f t="shared" ca="1" si="437"/>
        <v>3694</v>
      </c>
      <c r="Z1405" s="24">
        <f t="shared" ca="1" si="438"/>
        <v>4287</v>
      </c>
      <c r="AA1405" s="25">
        <f t="shared" ca="1" si="439"/>
        <v>4287.003694</v>
      </c>
      <c r="AC1405" s="47">
        <f t="shared" ca="1" si="428"/>
        <v>1112.5</v>
      </c>
      <c r="AD1405" s="47">
        <f t="shared" ca="1" si="429"/>
        <v>198.5</v>
      </c>
      <c r="AE1405" s="47">
        <f t="shared" ca="1" si="440"/>
        <v>911.5</v>
      </c>
      <c r="AF1405" s="47">
        <f t="shared" ca="1" si="441"/>
        <v>25</v>
      </c>
    </row>
    <row r="1406" spans="10:32">
      <c r="J1406" s="44">
        <v>15</v>
      </c>
      <c r="K1406" s="22">
        <v>25</v>
      </c>
      <c r="L1406" s="23">
        <f t="shared" ca="1" si="430"/>
        <v>22.6</v>
      </c>
      <c r="M1406" s="23">
        <f t="shared" ca="1" si="422"/>
        <v>20.100000000000001</v>
      </c>
      <c r="N1406" s="23">
        <f t="shared" ca="1" si="423"/>
        <v>2.3166666666666655</v>
      </c>
      <c r="O1406" s="23">
        <f t="shared" ca="1" si="431"/>
        <v>198.5</v>
      </c>
      <c r="P1406" s="23">
        <f t="shared" ca="1" si="424"/>
        <v>801.5</v>
      </c>
      <c r="Q1406" s="23">
        <f t="shared" ca="1" si="432"/>
        <v>39</v>
      </c>
      <c r="R1406" s="23">
        <f t="shared" ca="1" si="433"/>
        <v>0.77876106194689854</v>
      </c>
      <c r="S1406" s="24">
        <f t="shared" ca="1" si="434"/>
        <v>40</v>
      </c>
      <c r="T1406" s="23">
        <f t="shared" ca="1" si="435"/>
        <v>100</v>
      </c>
      <c r="U1406" s="23">
        <f t="shared" ca="1" si="436"/>
        <v>92.154129793510265</v>
      </c>
      <c r="V1406" s="23">
        <f t="shared" ca="1" si="425"/>
        <v>200</v>
      </c>
      <c r="W1406" s="23">
        <f t="shared" si="426"/>
        <v>857.14285714285722</v>
      </c>
      <c r="X1406" s="23">
        <f t="shared" ca="1" si="427"/>
        <v>1149.2969869363674</v>
      </c>
      <c r="Y1406" s="24">
        <f t="shared" ca="1" si="437"/>
        <v>3521</v>
      </c>
      <c r="Z1406" s="24">
        <f t="shared" ca="1" si="438"/>
        <v>4196</v>
      </c>
      <c r="AA1406" s="25">
        <f t="shared" ca="1" si="439"/>
        <v>4196.0035209999996</v>
      </c>
      <c r="AC1406" s="47">
        <f t="shared" ca="1" si="428"/>
        <v>1100</v>
      </c>
      <c r="AD1406" s="47">
        <f t="shared" ca="1" si="429"/>
        <v>198.5</v>
      </c>
      <c r="AE1406" s="47">
        <f t="shared" ca="1" si="440"/>
        <v>898.99999999999989</v>
      </c>
      <c r="AF1406" s="47">
        <f t="shared" ca="1" si="441"/>
        <v>25.000000000000114</v>
      </c>
    </row>
    <row r="1407" spans="10:32">
      <c r="J1407" s="44">
        <v>15</v>
      </c>
      <c r="K1407" s="22">
        <v>26</v>
      </c>
      <c r="L1407" s="23">
        <f t="shared" ca="1" si="430"/>
        <v>24.86</v>
      </c>
      <c r="M1407" s="23">
        <f t="shared" ca="1" si="422"/>
        <v>22.36</v>
      </c>
      <c r="N1407" s="23">
        <f t="shared" ca="1" si="423"/>
        <v>2.5333333333333332</v>
      </c>
      <c r="O1407" s="23">
        <f t="shared" ca="1" si="431"/>
        <v>198.5</v>
      </c>
      <c r="P1407" s="23">
        <f t="shared" ca="1" si="424"/>
        <v>801.5</v>
      </c>
      <c r="Q1407" s="23">
        <f t="shared" ca="1" si="432"/>
        <v>35</v>
      </c>
      <c r="R1407" s="23">
        <f t="shared" ca="1" si="433"/>
        <v>0.76025744167336995</v>
      </c>
      <c r="S1407" s="24">
        <f t="shared" ca="1" si="434"/>
        <v>36</v>
      </c>
      <c r="T1407" s="23">
        <f t="shared" ca="1" si="435"/>
        <v>90</v>
      </c>
      <c r="U1407" s="23">
        <f t="shared" ca="1" si="436"/>
        <v>90.592652185572533</v>
      </c>
      <c r="V1407" s="23">
        <f t="shared" ca="1" si="425"/>
        <v>180</v>
      </c>
      <c r="W1407" s="23">
        <f t="shared" si="426"/>
        <v>857.14285714285722</v>
      </c>
      <c r="X1407" s="23">
        <f t="shared" ca="1" si="427"/>
        <v>1127.7355093284298</v>
      </c>
      <c r="Y1407" s="24">
        <f t="shared" ca="1" si="437"/>
        <v>3351</v>
      </c>
      <c r="Z1407" s="24">
        <f t="shared" ca="1" si="438"/>
        <v>4106</v>
      </c>
      <c r="AA1407" s="25">
        <f t="shared" ca="1" si="439"/>
        <v>4106.0033510000003</v>
      </c>
      <c r="AC1407" s="47">
        <f t="shared" ca="1" si="428"/>
        <v>1090</v>
      </c>
      <c r="AD1407" s="47">
        <f t="shared" ca="1" si="429"/>
        <v>198.5</v>
      </c>
      <c r="AE1407" s="47">
        <f t="shared" ca="1" si="440"/>
        <v>888.99999999999989</v>
      </c>
      <c r="AF1407" s="47">
        <f t="shared" ca="1" si="441"/>
        <v>25.000000000000114</v>
      </c>
    </row>
    <row r="1408" spans="10:32">
      <c r="J1408" s="44">
        <v>15</v>
      </c>
      <c r="K1408" s="22">
        <v>27</v>
      </c>
      <c r="L1408" s="23">
        <f t="shared" ca="1" si="430"/>
        <v>27.12</v>
      </c>
      <c r="M1408" s="23">
        <f t="shared" ca="1" si="422"/>
        <v>24.62</v>
      </c>
      <c r="N1408" s="23">
        <f t="shared" ca="1" si="423"/>
        <v>2.7333333333333343</v>
      </c>
      <c r="O1408" s="23">
        <f t="shared" ca="1" si="431"/>
        <v>198.5</v>
      </c>
      <c r="P1408" s="23">
        <f t="shared" ca="1" si="424"/>
        <v>801.5</v>
      </c>
      <c r="Q1408" s="23">
        <f t="shared" ca="1" si="432"/>
        <v>32</v>
      </c>
      <c r="R1408" s="23">
        <f t="shared" ca="1" si="433"/>
        <v>0.50368731563421709</v>
      </c>
      <c r="S1408" s="24">
        <f t="shared" ca="1" si="434"/>
        <v>33</v>
      </c>
      <c r="T1408" s="23">
        <f t="shared" ca="1" si="435"/>
        <v>82.5</v>
      </c>
      <c r="U1408" s="23">
        <f t="shared" ca="1" si="436"/>
        <v>88.843411996066891</v>
      </c>
      <c r="V1408" s="23">
        <f t="shared" ca="1" si="425"/>
        <v>165</v>
      </c>
      <c r="W1408" s="23">
        <f t="shared" si="426"/>
        <v>857.14285714285722</v>
      </c>
      <c r="X1408" s="23">
        <f t="shared" ca="1" si="427"/>
        <v>1110.9862691389242</v>
      </c>
      <c r="Y1408" s="24">
        <f t="shared" ca="1" si="437"/>
        <v>3202</v>
      </c>
      <c r="Z1408" s="24">
        <f t="shared" ca="1" si="438"/>
        <v>4017</v>
      </c>
      <c r="AA1408" s="25">
        <f t="shared" ca="1" si="439"/>
        <v>4017.0032019999999</v>
      </c>
      <c r="AC1408" s="47">
        <f t="shared" ca="1" si="428"/>
        <v>1082.5</v>
      </c>
      <c r="AD1408" s="47">
        <f t="shared" ca="1" si="429"/>
        <v>198.5</v>
      </c>
      <c r="AE1408" s="47">
        <f t="shared" ca="1" si="440"/>
        <v>881.5</v>
      </c>
      <c r="AF1408" s="47">
        <f t="shared" ca="1" si="441"/>
        <v>25</v>
      </c>
    </row>
    <row r="1409" spans="10:32">
      <c r="J1409" s="44">
        <v>15</v>
      </c>
      <c r="K1409" s="22">
        <v>28</v>
      </c>
      <c r="L1409" s="23">
        <f t="shared" ca="1" si="430"/>
        <v>29.38</v>
      </c>
      <c r="M1409" s="23">
        <f t="shared" ca="1" si="422"/>
        <v>26.88</v>
      </c>
      <c r="N1409" s="23">
        <f t="shared" ca="1" si="423"/>
        <v>2.95</v>
      </c>
      <c r="O1409" s="23">
        <f t="shared" ca="1" si="431"/>
        <v>198.5</v>
      </c>
      <c r="P1409" s="23">
        <f t="shared" ca="1" si="424"/>
        <v>801.5</v>
      </c>
      <c r="Q1409" s="23">
        <f t="shared" ca="1" si="432"/>
        <v>29</v>
      </c>
      <c r="R1409" s="23">
        <f t="shared" ca="1" si="433"/>
        <v>0.74812797821647448</v>
      </c>
      <c r="S1409" s="24">
        <f t="shared" ca="1" si="434"/>
        <v>30</v>
      </c>
      <c r="T1409" s="23">
        <f t="shared" ca="1" si="435"/>
        <v>75</v>
      </c>
      <c r="U1409" s="23">
        <f t="shared" ca="1" si="436"/>
        <v>87.756977535738599</v>
      </c>
      <c r="V1409" s="23">
        <f t="shared" ca="1" si="425"/>
        <v>150</v>
      </c>
      <c r="W1409" s="23">
        <f t="shared" si="426"/>
        <v>857.14285714285722</v>
      </c>
      <c r="X1409" s="23">
        <f t="shared" ca="1" si="427"/>
        <v>1094.8998346785959</v>
      </c>
      <c r="Y1409" s="24">
        <f t="shared" ca="1" si="437"/>
        <v>3055</v>
      </c>
      <c r="Z1409" s="24">
        <f t="shared" ca="1" si="438"/>
        <v>3929</v>
      </c>
      <c r="AA1409" s="25">
        <f t="shared" ca="1" si="439"/>
        <v>3929.0030550000001</v>
      </c>
      <c r="AC1409" s="47">
        <f t="shared" ca="1" si="428"/>
        <v>1075</v>
      </c>
      <c r="AD1409" s="47">
        <f t="shared" ca="1" si="429"/>
        <v>198.5</v>
      </c>
      <c r="AE1409" s="47">
        <f t="shared" ca="1" si="440"/>
        <v>874</v>
      </c>
      <c r="AF1409" s="47">
        <f t="shared" ca="1" si="441"/>
        <v>25</v>
      </c>
    </row>
    <row r="1410" spans="10:32">
      <c r="J1410" s="44">
        <v>15</v>
      </c>
      <c r="K1410" s="22">
        <v>29</v>
      </c>
      <c r="L1410" s="23">
        <f t="shared" ca="1" si="430"/>
        <v>31.64</v>
      </c>
      <c r="M1410" s="23">
        <f t="shared" ref="M1410:M1473" ca="1" si="442">L1410-$C$9</f>
        <v>29.14</v>
      </c>
      <c r="N1410" s="23">
        <f t="shared" ref="N1410:N1473" ca="1" si="443">VLOOKUP(K1410,$G$29:$H$129,2,1)-VLOOKUP(J1410,$G$29:$H$129,2,1)</f>
        <v>3.1500000000000004</v>
      </c>
      <c r="O1410" s="23">
        <f t="shared" ca="1" si="431"/>
        <v>198.5</v>
      </c>
      <c r="P1410" s="23">
        <f t="shared" ref="P1410:P1473" ca="1" si="444">$C$8-O1410</f>
        <v>801.5</v>
      </c>
      <c r="Q1410" s="23">
        <f t="shared" ca="1" si="432"/>
        <v>27</v>
      </c>
      <c r="R1410" s="23">
        <f t="shared" ca="1" si="433"/>
        <v>0.46523388116308556</v>
      </c>
      <c r="S1410" s="24">
        <f t="shared" ca="1" si="434"/>
        <v>28</v>
      </c>
      <c r="T1410" s="23">
        <f t="shared" ca="1" si="435"/>
        <v>70</v>
      </c>
      <c r="U1410" s="23">
        <f t="shared" ca="1" si="436"/>
        <v>86.515486725663735</v>
      </c>
      <c r="V1410" s="23">
        <f t="shared" ref="V1410:V1473" ca="1" si="445">S1410*(($C$9/$C$12)*60)</f>
        <v>140</v>
      </c>
      <c r="W1410" s="23">
        <f t="shared" ref="W1410:W1473" si="446">($C$8/$C$11)*60</f>
        <v>857.14285714285722</v>
      </c>
      <c r="X1410" s="23">
        <f t="shared" ref="X1410:X1473" ca="1" si="447">SUM(U1410:W1410)</f>
        <v>1083.6583438685209</v>
      </c>
      <c r="Y1410" s="24">
        <f t="shared" ca="1" si="437"/>
        <v>2924</v>
      </c>
      <c r="Z1410" s="24">
        <f t="shared" ca="1" si="438"/>
        <v>3842</v>
      </c>
      <c r="AA1410" s="25">
        <f t="shared" ca="1" si="439"/>
        <v>3842.0029239999999</v>
      </c>
      <c r="AC1410" s="47">
        <f t="shared" ref="AC1410:AC1473" ca="1" si="448">SUM(O1410,P1410,T1410)</f>
        <v>1070</v>
      </c>
      <c r="AD1410" s="47">
        <f t="shared" ref="AD1410:AD1473" ca="1" si="449">O1410</f>
        <v>198.5</v>
      </c>
      <c r="AE1410" s="47">
        <f t="shared" ca="1" si="440"/>
        <v>869.00000000000011</v>
      </c>
      <c r="AF1410" s="47">
        <f t="shared" ca="1" si="441"/>
        <v>24.999999999999886</v>
      </c>
    </row>
    <row r="1411" spans="10:32">
      <c r="J1411" s="44">
        <v>15</v>
      </c>
      <c r="K1411" s="22">
        <v>30</v>
      </c>
      <c r="L1411" s="23">
        <f t="shared" ref="L1411:L1474" ca="1" si="450">$C$3*(K1411-J1411)/100</f>
        <v>33.9</v>
      </c>
      <c r="M1411" s="23">
        <f t="shared" ca="1" si="442"/>
        <v>31.4</v>
      </c>
      <c r="N1411" s="23">
        <f t="shared" ca="1" si="443"/>
        <v>3.3666666666666663</v>
      </c>
      <c r="O1411" s="23">
        <f t="shared" ref="O1411:O1474" ca="1" si="451">($C$3*$C$13)-$C$9-$C$10</f>
        <v>198.5</v>
      </c>
      <c r="P1411" s="23">
        <f t="shared" ca="1" si="444"/>
        <v>801.5</v>
      </c>
      <c r="Q1411" s="23">
        <f t="shared" ref="Q1411:Q1474" ca="1" si="452">ROUNDDOWN(P1411/M1411,0)</f>
        <v>25</v>
      </c>
      <c r="R1411" s="23">
        <f t="shared" ref="R1411:R1474" ca="1" si="453">(P1411-(Q1411*M1411))/L1411</f>
        <v>0.48672566371681419</v>
      </c>
      <c r="S1411" s="24">
        <f t="shared" ref="S1411:S1474" ca="1" si="454">ROUNDUP(P1411/M1411,0)</f>
        <v>26</v>
      </c>
      <c r="T1411" s="23">
        <f t="shared" ref="T1411:T1474" ca="1" si="455">S1411*$C$9</f>
        <v>65</v>
      </c>
      <c r="U1411" s="23">
        <f t="shared" ref="U1411:U1474" ca="1" si="456">SUM(Q1411,R1411)*N1411</f>
        <v>85.805309734513258</v>
      </c>
      <c r="V1411" s="23">
        <f t="shared" ca="1" si="445"/>
        <v>130</v>
      </c>
      <c r="W1411" s="23">
        <f t="shared" si="446"/>
        <v>857.14285714285722</v>
      </c>
      <c r="X1411" s="23">
        <f t="shared" ca="1" si="447"/>
        <v>1072.9481668773706</v>
      </c>
      <c r="Y1411" s="24">
        <f t="shared" ref="Y1411:Y1474" ca="1" si="457">IF(M1411&gt;0,RANK(X1411,$X$2:$X$5051,1),"")</f>
        <v>2791</v>
      </c>
      <c r="Z1411" s="24">
        <f t="shared" ref="Z1411:Z1474" ca="1" si="458">IF(M1411&gt;0,RANK(S1411,$S$2:$S$5051,1),"")</f>
        <v>3756</v>
      </c>
      <c r="AA1411" s="25">
        <f t="shared" ref="AA1411:AA1474" ca="1" si="459">IF(M1411&gt;0,Z1411+(Y1411/10^6),"")</f>
        <v>3756.0027909999999</v>
      </c>
      <c r="AC1411" s="47">
        <f t="shared" ca="1" si="448"/>
        <v>1065</v>
      </c>
      <c r="AD1411" s="47">
        <f t="shared" ca="1" si="449"/>
        <v>198.5</v>
      </c>
      <c r="AE1411" s="47">
        <f t="shared" ref="AE1411:AE1474" ca="1" si="460">L1411*(Q1411+R1411)</f>
        <v>864</v>
      </c>
      <c r="AF1411" s="47">
        <f t="shared" ref="AF1411:AF1474" ca="1" si="461">AC1411-AD1411-AE1411+$C$10-$C$9</f>
        <v>25</v>
      </c>
    </row>
    <row r="1412" spans="10:32">
      <c r="J1412" s="44">
        <v>15</v>
      </c>
      <c r="K1412" s="22">
        <v>31</v>
      </c>
      <c r="L1412" s="23">
        <f t="shared" ca="1" si="450"/>
        <v>36.159999999999997</v>
      </c>
      <c r="M1412" s="23">
        <f t="shared" ca="1" si="442"/>
        <v>33.659999999999997</v>
      </c>
      <c r="N1412" s="23">
        <f t="shared" ca="1" si="443"/>
        <v>3.5666666666666664</v>
      </c>
      <c r="O1412" s="23">
        <f t="shared" ca="1" si="451"/>
        <v>198.5</v>
      </c>
      <c r="P1412" s="23">
        <f t="shared" ca="1" si="444"/>
        <v>801.5</v>
      </c>
      <c r="Q1412" s="23">
        <f t="shared" ca="1" si="452"/>
        <v>23</v>
      </c>
      <c r="R1412" s="23">
        <f t="shared" ca="1" si="453"/>
        <v>0.75553097345132891</v>
      </c>
      <c r="S1412" s="24">
        <f t="shared" ca="1" si="454"/>
        <v>24</v>
      </c>
      <c r="T1412" s="23">
        <f t="shared" ca="1" si="455"/>
        <v>60</v>
      </c>
      <c r="U1412" s="23">
        <f t="shared" ca="1" si="456"/>
        <v>84.728060471976406</v>
      </c>
      <c r="V1412" s="23">
        <f t="shared" ca="1" si="445"/>
        <v>120</v>
      </c>
      <c r="W1412" s="23">
        <f t="shared" si="446"/>
        <v>857.14285714285722</v>
      </c>
      <c r="X1412" s="23">
        <f t="shared" ca="1" si="447"/>
        <v>1061.8709176148336</v>
      </c>
      <c r="Y1412" s="24">
        <f t="shared" ca="1" si="457"/>
        <v>2644</v>
      </c>
      <c r="Z1412" s="24">
        <f t="shared" ca="1" si="458"/>
        <v>3671</v>
      </c>
      <c r="AA1412" s="25">
        <f t="shared" ca="1" si="459"/>
        <v>3671.0026440000001</v>
      </c>
      <c r="AC1412" s="47">
        <f t="shared" ca="1" si="448"/>
        <v>1060</v>
      </c>
      <c r="AD1412" s="47">
        <f t="shared" ca="1" si="449"/>
        <v>198.5</v>
      </c>
      <c r="AE1412" s="47">
        <f t="shared" ca="1" si="460"/>
        <v>859</v>
      </c>
      <c r="AF1412" s="47">
        <f t="shared" ca="1" si="461"/>
        <v>25</v>
      </c>
    </row>
    <row r="1413" spans="10:32">
      <c r="J1413" s="44">
        <v>15</v>
      </c>
      <c r="K1413" s="22">
        <v>32</v>
      </c>
      <c r="L1413" s="23">
        <f t="shared" ca="1" si="450"/>
        <v>38.42</v>
      </c>
      <c r="M1413" s="23">
        <f t="shared" ca="1" si="442"/>
        <v>35.92</v>
      </c>
      <c r="N1413" s="23">
        <f t="shared" ca="1" si="443"/>
        <v>3.7833333333333332</v>
      </c>
      <c r="O1413" s="23">
        <f t="shared" ca="1" si="451"/>
        <v>198.5</v>
      </c>
      <c r="P1413" s="23">
        <f t="shared" ca="1" si="444"/>
        <v>801.5</v>
      </c>
      <c r="Q1413" s="23">
        <f t="shared" ca="1" si="452"/>
        <v>22</v>
      </c>
      <c r="R1413" s="23">
        <f t="shared" ca="1" si="453"/>
        <v>0.29307652264445577</v>
      </c>
      <c r="S1413" s="24">
        <f t="shared" ca="1" si="454"/>
        <v>23</v>
      </c>
      <c r="T1413" s="23">
        <f t="shared" ca="1" si="455"/>
        <v>57.5</v>
      </c>
      <c r="U1413" s="23">
        <f t="shared" ca="1" si="456"/>
        <v>84.342139510671515</v>
      </c>
      <c r="V1413" s="23">
        <f t="shared" ca="1" si="445"/>
        <v>115</v>
      </c>
      <c r="W1413" s="23">
        <f t="shared" si="446"/>
        <v>857.14285714285722</v>
      </c>
      <c r="X1413" s="23">
        <f t="shared" ca="1" si="447"/>
        <v>1056.4849966535287</v>
      </c>
      <c r="Y1413" s="24">
        <f t="shared" ca="1" si="457"/>
        <v>2560</v>
      </c>
      <c r="Z1413" s="24">
        <f t="shared" ca="1" si="458"/>
        <v>3587</v>
      </c>
      <c r="AA1413" s="25">
        <f t="shared" ca="1" si="459"/>
        <v>3587.0025599999999</v>
      </c>
      <c r="AC1413" s="47">
        <f t="shared" ca="1" si="448"/>
        <v>1057.5</v>
      </c>
      <c r="AD1413" s="47">
        <f t="shared" ca="1" si="449"/>
        <v>198.5</v>
      </c>
      <c r="AE1413" s="47">
        <f t="shared" ca="1" si="460"/>
        <v>856.5</v>
      </c>
      <c r="AF1413" s="47">
        <f t="shared" ca="1" si="461"/>
        <v>25</v>
      </c>
    </row>
    <row r="1414" spans="10:32">
      <c r="J1414" s="44">
        <v>15</v>
      </c>
      <c r="K1414" s="22">
        <v>33</v>
      </c>
      <c r="L1414" s="23">
        <f t="shared" ca="1" si="450"/>
        <v>40.68</v>
      </c>
      <c r="M1414" s="23">
        <f t="shared" ca="1" si="442"/>
        <v>38.18</v>
      </c>
      <c r="N1414" s="23">
        <f t="shared" ca="1" si="443"/>
        <v>3.9833333333333334</v>
      </c>
      <c r="O1414" s="23">
        <f t="shared" ca="1" si="451"/>
        <v>198.5</v>
      </c>
      <c r="P1414" s="23">
        <f t="shared" ca="1" si="444"/>
        <v>801.5</v>
      </c>
      <c r="Q1414" s="23">
        <f t="shared" ca="1" si="452"/>
        <v>20</v>
      </c>
      <c r="R1414" s="23">
        <f t="shared" ca="1" si="453"/>
        <v>0.93166175024582054</v>
      </c>
      <c r="S1414" s="24">
        <f t="shared" ca="1" si="454"/>
        <v>21</v>
      </c>
      <c r="T1414" s="23">
        <f t="shared" ca="1" si="455"/>
        <v>52.5</v>
      </c>
      <c r="U1414" s="23">
        <f t="shared" ca="1" si="456"/>
        <v>83.377785971812514</v>
      </c>
      <c r="V1414" s="23">
        <f t="shared" ca="1" si="445"/>
        <v>105</v>
      </c>
      <c r="W1414" s="23">
        <f t="shared" si="446"/>
        <v>857.14285714285722</v>
      </c>
      <c r="X1414" s="23">
        <f t="shared" ca="1" si="447"/>
        <v>1045.5206431146698</v>
      </c>
      <c r="Y1414" s="24">
        <f t="shared" ca="1" si="457"/>
        <v>2390</v>
      </c>
      <c r="Z1414" s="24">
        <f t="shared" ca="1" si="458"/>
        <v>3504</v>
      </c>
      <c r="AA1414" s="25">
        <f t="shared" ca="1" si="459"/>
        <v>3504.0023900000001</v>
      </c>
      <c r="AC1414" s="47">
        <f t="shared" ca="1" si="448"/>
        <v>1052.5</v>
      </c>
      <c r="AD1414" s="47">
        <f t="shared" ca="1" si="449"/>
        <v>198.5</v>
      </c>
      <c r="AE1414" s="47">
        <f t="shared" ca="1" si="460"/>
        <v>851.49999999999989</v>
      </c>
      <c r="AF1414" s="47">
        <f t="shared" ca="1" si="461"/>
        <v>25.000000000000114</v>
      </c>
    </row>
    <row r="1415" spans="10:32">
      <c r="J1415" s="44">
        <v>15</v>
      </c>
      <c r="K1415" s="22">
        <v>34</v>
      </c>
      <c r="L1415" s="23">
        <f t="shared" ca="1" si="450"/>
        <v>42.94</v>
      </c>
      <c r="M1415" s="23">
        <f t="shared" ca="1" si="442"/>
        <v>40.44</v>
      </c>
      <c r="N1415" s="23">
        <f t="shared" ca="1" si="443"/>
        <v>4.2000000000000011</v>
      </c>
      <c r="O1415" s="23">
        <f t="shared" ca="1" si="451"/>
        <v>198.5</v>
      </c>
      <c r="P1415" s="23">
        <f t="shared" ca="1" si="444"/>
        <v>801.5</v>
      </c>
      <c r="Q1415" s="23">
        <f t="shared" ca="1" si="452"/>
        <v>19</v>
      </c>
      <c r="R1415" s="23">
        <f t="shared" ca="1" si="453"/>
        <v>0.77177456916628084</v>
      </c>
      <c r="S1415" s="24">
        <f t="shared" ca="1" si="454"/>
        <v>20</v>
      </c>
      <c r="T1415" s="23">
        <f t="shared" ca="1" si="455"/>
        <v>50</v>
      </c>
      <c r="U1415" s="23">
        <f t="shared" ca="1" si="456"/>
        <v>83.041453190498387</v>
      </c>
      <c r="V1415" s="23">
        <f t="shared" ca="1" si="445"/>
        <v>100</v>
      </c>
      <c r="W1415" s="23">
        <f t="shared" si="446"/>
        <v>857.14285714285722</v>
      </c>
      <c r="X1415" s="23">
        <f t="shared" ca="1" si="447"/>
        <v>1040.1843103333556</v>
      </c>
      <c r="Y1415" s="24">
        <f t="shared" ca="1" si="457"/>
        <v>2298</v>
      </c>
      <c r="Z1415" s="24">
        <f t="shared" ca="1" si="458"/>
        <v>3422</v>
      </c>
      <c r="AA1415" s="25">
        <f t="shared" ca="1" si="459"/>
        <v>3422.0022979999999</v>
      </c>
      <c r="AC1415" s="47">
        <f t="shared" ca="1" si="448"/>
        <v>1050</v>
      </c>
      <c r="AD1415" s="47">
        <f t="shared" ca="1" si="449"/>
        <v>198.5</v>
      </c>
      <c r="AE1415" s="47">
        <f t="shared" ca="1" si="460"/>
        <v>849</v>
      </c>
      <c r="AF1415" s="47">
        <f t="shared" ca="1" si="461"/>
        <v>25</v>
      </c>
    </row>
    <row r="1416" spans="10:32">
      <c r="J1416" s="44">
        <v>15</v>
      </c>
      <c r="K1416" s="22">
        <v>35</v>
      </c>
      <c r="L1416" s="23">
        <f t="shared" ca="1" si="450"/>
        <v>45.2</v>
      </c>
      <c r="M1416" s="23">
        <f t="shared" ca="1" si="442"/>
        <v>42.7</v>
      </c>
      <c r="N1416" s="23">
        <f t="shared" ca="1" si="443"/>
        <v>4.3999999999999977</v>
      </c>
      <c r="O1416" s="23">
        <f t="shared" ca="1" si="451"/>
        <v>198.5</v>
      </c>
      <c r="P1416" s="23">
        <f t="shared" ca="1" si="444"/>
        <v>801.5</v>
      </c>
      <c r="Q1416" s="23">
        <f t="shared" ca="1" si="452"/>
        <v>18</v>
      </c>
      <c r="R1416" s="23">
        <f t="shared" ca="1" si="453"/>
        <v>0.72787610619468968</v>
      </c>
      <c r="S1416" s="24">
        <f t="shared" ca="1" si="454"/>
        <v>19</v>
      </c>
      <c r="T1416" s="23">
        <f t="shared" ca="1" si="455"/>
        <v>47.5</v>
      </c>
      <c r="U1416" s="23">
        <f t="shared" ca="1" si="456"/>
        <v>82.402654867256587</v>
      </c>
      <c r="V1416" s="23">
        <f t="shared" ca="1" si="445"/>
        <v>95</v>
      </c>
      <c r="W1416" s="23">
        <f t="shared" si="446"/>
        <v>857.14285714285722</v>
      </c>
      <c r="X1416" s="23">
        <f t="shared" ca="1" si="447"/>
        <v>1034.5455120101137</v>
      </c>
      <c r="Y1416" s="24">
        <f t="shared" ca="1" si="457"/>
        <v>2179</v>
      </c>
      <c r="Z1416" s="24">
        <f t="shared" ca="1" si="458"/>
        <v>3341</v>
      </c>
      <c r="AA1416" s="25">
        <f t="shared" ca="1" si="459"/>
        <v>3341.0021790000001</v>
      </c>
      <c r="AC1416" s="47">
        <f t="shared" ca="1" si="448"/>
        <v>1047.5</v>
      </c>
      <c r="AD1416" s="47">
        <f t="shared" ca="1" si="449"/>
        <v>198.5</v>
      </c>
      <c r="AE1416" s="47">
        <f t="shared" ca="1" si="460"/>
        <v>846.5</v>
      </c>
      <c r="AF1416" s="47">
        <f t="shared" ca="1" si="461"/>
        <v>25</v>
      </c>
    </row>
    <row r="1417" spans="10:32">
      <c r="J1417" s="44">
        <v>15</v>
      </c>
      <c r="K1417" s="22">
        <v>36</v>
      </c>
      <c r="L1417" s="23">
        <f t="shared" ca="1" si="450"/>
        <v>47.46</v>
      </c>
      <c r="M1417" s="23">
        <f t="shared" ca="1" si="442"/>
        <v>44.96</v>
      </c>
      <c r="N1417" s="23">
        <f t="shared" ca="1" si="443"/>
        <v>4.5999999999999988</v>
      </c>
      <c r="O1417" s="23">
        <f t="shared" ca="1" si="451"/>
        <v>198.5</v>
      </c>
      <c r="P1417" s="23">
        <f t="shared" ca="1" si="444"/>
        <v>801.5</v>
      </c>
      <c r="Q1417" s="23">
        <f t="shared" ca="1" si="452"/>
        <v>17</v>
      </c>
      <c r="R1417" s="23">
        <f t="shared" ca="1" si="453"/>
        <v>0.78339654445849027</v>
      </c>
      <c r="S1417" s="24">
        <f t="shared" ca="1" si="454"/>
        <v>18</v>
      </c>
      <c r="T1417" s="23">
        <f t="shared" ca="1" si="455"/>
        <v>45</v>
      </c>
      <c r="U1417" s="23">
        <f t="shared" ca="1" si="456"/>
        <v>81.803624104509041</v>
      </c>
      <c r="V1417" s="23">
        <f t="shared" ca="1" si="445"/>
        <v>90</v>
      </c>
      <c r="W1417" s="23">
        <f t="shared" si="446"/>
        <v>857.14285714285722</v>
      </c>
      <c r="X1417" s="23">
        <f t="shared" ca="1" si="447"/>
        <v>1028.9464812473661</v>
      </c>
      <c r="Y1417" s="24">
        <f t="shared" ca="1" si="457"/>
        <v>2064</v>
      </c>
      <c r="Z1417" s="24">
        <f t="shared" ca="1" si="458"/>
        <v>3261</v>
      </c>
      <c r="AA1417" s="25">
        <f t="shared" ca="1" si="459"/>
        <v>3261.0020639999998</v>
      </c>
      <c r="AC1417" s="47">
        <f t="shared" ca="1" si="448"/>
        <v>1045</v>
      </c>
      <c r="AD1417" s="47">
        <f t="shared" ca="1" si="449"/>
        <v>198.5</v>
      </c>
      <c r="AE1417" s="47">
        <f t="shared" ca="1" si="460"/>
        <v>844</v>
      </c>
      <c r="AF1417" s="47">
        <f t="shared" ca="1" si="461"/>
        <v>25</v>
      </c>
    </row>
    <row r="1418" spans="10:32">
      <c r="J1418" s="44">
        <v>15</v>
      </c>
      <c r="K1418" s="22">
        <v>37</v>
      </c>
      <c r="L1418" s="23">
        <f t="shared" ca="1" si="450"/>
        <v>49.72</v>
      </c>
      <c r="M1418" s="23">
        <f t="shared" ca="1" si="442"/>
        <v>47.22</v>
      </c>
      <c r="N1418" s="23">
        <f t="shared" ca="1" si="443"/>
        <v>4.8166666666666673</v>
      </c>
      <c r="O1418" s="23">
        <f t="shared" ca="1" si="451"/>
        <v>198.5</v>
      </c>
      <c r="P1418" s="23">
        <f t="shared" ca="1" si="444"/>
        <v>801.5</v>
      </c>
      <c r="Q1418" s="23">
        <f t="shared" ca="1" si="452"/>
        <v>16</v>
      </c>
      <c r="R1418" s="23">
        <f t="shared" ca="1" si="453"/>
        <v>0.92477876106194734</v>
      </c>
      <c r="S1418" s="24">
        <f t="shared" ca="1" si="454"/>
        <v>17</v>
      </c>
      <c r="T1418" s="23">
        <f t="shared" ca="1" si="455"/>
        <v>42.5</v>
      </c>
      <c r="U1418" s="23">
        <f t="shared" ca="1" si="456"/>
        <v>81.521017699115063</v>
      </c>
      <c r="V1418" s="23">
        <f t="shared" ca="1" si="445"/>
        <v>85</v>
      </c>
      <c r="W1418" s="23">
        <f t="shared" si="446"/>
        <v>857.14285714285722</v>
      </c>
      <c r="X1418" s="23">
        <f t="shared" ca="1" si="447"/>
        <v>1023.6638748419723</v>
      </c>
      <c r="Y1418" s="24">
        <f t="shared" ca="1" si="457"/>
        <v>1936</v>
      </c>
      <c r="Z1418" s="24">
        <f t="shared" ca="1" si="458"/>
        <v>3104</v>
      </c>
      <c r="AA1418" s="25">
        <f t="shared" ca="1" si="459"/>
        <v>3104.0019360000001</v>
      </c>
      <c r="AC1418" s="47">
        <f t="shared" ca="1" si="448"/>
        <v>1042.5</v>
      </c>
      <c r="AD1418" s="47">
        <f t="shared" ca="1" si="449"/>
        <v>198.5</v>
      </c>
      <c r="AE1418" s="47">
        <f t="shared" ca="1" si="460"/>
        <v>841.5</v>
      </c>
      <c r="AF1418" s="47">
        <f t="shared" ca="1" si="461"/>
        <v>25</v>
      </c>
    </row>
    <row r="1419" spans="10:32">
      <c r="J1419" s="44">
        <v>15</v>
      </c>
      <c r="K1419" s="22">
        <v>38</v>
      </c>
      <c r="L1419" s="23">
        <f t="shared" ca="1" si="450"/>
        <v>51.98</v>
      </c>
      <c r="M1419" s="23">
        <f t="shared" ca="1" si="442"/>
        <v>49.48</v>
      </c>
      <c r="N1419" s="23">
        <f t="shared" ca="1" si="443"/>
        <v>5.0166666666666666</v>
      </c>
      <c r="O1419" s="23">
        <f t="shared" ca="1" si="451"/>
        <v>198.5</v>
      </c>
      <c r="P1419" s="23">
        <f t="shared" ca="1" si="444"/>
        <v>801.5</v>
      </c>
      <c r="Q1419" s="23">
        <f t="shared" ca="1" si="452"/>
        <v>16</v>
      </c>
      <c r="R1419" s="23">
        <f t="shared" ca="1" si="453"/>
        <v>0.18891881492881976</v>
      </c>
      <c r="S1419" s="24">
        <f t="shared" ca="1" si="454"/>
        <v>17</v>
      </c>
      <c r="T1419" s="23">
        <f t="shared" ca="1" si="455"/>
        <v>42.5</v>
      </c>
      <c r="U1419" s="23">
        <f t="shared" ca="1" si="456"/>
        <v>81.214409388226244</v>
      </c>
      <c r="V1419" s="23">
        <f t="shared" ca="1" si="445"/>
        <v>85</v>
      </c>
      <c r="W1419" s="23">
        <f t="shared" si="446"/>
        <v>857.14285714285722</v>
      </c>
      <c r="X1419" s="23">
        <f t="shared" ca="1" si="447"/>
        <v>1023.3572665310835</v>
      </c>
      <c r="Y1419" s="24">
        <f t="shared" ca="1" si="457"/>
        <v>1928</v>
      </c>
      <c r="Z1419" s="24">
        <f t="shared" ca="1" si="458"/>
        <v>3104</v>
      </c>
      <c r="AA1419" s="25">
        <f t="shared" ca="1" si="459"/>
        <v>3104.0019280000001</v>
      </c>
      <c r="AC1419" s="47">
        <f t="shared" ca="1" si="448"/>
        <v>1042.5</v>
      </c>
      <c r="AD1419" s="47">
        <f t="shared" ca="1" si="449"/>
        <v>198.5</v>
      </c>
      <c r="AE1419" s="47">
        <f t="shared" ca="1" si="460"/>
        <v>841.5</v>
      </c>
      <c r="AF1419" s="47">
        <f t="shared" ca="1" si="461"/>
        <v>25</v>
      </c>
    </row>
    <row r="1420" spans="10:32">
      <c r="J1420" s="44">
        <v>15</v>
      </c>
      <c r="K1420" s="22">
        <v>39</v>
      </c>
      <c r="L1420" s="23">
        <f t="shared" ca="1" si="450"/>
        <v>54.24</v>
      </c>
      <c r="M1420" s="23">
        <f t="shared" ca="1" si="442"/>
        <v>51.74</v>
      </c>
      <c r="N1420" s="23">
        <f t="shared" ca="1" si="443"/>
        <v>5.2166666666666677</v>
      </c>
      <c r="O1420" s="23">
        <f t="shared" ca="1" si="451"/>
        <v>198.5</v>
      </c>
      <c r="P1420" s="23">
        <f t="shared" ca="1" si="444"/>
        <v>801.5</v>
      </c>
      <c r="Q1420" s="23">
        <f t="shared" ca="1" si="452"/>
        <v>15</v>
      </c>
      <c r="R1420" s="23">
        <f t="shared" ca="1" si="453"/>
        <v>0.46828908554572229</v>
      </c>
      <c r="S1420" s="24">
        <f t="shared" ca="1" si="454"/>
        <v>16</v>
      </c>
      <c r="T1420" s="23">
        <f t="shared" ca="1" si="455"/>
        <v>40</v>
      </c>
      <c r="U1420" s="23">
        <f t="shared" ca="1" si="456"/>
        <v>80.692908062930201</v>
      </c>
      <c r="V1420" s="23">
        <f t="shared" ca="1" si="445"/>
        <v>80</v>
      </c>
      <c r="W1420" s="23">
        <f t="shared" si="446"/>
        <v>857.14285714285722</v>
      </c>
      <c r="X1420" s="23">
        <f t="shared" ca="1" si="447"/>
        <v>1017.8357652057874</v>
      </c>
      <c r="Y1420" s="24">
        <f t="shared" ca="1" si="457"/>
        <v>1789</v>
      </c>
      <c r="Z1420" s="24">
        <f t="shared" ca="1" si="458"/>
        <v>3027</v>
      </c>
      <c r="AA1420" s="25">
        <f t="shared" ca="1" si="459"/>
        <v>3027.0017889999999</v>
      </c>
      <c r="AC1420" s="47">
        <f t="shared" ca="1" si="448"/>
        <v>1040</v>
      </c>
      <c r="AD1420" s="47">
        <f t="shared" ca="1" si="449"/>
        <v>198.5</v>
      </c>
      <c r="AE1420" s="47">
        <f t="shared" ca="1" si="460"/>
        <v>839</v>
      </c>
      <c r="AF1420" s="47">
        <f t="shared" ca="1" si="461"/>
        <v>25</v>
      </c>
    </row>
    <row r="1421" spans="10:32">
      <c r="J1421" s="44">
        <v>15</v>
      </c>
      <c r="K1421" s="22">
        <v>40</v>
      </c>
      <c r="L1421" s="23">
        <f t="shared" ca="1" si="450"/>
        <v>56.5</v>
      </c>
      <c r="M1421" s="23">
        <f t="shared" ca="1" si="442"/>
        <v>54</v>
      </c>
      <c r="N1421" s="23">
        <f t="shared" ca="1" si="443"/>
        <v>5.4333333333333309</v>
      </c>
      <c r="O1421" s="23">
        <f t="shared" ca="1" si="451"/>
        <v>198.5</v>
      </c>
      <c r="P1421" s="23">
        <f t="shared" ca="1" si="444"/>
        <v>801.5</v>
      </c>
      <c r="Q1421" s="23">
        <f t="shared" ca="1" si="452"/>
        <v>14</v>
      </c>
      <c r="R1421" s="23">
        <f t="shared" ca="1" si="453"/>
        <v>0.80530973451327437</v>
      </c>
      <c r="S1421" s="24">
        <f t="shared" ca="1" si="454"/>
        <v>15</v>
      </c>
      <c r="T1421" s="23">
        <f t="shared" ca="1" si="455"/>
        <v>37.5</v>
      </c>
      <c r="U1421" s="23">
        <f t="shared" ca="1" si="456"/>
        <v>80.44218289085542</v>
      </c>
      <c r="V1421" s="23">
        <f t="shared" ca="1" si="445"/>
        <v>75</v>
      </c>
      <c r="W1421" s="23">
        <f t="shared" si="446"/>
        <v>857.14285714285722</v>
      </c>
      <c r="X1421" s="23">
        <f t="shared" ca="1" si="447"/>
        <v>1012.5850400337126</v>
      </c>
      <c r="Y1421" s="24">
        <f t="shared" ca="1" si="457"/>
        <v>1655</v>
      </c>
      <c r="Z1421" s="24">
        <f t="shared" ca="1" si="458"/>
        <v>2876</v>
      </c>
      <c r="AA1421" s="25">
        <f t="shared" ca="1" si="459"/>
        <v>2876.001655</v>
      </c>
      <c r="AC1421" s="47">
        <f t="shared" ca="1" si="448"/>
        <v>1037.5</v>
      </c>
      <c r="AD1421" s="47">
        <f t="shared" ca="1" si="449"/>
        <v>198.5</v>
      </c>
      <c r="AE1421" s="47">
        <f t="shared" ca="1" si="460"/>
        <v>836.5</v>
      </c>
      <c r="AF1421" s="47">
        <f t="shared" ca="1" si="461"/>
        <v>25</v>
      </c>
    </row>
    <row r="1422" spans="10:32">
      <c r="J1422" s="44">
        <v>15</v>
      </c>
      <c r="K1422" s="22">
        <v>41</v>
      </c>
      <c r="L1422" s="23">
        <f t="shared" ca="1" si="450"/>
        <v>58.76</v>
      </c>
      <c r="M1422" s="23">
        <f t="shared" ca="1" si="442"/>
        <v>56.26</v>
      </c>
      <c r="N1422" s="23">
        <f t="shared" ca="1" si="443"/>
        <v>5.6333333333333337</v>
      </c>
      <c r="O1422" s="23">
        <f t="shared" ca="1" si="451"/>
        <v>198.5</v>
      </c>
      <c r="P1422" s="23">
        <f t="shared" ca="1" si="444"/>
        <v>801.5</v>
      </c>
      <c r="Q1422" s="23">
        <f t="shared" ca="1" si="452"/>
        <v>14</v>
      </c>
      <c r="R1422" s="23">
        <f t="shared" ca="1" si="453"/>
        <v>0.23587474472430248</v>
      </c>
      <c r="S1422" s="24">
        <f t="shared" ca="1" si="454"/>
        <v>15</v>
      </c>
      <c r="T1422" s="23">
        <f t="shared" ca="1" si="455"/>
        <v>37.5</v>
      </c>
      <c r="U1422" s="23">
        <f t="shared" ca="1" si="456"/>
        <v>80.195427728613581</v>
      </c>
      <c r="V1422" s="23">
        <f t="shared" ca="1" si="445"/>
        <v>75</v>
      </c>
      <c r="W1422" s="23">
        <f t="shared" si="446"/>
        <v>857.14285714285722</v>
      </c>
      <c r="X1422" s="23">
        <f t="shared" ca="1" si="447"/>
        <v>1012.3382848714708</v>
      </c>
      <c r="Y1422" s="24">
        <f t="shared" ca="1" si="457"/>
        <v>1651</v>
      </c>
      <c r="Z1422" s="24">
        <f t="shared" ca="1" si="458"/>
        <v>2876</v>
      </c>
      <c r="AA1422" s="25">
        <f t="shared" ca="1" si="459"/>
        <v>2876.001651</v>
      </c>
      <c r="AC1422" s="47">
        <f t="shared" ca="1" si="448"/>
        <v>1037.5</v>
      </c>
      <c r="AD1422" s="47">
        <f t="shared" ca="1" si="449"/>
        <v>198.5</v>
      </c>
      <c r="AE1422" s="47">
        <f t="shared" ca="1" si="460"/>
        <v>836.5</v>
      </c>
      <c r="AF1422" s="47">
        <f t="shared" ca="1" si="461"/>
        <v>25</v>
      </c>
    </row>
    <row r="1423" spans="10:32">
      <c r="J1423" s="44">
        <v>15</v>
      </c>
      <c r="K1423" s="22">
        <v>42</v>
      </c>
      <c r="L1423" s="23">
        <f t="shared" ca="1" si="450"/>
        <v>61.02</v>
      </c>
      <c r="M1423" s="23">
        <f t="shared" ca="1" si="442"/>
        <v>58.52</v>
      </c>
      <c r="N1423" s="23">
        <f t="shared" ca="1" si="443"/>
        <v>5.833333333333333</v>
      </c>
      <c r="O1423" s="23">
        <f t="shared" ca="1" si="451"/>
        <v>198.5</v>
      </c>
      <c r="P1423" s="23">
        <f t="shared" ca="1" si="444"/>
        <v>801.5</v>
      </c>
      <c r="Q1423" s="23">
        <f t="shared" ca="1" si="452"/>
        <v>13</v>
      </c>
      <c r="R1423" s="23">
        <f t="shared" ca="1" si="453"/>
        <v>0.66764995083579171</v>
      </c>
      <c r="S1423" s="24">
        <f t="shared" ca="1" si="454"/>
        <v>14</v>
      </c>
      <c r="T1423" s="23">
        <f t="shared" ca="1" si="455"/>
        <v>35</v>
      </c>
      <c r="U1423" s="23">
        <f t="shared" ca="1" si="456"/>
        <v>79.727958046542113</v>
      </c>
      <c r="V1423" s="23">
        <f t="shared" ca="1" si="445"/>
        <v>70</v>
      </c>
      <c r="W1423" s="23">
        <f t="shared" si="446"/>
        <v>857.14285714285722</v>
      </c>
      <c r="X1423" s="23">
        <f t="shared" ca="1" si="447"/>
        <v>1006.8708151893993</v>
      </c>
      <c r="Y1423" s="24">
        <f t="shared" ca="1" si="457"/>
        <v>1496</v>
      </c>
      <c r="Z1423" s="24">
        <f t="shared" ca="1" si="458"/>
        <v>2729</v>
      </c>
      <c r="AA1423" s="25">
        <f t="shared" ca="1" si="459"/>
        <v>2729.0014959999999</v>
      </c>
      <c r="AC1423" s="47">
        <f t="shared" ca="1" si="448"/>
        <v>1035</v>
      </c>
      <c r="AD1423" s="47">
        <f t="shared" ca="1" si="449"/>
        <v>198.5</v>
      </c>
      <c r="AE1423" s="47">
        <f t="shared" ca="1" si="460"/>
        <v>834</v>
      </c>
      <c r="AF1423" s="47">
        <f t="shared" ca="1" si="461"/>
        <v>25</v>
      </c>
    </row>
    <row r="1424" spans="10:32">
      <c r="J1424" s="44">
        <v>15</v>
      </c>
      <c r="K1424" s="22">
        <v>43</v>
      </c>
      <c r="L1424" s="23">
        <f t="shared" ca="1" si="450"/>
        <v>63.28</v>
      </c>
      <c r="M1424" s="23">
        <f t="shared" ca="1" si="442"/>
        <v>60.78</v>
      </c>
      <c r="N1424" s="23">
        <f t="shared" ca="1" si="443"/>
        <v>6.0333333333333323</v>
      </c>
      <c r="O1424" s="23">
        <f t="shared" ca="1" si="451"/>
        <v>198.5</v>
      </c>
      <c r="P1424" s="23">
        <f t="shared" ca="1" si="444"/>
        <v>801.5</v>
      </c>
      <c r="Q1424" s="23">
        <f t="shared" ca="1" si="452"/>
        <v>13</v>
      </c>
      <c r="R1424" s="23">
        <f t="shared" ca="1" si="453"/>
        <v>0.1795195954487992</v>
      </c>
      <c r="S1424" s="24">
        <f t="shared" ca="1" si="454"/>
        <v>14</v>
      </c>
      <c r="T1424" s="23">
        <f t="shared" ca="1" si="455"/>
        <v>35</v>
      </c>
      <c r="U1424" s="23">
        <f t="shared" ca="1" si="456"/>
        <v>79.516434892541071</v>
      </c>
      <c r="V1424" s="23">
        <f t="shared" ca="1" si="445"/>
        <v>70</v>
      </c>
      <c r="W1424" s="23">
        <f t="shared" si="446"/>
        <v>857.14285714285722</v>
      </c>
      <c r="X1424" s="23">
        <f t="shared" ca="1" si="447"/>
        <v>1006.6592920353983</v>
      </c>
      <c r="Y1424" s="24">
        <f t="shared" ca="1" si="457"/>
        <v>1490</v>
      </c>
      <c r="Z1424" s="24">
        <f t="shared" ca="1" si="458"/>
        <v>2729</v>
      </c>
      <c r="AA1424" s="25">
        <f t="shared" ca="1" si="459"/>
        <v>2729.0014900000001</v>
      </c>
      <c r="AC1424" s="47">
        <f t="shared" ca="1" si="448"/>
        <v>1035</v>
      </c>
      <c r="AD1424" s="47">
        <f t="shared" ca="1" si="449"/>
        <v>198.5</v>
      </c>
      <c r="AE1424" s="47">
        <f t="shared" ca="1" si="460"/>
        <v>834</v>
      </c>
      <c r="AF1424" s="47">
        <f t="shared" ca="1" si="461"/>
        <v>25</v>
      </c>
    </row>
    <row r="1425" spans="10:32">
      <c r="J1425" s="44">
        <v>15</v>
      </c>
      <c r="K1425" s="22">
        <v>44</v>
      </c>
      <c r="L1425" s="23">
        <f t="shared" ca="1" si="450"/>
        <v>65.540000000000006</v>
      </c>
      <c r="M1425" s="23">
        <f t="shared" ca="1" si="442"/>
        <v>63.040000000000006</v>
      </c>
      <c r="N1425" s="23">
        <f t="shared" ca="1" si="443"/>
        <v>6.2500000000000009</v>
      </c>
      <c r="O1425" s="23">
        <f t="shared" ca="1" si="451"/>
        <v>198.5</v>
      </c>
      <c r="P1425" s="23">
        <f t="shared" ca="1" si="444"/>
        <v>801.5</v>
      </c>
      <c r="Q1425" s="23">
        <f t="shared" ca="1" si="452"/>
        <v>12</v>
      </c>
      <c r="R1425" s="23">
        <f t="shared" ca="1" si="453"/>
        <v>0.68690875801037499</v>
      </c>
      <c r="S1425" s="24">
        <f t="shared" ca="1" si="454"/>
        <v>13</v>
      </c>
      <c r="T1425" s="23">
        <f t="shared" ca="1" si="455"/>
        <v>32.5</v>
      </c>
      <c r="U1425" s="23">
        <f t="shared" ca="1" si="456"/>
        <v>79.293179737564856</v>
      </c>
      <c r="V1425" s="23">
        <f t="shared" ca="1" si="445"/>
        <v>65</v>
      </c>
      <c r="W1425" s="23">
        <f t="shared" si="446"/>
        <v>857.14285714285722</v>
      </c>
      <c r="X1425" s="23">
        <f t="shared" ca="1" si="447"/>
        <v>1001.4360368804221</v>
      </c>
      <c r="Y1425" s="24">
        <f t="shared" ca="1" si="457"/>
        <v>1339</v>
      </c>
      <c r="Z1425" s="24">
        <f t="shared" ca="1" si="458"/>
        <v>2586</v>
      </c>
      <c r="AA1425" s="25">
        <f t="shared" ca="1" si="459"/>
        <v>2586.0013389999999</v>
      </c>
      <c r="AC1425" s="47">
        <f t="shared" ca="1" si="448"/>
        <v>1032.5</v>
      </c>
      <c r="AD1425" s="47">
        <f t="shared" ca="1" si="449"/>
        <v>198.5</v>
      </c>
      <c r="AE1425" s="47">
        <f t="shared" ca="1" si="460"/>
        <v>831.50000000000011</v>
      </c>
      <c r="AF1425" s="47">
        <f t="shared" ca="1" si="461"/>
        <v>24.999999999999886</v>
      </c>
    </row>
    <row r="1426" spans="10:32">
      <c r="J1426" s="44">
        <v>15</v>
      </c>
      <c r="K1426" s="22">
        <v>45</v>
      </c>
      <c r="L1426" s="23">
        <f t="shared" ca="1" si="450"/>
        <v>67.8</v>
      </c>
      <c r="M1426" s="23">
        <f t="shared" ca="1" si="442"/>
        <v>65.3</v>
      </c>
      <c r="N1426" s="23">
        <f t="shared" ca="1" si="443"/>
        <v>6.4499999999999984</v>
      </c>
      <c r="O1426" s="23">
        <f t="shared" ca="1" si="451"/>
        <v>198.5</v>
      </c>
      <c r="P1426" s="23">
        <f t="shared" ca="1" si="444"/>
        <v>801.5</v>
      </c>
      <c r="Q1426" s="23">
        <f t="shared" ca="1" si="452"/>
        <v>12</v>
      </c>
      <c r="R1426" s="23">
        <f t="shared" ca="1" si="453"/>
        <v>0.26401179941003083</v>
      </c>
      <c r="S1426" s="24">
        <f t="shared" ca="1" si="454"/>
        <v>13</v>
      </c>
      <c r="T1426" s="23">
        <f t="shared" ca="1" si="455"/>
        <v>32.5</v>
      </c>
      <c r="U1426" s="23">
        <f t="shared" ca="1" si="456"/>
        <v>79.102876106194685</v>
      </c>
      <c r="V1426" s="23">
        <f t="shared" ca="1" si="445"/>
        <v>65</v>
      </c>
      <c r="W1426" s="23">
        <f t="shared" si="446"/>
        <v>857.14285714285722</v>
      </c>
      <c r="X1426" s="23">
        <f t="shared" ca="1" si="447"/>
        <v>1001.2457332490519</v>
      </c>
      <c r="Y1426" s="24">
        <f t="shared" ca="1" si="457"/>
        <v>1331</v>
      </c>
      <c r="Z1426" s="24">
        <f t="shared" ca="1" si="458"/>
        <v>2586</v>
      </c>
      <c r="AA1426" s="25">
        <f t="shared" ca="1" si="459"/>
        <v>2586.0013309999999</v>
      </c>
      <c r="AC1426" s="47">
        <f t="shared" ca="1" si="448"/>
        <v>1032.5</v>
      </c>
      <c r="AD1426" s="47">
        <f t="shared" ca="1" si="449"/>
        <v>198.5</v>
      </c>
      <c r="AE1426" s="47">
        <f t="shared" ca="1" si="460"/>
        <v>831.50000000000011</v>
      </c>
      <c r="AF1426" s="47">
        <f t="shared" ca="1" si="461"/>
        <v>24.999999999999886</v>
      </c>
    </row>
    <row r="1427" spans="10:32">
      <c r="J1427" s="44">
        <v>15</v>
      </c>
      <c r="K1427" s="22">
        <v>46</v>
      </c>
      <c r="L1427" s="23">
        <f t="shared" ca="1" si="450"/>
        <v>70.06</v>
      </c>
      <c r="M1427" s="23">
        <f t="shared" ca="1" si="442"/>
        <v>67.56</v>
      </c>
      <c r="N1427" s="23">
        <f t="shared" ca="1" si="443"/>
        <v>6.6499999999999995</v>
      </c>
      <c r="O1427" s="23">
        <f t="shared" ca="1" si="451"/>
        <v>198.5</v>
      </c>
      <c r="P1427" s="23">
        <f t="shared" ca="1" si="444"/>
        <v>801.5</v>
      </c>
      <c r="Q1427" s="23">
        <f t="shared" ca="1" si="452"/>
        <v>11</v>
      </c>
      <c r="R1427" s="23">
        <f t="shared" ca="1" si="453"/>
        <v>0.83271481587210838</v>
      </c>
      <c r="S1427" s="24">
        <f t="shared" ca="1" si="454"/>
        <v>12</v>
      </c>
      <c r="T1427" s="23">
        <f t="shared" ca="1" si="455"/>
        <v>30</v>
      </c>
      <c r="U1427" s="23">
        <f t="shared" ca="1" si="456"/>
        <v>78.687553525549518</v>
      </c>
      <c r="V1427" s="23">
        <f t="shared" ca="1" si="445"/>
        <v>60</v>
      </c>
      <c r="W1427" s="23">
        <f t="shared" si="446"/>
        <v>857.14285714285722</v>
      </c>
      <c r="X1427" s="23">
        <f t="shared" ca="1" si="447"/>
        <v>995.83041066840678</v>
      </c>
      <c r="Y1427" s="24">
        <f t="shared" ca="1" si="457"/>
        <v>1150</v>
      </c>
      <c r="Z1427" s="24">
        <f t="shared" ca="1" si="458"/>
        <v>2379</v>
      </c>
      <c r="AA1427" s="25">
        <f t="shared" ca="1" si="459"/>
        <v>2379.0011500000001</v>
      </c>
      <c r="AC1427" s="47">
        <f t="shared" ca="1" si="448"/>
        <v>1030</v>
      </c>
      <c r="AD1427" s="47">
        <f t="shared" ca="1" si="449"/>
        <v>198.5</v>
      </c>
      <c r="AE1427" s="47">
        <f t="shared" ca="1" si="460"/>
        <v>829</v>
      </c>
      <c r="AF1427" s="47">
        <f t="shared" ca="1" si="461"/>
        <v>25</v>
      </c>
    </row>
    <row r="1428" spans="10:32">
      <c r="J1428" s="44">
        <v>15</v>
      </c>
      <c r="K1428" s="22">
        <v>47</v>
      </c>
      <c r="L1428" s="23">
        <f t="shared" ca="1" si="450"/>
        <v>72.319999999999993</v>
      </c>
      <c r="M1428" s="23">
        <f t="shared" ca="1" si="442"/>
        <v>69.819999999999993</v>
      </c>
      <c r="N1428" s="23">
        <f t="shared" ca="1" si="443"/>
        <v>6.8500000000000005</v>
      </c>
      <c r="O1428" s="23">
        <f t="shared" ca="1" si="451"/>
        <v>198.5</v>
      </c>
      <c r="P1428" s="23">
        <f t="shared" ca="1" si="444"/>
        <v>801.5</v>
      </c>
      <c r="Q1428" s="23">
        <f t="shared" ca="1" si="452"/>
        <v>11</v>
      </c>
      <c r="R1428" s="23">
        <f t="shared" ca="1" si="453"/>
        <v>0.46294247787610648</v>
      </c>
      <c r="S1428" s="24">
        <f t="shared" ca="1" si="454"/>
        <v>12</v>
      </c>
      <c r="T1428" s="23">
        <f t="shared" ca="1" si="455"/>
        <v>30</v>
      </c>
      <c r="U1428" s="23">
        <f t="shared" ca="1" si="456"/>
        <v>78.521155973451343</v>
      </c>
      <c r="V1428" s="23">
        <f t="shared" ca="1" si="445"/>
        <v>60</v>
      </c>
      <c r="W1428" s="23">
        <f t="shared" si="446"/>
        <v>857.14285714285722</v>
      </c>
      <c r="X1428" s="23">
        <f t="shared" ca="1" si="447"/>
        <v>995.66401311630852</v>
      </c>
      <c r="Y1428" s="24">
        <f t="shared" ca="1" si="457"/>
        <v>1144</v>
      </c>
      <c r="Z1428" s="24">
        <f t="shared" ca="1" si="458"/>
        <v>2379</v>
      </c>
      <c r="AA1428" s="25">
        <f t="shared" ca="1" si="459"/>
        <v>2379.0011439999998</v>
      </c>
      <c r="AC1428" s="47">
        <f t="shared" ca="1" si="448"/>
        <v>1030</v>
      </c>
      <c r="AD1428" s="47">
        <f t="shared" ca="1" si="449"/>
        <v>198.5</v>
      </c>
      <c r="AE1428" s="47">
        <f t="shared" ca="1" si="460"/>
        <v>829</v>
      </c>
      <c r="AF1428" s="47">
        <f t="shared" ca="1" si="461"/>
        <v>25</v>
      </c>
    </row>
    <row r="1429" spans="10:32">
      <c r="J1429" s="44">
        <v>15</v>
      </c>
      <c r="K1429" s="22">
        <v>48</v>
      </c>
      <c r="L1429" s="23">
        <f t="shared" ca="1" si="450"/>
        <v>74.58</v>
      </c>
      <c r="M1429" s="23">
        <f t="shared" ca="1" si="442"/>
        <v>72.08</v>
      </c>
      <c r="N1429" s="23">
        <f t="shared" ca="1" si="443"/>
        <v>7.05</v>
      </c>
      <c r="O1429" s="23">
        <f t="shared" ca="1" si="451"/>
        <v>198.5</v>
      </c>
      <c r="P1429" s="23">
        <f t="shared" ca="1" si="444"/>
        <v>801.5</v>
      </c>
      <c r="Q1429" s="23">
        <f t="shared" ca="1" si="452"/>
        <v>11</v>
      </c>
      <c r="R1429" s="23">
        <f t="shared" ca="1" si="453"/>
        <v>0.11558058460713334</v>
      </c>
      <c r="S1429" s="24">
        <f t="shared" ca="1" si="454"/>
        <v>12</v>
      </c>
      <c r="T1429" s="23">
        <f t="shared" ca="1" si="455"/>
        <v>30</v>
      </c>
      <c r="U1429" s="23">
        <f t="shared" ca="1" si="456"/>
        <v>78.364843121480291</v>
      </c>
      <c r="V1429" s="23">
        <f t="shared" ca="1" si="445"/>
        <v>60</v>
      </c>
      <c r="W1429" s="23">
        <f t="shared" si="446"/>
        <v>857.14285714285722</v>
      </c>
      <c r="X1429" s="23">
        <f t="shared" ca="1" si="447"/>
        <v>995.50770026433747</v>
      </c>
      <c r="Y1429" s="24">
        <f t="shared" ca="1" si="457"/>
        <v>1140</v>
      </c>
      <c r="Z1429" s="24">
        <f t="shared" ca="1" si="458"/>
        <v>2379</v>
      </c>
      <c r="AA1429" s="25">
        <f t="shared" ca="1" si="459"/>
        <v>2379.0011399999999</v>
      </c>
      <c r="AC1429" s="47">
        <f t="shared" ca="1" si="448"/>
        <v>1030</v>
      </c>
      <c r="AD1429" s="47">
        <f t="shared" ca="1" si="449"/>
        <v>198.5</v>
      </c>
      <c r="AE1429" s="47">
        <f t="shared" ca="1" si="460"/>
        <v>829</v>
      </c>
      <c r="AF1429" s="47">
        <f t="shared" ca="1" si="461"/>
        <v>25</v>
      </c>
    </row>
    <row r="1430" spans="10:32">
      <c r="J1430" s="44">
        <v>15</v>
      </c>
      <c r="K1430" s="22">
        <v>49</v>
      </c>
      <c r="L1430" s="23">
        <f t="shared" ca="1" si="450"/>
        <v>76.84</v>
      </c>
      <c r="M1430" s="23">
        <f t="shared" ca="1" si="442"/>
        <v>74.34</v>
      </c>
      <c r="N1430" s="23">
        <f t="shared" ca="1" si="443"/>
        <v>7.2499999999999991</v>
      </c>
      <c r="O1430" s="23">
        <f t="shared" ca="1" si="451"/>
        <v>198.5</v>
      </c>
      <c r="P1430" s="23">
        <f t="shared" ca="1" si="444"/>
        <v>801.5</v>
      </c>
      <c r="Q1430" s="23">
        <f t="shared" ca="1" si="452"/>
        <v>10</v>
      </c>
      <c r="R1430" s="23">
        <f t="shared" ca="1" si="453"/>
        <v>0.75611660593440799</v>
      </c>
      <c r="S1430" s="24">
        <f t="shared" ca="1" si="454"/>
        <v>11</v>
      </c>
      <c r="T1430" s="23">
        <f t="shared" ca="1" si="455"/>
        <v>27.5</v>
      </c>
      <c r="U1430" s="23">
        <f t="shared" ca="1" si="456"/>
        <v>77.981845393024457</v>
      </c>
      <c r="V1430" s="23">
        <f t="shared" ca="1" si="445"/>
        <v>55</v>
      </c>
      <c r="W1430" s="23">
        <f t="shared" si="446"/>
        <v>857.14285714285722</v>
      </c>
      <c r="X1430" s="23">
        <f t="shared" ca="1" si="447"/>
        <v>990.12470253588162</v>
      </c>
      <c r="Y1430" s="24">
        <f t="shared" ca="1" si="457"/>
        <v>928</v>
      </c>
      <c r="Z1430" s="24">
        <f t="shared" ca="1" si="458"/>
        <v>2181</v>
      </c>
      <c r="AA1430" s="25">
        <f t="shared" ca="1" si="459"/>
        <v>2181.0009279999999</v>
      </c>
      <c r="AC1430" s="47">
        <f t="shared" ca="1" si="448"/>
        <v>1027.5</v>
      </c>
      <c r="AD1430" s="47">
        <f t="shared" ca="1" si="449"/>
        <v>198.5</v>
      </c>
      <c r="AE1430" s="47">
        <f t="shared" ca="1" si="460"/>
        <v>826.5</v>
      </c>
      <c r="AF1430" s="47">
        <f t="shared" ca="1" si="461"/>
        <v>25</v>
      </c>
    </row>
    <row r="1431" spans="10:32">
      <c r="J1431" s="44">
        <v>15</v>
      </c>
      <c r="K1431" s="22">
        <v>50</v>
      </c>
      <c r="L1431" s="23">
        <f t="shared" ca="1" si="450"/>
        <v>79.099999999999994</v>
      </c>
      <c r="M1431" s="23">
        <f t="shared" ca="1" si="442"/>
        <v>76.599999999999994</v>
      </c>
      <c r="N1431" s="23">
        <f t="shared" ca="1" si="443"/>
        <v>7.45</v>
      </c>
      <c r="O1431" s="23">
        <f t="shared" ca="1" si="451"/>
        <v>198.5</v>
      </c>
      <c r="P1431" s="23">
        <f t="shared" ca="1" si="444"/>
        <v>801.5</v>
      </c>
      <c r="Q1431" s="23">
        <f t="shared" ca="1" si="452"/>
        <v>10</v>
      </c>
      <c r="R1431" s="23">
        <f t="shared" ca="1" si="453"/>
        <v>0.44879898862199752</v>
      </c>
      <c r="S1431" s="24">
        <f t="shared" ca="1" si="454"/>
        <v>11</v>
      </c>
      <c r="T1431" s="23">
        <f t="shared" ca="1" si="455"/>
        <v>27.5</v>
      </c>
      <c r="U1431" s="23">
        <f t="shared" ca="1" si="456"/>
        <v>77.843552465233884</v>
      </c>
      <c r="V1431" s="23">
        <f t="shared" ca="1" si="445"/>
        <v>55</v>
      </c>
      <c r="W1431" s="23">
        <f t="shared" si="446"/>
        <v>857.14285714285722</v>
      </c>
      <c r="X1431" s="23">
        <f t="shared" ca="1" si="447"/>
        <v>989.98640960809109</v>
      </c>
      <c r="Y1431" s="24">
        <f t="shared" ca="1" si="457"/>
        <v>924</v>
      </c>
      <c r="Z1431" s="24">
        <f t="shared" ca="1" si="458"/>
        <v>2181</v>
      </c>
      <c r="AA1431" s="25">
        <f t="shared" ca="1" si="459"/>
        <v>2181.0009239999999</v>
      </c>
      <c r="AC1431" s="47">
        <f t="shared" ca="1" si="448"/>
        <v>1027.5</v>
      </c>
      <c r="AD1431" s="47">
        <f t="shared" ca="1" si="449"/>
        <v>198.5</v>
      </c>
      <c r="AE1431" s="47">
        <f t="shared" ca="1" si="460"/>
        <v>826.49999999999989</v>
      </c>
      <c r="AF1431" s="47">
        <f t="shared" ca="1" si="461"/>
        <v>25.000000000000114</v>
      </c>
    </row>
    <row r="1432" spans="10:32">
      <c r="J1432" s="44">
        <v>15</v>
      </c>
      <c r="K1432" s="22">
        <v>51</v>
      </c>
      <c r="L1432" s="23">
        <f t="shared" ca="1" si="450"/>
        <v>81.36</v>
      </c>
      <c r="M1432" s="23">
        <f t="shared" ca="1" si="442"/>
        <v>78.86</v>
      </c>
      <c r="N1432" s="23">
        <f t="shared" ca="1" si="443"/>
        <v>7.6833333333333327</v>
      </c>
      <c r="O1432" s="23">
        <f t="shared" ca="1" si="451"/>
        <v>198.5</v>
      </c>
      <c r="P1432" s="23">
        <f t="shared" ca="1" si="444"/>
        <v>801.5</v>
      </c>
      <c r="Q1432" s="23">
        <f t="shared" ca="1" si="452"/>
        <v>10</v>
      </c>
      <c r="R1432" s="23">
        <f t="shared" ca="1" si="453"/>
        <v>0.15855457227138614</v>
      </c>
      <c r="S1432" s="24">
        <f t="shared" ca="1" si="454"/>
        <v>11</v>
      </c>
      <c r="T1432" s="23">
        <f t="shared" ca="1" si="455"/>
        <v>27.5</v>
      </c>
      <c r="U1432" s="23">
        <f t="shared" ca="1" si="456"/>
        <v>78.051560963618485</v>
      </c>
      <c r="V1432" s="23">
        <f t="shared" ca="1" si="445"/>
        <v>55</v>
      </c>
      <c r="W1432" s="23">
        <f t="shared" si="446"/>
        <v>857.14285714285722</v>
      </c>
      <c r="X1432" s="23">
        <f t="shared" ca="1" si="447"/>
        <v>990.19441810647572</v>
      </c>
      <c r="Y1432" s="24">
        <f t="shared" ca="1" si="457"/>
        <v>932</v>
      </c>
      <c r="Z1432" s="24">
        <f t="shared" ca="1" si="458"/>
        <v>2181</v>
      </c>
      <c r="AA1432" s="25">
        <f t="shared" ca="1" si="459"/>
        <v>2181.0009319999999</v>
      </c>
      <c r="AC1432" s="47">
        <f t="shared" ca="1" si="448"/>
        <v>1027.5</v>
      </c>
      <c r="AD1432" s="47">
        <f t="shared" ca="1" si="449"/>
        <v>198.5</v>
      </c>
      <c r="AE1432" s="47">
        <f t="shared" ca="1" si="460"/>
        <v>826.5</v>
      </c>
      <c r="AF1432" s="47">
        <f t="shared" ca="1" si="461"/>
        <v>25</v>
      </c>
    </row>
    <row r="1433" spans="10:32">
      <c r="J1433" s="44">
        <v>15</v>
      </c>
      <c r="K1433" s="22">
        <v>52</v>
      </c>
      <c r="L1433" s="23">
        <f t="shared" ca="1" si="450"/>
        <v>83.62</v>
      </c>
      <c r="M1433" s="23">
        <f t="shared" ca="1" si="442"/>
        <v>81.12</v>
      </c>
      <c r="N1433" s="23">
        <f t="shared" ca="1" si="443"/>
        <v>7.9333333333333345</v>
      </c>
      <c r="O1433" s="23">
        <f t="shared" ca="1" si="451"/>
        <v>198.5</v>
      </c>
      <c r="P1433" s="23">
        <f t="shared" ca="1" si="444"/>
        <v>801.5</v>
      </c>
      <c r="Q1433" s="23">
        <f t="shared" ca="1" si="452"/>
        <v>9</v>
      </c>
      <c r="R1433" s="23">
        <f t="shared" ca="1" si="453"/>
        <v>0.854101889500119</v>
      </c>
      <c r="S1433" s="24">
        <f t="shared" ca="1" si="454"/>
        <v>10</v>
      </c>
      <c r="T1433" s="23">
        <f t="shared" ca="1" si="455"/>
        <v>25</v>
      </c>
      <c r="U1433" s="23">
        <f t="shared" ca="1" si="456"/>
        <v>78.175874990034288</v>
      </c>
      <c r="V1433" s="23">
        <f t="shared" ca="1" si="445"/>
        <v>50</v>
      </c>
      <c r="W1433" s="23">
        <f t="shared" si="446"/>
        <v>857.14285714285722</v>
      </c>
      <c r="X1433" s="23">
        <f t="shared" ca="1" si="447"/>
        <v>985.31873213289145</v>
      </c>
      <c r="Y1433" s="24">
        <f t="shared" ca="1" si="457"/>
        <v>727</v>
      </c>
      <c r="Z1433" s="24">
        <f t="shared" ca="1" si="458"/>
        <v>1931</v>
      </c>
      <c r="AA1433" s="25">
        <f t="shared" ca="1" si="459"/>
        <v>1931.0007270000001</v>
      </c>
      <c r="AC1433" s="47">
        <f t="shared" ca="1" si="448"/>
        <v>1025</v>
      </c>
      <c r="AD1433" s="47">
        <f t="shared" ca="1" si="449"/>
        <v>198.5</v>
      </c>
      <c r="AE1433" s="47">
        <f t="shared" ca="1" si="460"/>
        <v>824.00000000000011</v>
      </c>
      <c r="AF1433" s="47">
        <f t="shared" ca="1" si="461"/>
        <v>24.999999999999886</v>
      </c>
    </row>
    <row r="1434" spans="10:32">
      <c r="J1434" s="44">
        <v>15</v>
      </c>
      <c r="K1434" s="22">
        <v>53</v>
      </c>
      <c r="L1434" s="23">
        <f t="shared" ca="1" si="450"/>
        <v>85.88</v>
      </c>
      <c r="M1434" s="23">
        <f t="shared" ca="1" si="442"/>
        <v>83.38</v>
      </c>
      <c r="N1434" s="23">
        <f t="shared" ca="1" si="443"/>
        <v>8.1833333333333336</v>
      </c>
      <c r="O1434" s="23">
        <f t="shared" ca="1" si="451"/>
        <v>198.5</v>
      </c>
      <c r="P1434" s="23">
        <f t="shared" ca="1" si="444"/>
        <v>801.5</v>
      </c>
      <c r="Q1434" s="23">
        <f t="shared" ca="1" si="452"/>
        <v>9</v>
      </c>
      <c r="R1434" s="23">
        <f t="shared" ca="1" si="453"/>
        <v>0.59478341872380114</v>
      </c>
      <c r="S1434" s="24">
        <f t="shared" ca="1" si="454"/>
        <v>10</v>
      </c>
      <c r="T1434" s="23">
        <f t="shared" ca="1" si="455"/>
        <v>25</v>
      </c>
      <c r="U1434" s="23">
        <f t="shared" ca="1" si="456"/>
        <v>78.517310976556445</v>
      </c>
      <c r="V1434" s="23">
        <f t="shared" ca="1" si="445"/>
        <v>50</v>
      </c>
      <c r="W1434" s="23">
        <f t="shared" si="446"/>
        <v>857.14285714285722</v>
      </c>
      <c r="X1434" s="23">
        <f t="shared" ca="1" si="447"/>
        <v>985.6601681194137</v>
      </c>
      <c r="Y1434" s="24">
        <f t="shared" ca="1" si="457"/>
        <v>743</v>
      </c>
      <c r="Z1434" s="24">
        <f t="shared" ca="1" si="458"/>
        <v>1931</v>
      </c>
      <c r="AA1434" s="25">
        <f t="shared" ca="1" si="459"/>
        <v>1931.0007430000001</v>
      </c>
      <c r="AC1434" s="47">
        <f t="shared" ca="1" si="448"/>
        <v>1025</v>
      </c>
      <c r="AD1434" s="47">
        <f t="shared" ca="1" si="449"/>
        <v>198.5</v>
      </c>
      <c r="AE1434" s="47">
        <f t="shared" ca="1" si="460"/>
        <v>824.00000000000011</v>
      </c>
      <c r="AF1434" s="47">
        <f t="shared" ca="1" si="461"/>
        <v>24.999999999999886</v>
      </c>
    </row>
    <row r="1435" spans="10:32">
      <c r="J1435" s="44">
        <v>15</v>
      </c>
      <c r="K1435" s="22">
        <v>54</v>
      </c>
      <c r="L1435" s="23">
        <f t="shared" ca="1" si="450"/>
        <v>88.14</v>
      </c>
      <c r="M1435" s="23">
        <f t="shared" ca="1" si="442"/>
        <v>85.64</v>
      </c>
      <c r="N1435" s="23">
        <f t="shared" ca="1" si="443"/>
        <v>8.4333333333333336</v>
      </c>
      <c r="O1435" s="23">
        <f t="shared" ca="1" si="451"/>
        <v>198.5</v>
      </c>
      <c r="P1435" s="23">
        <f t="shared" ca="1" si="444"/>
        <v>801.5</v>
      </c>
      <c r="Q1435" s="23">
        <f t="shared" ca="1" si="452"/>
        <v>9</v>
      </c>
      <c r="R1435" s="23">
        <f t="shared" ca="1" si="453"/>
        <v>0.34876333106421614</v>
      </c>
      <c r="S1435" s="24">
        <f t="shared" ca="1" si="454"/>
        <v>10</v>
      </c>
      <c r="T1435" s="23">
        <f t="shared" ca="1" si="455"/>
        <v>25</v>
      </c>
      <c r="U1435" s="23">
        <f t="shared" ca="1" si="456"/>
        <v>78.841237425308222</v>
      </c>
      <c r="V1435" s="23">
        <f t="shared" ca="1" si="445"/>
        <v>50</v>
      </c>
      <c r="W1435" s="23">
        <f t="shared" si="446"/>
        <v>857.14285714285722</v>
      </c>
      <c r="X1435" s="23">
        <f t="shared" ca="1" si="447"/>
        <v>985.98409456816546</v>
      </c>
      <c r="Y1435" s="24">
        <f t="shared" ca="1" si="457"/>
        <v>762</v>
      </c>
      <c r="Z1435" s="24">
        <f t="shared" ca="1" si="458"/>
        <v>1931</v>
      </c>
      <c r="AA1435" s="25">
        <f t="shared" ca="1" si="459"/>
        <v>1931.0007619999999</v>
      </c>
      <c r="AC1435" s="47">
        <f t="shared" ca="1" si="448"/>
        <v>1025</v>
      </c>
      <c r="AD1435" s="47">
        <f t="shared" ca="1" si="449"/>
        <v>198.5</v>
      </c>
      <c r="AE1435" s="47">
        <f t="shared" ca="1" si="460"/>
        <v>824</v>
      </c>
      <c r="AF1435" s="47">
        <f t="shared" ca="1" si="461"/>
        <v>25</v>
      </c>
    </row>
    <row r="1436" spans="10:32">
      <c r="J1436" s="44">
        <v>15</v>
      </c>
      <c r="K1436" s="22">
        <v>55</v>
      </c>
      <c r="L1436" s="23">
        <f t="shared" ca="1" si="450"/>
        <v>90.4</v>
      </c>
      <c r="M1436" s="23">
        <f t="shared" ca="1" si="442"/>
        <v>87.9</v>
      </c>
      <c r="N1436" s="23">
        <f t="shared" ca="1" si="443"/>
        <v>8.68333333333333</v>
      </c>
      <c r="O1436" s="23">
        <f t="shared" ca="1" si="451"/>
        <v>198.5</v>
      </c>
      <c r="P1436" s="23">
        <f t="shared" ca="1" si="444"/>
        <v>801.5</v>
      </c>
      <c r="Q1436" s="23">
        <f t="shared" ca="1" si="452"/>
        <v>9</v>
      </c>
      <c r="R1436" s="23">
        <f t="shared" ca="1" si="453"/>
        <v>0.11504424778761035</v>
      </c>
      <c r="S1436" s="24">
        <f t="shared" ca="1" si="454"/>
        <v>10</v>
      </c>
      <c r="T1436" s="23">
        <f t="shared" ca="1" si="455"/>
        <v>25</v>
      </c>
      <c r="U1436" s="23">
        <f t="shared" ca="1" si="456"/>
        <v>79.148967551622391</v>
      </c>
      <c r="V1436" s="23">
        <f t="shared" ca="1" si="445"/>
        <v>50</v>
      </c>
      <c r="W1436" s="23">
        <f t="shared" si="446"/>
        <v>857.14285714285722</v>
      </c>
      <c r="X1436" s="23">
        <f t="shared" ca="1" si="447"/>
        <v>986.2918246944796</v>
      </c>
      <c r="Y1436" s="24">
        <f t="shared" ca="1" si="457"/>
        <v>780</v>
      </c>
      <c r="Z1436" s="24">
        <f t="shared" ca="1" si="458"/>
        <v>1931</v>
      </c>
      <c r="AA1436" s="25">
        <f t="shared" ca="1" si="459"/>
        <v>1931.0007800000001</v>
      </c>
      <c r="AC1436" s="47">
        <f t="shared" ca="1" si="448"/>
        <v>1025</v>
      </c>
      <c r="AD1436" s="47">
        <f t="shared" ca="1" si="449"/>
        <v>198.5</v>
      </c>
      <c r="AE1436" s="47">
        <f t="shared" ca="1" si="460"/>
        <v>824</v>
      </c>
      <c r="AF1436" s="47">
        <f t="shared" ca="1" si="461"/>
        <v>25</v>
      </c>
    </row>
    <row r="1437" spans="10:32">
      <c r="J1437" s="44">
        <v>15</v>
      </c>
      <c r="K1437" s="22">
        <v>56</v>
      </c>
      <c r="L1437" s="23">
        <f t="shared" ca="1" si="450"/>
        <v>92.66</v>
      </c>
      <c r="M1437" s="23">
        <f t="shared" ca="1" si="442"/>
        <v>90.16</v>
      </c>
      <c r="N1437" s="23">
        <f t="shared" ca="1" si="443"/>
        <v>8.9333333333333336</v>
      </c>
      <c r="O1437" s="23">
        <f t="shared" ca="1" si="451"/>
        <v>198.5</v>
      </c>
      <c r="P1437" s="23">
        <f t="shared" ca="1" si="444"/>
        <v>801.5</v>
      </c>
      <c r="Q1437" s="23">
        <f t="shared" ca="1" si="452"/>
        <v>8</v>
      </c>
      <c r="R1437" s="23">
        <f t="shared" ca="1" si="453"/>
        <v>0.86574573710338909</v>
      </c>
      <c r="S1437" s="24">
        <f t="shared" ca="1" si="454"/>
        <v>9</v>
      </c>
      <c r="T1437" s="23">
        <f t="shared" ca="1" si="455"/>
        <v>22.5</v>
      </c>
      <c r="U1437" s="23">
        <f t="shared" ca="1" si="456"/>
        <v>79.2006619181236</v>
      </c>
      <c r="V1437" s="23">
        <f t="shared" ca="1" si="445"/>
        <v>45</v>
      </c>
      <c r="W1437" s="23">
        <f t="shared" si="446"/>
        <v>857.14285714285722</v>
      </c>
      <c r="X1437" s="23">
        <f t="shared" ca="1" si="447"/>
        <v>981.34351906098084</v>
      </c>
      <c r="Y1437" s="24">
        <f t="shared" ca="1" si="457"/>
        <v>558</v>
      </c>
      <c r="Z1437" s="24">
        <f t="shared" ca="1" si="458"/>
        <v>1641</v>
      </c>
      <c r="AA1437" s="25">
        <f t="shared" ca="1" si="459"/>
        <v>1641.000558</v>
      </c>
      <c r="AC1437" s="47">
        <f t="shared" ca="1" si="448"/>
        <v>1022.5</v>
      </c>
      <c r="AD1437" s="47">
        <f t="shared" ca="1" si="449"/>
        <v>198.5</v>
      </c>
      <c r="AE1437" s="47">
        <f t="shared" ca="1" si="460"/>
        <v>821.5</v>
      </c>
      <c r="AF1437" s="47">
        <f t="shared" ca="1" si="461"/>
        <v>25</v>
      </c>
    </row>
    <row r="1438" spans="10:32">
      <c r="J1438" s="44">
        <v>15</v>
      </c>
      <c r="K1438" s="22">
        <v>57</v>
      </c>
      <c r="L1438" s="23">
        <f t="shared" ca="1" si="450"/>
        <v>94.92</v>
      </c>
      <c r="M1438" s="23">
        <f t="shared" ca="1" si="442"/>
        <v>92.42</v>
      </c>
      <c r="N1438" s="23">
        <f t="shared" ca="1" si="443"/>
        <v>9.1833333333333336</v>
      </c>
      <c r="O1438" s="23">
        <f t="shared" ca="1" si="451"/>
        <v>198.5</v>
      </c>
      <c r="P1438" s="23">
        <f t="shared" ca="1" si="444"/>
        <v>801.5</v>
      </c>
      <c r="Q1438" s="23">
        <f t="shared" ca="1" si="452"/>
        <v>8</v>
      </c>
      <c r="R1438" s="23">
        <f t="shared" ca="1" si="453"/>
        <v>0.65465655288664126</v>
      </c>
      <c r="S1438" s="24">
        <f t="shared" ca="1" si="454"/>
        <v>9</v>
      </c>
      <c r="T1438" s="23">
        <f t="shared" ca="1" si="455"/>
        <v>22.5</v>
      </c>
      <c r="U1438" s="23">
        <f t="shared" ca="1" si="456"/>
        <v>79.478596010675645</v>
      </c>
      <c r="V1438" s="23">
        <f t="shared" ca="1" si="445"/>
        <v>45</v>
      </c>
      <c r="W1438" s="23">
        <f t="shared" si="446"/>
        <v>857.14285714285722</v>
      </c>
      <c r="X1438" s="23">
        <f t="shared" ca="1" si="447"/>
        <v>981.62145315353291</v>
      </c>
      <c r="Y1438" s="24">
        <f t="shared" ca="1" si="457"/>
        <v>579</v>
      </c>
      <c r="Z1438" s="24">
        <f t="shared" ca="1" si="458"/>
        <v>1641</v>
      </c>
      <c r="AA1438" s="25">
        <f t="shared" ca="1" si="459"/>
        <v>1641.000579</v>
      </c>
      <c r="AC1438" s="47">
        <f t="shared" ca="1" si="448"/>
        <v>1022.5</v>
      </c>
      <c r="AD1438" s="47">
        <f t="shared" ca="1" si="449"/>
        <v>198.5</v>
      </c>
      <c r="AE1438" s="47">
        <f t="shared" ca="1" si="460"/>
        <v>821.49999999999989</v>
      </c>
      <c r="AF1438" s="47">
        <f t="shared" ca="1" si="461"/>
        <v>25.000000000000114</v>
      </c>
    </row>
    <row r="1439" spans="10:32">
      <c r="J1439" s="44">
        <v>15</v>
      </c>
      <c r="K1439" s="22">
        <v>58</v>
      </c>
      <c r="L1439" s="23">
        <f t="shared" ca="1" si="450"/>
        <v>97.18</v>
      </c>
      <c r="M1439" s="23">
        <f t="shared" ca="1" si="442"/>
        <v>94.68</v>
      </c>
      <c r="N1439" s="23">
        <f t="shared" ca="1" si="443"/>
        <v>9.4499999999999993</v>
      </c>
      <c r="O1439" s="23">
        <f t="shared" ca="1" si="451"/>
        <v>198.5</v>
      </c>
      <c r="P1439" s="23">
        <f t="shared" ca="1" si="444"/>
        <v>801.5</v>
      </c>
      <c r="Q1439" s="23">
        <f t="shared" ca="1" si="452"/>
        <v>8</v>
      </c>
      <c r="R1439" s="23">
        <f t="shared" ca="1" si="453"/>
        <v>0.45338547026137005</v>
      </c>
      <c r="S1439" s="24">
        <f t="shared" ca="1" si="454"/>
        <v>9</v>
      </c>
      <c r="T1439" s="23">
        <f t="shared" ca="1" si="455"/>
        <v>22.5</v>
      </c>
      <c r="U1439" s="23">
        <f t="shared" ca="1" si="456"/>
        <v>79.884492693969946</v>
      </c>
      <c r="V1439" s="23">
        <f t="shared" ca="1" si="445"/>
        <v>45</v>
      </c>
      <c r="W1439" s="23">
        <f t="shared" si="446"/>
        <v>857.14285714285722</v>
      </c>
      <c r="X1439" s="23">
        <f t="shared" ca="1" si="447"/>
        <v>982.02734983682717</v>
      </c>
      <c r="Y1439" s="24">
        <f t="shared" ca="1" si="457"/>
        <v>602</v>
      </c>
      <c r="Z1439" s="24">
        <f t="shared" ca="1" si="458"/>
        <v>1641</v>
      </c>
      <c r="AA1439" s="25">
        <f t="shared" ca="1" si="459"/>
        <v>1641.0006020000001</v>
      </c>
      <c r="AC1439" s="47">
        <f t="shared" ca="1" si="448"/>
        <v>1022.5</v>
      </c>
      <c r="AD1439" s="47">
        <f t="shared" ca="1" si="449"/>
        <v>198.5</v>
      </c>
      <c r="AE1439" s="47">
        <f t="shared" ca="1" si="460"/>
        <v>821.5</v>
      </c>
      <c r="AF1439" s="47">
        <f t="shared" ca="1" si="461"/>
        <v>25</v>
      </c>
    </row>
    <row r="1440" spans="10:32">
      <c r="J1440" s="44">
        <v>15</v>
      </c>
      <c r="K1440" s="22">
        <v>59</v>
      </c>
      <c r="L1440" s="23">
        <f t="shared" ca="1" si="450"/>
        <v>99.44</v>
      </c>
      <c r="M1440" s="23">
        <f t="shared" ca="1" si="442"/>
        <v>96.94</v>
      </c>
      <c r="N1440" s="23">
        <f t="shared" ca="1" si="443"/>
        <v>9.716666666666665</v>
      </c>
      <c r="O1440" s="23">
        <f t="shared" ca="1" si="451"/>
        <v>198.5</v>
      </c>
      <c r="P1440" s="23">
        <f t="shared" ca="1" si="444"/>
        <v>801.5</v>
      </c>
      <c r="Q1440" s="23">
        <f t="shared" ca="1" si="452"/>
        <v>8</v>
      </c>
      <c r="R1440" s="23">
        <f t="shared" ca="1" si="453"/>
        <v>0.26126307320997605</v>
      </c>
      <c r="S1440" s="24">
        <f t="shared" ca="1" si="454"/>
        <v>9</v>
      </c>
      <c r="T1440" s="23">
        <f t="shared" ca="1" si="455"/>
        <v>22.5</v>
      </c>
      <c r="U1440" s="23">
        <f t="shared" ca="1" si="456"/>
        <v>80.271939528023594</v>
      </c>
      <c r="V1440" s="23">
        <f t="shared" ca="1" si="445"/>
        <v>45</v>
      </c>
      <c r="W1440" s="23">
        <f t="shared" si="446"/>
        <v>857.14285714285722</v>
      </c>
      <c r="X1440" s="23">
        <f t="shared" ca="1" si="447"/>
        <v>982.41479667088083</v>
      </c>
      <c r="Y1440" s="24">
        <f t="shared" ca="1" si="457"/>
        <v>620</v>
      </c>
      <c r="Z1440" s="24">
        <f t="shared" ca="1" si="458"/>
        <v>1641</v>
      </c>
      <c r="AA1440" s="25">
        <f t="shared" ca="1" si="459"/>
        <v>1641.00062</v>
      </c>
      <c r="AC1440" s="47">
        <f t="shared" ca="1" si="448"/>
        <v>1022.5</v>
      </c>
      <c r="AD1440" s="47">
        <f t="shared" ca="1" si="449"/>
        <v>198.5</v>
      </c>
      <c r="AE1440" s="47">
        <f t="shared" ca="1" si="460"/>
        <v>821.5</v>
      </c>
      <c r="AF1440" s="47">
        <f t="shared" ca="1" si="461"/>
        <v>25</v>
      </c>
    </row>
    <row r="1441" spans="10:32">
      <c r="J1441" s="44">
        <v>15</v>
      </c>
      <c r="K1441" s="22">
        <v>60</v>
      </c>
      <c r="L1441" s="23">
        <f t="shared" ca="1" si="450"/>
        <v>101.7</v>
      </c>
      <c r="M1441" s="23">
        <f t="shared" ca="1" si="442"/>
        <v>99.2</v>
      </c>
      <c r="N1441" s="23">
        <f t="shared" ca="1" si="443"/>
        <v>9.9833333333333343</v>
      </c>
      <c r="O1441" s="23">
        <f t="shared" ca="1" si="451"/>
        <v>198.5</v>
      </c>
      <c r="P1441" s="23">
        <f t="shared" ca="1" si="444"/>
        <v>801.5</v>
      </c>
      <c r="Q1441" s="23">
        <f t="shared" ca="1" si="452"/>
        <v>8</v>
      </c>
      <c r="R1441" s="23">
        <f t="shared" ca="1" si="453"/>
        <v>7.7679449360865058E-2</v>
      </c>
      <c r="S1441" s="24">
        <f t="shared" ca="1" si="454"/>
        <v>9</v>
      </c>
      <c r="T1441" s="23">
        <f t="shared" ca="1" si="455"/>
        <v>22.5</v>
      </c>
      <c r="U1441" s="23">
        <f t="shared" ca="1" si="456"/>
        <v>80.642166502785969</v>
      </c>
      <c r="V1441" s="23">
        <f t="shared" ca="1" si="445"/>
        <v>45</v>
      </c>
      <c r="W1441" s="23">
        <f t="shared" si="446"/>
        <v>857.14285714285722</v>
      </c>
      <c r="X1441" s="23">
        <f t="shared" ca="1" si="447"/>
        <v>982.78502364564315</v>
      </c>
      <c r="Y1441" s="24">
        <f t="shared" ca="1" si="457"/>
        <v>640</v>
      </c>
      <c r="Z1441" s="24">
        <f t="shared" ca="1" si="458"/>
        <v>1641</v>
      </c>
      <c r="AA1441" s="25">
        <f t="shared" ca="1" si="459"/>
        <v>1641.00064</v>
      </c>
      <c r="AC1441" s="47">
        <f t="shared" ca="1" si="448"/>
        <v>1022.5</v>
      </c>
      <c r="AD1441" s="47">
        <f t="shared" ca="1" si="449"/>
        <v>198.5</v>
      </c>
      <c r="AE1441" s="47">
        <f t="shared" ca="1" si="460"/>
        <v>821.5</v>
      </c>
      <c r="AF1441" s="47">
        <f t="shared" ca="1" si="461"/>
        <v>25</v>
      </c>
    </row>
    <row r="1442" spans="10:32">
      <c r="J1442" s="44">
        <v>15</v>
      </c>
      <c r="K1442" s="22">
        <v>61</v>
      </c>
      <c r="L1442" s="23">
        <f t="shared" ca="1" si="450"/>
        <v>103.96</v>
      </c>
      <c r="M1442" s="23">
        <f t="shared" ca="1" si="442"/>
        <v>101.46</v>
      </c>
      <c r="N1442" s="23">
        <f t="shared" ca="1" si="443"/>
        <v>10.233333333333334</v>
      </c>
      <c r="O1442" s="23">
        <f t="shared" ca="1" si="451"/>
        <v>198.5</v>
      </c>
      <c r="P1442" s="23">
        <f t="shared" ca="1" si="444"/>
        <v>801.5</v>
      </c>
      <c r="Q1442" s="23">
        <f t="shared" ca="1" si="452"/>
        <v>7</v>
      </c>
      <c r="R1442" s="23">
        <f t="shared" ca="1" si="453"/>
        <v>0.87803001154290194</v>
      </c>
      <c r="S1442" s="24">
        <f t="shared" ca="1" si="454"/>
        <v>8</v>
      </c>
      <c r="T1442" s="23">
        <f t="shared" ca="1" si="455"/>
        <v>20</v>
      </c>
      <c r="U1442" s="23">
        <f t="shared" ca="1" si="456"/>
        <v>80.618507118122366</v>
      </c>
      <c r="V1442" s="23">
        <f t="shared" ca="1" si="445"/>
        <v>40</v>
      </c>
      <c r="W1442" s="23">
        <f t="shared" si="446"/>
        <v>857.14285714285722</v>
      </c>
      <c r="X1442" s="23">
        <f t="shared" ca="1" si="447"/>
        <v>977.76136426097958</v>
      </c>
      <c r="Y1442" s="24">
        <f t="shared" ca="1" si="457"/>
        <v>413</v>
      </c>
      <c r="Z1442" s="24">
        <f t="shared" ca="1" si="458"/>
        <v>1326</v>
      </c>
      <c r="AA1442" s="25">
        <f t="shared" ca="1" si="459"/>
        <v>1326.000413</v>
      </c>
      <c r="AC1442" s="47">
        <f t="shared" ca="1" si="448"/>
        <v>1020</v>
      </c>
      <c r="AD1442" s="47">
        <f t="shared" ca="1" si="449"/>
        <v>198.5</v>
      </c>
      <c r="AE1442" s="47">
        <f t="shared" ca="1" si="460"/>
        <v>819</v>
      </c>
      <c r="AF1442" s="47">
        <f t="shared" ca="1" si="461"/>
        <v>25</v>
      </c>
    </row>
    <row r="1443" spans="10:32">
      <c r="J1443" s="44">
        <v>15</v>
      </c>
      <c r="K1443" s="22">
        <v>62</v>
      </c>
      <c r="L1443" s="23">
        <f t="shared" ca="1" si="450"/>
        <v>106.22</v>
      </c>
      <c r="M1443" s="23">
        <f t="shared" ca="1" si="442"/>
        <v>103.72</v>
      </c>
      <c r="N1443" s="23">
        <f t="shared" ca="1" si="443"/>
        <v>10.5</v>
      </c>
      <c r="O1443" s="23">
        <f t="shared" ca="1" si="451"/>
        <v>198.5</v>
      </c>
      <c r="P1443" s="23">
        <f t="shared" ca="1" si="444"/>
        <v>801.5</v>
      </c>
      <c r="Q1443" s="23">
        <f t="shared" ca="1" si="452"/>
        <v>7</v>
      </c>
      <c r="R1443" s="23">
        <f t="shared" ca="1" si="453"/>
        <v>0.71041235172283979</v>
      </c>
      <c r="S1443" s="24">
        <f t="shared" ca="1" si="454"/>
        <v>8</v>
      </c>
      <c r="T1443" s="23">
        <f t="shared" ca="1" si="455"/>
        <v>20</v>
      </c>
      <c r="U1443" s="23">
        <f t="shared" ca="1" si="456"/>
        <v>80.959329693089813</v>
      </c>
      <c r="V1443" s="23">
        <f t="shared" ca="1" si="445"/>
        <v>40</v>
      </c>
      <c r="W1443" s="23">
        <f t="shared" si="446"/>
        <v>857.14285714285722</v>
      </c>
      <c r="X1443" s="23">
        <f t="shared" ca="1" si="447"/>
        <v>978.10218683594701</v>
      </c>
      <c r="Y1443" s="24">
        <f t="shared" ca="1" si="457"/>
        <v>427</v>
      </c>
      <c r="Z1443" s="24">
        <f t="shared" ca="1" si="458"/>
        <v>1326</v>
      </c>
      <c r="AA1443" s="25">
        <f t="shared" ca="1" si="459"/>
        <v>1326.0004269999999</v>
      </c>
      <c r="AC1443" s="47">
        <f t="shared" ca="1" si="448"/>
        <v>1020</v>
      </c>
      <c r="AD1443" s="47">
        <f t="shared" ca="1" si="449"/>
        <v>198.5</v>
      </c>
      <c r="AE1443" s="47">
        <f t="shared" ca="1" si="460"/>
        <v>819</v>
      </c>
      <c r="AF1443" s="47">
        <f t="shared" ca="1" si="461"/>
        <v>25</v>
      </c>
    </row>
    <row r="1444" spans="10:32">
      <c r="J1444" s="44">
        <v>15</v>
      </c>
      <c r="K1444" s="22">
        <v>63</v>
      </c>
      <c r="L1444" s="23">
        <f t="shared" ca="1" si="450"/>
        <v>108.48</v>
      </c>
      <c r="M1444" s="23">
        <f t="shared" ca="1" si="442"/>
        <v>105.98</v>
      </c>
      <c r="N1444" s="23">
        <f t="shared" ca="1" si="443"/>
        <v>10.8</v>
      </c>
      <c r="O1444" s="23">
        <f t="shared" ca="1" si="451"/>
        <v>198.5</v>
      </c>
      <c r="P1444" s="23">
        <f t="shared" ca="1" si="444"/>
        <v>801.5</v>
      </c>
      <c r="Q1444" s="23">
        <f t="shared" ca="1" si="452"/>
        <v>7</v>
      </c>
      <c r="R1444" s="23">
        <f t="shared" ca="1" si="453"/>
        <v>0.54977876106194679</v>
      </c>
      <c r="S1444" s="24">
        <f t="shared" ca="1" si="454"/>
        <v>8</v>
      </c>
      <c r="T1444" s="23">
        <f t="shared" ca="1" si="455"/>
        <v>20</v>
      </c>
      <c r="U1444" s="23">
        <f t="shared" ca="1" si="456"/>
        <v>81.537610619469035</v>
      </c>
      <c r="V1444" s="23">
        <f t="shared" ca="1" si="445"/>
        <v>40</v>
      </c>
      <c r="W1444" s="23">
        <f t="shared" si="446"/>
        <v>857.14285714285722</v>
      </c>
      <c r="X1444" s="23">
        <f t="shared" ca="1" si="447"/>
        <v>978.68046776232632</v>
      </c>
      <c r="Y1444" s="24">
        <f t="shared" ca="1" si="457"/>
        <v>448</v>
      </c>
      <c r="Z1444" s="24">
        <f t="shared" ca="1" si="458"/>
        <v>1326</v>
      </c>
      <c r="AA1444" s="25">
        <f t="shared" ca="1" si="459"/>
        <v>1326.000448</v>
      </c>
      <c r="AC1444" s="47">
        <f t="shared" ca="1" si="448"/>
        <v>1020</v>
      </c>
      <c r="AD1444" s="47">
        <f t="shared" ca="1" si="449"/>
        <v>198.5</v>
      </c>
      <c r="AE1444" s="47">
        <f t="shared" ca="1" si="460"/>
        <v>819</v>
      </c>
      <c r="AF1444" s="47">
        <f t="shared" ca="1" si="461"/>
        <v>25</v>
      </c>
    </row>
    <row r="1445" spans="10:32">
      <c r="J1445" s="44">
        <v>15</v>
      </c>
      <c r="K1445" s="22">
        <v>64</v>
      </c>
      <c r="L1445" s="23">
        <f t="shared" ca="1" si="450"/>
        <v>110.74</v>
      </c>
      <c r="M1445" s="23">
        <f t="shared" ca="1" si="442"/>
        <v>108.24</v>
      </c>
      <c r="N1445" s="23">
        <f t="shared" ca="1" si="443"/>
        <v>11.116666666666667</v>
      </c>
      <c r="O1445" s="23">
        <f t="shared" ca="1" si="451"/>
        <v>198.5</v>
      </c>
      <c r="P1445" s="23">
        <f t="shared" ca="1" si="444"/>
        <v>801.5</v>
      </c>
      <c r="Q1445" s="23">
        <f t="shared" ca="1" si="452"/>
        <v>7</v>
      </c>
      <c r="R1445" s="23">
        <f t="shared" ca="1" si="453"/>
        <v>0.39570164348925457</v>
      </c>
      <c r="S1445" s="24">
        <f t="shared" ca="1" si="454"/>
        <v>8</v>
      </c>
      <c r="T1445" s="23">
        <f t="shared" ca="1" si="455"/>
        <v>20</v>
      </c>
      <c r="U1445" s="23">
        <f t="shared" ca="1" si="456"/>
        <v>82.215549936788889</v>
      </c>
      <c r="V1445" s="23">
        <f t="shared" ca="1" si="445"/>
        <v>40</v>
      </c>
      <c r="W1445" s="23">
        <f t="shared" si="446"/>
        <v>857.14285714285722</v>
      </c>
      <c r="X1445" s="23">
        <f t="shared" ca="1" si="447"/>
        <v>979.3584070796461</v>
      </c>
      <c r="Y1445" s="24">
        <f t="shared" ca="1" si="457"/>
        <v>474</v>
      </c>
      <c r="Z1445" s="24">
        <f t="shared" ca="1" si="458"/>
        <v>1326</v>
      </c>
      <c r="AA1445" s="25">
        <f t="shared" ca="1" si="459"/>
        <v>1326.0004739999999</v>
      </c>
      <c r="AC1445" s="47">
        <f t="shared" ca="1" si="448"/>
        <v>1020</v>
      </c>
      <c r="AD1445" s="47">
        <f t="shared" ca="1" si="449"/>
        <v>198.5</v>
      </c>
      <c r="AE1445" s="47">
        <f t="shared" ca="1" si="460"/>
        <v>819</v>
      </c>
      <c r="AF1445" s="47">
        <f t="shared" ca="1" si="461"/>
        <v>25</v>
      </c>
    </row>
    <row r="1446" spans="10:32">
      <c r="J1446" s="44">
        <v>15</v>
      </c>
      <c r="K1446" s="22">
        <v>65</v>
      </c>
      <c r="L1446" s="23">
        <f t="shared" ca="1" si="450"/>
        <v>113</v>
      </c>
      <c r="M1446" s="23">
        <f t="shared" ca="1" si="442"/>
        <v>110.5</v>
      </c>
      <c r="N1446" s="23">
        <f t="shared" ca="1" si="443"/>
        <v>11.433333333333334</v>
      </c>
      <c r="O1446" s="23">
        <f t="shared" ca="1" si="451"/>
        <v>198.5</v>
      </c>
      <c r="P1446" s="23">
        <f t="shared" ca="1" si="444"/>
        <v>801.5</v>
      </c>
      <c r="Q1446" s="23">
        <f t="shared" ca="1" si="452"/>
        <v>7</v>
      </c>
      <c r="R1446" s="23">
        <f t="shared" ca="1" si="453"/>
        <v>0.24778761061946902</v>
      </c>
      <c r="S1446" s="24">
        <f t="shared" ca="1" si="454"/>
        <v>8</v>
      </c>
      <c r="T1446" s="23">
        <f t="shared" ca="1" si="455"/>
        <v>20</v>
      </c>
      <c r="U1446" s="23">
        <f t="shared" ca="1" si="456"/>
        <v>82.866371681415941</v>
      </c>
      <c r="V1446" s="23">
        <f t="shared" ca="1" si="445"/>
        <v>40</v>
      </c>
      <c r="W1446" s="23">
        <f t="shared" si="446"/>
        <v>857.14285714285722</v>
      </c>
      <c r="X1446" s="23">
        <f t="shared" ca="1" si="447"/>
        <v>980.00922882427312</v>
      </c>
      <c r="Y1446" s="24">
        <f t="shared" ca="1" si="457"/>
        <v>491</v>
      </c>
      <c r="Z1446" s="24">
        <f t="shared" ca="1" si="458"/>
        <v>1326</v>
      </c>
      <c r="AA1446" s="25">
        <f t="shared" ca="1" si="459"/>
        <v>1326.000491</v>
      </c>
      <c r="AC1446" s="47">
        <f t="shared" ca="1" si="448"/>
        <v>1020</v>
      </c>
      <c r="AD1446" s="47">
        <f t="shared" ca="1" si="449"/>
        <v>198.5</v>
      </c>
      <c r="AE1446" s="47">
        <f t="shared" ca="1" si="460"/>
        <v>819</v>
      </c>
      <c r="AF1446" s="47">
        <f t="shared" ca="1" si="461"/>
        <v>25</v>
      </c>
    </row>
    <row r="1447" spans="10:32">
      <c r="J1447" s="44">
        <v>15</v>
      </c>
      <c r="K1447" s="22">
        <v>66</v>
      </c>
      <c r="L1447" s="23">
        <f t="shared" ca="1" si="450"/>
        <v>115.26</v>
      </c>
      <c r="M1447" s="23">
        <f t="shared" ca="1" si="442"/>
        <v>112.76</v>
      </c>
      <c r="N1447" s="23">
        <f t="shared" ca="1" si="443"/>
        <v>11.766666666666666</v>
      </c>
      <c r="O1447" s="23">
        <f t="shared" ca="1" si="451"/>
        <v>198.5</v>
      </c>
      <c r="P1447" s="23">
        <f t="shared" ca="1" si="444"/>
        <v>801.5</v>
      </c>
      <c r="Q1447" s="23">
        <f t="shared" ca="1" si="452"/>
        <v>7</v>
      </c>
      <c r="R1447" s="23">
        <f t="shared" ca="1" si="453"/>
        <v>0.10567412805830252</v>
      </c>
      <c r="S1447" s="24">
        <f t="shared" ca="1" si="454"/>
        <v>8</v>
      </c>
      <c r="T1447" s="23">
        <f t="shared" ca="1" si="455"/>
        <v>20</v>
      </c>
      <c r="U1447" s="23">
        <f t="shared" ca="1" si="456"/>
        <v>83.610098906819346</v>
      </c>
      <c r="V1447" s="23">
        <f t="shared" ca="1" si="445"/>
        <v>40</v>
      </c>
      <c r="W1447" s="23">
        <f t="shared" si="446"/>
        <v>857.14285714285722</v>
      </c>
      <c r="X1447" s="23">
        <f t="shared" ca="1" si="447"/>
        <v>980.75295604967653</v>
      </c>
      <c r="Y1447" s="24">
        <f t="shared" ca="1" si="457"/>
        <v>513</v>
      </c>
      <c r="Z1447" s="24">
        <f t="shared" ca="1" si="458"/>
        <v>1326</v>
      </c>
      <c r="AA1447" s="25">
        <f t="shared" ca="1" si="459"/>
        <v>1326.000513</v>
      </c>
      <c r="AC1447" s="47">
        <f t="shared" ca="1" si="448"/>
        <v>1020</v>
      </c>
      <c r="AD1447" s="47">
        <f t="shared" ca="1" si="449"/>
        <v>198.5</v>
      </c>
      <c r="AE1447" s="47">
        <f t="shared" ca="1" si="460"/>
        <v>819</v>
      </c>
      <c r="AF1447" s="47">
        <f t="shared" ca="1" si="461"/>
        <v>25</v>
      </c>
    </row>
    <row r="1448" spans="10:32">
      <c r="J1448" s="44">
        <v>15</v>
      </c>
      <c r="K1448" s="22">
        <v>67</v>
      </c>
      <c r="L1448" s="23">
        <f t="shared" ca="1" si="450"/>
        <v>117.52</v>
      </c>
      <c r="M1448" s="23">
        <f t="shared" ca="1" si="442"/>
        <v>115.02</v>
      </c>
      <c r="N1448" s="23">
        <f t="shared" ca="1" si="443"/>
        <v>12.083333333333332</v>
      </c>
      <c r="O1448" s="23">
        <f t="shared" ca="1" si="451"/>
        <v>198.5</v>
      </c>
      <c r="P1448" s="23">
        <f t="shared" ca="1" si="444"/>
        <v>801.5</v>
      </c>
      <c r="Q1448" s="23">
        <f t="shared" ca="1" si="452"/>
        <v>6</v>
      </c>
      <c r="R1448" s="23">
        <f t="shared" ca="1" si="453"/>
        <v>0.94775357385976855</v>
      </c>
      <c r="S1448" s="24">
        <f t="shared" ca="1" si="454"/>
        <v>7</v>
      </c>
      <c r="T1448" s="23">
        <f t="shared" ca="1" si="455"/>
        <v>17.5</v>
      </c>
      <c r="U1448" s="23">
        <f t="shared" ca="1" si="456"/>
        <v>83.952022350805521</v>
      </c>
      <c r="V1448" s="23">
        <f t="shared" ca="1" si="445"/>
        <v>35</v>
      </c>
      <c r="W1448" s="23">
        <f t="shared" si="446"/>
        <v>857.14285714285722</v>
      </c>
      <c r="X1448" s="23">
        <f t="shared" ca="1" si="447"/>
        <v>976.0948794936628</v>
      </c>
      <c r="Y1448" s="24">
        <f t="shared" ca="1" si="457"/>
        <v>296</v>
      </c>
      <c r="Z1448" s="24">
        <f t="shared" ca="1" si="458"/>
        <v>921</v>
      </c>
      <c r="AA1448" s="25">
        <f t="shared" ca="1" si="459"/>
        <v>921.00029600000005</v>
      </c>
      <c r="AC1448" s="47">
        <f t="shared" ca="1" si="448"/>
        <v>1017.5</v>
      </c>
      <c r="AD1448" s="47">
        <f t="shared" ca="1" si="449"/>
        <v>198.5</v>
      </c>
      <c r="AE1448" s="47">
        <f t="shared" ca="1" si="460"/>
        <v>816.49999999999989</v>
      </c>
      <c r="AF1448" s="47">
        <f t="shared" ca="1" si="461"/>
        <v>25.000000000000114</v>
      </c>
    </row>
    <row r="1449" spans="10:32">
      <c r="J1449" s="44">
        <v>15</v>
      </c>
      <c r="K1449" s="22">
        <v>68</v>
      </c>
      <c r="L1449" s="23">
        <f t="shared" ca="1" si="450"/>
        <v>119.78</v>
      </c>
      <c r="M1449" s="23">
        <f t="shared" ca="1" si="442"/>
        <v>117.28</v>
      </c>
      <c r="N1449" s="23">
        <f t="shared" ca="1" si="443"/>
        <v>12.400000000000002</v>
      </c>
      <c r="O1449" s="23">
        <f t="shared" ca="1" si="451"/>
        <v>198.5</v>
      </c>
      <c r="P1449" s="23">
        <f t="shared" ca="1" si="444"/>
        <v>801.5</v>
      </c>
      <c r="Q1449" s="23">
        <f t="shared" ca="1" si="452"/>
        <v>6</v>
      </c>
      <c r="R1449" s="23">
        <f t="shared" ca="1" si="453"/>
        <v>0.81666388378694221</v>
      </c>
      <c r="S1449" s="24">
        <f t="shared" ca="1" si="454"/>
        <v>7</v>
      </c>
      <c r="T1449" s="23">
        <f t="shared" ca="1" si="455"/>
        <v>17.5</v>
      </c>
      <c r="U1449" s="23">
        <f t="shared" ca="1" si="456"/>
        <v>84.526632158958094</v>
      </c>
      <c r="V1449" s="23">
        <f t="shared" ca="1" si="445"/>
        <v>35</v>
      </c>
      <c r="W1449" s="23">
        <f t="shared" si="446"/>
        <v>857.14285714285722</v>
      </c>
      <c r="X1449" s="23">
        <f t="shared" ca="1" si="447"/>
        <v>976.66948930181536</v>
      </c>
      <c r="Y1449" s="24">
        <f t="shared" ca="1" si="457"/>
        <v>339</v>
      </c>
      <c r="Z1449" s="24">
        <f t="shared" ca="1" si="458"/>
        <v>921</v>
      </c>
      <c r="AA1449" s="25">
        <f t="shared" ca="1" si="459"/>
        <v>921.00033900000005</v>
      </c>
      <c r="AC1449" s="47">
        <f t="shared" ca="1" si="448"/>
        <v>1017.5</v>
      </c>
      <c r="AD1449" s="47">
        <f t="shared" ca="1" si="449"/>
        <v>198.5</v>
      </c>
      <c r="AE1449" s="47">
        <f t="shared" ca="1" si="460"/>
        <v>816.5</v>
      </c>
      <c r="AF1449" s="47">
        <f t="shared" ca="1" si="461"/>
        <v>25</v>
      </c>
    </row>
    <row r="1450" spans="10:32">
      <c r="J1450" s="44">
        <v>15</v>
      </c>
      <c r="K1450" s="22">
        <v>69</v>
      </c>
      <c r="L1450" s="23">
        <f t="shared" ca="1" si="450"/>
        <v>122.04</v>
      </c>
      <c r="M1450" s="23">
        <f t="shared" ca="1" si="442"/>
        <v>119.54</v>
      </c>
      <c r="N1450" s="23">
        <f t="shared" ca="1" si="443"/>
        <v>12.766666666666669</v>
      </c>
      <c r="O1450" s="23">
        <f t="shared" ca="1" si="451"/>
        <v>198.5</v>
      </c>
      <c r="P1450" s="23">
        <f t="shared" ca="1" si="444"/>
        <v>801.5</v>
      </c>
      <c r="Q1450" s="23">
        <f t="shared" ca="1" si="452"/>
        <v>6</v>
      </c>
      <c r="R1450" s="23">
        <f t="shared" ca="1" si="453"/>
        <v>0.69042936742051775</v>
      </c>
      <c r="S1450" s="24">
        <f t="shared" ca="1" si="454"/>
        <v>7</v>
      </c>
      <c r="T1450" s="23">
        <f t="shared" ca="1" si="455"/>
        <v>17.5</v>
      </c>
      <c r="U1450" s="23">
        <f t="shared" ca="1" si="456"/>
        <v>85.414481590735292</v>
      </c>
      <c r="V1450" s="23">
        <f t="shared" ca="1" si="445"/>
        <v>35</v>
      </c>
      <c r="W1450" s="23">
        <f t="shared" si="446"/>
        <v>857.14285714285722</v>
      </c>
      <c r="X1450" s="23">
        <f t="shared" ca="1" si="447"/>
        <v>977.55733873359247</v>
      </c>
      <c r="Y1450" s="24">
        <f t="shared" ca="1" si="457"/>
        <v>402</v>
      </c>
      <c r="Z1450" s="24">
        <f t="shared" ca="1" si="458"/>
        <v>921</v>
      </c>
      <c r="AA1450" s="25">
        <f t="shared" ca="1" si="459"/>
        <v>921.00040200000001</v>
      </c>
      <c r="AC1450" s="47">
        <f t="shared" ca="1" si="448"/>
        <v>1017.5</v>
      </c>
      <c r="AD1450" s="47">
        <f t="shared" ca="1" si="449"/>
        <v>198.5</v>
      </c>
      <c r="AE1450" s="47">
        <f t="shared" ca="1" si="460"/>
        <v>816.5</v>
      </c>
      <c r="AF1450" s="47">
        <f t="shared" ca="1" si="461"/>
        <v>25</v>
      </c>
    </row>
    <row r="1451" spans="10:32">
      <c r="J1451" s="44">
        <v>15</v>
      </c>
      <c r="K1451" s="22">
        <v>70</v>
      </c>
      <c r="L1451" s="23">
        <f t="shared" ca="1" si="450"/>
        <v>124.3</v>
      </c>
      <c r="M1451" s="23">
        <f t="shared" ca="1" si="442"/>
        <v>121.8</v>
      </c>
      <c r="N1451" s="23">
        <f t="shared" ca="1" si="443"/>
        <v>13.199999999999996</v>
      </c>
      <c r="O1451" s="23">
        <f t="shared" ca="1" si="451"/>
        <v>198.5</v>
      </c>
      <c r="P1451" s="23">
        <f t="shared" ca="1" si="444"/>
        <v>801.5</v>
      </c>
      <c r="Q1451" s="23">
        <f t="shared" ca="1" si="452"/>
        <v>6</v>
      </c>
      <c r="R1451" s="23">
        <f t="shared" ca="1" si="453"/>
        <v>0.5687851971037815</v>
      </c>
      <c r="S1451" s="24">
        <f t="shared" ca="1" si="454"/>
        <v>7</v>
      </c>
      <c r="T1451" s="23">
        <f t="shared" ca="1" si="455"/>
        <v>17.5</v>
      </c>
      <c r="U1451" s="23">
        <f t="shared" ca="1" si="456"/>
        <v>86.707964601769888</v>
      </c>
      <c r="V1451" s="23">
        <f t="shared" ca="1" si="445"/>
        <v>35</v>
      </c>
      <c r="W1451" s="23">
        <f t="shared" si="446"/>
        <v>857.14285714285722</v>
      </c>
      <c r="X1451" s="23">
        <f t="shared" ca="1" si="447"/>
        <v>978.85082174462707</v>
      </c>
      <c r="Y1451" s="24">
        <f t="shared" ca="1" si="457"/>
        <v>458</v>
      </c>
      <c r="Z1451" s="24">
        <f t="shared" ca="1" si="458"/>
        <v>921</v>
      </c>
      <c r="AA1451" s="25">
        <f t="shared" ca="1" si="459"/>
        <v>921.00045799999998</v>
      </c>
      <c r="AC1451" s="47">
        <f t="shared" ca="1" si="448"/>
        <v>1017.5</v>
      </c>
      <c r="AD1451" s="47">
        <f t="shared" ca="1" si="449"/>
        <v>198.5</v>
      </c>
      <c r="AE1451" s="47">
        <f t="shared" ca="1" si="460"/>
        <v>816.5</v>
      </c>
      <c r="AF1451" s="47">
        <f t="shared" ca="1" si="461"/>
        <v>25</v>
      </c>
    </row>
    <row r="1452" spans="10:32">
      <c r="J1452" s="44">
        <v>15</v>
      </c>
      <c r="K1452" s="22">
        <v>71</v>
      </c>
      <c r="L1452" s="23">
        <f t="shared" ca="1" si="450"/>
        <v>126.56</v>
      </c>
      <c r="M1452" s="23">
        <f t="shared" ca="1" si="442"/>
        <v>124.06</v>
      </c>
      <c r="N1452" s="23">
        <f t="shared" ca="1" si="443"/>
        <v>13.633333333333333</v>
      </c>
      <c r="O1452" s="23">
        <f t="shared" ca="1" si="451"/>
        <v>198.5</v>
      </c>
      <c r="P1452" s="23">
        <f t="shared" ca="1" si="444"/>
        <v>801.5</v>
      </c>
      <c r="Q1452" s="23">
        <f t="shared" ca="1" si="452"/>
        <v>6</v>
      </c>
      <c r="R1452" s="23">
        <f t="shared" ca="1" si="453"/>
        <v>0.45148546144121354</v>
      </c>
      <c r="S1452" s="24">
        <f t="shared" ca="1" si="454"/>
        <v>7</v>
      </c>
      <c r="T1452" s="23">
        <f t="shared" ca="1" si="455"/>
        <v>17.5</v>
      </c>
      <c r="U1452" s="23">
        <f t="shared" ca="1" si="456"/>
        <v>87.955251790981876</v>
      </c>
      <c r="V1452" s="23">
        <f t="shared" ca="1" si="445"/>
        <v>35</v>
      </c>
      <c r="W1452" s="23">
        <f t="shared" si="446"/>
        <v>857.14285714285722</v>
      </c>
      <c r="X1452" s="23">
        <f t="shared" ca="1" si="447"/>
        <v>980.09810893383906</v>
      </c>
      <c r="Y1452" s="24">
        <f t="shared" ca="1" si="457"/>
        <v>495</v>
      </c>
      <c r="Z1452" s="24">
        <f t="shared" ca="1" si="458"/>
        <v>921</v>
      </c>
      <c r="AA1452" s="25">
        <f t="shared" ca="1" si="459"/>
        <v>921.000495</v>
      </c>
      <c r="AC1452" s="47">
        <f t="shared" ca="1" si="448"/>
        <v>1017.5</v>
      </c>
      <c r="AD1452" s="47">
        <f t="shared" ca="1" si="449"/>
        <v>198.5</v>
      </c>
      <c r="AE1452" s="47">
        <f t="shared" ca="1" si="460"/>
        <v>816.5</v>
      </c>
      <c r="AF1452" s="47">
        <f t="shared" ca="1" si="461"/>
        <v>25</v>
      </c>
    </row>
    <row r="1453" spans="10:32">
      <c r="J1453" s="44">
        <v>15</v>
      </c>
      <c r="K1453" s="22">
        <v>72</v>
      </c>
      <c r="L1453" s="23">
        <f t="shared" ca="1" si="450"/>
        <v>128.82</v>
      </c>
      <c r="M1453" s="23">
        <f t="shared" ca="1" si="442"/>
        <v>126.32</v>
      </c>
      <c r="N1453" s="23">
        <f t="shared" ca="1" si="443"/>
        <v>14.083333333333336</v>
      </c>
      <c r="O1453" s="23">
        <f t="shared" ca="1" si="451"/>
        <v>198.5</v>
      </c>
      <c r="P1453" s="23">
        <f t="shared" ca="1" si="444"/>
        <v>801.5</v>
      </c>
      <c r="Q1453" s="23">
        <f t="shared" ca="1" si="452"/>
        <v>6</v>
      </c>
      <c r="R1453" s="23">
        <f t="shared" ca="1" si="453"/>
        <v>0.33830150597733305</v>
      </c>
      <c r="S1453" s="24">
        <f t="shared" ca="1" si="454"/>
        <v>7</v>
      </c>
      <c r="T1453" s="23">
        <f t="shared" ca="1" si="455"/>
        <v>17.5</v>
      </c>
      <c r="U1453" s="23">
        <f t="shared" ca="1" si="456"/>
        <v>89.264412875847455</v>
      </c>
      <c r="V1453" s="23">
        <f t="shared" ca="1" si="445"/>
        <v>35</v>
      </c>
      <c r="W1453" s="23">
        <f t="shared" si="446"/>
        <v>857.14285714285722</v>
      </c>
      <c r="X1453" s="23">
        <f t="shared" ca="1" si="447"/>
        <v>981.40727001870471</v>
      </c>
      <c r="Y1453" s="24">
        <f t="shared" ca="1" si="457"/>
        <v>561</v>
      </c>
      <c r="Z1453" s="24">
        <f t="shared" ca="1" si="458"/>
        <v>921</v>
      </c>
      <c r="AA1453" s="25">
        <f t="shared" ca="1" si="459"/>
        <v>921.00056099999995</v>
      </c>
      <c r="AC1453" s="47">
        <f t="shared" ca="1" si="448"/>
        <v>1017.5</v>
      </c>
      <c r="AD1453" s="47">
        <f t="shared" ca="1" si="449"/>
        <v>198.5</v>
      </c>
      <c r="AE1453" s="47">
        <f t="shared" ca="1" si="460"/>
        <v>816.5</v>
      </c>
      <c r="AF1453" s="47">
        <f t="shared" ca="1" si="461"/>
        <v>25</v>
      </c>
    </row>
    <row r="1454" spans="10:32">
      <c r="J1454" s="44">
        <v>15</v>
      </c>
      <c r="K1454" s="22">
        <v>73</v>
      </c>
      <c r="L1454" s="23">
        <f t="shared" ca="1" si="450"/>
        <v>131.08000000000001</v>
      </c>
      <c r="M1454" s="23">
        <f t="shared" ca="1" si="442"/>
        <v>128.58000000000001</v>
      </c>
      <c r="N1454" s="23">
        <f t="shared" ca="1" si="443"/>
        <v>14.516666666666666</v>
      </c>
      <c r="O1454" s="23">
        <f t="shared" ca="1" si="451"/>
        <v>198.5</v>
      </c>
      <c r="P1454" s="23">
        <f t="shared" ca="1" si="444"/>
        <v>801.5</v>
      </c>
      <c r="Q1454" s="23">
        <f t="shared" ca="1" si="452"/>
        <v>6</v>
      </c>
      <c r="R1454" s="23">
        <f t="shared" ca="1" si="453"/>
        <v>0.2290204455294475</v>
      </c>
      <c r="S1454" s="24">
        <f t="shared" ca="1" si="454"/>
        <v>7</v>
      </c>
      <c r="T1454" s="23">
        <f t="shared" ca="1" si="455"/>
        <v>17.5</v>
      </c>
      <c r="U1454" s="23">
        <f t="shared" ca="1" si="456"/>
        <v>90.42461346760247</v>
      </c>
      <c r="V1454" s="23">
        <f t="shared" ca="1" si="445"/>
        <v>35</v>
      </c>
      <c r="W1454" s="23">
        <f t="shared" si="446"/>
        <v>857.14285714285722</v>
      </c>
      <c r="X1454" s="23">
        <f t="shared" ca="1" si="447"/>
        <v>982.56747061045974</v>
      </c>
      <c r="Y1454" s="24">
        <f t="shared" ca="1" si="457"/>
        <v>629</v>
      </c>
      <c r="Z1454" s="24">
        <f t="shared" ca="1" si="458"/>
        <v>921</v>
      </c>
      <c r="AA1454" s="25">
        <f t="shared" ca="1" si="459"/>
        <v>921.000629</v>
      </c>
      <c r="AC1454" s="47">
        <f t="shared" ca="1" si="448"/>
        <v>1017.5</v>
      </c>
      <c r="AD1454" s="47">
        <f t="shared" ca="1" si="449"/>
        <v>198.5</v>
      </c>
      <c r="AE1454" s="47">
        <f t="shared" ca="1" si="460"/>
        <v>816.5</v>
      </c>
      <c r="AF1454" s="47">
        <f t="shared" ca="1" si="461"/>
        <v>25</v>
      </c>
    </row>
    <row r="1455" spans="10:32">
      <c r="J1455" s="44">
        <v>15</v>
      </c>
      <c r="K1455" s="22">
        <v>74</v>
      </c>
      <c r="L1455" s="23">
        <f t="shared" ca="1" si="450"/>
        <v>133.34</v>
      </c>
      <c r="M1455" s="23">
        <f t="shared" ca="1" si="442"/>
        <v>130.84</v>
      </c>
      <c r="N1455" s="23">
        <f t="shared" ca="1" si="443"/>
        <v>14.95</v>
      </c>
      <c r="O1455" s="23">
        <f t="shared" ca="1" si="451"/>
        <v>198.5</v>
      </c>
      <c r="P1455" s="23">
        <f t="shared" ca="1" si="444"/>
        <v>801.5</v>
      </c>
      <c r="Q1455" s="23">
        <f t="shared" ca="1" si="452"/>
        <v>6</v>
      </c>
      <c r="R1455" s="23">
        <f t="shared" ca="1" si="453"/>
        <v>0.12344382780860984</v>
      </c>
      <c r="S1455" s="24">
        <f t="shared" ca="1" si="454"/>
        <v>7</v>
      </c>
      <c r="T1455" s="23">
        <f t="shared" ca="1" si="455"/>
        <v>17.5</v>
      </c>
      <c r="U1455" s="23">
        <f t="shared" ca="1" si="456"/>
        <v>91.545485225738716</v>
      </c>
      <c r="V1455" s="23">
        <f t="shared" ca="1" si="445"/>
        <v>35</v>
      </c>
      <c r="W1455" s="23">
        <f t="shared" si="446"/>
        <v>857.14285714285722</v>
      </c>
      <c r="X1455" s="23">
        <f t="shared" ca="1" si="447"/>
        <v>983.68834236859595</v>
      </c>
      <c r="Y1455" s="24">
        <f t="shared" ca="1" si="457"/>
        <v>676</v>
      </c>
      <c r="Z1455" s="24">
        <f t="shared" ca="1" si="458"/>
        <v>921</v>
      </c>
      <c r="AA1455" s="25">
        <f t="shared" ca="1" si="459"/>
        <v>921.000676</v>
      </c>
      <c r="AC1455" s="47">
        <f t="shared" ca="1" si="448"/>
        <v>1017.5</v>
      </c>
      <c r="AD1455" s="47">
        <f t="shared" ca="1" si="449"/>
        <v>198.5</v>
      </c>
      <c r="AE1455" s="47">
        <f t="shared" ca="1" si="460"/>
        <v>816.50000000000011</v>
      </c>
      <c r="AF1455" s="47">
        <f t="shared" ca="1" si="461"/>
        <v>24.999999999999886</v>
      </c>
    </row>
    <row r="1456" spans="10:32">
      <c r="J1456" s="44">
        <v>15</v>
      </c>
      <c r="K1456" s="22">
        <v>75</v>
      </c>
      <c r="L1456" s="23">
        <f t="shared" ca="1" si="450"/>
        <v>135.6</v>
      </c>
      <c r="M1456" s="23">
        <f t="shared" ca="1" si="442"/>
        <v>133.1</v>
      </c>
      <c r="N1456" s="23">
        <f t="shared" ca="1" si="443"/>
        <v>15.383333333333333</v>
      </c>
      <c r="O1456" s="23">
        <f t="shared" ca="1" si="451"/>
        <v>198.5</v>
      </c>
      <c r="P1456" s="23">
        <f t="shared" ca="1" si="444"/>
        <v>801.5</v>
      </c>
      <c r="Q1456" s="23">
        <f t="shared" ca="1" si="452"/>
        <v>6</v>
      </c>
      <c r="R1456" s="23">
        <f t="shared" ca="1" si="453"/>
        <v>2.1386430678466749E-2</v>
      </c>
      <c r="S1456" s="24">
        <f t="shared" ca="1" si="454"/>
        <v>7</v>
      </c>
      <c r="T1456" s="23">
        <f t="shared" ca="1" si="455"/>
        <v>17.5</v>
      </c>
      <c r="U1456" s="23">
        <f t="shared" ca="1" si="456"/>
        <v>92.628994591937072</v>
      </c>
      <c r="V1456" s="23">
        <f t="shared" ca="1" si="445"/>
        <v>35</v>
      </c>
      <c r="W1456" s="23">
        <f t="shared" si="446"/>
        <v>857.14285714285722</v>
      </c>
      <c r="X1456" s="23">
        <f t="shared" ca="1" si="447"/>
        <v>984.77185173479427</v>
      </c>
      <c r="Y1456" s="24">
        <f t="shared" ca="1" si="457"/>
        <v>710</v>
      </c>
      <c r="Z1456" s="24">
        <f t="shared" ca="1" si="458"/>
        <v>921</v>
      </c>
      <c r="AA1456" s="25">
        <f t="shared" ca="1" si="459"/>
        <v>921.00071000000003</v>
      </c>
      <c r="AC1456" s="47">
        <f t="shared" ca="1" si="448"/>
        <v>1017.5</v>
      </c>
      <c r="AD1456" s="47">
        <f t="shared" ca="1" si="449"/>
        <v>198.5</v>
      </c>
      <c r="AE1456" s="47">
        <f t="shared" ca="1" si="460"/>
        <v>816.50000000000011</v>
      </c>
      <c r="AF1456" s="47">
        <f t="shared" ca="1" si="461"/>
        <v>24.999999999999886</v>
      </c>
    </row>
    <row r="1457" spans="10:32">
      <c r="J1457" s="44">
        <v>15</v>
      </c>
      <c r="K1457" s="22">
        <v>76</v>
      </c>
      <c r="L1457" s="23">
        <f t="shared" ca="1" si="450"/>
        <v>137.86000000000001</v>
      </c>
      <c r="M1457" s="23">
        <f t="shared" ca="1" si="442"/>
        <v>135.36000000000001</v>
      </c>
      <c r="N1457" s="23">
        <f t="shared" ca="1" si="443"/>
        <v>15.850000000000001</v>
      </c>
      <c r="O1457" s="23">
        <f t="shared" ca="1" si="451"/>
        <v>198.5</v>
      </c>
      <c r="P1457" s="23">
        <f t="shared" ca="1" si="444"/>
        <v>801.5</v>
      </c>
      <c r="Q1457" s="23">
        <f t="shared" ca="1" si="452"/>
        <v>5</v>
      </c>
      <c r="R1457" s="23">
        <f t="shared" ca="1" si="453"/>
        <v>0.90454083853184331</v>
      </c>
      <c r="S1457" s="24">
        <f t="shared" ca="1" si="454"/>
        <v>6</v>
      </c>
      <c r="T1457" s="23">
        <f t="shared" ca="1" si="455"/>
        <v>15</v>
      </c>
      <c r="U1457" s="23">
        <f t="shared" ca="1" si="456"/>
        <v>93.586972290729719</v>
      </c>
      <c r="V1457" s="23">
        <f t="shared" ca="1" si="445"/>
        <v>30</v>
      </c>
      <c r="W1457" s="23">
        <f t="shared" si="446"/>
        <v>857.14285714285722</v>
      </c>
      <c r="X1457" s="23">
        <f t="shared" ca="1" si="447"/>
        <v>980.72982943358693</v>
      </c>
      <c r="Y1457" s="24">
        <f t="shared" ca="1" si="457"/>
        <v>510</v>
      </c>
      <c r="Z1457" s="24">
        <f t="shared" ca="1" si="458"/>
        <v>507</v>
      </c>
      <c r="AA1457" s="25">
        <f t="shared" ca="1" si="459"/>
        <v>507.00051000000002</v>
      </c>
      <c r="AC1457" s="47">
        <f t="shared" ca="1" si="448"/>
        <v>1015</v>
      </c>
      <c r="AD1457" s="47">
        <f t="shared" ca="1" si="449"/>
        <v>198.5</v>
      </c>
      <c r="AE1457" s="47">
        <f t="shared" ca="1" si="460"/>
        <v>814</v>
      </c>
      <c r="AF1457" s="47">
        <f t="shared" ca="1" si="461"/>
        <v>25</v>
      </c>
    </row>
    <row r="1458" spans="10:32">
      <c r="J1458" s="44">
        <v>15</v>
      </c>
      <c r="K1458" s="22">
        <v>77</v>
      </c>
      <c r="L1458" s="23">
        <f t="shared" ca="1" si="450"/>
        <v>140.12</v>
      </c>
      <c r="M1458" s="23">
        <f t="shared" ca="1" si="442"/>
        <v>137.62</v>
      </c>
      <c r="N1458" s="23">
        <f t="shared" ca="1" si="443"/>
        <v>16.400000000000002</v>
      </c>
      <c r="O1458" s="23">
        <f t="shared" ca="1" si="451"/>
        <v>198.5</v>
      </c>
      <c r="P1458" s="23">
        <f t="shared" ca="1" si="444"/>
        <v>801.5</v>
      </c>
      <c r="Q1458" s="23">
        <f t="shared" ca="1" si="452"/>
        <v>5</v>
      </c>
      <c r="R1458" s="23">
        <f t="shared" ca="1" si="453"/>
        <v>0.80930630887810429</v>
      </c>
      <c r="S1458" s="24">
        <f t="shared" ca="1" si="454"/>
        <v>6</v>
      </c>
      <c r="T1458" s="23">
        <f t="shared" ca="1" si="455"/>
        <v>15</v>
      </c>
      <c r="U1458" s="23">
        <f t="shared" ca="1" si="456"/>
        <v>95.27262346560093</v>
      </c>
      <c r="V1458" s="23">
        <f t="shared" ca="1" si="445"/>
        <v>30</v>
      </c>
      <c r="W1458" s="23">
        <f t="shared" si="446"/>
        <v>857.14285714285722</v>
      </c>
      <c r="X1458" s="23">
        <f t="shared" ca="1" si="447"/>
        <v>982.41548060845821</v>
      </c>
      <c r="Y1458" s="24">
        <f t="shared" ca="1" si="457"/>
        <v>621</v>
      </c>
      <c r="Z1458" s="24">
        <f t="shared" ca="1" si="458"/>
        <v>507</v>
      </c>
      <c r="AA1458" s="25">
        <f t="shared" ca="1" si="459"/>
        <v>507.00062100000002</v>
      </c>
      <c r="AC1458" s="47">
        <f t="shared" ca="1" si="448"/>
        <v>1015</v>
      </c>
      <c r="AD1458" s="47">
        <f t="shared" ca="1" si="449"/>
        <v>198.5</v>
      </c>
      <c r="AE1458" s="47">
        <f t="shared" ca="1" si="460"/>
        <v>814.00000000000011</v>
      </c>
      <c r="AF1458" s="47">
        <f t="shared" ca="1" si="461"/>
        <v>24.999999999999886</v>
      </c>
    </row>
    <row r="1459" spans="10:32">
      <c r="J1459" s="44">
        <v>15</v>
      </c>
      <c r="K1459" s="22">
        <v>78</v>
      </c>
      <c r="L1459" s="23">
        <f t="shared" ca="1" si="450"/>
        <v>142.38</v>
      </c>
      <c r="M1459" s="23">
        <f t="shared" ca="1" si="442"/>
        <v>139.88</v>
      </c>
      <c r="N1459" s="23">
        <f t="shared" ca="1" si="443"/>
        <v>17</v>
      </c>
      <c r="O1459" s="23">
        <f t="shared" ca="1" si="451"/>
        <v>198.5</v>
      </c>
      <c r="P1459" s="23">
        <f t="shared" ca="1" si="444"/>
        <v>801.5</v>
      </c>
      <c r="Q1459" s="23">
        <f t="shared" ca="1" si="452"/>
        <v>5</v>
      </c>
      <c r="R1459" s="23">
        <f t="shared" ca="1" si="453"/>
        <v>0.71709509762607127</v>
      </c>
      <c r="S1459" s="24">
        <f t="shared" ca="1" si="454"/>
        <v>6</v>
      </c>
      <c r="T1459" s="23">
        <f t="shared" ca="1" si="455"/>
        <v>15</v>
      </c>
      <c r="U1459" s="23">
        <f t="shared" ca="1" si="456"/>
        <v>97.190616659643212</v>
      </c>
      <c r="V1459" s="23">
        <f t="shared" ca="1" si="445"/>
        <v>30</v>
      </c>
      <c r="W1459" s="23">
        <f t="shared" si="446"/>
        <v>857.14285714285722</v>
      </c>
      <c r="X1459" s="23">
        <f t="shared" ca="1" si="447"/>
        <v>984.33347380250041</v>
      </c>
      <c r="Y1459" s="24">
        <f t="shared" ca="1" si="457"/>
        <v>691</v>
      </c>
      <c r="Z1459" s="24">
        <f t="shared" ca="1" si="458"/>
        <v>507</v>
      </c>
      <c r="AA1459" s="25">
        <f t="shared" ca="1" si="459"/>
        <v>507.00069100000002</v>
      </c>
      <c r="AC1459" s="47">
        <f t="shared" ca="1" si="448"/>
        <v>1015</v>
      </c>
      <c r="AD1459" s="47">
        <f t="shared" ca="1" si="449"/>
        <v>198.5</v>
      </c>
      <c r="AE1459" s="47">
        <f t="shared" ca="1" si="460"/>
        <v>814</v>
      </c>
      <c r="AF1459" s="47">
        <f t="shared" ca="1" si="461"/>
        <v>25</v>
      </c>
    </row>
    <row r="1460" spans="10:32">
      <c r="J1460" s="44">
        <v>15</v>
      </c>
      <c r="K1460" s="22">
        <v>79</v>
      </c>
      <c r="L1460" s="23">
        <f t="shared" ca="1" si="450"/>
        <v>144.63999999999999</v>
      </c>
      <c r="M1460" s="23">
        <f t="shared" ca="1" si="442"/>
        <v>142.13999999999999</v>
      </c>
      <c r="N1460" s="23">
        <f t="shared" ca="1" si="443"/>
        <v>17.666666666666668</v>
      </c>
      <c r="O1460" s="23">
        <f t="shared" ca="1" si="451"/>
        <v>198.5</v>
      </c>
      <c r="P1460" s="23">
        <f t="shared" ca="1" si="444"/>
        <v>801.5</v>
      </c>
      <c r="Q1460" s="23">
        <f t="shared" ca="1" si="452"/>
        <v>5</v>
      </c>
      <c r="R1460" s="23">
        <f t="shared" ca="1" si="453"/>
        <v>0.62776548672566423</v>
      </c>
      <c r="S1460" s="24">
        <f t="shared" ca="1" si="454"/>
        <v>6</v>
      </c>
      <c r="T1460" s="23">
        <f t="shared" ca="1" si="455"/>
        <v>15</v>
      </c>
      <c r="U1460" s="23">
        <f t="shared" ca="1" si="456"/>
        <v>99.423856932153413</v>
      </c>
      <c r="V1460" s="23">
        <f t="shared" ca="1" si="445"/>
        <v>30</v>
      </c>
      <c r="W1460" s="23">
        <f t="shared" si="446"/>
        <v>857.14285714285722</v>
      </c>
      <c r="X1460" s="23">
        <f t="shared" ca="1" si="447"/>
        <v>986.56671407501062</v>
      </c>
      <c r="Y1460" s="24">
        <f t="shared" ca="1" si="457"/>
        <v>795</v>
      </c>
      <c r="Z1460" s="24">
        <f t="shared" ca="1" si="458"/>
        <v>507</v>
      </c>
      <c r="AA1460" s="25">
        <f t="shared" ca="1" si="459"/>
        <v>507.00079499999998</v>
      </c>
      <c r="AC1460" s="47">
        <f t="shared" ca="1" si="448"/>
        <v>1015</v>
      </c>
      <c r="AD1460" s="47">
        <f t="shared" ca="1" si="449"/>
        <v>198.5</v>
      </c>
      <c r="AE1460" s="47">
        <f t="shared" ca="1" si="460"/>
        <v>814</v>
      </c>
      <c r="AF1460" s="47">
        <f t="shared" ca="1" si="461"/>
        <v>25</v>
      </c>
    </row>
    <row r="1461" spans="10:32">
      <c r="J1461" s="44">
        <v>15</v>
      </c>
      <c r="K1461" s="22">
        <v>80</v>
      </c>
      <c r="L1461" s="23">
        <f t="shared" ca="1" si="450"/>
        <v>146.9</v>
      </c>
      <c r="M1461" s="23">
        <f t="shared" ca="1" si="442"/>
        <v>144.4</v>
      </c>
      <c r="N1461" s="23">
        <f t="shared" ca="1" si="443"/>
        <v>18.400000000000002</v>
      </c>
      <c r="O1461" s="23">
        <f t="shared" ca="1" si="451"/>
        <v>198.5</v>
      </c>
      <c r="P1461" s="23">
        <f t="shared" ca="1" si="444"/>
        <v>801.5</v>
      </c>
      <c r="Q1461" s="23">
        <f t="shared" ca="1" si="452"/>
        <v>5</v>
      </c>
      <c r="R1461" s="23">
        <f t="shared" ca="1" si="453"/>
        <v>0.54118447923757651</v>
      </c>
      <c r="S1461" s="24">
        <f t="shared" ca="1" si="454"/>
        <v>6</v>
      </c>
      <c r="T1461" s="23">
        <f t="shared" ca="1" si="455"/>
        <v>15</v>
      </c>
      <c r="U1461" s="23">
        <f t="shared" ca="1" si="456"/>
        <v>101.95779441797141</v>
      </c>
      <c r="V1461" s="23">
        <f t="shared" ca="1" si="445"/>
        <v>30</v>
      </c>
      <c r="W1461" s="23">
        <f t="shared" si="446"/>
        <v>857.14285714285722</v>
      </c>
      <c r="X1461" s="23">
        <f t="shared" ca="1" si="447"/>
        <v>989.10065156082862</v>
      </c>
      <c r="Y1461" s="24">
        <f t="shared" ca="1" si="457"/>
        <v>901</v>
      </c>
      <c r="Z1461" s="24">
        <f t="shared" ca="1" si="458"/>
        <v>507</v>
      </c>
      <c r="AA1461" s="25">
        <f t="shared" ca="1" si="459"/>
        <v>507.000901</v>
      </c>
      <c r="AC1461" s="47">
        <f t="shared" ca="1" si="448"/>
        <v>1015</v>
      </c>
      <c r="AD1461" s="47">
        <f t="shared" ca="1" si="449"/>
        <v>198.5</v>
      </c>
      <c r="AE1461" s="47">
        <f t="shared" ca="1" si="460"/>
        <v>814</v>
      </c>
      <c r="AF1461" s="47">
        <f t="shared" ca="1" si="461"/>
        <v>25</v>
      </c>
    </row>
    <row r="1462" spans="10:32">
      <c r="J1462" s="44">
        <v>15</v>
      </c>
      <c r="K1462" s="22">
        <v>81</v>
      </c>
      <c r="L1462" s="23">
        <f t="shared" ca="1" si="450"/>
        <v>149.16</v>
      </c>
      <c r="M1462" s="23">
        <f t="shared" ca="1" si="442"/>
        <v>146.66</v>
      </c>
      <c r="N1462" s="23">
        <f t="shared" ca="1" si="443"/>
        <v>19.216666666666669</v>
      </c>
      <c r="O1462" s="23">
        <f t="shared" ca="1" si="451"/>
        <v>198.5</v>
      </c>
      <c r="P1462" s="23">
        <f t="shared" ca="1" si="444"/>
        <v>801.5</v>
      </c>
      <c r="Q1462" s="23">
        <f t="shared" ca="1" si="452"/>
        <v>5</v>
      </c>
      <c r="R1462" s="23">
        <f t="shared" ca="1" si="453"/>
        <v>0.45722713864306819</v>
      </c>
      <c r="S1462" s="24">
        <f t="shared" ca="1" si="454"/>
        <v>6</v>
      </c>
      <c r="T1462" s="23">
        <f t="shared" ca="1" si="455"/>
        <v>15</v>
      </c>
      <c r="U1462" s="23">
        <f t="shared" ca="1" si="456"/>
        <v>104.86971484759097</v>
      </c>
      <c r="V1462" s="23">
        <f t="shared" ca="1" si="445"/>
        <v>30</v>
      </c>
      <c r="W1462" s="23">
        <f t="shared" si="446"/>
        <v>857.14285714285722</v>
      </c>
      <c r="X1462" s="23">
        <f t="shared" ca="1" si="447"/>
        <v>992.01257199044812</v>
      </c>
      <c r="Y1462" s="24">
        <f t="shared" ca="1" si="457"/>
        <v>1012</v>
      </c>
      <c r="Z1462" s="24">
        <f t="shared" ca="1" si="458"/>
        <v>507</v>
      </c>
      <c r="AA1462" s="25">
        <f t="shared" ca="1" si="459"/>
        <v>507.001012</v>
      </c>
      <c r="AC1462" s="47">
        <f t="shared" ca="1" si="448"/>
        <v>1015</v>
      </c>
      <c r="AD1462" s="47">
        <f t="shared" ca="1" si="449"/>
        <v>198.5</v>
      </c>
      <c r="AE1462" s="47">
        <f t="shared" ca="1" si="460"/>
        <v>814</v>
      </c>
      <c r="AF1462" s="47">
        <f t="shared" ca="1" si="461"/>
        <v>25</v>
      </c>
    </row>
    <row r="1463" spans="10:32">
      <c r="J1463" s="44">
        <v>15</v>
      </c>
      <c r="K1463" s="22">
        <v>82</v>
      </c>
      <c r="L1463" s="23">
        <f t="shared" ca="1" si="450"/>
        <v>151.41999999999999</v>
      </c>
      <c r="M1463" s="23">
        <f t="shared" ca="1" si="442"/>
        <v>148.91999999999999</v>
      </c>
      <c r="N1463" s="23">
        <f t="shared" ca="1" si="443"/>
        <v>20.116666666666664</v>
      </c>
      <c r="O1463" s="23">
        <f t="shared" ca="1" si="451"/>
        <v>198.5</v>
      </c>
      <c r="P1463" s="23">
        <f t="shared" ca="1" si="444"/>
        <v>801.5</v>
      </c>
      <c r="Q1463" s="23">
        <f t="shared" ca="1" si="452"/>
        <v>5</v>
      </c>
      <c r="R1463" s="23">
        <f t="shared" ca="1" si="453"/>
        <v>0.37577598732003764</v>
      </c>
      <c r="S1463" s="24">
        <f t="shared" ca="1" si="454"/>
        <v>6</v>
      </c>
      <c r="T1463" s="23">
        <f t="shared" ca="1" si="455"/>
        <v>15</v>
      </c>
      <c r="U1463" s="23">
        <f t="shared" ca="1" si="456"/>
        <v>108.14269361158807</v>
      </c>
      <c r="V1463" s="23">
        <f t="shared" ca="1" si="445"/>
        <v>30</v>
      </c>
      <c r="W1463" s="23">
        <f t="shared" si="446"/>
        <v>857.14285714285722</v>
      </c>
      <c r="X1463" s="23">
        <f t="shared" ca="1" si="447"/>
        <v>995.28555075444524</v>
      </c>
      <c r="Y1463" s="24">
        <f t="shared" ca="1" si="457"/>
        <v>1129</v>
      </c>
      <c r="Z1463" s="24">
        <f t="shared" ca="1" si="458"/>
        <v>507</v>
      </c>
      <c r="AA1463" s="25">
        <f t="shared" ca="1" si="459"/>
        <v>507.00112899999999</v>
      </c>
      <c r="AC1463" s="47">
        <f t="shared" ca="1" si="448"/>
        <v>1015</v>
      </c>
      <c r="AD1463" s="47">
        <f t="shared" ca="1" si="449"/>
        <v>198.5</v>
      </c>
      <c r="AE1463" s="47">
        <f t="shared" ca="1" si="460"/>
        <v>814</v>
      </c>
      <c r="AF1463" s="47">
        <f t="shared" ca="1" si="461"/>
        <v>25</v>
      </c>
    </row>
    <row r="1464" spans="10:32">
      <c r="J1464" s="44">
        <v>15</v>
      </c>
      <c r="K1464" s="22">
        <v>83</v>
      </c>
      <c r="L1464" s="23">
        <f t="shared" ca="1" si="450"/>
        <v>153.68</v>
      </c>
      <c r="M1464" s="23">
        <f t="shared" ca="1" si="442"/>
        <v>151.18</v>
      </c>
      <c r="N1464" s="23">
        <f t="shared" ca="1" si="443"/>
        <v>21.133333333333333</v>
      </c>
      <c r="O1464" s="23">
        <f t="shared" ca="1" si="451"/>
        <v>198.5</v>
      </c>
      <c r="P1464" s="23">
        <f t="shared" ca="1" si="444"/>
        <v>801.5</v>
      </c>
      <c r="Q1464" s="23">
        <f t="shared" ca="1" si="452"/>
        <v>5</v>
      </c>
      <c r="R1464" s="23">
        <f t="shared" ca="1" si="453"/>
        <v>0.29672045809474173</v>
      </c>
      <c r="S1464" s="24">
        <f t="shared" ca="1" si="454"/>
        <v>6</v>
      </c>
      <c r="T1464" s="23">
        <f t="shared" ca="1" si="455"/>
        <v>15</v>
      </c>
      <c r="U1464" s="23">
        <f t="shared" ca="1" si="456"/>
        <v>111.9373590144022</v>
      </c>
      <c r="V1464" s="23">
        <f t="shared" ca="1" si="445"/>
        <v>30</v>
      </c>
      <c r="W1464" s="23">
        <f t="shared" si="446"/>
        <v>857.14285714285722</v>
      </c>
      <c r="X1464" s="23">
        <f t="shared" ca="1" si="447"/>
        <v>999.08021615725943</v>
      </c>
      <c r="Y1464" s="24">
        <f t="shared" ca="1" si="457"/>
        <v>1255</v>
      </c>
      <c r="Z1464" s="24">
        <f t="shared" ca="1" si="458"/>
        <v>507</v>
      </c>
      <c r="AA1464" s="25">
        <f t="shared" ca="1" si="459"/>
        <v>507.00125500000001</v>
      </c>
      <c r="AC1464" s="47">
        <f t="shared" ca="1" si="448"/>
        <v>1015</v>
      </c>
      <c r="AD1464" s="47">
        <f t="shared" ca="1" si="449"/>
        <v>198.5</v>
      </c>
      <c r="AE1464" s="47">
        <f t="shared" ca="1" si="460"/>
        <v>813.99999999999989</v>
      </c>
      <c r="AF1464" s="47">
        <f t="shared" ca="1" si="461"/>
        <v>25.000000000000114</v>
      </c>
    </row>
    <row r="1465" spans="10:32">
      <c r="J1465" s="44">
        <v>15</v>
      </c>
      <c r="K1465" s="22">
        <v>84</v>
      </c>
      <c r="L1465" s="23">
        <f t="shared" ca="1" si="450"/>
        <v>155.94</v>
      </c>
      <c r="M1465" s="23">
        <f t="shared" ca="1" si="442"/>
        <v>153.44</v>
      </c>
      <c r="N1465" s="23">
        <f t="shared" ca="1" si="443"/>
        <v>22.266666666666666</v>
      </c>
      <c r="O1465" s="23">
        <f t="shared" ca="1" si="451"/>
        <v>198.5</v>
      </c>
      <c r="P1465" s="23">
        <f t="shared" ca="1" si="444"/>
        <v>801.5</v>
      </c>
      <c r="Q1465" s="23">
        <f t="shared" ca="1" si="452"/>
        <v>5</v>
      </c>
      <c r="R1465" s="23">
        <f t="shared" ca="1" si="453"/>
        <v>0.2199563934846733</v>
      </c>
      <c r="S1465" s="24">
        <f t="shared" ca="1" si="454"/>
        <v>6</v>
      </c>
      <c r="T1465" s="23">
        <f t="shared" ca="1" si="455"/>
        <v>15</v>
      </c>
      <c r="U1465" s="23">
        <f t="shared" ca="1" si="456"/>
        <v>116.23102902825872</v>
      </c>
      <c r="V1465" s="23">
        <f t="shared" ca="1" si="445"/>
        <v>30</v>
      </c>
      <c r="W1465" s="23">
        <f t="shared" si="446"/>
        <v>857.14285714285722</v>
      </c>
      <c r="X1465" s="23">
        <f t="shared" ca="1" si="447"/>
        <v>1003.3738861711159</v>
      </c>
      <c r="Y1465" s="24">
        <f t="shared" ca="1" si="457"/>
        <v>1388</v>
      </c>
      <c r="Z1465" s="24">
        <f t="shared" ca="1" si="458"/>
        <v>507</v>
      </c>
      <c r="AA1465" s="25">
        <f t="shared" ca="1" si="459"/>
        <v>507.00138800000002</v>
      </c>
      <c r="AC1465" s="47">
        <f t="shared" ca="1" si="448"/>
        <v>1015</v>
      </c>
      <c r="AD1465" s="47">
        <f t="shared" ca="1" si="449"/>
        <v>198.5</v>
      </c>
      <c r="AE1465" s="47">
        <f t="shared" ca="1" si="460"/>
        <v>813.99999999999989</v>
      </c>
      <c r="AF1465" s="47">
        <f t="shared" ca="1" si="461"/>
        <v>25.000000000000114</v>
      </c>
    </row>
    <row r="1466" spans="10:32">
      <c r="J1466" s="44">
        <v>15</v>
      </c>
      <c r="K1466" s="22">
        <v>85</v>
      </c>
      <c r="L1466" s="23">
        <f t="shared" ca="1" si="450"/>
        <v>158.19999999999999</v>
      </c>
      <c r="M1466" s="23">
        <f t="shared" ca="1" si="442"/>
        <v>155.69999999999999</v>
      </c>
      <c r="N1466" s="23">
        <f t="shared" ca="1" si="443"/>
        <v>23.516666666666666</v>
      </c>
      <c r="O1466" s="23">
        <f t="shared" ca="1" si="451"/>
        <v>198.5</v>
      </c>
      <c r="P1466" s="23">
        <f t="shared" ca="1" si="444"/>
        <v>801.5</v>
      </c>
      <c r="Q1466" s="23">
        <f t="shared" ca="1" si="452"/>
        <v>5</v>
      </c>
      <c r="R1466" s="23">
        <f t="shared" ca="1" si="453"/>
        <v>0.14538558786346398</v>
      </c>
      <c r="S1466" s="24">
        <f t="shared" ca="1" si="454"/>
        <v>6</v>
      </c>
      <c r="T1466" s="23">
        <f t="shared" ca="1" si="455"/>
        <v>15</v>
      </c>
      <c r="U1466" s="23">
        <f t="shared" ca="1" si="456"/>
        <v>121.00231774125578</v>
      </c>
      <c r="V1466" s="23">
        <f t="shared" ca="1" si="445"/>
        <v>30</v>
      </c>
      <c r="W1466" s="23">
        <f t="shared" si="446"/>
        <v>857.14285714285722</v>
      </c>
      <c r="X1466" s="23">
        <f t="shared" ca="1" si="447"/>
        <v>1008.145174884113</v>
      </c>
      <c r="Y1466" s="24">
        <f t="shared" ca="1" si="457"/>
        <v>1528</v>
      </c>
      <c r="Z1466" s="24">
        <f t="shared" ca="1" si="458"/>
        <v>507</v>
      </c>
      <c r="AA1466" s="25">
        <f t="shared" ca="1" si="459"/>
        <v>507.00152800000001</v>
      </c>
      <c r="AC1466" s="47">
        <f t="shared" ca="1" si="448"/>
        <v>1015</v>
      </c>
      <c r="AD1466" s="47">
        <f t="shared" ca="1" si="449"/>
        <v>198.5</v>
      </c>
      <c r="AE1466" s="47">
        <f t="shared" ca="1" si="460"/>
        <v>813.99999999999989</v>
      </c>
      <c r="AF1466" s="47">
        <f t="shared" ca="1" si="461"/>
        <v>25.000000000000114</v>
      </c>
    </row>
    <row r="1467" spans="10:32">
      <c r="J1467" s="44">
        <v>15</v>
      </c>
      <c r="K1467" s="22">
        <v>86</v>
      </c>
      <c r="L1467" s="23">
        <f t="shared" ca="1" si="450"/>
        <v>160.46</v>
      </c>
      <c r="M1467" s="23">
        <f t="shared" ca="1" si="442"/>
        <v>157.96</v>
      </c>
      <c r="N1467" s="23">
        <f t="shared" ca="1" si="443"/>
        <v>24.933333333333334</v>
      </c>
      <c r="O1467" s="23">
        <f t="shared" ca="1" si="451"/>
        <v>198.5</v>
      </c>
      <c r="P1467" s="23">
        <f t="shared" ca="1" si="444"/>
        <v>801.5</v>
      </c>
      <c r="Q1467" s="23">
        <f t="shared" ca="1" si="452"/>
        <v>5</v>
      </c>
      <c r="R1467" s="23">
        <f t="shared" ca="1" si="453"/>
        <v>7.2915368316090814E-2</v>
      </c>
      <c r="S1467" s="24">
        <f t="shared" ca="1" si="454"/>
        <v>6</v>
      </c>
      <c r="T1467" s="23">
        <f t="shared" ca="1" si="455"/>
        <v>15</v>
      </c>
      <c r="U1467" s="23">
        <f t="shared" ca="1" si="456"/>
        <v>126.48468985001453</v>
      </c>
      <c r="V1467" s="23">
        <f t="shared" ca="1" si="445"/>
        <v>30</v>
      </c>
      <c r="W1467" s="23">
        <f t="shared" si="446"/>
        <v>857.14285714285722</v>
      </c>
      <c r="X1467" s="23">
        <f t="shared" ca="1" si="447"/>
        <v>1013.6275469928718</v>
      </c>
      <c r="Y1467" s="24">
        <f t="shared" ca="1" si="457"/>
        <v>1684</v>
      </c>
      <c r="Z1467" s="24">
        <f t="shared" ca="1" si="458"/>
        <v>507</v>
      </c>
      <c r="AA1467" s="25">
        <f t="shared" ca="1" si="459"/>
        <v>507.00168400000001</v>
      </c>
      <c r="AC1467" s="47">
        <f t="shared" ca="1" si="448"/>
        <v>1015</v>
      </c>
      <c r="AD1467" s="47">
        <f t="shared" ca="1" si="449"/>
        <v>198.5</v>
      </c>
      <c r="AE1467" s="47">
        <f t="shared" ca="1" si="460"/>
        <v>813.99999999999989</v>
      </c>
      <c r="AF1467" s="47">
        <f t="shared" ca="1" si="461"/>
        <v>25.000000000000114</v>
      </c>
    </row>
    <row r="1468" spans="10:32">
      <c r="J1468" s="44">
        <v>15</v>
      </c>
      <c r="K1468" s="22">
        <v>87</v>
      </c>
      <c r="L1468" s="23">
        <f t="shared" ca="1" si="450"/>
        <v>162.72</v>
      </c>
      <c r="M1468" s="23">
        <f t="shared" ca="1" si="442"/>
        <v>160.22</v>
      </c>
      <c r="N1468" s="23">
        <f t="shared" ca="1" si="443"/>
        <v>26.5</v>
      </c>
      <c r="O1468" s="23">
        <f t="shared" ca="1" si="451"/>
        <v>198.5</v>
      </c>
      <c r="P1468" s="23">
        <f t="shared" ca="1" si="444"/>
        <v>801.5</v>
      </c>
      <c r="Q1468" s="23">
        <f t="shared" ca="1" si="452"/>
        <v>5</v>
      </c>
      <c r="R1468" s="23">
        <f t="shared" ca="1" si="453"/>
        <v>2.4582104228120529E-3</v>
      </c>
      <c r="S1468" s="24">
        <f t="shared" ca="1" si="454"/>
        <v>6</v>
      </c>
      <c r="T1468" s="23">
        <f t="shared" ca="1" si="455"/>
        <v>15</v>
      </c>
      <c r="U1468" s="23">
        <f t="shared" ca="1" si="456"/>
        <v>132.56514257620452</v>
      </c>
      <c r="V1468" s="23">
        <f t="shared" ca="1" si="445"/>
        <v>30</v>
      </c>
      <c r="W1468" s="23">
        <f t="shared" si="446"/>
        <v>857.14285714285722</v>
      </c>
      <c r="X1468" s="23">
        <f t="shared" ca="1" si="447"/>
        <v>1019.7079997190617</v>
      </c>
      <c r="Y1468" s="24">
        <f t="shared" ca="1" si="457"/>
        <v>1837</v>
      </c>
      <c r="Z1468" s="24">
        <f t="shared" ca="1" si="458"/>
        <v>507</v>
      </c>
      <c r="AA1468" s="25">
        <f t="shared" ca="1" si="459"/>
        <v>507.00183700000002</v>
      </c>
      <c r="AC1468" s="47">
        <f t="shared" ca="1" si="448"/>
        <v>1015</v>
      </c>
      <c r="AD1468" s="47">
        <f t="shared" ca="1" si="449"/>
        <v>198.5</v>
      </c>
      <c r="AE1468" s="47">
        <f t="shared" ca="1" si="460"/>
        <v>814</v>
      </c>
      <c r="AF1468" s="47">
        <f t="shared" ca="1" si="461"/>
        <v>25</v>
      </c>
    </row>
    <row r="1469" spans="10:32">
      <c r="J1469" s="44">
        <v>15</v>
      </c>
      <c r="K1469" s="22">
        <v>88</v>
      </c>
      <c r="L1469" s="23">
        <f t="shared" ca="1" si="450"/>
        <v>164.98</v>
      </c>
      <c r="M1469" s="23">
        <f t="shared" ca="1" si="442"/>
        <v>162.47999999999999</v>
      </c>
      <c r="N1469" s="23">
        <f t="shared" ca="1" si="443"/>
        <v>28.116666666666667</v>
      </c>
      <c r="O1469" s="23">
        <f t="shared" ca="1" si="451"/>
        <v>198.5</v>
      </c>
      <c r="P1469" s="23">
        <f t="shared" ca="1" si="444"/>
        <v>801.5</v>
      </c>
      <c r="Q1469" s="23">
        <f t="shared" ca="1" si="452"/>
        <v>4</v>
      </c>
      <c r="R1469" s="23">
        <f t="shared" ca="1" si="453"/>
        <v>0.91877803370105493</v>
      </c>
      <c r="S1469" s="24">
        <f t="shared" ca="1" si="454"/>
        <v>5</v>
      </c>
      <c r="T1469" s="23">
        <f t="shared" ca="1" si="455"/>
        <v>12.5</v>
      </c>
      <c r="U1469" s="23">
        <f t="shared" ca="1" si="456"/>
        <v>138.29964238089465</v>
      </c>
      <c r="V1469" s="23">
        <f t="shared" ca="1" si="445"/>
        <v>25</v>
      </c>
      <c r="W1469" s="23">
        <f t="shared" si="446"/>
        <v>857.14285714285722</v>
      </c>
      <c r="X1469" s="23">
        <f t="shared" ca="1" si="447"/>
        <v>1020.4424995237518</v>
      </c>
      <c r="Y1469" s="24">
        <f t="shared" ca="1" si="457"/>
        <v>1855</v>
      </c>
      <c r="Z1469" s="24">
        <f t="shared" ca="1" si="458"/>
        <v>167</v>
      </c>
      <c r="AA1469" s="25">
        <f t="shared" ca="1" si="459"/>
        <v>167.00185500000001</v>
      </c>
      <c r="AC1469" s="47">
        <f t="shared" ca="1" si="448"/>
        <v>1012.5</v>
      </c>
      <c r="AD1469" s="47">
        <f t="shared" ca="1" si="449"/>
        <v>198.5</v>
      </c>
      <c r="AE1469" s="47">
        <f t="shared" ca="1" si="460"/>
        <v>811.5</v>
      </c>
      <c r="AF1469" s="47">
        <f t="shared" ca="1" si="461"/>
        <v>25</v>
      </c>
    </row>
    <row r="1470" spans="10:32">
      <c r="J1470" s="44">
        <v>15</v>
      </c>
      <c r="K1470" s="22">
        <v>89</v>
      </c>
      <c r="L1470" s="23">
        <f t="shared" ca="1" si="450"/>
        <v>167.24</v>
      </c>
      <c r="M1470" s="23">
        <f t="shared" ca="1" si="442"/>
        <v>164.74</v>
      </c>
      <c r="N1470" s="23">
        <f t="shared" ca="1" si="443"/>
        <v>29.716666666666665</v>
      </c>
      <c r="O1470" s="23">
        <f t="shared" ca="1" si="451"/>
        <v>198.5</v>
      </c>
      <c r="P1470" s="23">
        <f t="shared" ca="1" si="444"/>
        <v>801.5</v>
      </c>
      <c r="Q1470" s="23">
        <f t="shared" ca="1" si="452"/>
        <v>4</v>
      </c>
      <c r="R1470" s="23">
        <f t="shared" ca="1" si="453"/>
        <v>0.85230806027266182</v>
      </c>
      <c r="S1470" s="24">
        <f t="shared" ca="1" si="454"/>
        <v>5</v>
      </c>
      <c r="T1470" s="23">
        <f t="shared" ca="1" si="455"/>
        <v>12.5</v>
      </c>
      <c r="U1470" s="23">
        <f t="shared" ca="1" si="456"/>
        <v>144.19442119110261</v>
      </c>
      <c r="V1470" s="23">
        <f t="shared" ca="1" si="445"/>
        <v>25</v>
      </c>
      <c r="W1470" s="23">
        <f t="shared" si="446"/>
        <v>857.14285714285722</v>
      </c>
      <c r="X1470" s="23">
        <f t="shared" ca="1" si="447"/>
        <v>1026.3372783339598</v>
      </c>
      <c r="Y1470" s="24">
        <f t="shared" ca="1" si="457"/>
        <v>1998</v>
      </c>
      <c r="Z1470" s="24">
        <f t="shared" ca="1" si="458"/>
        <v>167</v>
      </c>
      <c r="AA1470" s="25">
        <f t="shared" ca="1" si="459"/>
        <v>167.00199799999999</v>
      </c>
      <c r="AC1470" s="47">
        <f t="shared" ca="1" si="448"/>
        <v>1012.5</v>
      </c>
      <c r="AD1470" s="47">
        <f t="shared" ca="1" si="449"/>
        <v>198.5</v>
      </c>
      <c r="AE1470" s="47">
        <f t="shared" ca="1" si="460"/>
        <v>811.50000000000011</v>
      </c>
      <c r="AF1470" s="47">
        <f t="shared" ca="1" si="461"/>
        <v>24.999999999999886</v>
      </c>
    </row>
    <row r="1471" spans="10:32">
      <c r="J1471" s="44">
        <v>15</v>
      </c>
      <c r="K1471" s="22">
        <v>90</v>
      </c>
      <c r="L1471" s="23">
        <f t="shared" ca="1" si="450"/>
        <v>169.5</v>
      </c>
      <c r="M1471" s="23">
        <f t="shared" ca="1" si="442"/>
        <v>167</v>
      </c>
      <c r="N1471" s="23">
        <f t="shared" ca="1" si="443"/>
        <v>31.333333333333332</v>
      </c>
      <c r="O1471" s="23">
        <f t="shared" ca="1" si="451"/>
        <v>198.5</v>
      </c>
      <c r="P1471" s="23">
        <f t="shared" ca="1" si="444"/>
        <v>801.5</v>
      </c>
      <c r="Q1471" s="23">
        <f t="shared" ca="1" si="452"/>
        <v>4</v>
      </c>
      <c r="R1471" s="23">
        <f t="shared" ca="1" si="453"/>
        <v>0.78761061946902655</v>
      </c>
      <c r="S1471" s="24">
        <f t="shared" ca="1" si="454"/>
        <v>5</v>
      </c>
      <c r="T1471" s="23">
        <f t="shared" ca="1" si="455"/>
        <v>12.5</v>
      </c>
      <c r="U1471" s="23">
        <f t="shared" ca="1" si="456"/>
        <v>150.01179941002948</v>
      </c>
      <c r="V1471" s="23">
        <f t="shared" ca="1" si="445"/>
        <v>25</v>
      </c>
      <c r="W1471" s="23">
        <f t="shared" si="446"/>
        <v>857.14285714285722</v>
      </c>
      <c r="X1471" s="23">
        <f t="shared" ca="1" si="447"/>
        <v>1032.1546565528868</v>
      </c>
      <c r="Y1471" s="24">
        <f t="shared" ca="1" si="457"/>
        <v>2130</v>
      </c>
      <c r="Z1471" s="24">
        <f t="shared" ca="1" si="458"/>
        <v>167</v>
      </c>
      <c r="AA1471" s="25">
        <f t="shared" ca="1" si="459"/>
        <v>167.00212999999999</v>
      </c>
      <c r="AC1471" s="47">
        <f t="shared" ca="1" si="448"/>
        <v>1012.5</v>
      </c>
      <c r="AD1471" s="47">
        <f t="shared" ca="1" si="449"/>
        <v>198.5</v>
      </c>
      <c r="AE1471" s="47">
        <f t="shared" ca="1" si="460"/>
        <v>811.5</v>
      </c>
      <c r="AF1471" s="47">
        <f t="shared" ca="1" si="461"/>
        <v>25</v>
      </c>
    </row>
    <row r="1472" spans="10:32">
      <c r="J1472" s="44">
        <v>15</v>
      </c>
      <c r="K1472" s="22">
        <v>91</v>
      </c>
      <c r="L1472" s="23">
        <f t="shared" ca="1" si="450"/>
        <v>171.76</v>
      </c>
      <c r="M1472" s="23">
        <f t="shared" ca="1" si="442"/>
        <v>169.26</v>
      </c>
      <c r="N1472" s="23">
        <f t="shared" ca="1" si="443"/>
        <v>33</v>
      </c>
      <c r="O1472" s="23">
        <f t="shared" ca="1" si="451"/>
        <v>198.5</v>
      </c>
      <c r="P1472" s="23">
        <f t="shared" ca="1" si="444"/>
        <v>801.5</v>
      </c>
      <c r="Q1472" s="23">
        <f t="shared" ca="1" si="452"/>
        <v>4</v>
      </c>
      <c r="R1472" s="23">
        <f t="shared" ca="1" si="453"/>
        <v>0.72461574289706587</v>
      </c>
      <c r="S1472" s="24">
        <f t="shared" ca="1" si="454"/>
        <v>5</v>
      </c>
      <c r="T1472" s="23">
        <f t="shared" ca="1" si="455"/>
        <v>12.5</v>
      </c>
      <c r="U1472" s="23">
        <f t="shared" ca="1" si="456"/>
        <v>155.91231951560317</v>
      </c>
      <c r="V1472" s="23">
        <f t="shared" ca="1" si="445"/>
        <v>25</v>
      </c>
      <c r="W1472" s="23">
        <f t="shared" si="446"/>
        <v>857.14285714285722</v>
      </c>
      <c r="X1472" s="23">
        <f t="shared" ca="1" si="447"/>
        <v>1038.0551766584604</v>
      </c>
      <c r="Y1472" s="24">
        <f t="shared" ca="1" si="457"/>
        <v>2252</v>
      </c>
      <c r="Z1472" s="24">
        <f t="shared" ca="1" si="458"/>
        <v>167</v>
      </c>
      <c r="AA1472" s="25">
        <f t="shared" ca="1" si="459"/>
        <v>167.002252</v>
      </c>
      <c r="AC1472" s="47">
        <f t="shared" ca="1" si="448"/>
        <v>1012.5</v>
      </c>
      <c r="AD1472" s="47">
        <f t="shared" ca="1" si="449"/>
        <v>198.5</v>
      </c>
      <c r="AE1472" s="47">
        <f t="shared" ca="1" si="460"/>
        <v>811.5</v>
      </c>
      <c r="AF1472" s="47">
        <f t="shared" ca="1" si="461"/>
        <v>25</v>
      </c>
    </row>
    <row r="1473" spans="10:32">
      <c r="J1473" s="44">
        <v>15</v>
      </c>
      <c r="K1473" s="22">
        <v>92</v>
      </c>
      <c r="L1473" s="23">
        <f t="shared" ca="1" si="450"/>
        <v>174.02</v>
      </c>
      <c r="M1473" s="23">
        <f t="shared" ca="1" si="442"/>
        <v>171.52</v>
      </c>
      <c r="N1473" s="23">
        <f t="shared" ca="1" si="443"/>
        <v>34.916666666666664</v>
      </c>
      <c r="O1473" s="23">
        <f t="shared" ca="1" si="451"/>
        <v>198.5</v>
      </c>
      <c r="P1473" s="23">
        <f t="shared" ca="1" si="444"/>
        <v>801.5</v>
      </c>
      <c r="Q1473" s="23">
        <f t="shared" ca="1" si="452"/>
        <v>4</v>
      </c>
      <c r="R1473" s="23">
        <f t="shared" ca="1" si="453"/>
        <v>0.66325709688541523</v>
      </c>
      <c r="S1473" s="24">
        <f t="shared" ca="1" si="454"/>
        <v>5</v>
      </c>
      <c r="T1473" s="23">
        <f t="shared" ca="1" si="455"/>
        <v>12.5</v>
      </c>
      <c r="U1473" s="23">
        <f t="shared" ca="1" si="456"/>
        <v>162.82539363291573</v>
      </c>
      <c r="V1473" s="23">
        <f t="shared" ca="1" si="445"/>
        <v>25</v>
      </c>
      <c r="W1473" s="23">
        <f t="shared" si="446"/>
        <v>857.14285714285722</v>
      </c>
      <c r="X1473" s="23">
        <f t="shared" ca="1" si="447"/>
        <v>1044.968250775773</v>
      </c>
      <c r="Y1473" s="24">
        <f t="shared" ca="1" si="457"/>
        <v>2380</v>
      </c>
      <c r="Z1473" s="24">
        <f t="shared" ca="1" si="458"/>
        <v>167</v>
      </c>
      <c r="AA1473" s="25">
        <f t="shared" ca="1" si="459"/>
        <v>167.00237999999999</v>
      </c>
      <c r="AC1473" s="47">
        <f t="shared" ca="1" si="448"/>
        <v>1012.5</v>
      </c>
      <c r="AD1473" s="47">
        <f t="shared" ca="1" si="449"/>
        <v>198.5</v>
      </c>
      <c r="AE1473" s="47">
        <f t="shared" ca="1" si="460"/>
        <v>811.5</v>
      </c>
      <c r="AF1473" s="47">
        <f t="shared" ca="1" si="461"/>
        <v>25</v>
      </c>
    </row>
    <row r="1474" spans="10:32">
      <c r="J1474" s="44">
        <v>15</v>
      </c>
      <c r="K1474" s="22">
        <v>93</v>
      </c>
      <c r="L1474" s="23">
        <f t="shared" ca="1" si="450"/>
        <v>176.28</v>
      </c>
      <c r="M1474" s="23">
        <f t="shared" ref="M1474:M1537" ca="1" si="462">L1474-$C$9</f>
        <v>173.78</v>
      </c>
      <c r="N1474" s="23">
        <f t="shared" ref="N1474:N1537" ca="1" si="463">VLOOKUP(K1474,$G$29:$H$129,2,1)-VLOOKUP(J1474,$G$29:$H$129,2,1)</f>
        <v>37.316666666666663</v>
      </c>
      <c r="O1474" s="23">
        <f t="shared" ca="1" si="451"/>
        <v>198.5</v>
      </c>
      <c r="P1474" s="23">
        <f t="shared" ref="P1474:P1537" ca="1" si="464">$C$8-O1474</f>
        <v>801.5</v>
      </c>
      <c r="Q1474" s="23">
        <f t="shared" ca="1" si="452"/>
        <v>4</v>
      </c>
      <c r="R1474" s="23">
        <f t="shared" ca="1" si="453"/>
        <v>0.60347174948944859</v>
      </c>
      <c r="S1474" s="24">
        <f t="shared" ca="1" si="454"/>
        <v>5</v>
      </c>
      <c r="T1474" s="23">
        <f t="shared" ca="1" si="455"/>
        <v>12.5</v>
      </c>
      <c r="U1474" s="23">
        <f t="shared" ca="1" si="456"/>
        <v>171.78622078511458</v>
      </c>
      <c r="V1474" s="23">
        <f t="shared" ref="V1474:V1537" ca="1" si="465">S1474*(($C$9/$C$12)*60)</f>
        <v>25</v>
      </c>
      <c r="W1474" s="23">
        <f t="shared" ref="W1474:W1537" si="466">($C$8/$C$11)*60</f>
        <v>857.14285714285722</v>
      </c>
      <c r="X1474" s="23">
        <f t="shared" ref="X1474:X1537" ca="1" si="467">SUM(U1474:W1474)</f>
        <v>1053.9290779279718</v>
      </c>
      <c r="Y1474" s="24">
        <f t="shared" ca="1" si="457"/>
        <v>2518</v>
      </c>
      <c r="Z1474" s="24">
        <f t="shared" ca="1" si="458"/>
        <v>167</v>
      </c>
      <c r="AA1474" s="25">
        <f t="shared" ca="1" si="459"/>
        <v>167.00251800000001</v>
      </c>
      <c r="AC1474" s="47">
        <f t="shared" ref="AC1474:AC1537" ca="1" si="468">SUM(O1474,P1474,T1474)</f>
        <v>1012.5</v>
      </c>
      <c r="AD1474" s="47">
        <f t="shared" ref="AD1474:AD1537" ca="1" si="469">O1474</f>
        <v>198.5</v>
      </c>
      <c r="AE1474" s="47">
        <f t="shared" ca="1" si="460"/>
        <v>811.50000000000011</v>
      </c>
      <c r="AF1474" s="47">
        <f t="shared" ca="1" si="461"/>
        <v>24.999999999999886</v>
      </c>
    </row>
    <row r="1475" spans="10:32">
      <c r="J1475" s="44">
        <v>15</v>
      </c>
      <c r="K1475" s="22">
        <v>94</v>
      </c>
      <c r="L1475" s="23">
        <f t="shared" ref="L1475:L1538" ca="1" si="470">$C$3*(K1475-J1475)/100</f>
        <v>178.54</v>
      </c>
      <c r="M1475" s="23">
        <f t="shared" ca="1" si="462"/>
        <v>176.04</v>
      </c>
      <c r="N1475" s="23">
        <f t="shared" ca="1" si="463"/>
        <v>40.449999999999996</v>
      </c>
      <c r="O1475" s="23">
        <f t="shared" ref="O1475:O1538" ca="1" si="471">($C$3*$C$13)-$C$9-$C$10</f>
        <v>198.5</v>
      </c>
      <c r="P1475" s="23">
        <f t="shared" ca="1" si="464"/>
        <v>801.5</v>
      </c>
      <c r="Q1475" s="23">
        <f t="shared" ref="Q1475:Q1538" ca="1" si="472">ROUNDDOWN(P1475/M1475,0)</f>
        <v>4</v>
      </c>
      <c r="R1475" s="23">
        <f t="shared" ref="R1475:R1538" ca="1" si="473">(P1475-(Q1475*M1475))/L1475</f>
        <v>0.54519995519211406</v>
      </c>
      <c r="S1475" s="24">
        <f t="shared" ref="S1475:S1538" ca="1" si="474">ROUNDUP(P1475/M1475,0)</f>
        <v>5</v>
      </c>
      <c r="T1475" s="23">
        <f t="shared" ref="T1475:T1538" ca="1" si="475">S1475*$C$9</f>
        <v>12.5</v>
      </c>
      <c r="U1475" s="23">
        <f t="shared" ref="U1475:U1538" ca="1" si="476">SUM(Q1475,R1475)*N1475</f>
        <v>183.85333818752099</v>
      </c>
      <c r="V1475" s="23">
        <f t="shared" ca="1" si="465"/>
        <v>25</v>
      </c>
      <c r="W1475" s="23">
        <f t="shared" si="466"/>
        <v>857.14285714285722</v>
      </c>
      <c r="X1475" s="23">
        <f t="shared" ca="1" si="467"/>
        <v>1065.9961953303782</v>
      </c>
      <c r="Y1475" s="24">
        <f t="shared" ref="Y1475:Y1538" ca="1" si="477">IF(M1475&gt;0,RANK(X1475,$X$2:$X$5051,1),"")</f>
        <v>2704</v>
      </c>
      <c r="Z1475" s="24">
        <f t="shared" ref="Z1475:Z1538" ca="1" si="478">IF(M1475&gt;0,RANK(S1475,$S$2:$S$5051,1),"")</f>
        <v>167</v>
      </c>
      <c r="AA1475" s="25">
        <f t="shared" ref="AA1475:AA1538" ca="1" si="479">IF(M1475&gt;0,Z1475+(Y1475/10^6),"")</f>
        <v>167.00270399999999</v>
      </c>
      <c r="AC1475" s="47">
        <f t="shared" ca="1" si="468"/>
        <v>1012.5</v>
      </c>
      <c r="AD1475" s="47">
        <f t="shared" ca="1" si="469"/>
        <v>198.5</v>
      </c>
      <c r="AE1475" s="47">
        <f t="shared" ref="AE1475:AE1538" ca="1" si="480">L1475*(Q1475+R1475)</f>
        <v>811.5</v>
      </c>
      <c r="AF1475" s="47">
        <f t="shared" ref="AF1475:AF1538" ca="1" si="481">AC1475-AD1475-AE1475+$C$10-$C$9</f>
        <v>25</v>
      </c>
    </row>
    <row r="1476" spans="10:32">
      <c r="J1476" s="44">
        <v>15</v>
      </c>
      <c r="K1476" s="22">
        <v>95</v>
      </c>
      <c r="L1476" s="23">
        <f t="shared" ca="1" si="470"/>
        <v>180.8</v>
      </c>
      <c r="M1476" s="23">
        <f t="shared" ca="1" si="462"/>
        <v>178.3</v>
      </c>
      <c r="N1476" s="23">
        <f t="shared" ca="1" si="463"/>
        <v>44.75</v>
      </c>
      <c r="O1476" s="23">
        <f t="shared" ca="1" si="471"/>
        <v>198.5</v>
      </c>
      <c r="P1476" s="23">
        <f t="shared" ca="1" si="464"/>
        <v>801.5</v>
      </c>
      <c r="Q1476" s="23">
        <f t="shared" ca="1" si="472"/>
        <v>4</v>
      </c>
      <c r="R1476" s="23">
        <f t="shared" ca="1" si="473"/>
        <v>0.48838495575221208</v>
      </c>
      <c r="S1476" s="24">
        <f t="shared" ca="1" si="474"/>
        <v>5</v>
      </c>
      <c r="T1476" s="23">
        <f t="shared" ca="1" si="475"/>
        <v>12.5</v>
      </c>
      <c r="U1476" s="23">
        <f t="shared" ca="1" si="476"/>
        <v>200.8552267699115</v>
      </c>
      <c r="V1476" s="23">
        <f t="shared" ca="1" si="465"/>
        <v>25</v>
      </c>
      <c r="W1476" s="23">
        <f t="shared" si="466"/>
        <v>857.14285714285722</v>
      </c>
      <c r="X1476" s="23">
        <f t="shared" ca="1" si="467"/>
        <v>1082.9980839127688</v>
      </c>
      <c r="Y1476" s="24">
        <f t="shared" ca="1" si="477"/>
        <v>2915</v>
      </c>
      <c r="Z1476" s="24">
        <f t="shared" ca="1" si="478"/>
        <v>167</v>
      </c>
      <c r="AA1476" s="25">
        <f t="shared" ca="1" si="479"/>
        <v>167.002915</v>
      </c>
      <c r="AC1476" s="47">
        <f t="shared" ca="1" si="468"/>
        <v>1012.5</v>
      </c>
      <c r="AD1476" s="47">
        <f t="shared" ca="1" si="469"/>
        <v>198.5</v>
      </c>
      <c r="AE1476" s="47">
        <f t="shared" ca="1" si="480"/>
        <v>811.5</v>
      </c>
      <c r="AF1476" s="47">
        <f t="shared" ca="1" si="481"/>
        <v>25</v>
      </c>
    </row>
    <row r="1477" spans="10:32">
      <c r="J1477" s="44">
        <v>15</v>
      </c>
      <c r="K1477" s="22">
        <v>96</v>
      </c>
      <c r="L1477" s="23">
        <f t="shared" ca="1" si="470"/>
        <v>183.06</v>
      </c>
      <c r="M1477" s="23">
        <f t="shared" ca="1" si="462"/>
        <v>180.56</v>
      </c>
      <c r="N1477" s="23">
        <f t="shared" ca="1" si="463"/>
        <v>49.95</v>
      </c>
      <c r="O1477" s="23">
        <f t="shared" ca="1" si="471"/>
        <v>198.5</v>
      </c>
      <c r="P1477" s="23">
        <f t="shared" ca="1" si="464"/>
        <v>801.5</v>
      </c>
      <c r="Q1477" s="23">
        <f t="shared" ca="1" si="472"/>
        <v>4</v>
      </c>
      <c r="R1477" s="23">
        <f t="shared" ca="1" si="473"/>
        <v>0.43297279580465414</v>
      </c>
      <c r="S1477" s="24">
        <f t="shared" ca="1" si="474"/>
        <v>5</v>
      </c>
      <c r="T1477" s="23">
        <f t="shared" ca="1" si="475"/>
        <v>12.5</v>
      </c>
      <c r="U1477" s="23">
        <f t="shared" ca="1" si="476"/>
        <v>221.42699115044252</v>
      </c>
      <c r="V1477" s="23">
        <f t="shared" ca="1" si="465"/>
        <v>25</v>
      </c>
      <c r="W1477" s="23">
        <f t="shared" si="466"/>
        <v>857.14285714285722</v>
      </c>
      <c r="X1477" s="23">
        <f t="shared" ca="1" si="467"/>
        <v>1103.5698482932999</v>
      </c>
      <c r="Y1477" s="24">
        <f t="shared" ca="1" si="477"/>
        <v>3144</v>
      </c>
      <c r="Z1477" s="24">
        <f t="shared" ca="1" si="478"/>
        <v>167</v>
      </c>
      <c r="AA1477" s="25">
        <f t="shared" ca="1" si="479"/>
        <v>167.00314399999999</v>
      </c>
      <c r="AC1477" s="47">
        <f t="shared" ca="1" si="468"/>
        <v>1012.5</v>
      </c>
      <c r="AD1477" s="47">
        <f t="shared" ca="1" si="469"/>
        <v>198.5</v>
      </c>
      <c r="AE1477" s="47">
        <f t="shared" ca="1" si="480"/>
        <v>811.50000000000011</v>
      </c>
      <c r="AF1477" s="47">
        <f t="shared" ca="1" si="481"/>
        <v>24.999999999999886</v>
      </c>
    </row>
    <row r="1478" spans="10:32">
      <c r="J1478" s="44">
        <v>15</v>
      </c>
      <c r="K1478" s="22">
        <v>97</v>
      </c>
      <c r="L1478" s="23">
        <f t="shared" ca="1" si="470"/>
        <v>185.32</v>
      </c>
      <c r="M1478" s="23">
        <f t="shared" ca="1" si="462"/>
        <v>182.82</v>
      </c>
      <c r="N1478" s="23">
        <f t="shared" ca="1" si="463"/>
        <v>55.283333333333331</v>
      </c>
      <c r="O1478" s="23">
        <f t="shared" ca="1" si="471"/>
        <v>198.5</v>
      </c>
      <c r="P1478" s="23">
        <f t="shared" ca="1" si="464"/>
        <v>801.5</v>
      </c>
      <c r="Q1478" s="23">
        <f t="shared" ca="1" si="472"/>
        <v>4</v>
      </c>
      <c r="R1478" s="23">
        <f t="shared" ca="1" si="473"/>
        <v>0.37891215195337813</v>
      </c>
      <c r="S1478" s="24">
        <f t="shared" ca="1" si="474"/>
        <v>5</v>
      </c>
      <c r="T1478" s="23">
        <f t="shared" ca="1" si="475"/>
        <v>12.5</v>
      </c>
      <c r="U1478" s="23">
        <f t="shared" ca="1" si="476"/>
        <v>242.0808601338226</v>
      </c>
      <c r="V1478" s="23">
        <f t="shared" ca="1" si="465"/>
        <v>25</v>
      </c>
      <c r="W1478" s="23">
        <f t="shared" si="466"/>
        <v>857.14285714285722</v>
      </c>
      <c r="X1478" s="23">
        <f t="shared" ca="1" si="467"/>
        <v>1124.22371727668</v>
      </c>
      <c r="Y1478" s="24">
        <f t="shared" ca="1" si="477"/>
        <v>3330</v>
      </c>
      <c r="Z1478" s="24">
        <f t="shared" ca="1" si="478"/>
        <v>167</v>
      </c>
      <c r="AA1478" s="25">
        <f t="shared" ca="1" si="479"/>
        <v>167.00333000000001</v>
      </c>
      <c r="AC1478" s="47">
        <f t="shared" ca="1" si="468"/>
        <v>1012.5</v>
      </c>
      <c r="AD1478" s="47">
        <f t="shared" ca="1" si="469"/>
        <v>198.5</v>
      </c>
      <c r="AE1478" s="47">
        <f t="shared" ca="1" si="480"/>
        <v>811.50000000000011</v>
      </c>
      <c r="AF1478" s="47">
        <f t="shared" ca="1" si="481"/>
        <v>24.999999999999886</v>
      </c>
    </row>
    <row r="1479" spans="10:32">
      <c r="J1479" s="44">
        <v>15</v>
      </c>
      <c r="K1479" s="22">
        <v>98</v>
      </c>
      <c r="L1479" s="23">
        <f t="shared" ca="1" si="470"/>
        <v>187.58</v>
      </c>
      <c r="M1479" s="23">
        <f t="shared" ca="1" si="462"/>
        <v>185.08</v>
      </c>
      <c r="N1479" s="23">
        <f t="shared" ca="1" si="463"/>
        <v>60.716666666666654</v>
      </c>
      <c r="O1479" s="23">
        <f t="shared" ca="1" si="471"/>
        <v>198.5</v>
      </c>
      <c r="P1479" s="23">
        <f t="shared" ca="1" si="464"/>
        <v>801.5</v>
      </c>
      <c r="Q1479" s="23">
        <f t="shared" ca="1" si="472"/>
        <v>4</v>
      </c>
      <c r="R1479" s="23">
        <f t="shared" ca="1" si="473"/>
        <v>0.32615417421899962</v>
      </c>
      <c r="S1479" s="24">
        <f t="shared" ca="1" si="474"/>
        <v>5</v>
      </c>
      <c r="T1479" s="23">
        <f t="shared" ca="1" si="475"/>
        <v>12.5</v>
      </c>
      <c r="U1479" s="23">
        <f t="shared" ca="1" si="476"/>
        <v>262.66966094466358</v>
      </c>
      <c r="V1479" s="23">
        <f t="shared" ca="1" si="465"/>
        <v>25</v>
      </c>
      <c r="W1479" s="23">
        <f t="shared" si="466"/>
        <v>857.14285714285722</v>
      </c>
      <c r="X1479" s="23">
        <f t="shared" ca="1" si="467"/>
        <v>1144.8125180875209</v>
      </c>
      <c r="Y1479" s="24">
        <f t="shared" ca="1" si="477"/>
        <v>3492</v>
      </c>
      <c r="Z1479" s="24">
        <f t="shared" ca="1" si="478"/>
        <v>167</v>
      </c>
      <c r="AA1479" s="25">
        <f t="shared" ca="1" si="479"/>
        <v>167.00349199999999</v>
      </c>
      <c r="AC1479" s="47">
        <f t="shared" ca="1" si="468"/>
        <v>1012.5</v>
      </c>
      <c r="AD1479" s="47">
        <f t="shared" ca="1" si="469"/>
        <v>198.5</v>
      </c>
      <c r="AE1479" s="47">
        <f t="shared" ca="1" si="480"/>
        <v>811.50000000000011</v>
      </c>
      <c r="AF1479" s="47">
        <f t="shared" ca="1" si="481"/>
        <v>24.999999999999886</v>
      </c>
    </row>
    <row r="1480" spans="10:32">
      <c r="J1480" s="44">
        <v>15</v>
      </c>
      <c r="K1480" s="22">
        <v>99</v>
      </c>
      <c r="L1480" s="23">
        <f t="shared" ca="1" si="470"/>
        <v>189.84</v>
      </c>
      <c r="M1480" s="23">
        <f t="shared" ca="1" si="462"/>
        <v>187.34</v>
      </c>
      <c r="N1480" s="23">
        <f t="shared" ca="1" si="463"/>
        <v>66.266666666666666</v>
      </c>
      <c r="O1480" s="23">
        <f t="shared" ca="1" si="471"/>
        <v>198.5</v>
      </c>
      <c r="P1480" s="23">
        <f t="shared" ca="1" si="464"/>
        <v>801.5</v>
      </c>
      <c r="Q1480" s="23">
        <f t="shared" ca="1" si="472"/>
        <v>4</v>
      </c>
      <c r="R1480" s="23">
        <f t="shared" ca="1" si="473"/>
        <v>0.27465233881163076</v>
      </c>
      <c r="S1480" s="24">
        <f t="shared" ca="1" si="474"/>
        <v>5</v>
      </c>
      <c r="T1480" s="23">
        <f t="shared" ca="1" si="475"/>
        <v>12.5</v>
      </c>
      <c r="U1480" s="23">
        <f t="shared" ca="1" si="476"/>
        <v>283.26696165191743</v>
      </c>
      <c r="V1480" s="23">
        <f t="shared" ca="1" si="465"/>
        <v>25</v>
      </c>
      <c r="W1480" s="23">
        <f t="shared" si="466"/>
        <v>857.14285714285722</v>
      </c>
      <c r="X1480" s="23">
        <f t="shared" ca="1" si="467"/>
        <v>1165.4098187947748</v>
      </c>
      <c r="Y1480" s="24">
        <f t="shared" ca="1" si="477"/>
        <v>3632</v>
      </c>
      <c r="Z1480" s="24">
        <f t="shared" ca="1" si="478"/>
        <v>167</v>
      </c>
      <c r="AA1480" s="25">
        <f t="shared" ca="1" si="479"/>
        <v>167.00363200000001</v>
      </c>
      <c r="AC1480" s="47">
        <f t="shared" ca="1" si="468"/>
        <v>1012.5</v>
      </c>
      <c r="AD1480" s="47">
        <f t="shared" ca="1" si="469"/>
        <v>198.5</v>
      </c>
      <c r="AE1480" s="47">
        <f t="shared" ca="1" si="480"/>
        <v>811.5</v>
      </c>
      <c r="AF1480" s="47">
        <f t="shared" ca="1" si="481"/>
        <v>25</v>
      </c>
    </row>
    <row r="1481" spans="10:32">
      <c r="J1481" s="44">
        <v>15</v>
      </c>
      <c r="K1481" s="22">
        <v>100</v>
      </c>
      <c r="L1481" s="23">
        <f t="shared" ca="1" si="470"/>
        <v>192.1</v>
      </c>
      <c r="M1481" s="23">
        <f t="shared" ca="1" si="462"/>
        <v>189.6</v>
      </c>
      <c r="N1481" s="23">
        <f t="shared" ca="1" si="463"/>
        <v>71.933333333333323</v>
      </c>
      <c r="O1481" s="23">
        <f t="shared" ca="1" si="471"/>
        <v>198.5</v>
      </c>
      <c r="P1481" s="23">
        <f t="shared" ca="1" si="464"/>
        <v>801.5</v>
      </c>
      <c r="Q1481" s="23">
        <f t="shared" ca="1" si="472"/>
        <v>4</v>
      </c>
      <c r="R1481" s="23">
        <f t="shared" ca="1" si="473"/>
        <v>0.22436231129620002</v>
      </c>
      <c r="S1481" s="24">
        <f t="shared" ca="1" si="474"/>
        <v>5</v>
      </c>
      <c r="T1481" s="23">
        <f t="shared" ca="1" si="475"/>
        <v>12.5</v>
      </c>
      <c r="U1481" s="23">
        <f t="shared" ca="1" si="476"/>
        <v>303.87246225923991</v>
      </c>
      <c r="V1481" s="23">
        <f t="shared" ca="1" si="465"/>
        <v>25</v>
      </c>
      <c r="W1481" s="23">
        <f t="shared" si="466"/>
        <v>857.14285714285722</v>
      </c>
      <c r="X1481" s="23">
        <f t="shared" ca="1" si="467"/>
        <v>1186.0153194020972</v>
      </c>
      <c r="Y1481" s="24">
        <f t="shared" ca="1" si="477"/>
        <v>3760</v>
      </c>
      <c r="Z1481" s="24">
        <f t="shared" ca="1" si="478"/>
        <v>167</v>
      </c>
      <c r="AA1481" s="25">
        <f t="shared" ca="1" si="479"/>
        <v>167.00376</v>
      </c>
      <c r="AC1481" s="47">
        <f t="shared" ca="1" si="468"/>
        <v>1012.5</v>
      </c>
      <c r="AD1481" s="47">
        <f t="shared" ca="1" si="469"/>
        <v>198.5</v>
      </c>
      <c r="AE1481" s="47">
        <f t="shared" ca="1" si="480"/>
        <v>811.49999999999989</v>
      </c>
      <c r="AF1481" s="47">
        <f t="shared" ca="1" si="481"/>
        <v>25.000000000000114</v>
      </c>
    </row>
    <row r="1482" spans="10:32">
      <c r="J1482" s="44">
        <v>16</v>
      </c>
      <c r="K1482" s="22">
        <v>17</v>
      </c>
      <c r="L1482" s="23">
        <f t="shared" ca="1" si="470"/>
        <v>2.2599999999999998</v>
      </c>
      <c r="M1482" s="23">
        <f t="shared" ca="1" si="462"/>
        <v>-0.24000000000000021</v>
      </c>
      <c r="N1482" s="23">
        <f t="shared" ca="1" si="463"/>
        <v>0.23333333333333295</v>
      </c>
      <c r="O1482" s="23">
        <f t="shared" ca="1" si="471"/>
        <v>198.5</v>
      </c>
      <c r="P1482" s="23">
        <f t="shared" ca="1" si="464"/>
        <v>801.5</v>
      </c>
      <c r="Q1482" s="23">
        <f t="shared" ca="1" si="472"/>
        <v>-3339</v>
      </c>
      <c r="R1482" s="23">
        <f t="shared" ca="1" si="473"/>
        <v>6.1946902654559405E-2</v>
      </c>
      <c r="S1482" s="24">
        <f t="shared" ca="1" si="474"/>
        <v>-3340</v>
      </c>
      <c r="T1482" s="23">
        <f t="shared" ca="1" si="475"/>
        <v>-8350</v>
      </c>
      <c r="U1482" s="23">
        <f t="shared" ca="1" si="476"/>
        <v>-779.0855457227126</v>
      </c>
      <c r="V1482" s="23">
        <f t="shared" ca="1" si="465"/>
        <v>-16700</v>
      </c>
      <c r="W1482" s="23">
        <f t="shared" si="466"/>
        <v>857.14285714285722</v>
      </c>
      <c r="X1482" s="23">
        <f t="shared" ca="1" si="467"/>
        <v>-16621.942688579853</v>
      </c>
      <c r="Y1482" s="24" t="str">
        <f t="shared" ca="1" si="477"/>
        <v/>
      </c>
      <c r="Z1482" s="24" t="str">
        <f t="shared" ca="1" si="478"/>
        <v/>
      </c>
      <c r="AA1482" s="25" t="str">
        <f t="shared" ca="1" si="479"/>
        <v/>
      </c>
      <c r="AC1482" s="47">
        <f t="shared" ca="1" si="468"/>
        <v>-7350</v>
      </c>
      <c r="AD1482" s="47">
        <f t="shared" ca="1" si="469"/>
        <v>198.5</v>
      </c>
      <c r="AE1482" s="47">
        <f t="shared" ca="1" si="480"/>
        <v>-7546</v>
      </c>
      <c r="AF1482" s="47">
        <f t="shared" ca="1" si="481"/>
        <v>20</v>
      </c>
    </row>
    <row r="1483" spans="10:32">
      <c r="J1483" s="44">
        <v>16</v>
      </c>
      <c r="K1483" s="22">
        <v>18</v>
      </c>
      <c r="L1483" s="23">
        <f t="shared" ca="1" si="470"/>
        <v>4.5199999999999996</v>
      </c>
      <c r="M1483" s="23">
        <f t="shared" ca="1" si="462"/>
        <v>2.0199999999999996</v>
      </c>
      <c r="N1483" s="23">
        <f t="shared" ca="1" si="463"/>
        <v>0.46666666666666634</v>
      </c>
      <c r="O1483" s="23">
        <f t="shared" ca="1" si="471"/>
        <v>198.5</v>
      </c>
      <c r="P1483" s="23">
        <f t="shared" ca="1" si="464"/>
        <v>801.5</v>
      </c>
      <c r="Q1483" s="23">
        <f t="shared" ca="1" si="472"/>
        <v>396</v>
      </c>
      <c r="R1483" s="23">
        <f t="shared" ca="1" si="473"/>
        <v>0.34955752212392804</v>
      </c>
      <c r="S1483" s="24">
        <f t="shared" ca="1" si="474"/>
        <v>397</v>
      </c>
      <c r="T1483" s="23">
        <f t="shared" ca="1" si="475"/>
        <v>992.5</v>
      </c>
      <c r="U1483" s="23">
        <f t="shared" ca="1" si="476"/>
        <v>184.9631268436577</v>
      </c>
      <c r="V1483" s="23">
        <f t="shared" ca="1" si="465"/>
        <v>1985</v>
      </c>
      <c r="W1483" s="23">
        <f t="shared" si="466"/>
        <v>857.14285714285722</v>
      </c>
      <c r="X1483" s="23">
        <f t="shared" ca="1" si="467"/>
        <v>3027.1059839865152</v>
      </c>
      <c r="Y1483" s="24">
        <f t="shared" ca="1" si="477"/>
        <v>4963</v>
      </c>
      <c r="Z1483" s="24">
        <f t="shared" ca="1" si="478"/>
        <v>4952</v>
      </c>
      <c r="AA1483" s="25">
        <f t="shared" ca="1" si="479"/>
        <v>4952.0049630000003</v>
      </c>
      <c r="AC1483" s="47">
        <f t="shared" ca="1" si="468"/>
        <v>1992.5</v>
      </c>
      <c r="AD1483" s="47">
        <f t="shared" ca="1" si="469"/>
        <v>198.5</v>
      </c>
      <c r="AE1483" s="47">
        <f t="shared" ca="1" si="480"/>
        <v>1791.5</v>
      </c>
      <c r="AF1483" s="47">
        <f t="shared" ca="1" si="481"/>
        <v>25</v>
      </c>
    </row>
    <row r="1484" spans="10:32">
      <c r="J1484" s="44">
        <v>16</v>
      </c>
      <c r="K1484" s="22">
        <v>19</v>
      </c>
      <c r="L1484" s="23">
        <f t="shared" ca="1" si="470"/>
        <v>6.78</v>
      </c>
      <c r="M1484" s="23">
        <f t="shared" ca="1" si="462"/>
        <v>4.28</v>
      </c>
      <c r="N1484" s="23">
        <f t="shared" ca="1" si="463"/>
        <v>0.69999999999999973</v>
      </c>
      <c r="O1484" s="23">
        <f t="shared" ca="1" si="471"/>
        <v>198.5</v>
      </c>
      <c r="P1484" s="23">
        <f t="shared" ca="1" si="464"/>
        <v>801.5</v>
      </c>
      <c r="Q1484" s="23">
        <f t="shared" ca="1" si="472"/>
        <v>187</v>
      </c>
      <c r="R1484" s="23">
        <f t="shared" ca="1" si="473"/>
        <v>0.16814159292035197</v>
      </c>
      <c r="S1484" s="24">
        <f t="shared" ca="1" si="474"/>
        <v>188</v>
      </c>
      <c r="T1484" s="23">
        <f t="shared" ca="1" si="475"/>
        <v>470</v>
      </c>
      <c r="U1484" s="23">
        <f t="shared" ca="1" si="476"/>
        <v>131.01769911504419</v>
      </c>
      <c r="V1484" s="23">
        <f t="shared" ca="1" si="465"/>
        <v>940</v>
      </c>
      <c r="W1484" s="23">
        <f t="shared" si="466"/>
        <v>857.14285714285722</v>
      </c>
      <c r="X1484" s="23">
        <f t="shared" ca="1" si="467"/>
        <v>1928.1605562579016</v>
      </c>
      <c r="Y1484" s="24">
        <f t="shared" ca="1" si="477"/>
        <v>4796</v>
      </c>
      <c r="Z1484" s="24">
        <f t="shared" ca="1" si="478"/>
        <v>4854</v>
      </c>
      <c r="AA1484" s="25">
        <f t="shared" ca="1" si="479"/>
        <v>4854.0047960000002</v>
      </c>
      <c r="AC1484" s="47">
        <f t="shared" ca="1" si="468"/>
        <v>1470</v>
      </c>
      <c r="AD1484" s="47">
        <f t="shared" ca="1" si="469"/>
        <v>198.5</v>
      </c>
      <c r="AE1484" s="47">
        <f t="shared" ca="1" si="480"/>
        <v>1269</v>
      </c>
      <c r="AF1484" s="47">
        <f t="shared" ca="1" si="481"/>
        <v>25</v>
      </c>
    </row>
    <row r="1485" spans="10:32">
      <c r="J1485" s="44">
        <v>16</v>
      </c>
      <c r="K1485" s="22">
        <v>20</v>
      </c>
      <c r="L1485" s="23">
        <f t="shared" ca="1" si="470"/>
        <v>9.0399999999999991</v>
      </c>
      <c r="M1485" s="23">
        <f t="shared" ca="1" si="462"/>
        <v>6.5399999999999991</v>
      </c>
      <c r="N1485" s="23">
        <f t="shared" ca="1" si="463"/>
        <v>0.93333333333333313</v>
      </c>
      <c r="O1485" s="23">
        <f t="shared" ca="1" si="471"/>
        <v>198.5</v>
      </c>
      <c r="P1485" s="23">
        <f t="shared" ca="1" si="464"/>
        <v>801.5</v>
      </c>
      <c r="Q1485" s="23">
        <f t="shared" ca="1" si="472"/>
        <v>122</v>
      </c>
      <c r="R1485" s="23">
        <f t="shared" ca="1" si="473"/>
        <v>0.40044247787611931</v>
      </c>
      <c r="S1485" s="24">
        <f t="shared" ca="1" si="474"/>
        <v>123</v>
      </c>
      <c r="T1485" s="23">
        <f t="shared" ca="1" si="475"/>
        <v>307.5</v>
      </c>
      <c r="U1485" s="23">
        <f t="shared" ca="1" si="476"/>
        <v>114.24041297935102</v>
      </c>
      <c r="V1485" s="23">
        <f t="shared" ca="1" si="465"/>
        <v>615</v>
      </c>
      <c r="W1485" s="23">
        <f t="shared" si="466"/>
        <v>857.14285714285722</v>
      </c>
      <c r="X1485" s="23">
        <f t="shared" ca="1" si="467"/>
        <v>1586.3832701222082</v>
      </c>
      <c r="Y1485" s="24">
        <f t="shared" ca="1" si="477"/>
        <v>4609</v>
      </c>
      <c r="Z1485" s="24">
        <f t="shared" ca="1" si="478"/>
        <v>4757</v>
      </c>
      <c r="AA1485" s="25">
        <f t="shared" ca="1" si="479"/>
        <v>4757.0046089999996</v>
      </c>
      <c r="AC1485" s="47">
        <f t="shared" ca="1" si="468"/>
        <v>1307.5</v>
      </c>
      <c r="AD1485" s="47">
        <f t="shared" ca="1" si="469"/>
        <v>198.5</v>
      </c>
      <c r="AE1485" s="47">
        <f t="shared" ca="1" si="480"/>
        <v>1106.5</v>
      </c>
      <c r="AF1485" s="47">
        <f t="shared" ca="1" si="481"/>
        <v>25</v>
      </c>
    </row>
    <row r="1486" spans="10:32">
      <c r="J1486" s="44">
        <v>16</v>
      </c>
      <c r="K1486" s="22">
        <v>21</v>
      </c>
      <c r="L1486" s="23">
        <f t="shared" ca="1" si="470"/>
        <v>11.3</v>
      </c>
      <c r="M1486" s="23">
        <f t="shared" ca="1" si="462"/>
        <v>8.8000000000000007</v>
      </c>
      <c r="N1486" s="23">
        <f t="shared" ca="1" si="463"/>
        <v>1.1499999999999981</v>
      </c>
      <c r="O1486" s="23">
        <f t="shared" ca="1" si="471"/>
        <v>198.5</v>
      </c>
      <c r="P1486" s="23">
        <f t="shared" ca="1" si="464"/>
        <v>801.5</v>
      </c>
      <c r="Q1486" s="23">
        <f t="shared" ca="1" si="472"/>
        <v>91</v>
      </c>
      <c r="R1486" s="23">
        <f t="shared" ca="1" si="473"/>
        <v>6.1946902654861219E-2</v>
      </c>
      <c r="S1486" s="24">
        <f t="shared" ca="1" si="474"/>
        <v>92</v>
      </c>
      <c r="T1486" s="23">
        <f t="shared" ca="1" si="475"/>
        <v>230</v>
      </c>
      <c r="U1486" s="23">
        <f t="shared" ca="1" si="476"/>
        <v>104.72123893805292</v>
      </c>
      <c r="V1486" s="23">
        <f t="shared" ca="1" si="465"/>
        <v>460</v>
      </c>
      <c r="W1486" s="23">
        <f t="shared" si="466"/>
        <v>857.14285714285722</v>
      </c>
      <c r="X1486" s="23">
        <f t="shared" ca="1" si="467"/>
        <v>1421.8640960809103</v>
      </c>
      <c r="Y1486" s="24">
        <f t="shared" ca="1" si="477"/>
        <v>4421</v>
      </c>
      <c r="Z1486" s="24">
        <f t="shared" ca="1" si="478"/>
        <v>4661</v>
      </c>
      <c r="AA1486" s="25">
        <f t="shared" ca="1" si="479"/>
        <v>4661.0044209999996</v>
      </c>
      <c r="AC1486" s="47">
        <f t="shared" ca="1" si="468"/>
        <v>1230</v>
      </c>
      <c r="AD1486" s="47">
        <f t="shared" ca="1" si="469"/>
        <v>198.5</v>
      </c>
      <c r="AE1486" s="47">
        <f t="shared" ca="1" si="480"/>
        <v>1029</v>
      </c>
      <c r="AF1486" s="47">
        <f t="shared" ca="1" si="481"/>
        <v>25</v>
      </c>
    </row>
    <row r="1487" spans="10:32">
      <c r="J1487" s="44">
        <v>16</v>
      </c>
      <c r="K1487" s="22">
        <v>22</v>
      </c>
      <c r="L1487" s="23">
        <f t="shared" ca="1" si="470"/>
        <v>13.56</v>
      </c>
      <c r="M1487" s="23">
        <f t="shared" ca="1" si="462"/>
        <v>11.06</v>
      </c>
      <c r="N1487" s="23">
        <f t="shared" ca="1" si="463"/>
        <v>1.3833333333333333</v>
      </c>
      <c r="O1487" s="23">
        <f t="shared" ca="1" si="471"/>
        <v>198.5</v>
      </c>
      <c r="P1487" s="23">
        <f t="shared" ca="1" si="464"/>
        <v>801.5</v>
      </c>
      <c r="Q1487" s="23">
        <f t="shared" ca="1" si="472"/>
        <v>72</v>
      </c>
      <c r="R1487" s="23">
        <f t="shared" ca="1" si="473"/>
        <v>0.38200589970501103</v>
      </c>
      <c r="S1487" s="24">
        <f t="shared" ca="1" si="474"/>
        <v>73</v>
      </c>
      <c r="T1487" s="23">
        <f t="shared" ca="1" si="475"/>
        <v>182.5</v>
      </c>
      <c r="U1487" s="23">
        <f t="shared" ca="1" si="476"/>
        <v>100.12844149459193</v>
      </c>
      <c r="V1487" s="23">
        <f t="shared" ca="1" si="465"/>
        <v>365</v>
      </c>
      <c r="W1487" s="23">
        <f t="shared" si="466"/>
        <v>857.14285714285722</v>
      </c>
      <c r="X1487" s="23">
        <f t="shared" ca="1" si="467"/>
        <v>1322.271298637449</v>
      </c>
      <c r="Y1487" s="24">
        <f t="shared" ca="1" si="477"/>
        <v>4238</v>
      </c>
      <c r="Z1487" s="24">
        <f t="shared" ca="1" si="478"/>
        <v>4566</v>
      </c>
      <c r="AA1487" s="25">
        <f t="shared" ca="1" si="479"/>
        <v>4566.0042380000004</v>
      </c>
      <c r="AC1487" s="47">
        <f t="shared" ca="1" si="468"/>
        <v>1182.5</v>
      </c>
      <c r="AD1487" s="47">
        <f t="shared" ca="1" si="469"/>
        <v>198.5</v>
      </c>
      <c r="AE1487" s="47">
        <f t="shared" ca="1" si="480"/>
        <v>981.49999999999989</v>
      </c>
      <c r="AF1487" s="47">
        <f t="shared" ca="1" si="481"/>
        <v>25.000000000000114</v>
      </c>
    </row>
    <row r="1488" spans="10:32">
      <c r="J1488" s="44">
        <v>16</v>
      </c>
      <c r="K1488" s="22">
        <v>23</v>
      </c>
      <c r="L1488" s="23">
        <f t="shared" ca="1" si="470"/>
        <v>15.82</v>
      </c>
      <c r="M1488" s="23">
        <f t="shared" ca="1" si="462"/>
        <v>13.32</v>
      </c>
      <c r="N1488" s="23">
        <f t="shared" ca="1" si="463"/>
        <v>1.6166666666666658</v>
      </c>
      <c r="O1488" s="23">
        <f t="shared" ca="1" si="471"/>
        <v>198.5</v>
      </c>
      <c r="P1488" s="23">
        <f t="shared" ca="1" si="464"/>
        <v>801.5</v>
      </c>
      <c r="Q1488" s="23">
        <f t="shared" ca="1" si="472"/>
        <v>60</v>
      </c>
      <c r="R1488" s="23">
        <f t="shared" ca="1" si="473"/>
        <v>0.14538558786346109</v>
      </c>
      <c r="S1488" s="24">
        <f t="shared" ca="1" si="474"/>
        <v>61</v>
      </c>
      <c r="T1488" s="23">
        <f t="shared" ca="1" si="475"/>
        <v>152.5</v>
      </c>
      <c r="U1488" s="23">
        <f t="shared" ca="1" si="476"/>
        <v>97.235040033712536</v>
      </c>
      <c r="V1488" s="23">
        <f t="shared" ca="1" si="465"/>
        <v>305</v>
      </c>
      <c r="W1488" s="23">
        <f t="shared" si="466"/>
        <v>857.14285714285722</v>
      </c>
      <c r="X1488" s="23">
        <f t="shared" ca="1" si="467"/>
        <v>1259.3778971765698</v>
      </c>
      <c r="Y1488" s="24">
        <f t="shared" ca="1" si="477"/>
        <v>4062</v>
      </c>
      <c r="Z1488" s="24">
        <f t="shared" ca="1" si="478"/>
        <v>4472</v>
      </c>
      <c r="AA1488" s="25">
        <f t="shared" ca="1" si="479"/>
        <v>4472.004062</v>
      </c>
      <c r="AC1488" s="47">
        <f t="shared" ca="1" si="468"/>
        <v>1152.5</v>
      </c>
      <c r="AD1488" s="47">
        <f t="shared" ca="1" si="469"/>
        <v>198.5</v>
      </c>
      <c r="AE1488" s="47">
        <f t="shared" ca="1" si="480"/>
        <v>951.49999999999989</v>
      </c>
      <c r="AF1488" s="47">
        <f t="shared" ca="1" si="481"/>
        <v>25.000000000000114</v>
      </c>
    </row>
    <row r="1489" spans="10:32">
      <c r="J1489" s="44">
        <v>16</v>
      </c>
      <c r="K1489" s="22">
        <v>24</v>
      </c>
      <c r="L1489" s="23">
        <f t="shared" ca="1" si="470"/>
        <v>18.079999999999998</v>
      </c>
      <c r="M1489" s="23">
        <f t="shared" ca="1" si="462"/>
        <v>15.579999999999998</v>
      </c>
      <c r="N1489" s="23">
        <f t="shared" ca="1" si="463"/>
        <v>1.8499999999999983</v>
      </c>
      <c r="O1489" s="23">
        <f t="shared" ca="1" si="471"/>
        <v>198.5</v>
      </c>
      <c r="P1489" s="23">
        <f t="shared" ca="1" si="464"/>
        <v>801.5</v>
      </c>
      <c r="Q1489" s="23">
        <f t="shared" ca="1" si="472"/>
        <v>51</v>
      </c>
      <c r="R1489" s="23">
        <f t="shared" ca="1" si="473"/>
        <v>0.38274336283186244</v>
      </c>
      <c r="S1489" s="24">
        <f t="shared" ca="1" si="474"/>
        <v>52</v>
      </c>
      <c r="T1489" s="23">
        <f t="shared" ca="1" si="475"/>
        <v>130</v>
      </c>
      <c r="U1489" s="23">
        <f t="shared" ca="1" si="476"/>
        <v>95.058075221238852</v>
      </c>
      <c r="V1489" s="23">
        <f t="shared" ca="1" si="465"/>
        <v>260</v>
      </c>
      <c r="W1489" s="23">
        <f t="shared" si="466"/>
        <v>857.14285714285722</v>
      </c>
      <c r="X1489" s="23">
        <f t="shared" ca="1" si="467"/>
        <v>1212.2009323640959</v>
      </c>
      <c r="Y1489" s="24">
        <f t="shared" ca="1" si="477"/>
        <v>3884</v>
      </c>
      <c r="Z1489" s="24">
        <f t="shared" ca="1" si="478"/>
        <v>4379</v>
      </c>
      <c r="AA1489" s="25">
        <f t="shared" ca="1" si="479"/>
        <v>4379.0038839999997</v>
      </c>
      <c r="AC1489" s="47">
        <f t="shared" ca="1" si="468"/>
        <v>1130</v>
      </c>
      <c r="AD1489" s="47">
        <f t="shared" ca="1" si="469"/>
        <v>198.5</v>
      </c>
      <c r="AE1489" s="47">
        <f t="shared" ca="1" si="480"/>
        <v>929</v>
      </c>
      <c r="AF1489" s="47">
        <f t="shared" ca="1" si="481"/>
        <v>25</v>
      </c>
    </row>
    <row r="1490" spans="10:32">
      <c r="J1490" s="44">
        <v>16</v>
      </c>
      <c r="K1490" s="22">
        <v>25</v>
      </c>
      <c r="L1490" s="23">
        <f t="shared" ca="1" si="470"/>
        <v>20.34</v>
      </c>
      <c r="M1490" s="23">
        <f t="shared" ca="1" si="462"/>
        <v>17.84</v>
      </c>
      <c r="N1490" s="23">
        <f t="shared" ca="1" si="463"/>
        <v>2.0833333333333317</v>
      </c>
      <c r="O1490" s="23">
        <f t="shared" ca="1" si="471"/>
        <v>198.5</v>
      </c>
      <c r="P1490" s="23">
        <f t="shared" ca="1" si="464"/>
        <v>801.5</v>
      </c>
      <c r="Q1490" s="23">
        <f t="shared" ca="1" si="472"/>
        <v>44</v>
      </c>
      <c r="R1490" s="23">
        <f t="shared" ca="1" si="473"/>
        <v>0.81317600786627153</v>
      </c>
      <c r="S1490" s="24">
        <f t="shared" ca="1" si="474"/>
        <v>45</v>
      </c>
      <c r="T1490" s="23">
        <f t="shared" ca="1" si="475"/>
        <v>112.5</v>
      </c>
      <c r="U1490" s="23">
        <f t="shared" ca="1" si="476"/>
        <v>93.360783349721331</v>
      </c>
      <c r="V1490" s="23">
        <f t="shared" ca="1" si="465"/>
        <v>225</v>
      </c>
      <c r="W1490" s="23">
        <f t="shared" si="466"/>
        <v>857.14285714285722</v>
      </c>
      <c r="X1490" s="23">
        <f t="shared" ca="1" si="467"/>
        <v>1175.5036404925786</v>
      </c>
      <c r="Y1490" s="24">
        <f t="shared" ca="1" si="477"/>
        <v>3694</v>
      </c>
      <c r="Z1490" s="24">
        <f t="shared" ca="1" si="478"/>
        <v>4287</v>
      </c>
      <c r="AA1490" s="25">
        <f t="shared" ca="1" si="479"/>
        <v>4287.003694</v>
      </c>
      <c r="AC1490" s="47">
        <f t="shared" ca="1" si="468"/>
        <v>1112.5</v>
      </c>
      <c r="AD1490" s="47">
        <f t="shared" ca="1" si="469"/>
        <v>198.5</v>
      </c>
      <c r="AE1490" s="47">
        <f t="shared" ca="1" si="480"/>
        <v>911.5</v>
      </c>
      <c r="AF1490" s="47">
        <f t="shared" ca="1" si="481"/>
        <v>25</v>
      </c>
    </row>
    <row r="1491" spans="10:32">
      <c r="J1491" s="44">
        <v>16</v>
      </c>
      <c r="K1491" s="22">
        <v>26</v>
      </c>
      <c r="L1491" s="23">
        <f t="shared" ca="1" si="470"/>
        <v>22.6</v>
      </c>
      <c r="M1491" s="23">
        <f t="shared" ca="1" si="462"/>
        <v>20.100000000000001</v>
      </c>
      <c r="N1491" s="23">
        <f t="shared" ca="1" si="463"/>
        <v>2.2999999999999994</v>
      </c>
      <c r="O1491" s="23">
        <f t="shared" ca="1" si="471"/>
        <v>198.5</v>
      </c>
      <c r="P1491" s="23">
        <f t="shared" ca="1" si="464"/>
        <v>801.5</v>
      </c>
      <c r="Q1491" s="23">
        <f t="shared" ca="1" si="472"/>
        <v>39</v>
      </c>
      <c r="R1491" s="23">
        <f t="shared" ca="1" si="473"/>
        <v>0.77876106194689854</v>
      </c>
      <c r="S1491" s="24">
        <f t="shared" ca="1" si="474"/>
        <v>40</v>
      </c>
      <c r="T1491" s="23">
        <f t="shared" ca="1" si="475"/>
        <v>100</v>
      </c>
      <c r="U1491" s="23">
        <f t="shared" ca="1" si="476"/>
        <v>91.491150442477831</v>
      </c>
      <c r="V1491" s="23">
        <f t="shared" ca="1" si="465"/>
        <v>200</v>
      </c>
      <c r="W1491" s="23">
        <f t="shared" si="466"/>
        <v>857.14285714285722</v>
      </c>
      <c r="X1491" s="23">
        <f t="shared" ca="1" si="467"/>
        <v>1148.634007585335</v>
      </c>
      <c r="Y1491" s="24">
        <f t="shared" ca="1" si="477"/>
        <v>3514</v>
      </c>
      <c r="Z1491" s="24">
        <f t="shared" ca="1" si="478"/>
        <v>4196</v>
      </c>
      <c r="AA1491" s="25">
        <f t="shared" ca="1" si="479"/>
        <v>4196.003514</v>
      </c>
      <c r="AC1491" s="47">
        <f t="shared" ca="1" si="468"/>
        <v>1100</v>
      </c>
      <c r="AD1491" s="47">
        <f t="shared" ca="1" si="469"/>
        <v>198.5</v>
      </c>
      <c r="AE1491" s="47">
        <f t="shared" ca="1" si="480"/>
        <v>898.99999999999989</v>
      </c>
      <c r="AF1491" s="47">
        <f t="shared" ca="1" si="481"/>
        <v>25.000000000000114</v>
      </c>
    </row>
    <row r="1492" spans="10:32">
      <c r="J1492" s="44">
        <v>16</v>
      </c>
      <c r="K1492" s="22">
        <v>27</v>
      </c>
      <c r="L1492" s="23">
        <f t="shared" ca="1" si="470"/>
        <v>24.86</v>
      </c>
      <c r="M1492" s="23">
        <f t="shared" ca="1" si="462"/>
        <v>22.36</v>
      </c>
      <c r="N1492" s="23">
        <f t="shared" ca="1" si="463"/>
        <v>2.5000000000000004</v>
      </c>
      <c r="O1492" s="23">
        <f t="shared" ca="1" si="471"/>
        <v>198.5</v>
      </c>
      <c r="P1492" s="23">
        <f t="shared" ca="1" si="464"/>
        <v>801.5</v>
      </c>
      <c r="Q1492" s="23">
        <f t="shared" ca="1" si="472"/>
        <v>35</v>
      </c>
      <c r="R1492" s="23">
        <f t="shared" ca="1" si="473"/>
        <v>0.76025744167336995</v>
      </c>
      <c r="S1492" s="24">
        <f t="shared" ca="1" si="474"/>
        <v>36</v>
      </c>
      <c r="T1492" s="23">
        <f t="shared" ca="1" si="475"/>
        <v>90</v>
      </c>
      <c r="U1492" s="23">
        <f t="shared" ca="1" si="476"/>
        <v>89.400643604183429</v>
      </c>
      <c r="V1492" s="23">
        <f t="shared" ca="1" si="465"/>
        <v>180</v>
      </c>
      <c r="W1492" s="23">
        <f t="shared" si="466"/>
        <v>857.14285714285722</v>
      </c>
      <c r="X1492" s="23">
        <f t="shared" ca="1" si="467"/>
        <v>1126.5435007470405</v>
      </c>
      <c r="Y1492" s="24">
        <f t="shared" ca="1" si="477"/>
        <v>3343</v>
      </c>
      <c r="Z1492" s="24">
        <f t="shared" ca="1" si="478"/>
        <v>4106</v>
      </c>
      <c r="AA1492" s="25">
        <f t="shared" ca="1" si="479"/>
        <v>4106.0033430000003</v>
      </c>
      <c r="AC1492" s="47">
        <f t="shared" ca="1" si="468"/>
        <v>1090</v>
      </c>
      <c r="AD1492" s="47">
        <f t="shared" ca="1" si="469"/>
        <v>198.5</v>
      </c>
      <c r="AE1492" s="47">
        <f t="shared" ca="1" si="480"/>
        <v>888.99999999999989</v>
      </c>
      <c r="AF1492" s="47">
        <f t="shared" ca="1" si="481"/>
        <v>25.000000000000114</v>
      </c>
    </row>
    <row r="1493" spans="10:32">
      <c r="J1493" s="44">
        <v>16</v>
      </c>
      <c r="K1493" s="22">
        <v>28</v>
      </c>
      <c r="L1493" s="23">
        <f t="shared" ca="1" si="470"/>
        <v>27.12</v>
      </c>
      <c r="M1493" s="23">
        <f t="shared" ca="1" si="462"/>
        <v>24.62</v>
      </c>
      <c r="N1493" s="23">
        <f t="shared" ca="1" si="463"/>
        <v>2.7166666666666663</v>
      </c>
      <c r="O1493" s="23">
        <f t="shared" ca="1" si="471"/>
        <v>198.5</v>
      </c>
      <c r="P1493" s="23">
        <f t="shared" ca="1" si="464"/>
        <v>801.5</v>
      </c>
      <c r="Q1493" s="23">
        <f t="shared" ca="1" si="472"/>
        <v>32</v>
      </c>
      <c r="R1493" s="23">
        <f t="shared" ca="1" si="473"/>
        <v>0.50368731563421709</v>
      </c>
      <c r="S1493" s="24">
        <f t="shared" ca="1" si="474"/>
        <v>33</v>
      </c>
      <c r="T1493" s="23">
        <f t="shared" ca="1" si="475"/>
        <v>82.5</v>
      </c>
      <c r="U1493" s="23">
        <f t="shared" ca="1" si="476"/>
        <v>88.301683874139613</v>
      </c>
      <c r="V1493" s="23">
        <f t="shared" ca="1" si="465"/>
        <v>165</v>
      </c>
      <c r="W1493" s="23">
        <f t="shared" si="466"/>
        <v>857.14285714285722</v>
      </c>
      <c r="X1493" s="23">
        <f t="shared" ca="1" si="467"/>
        <v>1110.4445410169969</v>
      </c>
      <c r="Y1493" s="24">
        <f t="shared" ca="1" si="477"/>
        <v>3198</v>
      </c>
      <c r="Z1493" s="24">
        <f t="shared" ca="1" si="478"/>
        <v>4017</v>
      </c>
      <c r="AA1493" s="25">
        <f t="shared" ca="1" si="479"/>
        <v>4017.0031979999999</v>
      </c>
      <c r="AC1493" s="47">
        <f t="shared" ca="1" si="468"/>
        <v>1082.5</v>
      </c>
      <c r="AD1493" s="47">
        <f t="shared" ca="1" si="469"/>
        <v>198.5</v>
      </c>
      <c r="AE1493" s="47">
        <f t="shared" ca="1" si="480"/>
        <v>881.5</v>
      </c>
      <c r="AF1493" s="47">
        <f t="shared" ca="1" si="481"/>
        <v>25</v>
      </c>
    </row>
    <row r="1494" spans="10:32">
      <c r="J1494" s="44">
        <v>16</v>
      </c>
      <c r="K1494" s="22">
        <v>29</v>
      </c>
      <c r="L1494" s="23">
        <f t="shared" ca="1" si="470"/>
        <v>29.38</v>
      </c>
      <c r="M1494" s="23">
        <f t="shared" ca="1" si="462"/>
        <v>26.88</v>
      </c>
      <c r="N1494" s="23">
        <f t="shared" ca="1" si="463"/>
        <v>2.9166666666666665</v>
      </c>
      <c r="O1494" s="23">
        <f t="shared" ca="1" si="471"/>
        <v>198.5</v>
      </c>
      <c r="P1494" s="23">
        <f t="shared" ca="1" si="464"/>
        <v>801.5</v>
      </c>
      <c r="Q1494" s="23">
        <f t="shared" ca="1" si="472"/>
        <v>29</v>
      </c>
      <c r="R1494" s="23">
        <f t="shared" ca="1" si="473"/>
        <v>0.74812797821647448</v>
      </c>
      <c r="S1494" s="24">
        <f t="shared" ca="1" si="474"/>
        <v>30</v>
      </c>
      <c r="T1494" s="23">
        <f t="shared" ca="1" si="475"/>
        <v>75</v>
      </c>
      <c r="U1494" s="23">
        <f t="shared" ca="1" si="476"/>
        <v>86.765373269798047</v>
      </c>
      <c r="V1494" s="23">
        <f t="shared" ca="1" si="465"/>
        <v>150</v>
      </c>
      <c r="W1494" s="23">
        <f t="shared" si="466"/>
        <v>857.14285714285722</v>
      </c>
      <c r="X1494" s="23">
        <f t="shared" ca="1" si="467"/>
        <v>1093.9082304126553</v>
      </c>
      <c r="Y1494" s="24">
        <f t="shared" ca="1" si="477"/>
        <v>3040</v>
      </c>
      <c r="Z1494" s="24">
        <f t="shared" ca="1" si="478"/>
        <v>3929</v>
      </c>
      <c r="AA1494" s="25">
        <f t="shared" ca="1" si="479"/>
        <v>3929.0030400000001</v>
      </c>
      <c r="AC1494" s="47">
        <f t="shared" ca="1" si="468"/>
        <v>1075</v>
      </c>
      <c r="AD1494" s="47">
        <f t="shared" ca="1" si="469"/>
        <v>198.5</v>
      </c>
      <c r="AE1494" s="47">
        <f t="shared" ca="1" si="480"/>
        <v>874</v>
      </c>
      <c r="AF1494" s="47">
        <f t="shared" ca="1" si="481"/>
        <v>25</v>
      </c>
    </row>
    <row r="1495" spans="10:32">
      <c r="J1495" s="44">
        <v>16</v>
      </c>
      <c r="K1495" s="22">
        <v>30</v>
      </c>
      <c r="L1495" s="23">
        <f t="shared" ca="1" si="470"/>
        <v>31.64</v>
      </c>
      <c r="M1495" s="23">
        <f t="shared" ca="1" si="462"/>
        <v>29.14</v>
      </c>
      <c r="N1495" s="23">
        <f t="shared" ca="1" si="463"/>
        <v>3.1333333333333324</v>
      </c>
      <c r="O1495" s="23">
        <f t="shared" ca="1" si="471"/>
        <v>198.5</v>
      </c>
      <c r="P1495" s="23">
        <f t="shared" ca="1" si="464"/>
        <v>801.5</v>
      </c>
      <c r="Q1495" s="23">
        <f t="shared" ca="1" si="472"/>
        <v>27</v>
      </c>
      <c r="R1495" s="23">
        <f t="shared" ca="1" si="473"/>
        <v>0.46523388116308556</v>
      </c>
      <c r="S1495" s="24">
        <f t="shared" ca="1" si="474"/>
        <v>28</v>
      </c>
      <c r="T1495" s="23">
        <f t="shared" ca="1" si="475"/>
        <v>70</v>
      </c>
      <c r="U1495" s="23">
        <f t="shared" ca="1" si="476"/>
        <v>86.057732827644315</v>
      </c>
      <c r="V1495" s="23">
        <f t="shared" ca="1" si="465"/>
        <v>140</v>
      </c>
      <c r="W1495" s="23">
        <f t="shared" si="466"/>
        <v>857.14285714285722</v>
      </c>
      <c r="X1495" s="23">
        <f t="shared" ca="1" si="467"/>
        <v>1083.2005899705016</v>
      </c>
      <c r="Y1495" s="24">
        <f t="shared" ca="1" si="477"/>
        <v>2916</v>
      </c>
      <c r="Z1495" s="24">
        <f t="shared" ca="1" si="478"/>
        <v>3842</v>
      </c>
      <c r="AA1495" s="25">
        <f t="shared" ca="1" si="479"/>
        <v>3842.0029159999999</v>
      </c>
      <c r="AC1495" s="47">
        <f t="shared" ca="1" si="468"/>
        <v>1070</v>
      </c>
      <c r="AD1495" s="47">
        <f t="shared" ca="1" si="469"/>
        <v>198.5</v>
      </c>
      <c r="AE1495" s="47">
        <f t="shared" ca="1" si="480"/>
        <v>869.00000000000011</v>
      </c>
      <c r="AF1495" s="47">
        <f t="shared" ca="1" si="481"/>
        <v>24.999999999999886</v>
      </c>
    </row>
    <row r="1496" spans="10:32">
      <c r="J1496" s="44">
        <v>16</v>
      </c>
      <c r="K1496" s="22">
        <v>31</v>
      </c>
      <c r="L1496" s="23">
        <f t="shared" ca="1" si="470"/>
        <v>33.9</v>
      </c>
      <c r="M1496" s="23">
        <f t="shared" ca="1" si="462"/>
        <v>31.4</v>
      </c>
      <c r="N1496" s="23">
        <f t="shared" ca="1" si="463"/>
        <v>3.3333333333333326</v>
      </c>
      <c r="O1496" s="23">
        <f t="shared" ca="1" si="471"/>
        <v>198.5</v>
      </c>
      <c r="P1496" s="23">
        <f t="shared" ca="1" si="464"/>
        <v>801.5</v>
      </c>
      <c r="Q1496" s="23">
        <f t="shared" ca="1" si="472"/>
        <v>25</v>
      </c>
      <c r="R1496" s="23">
        <f t="shared" ca="1" si="473"/>
        <v>0.48672566371681419</v>
      </c>
      <c r="S1496" s="24">
        <f t="shared" ca="1" si="474"/>
        <v>26</v>
      </c>
      <c r="T1496" s="23">
        <f t="shared" ca="1" si="475"/>
        <v>65</v>
      </c>
      <c r="U1496" s="23">
        <f t="shared" ca="1" si="476"/>
        <v>84.95575221238937</v>
      </c>
      <c r="V1496" s="23">
        <f t="shared" ca="1" si="465"/>
        <v>130</v>
      </c>
      <c r="W1496" s="23">
        <f t="shared" si="466"/>
        <v>857.14285714285722</v>
      </c>
      <c r="X1496" s="23">
        <f t="shared" ca="1" si="467"/>
        <v>1072.0986093552465</v>
      </c>
      <c r="Y1496" s="24">
        <f t="shared" ca="1" si="477"/>
        <v>2777</v>
      </c>
      <c r="Z1496" s="24">
        <f t="shared" ca="1" si="478"/>
        <v>3756</v>
      </c>
      <c r="AA1496" s="25">
        <f t="shared" ca="1" si="479"/>
        <v>3756.0027770000002</v>
      </c>
      <c r="AC1496" s="47">
        <f t="shared" ca="1" si="468"/>
        <v>1065</v>
      </c>
      <c r="AD1496" s="47">
        <f t="shared" ca="1" si="469"/>
        <v>198.5</v>
      </c>
      <c r="AE1496" s="47">
        <f t="shared" ca="1" si="480"/>
        <v>864</v>
      </c>
      <c r="AF1496" s="47">
        <f t="shared" ca="1" si="481"/>
        <v>25</v>
      </c>
    </row>
    <row r="1497" spans="10:32">
      <c r="J1497" s="44">
        <v>16</v>
      </c>
      <c r="K1497" s="22">
        <v>32</v>
      </c>
      <c r="L1497" s="23">
        <f t="shared" ca="1" si="470"/>
        <v>36.159999999999997</v>
      </c>
      <c r="M1497" s="23">
        <f t="shared" ca="1" si="462"/>
        <v>33.659999999999997</v>
      </c>
      <c r="N1497" s="23">
        <f t="shared" ca="1" si="463"/>
        <v>3.5499999999999994</v>
      </c>
      <c r="O1497" s="23">
        <f t="shared" ca="1" si="471"/>
        <v>198.5</v>
      </c>
      <c r="P1497" s="23">
        <f t="shared" ca="1" si="464"/>
        <v>801.5</v>
      </c>
      <c r="Q1497" s="23">
        <f t="shared" ca="1" si="472"/>
        <v>23</v>
      </c>
      <c r="R1497" s="23">
        <f t="shared" ca="1" si="473"/>
        <v>0.75553097345132891</v>
      </c>
      <c r="S1497" s="24">
        <f t="shared" ca="1" si="474"/>
        <v>24</v>
      </c>
      <c r="T1497" s="23">
        <f t="shared" ca="1" si="475"/>
        <v>60</v>
      </c>
      <c r="U1497" s="23">
        <f t="shared" ca="1" si="476"/>
        <v>84.332134955752196</v>
      </c>
      <c r="V1497" s="23">
        <f t="shared" ca="1" si="465"/>
        <v>120</v>
      </c>
      <c r="W1497" s="23">
        <f t="shared" si="466"/>
        <v>857.14285714285722</v>
      </c>
      <c r="X1497" s="23">
        <f t="shared" ca="1" si="467"/>
        <v>1061.4749920986094</v>
      </c>
      <c r="Y1497" s="24">
        <f t="shared" ca="1" si="477"/>
        <v>2640</v>
      </c>
      <c r="Z1497" s="24">
        <f t="shared" ca="1" si="478"/>
        <v>3671</v>
      </c>
      <c r="AA1497" s="25">
        <f t="shared" ca="1" si="479"/>
        <v>3671.0026400000002</v>
      </c>
      <c r="AC1497" s="47">
        <f t="shared" ca="1" si="468"/>
        <v>1060</v>
      </c>
      <c r="AD1497" s="47">
        <f t="shared" ca="1" si="469"/>
        <v>198.5</v>
      </c>
      <c r="AE1497" s="47">
        <f t="shared" ca="1" si="480"/>
        <v>859</v>
      </c>
      <c r="AF1497" s="47">
        <f t="shared" ca="1" si="481"/>
        <v>25</v>
      </c>
    </row>
    <row r="1498" spans="10:32">
      <c r="J1498" s="44">
        <v>16</v>
      </c>
      <c r="K1498" s="22">
        <v>33</v>
      </c>
      <c r="L1498" s="23">
        <f t="shared" ca="1" si="470"/>
        <v>38.42</v>
      </c>
      <c r="M1498" s="23">
        <f t="shared" ca="1" si="462"/>
        <v>35.92</v>
      </c>
      <c r="N1498" s="23">
        <f t="shared" ca="1" si="463"/>
        <v>3.7499999999999996</v>
      </c>
      <c r="O1498" s="23">
        <f t="shared" ca="1" si="471"/>
        <v>198.5</v>
      </c>
      <c r="P1498" s="23">
        <f t="shared" ca="1" si="464"/>
        <v>801.5</v>
      </c>
      <c r="Q1498" s="23">
        <f t="shared" ca="1" si="472"/>
        <v>22</v>
      </c>
      <c r="R1498" s="23">
        <f t="shared" ca="1" si="473"/>
        <v>0.29307652264445577</v>
      </c>
      <c r="S1498" s="24">
        <f t="shared" ca="1" si="474"/>
        <v>23</v>
      </c>
      <c r="T1498" s="23">
        <f t="shared" ca="1" si="475"/>
        <v>57.5</v>
      </c>
      <c r="U1498" s="23">
        <f t="shared" ca="1" si="476"/>
        <v>83.599036959916702</v>
      </c>
      <c r="V1498" s="23">
        <f t="shared" ca="1" si="465"/>
        <v>115</v>
      </c>
      <c r="W1498" s="23">
        <f t="shared" si="466"/>
        <v>857.14285714285722</v>
      </c>
      <c r="X1498" s="23">
        <f t="shared" ca="1" si="467"/>
        <v>1055.741894102774</v>
      </c>
      <c r="Y1498" s="24">
        <f t="shared" ca="1" si="477"/>
        <v>2547</v>
      </c>
      <c r="Z1498" s="24">
        <f t="shared" ca="1" si="478"/>
        <v>3587</v>
      </c>
      <c r="AA1498" s="25">
        <f t="shared" ca="1" si="479"/>
        <v>3587.002547</v>
      </c>
      <c r="AC1498" s="47">
        <f t="shared" ca="1" si="468"/>
        <v>1057.5</v>
      </c>
      <c r="AD1498" s="47">
        <f t="shared" ca="1" si="469"/>
        <v>198.5</v>
      </c>
      <c r="AE1498" s="47">
        <f t="shared" ca="1" si="480"/>
        <v>856.5</v>
      </c>
      <c r="AF1498" s="47">
        <f t="shared" ca="1" si="481"/>
        <v>25</v>
      </c>
    </row>
    <row r="1499" spans="10:32">
      <c r="J1499" s="44">
        <v>16</v>
      </c>
      <c r="K1499" s="22">
        <v>34</v>
      </c>
      <c r="L1499" s="23">
        <f t="shared" ca="1" si="470"/>
        <v>40.68</v>
      </c>
      <c r="M1499" s="23">
        <f t="shared" ca="1" si="462"/>
        <v>38.18</v>
      </c>
      <c r="N1499" s="23">
        <f t="shared" ca="1" si="463"/>
        <v>3.9666666666666672</v>
      </c>
      <c r="O1499" s="23">
        <f t="shared" ca="1" si="471"/>
        <v>198.5</v>
      </c>
      <c r="P1499" s="23">
        <f t="shared" ca="1" si="464"/>
        <v>801.5</v>
      </c>
      <c r="Q1499" s="23">
        <f t="shared" ca="1" si="472"/>
        <v>20</v>
      </c>
      <c r="R1499" s="23">
        <f t="shared" ca="1" si="473"/>
        <v>0.93166175024582054</v>
      </c>
      <c r="S1499" s="24">
        <f t="shared" ca="1" si="474"/>
        <v>21</v>
      </c>
      <c r="T1499" s="23">
        <f t="shared" ca="1" si="475"/>
        <v>52.5</v>
      </c>
      <c r="U1499" s="23">
        <f t="shared" ca="1" si="476"/>
        <v>83.028924942641765</v>
      </c>
      <c r="V1499" s="23">
        <f t="shared" ca="1" si="465"/>
        <v>105</v>
      </c>
      <c r="W1499" s="23">
        <f t="shared" si="466"/>
        <v>857.14285714285722</v>
      </c>
      <c r="X1499" s="23">
        <f t="shared" ca="1" si="467"/>
        <v>1045.171782085499</v>
      </c>
      <c r="Y1499" s="24">
        <f t="shared" ca="1" si="477"/>
        <v>2383</v>
      </c>
      <c r="Z1499" s="24">
        <f t="shared" ca="1" si="478"/>
        <v>3504</v>
      </c>
      <c r="AA1499" s="25">
        <f t="shared" ca="1" si="479"/>
        <v>3504.002383</v>
      </c>
      <c r="AC1499" s="47">
        <f t="shared" ca="1" si="468"/>
        <v>1052.5</v>
      </c>
      <c r="AD1499" s="47">
        <f t="shared" ca="1" si="469"/>
        <v>198.5</v>
      </c>
      <c r="AE1499" s="47">
        <f t="shared" ca="1" si="480"/>
        <v>851.49999999999989</v>
      </c>
      <c r="AF1499" s="47">
        <f t="shared" ca="1" si="481"/>
        <v>25.000000000000114</v>
      </c>
    </row>
    <row r="1500" spans="10:32">
      <c r="J1500" s="44">
        <v>16</v>
      </c>
      <c r="K1500" s="22">
        <v>35</v>
      </c>
      <c r="L1500" s="23">
        <f t="shared" ca="1" si="470"/>
        <v>42.94</v>
      </c>
      <c r="M1500" s="23">
        <f t="shared" ca="1" si="462"/>
        <v>40.44</v>
      </c>
      <c r="N1500" s="23">
        <f t="shared" ca="1" si="463"/>
        <v>4.1666666666666643</v>
      </c>
      <c r="O1500" s="23">
        <f t="shared" ca="1" si="471"/>
        <v>198.5</v>
      </c>
      <c r="P1500" s="23">
        <f t="shared" ca="1" si="464"/>
        <v>801.5</v>
      </c>
      <c r="Q1500" s="23">
        <f t="shared" ca="1" si="472"/>
        <v>19</v>
      </c>
      <c r="R1500" s="23">
        <f t="shared" ca="1" si="473"/>
        <v>0.77177456916628084</v>
      </c>
      <c r="S1500" s="24">
        <f t="shared" ca="1" si="474"/>
        <v>20</v>
      </c>
      <c r="T1500" s="23">
        <f t="shared" ca="1" si="475"/>
        <v>50</v>
      </c>
      <c r="U1500" s="23">
        <f t="shared" ca="1" si="476"/>
        <v>82.382394038192786</v>
      </c>
      <c r="V1500" s="23">
        <f t="shared" ca="1" si="465"/>
        <v>100</v>
      </c>
      <c r="W1500" s="23">
        <f t="shared" si="466"/>
        <v>857.14285714285722</v>
      </c>
      <c r="X1500" s="23">
        <f t="shared" ca="1" si="467"/>
        <v>1039.52525118105</v>
      </c>
      <c r="Y1500" s="24">
        <f t="shared" ca="1" si="477"/>
        <v>2278</v>
      </c>
      <c r="Z1500" s="24">
        <f t="shared" ca="1" si="478"/>
        <v>3422</v>
      </c>
      <c r="AA1500" s="25">
        <f t="shared" ca="1" si="479"/>
        <v>3422.0022779999999</v>
      </c>
      <c r="AC1500" s="47">
        <f t="shared" ca="1" si="468"/>
        <v>1050</v>
      </c>
      <c r="AD1500" s="47">
        <f t="shared" ca="1" si="469"/>
        <v>198.5</v>
      </c>
      <c r="AE1500" s="47">
        <f t="shared" ca="1" si="480"/>
        <v>849</v>
      </c>
      <c r="AF1500" s="47">
        <f t="shared" ca="1" si="481"/>
        <v>25</v>
      </c>
    </row>
    <row r="1501" spans="10:32">
      <c r="J1501" s="44">
        <v>16</v>
      </c>
      <c r="K1501" s="22">
        <v>36</v>
      </c>
      <c r="L1501" s="23">
        <f t="shared" ca="1" si="470"/>
        <v>45.2</v>
      </c>
      <c r="M1501" s="23">
        <f t="shared" ca="1" si="462"/>
        <v>42.7</v>
      </c>
      <c r="N1501" s="23">
        <f t="shared" ca="1" si="463"/>
        <v>4.3666666666666654</v>
      </c>
      <c r="O1501" s="23">
        <f t="shared" ca="1" si="471"/>
        <v>198.5</v>
      </c>
      <c r="P1501" s="23">
        <f t="shared" ca="1" si="464"/>
        <v>801.5</v>
      </c>
      <c r="Q1501" s="23">
        <f t="shared" ca="1" si="472"/>
        <v>18</v>
      </c>
      <c r="R1501" s="23">
        <f t="shared" ca="1" si="473"/>
        <v>0.72787610619468968</v>
      </c>
      <c r="S1501" s="24">
        <f t="shared" ca="1" si="474"/>
        <v>19</v>
      </c>
      <c r="T1501" s="23">
        <f t="shared" ca="1" si="475"/>
        <v>47.5</v>
      </c>
      <c r="U1501" s="23">
        <f t="shared" ca="1" si="476"/>
        <v>81.778392330383454</v>
      </c>
      <c r="V1501" s="23">
        <f t="shared" ca="1" si="465"/>
        <v>95</v>
      </c>
      <c r="W1501" s="23">
        <f t="shared" si="466"/>
        <v>857.14285714285722</v>
      </c>
      <c r="X1501" s="23">
        <f t="shared" ca="1" si="467"/>
        <v>1033.9212494732406</v>
      </c>
      <c r="Y1501" s="24">
        <f t="shared" ca="1" si="477"/>
        <v>2162</v>
      </c>
      <c r="Z1501" s="24">
        <f t="shared" ca="1" si="478"/>
        <v>3341</v>
      </c>
      <c r="AA1501" s="25">
        <f t="shared" ca="1" si="479"/>
        <v>3341.0021620000002</v>
      </c>
      <c r="AC1501" s="47">
        <f t="shared" ca="1" si="468"/>
        <v>1047.5</v>
      </c>
      <c r="AD1501" s="47">
        <f t="shared" ca="1" si="469"/>
        <v>198.5</v>
      </c>
      <c r="AE1501" s="47">
        <f t="shared" ca="1" si="480"/>
        <v>846.5</v>
      </c>
      <c r="AF1501" s="47">
        <f t="shared" ca="1" si="481"/>
        <v>25</v>
      </c>
    </row>
    <row r="1502" spans="10:32">
      <c r="J1502" s="44">
        <v>16</v>
      </c>
      <c r="K1502" s="22">
        <v>37</v>
      </c>
      <c r="L1502" s="23">
        <f t="shared" ca="1" si="470"/>
        <v>47.46</v>
      </c>
      <c r="M1502" s="23">
        <f t="shared" ca="1" si="462"/>
        <v>44.96</v>
      </c>
      <c r="N1502" s="23">
        <f t="shared" ca="1" si="463"/>
        <v>4.5833333333333339</v>
      </c>
      <c r="O1502" s="23">
        <f t="shared" ca="1" si="471"/>
        <v>198.5</v>
      </c>
      <c r="P1502" s="23">
        <f t="shared" ca="1" si="464"/>
        <v>801.5</v>
      </c>
      <c r="Q1502" s="23">
        <f t="shared" ca="1" si="472"/>
        <v>17</v>
      </c>
      <c r="R1502" s="23">
        <f t="shared" ca="1" si="473"/>
        <v>0.78339654445849027</v>
      </c>
      <c r="S1502" s="24">
        <f t="shared" ca="1" si="474"/>
        <v>18</v>
      </c>
      <c r="T1502" s="23">
        <f t="shared" ca="1" si="475"/>
        <v>45</v>
      </c>
      <c r="U1502" s="23">
        <f t="shared" ca="1" si="476"/>
        <v>81.507234162101426</v>
      </c>
      <c r="V1502" s="23">
        <f t="shared" ca="1" si="465"/>
        <v>90</v>
      </c>
      <c r="W1502" s="23">
        <f t="shared" si="466"/>
        <v>857.14285714285722</v>
      </c>
      <c r="X1502" s="23">
        <f t="shared" ca="1" si="467"/>
        <v>1028.6500913049586</v>
      </c>
      <c r="Y1502" s="24">
        <f t="shared" ca="1" si="477"/>
        <v>2054</v>
      </c>
      <c r="Z1502" s="24">
        <f t="shared" ca="1" si="478"/>
        <v>3261</v>
      </c>
      <c r="AA1502" s="25">
        <f t="shared" ca="1" si="479"/>
        <v>3261.002054</v>
      </c>
      <c r="AC1502" s="47">
        <f t="shared" ca="1" si="468"/>
        <v>1045</v>
      </c>
      <c r="AD1502" s="47">
        <f t="shared" ca="1" si="469"/>
        <v>198.5</v>
      </c>
      <c r="AE1502" s="47">
        <f t="shared" ca="1" si="480"/>
        <v>844</v>
      </c>
      <c r="AF1502" s="47">
        <f t="shared" ca="1" si="481"/>
        <v>25</v>
      </c>
    </row>
    <row r="1503" spans="10:32">
      <c r="J1503" s="44">
        <v>16</v>
      </c>
      <c r="K1503" s="22">
        <v>38</v>
      </c>
      <c r="L1503" s="23">
        <f t="shared" ca="1" si="470"/>
        <v>49.72</v>
      </c>
      <c r="M1503" s="23">
        <f t="shared" ca="1" si="462"/>
        <v>47.22</v>
      </c>
      <c r="N1503" s="23">
        <f t="shared" ca="1" si="463"/>
        <v>4.7833333333333332</v>
      </c>
      <c r="O1503" s="23">
        <f t="shared" ca="1" si="471"/>
        <v>198.5</v>
      </c>
      <c r="P1503" s="23">
        <f t="shared" ca="1" si="464"/>
        <v>801.5</v>
      </c>
      <c r="Q1503" s="23">
        <f t="shared" ca="1" si="472"/>
        <v>16</v>
      </c>
      <c r="R1503" s="23">
        <f t="shared" ca="1" si="473"/>
        <v>0.92477876106194734</v>
      </c>
      <c r="S1503" s="24">
        <f t="shared" ca="1" si="474"/>
        <v>17</v>
      </c>
      <c r="T1503" s="23">
        <f t="shared" ca="1" si="475"/>
        <v>42.5</v>
      </c>
      <c r="U1503" s="23">
        <f t="shared" ca="1" si="476"/>
        <v>80.95685840707965</v>
      </c>
      <c r="V1503" s="23">
        <f t="shared" ca="1" si="465"/>
        <v>85</v>
      </c>
      <c r="W1503" s="23">
        <f t="shared" si="466"/>
        <v>857.14285714285722</v>
      </c>
      <c r="X1503" s="23">
        <f t="shared" ca="1" si="467"/>
        <v>1023.0997155499369</v>
      </c>
      <c r="Y1503" s="24">
        <f t="shared" ca="1" si="477"/>
        <v>1921</v>
      </c>
      <c r="Z1503" s="24">
        <f t="shared" ca="1" si="478"/>
        <v>3104</v>
      </c>
      <c r="AA1503" s="25">
        <f t="shared" ca="1" si="479"/>
        <v>3104.001921</v>
      </c>
      <c r="AC1503" s="47">
        <f t="shared" ca="1" si="468"/>
        <v>1042.5</v>
      </c>
      <c r="AD1503" s="47">
        <f t="shared" ca="1" si="469"/>
        <v>198.5</v>
      </c>
      <c r="AE1503" s="47">
        <f t="shared" ca="1" si="480"/>
        <v>841.5</v>
      </c>
      <c r="AF1503" s="47">
        <f t="shared" ca="1" si="481"/>
        <v>25</v>
      </c>
    </row>
    <row r="1504" spans="10:32">
      <c r="J1504" s="44">
        <v>16</v>
      </c>
      <c r="K1504" s="22">
        <v>39</v>
      </c>
      <c r="L1504" s="23">
        <f t="shared" ca="1" si="470"/>
        <v>51.98</v>
      </c>
      <c r="M1504" s="23">
        <f t="shared" ca="1" si="462"/>
        <v>49.48</v>
      </c>
      <c r="N1504" s="23">
        <f t="shared" ca="1" si="463"/>
        <v>4.9833333333333343</v>
      </c>
      <c r="O1504" s="23">
        <f t="shared" ca="1" si="471"/>
        <v>198.5</v>
      </c>
      <c r="P1504" s="23">
        <f t="shared" ca="1" si="464"/>
        <v>801.5</v>
      </c>
      <c r="Q1504" s="23">
        <f t="shared" ca="1" si="472"/>
        <v>16</v>
      </c>
      <c r="R1504" s="23">
        <f t="shared" ca="1" si="473"/>
        <v>0.18891881492881976</v>
      </c>
      <c r="S1504" s="24">
        <f t="shared" ca="1" si="474"/>
        <v>17</v>
      </c>
      <c r="T1504" s="23">
        <f t="shared" ca="1" si="475"/>
        <v>42.5</v>
      </c>
      <c r="U1504" s="23">
        <f t="shared" ca="1" si="476"/>
        <v>80.674778761061958</v>
      </c>
      <c r="V1504" s="23">
        <f t="shared" ca="1" si="465"/>
        <v>85</v>
      </c>
      <c r="W1504" s="23">
        <f t="shared" si="466"/>
        <v>857.14285714285722</v>
      </c>
      <c r="X1504" s="23">
        <f t="shared" ca="1" si="467"/>
        <v>1022.8176359039192</v>
      </c>
      <c r="Y1504" s="24">
        <f t="shared" ca="1" si="477"/>
        <v>1916</v>
      </c>
      <c r="Z1504" s="24">
        <f t="shared" ca="1" si="478"/>
        <v>3104</v>
      </c>
      <c r="AA1504" s="25">
        <f t="shared" ca="1" si="479"/>
        <v>3104.0019160000002</v>
      </c>
      <c r="AC1504" s="47">
        <f t="shared" ca="1" si="468"/>
        <v>1042.5</v>
      </c>
      <c r="AD1504" s="47">
        <f t="shared" ca="1" si="469"/>
        <v>198.5</v>
      </c>
      <c r="AE1504" s="47">
        <f t="shared" ca="1" si="480"/>
        <v>841.5</v>
      </c>
      <c r="AF1504" s="47">
        <f t="shared" ca="1" si="481"/>
        <v>25</v>
      </c>
    </row>
    <row r="1505" spans="10:32">
      <c r="J1505" s="44">
        <v>16</v>
      </c>
      <c r="K1505" s="22">
        <v>40</v>
      </c>
      <c r="L1505" s="23">
        <f t="shared" ca="1" si="470"/>
        <v>54.24</v>
      </c>
      <c r="M1505" s="23">
        <f t="shared" ca="1" si="462"/>
        <v>51.74</v>
      </c>
      <c r="N1505" s="23">
        <f t="shared" ca="1" si="463"/>
        <v>5.1999999999999975</v>
      </c>
      <c r="O1505" s="23">
        <f t="shared" ca="1" si="471"/>
        <v>198.5</v>
      </c>
      <c r="P1505" s="23">
        <f t="shared" ca="1" si="464"/>
        <v>801.5</v>
      </c>
      <c r="Q1505" s="23">
        <f t="shared" ca="1" si="472"/>
        <v>15</v>
      </c>
      <c r="R1505" s="23">
        <f t="shared" ca="1" si="473"/>
        <v>0.46828908554572229</v>
      </c>
      <c r="S1505" s="24">
        <f t="shared" ca="1" si="474"/>
        <v>16</v>
      </c>
      <c r="T1505" s="23">
        <f t="shared" ca="1" si="475"/>
        <v>40</v>
      </c>
      <c r="U1505" s="23">
        <f t="shared" ca="1" si="476"/>
        <v>80.43510324483772</v>
      </c>
      <c r="V1505" s="23">
        <f t="shared" ca="1" si="465"/>
        <v>80</v>
      </c>
      <c r="W1505" s="23">
        <f t="shared" si="466"/>
        <v>857.14285714285722</v>
      </c>
      <c r="X1505" s="23">
        <f t="shared" ca="1" si="467"/>
        <v>1017.5779603876949</v>
      </c>
      <c r="Y1505" s="24">
        <f t="shared" ca="1" si="477"/>
        <v>1782</v>
      </c>
      <c r="Z1505" s="24">
        <f t="shared" ca="1" si="478"/>
        <v>3027</v>
      </c>
      <c r="AA1505" s="25">
        <f t="shared" ca="1" si="479"/>
        <v>3027.0017819999998</v>
      </c>
      <c r="AC1505" s="47">
        <f t="shared" ca="1" si="468"/>
        <v>1040</v>
      </c>
      <c r="AD1505" s="47">
        <f t="shared" ca="1" si="469"/>
        <v>198.5</v>
      </c>
      <c r="AE1505" s="47">
        <f t="shared" ca="1" si="480"/>
        <v>839</v>
      </c>
      <c r="AF1505" s="47">
        <f t="shared" ca="1" si="481"/>
        <v>25</v>
      </c>
    </row>
    <row r="1506" spans="10:32">
      <c r="J1506" s="44">
        <v>16</v>
      </c>
      <c r="K1506" s="22">
        <v>41</v>
      </c>
      <c r="L1506" s="23">
        <f t="shared" ca="1" si="470"/>
        <v>56.5</v>
      </c>
      <c r="M1506" s="23">
        <f t="shared" ca="1" si="462"/>
        <v>54</v>
      </c>
      <c r="N1506" s="23">
        <f t="shared" ca="1" si="463"/>
        <v>5.4</v>
      </c>
      <c r="O1506" s="23">
        <f t="shared" ca="1" si="471"/>
        <v>198.5</v>
      </c>
      <c r="P1506" s="23">
        <f t="shared" ca="1" si="464"/>
        <v>801.5</v>
      </c>
      <c r="Q1506" s="23">
        <f t="shared" ca="1" si="472"/>
        <v>14</v>
      </c>
      <c r="R1506" s="23">
        <f t="shared" ca="1" si="473"/>
        <v>0.80530973451327437</v>
      </c>
      <c r="S1506" s="24">
        <f t="shared" ca="1" si="474"/>
        <v>15</v>
      </c>
      <c r="T1506" s="23">
        <f t="shared" ca="1" si="475"/>
        <v>37.5</v>
      </c>
      <c r="U1506" s="23">
        <f t="shared" ca="1" si="476"/>
        <v>79.948672566371684</v>
      </c>
      <c r="V1506" s="23">
        <f t="shared" ca="1" si="465"/>
        <v>75</v>
      </c>
      <c r="W1506" s="23">
        <f t="shared" si="466"/>
        <v>857.14285714285722</v>
      </c>
      <c r="X1506" s="23">
        <f t="shared" ca="1" si="467"/>
        <v>1012.0915297092289</v>
      </c>
      <c r="Y1506" s="24">
        <f t="shared" ca="1" si="477"/>
        <v>1643</v>
      </c>
      <c r="Z1506" s="24">
        <f t="shared" ca="1" si="478"/>
        <v>2876</v>
      </c>
      <c r="AA1506" s="25">
        <f t="shared" ca="1" si="479"/>
        <v>2876.0016430000001</v>
      </c>
      <c r="AC1506" s="47">
        <f t="shared" ca="1" si="468"/>
        <v>1037.5</v>
      </c>
      <c r="AD1506" s="47">
        <f t="shared" ca="1" si="469"/>
        <v>198.5</v>
      </c>
      <c r="AE1506" s="47">
        <f t="shared" ca="1" si="480"/>
        <v>836.5</v>
      </c>
      <c r="AF1506" s="47">
        <f t="shared" ca="1" si="481"/>
        <v>25</v>
      </c>
    </row>
    <row r="1507" spans="10:32">
      <c r="J1507" s="44">
        <v>16</v>
      </c>
      <c r="K1507" s="22">
        <v>42</v>
      </c>
      <c r="L1507" s="23">
        <f t="shared" ca="1" si="470"/>
        <v>58.76</v>
      </c>
      <c r="M1507" s="23">
        <f t="shared" ca="1" si="462"/>
        <v>56.26</v>
      </c>
      <c r="N1507" s="23">
        <f t="shared" ca="1" si="463"/>
        <v>5.6</v>
      </c>
      <c r="O1507" s="23">
        <f t="shared" ca="1" si="471"/>
        <v>198.5</v>
      </c>
      <c r="P1507" s="23">
        <f t="shared" ca="1" si="464"/>
        <v>801.5</v>
      </c>
      <c r="Q1507" s="23">
        <f t="shared" ca="1" si="472"/>
        <v>14</v>
      </c>
      <c r="R1507" s="23">
        <f t="shared" ca="1" si="473"/>
        <v>0.23587474472430248</v>
      </c>
      <c r="S1507" s="24">
        <f t="shared" ca="1" si="474"/>
        <v>15</v>
      </c>
      <c r="T1507" s="23">
        <f t="shared" ca="1" si="475"/>
        <v>37.5</v>
      </c>
      <c r="U1507" s="23">
        <f t="shared" ca="1" si="476"/>
        <v>79.720898570456086</v>
      </c>
      <c r="V1507" s="23">
        <f t="shared" ca="1" si="465"/>
        <v>75</v>
      </c>
      <c r="W1507" s="23">
        <f t="shared" si="466"/>
        <v>857.14285714285722</v>
      </c>
      <c r="X1507" s="23">
        <f t="shared" ca="1" si="467"/>
        <v>1011.8637557133134</v>
      </c>
      <c r="Y1507" s="24">
        <f t="shared" ca="1" si="477"/>
        <v>1638</v>
      </c>
      <c r="Z1507" s="24">
        <f t="shared" ca="1" si="478"/>
        <v>2876</v>
      </c>
      <c r="AA1507" s="25">
        <f t="shared" ca="1" si="479"/>
        <v>2876.0016380000002</v>
      </c>
      <c r="AC1507" s="47">
        <f t="shared" ca="1" si="468"/>
        <v>1037.5</v>
      </c>
      <c r="AD1507" s="47">
        <f t="shared" ca="1" si="469"/>
        <v>198.5</v>
      </c>
      <c r="AE1507" s="47">
        <f t="shared" ca="1" si="480"/>
        <v>836.5</v>
      </c>
      <c r="AF1507" s="47">
        <f t="shared" ca="1" si="481"/>
        <v>25</v>
      </c>
    </row>
    <row r="1508" spans="10:32">
      <c r="J1508" s="44">
        <v>16</v>
      </c>
      <c r="K1508" s="22">
        <v>43</v>
      </c>
      <c r="L1508" s="23">
        <f t="shared" ca="1" si="470"/>
        <v>61.02</v>
      </c>
      <c r="M1508" s="23">
        <f t="shared" ca="1" si="462"/>
        <v>58.52</v>
      </c>
      <c r="N1508" s="23">
        <f t="shared" ca="1" si="463"/>
        <v>5.7999999999999989</v>
      </c>
      <c r="O1508" s="23">
        <f t="shared" ca="1" si="471"/>
        <v>198.5</v>
      </c>
      <c r="P1508" s="23">
        <f t="shared" ca="1" si="464"/>
        <v>801.5</v>
      </c>
      <c r="Q1508" s="23">
        <f t="shared" ca="1" si="472"/>
        <v>13</v>
      </c>
      <c r="R1508" s="23">
        <f t="shared" ca="1" si="473"/>
        <v>0.66764995083579171</v>
      </c>
      <c r="S1508" s="24">
        <f t="shared" ca="1" si="474"/>
        <v>14</v>
      </c>
      <c r="T1508" s="23">
        <f t="shared" ca="1" si="475"/>
        <v>35</v>
      </c>
      <c r="U1508" s="23">
        <f t="shared" ca="1" si="476"/>
        <v>79.272369714847571</v>
      </c>
      <c r="V1508" s="23">
        <f t="shared" ca="1" si="465"/>
        <v>70</v>
      </c>
      <c r="W1508" s="23">
        <f t="shared" si="466"/>
        <v>857.14285714285722</v>
      </c>
      <c r="X1508" s="23">
        <f t="shared" ca="1" si="467"/>
        <v>1006.4152268577047</v>
      </c>
      <c r="Y1508" s="24">
        <f t="shared" ca="1" si="477"/>
        <v>1481</v>
      </c>
      <c r="Z1508" s="24">
        <f t="shared" ca="1" si="478"/>
        <v>2729</v>
      </c>
      <c r="AA1508" s="25">
        <f t="shared" ca="1" si="479"/>
        <v>2729.0014809999998</v>
      </c>
      <c r="AC1508" s="47">
        <f t="shared" ca="1" si="468"/>
        <v>1035</v>
      </c>
      <c r="AD1508" s="47">
        <f t="shared" ca="1" si="469"/>
        <v>198.5</v>
      </c>
      <c r="AE1508" s="47">
        <f t="shared" ca="1" si="480"/>
        <v>834</v>
      </c>
      <c r="AF1508" s="47">
        <f t="shared" ca="1" si="481"/>
        <v>25</v>
      </c>
    </row>
    <row r="1509" spans="10:32">
      <c r="J1509" s="44">
        <v>16</v>
      </c>
      <c r="K1509" s="22">
        <v>44</v>
      </c>
      <c r="L1509" s="23">
        <f t="shared" ca="1" si="470"/>
        <v>63.28</v>
      </c>
      <c r="M1509" s="23">
        <f t="shared" ca="1" si="462"/>
        <v>60.78</v>
      </c>
      <c r="N1509" s="23">
        <f t="shared" ca="1" si="463"/>
        <v>6.0166666666666675</v>
      </c>
      <c r="O1509" s="23">
        <f t="shared" ca="1" si="471"/>
        <v>198.5</v>
      </c>
      <c r="P1509" s="23">
        <f t="shared" ca="1" si="464"/>
        <v>801.5</v>
      </c>
      <c r="Q1509" s="23">
        <f t="shared" ca="1" si="472"/>
        <v>13</v>
      </c>
      <c r="R1509" s="23">
        <f t="shared" ca="1" si="473"/>
        <v>0.1795195954487992</v>
      </c>
      <c r="S1509" s="24">
        <f t="shared" ca="1" si="474"/>
        <v>14</v>
      </c>
      <c r="T1509" s="23">
        <f t="shared" ca="1" si="475"/>
        <v>35</v>
      </c>
      <c r="U1509" s="23">
        <f t="shared" ca="1" si="476"/>
        <v>79.296776232616949</v>
      </c>
      <c r="V1509" s="23">
        <f t="shared" ca="1" si="465"/>
        <v>70</v>
      </c>
      <c r="W1509" s="23">
        <f t="shared" si="466"/>
        <v>857.14285714285722</v>
      </c>
      <c r="X1509" s="23">
        <f t="shared" ca="1" si="467"/>
        <v>1006.4396333754742</v>
      </c>
      <c r="Y1509" s="24">
        <f t="shared" ca="1" si="477"/>
        <v>1482</v>
      </c>
      <c r="Z1509" s="24">
        <f t="shared" ca="1" si="478"/>
        <v>2729</v>
      </c>
      <c r="AA1509" s="25">
        <f t="shared" ca="1" si="479"/>
        <v>2729.0014820000001</v>
      </c>
      <c r="AC1509" s="47">
        <f t="shared" ca="1" si="468"/>
        <v>1035</v>
      </c>
      <c r="AD1509" s="47">
        <f t="shared" ca="1" si="469"/>
        <v>198.5</v>
      </c>
      <c r="AE1509" s="47">
        <f t="shared" ca="1" si="480"/>
        <v>834</v>
      </c>
      <c r="AF1509" s="47">
        <f t="shared" ca="1" si="481"/>
        <v>25</v>
      </c>
    </row>
    <row r="1510" spans="10:32">
      <c r="J1510" s="44">
        <v>16</v>
      </c>
      <c r="K1510" s="22">
        <v>45</v>
      </c>
      <c r="L1510" s="23">
        <f t="shared" ca="1" si="470"/>
        <v>65.540000000000006</v>
      </c>
      <c r="M1510" s="23">
        <f t="shared" ca="1" si="462"/>
        <v>63.040000000000006</v>
      </c>
      <c r="N1510" s="23">
        <f t="shared" ca="1" si="463"/>
        <v>6.216666666666665</v>
      </c>
      <c r="O1510" s="23">
        <f t="shared" ca="1" si="471"/>
        <v>198.5</v>
      </c>
      <c r="P1510" s="23">
        <f t="shared" ca="1" si="464"/>
        <v>801.5</v>
      </c>
      <c r="Q1510" s="23">
        <f t="shared" ca="1" si="472"/>
        <v>12</v>
      </c>
      <c r="R1510" s="23">
        <f t="shared" ca="1" si="473"/>
        <v>0.68690875801037499</v>
      </c>
      <c r="S1510" s="24">
        <f t="shared" ca="1" si="474"/>
        <v>13</v>
      </c>
      <c r="T1510" s="23">
        <f t="shared" ca="1" si="475"/>
        <v>32.5</v>
      </c>
      <c r="U1510" s="23">
        <f t="shared" ca="1" si="476"/>
        <v>78.87028277896448</v>
      </c>
      <c r="V1510" s="23">
        <f t="shared" ca="1" si="465"/>
        <v>65</v>
      </c>
      <c r="W1510" s="23">
        <f t="shared" si="466"/>
        <v>857.14285714285722</v>
      </c>
      <c r="X1510" s="23">
        <f t="shared" ca="1" si="467"/>
        <v>1001.0131399218217</v>
      </c>
      <c r="Y1510" s="24">
        <f t="shared" ca="1" si="477"/>
        <v>1324</v>
      </c>
      <c r="Z1510" s="24">
        <f t="shared" ca="1" si="478"/>
        <v>2586</v>
      </c>
      <c r="AA1510" s="25">
        <f t="shared" ca="1" si="479"/>
        <v>2586.0013239999998</v>
      </c>
      <c r="AC1510" s="47">
        <f t="shared" ca="1" si="468"/>
        <v>1032.5</v>
      </c>
      <c r="AD1510" s="47">
        <f t="shared" ca="1" si="469"/>
        <v>198.5</v>
      </c>
      <c r="AE1510" s="47">
        <f t="shared" ca="1" si="480"/>
        <v>831.50000000000011</v>
      </c>
      <c r="AF1510" s="47">
        <f t="shared" ca="1" si="481"/>
        <v>24.999999999999886</v>
      </c>
    </row>
    <row r="1511" spans="10:32">
      <c r="J1511" s="44">
        <v>16</v>
      </c>
      <c r="K1511" s="22">
        <v>46</v>
      </c>
      <c r="L1511" s="23">
        <f t="shared" ca="1" si="470"/>
        <v>67.8</v>
      </c>
      <c r="M1511" s="23">
        <f t="shared" ca="1" si="462"/>
        <v>65.3</v>
      </c>
      <c r="N1511" s="23">
        <f t="shared" ca="1" si="463"/>
        <v>6.4166666666666661</v>
      </c>
      <c r="O1511" s="23">
        <f t="shared" ca="1" si="471"/>
        <v>198.5</v>
      </c>
      <c r="P1511" s="23">
        <f t="shared" ca="1" si="464"/>
        <v>801.5</v>
      </c>
      <c r="Q1511" s="23">
        <f t="shared" ca="1" si="472"/>
        <v>12</v>
      </c>
      <c r="R1511" s="23">
        <f t="shared" ca="1" si="473"/>
        <v>0.26401179941003083</v>
      </c>
      <c r="S1511" s="24">
        <f t="shared" ca="1" si="474"/>
        <v>13</v>
      </c>
      <c r="T1511" s="23">
        <f t="shared" ca="1" si="475"/>
        <v>32.5</v>
      </c>
      <c r="U1511" s="23">
        <f t="shared" ca="1" si="476"/>
        <v>78.69407571288103</v>
      </c>
      <c r="V1511" s="23">
        <f t="shared" ca="1" si="465"/>
        <v>65</v>
      </c>
      <c r="W1511" s="23">
        <f t="shared" si="466"/>
        <v>857.14285714285722</v>
      </c>
      <c r="X1511" s="23">
        <f t="shared" ca="1" si="467"/>
        <v>1000.8369328557383</v>
      </c>
      <c r="Y1511" s="24">
        <f t="shared" ca="1" si="477"/>
        <v>1322</v>
      </c>
      <c r="Z1511" s="24">
        <f t="shared" ca="1" si="478"/>
        <v>2586</v>
      </c>
      <c r="AA1511" s="25">
        <f t="shared" ca="1" si="479"/>
        <v>2586.0013220000001</v>
      </c>
      <c r="AC1511" s="47">
        <f t="shared" ca="1" si="468"/>
        <v>1032.5</v>
      </c>
      <c r="AD1511" s="47">
        <f t="shared" ca="1" si="469"/>
        <v>198.5</v>
      </c>
      <c r="AE1511" s="47">
        <f t="shared" ca="1" si="480"/>
        <v>831.50000000000011</v>
      </c>
      <c r="AF1511" s="47">
        <f t="shared" ca="1" si="481"/>
        <v>24.999999999999886</v>
      </c>
    </row>
    <row r="1512" spans="10:32">
      <c r="J1512" s="44">
        <v>16</v>
      </c>
      <c r="K1512" s="22">
        <v>47</v>
      </c>
      <c r="L1512" s="23">
        <f t="shared" ca="1" si="470"/>
        <v>70.06</v>
      </c>
      <c r="M1512" s="23">
        <f t="shared" ca="1" si="462"/>
        <v>67.56</v>
      </c>
      <c r="N1512" s="23">
        <f t="shared" ca="1" si="463"/>
        <v>6.6166666666666671</v>
      </c>
      <c r="O1512" s="23">
        <f t="shared" ca="1" si="471"/>
        <v>198.5</v>
      </c>
      <c r="P1512" s="23">
        <f t="shared" ca="1" si="464"/>
        <v>801.5</v>
      </c>
      <c r="Q1512" s="23">
        <f t="shared" ca="1" si="472"/>
        <v>11</v>
      </c>
      <c r="R1512" s="23">
        <f t="shared" ca="1" si="473"/>
        <v>0.83271481587210838</v>
      </c>
      <c r="S1512" s="24">
        <f t="shared" ca="1" si="474"/>
        <v>12</v>
      </c>
      <c r="T1512" s="23">
        <f t="shared" ca="1" si="475"/>
        <v>30</v>
      </c>
      <c r="U1512" s="23">
        <f t="shared" ca="1" si="476"/>
        <v>78.293129698353795</v>
      </c>
      <c r="V1512" s="23">
        <f t="shared" ca="1" si="465"/>
        <v>60</v>
      </c>
      <c r="W1512" s="23">
        <f t="shared" si="466"/>
        <v>857.14285714285722</v>
      </c>
      <c r="X1512" s="23">
        <f t="shared" ca="1" si="467"/>
        <v>995.43598684121105</v>
      </c>
      <c r="Y1512" s="24">
        <f t="shared" ca="1" si="477"/>
        <v>1134</v>
      </c>
      <c r="Z1512" s="24">
        <f t="shared" ca="1" si="478"/>
        <v>2379</v>
      </c>
      <c r="AA1512" s="25">
        <f t="shared" ca="1" si="479"/>
        <v>2379.0011340000001</v>
      </c>
      <c r="AC1512" s="47">
        <f t="shared" ca="1" si="468"/>
        <v>1030</v>
      </c>
      <c r="AD1512" s="47">
        <f t="shared" ca="1" si="469"/>
        <v>198.5</v>
      </c>
      <c r="AE1512" s="47">
        <f t="shared" ca="1" si="480"/>
        <v>829</v>
      </c>
      <c r="AF1512" s="47">
        <f t="shared" ca="1" si="481"/>
        <v>25</v>
      </c>
    </row>
    <row r="1513" spans="10:32">
      <c r="J1513" s="44">
        <v>16</v>
      </c>
      <c r="K1513" s="22">
        <v>48</v>
      </c>
      <c r="L1513" s="23">
        <f t="shared" ca="1" si="470"/>
        <v>72.319999999999993</v>
      </c>
      <c r="M1513" s="23">
        <f t="shared" ca="1" si="462"/>
        <v>69.819999999999993</v>
      </c>
      <c r="N1513" s="23">
        <f t="shared" ca="1" si="463"/>
        <v>6.8166666666666664</v>
      </c>
      <c r="O1513" s="23">
        <f t="shared" ca="1" si="471"/>
        <v>198.5</v>
      </c>
      <c r="P1513" s="23">
        <f t="shared" ca="1" si="464"/>
        <v>801.5</v>
      </c>
      <c r="Q1513" s="23">
        <f t="shared" ca="1" si="472"/>
        <v>11</v>
      </c>
      <c r="R1513" s="23">
        <f t="shared" ca="1" si="473"/>
        <v>0.46294247787610648</v>
      </c>
      <c r="S1513" s="24">
        <f t="shared" ca="1" si="474"/>
        <v>12</v>
      </c>
      <c r="T1513" s="23">
        <f t="shared" ca="1" si="475"/>
        <v>30</v>
      </c>
      <c r="U1513" s="23">
        <f t="shared" ca="1" si="476"/>
        <v>78.139057890855455</v>
      </c>
      <c r="V1513" s="23">
        <f t="shared" ca="1" si="465"/>
        <v>60</v>
      </c>
      <c r="W1513" s="23">
        <f t="shared" si="466"/>
        <v>857.14285714285722</v>
      </c>
      <c r="X1513" s="23">
        <f t="shared" ca="1" si="467"/>
        <v>995.28191503371272</v>
      </c>
      <c r="Y1513" s="24">
        <f t="shared" ca="1" si="477"/>
        <v>1127</v>
      </c>
      <c r="Z1513" s="24">
        <f t="shared" ca="1" si="478"/>
        <v>2379</v>
      </c>
      <c r="AA1513" s="25">
        <f t="shared" ca="1" si="479"/>
        <v>2379.001127</v>
      </c>
      <c r="AC1513" s="47">
        <f t="shared" ca="1" si="468"/>
        <v>1030</v>
      </c>
      <c r="AD1513" s="47">
        <f t="shared" ca="1" si="469"/>
        <v>198.5</v>
      </c>
      <c r="AE1513" s="47">
        <f t="shared" ca="1" si="480"/>
        <v>829</v>
      </c>
      <c r="AF1513" s="47">
        <f t="shared" ca="1" si="481"/>
        <v>25</v>
      </c>
    </row>
    <row r="1514" spans="10:32">
      <c r="J1514" s="44">
        <v>16</v>
      </c>
      <c r="K1514" s="22">
        <v>49</v>
      </c>
      <c r="L1514" s="23">
        <f t="shared" ca="1" si="470"/>
        <v>74.58</v>
      </c>
      <c r="M1514" s="23">
        <f t="shared" ca="1" si="462"/>
        <v>72.08</v>
      </c>
      <c r="N1514" s="23">
        <f t="shared" ca="1" si="463"/>
        <v>7.0166666666666657</v>
      </c>
      <c r="O1514" s="23">
        <f t="shared" ca="1" si="471"/>
        <v>198.5</v>
      </c>
      <c r="P1514" s="23">
        <f t="shared" ca="1" si="464"/>
        <v>801.5</v>
      </c>
      <c r="Q1514" s="23">
        <f t="shared" ca="1" si="472"/>
        <v>11</v>
      </c>
      <c r="R1514" s="23">
        <f t="shared" ca="1" si="473"/>
        <v>0.11558058460713334</v>
      </c>
      <c r="S1514" s="24">
        <f t="shared" ca="1" si="474"/>
        <v>12</v>
      </c>
      <c r="T1514" s="23">
        <f t="shared" ca="1" si="475"/>
        <v>30</v>
      </c>
      <c r="U1514" s="23">
        <f t="shared" ca="1" si="476"/>
        <v>77.994323768660038</v>
      </c>
      <c r="V1514" s="23">
        <f t="shared" ca="1" si="465"/>
        <v>60</v>
      </c>
      <c r="W1514" s="23">
        <f t="shared" si="466"/>
        <v>857.14285714285722</v>
      </c>
      <c r="X1514" s="23">
        <f t="shared" ca="1" si="467"/>
        <v>995.13718091151725</v>
      </c>
      <c r="Y1514" s="24">
        <f t="shared" ca="1" si="477"/>
        <v>1124</v>
      </c>
      <c r="Z1514" s="24">
        <f t="shared" ca="1" si="478"/>
        <v>2379</v>
      </c>
      <c r="AA1514" s="25">
        <f t="shared" ca="1" si="479"/>
        <v>2379.0011239999999</v>
      </c>
      <c r="AC1514" s="47">
        <f t="shared" ca="1" si="468"/>
        <v>1030</v>
      </c>
      <c r="AD1514" s="47">
        <f t="shared" ca="1" si="469"/>
        <v>198.5</v>
      </c>
      <c r="AE1514" s="47">
        <f t="shared" ca="1" si="480"/>
        <v>829</v>
      </c>
      <c r="AF1514" s="47">
        <f t="shared" ca="1" si="481"/>
        <v>25</v>
      </c>
    </row>
    <row r="1515" spans="10:32">
      <c r="J1515" s="44">
        <v>16</v>
      </c>
      <c r="K1515" s="22">
        <v>50</v>
      </c>
      <c r="L1515" s="23">
        <f t="shared" ca="1" si="470"/>
        <v>76.84</v>
      </c>
      <c r="M1515" s="23">
        <f t="shared" ca="1" si="462"/>
        <v>74.34</v>
      </c>
      <c r="N1515" s="23">
        <f t="shared" ca="1" si="463"/>
        <v>7.2166666666666668</v>
      </c>
      <c r="O1515" s="23">
        <f t="shared" ca="1" si="471"/>
        <v>198.5</v>
      </c>
      <c r="P1515" s="23">
        <f t="shared" ca="1" si="464"/>
        <v>801.5</v>
      </c>
      <c r="Q1515" s="23">
        <f t="shared" ca="1" si="472"/>
        <v>10</v>
      </c>
      <c r="R1515" s="23">
        <f t="shared" ca="1" si="473"/>
        <v>0.75611660593440799</v>
      </c>
      <c r="S1515" s="24">
        <f t="shared" ca="1" si="474"/>
        <v>11</v>
      </c>
      <c r="T1515" s="23">
        <f t="shared" ca="1" si="475"/>
        <v>27.5</v>
      </c>
      <c r="U1515" s="23">
        <f t="shared" ca="1" si="476"/>
        <v>77.623308172826654</v>
      </c>
      <c r="V1515" s="23">
        <f t="shared" ca="1" si="465"/>
        <v>55</v>
      </c>
      <c r="W1515" s="23">
        <f t="shared" si="466"/>
        <v>857.14285714285722</v>
      </c>
      <c r="X1515" s="23">
        <f t="shared" ca="1" si="467"/>
        <v>989.76616531568391</v>
      </c>
      <c r="Y1515" s="24">
        <f t="shared" ca="1" si="477"/>
        <v>919</v>
      </c>
      <c r="Z1515" s="24">
        <f t="shared" ca="1" si="478"/>
        <v>2181</v>
      </c>
      <c r="AA1515" s="25">
        <f t="shared" ca="1" si="479"/>
        <v>2181.0009190000001</v>
      </c>
      <c r="AC1515" s="47">
        <f t="shared" ca="1" si="468"/>
        <v>1027.5</v>
      </c>
      <c r="AD1515" s="47">
        <f t="shared" ca="1" si="469"/>
        <v>198.5</v>
      </c>
      <c r="AE1515" s="47">
        <f t="shared" ca="1" si="480"/>
        <v>826.5</v>
      </c>
      <c r="AF1515" s="47">
        <f t="shared" ca="1" si="481"/>
        <v>25</v>
      </c>
    </row>
    <row r="1516" spans="10:32">
      <c r="J1516" s="44">
        <v>16</v>
      </c>
      <c r="K1516" s="22">
        <v>51</v>
      </c>
      <c r="L1516" s="23">
        <f t="shared" ca="1" si="470"/>
        <v>79.099999999999994</v>
      </c>
      <c r="M1516" s="23">
        <f t="shared" ca="1" si="462"/>
        <v>76.599999999999994</v>
      </c>
      <c r="N1516" s="23">
        <f t="shared" ca="1" si="463"/>
        <v>7.4499999999999993</v>
      </c>
      <c r="O1516" s="23">
        <f t="shared" ca="1" si="471"/>
        <v>198.5</v>
      </c>
      <c r="P1516" s="23">
        <f t="shared" ca="1" si="464"/>
        <v>801.5</v>
      </c>
      <c r="Q1516" s="23">
        <f t="shared" ca="1" si="472"/>
        <v>10</v>
      </c>
      <c r="R1516" s="23">
        <f t="shared" ca="1" si="473"/>
        <v>0.44879898862199752</v>
      </c>
      <c r="S1516" s="24">
        <f t="shared" ca="1" si="474"/>
        <v>11</v>
      </c>
      <c r="T1516" s="23">
        <f t="shared" ca="1" si="475"/>
        <v>27.5</v>
      </c>
      <c r="U1516" s="23">
        <f t="shared" ca="1" si="476"/>
        <v>77.84355246523387</v>
      </c>
      <c r="V1516" s="23">
        <f t="shared" ca="1" si="465"/>
        <v>55</v>
      </c>
      <c r="W1516" s="23">
        <f t="shared" si="466"/>
        <v>857.14285714285722</v>
      </c>
      <c r="X1516" s="23">
        <f t="shared" ca="1" si="467"/>
        <v>989.98640960809109</v>
      </c>
      <c r="Y1516" s="24">
        <f t="shared" ca="1" si="477"/>
        <v>924</v>
      </c>
      <c r="Z1516" s="24">
        <f t="shared" ca="1" si="478"/>
        <v>2181</v>
      </c>
      <c r="AA1516" s="25">
        <f t="shared" ca="1" si="479"/>
        <v>2181.0009239999999</v>
      </c>
      <c r="AC1516" s="47">
        <f t="shared" ca="1" si="468"/>
        <v>1027.5</v>
      </c>
      <c r="AD1516" s="47">
        <f t="shared" ca="1" si="469"/>
        <v>198.5</v>
      </c>
      <c r="AE1516" s="47">
        <f t="shared" ca="1" si="480"/>
        <v>826.49999999999989</v>
      </c>
      <c r="AF1516" s="47">
        <f t="shared" ca="1" si="481"/>
        <v>25.000000000000114</v>
      </c>
    </row>
    <row r="1517" spans="10:32">
      <c r="J1517" s="44">
        <v>16</v>
      </c>
      <c r="K1517" s="22">
        <v>52</v>
      </c>
      <c r="L1517" s="23">
        <f t="shared" ca="1" si="470"/>
        <v>81.36</v>
      </c>
      <c r="M1517" s="23">
        <f t="shared" ca="1" si="462"/>
        <v>78.86</v>
      </c>
      <c r="N1517" s="23">
        <f t="shared" ca="1" si="463"/>
        <v>7.7000000000000011</v>
      </c>
      <c r="O1517" s="23">
        <f t="shared" ca="1" si="471"/>
        <v>198.5</v>
      </c>
      <c r="P1517" s="23">
        <f t="shared" ca="1" si="464"/>
        <v>801.5</v>
      </c>
      <c r="Q1517" s="23">
        <f t="shared" ca="1" si="472"/>
        <v>10</v>
      </c>
      <c r="R1517" s="23">
        <f t="shared" ca="1" si="473"/>
        <v>0.15855457227138614</v>
      </c>
      <c r="S1517" s="24">
        <f t="shared" ca="1" si="474"/>
        <v>11</v>
      </c>
      <c r="T1517" s="23">
        <f t="shared" ca="1" si="475"/>
        <v>27.5</v>
      </c>
      <c r="U1517" s="23">
        <f t="shared" ca="1" si="476"/>
        <v>78.220870206489693</v>
      </c>
      <c r="V1517" s="23">
        <f t="shared" ca="1" si="465"/>
        <v>55</v>
      </c>
      <c r="W1517" s="23">
        <f t="shared" si="466"/>
        <v>857.14285714285722</v>
      </c>
      <c r="X1517" s="23">
        <f t="shared" ca="1" si="467"/>
        <v>990.36372734934685</v>
      </c>
      <c r="Y1517" s="24">
        <f t="shared" ca="1" si="477"/>
        <v>944</v>
      </c>
      <c r="Z1517" s="24">
        <f t="shared" ca="1" si="478"/>
        <v>2181</v>
      </c>
      <c r="AA1517" s="25">
        <f t="shared" ca="1" si="479"/>
        <v>2181.0009439999999</v>
      </c>
      <c r="AC1517" s="47">
        <f t="shared" ca="1" si="468"/>
        <v>1027.5</v>
      </c>
      <c r="AD1517" s="47">
        <f t="shared" ca="1" si="469"/>
        <v>198.5</v>
      </c>
      <c r="AE1517" s="47">
        <f t="shared" ca="1" si="480"/>
        <v>826.5</v>
      </c>
      <c r="AF1517" s="47">
        <f t="shared" ca="1" si="481"/>
        <v>25</v>
      </c>
    </row>
    <row r="1518" spans="10:32">
      <c r="J1518" s="44">
        <v>16</v>
      </c>
      <c r="K1518" s="22">
        <v>53</v>
      </c>
      <c r="L1518" s="23">
        <f t="shared" ca="1" si="470"/>
        <v>83.62</v>
      </c>
      <c r="M1518" s="23">
        <f t="shared" ca="1" si="462"/>
        <v>81.12</v>
      </c>
      <c r="N1518" s="23">
        <f t="shared" ca="1" si="463"/>
        <v>7.9499999999999993</v>
      </c>
      <c r="O1518" s="23">
        <f t="shared" ca="1" si="471"/>
        <v>198.5</v>
      </c>
      <c r="P1518" s="23">
        <f t="shared" ca="1" si="464"/>
        <v>801.5</v>
      </c>
      <c r="Q1518" s="23">
        <f t="shared" ca="1" si="472"/>
        <v>9</v>
      </c>
      <c r="R1518" s="23">
        <f t="shared" ca="1" si="473"/>
        <v>0.854101889500119</v>
      </c>
      <c r="S1518" s="24">
        <f t="shared" ca="1" si="474"/>
        <v>10</v>
      </c>
      <c r="T1518" s="23">
        <f t="shared" ca="1" si="475"/>
        <v>25</v>
      </c>
      <c r="U1518" s="23">
        <f t="shared" ca="1" si="476"/>
        <v>78.340110021525945</v>
      </c>
      <c r="V1518" s="23">
        <f t="shared" ca="1" si="465"/>
        <v>50</v>
      </c>
      <c r="W1518" s="23">
        <f t="shared" si="466"/>
        <v>857.14285714285722</v>
      </c>
      <c r="X1518" s="23">
        <f t="shared" ca="1" si="467"/>
        <v>985.48296716438313</v>
      </c>
      <c r="Y1518" s="24">
        <f t="shared" ca="1" si="477"/>
        <v>734</v>
      </c>
      <c r="Z1518" s="24">
        <f t="shared" ca="1" si="478"/>
        <v>1931</v>
      </c>
      <c r="AA1518" s="25">
        <f t="shared" ca="1" si="479"/>
        <v>1931.000734</v>
      </c>
      <c r="AC1518" s="47">
        <f t="shared" ca="1" si="468"/>
        <v>1025</v>
      </c>
      <c r="AD1518" s="47">
        <f t="shared" ca="1" si="469"/>
        <v>198.5</v>
      </c>
      <c r="AE1518" s="47">
        <f t="shared" ca="1" si="480"/>
        <v>824.00000000000011</v>
      </c>
      <c r="AF1518" s="47">
        <f t="shared" ca="1" si="481"/>
        <v>24.999999999999886</v>
      </c>
    </row>
    <row r="1519" spans="10:32">
      <c r="J1519" s="44">
        <v>16</v>
      </c>
      <c r="K1519" s="22">
        <v>54</v>
      </c>
      <c r="L1519" s="23">
        <f t="shared" ca="1" si="470"/>
        <v>85.88</v>
      </c>
      <c r="M1519" s="23">
        <f t="shared" ca="1" si="462"/>
        <v>83.38</v>
      </c>
      <c r="N1519" s="23">
        <f t="shared" ca="1" si="463"/>
        <v>8.1999999999999993</v>
      </c>
      <c r="O1519" s="23">
        <f t="shared" ca="1" si="471"/>
        <v>198.5</v>
      </c>
      <c r="P1519" s="23">
        <f t="shared" ca="1" si="464"/>
        <v>801.5</v>
      </c>
      <c r="Q1519" s="23">
        <f t="shared" ca="1" si="472"/>
        <v>9</v>
      </c>
      <c r="R1519" s="23">
        <f t="shared" ca="1" si="473"/>
        <v>0.59478341872380114</v>
      </c>
      <c r="S1519" s="24">
        <f t="shared" ca="1" si="474"/>
        <v>10</v>
      </c>
      <c r="T1519" s="23">
        <f t="shared" ca="1" si="475"/>
        <v>25</v>
      </c>
      <c r="U1519" s="23">
        <f t="shared" ca="1" si="476"/>
        <v>78.677224033535168</v>
      </c>
      <c r="V1519" s="23">
        <f t="shared" ca="1" si="465"/>
        <v>50</v>
      </c>
      <c r="W1519" s="23">
        <f t="shared" si="466"/>
        <v>857.14285714285722</v>
      </c>
      <c r="X1519" s="23">
        <f t="shared" ca="1" si="467"/>
        <v>985.82008117639236</v>
      </c>
      <c r="Y1519" s="24">
        <f t="shared" ca="1" si="477"/>
        <v>751</v>
      </c>
      <c r="Z1519" s="24">
        <f t="shared" ca="1" si="478"/>
        <v>1931</v>
      </c>
      <c r="AA1519" s="25">
        <f t="shared" ca="1" si="479"/>
        <v>1931.000751</v>
      </c>
      <c r="AC1519" s="47">
        <f t="shared" ca="1" si="468"/>
        <v>1025</v>
      </c>
      <c r="AD1519" s="47">
        <f t="shared" ca="1" si="469"/>
        <v>198.5</v>
      </c>
      <c r="AE1519" s="47">
        <f t="shared" ca="1" si="480"/>
        <v>824.00000000000011</v>
      </c>
      <c r="AF1519" s="47">
        <f t="shared" ca="1" si="481"/>
        <v>24.999999999999886</v>
      </c>
    </row>
    <row r="1520" spans="10:32">
      <c r="J1520" s="44">
        <v>16</v>
      </c>
      <c r="K1520" s="22">
        <v>55</v>
      </c>
      <c r="L1520" s="23">
        <f t="shared" ca="1" si="470"/>
        <v>88.14</v>
      </c>
      <c r="M1520" s="23">
        <f t="shared" ca="1" si="462"/>
        <v>85.64</v>
      </c>
      <c r="N1520" s="23">
        <f t="shared" ca="1" si="463"/>
        <v>8.4499999999999975</v>
      </c>
      <c r="O1520" s="23">
        <f t="shared" ca="1" si="471"/>
        <v>198.5</v>
      </c>
      <c r="P1520" s="23">
        <f t="shared" ca="1" si="464"/>
        <v>801.5</v>
      </c>
      <c r="Q1520" s="23">
        <f t="shared" ca="1" si="472"/>
        <v>9</v>
      </c>
      <c r="R1520" s="23">
        <f t="shared" ca="1" si="473"/>
        <v>0.34876333106421614</v>
      </c>
      <c r="S1520" s="24">
        <f t="shared" ca="1" si="474"/>
        <v>10</v>
      </c>
      <c r="T1520" s="23">
        <f t="shared" ca="1" si="475"/>
        <v>25</v>
      </c>
      <c r="U1520" s="23">
        <f t="shared" ca="1" si="476"/>
        <v>78.997050147492601</v>
      </c>
      <c r="V1520" s="23">
        <f t="shared" ca="1" si="465"/>
        <v>50</v>
      </c>
      <c r="W1520" s="23">
        <f t="shared" si="466"/>
        <v>857.14285714285722</v>
      </c>
      <c r="X1520" s="23">
        <f t="shared" ca="1" si="467"/>
        <v>986.13990729034981</v>
      </c>
      <c r="Y1520" s="24">
        <f t="shared" ca="1" si="477"/>
        <v>772</v>
      </c>
      <c r="Z1520" s="24">
        <f t="shared" ca="1" si="478"/>
        <v>1931</v>
      </c>
      <c r="AA1520" s="25">
        <f t="shared" ca="1" si="479"/>
        <v>1931.0007720000001</v>
      </c>
      <c r="AC1520" s="47">
        <f t="shared" ca="1" si="468"/>
        <v>1025</v>
      </c>
      <c r="AD1520" s="47">
        <f t="shared" ca="1" si="469"/>
        <v>198.5</v>
      </c>
      <c r="AE1520" s="47">
        <f t="shared" ca="1" si="480"/>
        <v>824</v>
      </c>
      <c r="AF1520" s="47">
        <f t="shared" ca="1" si="481"/>
        <v>25</v>
      </c>
    </row>
    <row r="1521" spans="10:32">
      <c r="J1521" s="44">
        <v>16</v>
      </c>
      <c r="K1521" s="22">
        <v>56</v>
      </c>
      <c r="L1521" s="23">
        <f t="shared" ca="1" si="470"/>
        <v>90.4</v>
      </c>
      <c r="M1521" s="23">
        <f t="shared" ca="1" si="462"/>
        <v>87.9</v>
      </c>
      <c r="N1521" s="23">
        <f t="shared" ca="1" si="463"/>
        <v>8.6999999999999993</v>
      </c>
      <c r="O1521" s="23">
        <f t="shared" ca="1" si="471"/>
        <v>198.5</v>
      </c>
      <c r="P1521" s="23">
        <f t="shared" ca="1" si="464"/>
        <v>801.5</v>
      </c>
      <c r="Q1521" s="23">
        <f t="shared" ca="1" si="472"/>
        <v>9</v>
      </c>
      <c r="R1521" s="23">
        <f t="shared" ca="1" si="473"/>
        <v>0.11504424778761035</v>
      </c>
      <c r="S1521" s="24">
        <f t="shared" ca="1" si="474"/>
        <v>10</v>
      </c>
      <c r="T1521" s="23">
        <f t="shared" ca="1" si="475"/>
        <v>25</v>
      </c>
      <c r="U1521" s="23">
        <f t="shared" ca="1" si="476"/>
        <v>79.300884955752196</v>
      </c>
      <c r="V1521" s="23">
        <f t="shared" ca="1" si="465"/>
        <v>50</v>
      </c>
      <c r="W1521" s="23">
        <f t="shared" si="466"/>
        <v>857.14285714285722</v>
      </c>
      <c r="X1521" s="23">
        <f t="shared" ca="1" si="467"/>
        <v>986.44374209860939</v>
      </c>
      <c r="Y1521" s="24">
        <f t="shared" ca="1" si="477"/>
        <v>790</v>
      </c>
      <c r="Z1521" s="24">
        <f t="shared" ca="1" si="478"/>
        <v>1931</v>
      </c>
      <c r="AA1521" s="25">
        <f t="shared" ca="1" si="479"/>
        <v>1931.0007900000001</v>
      </c>
      <c r="AC1521" s="47">
        <f t="shared" ca="1" si="468"/>
        <v>1025</v>
      </c>
      <c r="AD1521" s="47">
        <f t="shared" ca="1" si="469"/>
        <v>198.5</v>
      </c>
      <c r="AE1521" s="47">
        <f t="shared" ca="1" si="480"/>
        <v>824</v>
      </c>
      <c r="AF1521" s="47">
        <f t="shared" ca="1" si="481"/>
        <v>25</v>
      </c>
    </row>
    <row r="1522" spans="10:32">
      <c r="J1522" s="44">
        <v>16</v>
      </c>
      <c r="K1522" s="22">
        <v>57</v>
      </c>
      <c r="L1522" s="23">
        <f t="shared" ca="1" si="470"/>
        <v>92.66</v>
      </c>
      <c r="M1522" s="23">
        <f t="shared" ca="1" si="462"/>
        <v>90.16</v>
      </c>
      <c r="N1522" s="23">
        <f t="shared" ca="1" si="463"/>
        <v>8.9499999999999993</v>
      </c>
      <c r="O1522" s="23">
        <f t="shared" ca="1" si="471"/>
        <v>198.5</v>
      </c>
      <c r="P1522" s="23">
        <f t="shared" ca="1" si="464"/>
        <v>801.5</v>
      </c>
      <c r="Q1522" s="23">
        <f t="shared" ca="1" si="472"/>
        <v>8</v>
      </c>
      <c r="R1522" s="23">
        <f t="shared" ca="1" si="473"/>
        <v>0.86574573710338909</v>
      </c>
      <c r="S1522" s="24">
        <f t="shared" ca="1" si="474"/>
        <v>9</v>
      </c>
      <c r="T1522" s="23">
        <f t="shared" ca="1" si="475"/>
        <v>22.5</v>
      </c>
      <c r="U1522" s="23">
        <f t="shared" ca="1" si="476"/>
        <v>79.348424347075323</v>
      </c>
      <c r="V1522" s="23">
        <f t="shared" ca="1" si="465"/>
        <v>45</v>
      </c>
      <c r="W1522" s="23">
        <f t="shared" si="466"/>
        <v>857.14285714285722</v>
      </c>
      <c r="X1522" s="23">
        <f t="shared" ca="1" si="467"/>
        <v>981.49128148993259</v>
      </c>
      <c r="Y1522" s="24">
        <f t="shared" ca="1" si="477"/>
        <v>569</v>
      </c>
      <c r="Z1522" s="24">
        <f t="shared" ca="1" si="478"/>
        <v>1641</v>
      </c>
      <c r="AA1522" s="25">
        <f t="shared" ca="1" si="479"/>
        <v>1641.000569</v>
      </c>
      <c r="AC1522" s="47">
        <f t="shared" ca="1" si="468"/>
        <v>1022.5</v>
      </c>
      <c r="AD1522" s="47">
        <f t="shared" ca="1" si="469"/>
        <v>198.5</v>
      </c>
      <c r="AE1522" s="47">
        <f t="shared" ca="1" si="480"/>
        <v>821.5</v>
      </c>
      <c r="AF1522" s="47">
        <f t="shared" ca="1" si="481"/>
        <v>25</v>
      </c>
    </row>
    <row r="1523" spans="10:32">
      <c r="J1523" s="44">
        <v>16</v>
      </c>
      <c r="K1523" s="22">
        <v>58</v>
      </c>
      <c r="L1523" s="23">
        <f t="shared" ca="1" si="470"/>
        <v>94.92</v>
      </c>
      <c r="M1523" s="23">
        <f t="shared" ca="1" si="462"/>
        <v>92.42</v>
      </c>
      <c r="N1523" s="23">
        <f t="shared" ca="1" si="463"/>
        <v>9.2166666666666668</v>
      </c>
      <c r="O1523" s="23">
        <f t="shared" ca="1" si="471"/>
        <v>198.5</v>
      </c>
      <c r="P1523" s="23">
        <f t="shared" ca="1" si="464"/>
        <v>801.5</v>
      </c>
      <c r="Q1523" s="23">
        <f t="shared" ca="1" si="472"/>
        <v>8</v>
      </c>
      <c r="R1523" s="23">
        <f t="shared" ca="1" si="473"/>
        <v>0.65465655288664126</v>
      </c>
      <c r="S1523" s="24">
        <f t="shared" ca="1" si="474"/>
        <v>9</v>
      </c>
      <c r="T1523" s="23">
        <f t="shared" ca="1" si="475"/>
        <v>22.5</v>
      </c>
      <c r="U1523" s="23">
        <f t="shared" ca="1" si="476"/>
        <v>79.767084562438541</v>
      </c>
      <c r="V1523" s="23">
        <f t="shared" ca="1" si="465"/>
        <v>45</v>
      </c>
      <c r="W1523" s="23">
        <f t="shared" si="466"/>
        <v>857.14285714285722</v>
      </c>
      <c r="X1523" s="23">
        <f t="shared" ca="1" si="467"/>
        <v>981.90994170529575</v>
      </c>
      <c r="Y1523" s="24">
        <f t="shared" ca="1" si="477"/>
        <v>596</v>
      </c>
      <c r="Z1523" s="24">
        <f t="shared" ca="1" si="478"/>
        <v>1641</v>
      </c>
      <c r="AA1523" s="25">
        <f t="shared" ca="1" si="479"/>
        <v>1641.0005960000001</v>
      </c>
      <c r="AC1523" s="47">
        <f t="shared" ca="1" si="468"/>
        <v>1022.5</v>
      </c>
      <c r="AD1523" s="47">
        <f t="shared" ca="1" si="469"/>
        <v>198.5</v>
      </c>
      <c r="AE1523" s="47">
        <f t="shared" ca="1" si="480"/>
        <v>821.49999999999989</v>
      </c>
      <c r="AF1523" s="47">
        <f t="shared" ca="1" si="481"/>
        <v>25.000000000000114</v>
      </c>
    </row>
    <row r="1524" spans="10:32">
      <c r="J1524" s="44">
        <v>16</v>
      </c>
      <c r="K1524" s="22">
        <v>59</v>
      </c>
      <c r="L1524" s="23">
        <f t="shared" ca="1" si="470"/>
        <v>97.18</v>
      </c>
      <c r="M1524" s="23">
        <f t="shared" ca="1" si="462"/>
        <v>94.68</v>
      </c>
      <c r="N1524" s="23">
        <f t="shared" ca="1" si="463"/>
        <v>9.4833333333333307</v>
      </c>
      <c r="O1524" s="23">
        <f t="shared" ca="1" si="471"/>
        <v>198.5</v>
      </c>
      <c r="P1524" s="23">
        <f t="shared" ca="1" si="464"/>
        <v>801.5</v>
      </c>
      <c r="Q1524" s="23">
        <f t="shared" ca="1" si="472"/>
        <v>8</v>
      </c>
      <c r="R1524" s="23">
        <f t="shared" ca="1" si="473"/>
        <v>0.45338547026137005</v>
      </c>
      <c r="S1524" s="24">
        <f t="shared" ca="1" si="474"/>
        <v>9</v>
      </c>
      <c r="T1524" s="23">
        <f t="shared" ca="1" si="475"/>
        <v>22.5</v>
      </c>
      <c r="U1524" s="23">
        <f t="shared" ca="1" si="476"/>
        <v>80.1662722096453</v>
      </c>
      <c r="V1524" s="23">
        <f t="shared" ca="1" si="465"/>
        <v>45</v>
      </c>
      <c r="W1524" s="23">
        <f t="shared" si="466"/>
        <v>857.14285714285722</v>
      </c>
      <c r="X1524" s="23">
        <f t="shared" ca="1" si="467"/>
        <v>982.30912935250251</v>
      </c>
      <c r="Y1524" s="24">
        <f t="shared" ca="1" si="477"/>
        <v>616</v>
      </c>
      <c r="Z1524" s="24">
        <f t="shared" ca="1" si="478"/>
        <v>1641</v>
      </c>
      <c r="AA1524" s="25">
        <f t="shared" ca="1" si="479"/>
        <v>1641.000616</v>
      </c>
      <c r="AC1524" s="47">
        <f t="shared" ca="1" si="468"/>
        <v>1022.5</v>
      </c>
      <c r="AD1524" s="47">
        <f t="shared" ca="1" si="469"/>
        <v>198.5</v>
      </c>
      <c r="AE1524" s="47">
        <f t="shared" ca="1" si="480"/>
        <v>821.5</v>
      </c>
      <c r="AF1524" s="47">
        <f t="shared" ca="1" si="481"/>
        <v>25</v>
      </c>
    </row>
    <row r="1525" spans="10:32">
      <c r="J1525" s="44">
        <v>16</v>
      </c>
      <c r="K1525" s="22">
        <v>60</v>
      </c>
      <c r="L1525" s="23">
        <f t="shared" ca="1" si="470"/>
        <v>99.44</v>
      </c>
      <c r="M1525" s="23">
        <f t="shared" ca="1" si="462"/>
        <v>96.94</v>
      </c>
      <c r="N1525" s="23">
        <f t="shared" ca="1" si="463"/>
        <v>9.7500000000000018</v>
      </c>
      <c r="O1525" s="23">
        <f t="shared" ca="1" si="471"/>
        <v>198.5</v>
      </c>
      <c r="P1525" s="23">
        <f t="shared" ca="1" si="464"/>
        <v>801.5</v>
      </c>
      <c r="Q1525" s="23">
        <f t="shared" ca="1" si="472"/>
        <v>8</v>
      </c>
      <c r="R1525" s="23">
        <f t="shared" ca="1" si="473"/>
        <v>0.26126307320997605</v>
      </c>
      <c r="S1525" s="24">
        <f t="shared" ca="1" si="474"/>
        <v>9</v>
      </c>
      <c r="T1525" s="23">
        <f t="shared" ca="1" si="475"/>
        <v>22.5</v>
      </c>
      <c r="U1525" s="23">
        <f t="shared" ca="1" si="476"/>
        <v>80.547314963797291</v>
      </c>
      <c r="V1525" s="23">
        <f t="shared" ca="1" si="465"/>
        <v>45</v>
      </c>
      <c r="W1525" s="23">
        <f t="shared" si="466"/>
        <v>857.14285714285722</v>
      </c>
      <c r="X1525" s="23">
        <f t="shared" ca="1" si="467"/>
        <v>982.69017210665447</v>
      </c>
      <c r="Y1525" s="24">
        <f t="shared" ca="1" si="477"/>
        <v>637</v>
      </c>
      <c r="Z1525" s="24">
        <f t="shared" ca="1" si="478"/>
        <v>1641</v>
      </c>
      <c r="AA1525" s="25">
        <f t="shared" ca="1" si="479"/>
        <v>1641.0006370000001</v>
      </c>
      <c r="AC1525" s="47">
        <f t="shared" ca="1" si="468"/>
        <v>1022.5</v>
      </c>
      <c r="AD1525" s="47">
        <f t="shared" ca="1" si="469"/>
        <v>198.5</v>
      </c>
      <c r="AE1525" s="47">
        <f t="shared" ca="1" si="480"/>
        <v>821.5</v>
      </c>
      <c r="AF1525" s="47">
        <f t="shared" ca="1" si="481"/>
        <v>25</v>
      </c>
    </row>
    <row r="1526" spans="10:32">
      <c r="J1526" s="44">
        <v>16</v>
      </c>
      <c r="K1526" s="22">
        <v>61</v>
      </c>
      <c r="L1526" s="23">
        <f t="shared" ca="1" si="470"/>
        <v>101.7</v>
      </c>
      <c r="M1526" s="23">
        <f t="shared" ca="1" si="462"/>
        <v>99.2</v>
      </c>
      <c r="N1526" s="23">
        <f t="shared" ca="1" si="463"/>
        <v>10</v>
      </c>
      <c r="O1526" s="23">
        <f t="shared" ca="1" si="471"/>
        <v>198.5</v>
      </c>
      <c r="P1526" s="23">
        <f t="shared" ca="1" si="464"/>
        <v>801.5</v>
      </c>
      <c r="Q1526" s="23">
        <f t="shared" ca="1" si="472"/>
        <v>8</v>
      </c>
      <c r="R1526" s="23">
        <f t="shared" ca="1" si="473"/>
        <v>7.7679449360865058E-2</v>
      </c>
      <c r="S1526" s="24">
        <f t="shared" ca="1" si="474"/>
        <v>9</v>
      </c>
      <c r="T1526" s="23">
        <f t="shared" ca="1" si="475"/>
        <v>22.5</v>
      </c>
      <c r="U1526" s="23">
        <f t="shared" ca="1" si="476"/>
        <v>80.776794493608648</v>
      </c>
      <c r="V1526" s="23">
        <f t="shared" ca="1" si="465"/>
        <v>45</v>
      </c>
      <c r="W1526" s="23">
        <f t="shared" si="466"/>
        <v>857.14285714285722</v>
      </c>
      <c r="X1526" s="23">
        <f t="shared" ca="1" si="467"/>
        <v>982.91965163646591</v>
      </c>
      <c r="Y1526" s="24">
        <f t="shared" ca="1" si="477"/>
        <v>648</v>
      </c>
      <c r="Z1526" s="24">
        <f t="shared" ca="1" si="478"/>
        <v>1641</v>
      </c>
      <c r="AA1526" s="25">
        <f t="shared" ca="1" si="479"/>
        <v>1641.000648</v>
      </c>
      <c r="AC1526" s="47">
        <f t="shared" ca="1" si="468"/>
        <v>1022.5</v>
      </c>
      <c r="AD1526" s="47">
        <f t="shared" ca="1" si="469"/>
        <v>198.5</v>
      </c>
      <c r="AE1526" s="47">
        <f t="shared" ca="1" si="480"/>
        <v>821.5</v>
      </c>
      <c r="AF1526" s="47">
        <f t="shared" ca="1" si="481"/>
        <v>25</v>
      </c>
    </row>
    <row r="1527" spans="10:32">
      <c r="J1527" s="44">
        <v>16</v>
      </c>
      <c r="K1527" s="22">
        <v>62</v>
      </c>
      <c r="L1527" s="23">
        <f t="shared" ca="1" si="470"/>
        <v>103.96</v>
      </c>
      <c r="M1527" s="23">
        <f t="shared" ca="1" si="462"/>
        <v>101.46</v>
      </c>
      <c r="N1527" s="23">
        <f t="shared" ca="1" si="463"/>
        <v>10.266666666666666</v>
      </c>
      <c r="O1527" s="23">
        <f t="shared" ca="1" si="471"/>
        <v>198.5</v>
      </c>
      <c r="P1527" s="23">
        <f t="shared" ca="1" si="464"/>
        <v>801.5</v>
      </c>
      <c r="Q1527" s="23">
        <f t="shared" ca="1" si="472"/>
        <v>7</v>
      </c>
      <c r="R1527" s="23">
        <f t="shared" ca="1" si="473"/>
        <v>0.87803001154290194</v>
      </c>
      <c r="S1527" s="24">
        <f t="shared" ca="1" si="474"/>
        <v>8</v>
      </c>
      <c r="T1527" s="23">
        <f t="shared" ca="1" si="475"/>
        <v>20</v>
      </c>
      <c r="U1527" s="23">
        <f t="shared" ca="1" si="476"/>
        <v>80.881108118507115</v>
      </c>
      <c r="V1527" s="23">
        <f t="shared" ca="1" si="465"/>
        <v>40</v>
      </c>
      <c r="W1527" s="23">
        <f t="shared" si="466"/>
        <v>857.14285714285722</v>
      </c>
      <c r="X1527" s="23">
        <f t="shared" ca="1" si="467"/>
        <v>978.02396526136431</v>
      </c>
      <c r="Y1527" s="24">
        <f t="shared" ca="1" si="477"/>
        <v>423</v>
      </c>
      <c r="Z1527" s="24">
        <f t="shared" ca="1" si="478"/>
        <v>1326</v>
      </c>
      <c r="AA1527" s="25">
        <f t="shared" ca="1" si="479"/>
        <v>1326.000423</v>
      </c>
      <c r="AC1527" s="47">
        <f t="shared" ca="1" si="468"/>
        <v>1020</v>
      </c>
      <c r="AD1527" s="47">
        <f t="shared" ca="1" si="469"/>
        <v>198.5</v>
      </c>
      <c r="AE1527" s="47">
        <f t="shared" ca="1" si="480"/>
        <v>819</v>
      </c>
      <c r="AF1527" s="47">
        <f t="shared" ca="1" si="481"/>
        <v>25</v>
      </c>
    </row>
    <row r="1528" spans="10:32">
      <c r="J1528" s="44">
        <v>16</v>
      </c>
      <c r="K1528" s="22">
        <v>63</v>
      </c>
      <c r="L1528" s="23">
        <f t="shared" ca="1" si="470"/>
        <v>106.22</v>
      </c>
      <c r="M1528" s="23">
        <f t="shared" ca="1" si="462"/>
        <v>103.72</v>
      </c>
      <c r="N1528" s="23">
        <f t="shared" ca="1" si="463"/>
        <v>10.566666666666668</v>
      </c>
      <c r="O1528" s="23">
        <f t="shared" ca="1" si="471"/>
        <v>198.5</v>
      </c>
      <c r="P1528" s="23">
        <f t="shared" ca="1" si="464"/>
        <v>801.5</v>
      </c>
      <c r="Q1528" s="23">
        <f t="shared" ca="1" si="472"/>
        <v>7</v>
      </c>
      <c r="R1528" s="23">
        <f t="shared" ca="1" si="473"/>
        <v>0.71041235172283979</v>
      </c>
      <c r="S1528" s="24">
        <f t="shared" ca="1" si="474"/>
        <v>8</v>
      </c>
      <c r="T1528" s="23">
        <f t="shared" ca="1" si="475"/>
        <v>20</v>
      </c>
      <c r="U1528" s="23">
        <f t="shared" ca="1" si="476"/>
        <v>81.473357183204683</v>
      </c>
      <c r="V1528" s="23">
        <f t="shared" ca="1" si="465"/>
        <v>40</v>
      </c>
      <c r="W1528" s="23">
        <f t="shared" si="466"/>
        <v>857.14285714285722</v>
      </c>
      <c r="X1528" s="23">
        <f t="shared" ca="1" si="467"/>
        <v>978.61621432606194</v>
      </c>
      <c r="Y1528" s="24">
        <f t="shared" ca="1" si="477"/>
        <v>444</v>
      </c>
      <c r="Z1528" s="24">
        <f t="shared" ca="1" si="478"/>
        <v>1326</v>
      </c>
      <c r="AA1528" s="25">
        <f t="shared" ca="1" si="479"/>
        <v>1326.000444</v>
      </c>
      <c r="AC1528" s="47">
        <f t="shared" ca="1" si="468"/>
        <v>1020</v>
      </c>
      <c r="AD1528" s="47">
        <f t="shared" ca="1" si="469"/>
        <v>198.5</v>
      </c>
      <c r="AE1528" s="47">
        <f t="shared" ca="1" si="480"/>
        <v>819</v>
      </c>
      <c r="AF1528" s="47">
        <f t="shared" ca="1" si="481"/>
        <v>25</v>
      </c>
    </row>
    <row r="1529" spans="10:32">
      <c r="J1529" s="44">
        <v>16</v>
      </c>
      <c r="K1529" s="22">
        <v>64</v>
      </c>
      <c r="L1529" s="23">
        <f t="shared" ca="1" si="470"/>
        <v>108.48</v>
      </c>
      <c r="M1529" s="23">
        <f t="shared" ca="1" si="462"/>
        <v>105.98</v>
      </c>
      <c r="N1529" s="23">
        <f t="shared" ca="1" si="463"/>
        <v>10.883333333333333</v>
      </c>
      <c r="O1529" s="23">
        <f t="shared" ca="1" si="471"/>
        <v>198.5</v>
      </c>
      <c r="P1529" s="23">
        <f t="shared" ca="1" si="464"/>
        <v>801.5</v>
      </c>
      <c r="Q1529" s="23">
        <f t="shared" ca="1" si="472"/>
        <v>7</v>
      </c>
      <c r="R1529" s="23">
        <f t="shared" ca="1" si="473"/>
        <v>0.54977876106194679</v>
      </c>
      <c r="S1529" s="24">
        <f t="shared" ca="1" si="474"/>
        <v>8</v>
      </c>
      <c r="T1529" s="23">
        <f t="shared" ca="1" si="475"/>
        <v>20</v>
      </c>
      <c r="U1529" s="23">
        <f t="shared" ca="1" si="476"/>
        <v>82.16675884955751</v>
      </c>
      <c r="V1529" s="23">
        <f t="shared" ca="1" si="465"/>
        <v>40</v>
      </c>
      <c r="W1529" s="23">
        <f t="shared" si="466"/>
        <v>857.14285714285722</v>
      </c>
      <c r="X1529" s="23">
        <f t="shared" ca="1" si="467"/>
        <v>979.30961599241471</v>
      </c>
      <c r="Y1529" s="24">
        <f t="shared" ca="1" si="477"/>
        <v>471</v>
      </c>
      <c r="Z1529" s="24">
        <f t="shared" ca="1" si="478"/>
        <v>1326</v>
      </c>
      <c r="AA1529" s="25">
        <f t="shared" ca="1" si="479"/>
        <v>1326.0004710000001</v>
      </c>
      <c r="AC1529" s="47">
        <f t="shared" ca="1" si="468"/>
        <v>1020</v>
      </c>
      <c r="AD1529" s="47">
        <f t="shared" ca="1" si="469"/>
        <v>198.5</v>
      </c>
      <c r="AE1529" s="47">
        <f t="shared" ca="1" si="480"/>
        <v>819</v>
      </c>
      <c r="AF1529" s="47">
        <f t="shared" ca="1" si="481"/>
        <v>25</v>
      </c>
    </row>
    <row r="1530" spans="10:32">
      <c r="J1530" s="44">
        <v>16</v>
      </c>
      <c r="K1530" s="22">
        <v>65</v>
      </c>
      <c r="L1530" s="23">
        <f t="shared" ca="1" si="470"/>
        <v>110.74</v>
      </c>
      <c r="M1530" s="23">
        <f t="shared" ca="1" si="462"/>
        <v>108.24</v>
      </c>
      <c r="N1530" s="23">
        <f t="shared" ca="1" si="463"/>
        <v>11.200000000000001</v>
      </c>
      <c r="O1530" s="23">
        <f t="shared" ca="1" si="471"/>
        <v>198.5</v>
      </c>
      <c r="P1530" s="23">
        <f t="shared" ca="1" si="464"/>
        <v>801.5</v>
      </c>
      <c r="Q1530" s="23">
        <f t="shared" ca="1" si="472"/>
        <v>7</v>
      </c>
      <c r="R1530" s="23">
        <f t="shared" ca="1" si="473"/>
        <v>0.39570164348925457</v>
      </c>
      <c r="S1530" s="24">
        <f t="shared" ca="1" si="474"/>
        <v>8</v>
      </c>
      <c r="T1530" s="23">
        <f t="shared" ca="1" si="475"/>
        <v>20</v>
      </c>
      <c r="U1530" s="23">
        <f t="shared" ca="1" si="476"/>
        <v>82.831858407079665</v>
      </c>
      <c r="V1530" s="23">
        <f t="shared" ca="1" si="465"/>
        <v>40</v>
      </c>
      <c r="W1530" s="23">
        <f t="shared" si="466"/>
        <v>857.14285714285722</v>
      </c>
      <c r="X1530" s="23">
        <f t="shared" ca="1" si="467"/>
        <v>979.97471554993695</v>
      </c>
      <c r="Y1530" s="24">
        <f t="shared" ca="1" si="477"/>
        <v>490</v>
      </c>
      <c r="Z1530" s="24">
        <f t="shared" ca="1" si="478"/>
        <v>1326</v>
      </c>
      <c r="AA1530" s="25">
        <f t="shared" ca="1" si="479"/>
        <v>1326.0004899999999</v>
      </c>
      <c r="AC1530" s="47">
        <f t="shared" ca="1" si="468"/>
        <v>1020</v>
      </c>
      <c r="AD1530" s="47">
        <f t="shared" ca="1" si="469"/>
        <v>198.5</v>
      </c>
      <c r="AE1530" s="47">
        <f t="shared" ca="1" si="480"/>
        <v>819</v>
      </c>
      <c r="AF1530" s="47">
        <f t="shared" ca="1" si="481"/>
        <v>25</v>
      </c>
    </row>
    <row r="1531" spans="10:32">
      <c r="J1531" s="44">
        <v>16</v>
      </c>
      <c r="K1531" s="22">
        <v>66</v>
      </c>
      <c r="L1531" s="23">
        <f t="shared" ca="1" si="470"/>
        <v>113</v>
      </c>
      <c r="M1531" s="23">
        <f t="shared" ca="1" si="462"/>
        <v>110.5</v>
      </c>
      <c r="N1531" s="23">
        <f t="shared" ca="1" si="463"/>
        <v>11.533333333333331</v>
      </c>
      <c r="O1531" s="23">
        <f t="shared" ca="1" si="471"/>
        <v>198.5</v>
      </c>
      <c r="P1531" s="23">
        <f t="shared" ca="1" si="464"/>
        <v>801.5</v>
      </c>
      <c r="Q1531" s="23">
        <f t="shared" ca="1" si="472"/>
        <v>7</v>
      </c>
      <c r="R1531" s="23">
        <f t="shared" ca="1" si="473"/>
        <v>0.24778761061946902</v>
      </c>
      <c r="S1531" s="24">
        <f t="shared" ca="1" si="474"/>
        <v>8</v>
      </c>
      <c r="T1531" s="23">
        <f t="shared" ca="1" si="475"/>
        <v>20</v>
      </c>
      <c r="U1531" s="23">
        <f t="shared" ca="1" si="476"/>
        <v>83.591150442477868</v>
      </c>
      <c r="V1531" s="23">
        <f t="shared" ca="1" si="465"/>
        <v>40</v>
      </c>
      <c r="W1531" s="23">
        <f t="shared" si="466"/>
        <v>857.14285714285722</v>
      </c>
      <c r="X1531" s="23">
        <f t="shared" ca="1" si="467"/>
        <v>980.73400758533512</v>
      </c>
      <c r="Y1531" s="24">
        <f t="shared" ca="1" si="477"/>
        <v>511</v>
      </c>
      <c r="Z1531" s="24">
        <f t="shared" ca="1" si="478"/>
        <v>1326</v>
      </c>
      <c r="AA1531" s="25">
        <f t="shared" ca="1" si="479"/>
        <v>1326.000511</v>
      </c>
      <c r="AC1531" s="47">
        <f t="shared" ca="1" si="468"/>
        <v>1020</v>
      </c>
      <c r="AD1531" s="47">
        <f t="shared" ca="1" si="469"/>
        <v>198.5</v>
      </c>
      <c r="AE1531" s="47">
        <f t="shared" ca="1" si="480"/>
        <v>819</v>
      </c>
      <c r="AF1531" s="47">
        <f t="shared" ca="1" si="481"/>
        <v>25</v>
      </c>
    </row>
    <row r="1532" spans="10:32">
      <c r="J1532" s="44">
        <v>16</v>
      </c>
      <c r="K1532" s="22">
        <v>67</v>
      </c>
      <c r="L1532" s="23">
        <f t="shared" ca="1" si="470"/>
        <v>115.26</v>
      </c>
      <c r="M1532" s="23">
        <f t="shared" ca="1" si="462"/>
        <v>112.76</v>
      </c>
      <c r="N1532" s="23">
        <f t="shared" ca="1" si="463"/>
        <v>11.85</v>
      </c>
      <c r="O1532" s="23">
        <f t="shared" ca="1" si="471"/>
        <v>198.5</v>
      </c>
      <c r="P1532" s="23">
        <f t="shared" ca="1" si="464"/>
        <v>801.5</v>
      </c>
      <c r="Q1532" s="23">
        <f t="shared" ca="1" si="472"/>
        <v>7</v>
      </c>
      <c r="R1532" s="23">
        <f t="shared" ca="1" si="473"/>
        <v>0.10567412805830252</v>
      </c>
      <c r="S1532" s="24">
        <f t="shared" ca="1" si="474"/>
        <v>8</v>
      </c>
      <c r="T1532" s="23">
        <f t="shared" ca="1" si="475"/>
        <v>20</v>
      </c>
      <c r="U1532" s="23">
        <f t="shared" ca="1" si="476"/>
        <v>84.202238417490875</v>
      </c>
      <c r="V1532" s="23">
        <f t="shared" ca="1" si="465"/>
        <v>40</v>
      </c>
      <c r="W1532" s="23">
        <f t="shared" si="466"/>
        <v>857.14285714285722</v>
      </c>
      <c r="X1532" s="23">
        <f t="shared" ca="1" si="467"/>
        <v>981.34509556034811</v>
      </c>
      <c r="Y1532" s="24">
        <f t="shared" ca="1" si="477"/>
        <v>559</v>
      </c>
      <c r="Z1532" s="24">
        <f t="shared" ca="1" si="478"/>
        <v>1326</v>
      </c>
      <c r="AA1532" s="25">
        <f t="shared" ca="1" si="479"/>
        <v>1326.0005590000001</v>
      </c>
      <c r="AC1532" s="47">
        <f t="shared" ca="1" si="468"/>
        <v>1020</v>
      </c>
      <c r="AD1532" s="47">
        <f t="shared" ca="1" si="469"/>
        <v>198.5</v>
      </c>
      <c r="AE1532" s="47">
        <f t="shared" ca="1" si="480"/>
        <v>819</v>
      </c>
      <c r="AF1532" s="47">
        <f t="shared" ca="1" si="481"/>
        <v>25</v>
      </c>
    </row>
    <row r="1533" spans="10:32">
      <c r="J1533" s="44">
        <v>16</v>
      </c>
      <c r="K1533" s="22">
        <v>68</v>
      </c>
      <c r="L1533" s="23">
        <f t="shared" ca="1" si="470"/>
        <v>117.52</v>
      </c>
      <c r="M1533" s="23">
        <f t="shared" ca="1" si="462"/>
        <v>115.02</v>
      </c>
      <c r="N1533" s="23">
        <f t="shared" ca="1" si="463"/>
        <v>12.166666666666668</v>
      </c>
      <c r="O1533" s="23">
        <f t="shared" ca="1" si="471"/>
        <v>198.5</v>
      </c>
      <c r="P1533" s="23">
        <f t="shared" ca="1" si="464"/>
        <v>801.5</v>
      </c>
      <c r="Q1533" s="23">
        <f t="shared" ca="1" si="472"/>
        <v>6</v>
      </c>
      <c r="R1533" s="23">
        <f t="shared" ca="1" si="473"/>
        <v>0.94775357385976855</v>
      </c>
      <c r="S1533" s="24">
        <f t="shared" ca="1" si="474"/>
        <v>7</v>
      </c>
      <c r="T1533" s="23">
        <f t="shared" ca="1" si="475"/>
        <v>17.5</v>
      </c>
      <c r="U1533" s="23">
        <f t="shared" ca="1" si="476"/>
        <v>84.531001815293848</v>
      </c>
      <c r="V1533" s="23">
        <f t="shared" ca="1" si="465"/>
        <v>35</v>
      </c>
      <c r="W1533" s="23">
        <f t="shared" si="466"/>
        <v>857.14285714285722</v>
      </c>
      <c r="X1533" s="23">
        <f t="shared" ca="1" si="467"/>
        <v>976.67385895815107</v>
      </c>
      <c r="Y1533" s="24">
        <f t="shared" ca="1" si="477"/>
        <v>340</v>
      </c>
      <c r="Z1533" s="24">
        <f t="shared" ca="1" si="478"/>
        <v>921</v>
      </c>
      <c r="AA1533" s="25">
        <f t="shared" ca="1" si="479"/>
        <v>921.00034000000005</v>
      </c>
      <c r="AC1533" s="47">
        <f t="shared" ca="1" si="468"/>
        <v>1017.5</v>
      </c>
      <c r="AD1533" s="47">
        <f t="shared" ca="1" si="469"/>
        <v>198.5</v>
      </c>
      <c r="AE1533" s="47">
        <f t="shared" ca="1" si="480"/>
        <v>816.49999999999989</v>
      </c>
      <c r="AF1533" s="47">
        <f t="shared" ca="1" si="481"/>
        <v>25.000000000000114</v>
      </c>
    </row>
    <row r="1534" spans="10:32">
      <c r="J1534" s="44">
        <v>16</v>
      </c>
      <c r="K1534" s="22">
        <v>69</v>
      </c>
      <c r="L1534" s="23">
        <f t="shared" ca="1" si="470"/>
        <v>119.78</v>
      </c>
      <c r="M1534" s="23">
        <f t="shared" ca="1" si="462"/>
        <v>117.28</v>
      </c>
      <c r="N1534" s="23">
        <f t="shared" ca="1" si="463"/>
        <v>12.533333333333335</v>
      </c>
      <c r="O1534" s="23">
        <f t="shared" ca="1" si="471"/>
        <v>198.5</v>
      </c>
      <c r="P1534" s="23">
        <f t="shared" ca="1" si="464"/>
        <v>801.5</v>
      </c>
      <c r="Q1534" s="23">
        <f t="shared" ca="1" si="472"/>
        <v>6</v>
      </c>
      <c r="R1534" s="23">
        <f t="shared" ca="1" si="473"/>
        <v>0.81666388378694221</v>
      </c>
      <c r="S1534" s="24">
        <f t="shared" ca="1" si="474"/>
        <v>7</v>
      </c>
      <c r="T1534" s="23">
        <f t="shared" ca="1" si="475"/>
        <v>17.5</v>
      </c>
      <c r="U1534" s="23">
        <f t="shared" ca="1" si="476"/>
        <v>85.435520676796358</v>
      </c>
      <c r="V1534" s="23">
        <f t="shared" ca="1" si="465"/>
        <v>35</v>
      </c>
      <c r="W1534" s="23">
        <f t="shared" si="466"/>
        <v>857.14285714285722</v>
      </c>
      <c r="X1534" s="23">
        <f t="shared" ca="1" si="467"/>
        <v>977.57837781965361</v>
      </c>
      <c r="Y1534" s="24">
        <f t="shared" ca="1" si="477"/>
        <v>403</v>
      </c>
      <c r="Z1534" s="24">
        <f t="shared" ca="1" si="478"/>
        <v>921</v>
      </c>
      <c r="AA1534" s="25">
        <f t="shared" ca="1" si="479"/>
        <v>921.00040300000001</v>
      </c>
      <c r="AC1534" s="47">
        <f t="shared" ca="1" si="468"/>
        <v>1017.5</v>
      </c>
      <c r="AD1534" s="47">
        <f t="shared" ca="1" si="469"/>
        <v>198.5</v>
      </c>
      <c r="AE1534" s="47">
        <f t="shared" ca="1" si="480"/>
        <v>816.5</v>
      </c>
      <c r="AF1534" s="47">
        <f t="shared" ca="1" si="481"/>
        <v>25</v>
      </c>
    </row>
    <row r="1535" spans="10:32">
      <c r="J1535" s="44">
        <v>16</v>
      </c>
      <c r="K1535" s="22">
        <v>70</v>
      </c>
      <c r="L1535" s="23">
        <f t="shared" ca="1" si="470"/>
        <v>122.04</v>
      </c>
      <c r="M1535" s="23">
        <f t="shared" ca="1" si="462"/>
        <v>119.54</v>
      </c>
      <c r="N1535" s="23">
        <f t="shared" ca="1" si="463"/>
        <v>12.966666666666661</v>
      </c>
      <c r="O1535" s="23">
        <f t="shared" ca="1" si="471"/>
        <v>198.5</v>
      </c>
      <c r="P1535" s="23">
        <f t="shared" ca="1" si="464"/>
        <v>801.5</v>
      </c>
      <c r="Q1535" s="23">
        <f t="shared" ca="1" si="472"/>
        <v>6</v>
      </c>
      <c r="R1535" s="23">
        <f t="shared" ca="1" si="473"/>
        <v>0.69042936742051775</v>
      </c>
      <c r="S1535" s="24">
        <f t="shared" ca="1" si="474"/>
        <v>7</v>
      </c>
      <c r="T1535" s="23">
        <f t="shared" ca="1" si="475"/>
        <v>17.5</v>
      </c>
      <c r="U1535" s="23">
        <f t="shared" ca="1" si="476"/>
        <v>86.752567464219354</v>
      </c>
      <c r="V1535" s="23">
        <f t="shared" ca="1" si="465"/>
        <v>35</v>
      </c>
      <c r="W1535" s="23">
        <f t="shared" si="466"/>
        <v>857.14285714285722</v>
      </c>
      <c r="X1535" s="23">
        <f t="shared" ca="1" si="467"/>
        <v>978.89542460707662</v>
      </c>
      <c r="Y1535" s="24">
        <f t="shared" ca="1" si="477"/>
        <v>460</v>
      </c>
      <c r="Z1535" s="24">
        <f t="shared" ca="1" si="478"/>
        <v>921</v>
      </c>
      <c r="AA1535" s="25">
        <f t="shared" ca="1" si="479"/>
        <v>921.00045999999998</v>
      </c>
      <c r="AC1535" s="47">
        <f t="shared" ca="1" si="468"/>
        <v>1017.5</v>
      </c>
      <c r="AD1535" s="47">
        <f t="shared" ca="1" si="469"/>
        <v>198.5</v>
      </c>
      <c r="AE1535" s="47">
        <f t="shared" ca="1" si="480"/>
        <v>816.5</v>
      </c>
      <c r="AF1535" s="47">
        <f t="shared" ca="1" si="481"/>
        <v>25</v>
      </c>
    </row>
    <row r="1536" spans="10:32">
      <c r="J1536" s="44">
        <v>16</v>
      </c>
      <c r="K1536" s="22">
        <v>71</v>
      </c>
      <c r="L1536" s="23">
        <f t="shared" ca="1" si="470"/>
        <v>124.3</v>
      </c>
      <c r="M1536" s="23">
        <f t="shared" ca="1" si="462"/>
        <v>121.8</v>
      </c>
      <c r="N1536" s="23">
        <f t="shared" ca="1" si="463"/>
        <v>13.399999999999999</v>
      </c>
      <c r="O1536" s="23">
        <f t="shared" ca="1" si="471"/>
        <v>198.5</v>
      </c>
      <c r="P1536" s="23">
        <f t="shared" ca="1" si="464"/>
        <v>801.5</v>
      </c>
      <c r="Q1536" s="23">
        <f t="shared" ca="1" si="472"/>
        <v>6</v>
      </c>
      <c r="R1536" s="23">
        <f t="shared" ca="1" si="473"/>
        <v>0.5687851971037815</v>
      </c>
      <c r="S1536" s="24">
        <f t="shared" ca="1" si="474"/>
        <v>7</v>
      </c>
      <c r="T1536" s="23">
        <f t="shared" ca="1" si="475"/>
        <v>17.5</v>
      </c>
      <c r="U1536" s="23">
        <f t="shared" ca="1" si="476"/>
        <v>88.021721641190666</v>
      </c>
      <c r="V1536" s="23">
        <f t="shared" ca="1" si="465"/>
        <v>35</v>
      </c>
      <c r="W1536" s="23">
        <f t="shared" si="466"/>
        <v>857.14285714285722</v>
      </c>
      <c r="X1536" s="23">
        <f t="shared" ca="1" si="467"/>
        <v>980.16457878404788</v>
      </c>
      <c r="Y1536" s="24">
        <f t="shared" ca="1" si="477"/>
        <v>496</v>
      </c>
      <c r="Z1536" s="24">
        <f t="shared" ca="1" si="478"/>
        <v>921</v>
      </c>
      <c r="AA1536" s="25">
        <f t="shared" ca="1" si="479"/>
        <v>921.000496</v>
      </c>
      <c r="AC1536" s="47">
        <f t="shared" ca="1" si="468"/>
        <v>1017.5</v>
      </c>
      <c r="AD1536" s="47">
        <f t="shared" ca="1" si="469"/>
        <v>198.5</v>
      </c>
      <c r="AE1536" s="47">
        <f t="shared" ca="1" si="480"/>
        <v>816.5</v>
      </c>
      <c r="AF1536" s="47">
        <f t="shared" ca="1" si="481"/>
        <v>25</v>
      </c>
    </row>
    <row r="1537" spans="10:32">
      <c r="J1537" s="44">
        <v>16</v>
      </c>
      <c r="K1537" s="22">
        <v>72</v>
      </c>
      <c r="L1537" s="23">
        <f t="shared" ca="1" si="470"/>
        <v>126.56</v>
      </c>
      <c r="M1537" s="23">
        <f t="shared" ca="1" si="462"/>
        <v>124.06</v>
      </c>
      <c r="N1537" s="23">
        <f t="shared" ca="1" si="463"/>
        <v>13.850000000000001</v>
      </c>
      <c r="O1537" s="23">
        <f t="shared" ca="1" si="471"/>
        <v>198.5</v>
      </c>
      <c r="P1537" s="23">
        <f t="shared" ca="1" si="464"/>
        <v>801.5</v>
      </c>
      <c r="Q1537" s="23">
        <f t="shared" ca="1" si="472"/>
        <v>6</v>
      </c>
      <c r="R1537" s="23">
        <f t="shared" ca="1" si="473"/>
        <v>0.45148546144121354</v>
      </c>
      <c r="S1537" s="24">
        <f t="shared" ca="1" si="474"/>
        <v>7</v>
      </c>
      <c r="T1537" s="23">
        <f t="shared" ca="1" si="475"/>
        <v>17.5</v>
      </c>
      <c r="U1537" s="23">
        <f t="shared" ca="1" si="476"/>
        <v>89.353073640960815</v>
      </c>
      <c r="V1537" s="23">
        <f t="shared" ca="1" si="465"/>
        <v>35</v>
      </c>
      <c r="W1537" s="23">
        <f t="shared" si="466"/>
        <v>857.14285714285722</v>
      </c>
      <c r="X1537" s="23">
        <f t="shared" ca="1" si="467"/>
        <v>981.49593078381804</v>
      </c>
      <c r="Y1537" s="24">
        <f t="shared" ca="1" si="477"/>
        <v>571</v>
      </c>
      <c r="Z1537" s="24">
        <f t="shared" ca="1" si="478"/>
        <v>921</v>
      </c>
      <c r="AA1537" s="25">
        <f t="shared" ca="1" si="479"/>
        <v>921.00057100000004</v>
      </c>
      <c r="AC1537" s="47">
        <f t="shared" ca="1" si="468"/>
        <v>1017.5</v>
      </c>
      <c r="AD1537" s="47">
        <f t="shared" ca="1" si="469"/>
        <v>198.5</v>
      </c>
      <c r="AE1537" s="47">
        <f t="shared" ca="1" si="480"/>
        <v>816.5</v>
      </c>
      <c r="AF1537" s="47">
        <f t="shared" ca="1" si="481"/>
        <v>25</v>
      </c>
    </row>
    <row r="1538" spans="10:32">
      <c r="J1538" s="44">
        <v>16</v>
      </c>
      <c r="K1538" s="22">
        <v>73</v>
      </c>
      <c r="L1538" s="23">
        <f t="shared" ca="1" si="470"/>
        <v>128.82</v>
      </c>
      <c r="M1538" s="23">
        <f t="shared" ref="M1538:M1601" ca="1" si="482">L1538-$C$9</f>
        <v>126.32</v>
      </c>
      <c r="N1538" s="23">
        <f t="shared" ref="N1538:N1601" ca="1" si="483">VLOOKUP(K1538,$G$29:$H$129,2,1)-VLOOKUP(J1538,$G$29:$H$129,2,1)</f>
        <v>14.283333333333331</v>
      </c>
      <c r="O1538" s="23">
        <f t="shared" ca="1" si="471"/>
        <v>198.5</v>
      </c>
      <c r="P1538" s="23">
        <f t="shared" ref="P1538:P1601" ca="1" si="484">$C$8-O1538</f>
        <v>801.5</v>
      </c>
      <c r="Q1538" s="23">
        <f t="shared" ca="1" si="472"/>
        <v>6</v>
      </c>
      <c r="R1538" s="23">
        <f t="shared" ca="1" si="473"/>
        <v>0.33830150597733305</v>
      </c>
      <c r="S1538" s="24">
        <f t="shared" ca="1" si="474"/>
        <v>7</v>
      </c>
      <c r="T1538" s="23">
        <f t="shared" ca="1" si="475"/>
        <v>17.5</v>
      </c>
      <c r="U1538" s="23">
        <f t="shared" ca="1" si="476"/>
        <v>90.532073177042903</v>
      </c>
      <c r="V1538" s="23">
        <f t="shared" ref="V1538:V1601" ca="1" si="485">S1538*(($C$9/$C$12)*60)</f>
        <v>35</v>
      </c>
      <c r="W1538" s="23">
        <f t="shared" ref="W1538:W1601" si="486">($C$8/$C$11)*60</f>
        <v>857.14285714285722</v>
      </c>
      <c r="X1538" s="23">
        <f t="shared" ref="X1538:X1601" ca="1" si="487">SUM(U1538:W1538)</f>
        <v>982.67493031990011</v>
      </c>
      <c r="Y1538" s="24">
        <f t="shared" ca="1" si="477"/>
        <v>635</v>
      </c>
      <c r="Z1538" s="24">
        <f t="shared" ca="1" si="478"/>
        <v>921</v>
      </c>
      <c r="AA1538" s="25">
        <f t="shared" ca="1" si="479"/>
        <v>921.00063499999999</v>
      </c>
      <c r="AC1538" s="47">
        <f t="shared" ref="AC1538:AC1601" ca="1" si="488">SUM(O1538,P1538,T1538)</f>
        <v>1017.5</v>
      </c>
      <c r="AD1538" s="47">
        <f t="shared" ref="AD1538:AD1601" ca="1" si="489">O1538</f>
        <v>198.5</v>
      </c>
      <c r="AE1538" s="47">
        <f t="shared" ca="1" si="480"/>
        <v>816.5</v>
      </c>
      <c r="AF1538" s="47">
        <f t="shared" ca="1" si="481"/>
        <v>25</v>
      </c>
    </row>
    <row r="1539" spans="10:32">
      <c r="J1539" s="44">
        <v>16</v>
      </c>
      <c r="K1539" s="22">
        <v>74</v>
      </c>
      <c r="L1539" s="23">
        <f t="shared" ref="L1539:L1602" ca="1" si="490">$C$3*(K1539-J1539)/100</f>
        <v>131.08000000000001</v>
      </c>
      <c r="M1539" s="23">
        <f t="shared" ca="1" si="482"/>
        <v>128.58000000000001</v>
      </c>
      <c r="N1539" s="23">
        <f t="shared" ca="1" si="483"/>
        <v>14.716666666666665</v>
      </c>
      <c r="O1539" s="23">
        <f t="shared" ref="O1539:O1602" ca="1" si="491">($C$3*$C$13)-$C$9-$C$10</f>
        <v>198.5</v>
      </c>
      <c r="P1539" s="23">
        <f t="shared" ca="1" si="484"/>
        <v>801.5</v>
      </c>
      <c r="Q1539" s="23">
        <f t="shared" ref="Q1539:Q1602" ca="1" si="492">ROUNDDOWN(P1539/M1539,0)</f>
        <v>6</v>
      </c>
      <c r="R1539" s="23">
        <f t="shared" ref="R1539:R1602" ca="1" si="493">(P1539-(Q1539*M1539))/L1539</f>
        <v>0.2290204455294475</v>
      </c>
      <c r="S1539" s="24">
        <f t="shared" ref="S1539:S1602" ca="1" si="494">ROUNDUP(P1539/M1539,0)</f>
        <v>7</v>
      </c>
      <c r="T1539" s="23">
        <f t="shared" ref="T1539:T1602" ca="1" si="495">S1539*$C$9</f>
        <v>17.5</v>
      </c>
      <c r="U1539" s="23">
        <f t="shared" ref="U1539:U1602" ca="1" si="496">SUM(Q1539,R1539)*N1539</f>
        <v>91.670417556708358</v>
      </c>
      <c r="V1539" s="23">
        <f t="shared" ca="1" si="485"/>
        <v>35</v>
      </c>
      <c r="W1539" s="23">
        <f t="shared" si="486"/>
        <v>857.14285714285722</v>
      </c>
      <c r="X1539" s="23">
        <f t="shared" ca="1" si="487"/>
        <v>983.81327469956557</v>
      </c>
      <c r="Y1539" s="24">
        <f t="shared" ref="Y1539:Y1602" ca="1" si="497">IF(M1539&gt;0,RANK(X1539,$X$2:$X$5051,1),"")</f>
        <v>680</v>
      </c>
      <c r="Z1539" s="24">
        <f t="shared" ref="Z1539:Z1602" ca="1" si="498">IF(M1539&gt;0,RANK(S1539,$S$2:$S$5051,1),"")</f>
        <v>921</v>
      </c>
      <c r="AA1539" s="25">
        <f t="shared" ref="AA1539:AA1602" ca="1" si="499">IF(M1539&gt;0,Z1539+(Y1539/10^6),"")</f>
        <v>921.00067999999999</v>
      </c>
      <c r="AC1539" s="47">
        <f t="shared" ca="1" si="488"/>
        <v>1017.5</v>
      </c>
      <c r="AD1539" s="47">
        <f t="shared" ca="1" si="489"/>
        <v>198.5</v>
      </c>
      <c r="AE1539" s="47">
        <f t="shared" ref="AE1539:AE1602" ca="1" si="500">L1539*(Q1539+R1539)</f>
        <v>816.5</v>
      </c>
      <c r="AF1539" s="47">
        <f t="shared" ref="AF1539:AF1602" ca="1" si="501">AC1539-AD1539-AE1539+$C$10-$C$9</f>
        <v>25</v>
      </c>
    </row>
    <row r="1540" spans="10:32">
      <c r="J1540" s="44">
        <v>16</v>
      </c>
      <c r="K1540" s="22">
        <v>75</v>
      </c>
      <c r="L1540" s="23">
        <f t="shared" ca="1" si="490"/>
        <v>133.34</v>
      </c>
      <c r="M1540" s="23">
        <f t="shared" ca="1" si="482"/>
        <v>130.84</v>
      </c>
      <c r="N1540" s="23">
        <f t="shared" ca="1" si="483"/>
        <v>15.149999999999999</v>
      </c>
      <c r="O1540" s="23">
        <f t="shared" ca="1" si="491"/>
        <v>198.5</v>
      </c>
      <c r="P1540" s="23">
        <f t="shared" ca="1" si="484"/>
        <v>801.5</v>
      </c>
      <c r="Q1540" s="23">
        <f t="shared" ca="1" si="492"/>
        <v>6</v>
      </c>
      <c r="R1540" s="23">
        <f t="shared" ca="1" si="493"/>
        <v>0.12344382780860984</v>
      </c>
      <c r="S1540" s="24">
        <f t="shared" ca="1" si="494"/>
        <v>7</v>
      </c>
      <c r="T1540" s="23">
        <f t="shared" ca="1" si="495"/>
        <v>17.5</v>
      </c>
      <c r="U1540" s="23">
        <f t="shared" ca="1" si="496"/>
        <v>92.770173991300439</v>
      </c>
      <c r="V1540" s="23">
        <f t="shared" ca="1" si="485"/>
        <v>35</v>
      </c>
      <c r="W1540" s="23">
        <f t="shared" si="486"/>
        <v>857.14285714285722</v>
      </c>
      <c r="X1540" s="23">
        <f t="shared" ca="1" si="487"/>
        <v>984.91303113415768</v>
      </c>
      <c r="Y1540" s="24">
        <f t="shared" ca="1" si="497"/>
        <v>714</v>
      </c>
      <c r="Z1540" s="24">
        <f t="shared" ca="1" si="498"/>
        <v>921</v>
      </c>
      <c r="AA1540" s="25">
        <f t="shared" ca="1" si="499"/>
        <v>921.00071400000002</v>
      </c>
      <c r="AC1540" s="47">
        <f t="shared" ca="1" si="488"/>
        <v>1017.5</v>
      </c>
      <c r="AD1540" s="47">
        <f t="shared" ca="1" si="489"/>
        <v>198.5</v>
      </c>
      <c r="AE1540" s="47">
        <f t="shared" ca="1" si="500"/>
        <v>816.50000000000011</v>
      </c>
      <c r="AF1540" s="47">
        <f t="shared" ca="1" si="501"/>
        <v>24.999999999999886</v>
      </c>
    </row>
    <row r="1541" spans="10:32">
      <c r="J1541" s="44">
        <v>16</v>
      </c>
      <c r="K1541" s="22">
        <v>76</v>
      </c>
      <c r="L1541" s="23">
        <f t="shared" ca="1" si="490"/>
        <v>135.6</v>
      </c>
      <c r="M1541" s="23">
        <f t="shared" ca="1" si="482"/>
        <v>133.1</v>
      </c>
      <c r="N1541" s="23">
        <f t="shared" ca="1" si="483"/>
        <v>15.616666666666667</v>
      </c>
      <c r="O1541" s="23">
        <f t="shared" ca="1" si="491"/>
        <v>198.5</v>
      </c>
      <c r="P1541" s="23">
        <f t="shared" ca="1" si="484"/>
        <v>801.5</v>
      </c>
      <c r="Q1541" s="23">
        <f t="shared" ca="1" si="492"/>
        <v>6</v>
      </c>
      <c r="R1541" s="23">
        <f t="shared" ca="1" si="493"/>
        <v>2.1386430678466749E-2</v>
      </c>
      <c r="S1541" s="24">
        <f t="shared" ca="1" si="494"/>
        <v>7</v>
      </c>
      <c r="T1541" s="23">
        <f t="shared" ca="1" si="495"/>
        <v>17.5</v>
      </c>
      <c r="U1541" s="23">
        <f t="shared" ca="1" si="496"/>
        <v>94.033984759095389</v>
      </c>
      <c r="V1541" s="23">
        <f t="shared" ca="1" si="485"/>
        <v>35</v>
      </c>
      <c r="W1541" s="23">
        <f t="shared" si="486"/>
        <v>857.14285714285722</v>
      </c>
      <c r="X1541" s="23">
        <f t="shared" ca="1" si="487"/>
        <v>986.17684190195268</v>
      </c>
      <c r="Y1541" s="24">
        <f t="shared" ca="1" si="497"/>
        <v>778</v>
      </c>
      <c r="Z1541" s="24">
        <f t="shared" ca="1" si="498"/>
        <v>921</v>
      </c>
      <c r="AA1541" s="25">
        <f t="shared" ca="1" si="499"/>
        <v>921.00077799999997</v>
      </c>
      <c r="AC1541" s="47">
        <f t="shared" ca="1" si="488"/>
        <v>1017.5</v>
      </c>
      <c r="AD1541" s="47">
        <f t="shared" ca="1" si="489"/>
        <v>198.5</v>
      </c>
      <c r="AE1541" s="47">
        <f t="shared" ca="1" si="500"/>
        <v>816.50000000000011</v>
      </c>
      <c r="AF1541" s="47">
        <f t="shared" ca="1" si="501"/>
        <v>24.999999999999886</v>
      </c>
    </row>
    <row r="1542" spans="10:32">
      <c r="J1542" s="44">
        <v>16</v>
      </c>
      <c r="K1542" s="22">
        <v>77</v>
      </c>
      <c r="L1542" s="23">
        <f t="shared" ca="1" si="490"/>
        <v>137.86000000000001</v>
      </c>
      <c r="M1542" s="23">
        <f t="shared" ca="1" si="482"/>
        <v>135.36000000000001</v>
      </c>
      <c r="N1542" s="23">
        <f t="shared" ca="1" si="483"/>
        <v>16.166666666666668</v>
      </c>
      <c r="O1542" s="23">
        <f t="shared" ca="1" si="491"/>
        <v>198.5</v>
      </c>
      <c r="P1542" s="23">
        <f t="shared" ca="1" si="484"/>
        <v>801.5</v>
      </c>
      <c r="Q1542" s="23">
        <f t="shared" ca="1" si="492"/>
        <v>5</v>
      </c>
      <c r="R1542" s="23">
        <f t="shared" ca="1" si="493"/>
        <v>0.90454083853184331</v>
      </c>
      <c r="S1542" s="24">
        <f t="shared" ca="1" si="494"/>
        <v>6</v>
      </c>
      <c r="T1542" s="23">
        <f t="shared" ca="1" si="495"/>
        <v>15</v>
      </c>
      <c r="U1542" s="23">
        <f t="shared" ca="1" si="496"/>
        <v>95.456743556264797</v>
      </c>
      <c r="V1542" s="23">
        <f t="shared" ca="1" si="485"/>
        <v>30</v>
      </c>
      <c r="W1542" s="23">
        <f t="shared" si="486"/>
        <v>857.14285714285722</v>
      </c>
      <c r="X1542" s="23">
        <f t="shared" ca="1" si="487"/>
        <v>982.59960069912199</v>
      </c>
      <c r="Y1542" s="24">
        <f t="shared" ca="1" si="497"/>
        <v>631</v>
      </c>
      <c r="Z1542" s="24">
        <f t="shared" ca="1" si="498"/>
        <v>507</v>
      </c>
      <c r="AA1542" s="25">
        <f t="shared" ca="1" si="499"/>
        <v>507.000631</v>
      </c>
      <c r="AC1542" s="47">
        <f t="shared" ca="1" si="488"/>
        <v>1015</v>
      </c>
      <c r="AD1542" s="47">
        <f t="shared" ca="1" si="489"/>
        <v>198.5</v>
      </c>
      <c r="AE1542" s="47">
        <f t="shared" ca="1" si="500"/>
        <v>814</v>
      </c>
      <c r="AF1542" s="47">
        <f t="shared" ca="1" si="501"/>
        <v>25</v>
      </c>
    </row>
    <row r="1543" spans="10:32">
      <c r="J1543" s="44">
        <v>16</v>
      </c>
      <c r="K1543" s="22">
        <v>78</v>
      </c>
      <c r="L1543" s="23">
        <f t="shared" ca="1" si="490"/>
        <v>140.12</v>
      </c>
      <c r="M1543" s="23">
        <f t="shared" ca="1" si="482"/>
        <v>137.62</v>
      </c>
      <c r="N1543" s="23">
        <f t="shared" ca="1" si="483"/>
        <v>16.766666666666666</v>
      </c>
      <c r="O1543" s="23">
        <f t="shared" ca="1" si="491"/>
        <v>198.5</v>
      </c>
      <c r="P1543" s="23">
        <f t="shared" ca="1" si="484"/>
        <v>801.5</v>
      </c>
      <c r="Q1543" s="23">
        <f t="shared" ca="1" si="492"/>
        <v>5</v>
      </c>
      <c r="R1543" s="23">
        <f t="shared" ca="1" si="493"/>
        <v>0.80930630887810429</v>
      </c>
      <c r="S1543" s="24">
        <f t="shared" ca="1" si="494"/>
        <v>6</v>
      </c>
      <c r="T1543" s="23">
        <f t="shared" ca="1" si="495"/>
        <v>15</v>
      </c>
      <c r="U1543" s="23">
        <f t="shared" ca="1" si="496"/>
        <v>97.402702445522877</v>
      </c>
      <c r="V1543" s="23">
        <f t="shared" ca="1" si="485"/>
        <v>30</v>
      </c>
      <c r="W1543" s="23">
        <f t="shared" si="486"/>
        <v>857.14285714285722</v>
      </c>
      <c r="X1543" s="23">
        <f t="shared" ca="1" si="487"/>
        <v>984.54555958838012</v>
      </c>
      <c r="Y1543" s="24">
        <f t="shared" ca="1" si="497"/>
        <v>702</v>
      </c>
      <c r="Z1543" s="24">
        <f t="shared" ca="1" si="498"/>
        <v>507</v>
      </c>
      <c r="AA1543" s="25">
        <f t="shared" ca="1" si="499"/>
        <v>507.00070199999999</v>
      </c>
      <c r="AC1543" s="47">
        <f t="shared" ca="1" si="488"/>
        <v>1015</v>
      </c>
      <c r="AD1543" s="47">
        <f t="shared" ca="1" si="489"/>
        <v>198.5</v>
      </c>
      <c r="AE1543" s="47">
        <f t="shared" ca="1" si="500"/>
        <v>814.00000000000011</v>
      </c>
      <c r="AF1543" s="47">
        <f t="shared" ca="1" si="501"/>
        <v>24.999999999999886</v>
      </c>
    </row>
    <row r="1544" spans="10:32">
      <c r="J1544" s="44">
        <v>16</v>
      </c>
      <c r="K1544" s="22">
        <v>79</v>
      </c>
      <c r="L1544" s="23">
        <f t="shared" ca="1" si="490"/>
        <v>142.38</v>
      </c>
      <c r="M1544" s="23">
        <f t="shared" ca="1" si="482"/>
        <v>139.88</v>
      </c>
      <c r="N1544" s="23">
        <f t="shared" ca="1" si="483"/>
        <v>17.433333333333334</v>
      </c>
      <c r="O1544" s="23">
        <f t="shared" ca="1" si="491"/>
        <v>198.5</v>
      </c>
      <c r="P1544" s="23">
        <f t="shared" ca="1" si="484"/>
        <v>801.5</v>
      </c>
      <c r="Q1544" s="23">
        <f t="shared" ca="1" si="492"/>
        <v>5</v>
      </c>
      <c r="R1544" s="23">
        <f t="shared" ca="1" si="493"/>
        <v>0.71709509762607127</v>
      </c>
      <c r="S1544" s="24">
        <f t="shared" ca="1" si="494"/>
        <v>6</v>
      </c>
      <c r="T1544" s="23">
        <f t="shared" ca="1" si="495"/>
        <v>15</v>
      </c>
      <c r="U1544" s="23">
        <f t="shared" ca="1" si="496"/>
        <v>99.668024535281177</v>
      </c>
      <c r="V1544" s="23">
        <f t="shared" ca="1" si="485"/>
        <v>30</v>
      </c>
      <c r="W1544" s="23">
        <f t="shared" si="486"/>
        <v>857.14285714285722</v>
      </c>
      <c r="X1544" s="23">
        <f t="shared" ca="1" si="487"/>
        <v>986.81088167813846</v>
      </c>
      <c r="Y1544" s="24">
        <f t="shared" ca="1" si="497"/>
        <v>811</v>
      </c>
      <c r="Z1544" s="24">
        <f t="shared" ca="1" si="498"/>
        <v>507</v>
      </c>
      <c r="AA1544" s="25">
        <f t="shared" ca="1" si="499"/>
        <v>507.000811</v>
      </c>
      <c r="AC1544" s="47">
        <f t="shared" ca="1" si="488"/>
        <v>1015</v>
      </c>
      <c r="AD1544" s="47">
        <f t="shared" ca="1" si="489"/>
        <v>198.5</v>
      </c>
      <c r="AE1544" s="47">
        <f t="shared" ca="1" si="500"/>
        <v>814</v>
      </c>
      <c r="AF1544" s="47">
        <f t="shared" ca="1" si="501"/>
        <v>25</v>
      </c>
    </row>
    <row r="1545" spans="10:32">
      <c r="J1545" s="44">
        <v>16</v>
      </c>
      <c r="K1545" s="22">
        <v>80</v>
      </c>
      <c r="L1545" s="23">
        <f t="shared" ca="1" si="490"/>
        <v>144.63999999999999</v>
      </c>
      <c r="M1545" s="23">
        <f t="shared" ca="1" si="482"/>
        <v>142.13999999999999</v>
      </c>
      <c r="N1545" s="23">
        <f t="shared" ca="1" si="483"/>
        <v>18.166666666666668</v>
      </c>
      <c r="O1545" s="23">
        <f t="shared" ca="1" si="491"/>
        <v>198.5</v>
      </c>
      <c r="P1545" s="23">
        <f t="shared" ca="1" si="484"/>
        <v>801.5</v>
      </c>
      <c r="Q1545" s="23">
        <f t="shared" ca="1" si="492"/>
        <v>5</v>
      </c>
      <c r="R1545" s="23">
        <f t="shared" ca="1" si="493"/>
        <v>0.62776548672566423</v>
      </c>
      <c r="S1545" s="24">
        <f t="shared" ca="1" si="494"/>
        <v>6</v>
      </c>
      <c r="T1545" s="23">
        <f t="shared" ca="1" si="495"/>
        <v>15</v>
      </c>
      <c r="U1545" s="23">
        <f t="shared" ca="1" si="496"/>
        <v>102.23773967551624</v>
      </c>
      <c r="V1545" s="23">
        <f t="shared" ca="1" si="485"/>
        <v>30</v>
      </c>
      <c r="W1545" s="23">
        <f t="shared" si="486"/>
        <v>857.14285714285722</v>
      </c>
      <c r="X1545" s="23">
        <f t="shared" ca="1" si="487"/>
        <v>989.38059681837353</v>
      </c>
      <c r="Y1545" s="24">
        <f t="shared" ca="1" si="497"/>
        <v>907</v>
      </c>
      <c r="Z1545" s="24">
        <f t="shared" ca="1" si="498"/>
        <v>507</v>
      </c>
      <c r="AA1545" s="25">
        <f t="shared" ca="1" si="499"/>
        <v>507.00090699999998</v>
      </c>
      <c r="AC1545" s="47">
        <f t="shared" ca="1" si="488"/>
        <v>1015</v>
      </c>
      <c r="AD1545" s="47">
        <f t="shared" ca="1" si="489"/>
        <v>198.5</v>
      </c>
      <c r="AE1545" s="47">
        <f t="shared" ca="1" si="500"/>
        <v>814</v>
      </c>
      <c r="AF1545" s="47">
        <f t="shared" ca="1" si="501"/>
        <v>25</v>
      </c>
    </row>
    <row r="1546" spans="10:32">
      <c r="J1546" s="44">
        <v>16</v>
      </c>
      <c r="K1546" s="22">
        <v>81</v>
      </c>
      <c r="L1546" s="23">
        <f t="shared" ca="1" si="490"/>
        <v>146.9</v>
      </c>
      <c r="M1546" s="23">
        <f t="shared" ca="1" si="482"/>
        <v>144.4</v>
      </c>
      <c r="N1546" s="23">
        <f t="shared" ca="1" si="483"/>
        <v>18.983333333333334</v>
      </c>
      <c r="O1546" s="23">
        <f t="shared" ca="1" si="491"/>
        <v>198.5</v>
      </c>
      <c r="P1546" s="23">
        <f t="shared" ca="1" si="484"/>
        <v>801.5</v>
      </c>
      <c r="Q1546" s="23">
        <f t="shared" ca="1" si="492"/>
        <v>5</v>
      </c>
      <c r="R1546" s="23">
        <f t="shared" ca="1" si="493"/>
        <v>0.54118447923757651</v>
      </c>
      <c r="S1546" s="24">
        <f t="shared" ca="1" si="494"/>
        <v>6</v>
      </c>
      <c r="T1546" s="23">
        <f t="shared" ca="1" si="495"/>
        <v>15</v>
      </c>
      <c r="U1546" s="23">
        <f t="shared" ca="1" si="496"/>
        <v>105.19015203085999</v>
      </c>
      <c r="V1546" s="23">
        <f t="shared" ca="1" si="485"/>
        <v>30</v>
      </c>
      <c r="W1546" s="23">
        <f t="shared" si="486"/>
        <v>857.14285714285722</v>
      </c>
      <c r="X1546" s="23">
        <f t="shared" ca="1" si="487"/>
        <v>992.33300917371719</v>
      </c>
      <c r="Y1546" s="24">
        <f t="shared" ca="1" si="497"/>
        <v>1024</v>
      </c>
      <c r="Z1546" s="24">
        <f t="shared" ca="1" si="498"/>
        <v>507</v>
      </c>
      <c r="AA1546" s="25">
        <f t="shared" ca="1" si="499"/>
        <v>507.00102399999997</v>
      </c>
      <c r="AC1546" s="47">
        <f t="shared" ca="1" si="488"/>
        <v>1015</v>
      </c>
      <c r="AD1546" s="47">
        <f t="shared" ca="1" si="489"/>
        <v>198.5</v>
      </c>
      <c r="AE1546" s="47">
        <f t="shared" ca="1" si="500"/>
        <v>814</v>
      </c>
      <c r="AF1546" s="47">
        <f t="shared" ca="1" si="501"/>
        <v>25</v>
      </c>
    </row>
    <row r="1547" spans="10:32">
      <c r="J1547" s="44">
        <v>16</v>
      </c>
      <c r="K1547" s="22">
        <v>82</v>
      </c>
      <c r="L1547" s="23">
        <f t="shared" ca="1" si="490"/>
        <v>149.16</v>
      </c>
      <c r="M1547" s="23">
        <f t="shared" ca="1" si="482"/>
        <v>146.66</v>
      </c>
      <c r="N1547" s="23">
        <f t="shared" ca="1" si="483"/>
        <v>19.883333333333329</v>
      </c>
      <c r="O1547" s="23">
        <f t="shared" ca="1" si="491"/>
        <v>198.5</v>
      </c>
      <c r="P1547" s="23">
        <f t="shared" ca="1" si="484"/>
        <v>801.5</v>
      </c>
      <c r="Q1547" s="23">
        <f t="shared" ca="1" si="492"/>
        <v>5</v>
      </c>
      <c r="R1547" s="23">
        <f t="shared" ca="1" si="493"/>
        <v>0.45722713864306819</v>
      </c>
      <c r="S1547" s="24">
        <f t="shared" ca="1" si="494"/>
        <v>6</v>
      </c>
      <c r="T1547" s="23">
        <f t="shared" ca="1" si="495"/>
        <v>15</v>
      </c>
      <c r="U1547" s="23">
        <f t="shared" ca="1" si="496"/>
        <v>108.50786627335299</v>
      </c>
      <c r="V1547" s="23">
        <f t="shared" ca="1" si="485"/>
        <v>30</v>
      </c>
      <c r="W1547" s="23">
        <f t="shared" si="486"/>
        <v>857.14285714285722</v>
      </c>
      <c r="X1547" s="23">
        <f t="shared" ca="1" si="487"/>
        <v>995.65072341621021</v>
      </c>
      <c r="Y1547" s="24">
        <f t="shared" ca="1" si="497"/>
        <v>1143</v>
      </c>
      <c r="Z1547" s="24">
        <f t="shared" ca="1" si="498"/>
        <v>507</v>
      </c>
      <c r="AA1547" s="25">
        <f t="shared" ca="1" si="499"/>
        <v>507.00114300000001</v>
      </c>
      <c r="AC1547" s="47">
        <f t="shared" ca="1" si="488"/>
        <v>1015</v>
      </c>
      <c r="AD1547" s="47">
        <f t="shared" ca="1" si="489"/>
        <v>198.5</v>
      </c>
      <c r="AE1547" s="47">
        <f t="shared" ca="1" si="500"/>
        <v>814</v>
      </c>
      <c r="AF1547" s="47">
        <f t="shared" ca="1" si="501"/>
        <v>25</v>
      </c>
    </row>
    <row r="1548" spans="10:32">
      <c r="J1548" s="44">
        <v>16</v>
      </c>
      <c r="K1548" s="22">
        <v>83</v>
      </c>
      <c r="L1548" s="23">
        <f t="shared" ca="1" si="490"/>
        <v>151.41999999999999</v>
      </c>
      <c r="M1548" s="23">
        <f t="shared" ca="1" si="482"/>
        <v>148.91999999999999</v>
      </c>
      <c r="N1548" s="23">
        <f t="shared" ca="1" si="483"/>
        <v>20.9</v>
      </c>
      <c r="O1548" s="23">
        <f t="shared" ca="1" si="491"/>
        <v>198.5</v>
      </c>
      <c r="P1548" s="23">
        <f t="shared" ca="1" si="484"/>
        <v>801.5</v>
      </c>
      <c r="Q1548" s="23">
        <f t="shared" ca="1" si="492"/>
        <v>5</v>
      </c>
      <c r="R1548" s="23">
        <f t="shared" ca="1" si="493"/>
        <v>0.37577598732003764</v>
      </c>
      <c r="S1548" s="24">
        <f t="shared" ca="1" si="494"/>
        <v>6</v>
      </c>
      <c r="T1548" s="23">
        <f t="shared" ca="1" si="495"/>
        <v>15</v>
      </c>
      <c r="U1548" s="23">
        <f t="shared" ca="1" si="496"/>
        <v>112.35371813498877</v>
      </c>
      <c r="V1548" s="23">
        <f t="shared" ca="1" si="485"/>
        <v>30</v>
      </c>
      <c r="W1548" s="23">
        <f t="shared" si="486"/>
        <v>857.14285714285722</v>
      </c>
      <c r="X1548" s="23">
        <f t="shared" ca="1" si="487"/>
        <v>999.49657527784598</v>
      </c>
      <c r="Y1548" s="24">
        <f t="shared" ca="1" si="497"/>
        <v>1273</v>
      </c>
      <c r="Z1548" s="24">
        <f t="shared" ca="1" si="498"/>
        <v>507</v>
      </c>
      <c r="AA1548" s="25">
        <f t="shared" ca="1" si="499"/>
        <v>507.00127300000003</v>
      </c>
      <c r="AC1548" s="47">
        <f t="shared" ca="1" si="488"/>
        <v>1015</v>
      </c>
      <c r="AD1548" s="47">
        <f t="shared" ca="1" si="489"/>
        <v>198.5</v>
      </c>
      <c r="AE1548" s="47">
        <f t="shared" ca="1" si="500"/>
        <v>814</v>
      </c>
      <c r="AF1548" s="47">
        <f t="shared" ca="1" si="501"/>
        <v>25</v>
      </c>
    </row>
    <row r="1549" spans="10:32">
      <c r="J1549" s="44">
        <v>16</v>
      </c>
      <c r="K1549" s="22">
        <v>84</v>
      </c>
      <c r="L1549" s="23">
        <f t="shared" ca="1" si="490"/>
        <v>153.68</v>
      </c>
      <c r="M1549" s="23">
        <f t="shared" ca="1" si="482"/>
        <v>151.18</v>
      </c>
      <c r="N1549" s="23">
        <f t="shared" ca="1" si="483"/>
        <v>22.033333333333331</v>
      </c>
      <c r="O1549" s="23">
        <f t="shared" ca="1" si="491"/>
        <v>198.5</v>
      </c>
      <c r="P1549" s="23">
        <f t="shared" ca="1" si="484"/>
        <v>801.5</v>
      </c>
      <c r="Q1549" s="23">
        <f t="shared" ca="1" si="492"/>
        <v>5</v>
      </c>
      <c r="R1549" s="23">
        <f t="shared" ca="1" si="493"/>
        <v>0.29672045809474173</v>
      </c>
      <c r="S1549" s="24">
        <f t="shared" ca="1" si="494"/>
        <v>6</v>
      </c>
      <c r="T1549" s="23">
        <f t="shared" ca="1" si="495"/>
        <v>15</v>
      </c>
      <c r="U1549" s="23">
        <f t="shared" ca="1" si="496"/>
        <v>116.70440742668745</v>
      </c>
      <c r="V1549" s="23">
        <f t="shared" ca="1" si="485"/>
        <v>30</v>
      </c>
      <c r="W1549" s="23">
        <f t="shared" si="486"/>
        <v>857.14285714285722</v>
      </c>
      <c r="X1549" s="23">
        <f t="shared" ca="1" si="487"/>
        <v>1003.8472645695447</v>
      </c>
      <c r="Y1549" s="24">
        <f t="shared" ca="1" si="497"/>
        <v>1402</v>
      </c>
      <c r="Z1549" s="24">
        <f t="shared" ca="1" si="498"/>
        <v>507</v>
      </c>
      <c r="AA1549" s="25">
        <f t="shared" ca="1" si="499"/>
        <v>507.00140199999998</v>
      </c>
      <c r="AC1549" s="47">
        <f t="shared" ca="1" si="488"/>
        <v>1015</v>
      </c>
      <c r="AD1549" s="47">
        <f t="shared" ca="1" si="489"/>
        <v>198.5</v>
      </c>
      <c r="AE1549" s="47">
        <f t="shared" ca="1" si="500"/>
        <v>813.99999999999989</v>
      </c>
      <c r="AF1549" s="47">
        <f t="shared" ca="1" si="501"/>
        <v>25.000000000000114</v>
      </c>
    </row>
    <row r="1550" spans="10:32">
      <c r="J1550" s="44">
        <v>16</v>
      </c>
      <c r="K1550" s="22">
        <v>85</v>
      </c>
      <c r="L1550" s="23">
        <f t="shared" ca="1" si="490"/>
        <v>155.94</v>
      </c>
      <c r="M1550" s="23">
        <f t="shared" ca="1" si="482"/>
        <v>153.44</v>
      </c>
      <c r="N1550" s="23">
        <f t="shared" ca="1" si="483"/>
        <v>23.283333333333331</v>
      </c>
      <c r="O1550" s="23">
        <f t="shared" ca="1" si="491"/>
        <v>198.5</v>
      </c>
      <c r="P1550" s="23">
        <f t="shared" ca="1" si="484"/>
        <v>801.5</v>
      </c>
      <c r="Q1550" s="23">
        <f t="shared" ca="1" si="492"/>
        <v>5</v>
      </c>
      <c r="R1550" s="23">
        <f t="shared" ca="1" si="493"/>
        <v>0.2199563934846733</v>
      </c>
      <c r="S1550" s="24">
        <f t="shared" ca="1" si="494"/>
        <v>6</v>
      </c>
      <c r="T1550" s="23">
        <f t="shared" ca="1" si="495"/>
        <v>15</v>
      </c>
      <c r="U1550" s="23">
        <f t="shared" ca="1" si="496"/>
        <v>121.53798469496813</v>
      </c>
      <c r="V1550" s="23">
        <f t="shared" ca="1" si="485"/>
        <v>30</v>
      </c>
      <c r="W1550" s="23">
        <f t="shared" si="486"/>
        <v>857.14285714285722</v>
      </c>
      <c r="X1550" s="23">
        <f t="shared" ca="1" si="487"/>
        <v>1008.6808418378254</v>
      </c>
      <c r="Y1550" s="24">
        <f t="shared" ca="1" si="497"/>
        <v>1546</v>
      </c>
      <c r="Z1550" s="24">
        <f t="shared" ca="1" si="498"/>
        <v>507</v>
      </c>
      <c r="AA1550" s="25">
        <f t="shared" ca="1" si="499"/>
        <v>507.00154600000002</v>
      </c>
      <c r="AC1550" s="47">
        <f t="shared" ca="1" si="488"/>
        <v>1015</v>
      </c>
      <c r="AD1550" s="47">
        <f t="shared" ca="1" si="489"/>
        <v>198.5</v>
      </c>
      <c r="AE1550" s="47">
        <f t="shared" ca="1" si="500"/>
        <v>813.99999999999989</v>
      </c>
      <c r="AF1550" s="47">
        <f t="shared" ca="1" si="501"/>
        <v>25.000000000000114</v>
      </c>
    </row>
    <row r="1551" spans="10:32">
      <c r="J1551" s="44">
        <v>16</v>
      </c>
      <c r="K1551" s="22">
        <v>86</v>
      </c>
      <c r="L1551" s="23">
        <f t="shared" ca="1" si="490"/>
        <v>158.19999999999999</v>
      </c>
      <c r="M1551" s="23">
        <f t="shared" ca="1" si="482"/>
        <v>155.69999999999999</v>
      </c>
      <c r="N1551" s="23">
        <f t="shared" ca="1" si="483"/>
        <v>24.7</v>
      </c>
      <c r="O1551" s="23">
        <f t="shared" ca="1" si="491"/>
        <v>198.5</v>
      </c>
      <c r="P1551" s="23">
        <f t="shared" ca="1" si="484"/>
        <v>801.5</v>
      </c>
      <c r="Q1551" s="23">
        <f t="shared" ca="1" si="492"/>
        <v>5</v>
      </c>
      <c r="R1551" s="23">
        <f t="shared" ca="1" si="493"/>
        <v>0.14538558786346398</v>
      </c>
      <c r="S1551" s="24">
        <f t="shared" ca="1" si="494"/>
        <v>6</v>
      </c>
      <c r="T1551" s="23">
        <f t="shared" ca="1" si="495"/>
        <v>15</v>
      </c>
      <c r="U1551" s="23">
        <f t="shared" ca="1" si="496"/>
        <v>127.09102402022755</v>
      </c>
      <c r="V1551" s="23">
        <f t="shared" ca="1" si="485"/>
        <v>30</v>
      </c>
      <c r="W1551" s="23">
        <f t="shared" si="486"/>
        <v>857.14285714285722</v>
      </c>
      <c r="X1551" s="23">
        <f t="shared" ca="1" si="487"/>
        <v>1014.2338811630848</v>
      </c>
      <c r="Y1551" s="24">
        <f t="shared" ca="1" si="497"/>
        <v>1701</v>
      </c>
      <c r="Z1551" s="24">
        <f t="shared" ca="1" si="498"/>
        <v>507</v>
      </c>
      <c r="AA1551" s="25">
        <f t="shared" ca="1" si="499"/>
        <v>507.00170100000003</v>
      </c>
      <c r="AC1551" s="47">
        <f t="shared" ca="1" si="488"/>
        <v>1015</v>
      </c>
      <c r="AD1551" s="47">
        <f t="shared" ca="1" si="489"/>
        <v>198.5</v>
      </c>
      <c r="AE1551" s="47">
        <f t="shared" ca="1" si="500"/>
        <v>813.99999999999989</v>
      </c>
      <c r="AF1551" s="47">
        <f t="shared" ca="1" si="501"/>
        <v>25.000000000000114</v>
      </c>
    </row>
    <row r="1552" spans="10:32">
      <c r="J1552" s="44">
        <v>16</v>
      </c>
      <c r="K1552" s="22">
        <v>87</v>
      </c>
      <c r="L1552" s="23">
        <f t="shared" ca="1" si="490"/>
        <v>160.46</v>
      </c>
      <c r="M1552" s="23">
        <f t="shared" ca="1" si="482"/>
        <v>157.96</v>
      </c>
      <c r="N1552" s="23">
        <f t="shared" ca="1" si="483"/>
        <v>26.266666666666666</v>
      </c>
      <c r="O1552" s="23">
        <f t="shared" ca="1" si="491"/>
        <v>198.5</v>
      </c>
      <c r="P1552" s="23">
        <f t="shared" ca="1" si="484"/>
        <v>801.5</v>
      </c>
      <c r="Q1552" s="23">
        <f t="shared" ca="1" si="492"/>
        <v>5</v>
      </c>
      <c r="R1552" s="23">
        <f t="shared" ca="1" si="493"/>
        <v>7.2915368316090814E-2</v>
      </c>
      <c r="S1552" s="24">
        <f t="shared" ca="1" si="494"/>
        <v>6</v>
      </c>
      <c r="T1552" s="23">
        <f t="shared" ca="1" si="495"/>
        <v>15</v>
      </c>
      <c r="U1552" s="23">
        <f t="shared" ca="1" si="496"/>
        <v>133.24857700776931</v>
      </c>
      <c r="V1552" s="23">
        <f t="shared" ca="1" si="485"/>
        <v>30</v>
      </c>
      <c r="W1552" s="23">
        <f t="shared" si="486"/>
        <v>857.14285714285722</v>
      </c>
      <c r="X1552" s="23">
        <f t="shared" ca="1" si="487"/>
        <v>1020.3914341506265</v>
      </c>
      <c r="Y1552" s="24">
        <f t="shared" ca="1" si="497"/>
        <v>1851</v>
      </c>
      <c r="Z1552" s="24">
        <f t="shared" ca="1" si="498"/>
        <v>507</v>
      </c>
      <c r="AA1552" s="25">
        <f t="shared" ca="1" si="499"/>
        <v>507.00185099999999</v>
      </c>
      <c r="AC1552" s="47">
        <f t="shared" ca="1" si="488"/>
        <v>1015</v>
      </c>
      <c r="AD1552" s="47">
        <f t="shared" ca="1" si="489"/>
        <v>198.5</v>
      </c>
      <c r="AE1552" s="47">
        <f t="shared" ca="1" si="500"/>
        <v>813.99999999999989</v>
      </c>
      <c r="AF1552" s="47">
        <f t="shared" ca="1" si="501"/>
        <v>25.000000000000114</v>
      </c>
    </row>
    <row r="1553" spans="10:32">
      <c r="J1553" s="44">
        <v>16</v>
      </c>
      <c r="K1553" s="22">
        <v>88</v>
      </c>
      <c r="L1553" s="23">
        <f t="shared" ca="1" si="490"/>
        <v>162.72</v>
      </c>
      <c r="M1553" s="23">
        <f t="shared" ca="1" si="482"/>
        <v>160.22</v>
      </c>
      <c r="N1553" s="23">
        <f t="shared" ca="1" si="483"/>
        <v>27.883333333333333</v>
      </c>
      <c r="O1553" s="23">
        <f t="shared" ca="1" si="491"/>
        <v>198.5</v>
      </c>
      <c r="P1553" s="23">
        <f t="shared" ca="1" si="484"/>
        <v>801.5</v>
      </c>
      <c r="Q1553" s="23">
        <f t="shared" ca="1" si="492"/>
        <v>5</v>
      </c>
      <c r="R1553" s="23">
        <f t="shared" ca="1" si="493"/>
        <v>2.4582104228120529E-3</v>
      </c>
      <c r="S1553" s="24">
        <f t="shared" ca="1" si="494"/>
        <v>6</v>
      </c>
      <c r="T1553" s="23">
        <f t="shared" ca="1" si="495"/>
        <v>15</v>
      </c>
      <c r="U1553" s="23">
        <f t="shared" ca="1" si="496"/>
        <v>139.4852097672894</v>
      </c>
      <c r="V1553" s="23">
        <f t="shared" ca="1" si="485"/>
        <v>30</v>
      </c>
      <c r="W1553" s="23">
        <f t="shared" si="486"/>
        <v>857.14285714285722</v>
      </c>
      <c r="X1553" s="23">
        <f t="shared" ca="1" si="487"/>
        <v>1026.6280669101466</v>
      </c>
      <c r="Y1553" s="24">
        <f t="shared" ca="1" si="497"/>
        <v>2005</v>
      </c>
      <c r="Z1553" s="24">
        <f t="shared" ca="1" si="498"/>
        <v>507</v>
      </c>
      <c r="AA1553" s="25">
        <f t="shared" ca="1" si="499"/>
        <v>507.002005</v>
      </c>
      <c r="AC1553" s="47">
        <f t="shared" ca="1" si="488"/>
        <v>1015</v>
      </c>
      <c r="AD1553" s="47">
        <f t="shared" ca="1" si="489"/>
        <v>198.5</v>
      </c>
      <c r="AE1553" s="47">
        <f t="shared" ca="1" si="500"/>
        <v>814</v>
      </c>
      <c r="AF1553" s="47">
        <f t="shared" ca="1" si="501"/>
        <v>25</v>
      </c>
    </row>
    <row r="1554" spans="10:32">
      <c r="J1554" s="44">
        <v>16</v>
      </c>
      <c r="K1554" s="22">
        <v>89</v>
      </c>
      <c r="L1554" s="23">
        <f t="shared" ca="1" si="490"/>
        <v>164.98</v>
      </c>
      <c r="M1554" s="23">
        <f t="shared" ca="1" si="482"/>
        <v>162.47999999999999</v>
      </c>
      <c r="N1554" s="23">
        <f t="shared" ca="1" si="483"/>
        <v>29.483333333333331</v>
      </c>
      <c r="O1554" s="23">
        <f t="shared" ca="1" si="491"/>
        <v>198.5</v>
      </c>
      <c r="P1554" s="23">
        <f t="shared" ca="1" si="484"/>
        <v>801.5</v>
      </c>
      <c r="Q1554" s="23">
        <f t="shared" ca="1" si="492"/>
        <v>4</v>
      </c>
      <c r="R1554" s="23">
        <f t="shared" ca="1" si="493"/>
        <v>0.91877803370105493</v>
      </c>
      <c r="S1554" s="24">
        <f t="shared" ca="1" si="494"/>
        <v>5</v>
      </c>
      <c r="T1554" s="23">
        <f t="shared" ca="1" si="495"/>
        <v>12.5</v>
      </c>
      <c r="U1554" s="23">
        <f t="shared" ca="1" si="496"/>
        <v>145.0219723602861</v>
      </c>
      <c r="V1554" s="23">
        <f t="shared" ca="1" si="485"/>
        <v>25</v>
      </c>
      <c r="W1554" s="23">
        <f t="shared" si="486"/>
        <v>857.14285714285722</v>
      </c>
      <c r="X1554" s="23">
        <f t="shared" ca="1" si="487"/>
        <v>1027.1648295031432</v>
      </c>
      <c r="Y1554" s="24">
        <f t="shared" ca="1" si="497"/>
        <v>2020</v>
      </c>
      <c r="Z1554" s="24">
        <f t="shared" ca="1" si="498"/>
        <v>167</v>
      </c>
      <c r="AA1554" s="25">
        <f t="shared" ca="1" si="499"/>
        <v>167.00201999999999</v>
      </c>
      <c r="AC1554" s="47">
        <f t="shared" ca="1" si="488"/>
        <v>1012.5</v>
      </c>
      <c r="AD1554" s="47">
        <f t="shared" ca="1" si="489"/>
        <v>198.5</v>
      </c>
      <c r="AE1554" s="47">
        <f t="shared" ca="1" si="500"/>
        <v>811.5</v>
      </c>
      <c r="AF1554" s="47">
        <f t="shared" ca="1" si="501"/>
        <v>25</v>
      </c>
    </row>
    <row r="1555" spans="10:32">
      <c r="J1555" s="44">
        <v>16</v>
      </c>
      <c r="K1555" s="22">
        <v>90</v>
      </c>
      <c r="L1555" s="23">
        <f t="shared" ca="1" si="490"/>
        <v>167.24</v>
      </c>
      <c r="M1555" s="23">
        <f t="shared" ca="1" si="482"/>
        <v>164.74</v>
      </c>
      <c r="N1555" s="23">
        <f t="shared" ca="1" si="483"/>
        <v>31.099999999999998</v>
      </c>
      <c r="O1555" s="23">
        <f t="shared" ca="1" si="491"/>
        <v>198.5</v>
      </c>
      <c r="P1555" s="23">
        <f t="shared" ca="1" si="484"/>
        <v>801.5</v>
      </c>
      <c r="Q1555" s="23">
        <f t="shared" ca="1" si="492"/>
        <v>4</v>
      </c>
      <c r="R1555" s="23">
        <f t="shared" ca="1" si="493"/>
        <v>0.85230806027266182</v>
      </c>
      <c r="S1555" s="24">
        <f t="shared" ca="1" si="494"/>
        <v>5</v>
      </c>
      <c r="T1555" s="23">
        <f t="shared" ca="1" si="495"/>
        <v>12.5</v>
      </c>
      <c r="U1555" s="23">
        <f t="shared" ca="1" si="496"/>
        <v>150.90678067447979</v>
      </c>
      <c r="V1555" s="23">
        <f t="shared" ca="1" si="485"/>
        <v>25</v>
      </c>
      <c r="W1555" s="23">
        <f t="shared" si="486"/>
        <v>857.14285714285722</v>
      </c>
      <c r="X1555" s="23">
        <f t="shared" ca="1" si="487"/>
        <v>1033.049637817337</v>
      </c>
      <c r="Y1555" s="24">
        <f t="shared" ca="1" si="497"/>
        <v>2148</v>
      </c>
      <c r="Z1555" s="24">
        <f t="shared" ca="1" si="498"/>
        <v>167</v>
      </c>
      <c r="AA1555" s="25">
        <f t="shared" ca="1" si="499"/>
        <v>167.00214800000001</v>
      </c>
      <c r="AC1555" s="47">
        <f t="shared" ca="1" si="488"/>
        <v>1012.5</v>
      </c>
      <c r="AD1555" s="47">
        <f t="shared" ca="1" si="489"/>
        <v>198.5</v>
      </c>
      <c r="AE1555" s="47">
        <f t="shared" ca="1" si="500"/>
        <v>811.50000000000011</v>
      </c>
      <c r="AF1555" s="47">
        <f t="shared" ca="1" si="501"/>
        <v>24.999999999999886</v>
      </c>
    </row>
    <row r="1556" spans="10:32">
      <c r="J1556" s="44">
        <v>16</v>
      </c>
      <c r="K1556" s="22">
        <v>91</v>
      </c>
      <c r="L1556" s="23">
        <f t="shared" ca="1" si="490"/>
        <v>169.5</v>
      </c>
      <c r="M1556" s="23">
        <f t="shared" ca="1" si="482"/>
        <v>167</v>
      </c>
      <c r="N1556" s="23">
        <f t="shared" ca="1" si="483"/>
        <v>32.766666666666666</v>
      </c>
      <c r="O1556" s="23">
        <f t="shared" ca="1" si="491"/>
        <v>198.5</v>
      </c>
      <c r="P1556" s="23">
        <f t="shared" ca="1" si="484"/>
        <v>801.5</v>
      </c>
      <c r="Q1556" s="23">
        <f t="shared" ca="1" si="492"/>
        <v>4</v>
      </c>
      <c r="R1556" s="23">
        <f t="shared" ca="1" si="493"/>
        <v>0.78761061946902655</v>
      </c>
      <c r="S1556" s="24">
        <f t="shared" ca="1" si="494"/>
        <v>5</v>
      </c>
      <c r="T1556" s="23">
        <f t="shared" ca="1" si="495"/>
        <v>12.5</v>
      </c>
      <c r="U1556" s="23">
        <f t="shared" ca="1" si="496"/>
        <v>156.87404129793509</v>
      </c>
      <c r="V1556" s="23">
        <f t="shared" ca="1" si="485"/>
        <v>25</v>
      </c>
      <c r="W1556" s="23">
        <f t="shared" si="486"/>
        <v>857.14285714285722</v>
      </c>
      <c r="X1556" s="23">
        <f t="shared" ca="1" si="487"/>
        <v>1039.0168984407924</v>
      </c>
      <c r="Y1556" s="24">
        <f t="shared" ca="1" si="497"/>
        <v>2268</v>
      </c>
      <c r="Z1556" s="24">
        <f t="shared" ca="1" si="498"/>
        <v>167</v>
      </c>
      <c r="AA1556" s="25">
        <f t="shared" ca="1" si="499"/>
        <v>167.00226799999999</v>
      </c>
      <c r="AC1556" s="47">
        <f t="shared" ca="1" si="488"/>
        <v>1012.5</v>
      </c>
      <c r="AD1556" s="47">
        <f t="shared" ca="1" si="489"/>
        <v>198.5</v>
      </c>
      <c r="AE1556" s="47">
        <f t="shared" ca="1" si="500"/>
        <v>811.5</v>
      </c>
      <c r="AF1556" s="47">
        <f t="shared" ca="1" si="501"/>
        <v>25</v>
      </c>
    </row>
    <row r="1557" spans="10:32">
      <c r="J1557" s="44">
        <v>16</v>
      </c>
      <c r="K1557" s="22">
        <v>92</v>
      </c>
      <c r="L1557" s="23">
        <f t="shared" ca="1" si="490"/>
        <v>171.76</v>
      </c>
      <c r="M1557" s="23">
        <f t="shared" ca="1" si="482"/>
        <v>169.26</v>
      </c>
      <c r="N1557" s="23">
        <f t="shared" ca="1" si="483"/>
        <v>34.68333333333333</v>
      </c>
      <c r="O1557" s="23">
        <f t="shared" ca="1" si="491"/>
        <v>198.5</v>
      </c>
      <c r="P1557" s="23">
        <f t="shared" ca="1" si="484"/>
        <v>801.5</v>
      </c>
      <c r="Q1557" s="23">
        <f t="shared" ca="1" si="492"/>
        <v>4</v>
      </c>
      <c r="R1557" s="23">
        <f t="shared" ca="1" si="493"/>
        <v>0.72461574289706587</v>
      </c>
      <c r="S1557" s="24">
        <f t="shared" ca="1" si="494"/>
        <v>5</v>
      </c>
      <c r="T1557" s="23">
        <f t="shared" ca="1" si="495"/>
        <v>12.5</v>
      </c>
      <c r="U1557" s="23">
        <f t="shared" ca="1" si="496"/>
        <v>163.8654226828132</v>
      </c>
      <c r="V1557" s="23">
        <f t="shared" ca="1" si="485"/>
        <v>25</v>
      </c>
      <c r="W1557" s="23">
        <f t="shared" si="486"/>
        <v>857.14285714285722</v>
      </c>
      <c r="X1557" s="23">
        <f t="shared" ca="1" si="487"/>
        <v>1046.0082798256703</v>
      </c>
      <c r="Y1557" s="24">
        <f t="shared" ca="1" si="497"/>
        <v>2400</v>
      </c>
      <c r="Z1557" s="24">
        <f t="shared" ca="1" si="498"/>
        <v>167</v>
      </c>
      <c r="AA1557" s="25">
        <f t="shared" ca="1" si="499"/>
        <v>167.00239999999999</v>
      </c>
      <c r="AC1557" s="47">
        <f t="shared" ca="1" si="488"/>
        <v>1012.5</v>
      </c>
      <c r="AD1557" s="47">
        <f t="shared" ca="1" si="489"/>
        <v>198.5</v>
      </c>
      <c r="AE1557" s="47">
        <f t="shared" ca="1" si="500"/>
        <v>811.5</v>
      </c>
      <c r="AF1557" s="47">
        <f t="shared" ca="1" si="501"/>
        <v>25</v>
      </c>
    </row>
    <row r="1558" spans="10:32">
      <c r="J1558" s="44">
        <v>16</v>
      </c>
      <c r="K1558" s="22">
        <v>93</v>
      </c>
      <c r="L1558" s="23">
        <f t="shared" ca="1" si="490"/>
        <v>174.02</v>
      </c>
      <c r="M1558" s="23">
        <f t="shared" ca="1" si="482"/>
        <v>171.52</v>
      </c>
      <c r="N1558" s="23">
        <f t="shared" ca="1" si="483"/>
        <v>37.083333333333329</v>
      </c>
      <c r="O1558" s="23">
        <f t="shared" ca="1" si="491"/>
        <v>198.5</v>
      </c>
      <c r="P1558" s="23">
        <f t="shared" ca="1" si="484"/>
        <v>801.5</v>
      </c>
      <c r="Q1558" s="23">
        <f t="shared" ca="1" si="492"/>
        <v>4</v>
      </c>
      <c r="R1558" s="23">
        <f t="shared" ca="1" si="493"/>
        <v>0.66325709688541523</v>
      </c>
      <c r="S1558" s="24">
        <f t="shared" ca="1" si="494"/>
        <v>5</v>
      </c>
      <c r="T1558" s="23">
        <f t="shared" ca="1" si="495"/>
        <v>12.5</v>
      </c>
      <c r="U1558" s="23">
        <f t="shared" ca="1" si="496"/>
        <v>172.9291173428341</v>
      </c>
      <c r="V1558" s="23">
        <f t="shared" ca="1" si="485"/>
        <v>25</v>
      </c>
      <c r="W1558" s="23">
        <f t="shared" si="486"/>
        <v>857.14285714285722</v>
      </c>
      <c r="X1558" s="23">
        <f t="shared" ca="1" si="487"/>
        <v>1055.0719744856913</v>
      </c>
      <c r="Y1558" s="24">
        <f t="shared" ca="1" si="497"/>
        <v>2534</v>
      </c>
      <c r="Z1558" s="24">
        <f t="shared" ca="1" si="498"/>
        <v>167</v>
      </c>
      <c r="AA1558" s="25">
        <f t="shared" ca="1" si="499"/>
        <v>167.002534</v>
      </c>
      <c r="AC1558" s="47">
        <f t="shared" ca="1" si="488"/>
        <v>1012.5</v>
      </c>
      <c r="AD1558" s="47">
        <f t="shared" ca="1" si="489"/>
        <v>198.5</v>
      </c>
      <c r="AE1558" s="47">
        <f t="shared" ca="1" si="500"/>
        <v>811.5</v>
      </c>
      <c r="AF1558" s="47">
        <f t="shared" ca="1" si="501"/>
        <v>25</v>
      </c>
    </row>
    <row r="1559" spans="10:32">
      <c r="J1559" s="44">
        <v>16</v>
      </c>
      <c r="K1559" s="22">
        <v>94</v>
      </c>
      <c r="L1559" s="23">
        <f t="shared" ca="1" si="490"/>
        <v>176.28</v>
      </c>
      <c r="M1559" s="23">
        <f t="shared" ca="1" si="482"/>
        <v>173.78</v>
      </c>
      <c r="N1559" s="23">
        <f t="shared" ca="1" si="483"/>
        <v>40.216666666666661</v>
      </c>
      <c r="O1559" s="23">
        <f t="shared" ca="1" si="491"/>
        <v>198.5</v>
      </c>
      <c r="P1559" s="23">
        <f t="shared" ca="1" si="484"/>
        <v>801.5</v>
      </c>
      <c r="Q1559" s="23">
        <f t="shared" ca="1" si="492"/>
        <v>4</v>
      </c>
      <c r="R1559" s="23">
        <f t="shared" ca="1" si="493"/>
        <v>0.60347174948944859</v>
      </c>
      <c r="S1559" s="24">
        <f t="shared" ca="1" si="494"/>
        <v>5</v>
      </c>
      <c r="T1559" s="23">
        <f t="shared" ca="1" si="495"/>
        <v>12.5</v>
      </c>
      <c r="U1559" s="23">
        <f t="shared" ca="1" si="496"/>
        <v>185.13628885863397</v>
      </c>
      <c r="V1559" s="23">
        <f t="shared" ca="1" si="485"/>
        <v>25</v>
      </c>
      <c r="W1559" s="23">
        <f t="shared" si="486"/>
        <v>857.14285714285722</v>
      </c>
      <c r="X1559" s="23">
        <f t="shared" ca="1" si="487"/>
        <v>1067.2791460014912</v>
      </c>
      <c r="Y1559" s="24">
        <f t="shared" ca="1" si="497"/>
        <v>2728</v>
      </c>
      <c r="Z1559" s="24">
        <f t="shared" ca="1" si="498"/>
        <v>167</v>
      </c>
      <c r="AA1559" s="25">
        <f t="shared" ca="1" si="499"/>
        <v>167.00272799999999</v>
      </c>
      <c r="AC1559" s="47">
        <f t="shared" ca="1" si="488"/>
        <v>1012.5</v>
      </c>
      <c r="AD1559" s="47">
        <f t="shared" ca="1" si="489"/>
        <v>198.5</v>
      </c>
      <c r="AE1559" s="47">
        <f t="shared" ca="1" si="500"/>
        <v>811.50000000000011</v>
      </c>
      <c r="AF1559" s="47">
        <f t="shared" ca="1" si="501"/>
        <v>24.999999999999886</v>
      </c>
    </row>
    <row r="1560" spans="10:32">
      <c r="J1560" s="44">
        <v>16</v>
      </c>
      <c r="K1560" s="22">
        <v>95</v>
      </c>
      <c r="L1560" s="23">
        <f t="shared" ca="1" si="490"/>
        <v>178.54</v>
      </c>
      <c r="M1560" s="23">
        <f t="shared" ca="1" si="482"/>
        <v>176.04</v>
      </c>
      <c r="N1560" s="23">
        <f t="shared" ca="1" si="483"/>
        <v>44.516666666666666</v>
      </c>
      <c r="O1560" s="23">
        <f t="shared" ca="1" si="491"/>
        <v>198.5</v>
      </c>
      <c r="P1560" s="23">
        <f t="shared" ca="1" si="484"/>
        <v>801.5</v>
      </c>
      <c r="Q1560" s="23">
        <f t="shared" ca="1" si="492"/>
        <v>4</v>
      </c>
      <c r="R1560" s="23">
        <f t="shared" ca="1" si="493"/>
        <v>0.54519995519211406</v>
      </c>
      <c r="S1560" s="24">
        <f t="shared" ca="1" si="494"/>
        <v>5</v>
      </c>
      <c r="T1560" s="23">
        <f t="shared" ca="1" si="495"/>
        <v>12.5</v>
      </c>
      <c r="U1560" s="23">
        <f t="shared" ca="1" si="496"/>
        <v>202.33715133863561</v>
      </c>
      <c r="V1560" s="23">
        <f t="shared" ca="1" si="485"/>
        <v>25</v>
      </c>
      <c r="W1560" s="23">
        <f t="shared" si="486"/>
        <v>857.14285714285722</v>
      </c>
      <c r="X1560" s="23">
        <f t="shared" ca="1" si="487"/>
        <v>1084.4800084814929</v>
      </c>
      <c r="Y1560" s="24">
        <f t="shared" ca="1" si="497"/>
        <v>2932</v>
      </c>
      <c r="Z1560" s="24">
        <f t="shared" ca="1" si="498"/>
        <v>167</v>
      </c>
      <c r="AA1560" s="25">
        <f t="shared" ca="1" si="499"/>
        <v>167.00293199999999</v>
      </c>
      <c r="AC1560" s="47">
        <f t="shared" ca="1" si="488"/>
        <v>1012.5</v>
      </c>
      <c r="AD1560" s="47">
        <f t="shared" ca="1" si="489"/>
        <v>198.5</v>
      </c>
      <c r="AE1560" s="47">
        <f t="shared" ca="1" si="500"/>
        <v>811.5</v>
      </c>
      <c r="AF1560" s="47">
        <f t="shared" ca="1" si="501"/>
        <v>25</v>
      </c>
    </row>
    <row r="1561" spans="10:32">
      <c r="J1561" s="44">
        <v>16</v>
      </c>
      <c r="K1561" s="22">
        <v>96</v>
      </c>
      <c r="L1561" s="23">
        <f t="shared" ca="1" si="490"/>
        <v>180.8</v>
      </c>
      <c r="M1561" s="23">
        <f t="shared" ca="1" si="482"/>
        <v>178.3</v>
      </c>
      <c r="N1561" s="23">
        <f t="shared" ca="1" si="483"/>
        <v>49.716666666666669</v>
      </c>
      <c r="O1561" s="23">
        <f t="shared" ca="1" si="491"/>
        <v>198.5</v>
      </c>
      <c r="P1561" s="23">
        <f t="shared" ca="1" si="484"/>
        <v>801.5</v>
      </c>
      <c r="Q1561" s="23">
        <f t="shared" ca="1" si="492"/>
        <v>4</v>
      </c>
      <c r="R1561" s="23">
        <f t="shared" ca="1" si="493"/>
        <v>0.48838495575221208</v>
      </c>
      <c r="S1561" s="24">
        <f t="shared" ca="1" si="494"/>
        <v>5</v>
      </c>
      <c r="T1561" s="23">
        <f t="shared" ca="1" si="495"/>
        <v>12.5</v>
      </c>
      <c r="U1561" s="23">
        <f t="shared" ca="1" si="496"/>
        <v>223.14753871681418</v>
      </c>
      <c r="V1561" s="23">
        <f t="shared" ca="1" si="485"/>
        <v>25</v>
      </c>
      <c r="W1561" s="23">
        <f t="shared" si="486"/>
        <v>857.14285714285722</v>
      </c>
      <c r="X1561" s="23">
        <f t="shared" ca="1" si="487"/>
        <v>1105.2903958596714</v>
      </c>
      <c r="Y1561" s="24">
        <f t="shared" ca="1" si="497"/>
        <v>3158</v>
      </c>
      <c r="Z1561" s="24">
        <f t="shared" ca="1" si="498"/>
        <v>167</v>
      </c>
      <c r="AA1561" s="25">
        <f t="shared" ca="1" si="499"/>
        <v>167.00315800000001</v>
      </c>
      <c r="AC1561" s="47">
        <f t="shared" ca="1" si="488"/>
        <v>1012.5</v>
      </c>
      <c r="AD1561" s="47">
        <f t="shared" ca="1" si="489"/>
        <v>198.5</v>
      </c>
      <c r="AE1561" s="47">
        <f t="shared" ca="1" si="500"/>
        <v>811.5</v>
      </c>
      <c r="AF1561" s="47">
        <f t="shared" ca="1" si="501"/>
        <v>25</v>
      </c>
    </row>
    <row r="1562" spans="10:32">
      <c r="J1562" s="44">
        <v>16</v>
      </c>
      <c r="K1562" s="22">
        <v>97</v>
      </c>
      <c r="L1562" s="23">
        <f t="shared" ca="1" si="490"/>
        <v>183.06</v>
      </c>
      <c r="M1562" s="23">
        <f t="shared" ca="1" si="482"/>
        <v>180.56</v>
      </c>
      <c r="N1562" s="23">
        <f t="shared" ca="1" si="483"/>
        <v>55.05</v>
      </c>
      <c r="O1562" s="23">
        <f t="shared" ca="1" si="491"/>
        <v>198.5</v>
      </c>
      <c r="P1562" s="23">
        <f t="shared" ca="1" si="484"/>
        <v>801.5</v>
      </c>
      <c r="Q1562" s="23">
        <f t="shared" ca="1" si="492"/>
        <v>4</v>
      </c>
      <c r="R1562" s="23">
        <f t="shared" ca="1" si="493"/>
        <v>0.43297279580465414</v>
      </c>
      <c r="S1562" s="24">
        <f t="shared" ca="1" si="494"/>
        <v>5</v>
      </c>
      <c r="T1562" s="23">
        <f t="shared" ca="1" si="495"/>
        <v>12.5</v>
      </c>
      <c r="U1562" s="23">
        <f t="shared" ca="1" si="496"/>
        <v>244.03515240904622</v>
      </c>
      <c r="V1562" s="23">
        <f t="shared" ca="1" si="485"/>
        <v>25</v>
      </c>
      <c r="W1562" s="23">
        <f t="shared" si="486"/>
        <v>857.14285714285722</v>
      </c>
      <c r="X1562" s="23">
        <f t="shared" ca="1" si="487"/>
        <v>1126.1780095519034</v>
      </c>
      <c r="Y1562" s="24">
        <f t="shared" ca="1" si="497"/>
        <v>3341</v>
      </c>
      <c r="Z1562" s="24">
        <f t="shared" ca="1" si="498"/>
        <v>167</v>
      </c>
      <c r="AA1562" s="25">
        <f t="shared" ca="1" si="499"/>
        <v>167.00334100000001</v>
      </c>
      <c r="AC1562" s="47">
        <f t="shared" ca="1" si="488"/>
        <v>1012.5</v>
      </c>
      <c r="AD1562" s="47">
        <f t="shared" ca="1" si="489"/>
        <v>198.5</v>
      </c>
      <c r="AE1562" s="47">
        <f t="shared" ca="1" si="500"/>
        <v>811.50000000000011</v>
      </c>
      <c r="AF1562" s="47">
        <f t="shared" ca="1" si="501"/>
        <v>24.999999999999886</v>
      </c>
    </row>
    <row r="1563" spans="10:32">
      <c r="J1563" s="44">
        <v>16</v>
      </c>
      <c r="K1563" s="22">
        <v>98</v>
      </c>
      <c r="L1563" s="23">
        <f t="shared" ca="1" si="490"/>
        <v>185.32</v>
      </c>
      <c r="M1563" s="23">
        <f t="shared" ca="1" si="482"/>
        <v>182.82</v>
      </c>
      <c r="N1563" s="23">
        <f t="shared" ca="1" si="483"/>
        <v>60.48333333333332</v>
      </c>
      <c r="O1563" s="23">
        <f t="shared" ca="1" si="491"/>
        <v>198.5</v>
      </c>
      <c r="P1563" s="23">
        <f t="shared" ca="1" si="484"/>
        <v>801.5</v>
      </c>
      <c r="Q1563" s="23">
        <f t="shared" ca="1" si="492"/>
        <v>4</v>
      </c>
      <c r="R1563" s="23">
        <f t="shared" ca="1" si="493"/>
        <v>0.37891215195337813</v>
      </c>
      <c r="S1563" s="24">
        <f t="shared" ca="1" si="494"/>
        <v>5</v>
      </c>
      <c r="T1563" s="23">
        <f t="shared" ca="1" si="495"/>
        <v>12.5</v>
      </c>
      <c r="U1563" s="23">
        <f t="shared" ca="1" si="496"/>
        <v>264.85120332398014</v>
      </c>
      <c r="V1563" s="23">
        <f t="shared" ca="1" si="485"/>
        <v>25</v>
      </c>
      <c r="W1563" s="23">
        <f t="shared" si="486"/>
        <v>857.14285714285722</v>
      </c>
      <c r="X1563" s="23">
        <f t="shared" ca="1" si="487"/>
        <v>1146.9940604668373</v>
      </c>
      <c r="Y1563" s="24">
        <f t="shared" ca="1" si="497"/>
        <v>3504</v>
      </c>
      <c r="Z1563" s="24">
        <f t="shared" ca="1" si="498"/>
        <v>167</v>
      </c>
      <c r="AA1563" s="25">
        <f t="shared" ca="1" si="499"/>
        <v>167.00350399999999</v>
      </c>
      <c r="AC1563" s="47">
        <f t="shared" ca="1" si="488"/>
        <v>1012.5</v>
      </c>
      <c r="AD1563" s="47">
        <f t="shared" ca="1" si="489"/>
        <v>198.5</v>
      </c>
      <c r="AE1563" s="47">
        <f t="shared" ca="1" si="500"/>
        <v>811.50000000000011</v>
      </c>
      <c r="AF1563" s="47">
        <f t="shared" ca="1" si="501"/>
        <v>24.999999999999886</v>
      </c>
    </row>
    <row r="1564" spans="10:32">
      <c r="J1564" s="44">
        <v>16</v>
      </c>
      <c r="K1564" s="22">
        <v>99</v>
      </c>
      <c r="L1564" s="23">
        <f t="shared" ca="1" si="490"/>
        <v>187.58</v>
      </c>
      <c r="M1564" s="23">
        <f t="shared" ca="1" si="482"/>
        <v>185.08</v>
      </c>
      <c r="N1564" s="23">
        <f t="shared" ca="1" si="483"/>
        <v>66.033333333333331</v>
      </c>
      <c r="O1564" s="23">
        <f t="shared" ca="1" si="491"/>
        <v>198.5</v>
      </c>
      <c r="P1564" s="23">
        <f t="shared" ca="1" si="484"/>
        <v>801.5</v>
      </c>
      <c r="Q1564" s="23">
        <f t="shared" ca="1" si="492"/>
        <v>4</v>
      </c>
      <c r="R1564" s="23">
        <f t="shared" ca="1" si="493"/>
        <v>0.32615417421899962</v>
      </c>
      <c r="S1564" s="24">
        <f t="shared" ca="1" si="494"/>
        <v>5</v>
      </c>
      <c r="T1564" s="23">
        <f t="shared" ca="1" si="495"/>
        <v>12.5</v>
      </c>
      <c r="U1564" s="23">
        <f t="shared" ca="1" si="496"/>
        <v>285.67038063759463</v>
      </c>
      <c r="V1564" s="23">
        <f t="shared" ca="1" si="485"/>
        <v>25</v>
      </c>
      <c r="W1564" s="23">
        <f t="shared" si="486"/>
        <v>857.14285714285722</v>
      </c>
      <c r="X1564" s="23">
        <f t="shared" ca="1" si="487"/>
        <v>1167.8132377804518</v>
      </c>
      <c r="Y1564" s="24">
        <f t="shared" ca="1" si="497"/>
        <v>3652</v>
      </c>
      <c r="Z1564" s="24">
        <f t="shared" ca="1" si="498"/>
        <v>167</v>
      </c>
      <c r="AA1564" s="25">
        <f t="shared" ca="1" si="499"/>
        <v>167.00365199999999</v>
      </c>
      <c r="AC1564" s="47">
        <f t="shared" ca="1" si="488"/>
        <v>1012.5</v>
      </c>
      <c r="AD1564" s="47">
        <f t="shared" ca="1" si="489"/>
        <v>198.5</v>
      </c>
      <c r="AE1564" s="47">
        <f t="shared" ca="1" si="500"/>
        <v>811.50000000000011</v>
      </c>
      <c r="AF1564" s="47">
        <f t="shared" ca="1" si="501"/>
        <v>24.999999999999886</v>
      </c>
    </row>
    <row r="1565" spans="10:32">
      <c r="J1565" s="44">
        <v>16</v>
      </c>
      <c r="K1565" s="22">
        <v>100</v>
      </c>
      <c r="L1565" s="23">
        <f t="shared" ca="1" si="490"/>
        <v>189.84</v>
      </c>
      <c r="M1565" s="23">
        <f t="shared" ca="1" si="482"/>
        <v>187.34</v>
      </c>
      <c r="N1565" s="23">
        <f t="shared" ca="1" si="483"/>
        <v>71.699999999999989</v>
      </c>
      <c r="O1565" s="23">
        <f t="shared" ca="1" si="491"/>
        <v>198.5</v>
      </c>
      <c r="P1565" s="23">
        <f t="shared" ca="1" si="484"/>
        <v>801.5</v>
      </c>
      <c r="Q1565" s="23">
        <f t="shared" ca="1" si="492"/>
        <v>4</v>
      </c>
      <c r="R1565" s="23">
        <f t="shared" ca="1" si="493"/>
        <v>0.27465233881163076</v>
      </c>
      <c r="S1565" s="24">
        <f t="shared" ca="1" si="494"/>
        <v>5</v>
      </c>
      <c r="T1565" s="23">
        <f t="shared" ca="1" si="495"/>
        <v>12.5</v>
      </c>
      <c r="U1565" s="23">
        <f t="shared" ca="1" si="496"/>
        <v>306.49257269279389</v>
      </c>
      <c r="V1565" s="23">
        <f t="shared" ca="1" si="485"/>
        <v>25</v>
      </c>
      <c r="W1565" s="23">
        <f t="shared" si="486"/>
        <v>857.14285714285722</v>
      </c>
      <c r="X1565" s="23">
        <f t="shared" ca="1" si="487"/>
        <v>1188.6354298356512</v>
      </c>
      <c r="Y1565" s="24">
        <f t="shared" ca="1" si="497"/>
        <v>3772</v>
      </c>
      <c r="Z1565" s="24">
        <f t="shared" ca="1" si="498"/>
        <v>167</v>
      </c>
      <c r="AA1565" s="25">
        <f t="shared" ca="1" si="499"/>
        <v>167.003772</v>
      </c>
      <c r="AC1565" s="47">
        <f t="shared" ca="1" si="488"/>
        <v>1012.5</v>
      </c>
      <c r="AD1565" s="47">
        <f t="shared" ca="1" si="489"/>
        <v>198.5</v>
      </c>
      <c r="AE1565" s="47">
        <f t="shared" ca="1" si="500"/>
        <v>811.5</v>
      </c>
      <c r="AF1565" s="47">
        <f t="shared" ca="1" si="501"/>
        <v>25</v>
      </c>
    </row>
    <row r="1566" spans="10:32">
      <c r="J1566" s="44">
        <v>17</v>
      </c>
      <c r="K1566" s="22">
        <v>18</v>
      </c>
      <c r="L1566" s="23">
        <f t="shared" ca="1" si="490"/>
        <v>2.2599999999999998</v>
      </c>
      <c r="M1566" s="23">
        <f t="shared" ca="1" si="482"/>
        <v>-0.24000000000000021</v>
      </c>
      <c r="N1566" s="23">
        <f t="shared" ca="1" si="483"/>
        <v>0.23333333333333339</v>
      </c>
      <c r="O1566" s="23">
        <f t="shared" ca="1" si="491"/>
        <v>198.5</v>
      </c>
      <c r="P1566" s="23">
        <f t="shared" ca="1" si="484"/>
        <v>801.5</v>
      </c>
      <c r="Q1566" s="23">
        <f t="shared" ca="1" si="492"/>
        <v>-3339</v>
      </c>
      <c r="R1566" s="23">
        <f t="shared" ca="1" si="493"/>
        <v>6.1946902654559405E-2</v>
      </c>
      <c r="S1566" s="24">
        <f t="shared" ca="1" si="494"/>
        <v>-3340</v>
      </c>
      <c r="T1566" s="23">
        <f t="shared" ca="1" si="495"/>
        <v>-8350</v>
      </c>
      <c r="U1566" s="23">
        <f t="shared" ca="1" si="496"/>
        <v>-779.08554572271407</v>
      </c>
      <c r="V1566" s="23">
        <f t="shared" ca="1" si="485"/>
        <v>-16700</v>
      </c>
      <c r="W1566" s="23">
        <f t="shared" si="486"/>
        <v>857.14285714285722</v>
      </c>
      <c r="X1566" s="23">
        <f t="shared" ca="1" si="487"/>
        <v>-16621.942688579857</v>
      </c>
      <c r="Y1566" s="24" t="str">
        <f t="shared" ca="1" si="497"/>
        <v/>
      </c>
      <c r="Z1566" s="24" t="str">
        <f t="shared" ca="1" si="498"/>
        <v/>
      </c>
      <c r="AA1566" s="25" t="str">
        <f t="shared" ca="1" si="499"/>
        <v/>
      </c>
      <c r="AC1566" s="47">
        <f t="shared" ca="1" si="488"/>
        <v>-7350</v>
      </c>
      <c r="AD1566" s="47">
        <f t="shared" ca="1" si="489"/>
        <v>198.5</v>
      </c>
      <c r="AE1566" s="47">
        <f t="shared" ca="1" si="500"/>
        <v>-7546</v>
      </c>
      <c r="AF1566" s="47">
        <f t="shared" ca="1" si="501"/>
        <v>20</v>
      </c>
    </row>
    <row r="1567" spans="10:32">
      <c r="J1567" s="44">
        <v>17</v>
      </c>
      <c r="K1567" s="22">
        <v>19</v>
      </c>
      <c r="L1567" s="23">
        <f t="shared" ca="1" si="490"/>
        <v>4.5199999999999996</v>
      </c>
      <c r="M1567" s="23">
        <f t="shared" ca="1" si="482"/>
        <v>2.0199999999999996</v>
      </c>
      <c r="N1567" s="23">
        <f t="shared" ca="1" si="483"/>
        <v>0.46666666666666679</v>
      </c>
      <c r="O1567" s="23">
        <f t="shared" ca="1" si="491"/>
        <v>198.5</v>
      </c>
      <c r="P1567" s="23">
        <f t="shared" ca="1" si="484"/>
        <v>801.5</v>
      </c>
      <c r="Q1567" s="23">
        <f t="shared" ca="1" si="492"/>
        <v>396</v>
      </c>
      <c r="R1567" s="23">
        <f t="shared" ca="1" si="493"/>
        <v>0.34955752212392804</v>
      </c>
      <c r="S1567" s="24">
        <f t="shared" ca="1" si="494"/>
        <v>397</v>
      </c>
      <c r="T1567" s="23">
        <f t="shared" ca="1" si="495"/>
        <v>992.5</v>
      </c>
      <c r="U1567" s="23">
        <f t="shared" ca="1" si="496"/>
        <v>184.96312684365788</v>
      </c>
      <c r="V1567" s="23">
        <f t="shared" ca="1" si="485"/>
        <v>1985</v>
      </c>
      <c r="W1567" s="23">
        <f t="shared" si="486"/>
        <v>857.14285714285722</v>
      </c>
      <c r="X1567" s="23">
        <f t="shared" ca="1" si="487"/>
        <v>3027.1059839865152</v>
      </c>
      <c r="Y1567" s="24">
        <f t="shared" ca="1" si="497"/>
        <v>4963</v>
      </c>
      <c r="Z1567" s="24">
        <f t="shared" ca="1" si="498"/>
        <v>4952</v>
      </c>
      <c r="AA1567" s="25">
        <f t="shared" ca="1" si="499"/>
        <v>4952.0049630000003</v>
      </c>
      <c r="AC1567" s="47">
        <f t="shared" ca="1" si="488"/>
        <v>1992.5</v>
      </c>
      <c r="AD1567" s="47">
        <f t="shared" ca="1" si="489"/>
        <v>198.5</v>
      </c>
      <c r="AE1567" s="47">
        <f t="shared" ca="1" si="500"/>
        <v>1791.5</v>
      </c>
      <c r="AF1567" s="47">
        <f t="shared" ca="1" si="501"/>
        <v>25</v>
      </c>
    </row>
    <row r="1568" spans="10:32">
      <c r="J1568" s="44">
        <v>17</v>
      </c>
      <c r="K1568" s="22">
        <v>20</v>
      </c>
      <c r="L1568" s="23">
        <f t="shared" ca="1" si="490"/>
        <v>6.78</v>
      </c>
      <c r="M1568" s="23">
        <f t="shared" ca="1" si="482"/>
        <v>4.28</v>
      </c>
      <c r="N1568" s="23">
        <f t="shared" ca="1" si="483"/>
        <v>0.70000000000000018</v>
      </c>
      <c r="O1568" s="23">
        <f t="shared" ca="1" si="491"/>
        <v>198.5</v>
      </c>
      <c r="P1568" s="23">
        <f t="shared" ca="1" si="484"/>
        <v>801.5</v>
      </c>
      <c r="Q1568" s="23">
        <f t="shared" ca="1" si="492"/>
        <v>187</v>
      </c>
      <c r="R1568" s="23">
        <f t="shared" ca="1" si="493"/>
        <v>0.16814159292035197</v>
      </c>
      <c r="S1568" s="24">
        <f t="shared" ca="1" si="494"/>
        <v>188</v>
      </c>
      <c r="T1568" s="23">
        <f t="shared" ca="1" si="495"/>
        <v>470</v>
      </c>
      <c r="U1568" s="23">
        <f t="shared" ca="1" si="496"/>
        <v>131.01769911504428</v>
      </c>
      <c r="V1568" s="23">
        <f t="shared" ca="1" si="485"/>
        <v>940</v>
      </c>
      <c r="W1568" s="23">
        <f t="shared" si="486"/>
        <v>857.14285714285722</v>
      </c>
      <c r="X1568" s="23">
        <f t="shared" ca="1" si="487"/>
        <v>1928.1605562579016</v>
      </c>
      <c r="Y1568" s="24">
        <f t="shared" ca="1" si="497"/>
        <v>4796</v>
      </c>
      <c r="Z1568" s="24">
        <f t="shared" ca="1" si="498"/>
        <v>4854</v>
      </c>
      <c r="AA1568" s="25">
        <f t="shared" ca="1" si="499"/>
        <v>4854.0047960000002</v>
      </c>
      <c r="AC1568" s="47">
        <f t="shared" ca="1" si="488"/>
        <v>1470</v>
      </c>
      <c r="AD1568" s="47">
        <f t="shared" ca="1" si="489"/>
        <v>198.5</v>
      </c>
      <c r="AE1568" s="47">
        <f t="shared" ca="1" si="500"/>
        <v>1269</v>
      </c>
      <c r="AF1568" s="47">
        <f t="shared" ca="1" si="501"/>
        <v>25</v>
      </c>
    </row>
    <row r="1569" spans="10:32">
      <c r="J1569" s="44">
        <v>17</v>
      </c>
      <c r="K1569" s="22">
        <v>21</v>
      </c>
      <c r="L1569" s="23">
        <f t="shared" ca="1" si="490"/>
        <v>9.0399999999999991</v>
      </c>
      <c r="M1569" s="23">
        <f t="shared" ca="1" si="482"/>
        <v>6.5399999999999991</v>
      </c>
      <c r="N1569" s="23">
        <f t="shared" ca="1" si="483"/>
        <v>0.91666666666666519</v>
      </c>
      <c r="O1569" s="23">
        <f t="shared" ca="1" si="491"/>
        <v>198.5</v>
      </c>
      <c r="P1569" s="23">
        <f t="shared" ca="1" si="484"/>
        <v>801.5</v>
      </c>
      <c r="Q1569" s="23">
        <f t="shared" ca="1" si="492"/>
        <v>122</v>
      </c>
      <c r="R1569" s="23">
        <f t="shared" ca="1" si="493"/>
        <v>0.40044247787611931</v>
      </c>
      <c r="S1569" s="24">
        <f t="shared" ca="1" si="494"/>
        <v>123</v>
      </c>
      <c r="T1569" s="23">
        <f t="shared" ca="1" si="495"/>
        <v>307.5</v>
      </c>
      <c r="U1569" s="23">
        <f t="shared" ca="1" si="496"/>
        <v>112.20040560471961</v>
      </c>
      <c r="V1569" s="23">
        <f t="shared" ca="1" si="485"/>
        <v>615</v>
      </c>
      <c r="W1569" s="23">
        <f t="shared" si="486"/>
        <v>857.14285714285722</v>
      </c>
      <c r="X1569" s="23">
        <f t="shared" ca="1" si="487"/>
        <v>1584.3432627475768</v>
      </c>
      <c r="Y1569" s="24">
        <f t="shared" ca="1" si="497"/>
        <v>4601</v>
      </c>
      <c r="Z1569" s="24">
        <f t="shared" ca="1" si="498"/>
        <v>4757</v>
      </c>
      <c r="AA1569" s="25">
        <f t="shared" ca="1" si="499"/>
        <v>4757.0046009999996</v>
      </c>
      <c r="AC1569" s="47">
        <f t="shared" ca="1" si="488"/>
        <v>1307.5</v>
      </c>
      <c r="AD1569" s="47">
        <f t="shared" ca="1" si="489"/>
        <v>198.5</v>
      </c>
      <c r="AE1569" s="47">
        <f t="shared" ca="1" si="500"/>
        <v>1106.5</v>
      </c>
      <c r="AF1569" s="47">
        <f t="shared" ca="1" si="501"/>
        <v>25</v>
      </c>
    </row>
    <row r="1570" spans="10:32">
      <c r="J1570" s="44">
        <v>17</v>
      </c>
      <c r="K1570" s="22">
        <v>22</v>
      </c>
      <c r="L1570" s="23">
        <f t="shared" ca="1" si="490"/>
        <v>11.3</v>
      </c>
      <c r="M1570" s="23">
        <f t="shared" ca="1" si="482"/>
        <v>8.8000000000000007</v>
      </c>
      <c r="N1570" s="23">
        <f t="shared" ca="1" si="483"/>
        <v>1.1500000000000004</v>
      </c>
      <c r="O1570" s="23">
        <f t="shared" ca="1" si="491"/>
        <v>198.5</v>
      </c>
      <c r="P1570" s="23">
        <f t="shared" ca="1" si="484"/>
        <v>801.5</v>
      </c>
      <c r="Q1570" s="23">
        <f t="shared" ca="1" si="492"/>
        <v>91</v>
      </c>
      <c r="R1570" s="23">
        <f t="shared" ca="1" si="493"/>
        <v>6.1946902654861219E-2</v>
      </c>
      <c r="S1570" s="24">
        <f t="shared" ca="1" si="494"/>
        <v>92</v>
      </c>
      <c r="T1570" s="23">
        <f t="shared" ca="1" si="495"/>
        <v>230</v>
      </c>
      <c r="U1570" s="23">
        <f t="shared" ca="1" si="496"/>
        <v>104.72123893805313</v>
      </c>
      <c r="V1570" s="23">
        <f t="shared" ca="1" si="485"/>
        <v>460</v>
      </c>
      <c r="W1570" s="23">
        <f t="shared" si="486"/>
        <v>857.14285714285722</v>
      </c>
      <c r="X1570" s="23">
        <f t="shared" ca="1" si="487"/>
        <v>1421.8640960809103</v>
      </c>
      <c r="Y1570" s="24">
        <f t="shared" ca="1" si="497"/>
        <v>4421</v>
      </c>
      <c r="Z1570" s="24">
        <f t="shared" ca="1" si="498"/>
        <v>4661</v>
      </c>
      <c r="AA1570" s="25">
        <f t="shared" ca="1" si="499"/>
        <v>4661.0044209999996</v>
      </c>
      <c r="AC1570" s="47">
        <f t="shared" ca="1" si="488"/>
        <v>1230</v>
      </c>
      <c r="AD1570" s="47">
        <f t="shared" ca="1" si="489"/>
        <v>198.5</v>
      </c>
      <c r="AE1570" s="47">
        <f t="shared" ca="1" si="500"/>
        <v>1029</v>
      </c>
      <c r="AF1570" s="47">
        <f t="shared" ca="1" si="501"/>
        <v>25</v>
      </c>
    </row>
    <row r="1571" spans="10:32">
      <c r="J1571" s="44">
        <v>17</v>
      </c>
      <c r="K1571" s="22">
        <v>23</v>
      </c>
      <c r="L1571" s="23">
        <f t="shared" ca="1" si="490"/>
        <v>13.56</v>
      </c>
      <c r="M1571" s="23">
        <f t="shared" ca="1" si="482"/>
        <v>11.06</v>
      </c>
      <c r="N1571" s="23">
        <f t="shared" ca="1" si="483"/>
        <v>1.3833333333333329</v>
      </c>
      <c r="O1571" s="23">
        <f t="shared" ca="1" si="491"/>
        <v>198.5</v>
      </c>
      <c r="P1571" s="23">
        <f t="shared" ca="1" si="484"/>
        <v>801.5</v>
      </c>
      <c r="Q1571" s="23">
        <f t="shared" ca="1" si="492"/>
        <v>72</v>
      </c>
      <c r="R1571" s="23">
        <f t="shared" ca="1" si="493"/>
        <v>0.38200589970501103</v>
      </c>
      <c r="S1571" s="24">
        <f t="shared" ca="1" si="494"/>
        <v>73</v>
      </c>
      <c r="T1571" s="23">
        <f t="shared" ca="1" si="495"/>
        <v>182.5</v>
      </c>
      <c r="U1571" s="23">
        <f t="shared" ca="1" si="496"/>
        <v>100.1284414945919</v>
      </c>
      <c r="V1571" s="23">
        <f t="shared" ca="1" si="485"/>
        <v>365</v>
      </c>
      <c r="W1571" s="23">
        <f t="shared" si="486"/>
        <v>857.14285714285722</v>
      </c>
      <c r="X1571" s="23">
        <f t="shared" ca="1" si="487"/>
        <v>1322.271298637449</v>
      </c>
      <c r="Y1571" s="24">
        <f t="shared" ca="1" si="497"/>
        <v>4238</v>
      </c>
      <c r="Z1571" s="24">
        <f t="shared" ca="1" si="498"/>
        <v>4566</v>
      </c>
      <c r="AA1571" s="25">
        <f t="shared" ca="1" si="499"/>
        <v>4566.0042380000004</v>
      </c>
      <c r="AC1571" s="47">
        <f t="shared" ca="1" si="488"/>
        <v>1182.5</v>
      </c>
      <c r="AD1571" s="47">
        <f t="shared" ca="1" si="489"/>
        <v>198.5</v>
      </c>
      <c r="AE1571" s="47">
        <f t="shared" ca="1" si="500"/>
        <v>981.49999999999989</v>
      </c>
      <c r="AF1571" s="47">
        <f t="shared" ca="1" si="501"/>
        <v>25.000000000000114</v>
      </c>
    </row>
    <row r="1572" spans="10:32">
      <c r="J1572" s="44">
        <v>17</v>
      </c>
      <c r="K1572" s="22">
        <v>24</v>
      </c>
      <c r="L1572" s="23">
        <f t="shared" ca="1" si="490"/>
        <v>15.82</v>
      </c>
      <c r="M1572" s="23">
        <f t="shared" ca="1" si="482"/>
        <v>13.32</v>
      </c>
      <c r="N1572" s="23">
        <f t="shared" ca="1" si="483"/>
        <v>1.6166666666666654</v>
      </c>
      <c r="O1572" s="23">
        <f t="shared" ca="1" si="491"/>
        <v>198.5</v>
      </c>
      <c r="P1572" s="23">
        <f t="shared" ca="1" si="484"/>
        <v>801.5</v>
      </c>
      <c r="Q1572" s="23">
        <f t="shared" ca="1" si="492"/>
        <v>60</v>
      </c>
      <c r="R1572" s="23">
        <f t="shared" ca="1" si="493"/>
        <v>0.14538558786346109</v>
      </c>
      <c r="S1572" s="24">
        <f t="shared" ca="1" si="494"/>
        <v>61</v>
      </c>
      <c r="T1572" s="23">
        <f t="shared" ca="1" si="495"/>
        <v>152.5</v>
      </c>
      <c r="U1572" s="23">
        <f t="shared" ca="1" si="496"/>
        <v>97.235040033712508</v>
      </c>
      <c r="V1572" s="23">
        <f t="shared" ca="1" si="485"/>
        <v>305</v>
      </c>
      <c r="W1572" s="23">
        <f t="shared" si="486"/>
        <v>857.14285714285722</v>
      </c>
      <c r="X1572" s="23">
        <f t="shared" ca="1" si="487"/>
        <v>1259.3778971765696</v>
      </c>
      <c r="Y1572" s="24">
        <f t="shared" ca="1" si="497"/>
        <v>4059</v>
      </c>
      <c r="Z1572" s="24">
        <f t="shared" ca="1" si="498"/>
        <v>4472</v>
      </c>
      <c r="AA1572" s="25">
        <f t="shared" ca="1" si="499"/>
        <v>4472.0040589999999</v>
      </c>
      <c r="AC1572" s="47">
        <f t="shared" ca="1" si="488"/>
        <v>1152.5</v>
      </c>
      <c r="AD1572" s="47">
        <f t="shared" ca="1" si="489"/>
        <v>198.5</v>
      </c>
      <c r="AE1572" s="47">
        <f t="shared" ca="1" si="500"/>
        <v>951.49999999999989</v>
      </c>
      <c r="AF1572" s="47">
        <f t="shared" ca="1" si="501"/>
        <v>25.000000000000114</v>
      </c>
    </row>
    <row r="1573" spans="10:32">
      <c r="J1573" s="44">
        <v>17</v>
      </c>
      <c r="K1573" s="22">
        <v>25</v>
      </c>
      <c r="L1573" s="23">
        <f t="shared" ca="1" si="490"/>
        <v>18.079999999999998</v>
      </c>
      <c r="M1573" s="23">
        <f t="shared" ca="1" si="482"/>
        <v>15.579999999999998</v>
      </c>
      <c r="N1573" s="23">
        <f t="shared" ca="1" si="483"/>
        <v>1.8499999999999988</v>
      </c>
      <c r="O1573" s="23">
        <f t="shared" ca="1" si="491"/>
        <v>198.5</v>
      </c>
      <c r="P1573" s="23">
        <f t="shared" ca="1" si="484"/>
        <v>801.5</v>
      </c>
      <c r="Q1573" s="23">
        <f t="shared" ca="1" si="492"/>
        <v>51</v>
      </c>
      <c r="R1573" s="23">
        <f t="shared" ca="1" si="493"/>
        <v>0.38274336283186244</v>
      </c>
      <c r="S1573" s="24">
        <f t="shared" ca="1" si="494"/>
        <v>52</v>
      </c>
      <c r="T1573" s="23">
        <f t="shared" ca="1" si="495"/>
        <v>130</v>
      </c>
      <c r="U1573" s="23">
        <f t="shared" ca="1" si="496"/>
        <v>95.05807522123888</v>
      </c>
      <c r="V1573" s="23">
        <f t="shared" ca="1" si="485"/>
        <v>260</v>
      </c>
      <c r="W1573" s="23">
        <f t="shared" si="486"/>
        <v>857.14285714285722</v>
      </c>
      <c r="X1573" s="23">
        <f t="shared" ca="1" si="487"/>
        <v>1212.2009323640962</v>
      </c>
      <c r="Y1573" s="24">
        <f t="shared" ca="1" si="497"/>
        <v>3885</v>
      </c>
      <c r="Z1573" s="24">
        <f t="shared" ca="1" si="498"/>
        <v>4379</v>
      </c>
      <c r="AA1573" s="25">
        <f t="shared" ca="1" si="499"/>
        <v>4379.0038850000001</v>
      </c>
      <c r="AC1573" s="47">
        <f t="shared" ca="1" si="488"/>
        <v>1130</v>
      </c>
      <c r="AD1573" s="47">
        <f t="shared" ca="1" si="489"/>
        <v>198.5</v>
      </c>
      <c r="AE1573" s="47">
        <f t="shared" ca="1" si="500"/>
        <v>929</v>
      </c>
      <c r="AF1573" s="47">
        <f t="shared" ca="1" si="501"/>
        <v>25</v>
      </c>
    </row>
    <row r="1574" spans="10:32">
      <c r="J1574" s="44">
        <v>17</v>
      </c>
      <c r="K1574" s="22">
        <v>26</v>
      </c>
      <c r="L1574" s="23">
        <f t="shared" ca="1" si="490"/>
        <v>20.34</v>
      </c>
      <c r="M1574" s="23">
        <f t="shared" ca="1" si="482"/>
        <v>17.84</v>
      </c>
      <c r="N1574" s="23">
        <f t="shared" ca="1" si="483"/>
        <v>2.0666666666666664</v>
      </c>
      <c r="O1574" s="23">
        <f t="shared" ca="1" si="491"/>
        <v>198.5</v>
      </c>
      <c r="P1574" s="23">
        <f t="shared" ca="1" si="484"/>
        <v>801.5</v>
      </c>
      <c r="Q1574" s="23">
        <f t="shared" ca="1" si="492"/>
        <v>44</v>
      </c>
      <c r="R1574" s="23">
        <f t="shared" ca="1" si="493"/>
        <v>0.81317600786627153</v>
      </c>
      <c r="S1574" s="24">
        <f t="shared" ca="1" si="494"/>
        <v>45</v>
      </c>
      <c r="T1574" s="23">
        <f t="shared" ca="1" si="495"/>
        <v>112.5</v>
      </c>
      <c r="U1574" s="23">
        <f t="shared" ca="1" si="496"/>
        <v>92.613897082923629</v>
      </c>
      <c r="V1574" s="23">
        <f t="shared" ca="1" si="485"/>
        <v>225</v>
      </c>
      <c r="W1574" s="23">
        <f t="shared" si="486"/>
        <v>857.14285714285722</v>
      </c>
      <c r="X1574" s="23">
        <f t="shared" ca="1" si="487"/>
        <v>1174.7567542257809</v>
      </c>
      <c r="Y1574" s="24">
        <f t="shared" ca="1" si="497"/>
        <v>3689</v>
      </c>
      <c r="Z1574" s="24">
        <f t="shared" ca="1" si="498"/>
        <v>4287</v>
      </c>
      <c r="AA1574" s="25">
        <f t="shared" ca="1" si="499"/>
        <v>4287.0036890000001</v>
      </c>
      <c r="AC1574" s="47">
        <f t="shared" ca="1" si="488"/>
        <v>1112.5</v>
      </c>
      <c r="AD1574" s="47">
        <f t="shared" ca="1" si="489"/>
        <v>198.5</v>
      </c>
      <c r="AE1574" s="47">
        <f t="shared" ca="1" si="500"/>
        <v>911.5</v>
      </c>
      <c r="AF1574" s="47">
        <f t="shared" ca="1" si="501"/>
        <v>25</v>
      </c>
    </row>
    <row r="1575" spans="10:32">
      <c r="J1575" s="44">
        <v>17</v>
      </c>
      <c r="K1575" s="22">
        <v>27</v>
      </c>
      <c r="L1575" s="23">
        <f t="shared" ca="1" si="490"/>
        <v>22.6</v>
      </c>
      <c r="M1575" s="23">
        <f t="shared" ca="1" si="482"/>
        <v>20.100000000000001</v>
      </c>
      <c r="N1575" s="23">
        <f t="shared" ca="1" si="483"/>
        <v>2.2666666666666675</v>
      </c>
      <c r="O1575" s="23">
        <f t="shared" ca="1" si="491"/>
        <v>198.5</v>
      </c>
      <c r="P1575" s="23">
        <f t="shared" ca="1" si="484"/>
        <v>801.5</v>
      </c>
      <c r="Q1575" s="23">
        <f t="shared" ca="1" si="492"/>
        <v>39</v>
      </c>
      <c r="R1575" s="23">
        <f t="shared" ca="1" si="493"/>
        <v>0.77876106194689854</v>
      </c>
      <c r="S1575" s="24">
        <f t="shared" ca="1" si="494"/>
        <v>40</v>
      </c>
      <c r="T1575" s="23">
        <f t="shared" ca="1" si="495"/>
        <v>100</v>
      </c>
      <c r="U1575" s="23">
        <f t="shared" ca="1" si="496"/>
        <v>90.165191740412993</v>
      </c>
      <c r="V1575" s="23">
        <f t="shared" ca="1" si="485"/>
        <v>200</v>
      </c>
      <c r="W1575" s="23">
        <f t="shared" si="486"/>
        <v>857.14285714285722</v>
      </c>
      <c r="X1575" s="23">
        <f t="shared" ca="1" si="487"/>
        <v>1147.3080488832702</v>
      </c>
      <c r="Y1575" s="24">
        <f t="shared" ca="1" si="497"/>
        <v>3506</v>
      </c>
      <c r="Z1575" s="24">
        <f t="shared" ca="1" si="498"/>
        <v>4196</v>
      </c>
      <c r="AA1575" s="25">
        <f t="shared" ca="1" si="499"/>
        <v>4196.003506</v>
      </c>
      <c r="AC1575" s="47">
        <f t="shared" ca="1" si="488"/>
        <v>1100</v>
      </c>
      <c r="AD1575" s="47">
        <f t="shared" ca="1" si="489"/>
        <v>198.5</v>
      </c>
      <c r="AE1575" s="47">
        <f t="shared" ca="1" si="500"/>
        <v>898.99999999999989</v>
      </c>
      <c r="AF1575" s="47">
        <f t="shared" ca="1" si="501"/>
        <v>25.000000000000114</v>
      </c>
    </row>
    <row r="1576" spans="10:32">
      <c r="J1576" s="44">
        <v>17</v>
      </c>
      <c r="K1576" s="22">
        <v>28</v>
      </c>
      <c r="L1576" s="23">
        <f t="shared" ca="1" si="490"/>
        <v>24.86</v>
      </c>
      <c r="M1576" s="23">
        <f t="shared" ca="1" si="482"/>
        <v>22.36</v>
      </c>
      <c r="N1576" s="23">
        <f t="shared" ca="1" si="483"/>
        <v>2.4833333333333334</v>
      </c>
      <c r="O1576" s="23">
        <f t="shared" ca="1" si="491"/>
        <v>198.5</v>
      </c>
      <c r="P1576" s="23">
        <f t="shared" ca="1" si="484"/>
        <v>801.5</v>
      </c>
      <c r="Q1576" s="23">
        <f t="shared" ca="1" si="492"/>
        <v>35</v>
      </c>
      <c r="R1576" s="23">
        <f t="shared" ca="1" si="493"/>
        <v>0.76025744167336995</v>
      </c>
      <c r="S1576" s="24">
        <f t="shared" ca="1" si="494"/>
        <v>36</v>
      </c>
      <c r="T1576" s="23">
        <f t="shared" ca="1" si="495"/>
        <v>90</v>
      </c>
      <c r="U1576" s="23">
        <f t="shared" ca="1" si="496"/>
        <v>88.804639313488863</v>
      </c>
      <c r="V1576" s="23">
        <f t="shared" ca="1" si="485"/>
        <v>180</v>
      </c>
      <c r="W1576" s="23">
        <f t="shared" si="486"/>
        <v>857.14285714285722</v>
      </c>
      <c r="X1576" s="23">
        <f t="shared" ca="1" si="487"/>
        <v>1125.947496456346</v>
      </c>
      <c r="Y1576" s="24">
        <f t="shared" ca="1" si="497"/>
        <v>3339</v>
      </c>
      <c r="Z1576" s="24">
        <f t="shared" ca="1" si="498"/>
        <v>4106</v>
      </c>
      <c r="AA1576" s="25">
        <f t="shared" ca="1" si="499"/>
        <v>4106.0033389999999</v>
      </c>
      <c r="AC1576" s="47">
        <f t="shared" ca="1" si="488"/>
        <v>1090</v>
      </c>
      <c r="AD1576" s="47">
        <f t="shared" ca="1" si="489"/>
        <v>198.5</v>
      </c>
      <c r="AE1576" s="47">
        <f t="shared" ca="1" si="500"/>
        <v>888.99999999999989</v>
      </c>
      <c r="AF1576" s="47">
        <f t="shared" ca="1" si="501"/>
        <v>25.000000000000114</v>
      </c>
    </row>
    <row r="1577" spans="10:32">
      <c r="J1577" s="44">
        <v>17</v>
      </c>
      <c r="K1577" s="22">
        <v>29</v>
      </c>
      <c r="L1577" s="23">
        <f t="shared" ca="1" si="490"/>
        <v>27.12</v>
      </c>
      <c r="M1577" s="23">
        <f t="shared" ca="1" si="482"/>
        <v>24.62</v>
      </c>
      <c r="N1577" s="23">
        <f t="shared" ca="1" si="483"/>
        <v>2.6833333333333336</v>
      </c>
      <c r="O1577" s="23">
        <f t="shared" ca="1" si="491"/>
        <v>198.5</v>
      </c>
      <c r="P1577" s="23">
        <f t="shared" ca="1" si="484"/>
        <v>801.5</v>
      </c>
      <c r="Q1577" s="23">
        <f t="shared" ca="1" si="492"/>
        <v>32</v>
      </c>
      <c r="R1577" s="23">
        <f t="shared" ca="1" si="493"/>
        <v>0.50368731563421709</v>
      </c>
      <c r="S1577" s="24">
        <f t="shared" ca="1" si="494"/>
        <v>33</v>
      </c>
      <c r="T1577" s="23">
        <f t="shared" ca="1" si="495"/>
        <v>82.5</v>
      </c>
      <c r="U1577" s="23">
        <f t="shared" ca="1" si="496"/>
        <v>87.218227630285156</v>
      </c>
      <c r="V1577" s="23">
        <f t="shared" ca="1" si="485"/>
        <v>165</v>
      </c>
      <c r="W1577" s="23">
        <f t="shared" si="486"/>
        <v>857.14285714285722</v>
      </c>
      <c r="X1577" s="23">
        <f t="shared" ca="1" si="487"/>
        <v>1109.3610847731425</v>
      </c>
      <c r="Y1577" s="24">
        <f t="shared" ca="1" si="497"/>
        <v>3192</v>
      </c>
      <c r="Z1577" s="24">
        <f t="shared" ca="1" si="498"/>
        <v>4017</v>
      </c>
      <c r="AA1577" s="25">
        <f t="shared" ca="1" si="499"/>
        <v>4017.0031920000001</v>
      </c>
      <c r="AC1577" s="47">
        <f t="shared" ca="1" si="488"/>
        <v>1082.5</v>
      </c>
      <c r="AD1577" s="47">
        <f t="shared" ca="1" si="489"/>
        <v>198.5</v>
      </c>
      <c r="AE1577" s="47">
        <f t="shared" ca="1" si="500"/>
        <v>881.5</v>
      </c>
      <c r="AF1577" s="47">
        <f t="shared" ca="1" si="501"/>
        <v>25</v>
      </c>
    </row>
    <row r="1578" spans="10:32">
      <c r="J1578" s="44">
        <v>17</v>
      </c>
      <c r="K1578" s="22">
        <v>30</v>
      </c>
      <c r="L1578" s="23">
        <f t="shared" ca="1" si="490"/>
        <v>29.38</v>
      </c>
      <c r="M1578" s="23">
        <f t="shared" ca="1" si="482"/>
        <v>26.88</v>
      </c>
      <c r="N1578" s="23">
        <f t="shared" ca="1" si="483"/>
        <v>2.8999999999999995</v>
      </c>
      <c r="O1578" s="23">
        <f t="shared" ca="1" si="491"/>
        <v>198.5</v>
      </c>
      <c r="P1578" s="23">
        <f t="shared" ca="1" si="484"/>
        <v>801.5</v>
      </c>
      <c r="Q1578" s="23">
        <f t="shared" ca="1" si="492"/>
        <v>29</v>
      </c>
      <c r="R1578" s="23">
        <f t="shared" ca="1" si="493"/>
        <v>0.74812797821647448</v>
      </c>
      <c r="S1578" s="24">
        <f t="shared" ca="1" si="494"/>
        <v>30</v>
      </c>
      <c r="T1578" s="23">
        <f t="shared" ca="1" si="495"/>
        <v>75</v>
      </c>
      <c r="U1578" s="23">
        <f t="shared" ca="1" si="496"/>
        <v>86.26957113682775</v>
      </c>
      <c r="V1578" s="23">
        <f t="shared" ca="1" si="485"/>
        <v>150</v>
      </c>
      <c r="W1578" s="23">
        <f t="shared" si="486"/>
        <v>857.14285714285722</v>
      </c>
      <c r="X1578" s="23">
        <f t="shared" ca="1" si="487"/>
        <v>1093.4124282796849</v>
      </c>
      <c r="Y1578" s="24">
        <f t="shared" ca="1" si="497"/>
        <v>3034</v>
      </c>
      <c r="Z1578" s="24">
        <f t="shared" ca="1" si="498"/>
        <v>3929</v>
      </c>
      <c r="AA1578" s="25">
        <f t="shared" ca="1" si="499"/>
        <v>3929.0030339999998</v>
      </c>
      <c r="AC1578" s="47">
        <f t="shared" ca="1" si="488"/>
        <v>1075</v>
      </c>
      <c r="AD1578" s="47">
        <f t="shared" ca="1" si="489"/>
        <v>198.5</v>
      </c>
      <c r="AE1578" s="47">
        <f t="shared" ca="1" si="500"/>
        <v>874</v>
      </c>
      <c r="AF1578" s="47">
        <f t="shared" ca="1" si="501"/>
        <v>25</v>
      </c>
    </row>
    <row r="1579" spans="10:32">
      <c r="J1579" s="44">
        <v>17</v>
      </c>
      <c r="K1579" s="22">
        <v>31</v>
      </c>
      <c r="L1579" s="23">
        <f t="shared" ca="1" si="490"/>
        <v>31.64</v>
      </c>
      <c r="M1579" s="23">
        <f t="shared" ca="1" si="482"/>
        <v>29.14</v>
      </c>
      <c r="N1579" s="23">
        <f t="shared" ca="1" si="483"/>
        <v>3.0999999999999996</v>
      </c>
      <c r="O1579" s="23">
        <f t="shared" ca="1" si="491"/>
        <v>198.5</v>
      </c>
      <c r="P1579" s="23">
        <f t="shared" ca="1" si="484"/>
        <v>801.5</v>
      </c>
      <c r="Q1579" s="23">
        <f t="shared" ca="1" si="492"/>
        <v>27</v>
      </c>
      <c r="R1579" s="23">
        <f t="shared" ca="1" si="493"/>
        <v>0.46523388116308556</v>
      </c>
      <c r="S1579" s="24">
        <f t="shared" ca="1" si="494"/>
        <v>28</v>
      </c>
      <c r="T1579" s="23">
        <f t="shared" ca="1" si="495"/>
        <v>70</v>
      </c>
      <c r="U1579" s="23">
        <f t="shared" ca="1" si="496"/>
        <v>85.142225031605562</v>
      </c>
      <c r="V1579" s="23">
        <f t="shared" ca="1" si="485"/>
        <v>140</v>
      </c>
      <c r="W1579" s="23">
        <f t="shared" si="486"/>
        <v>857.14285714285722</v>
      </c>
      <c r="X1579" s="23">
        <f t="shared" ca="1" si="487"/>
        <v>1082.2850821744628</v>
      </c>
      <c r="Y1579" s="24">
        <f t="shared" ca="1" si="497"/>
        <v>2906</v>
      </c>
      <c r="Z1579" s="24">
        <f t="shared" ca="1" si="498"/>
        <v>3842</v>
      </c>
      <c r="AA1579" s="25">
        <f t="shared" ca="1" si="499"/>
        <v>3842.0029060000002</v>
      </c>
      <c r="AC1579" s="47">
        <f t="shared" ca="1" si="488"/>
        <v>1070</v>
      </c>
      <c r="AD1579" s="47">
        <f t="shared" ca="1" si="489"/>
        <v>198.5</v>
      </c>
      <c r="AE1579" s="47">
        <f t="shared" ca="1" si="500"/>
        <v>869.00000000000011</v>
      </c>
      <c r="AF1579" s="47">
        <f t="shared" ca="1" si="501"/>
        <v>24.999999999999886</v>
      </c>
    </row>
    <row r="1580" spans="10:32">
      <c r="J1580" s="44">
        <v>17</v>
      </c>
      <c r="K1580" s="22">
        <v>32</v>
      </c>
      <c r="L1580" s="23">
        <f t="shared" ca="1" si="490"/>
        <v>33.9</v>
      </c>
      <c r="M1580" s="23">
        <f t="shared" ca="1" si="482"/>
        <v>31.4</v>
      </c>
      <c r="N1580" s="23">
        <f t="shared" ca="1" si="483"/>
        <v>3.3166666666666664</v>
      </c>
      <c r="O1580" s="23">
        <f t="shared" ca="1" si="491"/>
        <v>198.5</v>
      </c>
      <c r="P1580" s="23">
        <f t="shared" ca="1" si="484"/>
        <v>801.5</v>
      </c>
      <c r="Q1580" s="23">
        <f t="shared" ca="1" si="492"/>
        <v>25</v>
      </c>
      <c r="R1580" s="23">
        <f t="shared" ca="1" si="493"/>
        <v>0.48672566371681419</v>
      </c>
      <c r="S1580" s="24">
        <f t="shared" ca="1" si="494"/>
        <v>26</v>
      </c>
      <c r="T1580" s="23">
        <f t="shared" ca="1" si="495"/>
        <v>65</v>
      </c>
      <c r="U1580" s="23">
        <f t="shared" ca="1" si="496"/>
        <v>84.530973451327426</v>
      </c>
      <c r="V1580" s="23">
        <f t="shared" ca="1" si="485"/>
        <v>130</v>
      </c>
      <c r="W1580" s="23">
        <f t="shared" si="486"/>
        <v>857.14285714285722</v>
      </c>
      <c r="X1580" s="23">
        <f t="shared" ca="1" si="487"/>
        <v>1071.6738305941847</v>
      </c>
      <c r="Y1580" s="24">
        <f t="shared" ca="1" si="497"/>
        <v>2776</v>
      </c>
      <c r="Z1580" s="24">
        <f t="shared" ca="1" si="498"/>
        <v>3756</v>
      </c>
      <c r="AA1580" s="25">
        <f t="shared" ca="1" si="499"/>
        <v>3756.0027759999998</v>
      </c>
      <c r="AC1580" s="47">
        <f t="shared" ca="1" si="488"/>
        <v>1065</v>
      </c>
      <c r="AD1580" s="47">
        <f t="shared" ca="1" si="489"/>
        <v>198.5</v>
      </c>
      <c r="AE1580" s="47">
        <f t="shared" ca="1" si="500"/>
        <v>864</v>
      </c>
      <c r="AF1580" s="47">
        <f t="shared" ca="1" si="501"/>
        <v>25</v>
      </c>
    </row>
    <row r="1581" spans="10:32">
      <c r="J1581" s="44">
        <v>17</v>
      </c>
      <c r="K1581" s="22">
        <v>33</v>
      </c>
      <c r="L1581" s="23">
        <f t="shared" ca="1" si="490"/>
        <v>36.159999999999997</v>
      </c>
      <c r="M1581" s="23">
        <f t="shared" ca="1" si="482"/>
        <v>33.659999999999997</v>
      </c>
      <c r="N1581" s="23">
        <f t="shared" ca="1" si="483"/>
        <v>3.5166666666666666</v>
      </c>
      <c r="O1581" s="23">
        <f t="shared" ca="1" si="491"/>
        <v>198.5</v>
      </c>
      <c r="P1581" s="23">
        <f t="shared" ca="1" si="484"/>
        <v>801.5</v>
      </c>
      <c r="Q1581" s="23">
        <f t="shared" ca="1" si="492"/>
        <v>23</v>
      </c>
      <c r="R1581" s="23">
        <f t="shared" ca="1" si="493"/>
        <v>0.75553097345132891</v>
      </c>
      <c r="S1581" s="24">
        <f t="shared" ca="1" si="494"/>
        <v>24</v>
      </c>
      <c r="T1581" s="23">
        <f t="shared" ca="1" si="495"/>
        <v>60</v>
      </c>
      <c r="U1581" s="23">
        <f t="shared" ca="1" si="496"/>
        <v>83.540283923303832</v>
      </c>
      <c r="V1581" s="23">
        <f t="shared" ca="1" si="485"/>
        <v>120</v>
      </c>
      <c r="W1581" s="23">
        <f t="shared" si="486"/>
        <v>857.14285714285722</v>
      </c>
      <c r="X1581" s="23">
        <f t="shared" ca="1" si="487"/>
        <v>1060.6831410661612</v>
      </c>
      <c r="Y1581" s="24">
        <f t="shared" ca="1" si="497"/>
        <v>2627</v>
      </c>
      <c r="Z1581" s="24">
        <f t="shared" ca="1" si="498"/>
        <v>3671</v>
      </c>
      <c r="AA1581" s="25">
        <f t="shared" ca="1" si="499"/>
        <v>3671.0026269999998</v>
      </c>
      <c r="AC1581" s="47">
        <f t="shared" ca="1" si="488"/>
        <v>1060</v>
      </c>
      <c r="AD1581" s="47">
        <f t="shared" ca="1" si="489"/>
        <v>198.5</v>
      </c>
      <c r="AE1581" s="47">
        <f t="shared" ca="1" si="500"/>
        <v>859</v>
      </c>
      <c r="AF1581" s="47">
        <f t="shared" ca="1" si="501"/>
        <v>25</v>
      </c>
    </row>
    <row r="1582" spans="10:32">
      <c r="J1582" s="44">
        <v>17</v>
      </c>
      <c r="K1582" s="22">
        <v>34</v>
      </c>
      <c r="L1582" s="23">
        <f t="shared" ca="1" si="490"/>
        <v>38.42</v>
      </c>
      <c r="M1582" s="23">
        <f t="shared" ca="1" si="482"/>
        <v>35.92</v>
      </c>
      <c r="N1582" s="23">
        <f t="shared" ca="1" si="483"/>
        <v>3.7333333333333343</v>
      </c>
      <c r="O1582" s="23">
        <f t="shared" ca="1" si="491"/>
        <v>198.5</v>
      </c>
      <c r="P1582" s="23">
        <f t="shared" ca="1" si="484"/>
        <v>801.5</v>
      </c>
      <c r="Q1582" s="23">
        <f t="shared" ca="1" si="492"/>
        <v>22</v>
      </c>
      <c r="R1582" s="23">
        <f t="shared" ca="1" si="493"/>
        <v>0.29307652264445577</v>
      </c>
      <c r="S1582" s="24">
        <f t="shared" ca="1" si="494"/>
        <v>23</v>
      </c>
      <c r="T1582" s="23">
        <f t="shared" ca="1" si="495"/>
        <v>57.5</v>
      </c>
      <c r="U1582" s="23">
        <f t="shared" ca="1" si="496"/>
        <v>83.227485684539317</v>
      </c>
      <c r="V1582" s="23">
        <f t="shared" ca="1" si="485"/>
        <v>115</v>
      </c>
      <c r="W1582" s="23">
        <f t="shared" si="486"/>
        <v>857.14285714285722</v>
      </c>
      <c r="X1582" s="23">
        <f t="shared" ca="1" si="487"/>
        <v>1055.3703428273966</v>
      </c>
      <c r="Y1582" s="24">
        <f t="shared" ca="1" si="497"/>
        <v>2539</v>
      </c>
      <c r="Z1582" s="24">
        <f t="shared" ca="1" si="498"/>
        <v>3587</v>
      </c>
      <c r="AA1582" s="25">
        <f t="shared" ca="1" si="499"/>
        <v>3587.0025390000001</v>
      </c>
      <c r="AC1582" s="47">
        <f t="shared" ca="1" si="488"/>
        <v>1057.5</v>
      </c>
      <c r="AD1582" s="47">
        <f t="shared" ca="1" si="489"/>
        <v>198.5</v>
      </c>
      <c r="AE1582" s="47">
        <f t="shared" ca="1" si="500"/>
        <v>856.5</v>
      </c>
      <c r="AF1582" s="47">
        <f t="shared" ca="1" si="501"/>
        <v>25</v>
      </c>
    </row>
    <row r="1583" spans="10:32">
      <c r="J1583" s="44">
        <v>17</v>
      </c>
      <c r="K1583" s="22">
        <v>35</v>
      </c>
      <c r="L1583" s="23">
        <f t="shared" ca="1" si="490"/>
        <v>40.68</v>
      </c>
      <c r="M1583" s="23">
        <f t="shared" ca="1" si="482"/>
        <v>38.18</v>
      </c>
      <c r="N1583" s="23">
        <f t="shared" ca="1" si="483"/>
        <v>3.9333333333333309</v>
      </c>
      <c r="O1583" s="23">
        <f t="shared" ca="1" si="491"/>
        <v>198.5</v>
      </c>
      <c r="P1583" s="23">
        <f t="shared" ca="1" si="484"/>
        <v>801.5</v>
      </c>
      <c r="Q1583" s="23">
        <f t="shared" ca="1" si="492"/>
        <v>20</v>
      </c>
      <c r="R1583" s="23">
        <f t="shared" ca="1" si="493"/>
        <v>0.93166175024582054</v>
      </c>
      <c r="S1583" s="24">
        <f t="shared" ca="1" si="494"/>
        <v>21</v>
      </c>
      <c r="T1583" s="23">
        <f t="shared" ca="1" si="495"/>
        <v>52.5</v>
      </c>
      <c r="U1583" s="23">
        <f t="shared" ca="1" si="496"/>
        <v>82.331202884300168</v>
      </c>
      <c r="V1583" s="23">
        <f t="shared" ca="1" si="485"/>
        <v>105</v>
      </c>
      <c r="W1583" s="23">
        <f t="shared" si="486"/>
        <v>857.14285714285722</v>
      </c>
      <c r="X1583" s="23">
        <f t="shared" ca="1" si="487"/>
        <v>1044.4740600271575</v>
      </c>
      <c r="Y1583" s="24">
        <f t="shared" ca="1" si="497"/>
        <v>2369</v>
      </c>
      <c r="Z1583" s="24">
        <f t="shared" ca="1" si="498"/>
        <v>3504</v>
      </c>
      <c r="AA1583" s="25">
        <f t="shared" ca="1" si="499"/>
        <v>3504.0023689999998</v>
      </c>
      <c r="AC1583" s="47">
        <f t="shared" ca="1" si="488"/>
        <v>1052.5</v>
      </c>
      <c r="AD1583" s="47">
        <f t="shared" ca="1" si="489"/>
        <v>198.5</v>
      </c>
      <c r="AE1583" s="47">
        <f t="shared" ca="1" si="500"/>
        <v>851.49999999999989</v>
      </c>
      <c r="AF1583" s="47">
        <f t="shared" ca="1" si="501"/>
        <v>25.000000000000114</v>
      </c>
    </row>
    <row r="1584" spans="10:32">
      <c r="J1584" s="44">
        <v>17</v>
      </c>
      <c r="K1584" s="22">
        <v>36</v>
      </c>
      <c r="L1584" s="23">
        <f t="shared" ca="1" si="490"/>
        <v>42.94</v>
      </c>
      <c r="M1584" s="23">
        <f t="shared" ca="1" si="482"/>
        <v>40.44</v>
      </c>
      <c r="N1584" s="23">
        <f t="shared" ca="1" si="483"/>
        <v>4.133333333333332</v>
      </c>
      <c r="O1584" s="23">
        <f t="shared" ca="1" si="491"/>
        <v>198.5</v>
      </c>
      <c r="P1584" s="23">
        <f t="shared" ca="1" si="484"/>
        <v>801.5</v>
      </c>
      <c r="Q1584" s="23">
        <f t="shared" ca="1" si="492"/>
        <v>19</v>
      </c>
      <c r="R1584" s="23">
        <f t="shared" ca="1" si="493"/>
        <v>0.77177456916628084</v>
      </c>
      <c r="S1584" s="24">
        <f t="shared" ca="1" si="494"/>
        <v>20</v>
      </c>
      <c r="T1584" s="23">
        <f t="shared" ca="1" si="495"/>
        <v>50</v>
      </c>
      <c r="U1584" s="23">
        <f t="shared" ca="1" si="496"/>
        <v>81.723334885887255</v>
      </c>
      <c r="V1584" s="23">
        <f t="shared" ca="1" si="485"/>
        <v>100</v>
      </c>
      <c r="W1584" s="23">
        <f t="shared" si="486"/>
        <v>857.14285714285722</v>
      </c>
      <c r="X1584" s="23">
        <f t="shared" ca="1" si="487"/>
        <v>1038.8661920287445</v>
      </c>
      <c r="Y1584" s="24">
        <f t="shared" ca="1" si="497"/>
        <v>2265</v>
      </c>
      <c r="Z1584" s="24">
        <f t="shared" ca="1" si="498"/>
        <v>3422</v>
      </c>
      <c r="AA1584" s="25">
        <f t="shared" ca="1" si="499"/>
        <v>3422.0022650000001</v>
      </c>
      <c r="AC1584" s="47">
        <f t="shared" ca="1" si="488"/>
        <v>1050</v>
      </c>
      <c r="AD1584" s="47">
        <f t="shared" ca="1" si="489"/>
        <v>198.5</v>
      </c>
      <c r="AE1584" s="47">
        <f t="shared" ca="1" si="500"/>
        <v>849</v>
      </c>
      <c r="AF1584" s="47">
        <f t="shared" ca="1" si="501"/>
        <v>25</v>
      </c>
    </row>
    <row r="1585" spans="10:32">
      <c r="J1585" s="44">
        <v>17</v>
      </c>
      <c r="K1585" s="22">
        <v>37</v>
      </c>
      <c r="L1585" s="23">
        <f t="shared" ca="1" si="490"/>
        <v>45.2</v>
      </c>
      <c r="M1585" s="23">
        <f t="shared" ca="1" si="482"/>
        <v>42.7</v>
      </c>
      <c r="N1585" s="23">
        <f t="shared" ca="1" si="483"/>
        <v>4.3500000000000005</v>
      </c>
      <c r="O1585" s="23">
        <f t="shared" ca="1" si="491"/>
        <v>198.5</v>
      </c>
      <c r="P1585" s="23">
        <f t="shared" ca="1" si="484"/>
        <v>801.5</v>
      </c>
      <c r="Q1585" s="23">
        <f t="shared" ca="1" si="492"/>
        <v>18</v>
      </c>
      <c r="R1585" s="23">
        <f t="shared" ca="1" si="493"/>
        <v>0.72787610619468968</v>
      </c>
      <c r="S1585" s="24">
        <f t="shared" ca="1" si="494"/>
        <v>19</v>
      </c>
      <c r="T1585" s="23">
        <f t="shared" ca="1" si="495"/>
        <v>47.5</v>
      </c>
      <c r="U1585" s="23">
        <f t="shared" ca="1" si="496"/>
        <v>81.466261061946909</v>
      </c>
      <c r="V1585" s="23">
        <f t="shared" ca="1" si="485"/>
        <v>95</v>
      </c>
      <c r="W1585" s="23">
        <f t="shared" si="486"/>
        <v>857.14285714285722</v>
      </c>
      <c r="X1585" s="23">
        <f t="shared" ca="1" si="487"/>
        <v>1033.6091182048042</v>
      </c>
      <c r="Y1585" s="24">
        <f t="shared" ca="1" si="497"/>
        <v>2155</v>
      </c>
      <c r="Z1585" s="24">
        <f t="shared" ca="1" si="498"/>
        <v>3341</v>
      </c>
      <c r="AA1585" s="25">
        <f t="shared" ca="1" si="499"/>
        <v>3341.0021550000001</v>
      </c>
      <c r="AC1585" s="47">
        <f t="shared" ca="1" si="488"/>
        <v>1047.5</v>
      </c>
      <c r="AD1585" s="47">
        <f t="shared" ca="1" si="489"/>
        <v>198.5</v>
      </c>
      <c r="AE1585" s="47">
        <f t="shared" ca="1" si="500"/>
        <v>846.5</v>
      </c>
      <c r="AF1585" s="47">
        <f t="shared" ca="1" si="501"/>
        <v>25</v>
      </c>
    </row>
    <row r="1586" spans="10:32">
      <c r="J1586" s="44">
        <v>17</v>
      </c>
      <c r="K1586" s="22">
        <v>38</v>
      </c>
      <c r="L1586" s="23">
        <f t="shared" ca="1" si="490"/>
        <v>47.46</v>
      </c>
      <c r="M1586" s="23">
        <f t="shared" ca="1" si="482"/>
        <v>44.96</v>
      </c>
      <c r="N1586" s="23">
        <f t="shared" ca="1" si="483"/>
        <v>4.55</v>
      </c>
      <c r="O1586" s="23">
        <f t="shared" ca="1" si="491"/>
        <v>198.5</v>
      </c>
      <c r="P1586" s="23">
        <f t="shared" ca="1" si="484"/>
        <v>801.5</v>
      </c>
      <c r="Q1586" s="23">
        <f t="shared" ca="1" si="492"/>
        <v>17</v>
      </c>
      <c r="R1586" s="23">
        <f t="shared" ca="1" si="493"/>
        <v>0.78339654445849027</v>
      </c>
      <c r="S1586" s="24">
        <f t="shared" ca="1" si="494"/>
        <v>18</v>
      </c>
      <c r="T1586" s="23">
        <f t="shared" ca="1" si="495"/>
        <v>45</v>
      </c>
      <c r="U1586" s="23">
        <f t="shared" ca="1" si="496"/>
        <v>80.914454277286126</v>
      </c>
      <c r="V1586" s="23">
        <f t="shared" ca="1" si="485"/>
        <v>90</v>
      </c>
      <c r="W1586" s="23">
        <f t="shared" si="486"/>
        <v>857.14285714285722</v>
      </c>
      <c r="X1586" s="23">
        <f t="shared" ca="1" si="487"/>
        <v>1028.0573114201434</v>
      </c>
      <c r="Y1586" s="24">
        <f t="shared" ca="1" si="497"/>
        <v>2043</v>
      </c>
      <c r="Z1586" s="24">
        <f t="shared" ca="1" si="498"/>
        <v>3261</v>
      </c>
      <c r="AA1586" s="25">
        <f t="shared" ca="1" si="499"/>
        <v>3261.002043</v>
      </c>
      <c r="AC1586" s="47">
        <f t="shared" ca="1" si="488"/>
        <v>1045</v>
      </c>
      <c r="AD1586" s="47">
        <f t="shared" ca="1" si="489"/>
        <v>198.5</v>
      </c>
      <c r="AE1586" s="47">
        <f t="shared" ca="1" si="500"/>
        <v>844</v>
      </c>
      <c r="AF1586" s="47">
        <f t="shared" ca="1" si="501"/>
        <v>25</v>
      </c>
    </row>
    <row r="1587" spans="10:32">
      <c r="J1587" s="44">
        <v>17</v>
      </c>
      <c r="K1587" s="22">
        <v>39</v>
      </c>
      <c r="L1587" s="23">
        <f t="shared" ca="1" si="490"/>
        <v>49.72</v>
      </c>
      <c r="M1587" s="23">
        <f t="shared" ca="1" si="482"/>
        <v>47.22</v>
      </c>
      <c r="N1587" s="23">
        <f t="shared" ca="1" si="483"/>
        <v>4.7500000000000009</v>
      </c>
      <c r="O1587" s="23">
        <f t="shared" ca="1" si="491"/>
        <v>198.5</v>
      </c>
      <c r="P1587" s="23">
        <f t="shared" ca="1" si="484"/>
        <v>801.5</v>
      </c>
      <c r="Q1587" s="23">
        <f t="shared" ca="1" si="492"/>
        <v>16</v>
      </c>
      <c r="R1587" s="23">
        <f t="shared" ca="1" si="493"/>
        <v>0.92477876106194734</v>
      </c>
      <c r="S1587" s="24">
        <f t="shared" ca="1" si="494"/>
        <v>17</v>
      </c>
      <c r="T1587" s="23">
        <f t="shared" ca="1" si="495"/>
        <v>42.5</v>
      </c>
      <c r="U1587" s="23">
        <f t="shared" ca="1" si="496"/>
        <v>80.392699115044266</v>
      </c>
      <c r="V1587" s="23">
        <f t="shared" ca="1" si="485"/>
        <v>85</v>
      </c>
      <c r="W1587" s="23">
        <f t="shared" si="486"/>
        <v>857.14285714285722</v>
      </c>
      <c r="X1587" s="23">
        <f t="shared" ca="1" si="487"/>
        <v>1022.5355562579015</v>
      </c>
      <c r="Y1587" s="24">
        <f t="shared" ca="1" si="497"/>
        <v>1909</v>
      </c>
      <c r="Z1587" s="24">
        <f t="shared" ca="1" si="498"/>
        <v>3104</v>
      </c>
      <c r="AA1587" s="25">
        <f t="shared" ca="1" si="499"/>
        <v>3104.0019090000001</v>
      </c>
      <c r="AC1587" s="47">
        <f t="shared" ca="1" si="488"/>
        <v>1042.5</v>
      </c>
      <c r="AD1587" s="47">
        <f t="shared" ca="1" si="489"/>
        <v>198.5</v>
      </c>
      <c r="AE1587" s="47">
        <f t="shared" ca="1" si="500"/>
        <v>841.5</v>
      </c>
      <c r="AF1587" s="47">
        <f t="shared" ca="1" si="501"/>
        <v>25</v>
      </c>
    </row>
    <row r="1588" spans="10:32">
      <c r="J1588" s="44">
        <v>17</v>
      </c>
      <c r="K1588" s="22">
        <v>40</v>
      </c>
      <c r="L1588" s="23">
        <f t="shared" ca="1" si="490"/>
        <v>51.98</v>
      </c>
      <c r="M1588" s="23">
        <f t="shared" ca="1" si="482"/>
        <v>49.48</v>
      </c>
      <c r="N1588" s="23">
        <f t="shared" ca="1" si="483"/>
        <v>4.9666666666666641</v>
      </c>
      <c r="O1588" s="23">
        <f t="shared" ca="1" si="491"/>
        <v>198.5</v>
      </c>
      <c r="P1588" s="23">
        <f t="shared" ca="1" si="484"/>
        <v>801.5</v>
      </c>
      <c r="Q1588" s="23">
        <f t="shared" ca="1" si="492"/>
        <v>16</v>
      </c>
      <c r="R1588" s="23">
        <f t="shared" ca="1" si="493"/>
        <v>0.18891881492881976</v>
      </c>
      <c r="S1588" s="24">
        <f t="shared" ca="1" si="494"/>
        <v>17</v>
      </c>
      <c r="T1588" s="23">
        <f t="shared" ca="1" si="495"/>
        <v>42.5</v>
      </c>
      <c r="U1588" s="23">
        <f t="shared" ca="1" si="496"/>
        <v>80.404963447479759</v>
      </c>
      <c r="V1588" s="23">
        <f t="shared" ca="1" si="485"/>
        <v>85</v>
      </c>
      <c r="W1588" s="23">
        <f t="shared" si="486"/>
        <v>857.14285714285722</v>
      </c>
      <c r="X1588" s="23">
        <f t="shared" ca="1" si="487"/>
        <v>1022.547820590337</v>
      </c>
      <c r="Y1588" s="24">
        <f t="shared" ca="1" si="497"/>
        <v>1910</v>
      </c>
      <c r="Z1588" s="24">
        <f t="shared" ca="1" si="498"/>
        <v>3104</v>
      </c>
      <c r="AA1588" s="25">
        <f t="shared" ca="1" si="499"/>
        <v>3104.00191</v>
      </c>
      <c r="AC1588" s="47">
        <f t="shared" ca="1" si="488"/>
        <v>1042.5</v>
      </c>
      <c r="AD1588" s="47">
        <f t="shared" ca="1" si="489"/>
        <v>198.5</v>
      </c>
      <c r="AE1588" s="47">
        <f t="shared" ca="1" si="500"/>
        <v>841.5</v>
      </c>
      <c r="AF1588" s="47">
        <f t="shared" ca="1" si="501"/>
        <v>25</v>
      </c>
    </row>
    <row r="1589" spans="10:32">
      <c r="J1589" s="44">
        <v>17</v>
      </c>
      <c r="K1589" s="22">
        <v>41</v>
      </c>
      <c r="L1589" s="23">
        <f t="shared" ca="1" si="490"/>
        <v>54.24</v>
      </c>
      <c r="M1589" s="23">
        <f t="shared" ca="1" si="482"/>
        <v>51.74</v>
      </c>
      <c r="N1589" s="23">
        <f t="shared" ca="1" si="483"/>
        <v>5.166666666666667</v>
      </c>
      <c r="O1589" s="23">
        <f t="shared" ca="1" si="491"/>
        <v>198.5</v>
      </c>
      <c r="P1589" s="23">
        <f t="shared" ca="1" si="484"/>
        <v>801.5</v>
      </c>
      <c r="Q1589" s="23">
        <f t="shared" ca="1" si="492"/>
        <v>15</v>
      </c>
      <c r="R1589" s="23">
        <f t="shared" ca="1" si="493"/>
        <v>0.46828908554572229</v>
      </c>
      <c r="S1589" s="24">
        <f t="shared" ca="1" si="494"/>
        <v>16</v>
      </c>
      <c r="T1589" s="23">
        <f t="shared" ca="1" si="495"/>
        <v>40</v>
      </c>
      <c r="U1589" s="23">
        <f t="shared" ca="1" si="496"/>
        <v>79.9194936086529</v>
      </c>
      <c r="V1589" s="23">
        <f t="shared" ca="1" si="485"/>
        <v>80</v>
      </c>
      <c r="W1589" s="23">
        <f t="shared" si="486"/>
        <v>857.14285714285722</v>
      </c>
      <c r="X1589" s="23">
        <f t="shared" ca="1" si="487"/>
        <v>1017.0623507515102</v>
      </c>
      <c r="Y1589" s="24">
        <f t="shared" ca="1" si="497"/>
        <v>1771</v>
      </c>
      <c r="Z1589" s="24">
        <f t="shared" ca="1" si="498"/>
        <v>3027</v>
      </c>
      <c r="AA1589" s="25">
        <f t="shared" ca="1" si="499"/>
        <v>3027.0017710000002</v>
      </c>
      <c r="AC1589" s="47">
        <f t="shared" ca="1" si="488"/>
        <v>1040</v>
      </c>
      <c r="AD1589" s="47">
        <f t="shared" ca="1" si="489"/>
        <v>198.5</v>
      </c>
      <c r="AE1589" s="47">
        <f t="shared" ca="1" si="500"/>
        <v>839</v>
      </c>
      <c r="AF1589" s="47">
        <f t="shared" ca="1" si="501"/>
        <v>25</v>
      </c>
    </row>
    <row r="1590" spans="10:32">
      <c r="J1590" s="44">
        <v>17</v>
      </c>
      <c r="K1590" s="22">
        <v>42</v>
      </c>
      <c r="L1590" s="23">
        <f t="shared" ca="1" si="490"/>
        <v>56.5</v>
      </c>
      <c r="M1590" s="23">
        <f t="shared" ca="1" si="482"/>
        <v>54</v>
      </c>
      <c r="N1590" s="23">
        <f t="shared" ca="1" si="483"/>
        <v>5.3666666666666663</v>
      </c>
      <c r="O1590" s="23">
        <f t="shared" ca="1" si="491"/>
        <v>198.5</v>
      </c>
      <c r="P1590" s="23">
        <f t="shared" ca="1" si="484"/>
        <v>801.5</v>
      </c>
      <c r="Q1590" s="23">
        <f t="shared" ca="1" si="492"/>
        <v>14</v>
      </c>
      <c r="R1590" s="23">
        <f t="shared" ca="1" si="493"/>
        <v>0.80530973451327437</v>
      </c>
      <c r="S1590" s="24">
        <f t="shared" ca="1" si="494"/>
        <v>15</v>
      </c>
      <c r="T1590" s="23">
        <f t="shared" ca="1" si="495"/>
        <v>37.5</v>
      </c>
      <c r="U1590" s="23">
        <f t="shared" ca="1" si="496"/>
        <v>79.455162241887905</v>
      </c>
      <c r="V1590" s="23">
        <f t="shared" ca="1" si="485"/>
        <v>75</v>
      </c>
      <c r="W1590" s="23">
        <f t="shared" si="486"/>
        <v>857.14285714285722</v>
      </c>
      <c r="X1590" s="23">
        <f t="shared" ca="1" si="487"/>
        <v>1011.5980193847452</v>
      </c>
      <c r="Y1590" s="24">
        <f t="shared" ca="1" si="497"/>
        <v>1628</v>
      </c>
      <c r="Z1590" s="24">
        <f t="shared" ca="1" si="498"/>
        <v>2876</v>
      </c>
      <c r="AA1590" s="25">
        <f t="shared" ca="1" si="499"/>
        <v>2876.001628</v>
      </c>
      <c r="AC1590" s="47">
        <f t="shared" ca="1" si="488"/>
        <v>1037.5</v>
      </c>
      <c r="AD1590" s="47">
        <f t="shared" ca="1" si="489"/>
        <v>198.5</v>
      </c>
      <c r="AE1590" s="47">
        <f t="shared" ca="1" si="500"/>
        <v>836.5</v>
      </c>
      <c r="AF1590" s="47">
        <f t="shared" ca="1" si="501"/>
        <v>25</v>
      </c>
    </row>
    <row r="1591" spans="10:32">
      <c r="J1591" s="44">
        <v>17</v>
      </c>
      <c r="K1591" s="22">
        <v>43</v>
      </c>
      <c r="L1591" s="23">
        <f t="shared" ca="1" si="490"/>
        <v>58.76</v>
      </c>
      <c r="M1591" s="23">
        <f t="shared" ca="1" si="482"/>
        <v>56.26</v>
      </c>
      <c r="N1591" s="23">
        <f t="shared" ca="1" si="483"/>
        <v>5.5666666666666655</v>
      </c>
      <c r="O1591" s="23">
        <f t="shared" ca="1" si="491"/>
        <v>198.5</v>
      </c>
      <c r="P1591" s="23">
        <f t="shared" ca="1" si="484"/>
        <v>801.5</v>
      </c>
      <c r="Q1591" s="23">
        <f t="shared" ca="1" si="492"/>
        <v>14</v>
      </c>
      <c r="R1591" s="23">
        <f t="shared" ca="1" si="493"/>
        <v>0.23587474472430248</v>
      </c>
      <c r="S1591" s="24">
        <f t="shared" ca="1" si="494"/>
        <v>15</v>
      </c>
      <c r="T1591" s="23">
        <f t="shared" ca="1" si="495"/>
        <v>37.5</v>
      </c>
      <c r="U1591" s="23">
        <f t="shared" ca="1" si="496"/>
        <v>79.246369412298606</v>
      </c>
      <c r="V1591" s="23">
        <f t="shared" ca="1" si="485"/>
        <v>75</v>
      </c>
      <c r="W1591" s="23">
        <f t="shared" si="486"/>
        <v>857.14285714285722</v>
      </c>
      <c r="X1591" s="23">
        <f t="shared" ca="1" si="487"/>
        <v>1011.3892265551558</v>
      </c>
      <c r="Y1591" s="24">
        <f t="shared" ca="1" si="497"/>
        <v>1623</v>
      </c>
      <c r="Z1591" s="24">
        <f t="shared" ca="1" si="498"/>
        <v>2876</v>
      </c>
      <c r="AA1591" s="25">
        <f t="shared" ca="1" si="499"/>
        <v>2876.0016230000001</v>
      </c>
      <c r="AC1591" s="47">
        <f t="shared" ca="1" si="488"/>
        <v>1037.5</v>
      </c>
      <c r="AD1591" s="47">
        <f t="shared" ca="1" si="489"/>
        <v>198.5</v>
      </c>
      <c r="AE1591" s="47">
        <f t="shared" ca="1" si="500"/>
        <v>836.5</v>
      </c>
      <c r="AF1591" s="47">
        <f t="shared" ca="1" si="501"/>
        <v>25</v>
      </c>
    </row>
    <row r="1592" spans="10:32">
      <c r="J1592" s="44">
        <v>17</v>
      </c>
      <c r="K1592" s="22">
        <v>44</v>
      </c>
      <c r="L1592" s="23">
        <f t="shared" ca="1" si="490"/>
        <v>61.02</v>
      </c>
      <c r="M1592" s="23">
        <f t="shared" ca="1" si="482"/>
        <v>58.52</v>
      </c>
      <c r="N1592" s="23">
        <f t="shared" ca="1" si="483"/>
        <v>5.7833333333333341</v>
      </c>
      <c r="O1592" s="23">
        <f t="shared" ca="1" si="491"/>
        <v>198.5</v>
      </c>
      <c r="P1592" s="23">
        <f t="shared" ca="1" si="484"/>
        <v>801.5</v>
      </c>
      <c r="Q1592" s="23">
        <f t="shared" ca="1" si="492"/>
        <v>13</v>
      </c>
      <c r="R1592" s="23">
        <f t="shared" ca="1" si="493"/>
        <v>0.66764995083579171</v>
      </c>
      <c r="S1592" s="24">
        <f t="shared" ca="1" si="494"/>
        <v>14</v>
      </c>
      <c r="T1592" s="23">
        <f t="shared" ca="1" si="495"/>
        <v>35</v>
      </c>
      <c r="U1592" s="23">
        <f t="shared" ca="1" si="496"/>
        <v>79.044575549000342</v>
      </c>
      <c r="V1592" s="23">
        <f t="shared" ca="1" si="485"/>
        <v>70</v>
      </c>
      <c r="W1592" s="23">
        <f t="shared" si="486"/>
        <v>857.14285714285722</v>
      </c>
      <c r="X1592" s="23">
        <f t="shared" ca="1" si="487"/>
        <v>1006.1874326918576</v>
      </c>
      <c r="Y1592" s="24">
        <f t="shared" ca="1" si="497"/>
        <v>1477</v>
      </c>
      <c r="Z1592" s="24">
        <f t="shared" ca="1" si="498"/>
        <v>2729</v>
      </c>
      <c r="AA1592" s="25">
        <f t="shared" ca="1" si="499"/>
        <v>2729.0014769999998</v>
      </c>
      <c r="AC1592" s="47">
        <f t="shared" ca="1" si="488"/>
        <v>1035</v>
      </c>
      <c r="AD1592" s="47">
        <f t="shared" ca="1" si="489"/>
        <v>198.5</v>
      </c>
      <c r="AE1592" s="47">
        <f t="shared" ca="1" si="500"/>
        <v>834</v>
      </c>
      <c r="AF1592" s="47">
        <f t="shared" ca="1" si="501"/>
        <v>25</v>
      </c>
    </row>
    <row r="1593" spans="10:32">
      <c r="J1593" s="44">
        <v>17</v>
      </c>
      <c r="K1593" s="22">
        <v>45</v>
      </c>
      <c r="L1593" s="23">
        <f t="shared" ca="1" si="490"/>
        <v>63.28</v>
      </c>
      <c r="M1593" s="23">
        <f t="shared" ca="1" si="482"/>
        <v>60.78</v>
      </c>
      <c r="N1593" s="23">
        <f t="shared" ca="1" si="483"/>
        <v>5.9833333333333316</v>
      </c>
      <c r="O1593" s="23">
        <f t="shared" ca="1" si="491"/>
        <v>198.5</v>
      </c>
      <c r="P1593" s="23">
        <f t="shared" ca="1" si="484"/>
        <v>801.5</v>
      </c>
      <c r="Q1593" s="23">
        <f t="shared" ca="1" si="492"/>
        <v>13</v>
      </c>
      <c r="R1593" s="23">
        <f t="shared" ca="1" si="493"/>
        <v>0.1795195954487992</v>
      </c>
      <c r="S1593" s="24">
        <f t="shared" ca="1" si="494"/>
        <v>14</v>
      </c>
      <c r="T1593" s="23">
        <f t="shared" ca="1" si="495"/>
        <v>35</v>
      </c>
      <c r="U1593" s="23">
        <f t="shared" ca="1" si="496"/>
        <v>78.857458912768621</v>
      </c>
      <c r="V1593" s="23">
        <f t="shared" ca="1" si="485"/>
        <v>70</v>
      </c>
      <c r="W1593" s="23">
        <f t="shared" si="486"/>
        <v>857.14285714285722</v>
      </c>
      <c r="X1593" s="23">
        <f t="shared" ca="1" si="487"/>
        <v>1006.0003160556258</v>
      </c>
      <c r="Y1593" s="24">
        <f t="shared" ca="1" si="497"/>
        <v>1472</v>
      </c>
      <c r="Z1593" s="24">
        <f t="shared" ca="1" si="498"/>
        <v>2729</v>
      </c>
      <c r="AA1593" s="25">
        <f t="shared" ca="1" si="499"/>
        <v>2729.0014719999999</v>
      </c>
      <c r="AC1593" s="47">
        <f t="shared" ca="1" si="488"/>
        <v>1035</v>
      </c>
      <c r="AD1593" s="47">
        <f t="shared" ca="1" si="489"/>
        <v>198.5</v>
      </c>
      <c r="AE1593" s="47">
        <f t="shared" ca="1" si="500"/>
        <v>834</v>
      </c>
      <c r="AF1593" s="47">
        <f t="shared" ca="1" si="501"/>
        <v>25</v>
      </c>
    </row>
    <row r="1594" spans="10:32">
      <c r="J1594" s="44">
        <v>17</v>
      </c>
      <c r="K1594" s="22">
        <v>46</v>
      </c>
      <c r="L1594" s="23">
        <f t="shared" ca="1" si="490"/>
        <v>65.540000000000006</v>
      </c>
      <c r="M1594" s="23">
        <f t="shared" ca="1" si="482"/>
        <v>63.040000000000006</v>
      </c>
      <c r="N1594" s="23">
        <f t="shared" ca="1" si="483"/>
        <v>6.1833333333333327</v>
      </c>
      <c r="O1594" s="23">
        <f t="shared" ca="1" si="491"/>
        <v>198.5</v>
      </c>
      <c r="P1594" s="23">
        <f t="shared" ca="1" si="484"/>
        <v>801.5</v>
      </c>
      <c r="Q1594" s="23">
        <f t="shared" ca="1" si="492"/>
        <v>12</v>
      </c>
      <c r="R1594" s="23">
        <f t="shared" ca="1" si="493"/>
        <v>0.68690875801037499</v>
      </c>
      <c r="S1594" s="24">
        <f t="shared" ca="1" si="494"/>
        <v>13</v>
      </c>
      <c r="T1594" s="23">
        <f t="shared" ca="1" si="495"/>
        <v>32.5</v>
      </c>
      <c r="U1594" s="23">
        <f t="shared" ca="1" si="496"/>
        <v>78.447385820364147</v>
      </c>
      <c r="V1594" s="23">
        <f t="shared" ca="1" si="485"/>
        <v>65</v>
      </c>
      <c r="W1594" s="23">
        <f t="shared" si="486"/>
        <v>857.14285714285722</v>
      </c>
      <c r="X1594" s="23">
        <f t="shared" ca="1" si="487"/>
        <v>1000.5902429632214</v>
      </c>
      <c r="Y1594" s="24">
        <f t="shared" ca="1" si="497"/>
        <v>1313</v>
      </c>
      <c r="Z1594" s="24">
        <f t="shared" ca="1" si="498"/>
        <v>2586</v>
      </c>
      <c r="AA1594" s="25">
        <f t="shared" ca="1" si="499"/>
        <v>2586.0013130000002</v>
      </c>
      <c r="AC1594" s="47">
        <f t="shared" ca="1" si="488"/>
        <v>1032.5</v>
      </c>
      <c r="AD1594" s="47">
        <f t="shared" ca="1" si="489"/>
        <v>198.5</v>
      </c>
      <c r="AE1594" s="47">
        <f t="shared" ca="1" si="500"/>
        <v>831.50000000000011</v>
      </c>
      <c r="AF1594" s="47">
        <f t="shared" ca="1" si="501"/>
        <v>24.999999999999886</v>
      </c>
    </row>
    <row r="1595" spans="10:32">
      <c r="J1595" s="44">
        <v>17</v>
      </c>
      <c r="K1595" s="22">
        <v>47</v>
      </c>
      <c r="L1595" s="23">
        <f t="shared" ca="1" si="490"/>
        <v>67.8</v>
      </c>
      <c r="M1595" s="23">
        <f t="shared" ca="1" si="482"/>
        <v>65.3</v>
      </c>
      <c r="N1595" s="23">
        <f t="shared" ca="1" si="483"/>
        <v>6.3833333333333337</v>
      </c>
      <c r="O1595" s="23">
        <f t="shared" ca="1" si="491"/>
        <v>198.5</v>
      </c>
      <c r="P1595" s="23">
        <f t="shared" ca="1" si="484"/>
        <v>801.5</v>
      </c>
      <c r="Q1595" s="23">
        <f t="shared" ca="1" si="492"/>
        <v>12</v>
      </c>
      <c r="R1595" s="23">
        <f t="shared" ca="1" si="493"/>
        <v>0.26401179941003083</v>
      </c>
      <c r="S1595" s="24">
        <f t="shared" ca="1" si="494"/>
        <v>13</v>
      </c>
      <c r="T1595" s="23">
        <f t="shared" ca="1" si="495"/>
        <v>32.5</v>
      </c>
      <c r="U1595" s="23">
        <f t="shared" ca="1" si="496"/>
        <v>78.285275319567376</v>
      </c>
      <c r="V1595" s="23">
        <f t="shared" ca="1" si="485"/>
        <v>65</v>
      </c>
      <c r="W1595" s="23">
        <f t="shared" si="486"/>
        <v>857.14285714285722</v>
      </c>
      <c r="X1595" s="23">
        <f t="shared" ca="1" si="487"/>
        <v>1000.4281324624246</v>
      </c>
      <c r="Y1595" s="24">
        <f t="shared" ca="1" si="497"/>
        <v>1311</v>
      </c>
      <c r="Z1595" s="24">
        <f t="shared" ca="1" si="498"/>
        <v>2586</v>
      </c>
      <c r="AA1595" s="25">
        <f t="shared" ca="1" si="499"/>
        <v>2586.001311</v>
      </c>
      <c r="AC1595" s="47">
        <f t="shared" ca="1" si="488"/>
        <v>1032.5</v>
      </c>
      <c r="AD1595" s="47">
        <f t="shared" ca="1" si="489"/>
        <v>198.5</v>
      </c>
      <c r="AE1595" s="47">
        <f t="shared" ca="1" si="500"/>
        <v>831.50000000000011</v>
      </c>
      <c r="AF1595" s="47">
        <f t="shared" ca="1" si="501"/>
        <v>24.999999999999886</v>
      </c>
    </row>
    <row r="1596" spans="10:32">
      <c r="J1596" s="44">
        <v>17</v>
      </c>
      <c r="K1596" s="22">
        <v>48</v>
      </c>
      <c r="L1596" s="23">
        <f t="shared" ca="1" si="490"/>
        <v>70.06</v>
      </c>
      <c r="M1596" s="23">
        <f t="shared" ca="1" si="482"/>
        <v>67.56</v>
      </c>
      <c r="N1596" s="23">
        <f t="shared" ca="1" si="483"/>
        <v>6.583333333333333</v>
      </c>
      <c r="O1596" s="23">
        <f t="shared" ca="1" si="491"/>
        <v>198.5</v>
      </c>
      <c r="P1596" s="23">
        <f t="shared" ca="1" si="484"/>
        <v>801.5</v>
      </c>
      <c r="Q1596" s="23">
        <f t="shared" ca="1" si="492"/>
        <v>11</v>
      </c>
      <c r="R1596" s="23">
        <f t="shared" ca="1" si="493"/>
        <v>0.83271481587210838</v>
      </c>
      <c r="S1596" s="24">
        <f t="shared" ca="1" si="494"/>
        <v>12</v>
      </c>
      <c r="T1596" s="23">
        <f t="shared" ca="1" si="495"/>
        <v>30</v>
      </c>
      <c r="U1596" s="23">
        <f t="shared" ca="1" si="496"/>
        <v>77.898705871158043</v>
      </c>
      <c r="V1596" s="23">
        <f t="shared" ca="1" si="485"/>
        <v>60</v>
      </c>
      <c r="W1596" s="23">
        <f t="shared" si="486"/>
        <v>857.14285714285722</v>
      </c>
      <c r="X1596" s="23">
        <f t="shared" ca="1" si="487"/>
        <v>995.04156301401531</v>
      </c>
      <c r="Y1596" s="24">
        <f t="shared" ca="1" si="497"/>
        <v>1118</v>
      </c>
      <c r="Z1596" s="24">
        <f t="shared" ca="1" si="498"/>
        <v>2379</v>
      </c>
      <c r="AA1596" s="25">
        <f t="shared" ca="1" si="499"/>
        <v>2379.0011180000001</v>
      </c>
      <c r="AC1596" s="47">
        <f t="shared" ca="1" si="488"/>
        <v>1030</v>
      </c>
      <c r="AD1596" s="47">
        <f t="shared" ca="1" si="489"/>
        <v>198.5</v>
      </c>
      <c r="AE1596" s="47">
        <f t="shared" ca="1" si="500"/>
        <v>829</v>
      </c>
      <c r="AF1596" s="47">
        <f t="shared" ca="1" si="501"/>
        <v>25</v>
      </c>
    </row>
    <row r="1597" spans="10:32">
      <c r="J1597" s="44">
        <v>17</v>
      </c>
      <c r="K1597" s="22">
        <v>49</v>
      </c>
      <c r="L1597" s="23">
        <f t="shared" ca="1" si="490"/>
        <v>72.319999999999993</v>
      </c>
      <c r="M1597" s="23">
        <f t="shared" ca="1" si="482"/>
        <v>69.819999999999993</v>
      </c>
      <c r="N1597" s="23">
        <f t="shared" ca="1" si="483"/>
        <v>6.7833333333333323</v>
      </c>
      <c r="O1597" s="23">
        <f t="shared" ca="1" si="491"/>
        <v>198.5</v>
      </c>
      <c r="P1597" s="23">
        <f t="shared" ca="1" si="484"/>
        <v>801.5</v>
      </c>
      <c r="Q1597" s="23">
        <f t="shared" ca="1" si="492"/>
        <v>11</v>
      </c>
      <c r="R1597" s="23">
        <f t="shared" ca="1" si="493"/>
        <v>0.46294247787610648</v>
      </c>
      <c r="S1597" s="24">
        <f t="shared" ca="1" si="494"/>
        <v>12</v>
      </c>
      <c r="T1597" s="23">
        <f t="shared" ca="1" si="495"/>
        <v>30</v>
      </c>
      <c r="U1597" s="23">
        <f t="shared" ca="1" si="496"/>
        <v>77.75695980825958</v>
      </c>
      <c r="V1597" s="23">
        <f t="shared" ca="1" si="485"/>
        <v>60</v>
      </c>
      <c r="W1597" s="23">
        <f t="shared" si="486"/>
        <v>857.14285714285722</v>
      </c>
      <c r="X1597" s="23">
        <f t="shared" ca="1" si="487"/>
        <v>994.8998169511168</v>
      </c>
      <c r="Y1597" s="24">
        <f t="shared" ca="1" si="497"/>
        <v>1113</v>
      </c>
      <c r="Z1597" s="24">
        <f t="shared" ca="1" si="498"/>
        <v>2379</v>
      </c>
      <c r="AA1597" s="25">
        <f t="shared" ca="1" si="499"/>
        <v>2379.0011129999998</v>
      </c>
      <c r="AC1597" s="47">
        <f t="shared" ca="1" si="488"/>
        <v>1030</v>
      </c>
      <c r="AD1597" s="47">
        <f t="shared" ca="1" si="489"/>
        <v>198.5</v>
      </c>
      <c r="AE1597" s="47">
        <f t="shared" ca="1" si="500"/>
        <v>829</v>
      </c>
      <c r="AF1597" s="47">
        <f t="shared" ca="1" si="501"/>
        <v>25</v>
      </c>
    </row>
    <row r="1598" spans="10:32">
      <c r="J1598" s="44">
        <v>17</v>
      </c>
      <c r="K1598" s="22">
        <v>50</v>
      </c>
      <c r="L1598" s="23">
        <f t="shared" ca="1" si="490"/>
        <v>74.58</v>
      </c>
      <c r="M1598" s="23">
        <f t="shared" ca="1" si="482"/>
        <v>72.08</v>
      </c>
      <c r="N1598" s="23">
        <f t="shared" ca="1" si="483"/>
        <v>6.9833333333333334</v>
      </c>
      <c r="O1598" s="23">
        <f t="shared" ca="1" si="491"/>
        <v>198.5</v>
      </c>
      <c r="P1598" s="23">
        <f t="shared" ca="1" si="484"/>
        <v>801.5</v>
      </c>
      <c r="Q1598" s="23">
        <f t="shared" ca="1" si="492"/>
        <v>11</v>
      </c>
      <c r="R1598" s="23">
        <f t="shared" ca="1" si="493"/>
        <v>0.11558058460713334</v>
      </c>
      <c r="S1598" s="24">
        <f t="shared" ca="1" si="494"/>
        <v>12</v>
      </c>
      <c r="T1598" s="23">
        <f t="shared" ca="1" si="495"/>
        <v>30</v>
      </c>
      <c r="U1598" s="23">
        <f t="shared" ca="1" si="496"/>
        <v>77.623804415839814</v>
      </c>
      <c r="V1598" s="23">
        <f t="shared" ca="1" si="485"/>
        <v>60</v>
      </c>
      <c r="W1598" s="23">
        <f t="shared" si="486"/>
        <v>857.14285714285722</v>
      </c>
      <c r="X1598" s="23">
        <f t="shared" ca="1" si="487"/>
        <v>994.76666155869702</v>
      </c>
      <c r="Y1598" s="24">
        <f t="shared" ca="1" si="497"/>
        <v>1107</v>
      </c>
      <c r="Z1598" s="24">
        <f t="shared" ca="1" si="498"/>
        <v>2379</v>
      </c>
      <c r="AA1598" s="25">
        <f t="shared" ca="1" si="499"/>
        <v>2379.001107</v>
      </c>
      <c r="AC1598" s="47">
        <f t="shared" ca="1" si="488"/>
        <v>1030</v>
      </c>
      <c r="AD1598" s="47">
        <f t="shared" ca="1" si="489"/>
        <v>198.5</v>
      </c>
      <c r="AE1598" s="47">
        <f t="shared" ca="1" si="500"/>
        <v>829</v>
      </c>
      <c r="AF1598" s="47">
        <f t="shared" ca="1" si="501"/>
        <v>25</v>
      </c>
    </row>
    <row r="1599" spans="10:32">
      <c r="J1599" s="44">
        <v>17</v>
      </c>
      <c r="K1599" s="22">
        <v>51</v>
      </c>
      <c r="L1599" s="23">
        <f t="shared" ca="1" si="490"/>
        <v>76.84</v>
      </c>
      <c r="M1599" s="23">
        <f t="shared" ca="1" si="482"/>
        <v>74.34</v>
      </c>
      <c r="N1599" s="23">
        <f t="shared" ca="1" si="483"/>
        <v>7.2166666666666659</v>
      </c>
      <c r="O1599" s="23">
        <f t="shared" ca="1" si="491"/>
        <v>198.5</v>
      </c>
      <c r="P1599" s="23">
        <f t="shared" ca="1" si="484"/>
        <v>801.5</v>
      </c>
      <c r="Q1599" s="23">
        <f t="shared" ca="1" si="492"/>
        <v>10</v>
      </c>
      <c r="R1599" s="23">
        <f t="shared" ca="1" si="493"/>
        <v>0.75611660593440799</v>
      </c>
      <c r="S1599" s="24">
        <f t="shared" ca="1" si="494"/>
        <v>11</v>
      </c>
      <c r="T1599" s="23">
        <f t="shared" ca="1" si="495"/>
        <v>27.5</v>
      </c>
      <c r="U1599" s="23">
        <f t="shared" ca="1" si="496"/>
        <v>77.62330817282664</v>
      </c>
      <c r="V1599" s="23">
        <f t="shared" ca="1" si="485"/>
        <v>55</v>
      </c>
      <c r="W1599" s="23">
        <f t="shared" si="486"/>
        <v>857.14285714285722</v>
      </c>
      <c r="X1599" s="23">
        <f t="shared" ca="1" si="487"/>
        <v>989.76616531568379</v>
      </c>
      <c r="Y1599" s="24">
        <f t="shared" ca="1" si="497"/>
        <v>918</v>
      </c>
      <c r="Z1599" s="24">
        <f t="shared" ca="1" si="498"/>
        <v>2181</v>
      </c>
      <c r="AA1599" s="25">
        <f t="shared" ca="1" si="499"/>
        <v>2181.0009180000002</v>
      </c>
      <c r="AC1599" s="47">
        <f t="shared" ca="1" si="488"/>
        <v>1027.5</v>
      </c>
      <c r="AD1599" s="47">
        <f t="shared" ca="1" si="489"/>
        <v>198.5</v>
      </c>
      <c r="AE1599" s="47">
        <f t="shared" ca="1" si="500"/>
        <v>826.5</v>
      </c>
      <c r="AF1599" s="47">
        <f t="shared" ca="1" si="501"/>
        <v>25</v>
      </c>
    </row>
    <row r="1600" spans="10:32">
      <c r="J1600" s="44">
        <v>17</v>
      </c>
      <c r="K1600" s="22">
        <v>52</v>
      </c>
      <c r="L1600" s="23">
        <f t="shared" ca="1" si="490"/>
        <v>79.099999999999994</v>
      </c>
      <c r="M1600" s="23">
        <f t="shared" ca="1" si="482"/>
        <v>76.599999999999994</v>
      </c>
      <c r="N1600" s="23">
        <f t="shared" ca="1" si="483"/>
        <v>7.4666666666666677</v>
      </c>
      <c r="O1600" s="23">
        <f t="shared" ca="1" si="491"/>
        <v>198.5</v>
      </c>
      <c r="P1600" s="23">
        <f t="shared" ca="1" si="484"/>
        <v>801.5</v>
      </c>
      <c r="Q1600" s="23">
        <f t="shared" ca="1" si="492"/>
        <v>10</v>
      </c>
      <c r="R1600" s="23">
        <f t="shared" ca="1" si="493"/>
        <v>0.44879898862199752</v>
      </c>
      <c r="S1600" s="24">
        <f t="shared" ca="1" si="494"/>
        <v>11</v>
      </c>
      <c r="T1600" s="23">
        <f t="shared" ca="1" si="495"/>
        <v>27.5</v>
      </c>
      <c r="U1600" s="23">
        <f t="shared" ca="1" si="496"/>
        <v>78.017699115044252</v>
      </c>
      <c r="V1600" s="23">
        <f t="shared" ca="1" si="485"/>
        <v>55</v>
      </c>
      <c r="W1600" s="23">
        <f t="shared" si="486"/>
        <v>857.14285714285722</v>
      </c>
      <c r="X1600" s="23">
        <f t="shared" ca="1" si="487"/>
        <v>990.16055625790148</v>
      </c>
      <c r="Y1600" s="24">
        <f t="shared" ca="1" si="497"/>
        <v>930</v>
      </c>
      <c r="Z1600" s="24">
        <f t="shared" ca="1" si="498"/>
        <v>2181</v>
      </c>
      <c r="AA1600" s="25">
        <f t="shared" ca="1" si="499"/>
        <v>2181.0009300000002</v>
      </c>
      <c r="AC1600" s="47">
        <f t="shared" ca="1" si="488"/>
        <v>1027.5</v>
      </c>
      <c r="AD1600" s="47">
        <f t="shared" ca="1" si="489"/>
        <v>198.5</v>
      </c>
      <c r="AE1600" s="47">
        <f t="shared" ca="1" si="500"/>
        <v>826.49999999999989</v>
      </c>
      <c r="AF1600" s="47">
        <f t="shared" ca="1" si="501"/>
        <v>25.000000000000114</v>
      </c>
    </row>
    <row r="1601" spans="10:32">
      <c r="J1601" s="44">
        <v>17</v>
      </c>
      <c r="K1601" s="22">
        <v>53</v>
      </c>
      <c r="L1601" s="23">
        <f t="shared" ca="1" si="490"/>
        <v>81.36</v>
      </c>
      <c r="M1601" s="23">
        <f t="shared" ca="1" si="482"/>
        <v>78.86</v>
      </c>
      <c r="N1601" s="23">
        <f t="shared" ca="1" si="483"/>
        <v>7.7166666666666659</v>
      </c>
      <c r="O1601" s="23">
        <f t="shared" ca="1" si="491"/>
        <v>198.5</v>
      </c>
      <c r="P1601" s="23">
        <f t="shared" ca="1" si="484"/>
        <v>801.5</v>
      </c>
      <c r="Q1601" s="23">
        <f t="shared" ca="1" si="492"/>
        <v>10</v>
      </c>
      <c r="R1601" s="23">
        <f t="shared" ca="1" si="493"/>
        <v>0.15855457227138614</v>
      </c>
      <c r="S1601" s="24">
        <f t="shared" ca="1" si="494"/>
        <v>11</v>
      </c>
      <c r="T1601" s="23">
        <f t="shared" ca="1" si="495"/>
        <v>27.5</v>
      </c>
      <c r="U1601" s="23">
        <f t="shared" ca="1" si="496"/>
        <v>78.390179449360858</v>
      </c>
      <c r="V1601" s="23">
        <f t="shared" ca="1" si="485"/>
        <v>55</v>
      </c>
      <c r="W1601" s="23">
        <f t="shared" si="486"/>
        <v>857.14285714285722</v>
      </c>
      <c r="X1601" s="23">
        <f t="shared" ca="1" si="487"/>
        <v>990.53303659221808</v>
      </c>
      <c r="Y1601" s="24">
        <f t="shared" ca="1" si="497"/>
        <v>953</v>
      </c>
      <c r="Z1601" s="24">
        <f t="shared" ca="1" si="498"/>
        <v>2181</v>
      </c>
      <c r="AA1601" s="25">
        <f t="shared" ca="1" si="499"/>
        <v>2181.0009530000002</v>
      </c>
      <c r="AC1601" s="47">
        <f t="shared" ca="1" si="488"/>
        <v>1027.5</v>
      </c>
      <c r="AD1601" s="47">
        <f t="shared" ca="1" si="489"/>
        <v>198.5</v>
      </c>
      <c r="AE1601" s="47">
        <f t="shared" ca="1" si="500"/>
        <v>826.5</v>
      </c>
      <c r="AF1601" s="47">
        <f t="shared" ca="1" si="501"/>
        <v>25</v>
      </c>
    </row>
    <row r="1602" spans="10:32">
      <c r="J1602" s="44">
        <v>17</v>
      </c>
      <c r="K1602" s="22">
        <v>54</v>
      </c>
      <c r="L1602" s="23">
        <f t="shared" ca="1" si="490"/>
        <v>83.62</v>
      </c>
      <c r="M1602" s="23">
        <f t="shared" ref="M1602:M1665" ca="1" si="502">L1602-$C$9</f>
        <v>81.12</v>
      </c>
      <c r="N1602" s="23">
        <f t="shared" ref="N1602:N1665" ca="1" si="503">VLOOKUP(K1602,$G$29:$H$129,2,1)-VLOOKUP(J1602,$G$29:$H$129,2,1)</f>
        <v>7.9666666666666659</v>
      </c>
      <c r="O1602" s="23">
        <f t="shared" ca="1" si="491"/>
        <v>198.5</v>
      </c>
      <c r="P1602" s="23">
        <f t="shared" ref="P1602:P1665" ca="1" si="504">$C$8-O1602</f>
        <v>801.5</v>
      </c>
      <c r="Q1602" s="23">
        <f t="shared" ca="1" si="492"/>
        <v>9</v>
      </c>
      <c r="R1602" s="23">
        <f t="shared" ca="1" si="493"/>
        <v>0.854101889500119</v>
      </c>
      <c r="S1602" s="24">
        <f t="shared" ca="1" si="494"/>
        <v>10</v>
      </c>
      <c r="T1602" s="23">
        <f t="shared" ca="1" si="495"/>
        <v>25</v>
      </c>
      <c r="U1602" s="23">
        <f t="shared" ca="1" si="496"/>
        <v>78.504345053017616</v>
      </c>
      <c r="V1602" s="23">
        <f t="shared" ref="V1602:V1665" ca="1" si="505">S1602*(($C$9/$C$12)*60)</f>
        <v>50</v>
      </c>
      <c r="W1602" s="23">
        <f t="shared" ref="W1602:W1665" si="506">($C$8/$C$11)*60</f>
        <v>857.14285714285722</v>
      </c>
      <c r="X1602" s="23">
        <f t="shared" ref="X1602:X1665" ca="1" si="507">SUM(U1602:W1602)</f>
        <v>985.6472021958748</v>
      </c>
      <c r="Y1602" s="24">
        <f t="shared" ca="1" si="497"/>
        <v>741</v>
      </c>
      <c r="Z1602" s="24">
        <f t="shared" ca="1" si="498"/>
        <v>1931</v>
      </c>
      <c r="AA1602" s="25">
        <f t="shared" ca="1" si="499"/>
        <v>1931.0007410000001</v>
      </c>
      <c r="AC1602" s="47">
        <f t="shared" ref="AC1602:AC1665" ca="1" si="508">SUM(O1602,P1602,T1602)</f>
        <v>1025</v>
      </c>
      <c r="AD1602" s="47">
        <f t="shared" ref="AD1602:AD1665" ca="1" si="509">O1602</f>
        <v>198.5</v>
      </c>
      <c r="AE1602" s="47">
        <f t="shared" ca="1" si="500"/>
        <v>824.00000000000011</v>
      </c>
      <c r="AF1602" s="47">
        <f t="shared" ca="1" si="501"/>
        <v>24.999999999999886</v>
      </c>
    </row>
    <row r="1603" spans="10:32">
      <c r="J1603" s="44">
        <v>17</v>
      </c>
      <c r="K1603" s="22">
        <v>55</v>
      </c>
      <c r="L1603" s="23">
        <f t="shared" ref="L1603:L1666" ca="1" si="510">$C$3*(K1603-J1603)/100</f>
        <v>85.88</v>
      </c>
      <c r="M1603" s="23">
        <f t="shared" ca="1" si="502"/>
        <v>83.38</v>
      </c>
      <c r="N1603" s="23">
        <f t="shared" ca="1" si="503"/>
        <v>8.216666666666665</v>
      </c>
      <c r="O1603" s="23">
        <f t="shared" ref="O1603:O1666" ca="1" si="511">($C$3*$C$13)-$C$9-$C$10</f>
        <v>198.5</v>
      </c>
      <c r="P1603" s="23">
        <f t="shared" ca="1" si="504"/>
        <v>801.5</v>
      </c>
      <c r="Q1603" s="23">
        <f t="shared" ref="Q1603:Q1666" ca="1" si="512">ROUNDDOWN(P1603/M1603,0)</f>
        <v>9</v>
      </c>
      <c r="R1603" s="23">
        <f t="shared" ref="R1603:R1666" ca="1" si="513">(P1603-(Q1603*M1603))/L1603</f>
        <v>0.59478341872380114</v>
      </c>
      <c r="S1603" s="24">
        <f t="shared" ref="S1603:S1666" ca="1" si="514">ROUNDUP(P1603/M1603,0)</f>
        <v>10</v>
      </c>
      <c r="T1603" s="23">
        <f t="shared" ref="T1603:T1666" ca="1" si="515">S1603*$C$9</f>
        <v>25</v>
      </c>
      <c r="U1603" s="23">
        <f t="shared" ref="U1603:U1666" ca="1" si="516">SUM(Q1603,R1603)*N1603</f>
        <v>78.837137090513892</v>
      </c>
      <c r="V1603" s="23">
        <f t="shared" ca="1" si="505"/>
        <v>50</v>
      </c>
      <c r="W1603" s="23">
        <f t="shared" si="506"/>
        <v>857.14285714285722</v>
      </c>
      <c r="X1603" s="23">
        <f t="shared" ca="1" si="507"/>
        <v>985.97999423337114</v>
      </c>
      <c r="Y1603" s="24">
        <f t="shared" ref="Y1603:Y1666" ca="1" si="517">IF(M1603&gt;0,RANK(X1603,$X$2:$X$5051,1),"")</f>
        <v>761</v>
      </c>
      <c r="Z1603" s="24">
        <f t="shared" ref="Z1603:Z1666" ca="1" si="518">IF(M1603&gt;0,RANK(S1603,$S$2:$S$5051,1),"")</f>
        <v>1931</v>
      </c>
      <c r="AA1603" s="25">
        <f t="shared" ref="AA1603:AA1666" ca="1" si="519">IF(M1603&gt;0,Z1603+(Y1603/10^6),"")</f>
        <v>1931.000761</v>
      </c>
      <c r="AC1603" s="47">
        <f t="shared" ca="1" si="508"/>
        <v>1025</v>
      </c>
      <c r="AD1603" s="47">
        <f t="shared" ca="1" si="509"/>
        <v>198.5</v>
      </c>
      <c r="AE1603" s="47">
        <f t="shared" ref="AE1603:AE1666" ca="1" si="520">L1603*(Q1603+R1603)</f>
        <v>824.00000000000011</v>
      </c>
      <c r="AF1603" s="47">
        <f t="shared" ref="AF1603:AF1666" ca="1" si="521">AC1603-AD1603-AE1603+$C$10-$C$9</f>
        <v>24.999999999999886</v>
      </c>
    </row>
    <row r="1604" spans="10:32">
      <c r="J1604" s="44">
        <v>17</v>
      </c>
      <c r="K1604" s="22">
        <v>56</v>
      </c>
      <c r="L1604" s="23">
        <f t="shared" ca="1" si="510"/>
        <v>88.14</v>
      </c>
      <c r="M1604" s="23">
        <f t="shared" ca="1" si="502"/>
        <v>85.64</v>
      </c>
      <c r="N1604" s="23">
        <f t="shared" ca="1" si="503"/>
        <v>8.466666666666665</v>
      </c>
      <c r="O1604" s="23">
        <f t="shared" ca="1" si="511"/>
        <v>198.5</v>
      </c>
      <c r="P1604" s="23">
        <f t="shared" ca="1" si="504"/>
        <v>801.5</v>
      </c>
      <c r="Q1604" s="23">
        <f t="shared" ca="1" si="512"/>
        <v>9</v>
      </c>
      <c r="R1604" s="23">
        <f t="shared" ca="1" si="513"/>
        <v>0.34876333106421614</v>
      </c>
      <c r="S1604" s="24">
        <f t="shared" ca="1" si="514"/>
        <v>10</v>
      </c>
      <c r="T1604" s="23">
        <f t="shared" ca="1" si="515"/>
        <v>25</v>
      </c>
      <c r="U1604" s="23">
        <f t="shared" ca="1" si="516"/>
        <v>79.152862869677008</v>
      </c>
      <c r="V1604" s="23">
        <f t="shared" ca="1" si="505"/>
        <v>50</v>
      </c>
      <c r="W1604" s="23">
        <f t="shared" si="506"/>
        <v>857.14285714285722</v>
      </c>
      <c r="X1604" s="23">
        <f t="shared" ca="1" si="507"/>
        <v>986.29572001253428</v>
      </c>
      <c r="Y1604" s="24">
        <f t="shared" ca="1" si="517"/>
        <v>782</v>
      </c>
      <c r="Z1604" s="24">
        <f t="shared" ca="1" si="518"/>
        <v>1931</v>
      </c>
      <c r="AA1604" s="25">
        <f t="shared" ca="1" si="519"/>
        <v>1931.0007820000001</v>
      </c>
      <c r="AC1604" s="47">
        <f t="shared" ca="1" si="508"/>
        <v>1025</v>
      </c>
      <c r="AD1604" s="47">
        <f t="shared" ca="1" si="509"/>
        <v>198.5</v>
      </c>
      <c r="AE1604" s="47">
        <f t="shared" ca="1" si="520"/>
        <v>824</v>
      </c>
      <c r="AF1604" s="47">
        <f t="shared" ca="1" si="521"/>
        <v>25</v>
      </c>
    </row>
    <row r="1605" spans="10:32">
      <c r="J1605" s="44">
        <v>17</v>
      </c>
      <c r="K1605" s="22">
        <v>57</v>
      </c>
      <c r="L1605" s="23">
        <f t="shared" ca="1" si="510"/>
        <v>90.4</v>
      </c>
      <c r="M1605" s="23">
        <f t="shared" ca="1" si="502"/>
        <v>87.9</v>
      </c>
      <c r="N1605" s="23">
        <f t="shared" ca="1" si="503"/>
        <v>8.716666666666665</v>
      </c>
      <c r="O1605" s="23">
        <f t="shared" ca="1" si="511"/>
        <v>198.5</v>
      </c>
      <c r="P1605" s="23">
        <f t="shared" ca="1" si="504"/>
        <v>801.5</v>
      </c>
      <c r="Q1605" s="23">
        <f t="shared" ca="1" si="512"/>
        <v>9</v>
      </c>
      <c r="R1605" s="23">
        <f t="shared" ca="1" si="513"/>
        <v>0.11504424778761035</v>
      </c>
      <c r="S1605" s="24">
        <f t="shared" ca="1" si="514"/>
        <v>10</v>
      </c>
      <c r="T1605" s="23">
        <f t="shared" ca="1" si="515"/>
        <v>25</v>
      </c>
      <c r="U1605" s="23">
        <f t="shared" ca="1" si="516"/>
        <v>79.452802359881986</v>
      </c>
      <c r="V1605" s="23">
        <f t="shared" ca="1" si="505"/>
        <v>50</v>
      </c>
      <c r="W1605" s="23">
        <f t="shared" si="506"/>
        <v>857.14285714285722</v>
      </c>
      <c r="X1605" s="23">
        <f t="shared" ca="1" si="507"/>
        <v>986.59565950273918</v>
      </c>
      <c r="Y1605" s="24">
        <f t="shared" ca="1" si="517"/>
        <v>796</v>
      </c>
      <c r="Z1605" s="24">
        <f t="shared" ca="1" si="518"/>
        <v>1931</v>
      </c>
      <c r="AA1605" s="25">
        <f t="shared" ca="1" si="519"/>
        <v>1931.000796</v>
      </c>
      <c r="AC1605" s="47">
        <f t="shared" ca="1" si="508"/>
        <v>1025</v>
      </c>
      <c r="AD1605" s="47">
        <f t="shared" ca="1" si="509"/>
        <v>198.5</v>
      </c>
      <c r="AE1605" s="47">
        <f t="shared" ca="1" si="520"/>
        <v>824</v>
      </c>
      <c r="AF1605" s="47">
        <f t="shared" ca="1" si="521"/>
        <v>25</v>
      </c>
    </row>
    <row r="1606" spans="10:32">
      <c r="J1606" s="44">
        <v>17</v>
      </c>
      <c r="K1606" s="22">
        <v>58</v>
      </c>
      <c r="L1606" s="23">
        <f t="shared" ca="1" si="510"/>
        <v>92.66</v>
      </c>
      <c r="M1606" s="23">
        <f t="shared" ca="1" si="502"/>
        <v>90.16</v>
      </c>
      <c r="N1606" s="23">
        <f t="shared" ca="1" si="503"/>
        <v>8.9833333333333343</v>
      </c>
      <c r="O1606" s="23">
        <f t="shared" ca="1" si="511"/>
        <v>198.5</v>
      </c>
      <c r="P1606" s="23">
        <f t="shared" ca="1" si="504"/>
        <v>801.5</v>
      </c>
      <c r="Q1606" s="23">
        <f t="shared" ca="1" si="512"/>
        <v>8</v>
      </c>
      <c r="R1606" s="23">
        <f t="shared" ca="1" si="513"/>
        <v>0.86574573710338909</v>
      </c>
      <c r="S1606" s="24">
        <f t="shared" ca="1" si="514"/>
        <v>9</v>
      </c>
      <c r="T1606" s="23">
        <f t="shared" ca="1" si="515"/>
        <v>22.5</v>
      </c>
      <c r="U1606" s="23">
        <f t="shared" ca="1" si="516"/>
        <v>79.643949204978782</v>
      </c>
      <c r="V1606" s="23">
        <f t="shared" ca="1" si="505"/>
        <v>45</v>
      </c>
      <c r="W1606" s="23">
        <f t="shared" si="506"/>
        <v>857.14285714285722</v>
      </c>
      <c r="X1606" s="23">
        <f t="shared" ca="1" si="507"/>
        <v>981.78680634783598</v>
      </c>
      <c r="Y1606" s="24">
        <f t="shared" ca="1" si="517"/>
        <v>587</v>
      </c>
      <c r="Z1606" s="24">
        <f t="shared" ca="1" si="518"/>
        <v>1641</v>
      </c>
      <c r="AA1606" s="25">
        <f t="shared" ca="1" si="519"/>
        <v>1641.000587</v>
      </c>
      <c r="AC1606" s="47">
        <f t="shared" ca="1" si="508"/>
        <v>1022.5</v>
      </c>
      <c r="AD1606" s="47">
        <f t="shared" ca="1" si="509"/>
        <v>198.5</v>
      </c>
      <c r="AE1606" s="47">
        <f t="shared" ca="1" si="520"/>
        <v>821.5</v>
      </c>
      <c r="AF1606" s="47">
        <f t="shared" ca="1" si="521"/>
        <v>25</v>
      </c>
    </row>
    <row r="1607" spans="10:32">
      <c r="J1607" s="44">
        <v>17</v>
      </c>
      <c r="K1607" s="22">
        <v>59</v>
      </c>
      <c r="L1607" s="23">
        <f t="shared" ca="1" si="510"/>
        <v>94.92</v>
      </c>
      <c r="M1607" s="23">
        <f t="shared" ca="1" si="502"/>
        <v>92.42</v>
      </c>
      <c r="N1607" s="23">
        <f t="shared" ca="1" si="503"/>
        <v>9.2499999999999964</v>
      </c>
      <c r="O1607" s="23">
        <f t="shared" ca="1" si="511"/>
        <v>198.5</v>
      </c>
      <c r="P1607" s="23">
        <f t="shared" ca="1" si="504"/>
        <v>801.5</v>
      </c>
      <c r="Q1607" s="23">
        <f t="shared" ca="1" si="512"/>
        <v>8</v>
      </c>
      <c r="R1607" s="23">
        <f t="shared" ca="1" si="513"/>
        <v>0.65465655288664126</v>
      </c>
      <c r="S1607" s="24">
        <f t="shared" ca="1" si="514"/>
        <v>9</v>
      </c>
      <c r="T1607" s="23">
        <f t="shared" ca="1" si="515"/>
        <v>22.5</v>
      </c>
      <c r="U1607" s="23">
        <f t="shared" ca="1" si="516"/>
        <v>80.055573114201394</v>
      </c>
      <c r="V1607" s="23">
        <f t="shared" ca="1" si="505"/>
        <v>45</v>
      </c>
      <c r="W1607" s="23">
        <f t="shared" si="506"/>
        <v>857.14285714285722</v>
      </c>
      <c r="X1607" s="23">
        <f t="shared" ca="1" si="507"/>
        <v>982.19843025705859</v>
      </c>
      <c r="Y1607" s="24">
        <f t="shared" ca="1" si="517"/>
        <v>611</v>
      </c>
      <c r="Z1607" s="24">
        <f t="shared" ca="1" si="518"/>
        <v>1641</v>
      </c>
      <c r="AA1607" s="25">
        <f t="shared" ca="1" si="519"/>
        <v>1641.0006109999999</v>
      </c>
      <c r="AC1607" s="47">
        <f t="shared" ca="1" si="508"/>
        <v>1022.5</v>
      </c>
      <c r="AD1607" s="47">
        <f t="shared" ca="1" si="509"/>
        <v>198.5</v>
      </c>
      <c r="AE1607" s="47">
        <f t="shared" ca="1" si="520"/>
        <v>821.49999999999989</v>
      </c>
      <c r="AF1607" s="47">
        <f t="shared" ca="1" si="521"/>
        <v>25.000000000000114</v>
      </c>
    </row>
    <row r="1608" spans="10:32">
      <c r="J1608" s="44">
        <v>17</v>
      </c>
      <c r="K1608" s="22">
        <v>60</v>
      </c>
      <c r="L1608" s="23">
        <f t="shared" ca="1" si="510"/>
        <v>97.18</v>
      </c>
      <c r="M1608" s="23">
        <f t="shared" ca="1" si="502"/>
        <v>94.68</v>
      </c>
      <c r="N1608" s="23">
        <f t="shared" ca="1" si="503"/>
        <v>9.5166666666666693</v>
      </c>
      <c r="O1608" s="23">
        <f t="shared" ca="1" si="511"/>
        <v>198.5</v>
      </c>
      <c r="P1608" s="23">
        <f t="shared" ca="1" si="504"/>
        <v>801.5</v>
      </c>
      <c r="Q1608" s="23">
        <f t="shared" ca="1" si="512"/>
        <v>8</v>
      </c>
      <c r="R1608" s="23">
        <f t="shared" ca="1" si="513"/>
        <v>0.45338547026137005</v>
      </c>
      <c r="S1608" s="24">
        <f t="shared" ca="1" si="514"/>
        <v>9</v>
      </c>
      <c r="T1608" s="23">
        <f t="shared" ca="1" si="515"/>
        <v>22.5</v>
      </c>
      <c r="U1608" s="23">
        <f t="shared" ca="1" si="516"/>
        <v>80.448051725320724</v>
      </c>
      <c r="V1608" s="23">
        <f t="shared" ca="1" si="505"/>
        <v>45</v>
      </c>
      <c r="W1608" s="23">
        <f t="shared" si="506"/>
        <v>857.14285714285722</v>
      </c>
      <c r="X1608" s="23">
        <f t="shared" ca="1" si="507"/>
        <v>982.59090886817796</v>
      </c>
      <c r="Y1608" s="24">
        <f t="shared" ca="1" si="517"/>
        <v>630</v>
      </c>
      <c r="Z1608" s="24">
        <f t="shared" ca="1" si="518"/>
        <v>1641</v>
      </c>
      <c r="AA1608" s="25">
        <f t="shared" ca="1" si="519"/>
        <v>1641.00063</v>
      </c>
      <c r="AC1608" s="47">
        <f t="shared" ca="1" si="508"/>
        <v>1022.5</v>
      </c>
      <c r="AD1608" s="47">
        <f t="shared" ca="1" si="509"/>
        <v>198.5</v>
      </c>
      <c r="AE1608" s="47">
        <f t="shared" ca="1" si="520"/>
        <v>821.5</v>
      </c>
      <c r="AF1608" s="47">
        <f t="shared" ca="1" si="521"/>
        <v>25</v>
      </c>
    </row>
    <row r="1609" spans="10:32">
      <c r="J1609" s="44">
        <v>17</v>
      </c>
      <c r="K1609" s="22">
        <v>61</v>
      </c>
      <c r="L1609" s="23">
        <f t="shared" ca="1" si="510"/>
        <v>99.44</v>
      </c>
      <c r="M1609" s="23">
        <f t="shared" ca="1" si="502"/>
        <v>96.94</v>
      </c>
      <c r="N1609" s="23">
        <f t="shared" ca="1" si="503"/>
        <v>9.7666666666666657</v>
      </c>
      <c r="O1609" s="23">
        <f t="shared" ca="1" si="511"/>
        <v>198.5</v>
      </c>
      <c r="P1609" s="23">
        <f t="shared" ca="1" si="504"/>
        <v>801.5</v>
      </c>
      <c r="Q1609" s="23">
        <f t="shared" ca="1" si="512"/>
        <v>8</v>
      </c>
      <c r="R1609" s="23">
        <f t="shared" ca="1" si="513"/>
        <v>0.26126307320997605</v>
      </c>
      <c r="S1609" s="24">
        <f t="shared" ca="1" si="514"/>
        <v>9</v>
      </c>
      <c r="T1609" s="23">
        <f t="shared" ca="1" si="515"/>
        <v>22.5</v>
      </c>
      <c r="U1609" s="23">
        <f t="shared" ca="1" si="516"/>
        <v>80.685002681684097</v>
      </c>
      <c r="V1609" s="23">
        <f t="shared" ca="1" si="505"/>
        <v>45</v>
      </c>
      <c r="W1609" s="23">
        <f t="shared" si="506"/>
        <v>857.14285714285722</v>
      </c>
      <c r="X1609" s="23">
        <f t="shared" ca="1" si="507"/>
        <v>982.82785982454129</v>
      </c>
      <c r="Y1609" s="24">
        <f t="shared" ca="1" si="517"/>
        <v>642</v>
      </c>
      <c r="Z1609" s="24">
        <f t="shared" ca="1" si="518"/>
        <v>1641</v>
      </c>
      <c r="AA1609" s="25">
        <f t="shared" ca="1" si="519"/>
        <v>1641.000642</v>
      </c>
      <c r="AC1609" s="47">
        <f t="shared" ca="1" si="508"/>
        <v>1022.5</v>
      </c>
      <c r="AD1609" s="47">
        <f t="shared" ca="1" si="509"/>
        <v>198.5</v>
      </c>
      <c r="AE1609" s="47">
        <f t="shared" ca="1" si="520"/>
        <v>821.5</v>
      </c>
      <c r="AF1609" s="47">
        <f t="shared" ca="1" si="521"/>
        <v>25</v>
      </c>
    </row>
    <row r="1610" spans="10:32">
      <c r="J1610" s="44">
        <v>17</v>
      </c>
      <c r="K1610" s="22">
        <v>62</v>
      </c>
      <c r="L1610" s="23">
        <f t="shared" ca="1" si="510"/>
        <v>101.7</v>
      </c>
      <c r="M1610" s="23">
        <f t="shared" ca="1" si="502"/>
        <v>99.2</v>
      </c>
      <c r="N1610" s="23">
        <f t="shared" ca="1" si="503"/>
        <v>10.033333333333331</v>
      </c>
      <c r="O1610" s="23">
        <f t="shared" ca="1" si="511"/>
        <v>198.5</v>
      </c>
      <c r="P1610" s="23">
        <f t="shared" ca="1" si="504"/>
        <v>801.5</v>
      </c>
      <c r="Q1610" s="23">
        <f t="shared" ca="1" si="512"/>
        <v>8</v>
      </c>
      <c r="R1610" s="23">
        <f t="shared" ca="1" si="513"/>
        <v>7.7679449360865058E-2</v>
      </c>
      <c r="S1610" s="24">
        <f t="shared" ca="1" si="514"/>
        <v>9</v>
      </c>
      <c r="T1610" s="23">
        <f t="shared" ca="1" si="515"/>
        <v>22.5</v>
      </c>
      <c r="U1610" s="23">
        <f t="shared" ca="1" si="516"/>
        <v>81.046050475253992</v>
      </c>
      <c r="V1610" s="23">
        <f t="shared" ca="1" si="505"/>
        <v>45</v>
      </c>
      <c r="W1610" s="23">
        <f t="shared" si="506"/>
        <v>857.14285714285722</v>
      </c>
      <c r="X1610" s="23">
        <f t="shared" ca="1" si="507"/>
        <v>983.18890761811122</v>
      </c>
      <c r="Y1610" s="24">
        <f t="shared" ca="1" si="517"/>
        <v>662</v>
      </c>
      <c r="Z1610" s="24">
        <f t="shared" ca="1" si="518"/>
        <v>1641</v>
      </c>
      <c r="AA1610" s="25">
        <f t="shared" ca="1" si="519"/>
        <v>1641.0006619999999</v>
      </c>
      <c r="AC1610" s="47">
        <f t="shared" ca="1" si="508"/>
        <v>1022.5</v>
      </c>
      <c r="AD1610" s="47">
        <f t="shared" ca="1" si="509"/>
        <v>198.5</v>
      </c>
      <c r="AE1610" s="47">
        <f t="shared" ca="1" si="520"/>
        <v>821.5</v>
      </c>
      <c r="AF1610" s="47">
        <f t="shared" ca="1" si="521"/>
        <v>25</v>
      </c>
    </row>
    <row r="1611" spans="10:32">
      <c r="J1611" s="44">
        <v>17</v>
      </c>
      <c r="K1611" s="22">
        <v>63</v>
      </c>
      <c r="L1611" s="23">
        <f t="shared" ca="1" si="510"/>
        <v>103.96</v>
      </c>
      <c r="M1611" s="23">
        <f t="shared" ca="1" si="502"/>
        <v>101.46</v>
      </c>
      <c r="N1611" s="23">
        <f t="shared" ca="1" si="503"/>
        <v>10.333333333333336</v>
      </c>
      <c r="O1611" s="23">
        <f t="shared" ca="1" si="511"/>
        <v>198.5</v>
      </c>
      <c r="P1611" s="23">
        <f t="shared" ca="1" si="504"/>
        <v>801.5</v>
      </c>
      <c r="Q1611" s="23">
        <f t="shared" ca="1" si="512"/>
        <v>7</v>
      </c>
      <c r="R1611" s="23">
        <f t="shared" ca="1" si="513"/>
        <v>0.87803001154290194</v>
      </c>
      <c r="S1611" s="24">
        <f t="shared" ca="1" si="514"/>
        <v>8</v>
      </c>
      <c r="T1611" s="23">
        <f t="shared" ca="1" si="515"/>
        <v>20</v>
      </c>
      <c r="U1611" s="23">
        <f t="shared" ca="1" si="516"/>
        <v>81.406310119276668</v>
      </c>
      <c r="V1611" s="23">
        <f t="shared" ca="1" si="505"/>
        <v>40</v>
      </c>
      <c r="W1611" s="23">
        <f t="shared" si="506"/>
        <v>857.14285714285722</v>
      </c>
      <c r="X1611" s="23">
        <f t="shared" ca="1" si="507"/>
        <v>978.54916726213389</v>
      </c>
      <c r="Y1611" s="24">
        <f t="shared" ca="1" si="517"/>
        <v>441</v>
      </c>
      <c r="Z1611" s="24">
        <f t="shared" ca="1" si="518"/>
        <v>1326</v>
      </c>
      <c r="AA1611" s="25">
        <f t="shared" ca="1" si="519"/>
        <v>1326.0004409999999</v>
      </c>
      <c r="AC1611" s="47">
        <f t="shared" ca="1" si="508"/>
        <v>1020</v>
      </c>
      <c r="AD1611" s="47">
        <f t="shared" ca="1" si="509"/>
        <v>198.5</v>
      </c>
      <c r="AE1611" s="47">
        <f t="shared" ca="1" si="520"/>
        <v>819</v>
      </c>
      <c r="AF1611" s="47">
        <f t="shared" ca="1" si="521"/>
        <v>25</v>
      </c>
    </row>
    <row r="1612" spans="10:32">
      <c r="J1612" s="44">
        <v>17</v>
      </c>
      <c r="K1612" s="22">
        <v>64</v>
      </c>
      <c r="L1612" s="23">
        <f t="shared" ca="1" si="510"/>
        <v>106.22</v>
      </c>
      <c r="M1612" s="23">
        <f t="shared" ca="1" si="502"/>
        <v>103.72</v>
      </c>
      <c r="N1612" s="23">
        <f t="shared" ca="1" si="503"/>
        <v>10.649999999999999</v>
      </c>
      <c r="O1612" s="23">
        <f t="shared" ca="1" si="511"/>
        <v>198.5</v>
      </c>
      <c r="P1612" s="23">
        <f t="shared" ca="1" si="504"/>
        <v>801.5</v>
      </c>
      <c r="Q1612" s="23">
        <f t="shared" ca="1" si="512"/>
        <v>7</v>
      </c>
      <c r="R1612" s="23">
        <f t="shared" ca="1" si="513"/>
        <v>0.71041235172283979</v>
      </c>
      <c r="S1612" s="24">
        <f t="shared" ca="1" si="514"/>
        <v>8</v>
      </c>
      <c r="T1612" s="23">
        <f t="shared" ca="1" si="515"/>
        <v>20</v>
      </c>
      <c r="U1612" s="23">
        <f t="shared" ca="1" si="516"/>
        <v>82.115891545848228</v>
      </c>
      <c r="V1612" s="23">
        <f t="shared" ca="1" si="505"/>
        <v>40</v>
      </c>
      <c r="W1612" s="23">
        <f t="shared" si="506"/>
        <v>857.14285714285722</v>
      </c>
      <c r="X1612" s="23">
        <f t="shared" ca="1" si="507"/>
        <v>979.25874868870551</v>
      </c>
      <c r="Y1612" s="24">
        <f t="shared" ca="1" si="517"/>
        <v>470</v>
      </c>
      <c r="Z1612" s="24">
        <f t="shared" ca="1" si="518"/>
        <v>1326</v>
      </c>
      <c r="AA1612" s="25">
        <f t="shared" ca="1" si="519"/>
        <v>1326.00047</v>
      </c>
      <c r="AC1612" s="47">
        <f t="shared" ca="1" si="508"/>
        <v>1020</v>
      </c>
      <c r="AD1612" s="47">
        <f t="shared" ca="1" si="509"/>
        <v>198.5</v>
      </c>
      <c r="AE1612" s="47">
        <f t="shared" ca="1" si="520"/>
        <v>819</v>
      </c>
      <c r="AF1612" s="47">
        <f t="shared" ca="1" si="521"/>
        <v>25</v>
      </c>
    </row>
    <row r="1613" spans="10:32">
      <c r="J1613" s="44">
        <v>17</v>
      </c>
      <c r="K1613" s="22">
        <v>65</v>
      </c>
      <c r="L1613" s="23">
        <f t="shared" ca="1" si="510"/>
        <v>108.48</v>
      </c>
      <c r="M1613" s="23">
        <f t="shared" ca="1" si="502"/>
        <v>105.98</v>
      </c>
      <c r="N1613" s="23">
        <f t="shared" ca="1" si="503"/>
        <v>10.966666666666669</v>
      </c>
      <c r="O1613" s="23">
        <f t="shared" ca="1" si="511"/>
        <v>198.5</v>
      </c>
      <c r="P1613" s="23">
        <f t="shared" ca="1" si="504"/>
        <v>801.5</v>
      </c>
      <c r="Q1613" s="23">
        <f t="shared" ca="1" si="512"/>
        <v>7</v>
      </c>
      <c r="R1613" s="23">
        <f t="shared" ca="1" si="513"/>
        <v>0.54977876106194679</v>
      </c>
      <c r="S1613" s="24">
        <f t="shared" ca="1" si="514"/>
        <v>8</v>
      </c>
      <c r="T1613" s="23">
        <f t="shared" ca="1" si="515"/>
        <v>20</v>
      </c>
      <c r="U1613" s="23">
        <f t="shared" ca="1" si="516"/>
        <v>82.795907079646028</v>
      </c>
      <c r="V1613" s="23">
        <f t="shared" ca="1" si="505"/>
        <v>40</v>
      </c>
      <c r="W1613" s="23">
        <f t="shared" si="506"/>
        <v>857.14285714285722</v>
      </c>
      <c r="X1613" s="23">
        <f t="shared" ca="1" si="507"/>
        <v>979.93876422250321</v>
      </c>
      <c r="Y1613" s="24">
        <f t="shared" ca="1" si="517"/>
        <v>488</v>
      </c>
      <c r="Z1613" s="24">
        <f t="shared" ca="1" si="518"/>
        <v>1326</v>
      </c>
      <c r="AA1613" s="25">
        <f t="shared" ca="1" si="519"/>
        <v>1326.0004879999999</v>
      </c>
      <c r="AC1613" s="47">
        <f t="shared" ca="1" si="508"/>
        <v>1020</v>
      </c>
      <c r="AD1613" s="47">
        <f t="shared" ca="1" si="509"/>
        <v>198.5</v>
      </c>
      <c r="AE1613" s="47">
        <f t="shared" ca="1" si="520"/>
        <v>819</v>
      </c>
      <c r="AF1613" s="47">
        <f t="shared" ca="1" si="521"/>
        <v>25</v>
      </c>
    </row>
    <row r="1614" spans="10:32">
      <c r="J1614" s="44">
        <v>17</v>
      </c>
      <c r="K1614" s="22">
        <v>66</v>
      </c>
      <c r="L1614" s="23">
        <f t="shared" ca="1" si="510"/>
        <v>110.74</v>
      </c>
      <c r="M1614" s="23">
        <f t="shared" ca="1" si="502"/>
        <v>108.24</v>
      </c>
      <c r="N1614" s="23">
        <f t="shared" ca="1" si="503"/>
        <v>11.299999999999997</v>
      </c>
      <c r="O1614" s="23">
        <f t="shared" ca="1" si="511"/>
        <v>198.5</v>
      </c>
      <c r="P1614" s="23">
        <f t="shared" ca="1" si="504"/>
        <v>801.5</v>
      </c>
      <c r="Q1614" s="23">
        <f t="shared" ca="1" si="512"/>
        <v>7</v>
      </c>
      <c r="R1614" s="23">
        <f t="shared" ca="1" si="513"/>
        <v>0.39570164348925457</v>
      </c>
      <c r="S1614" s="24">
        <f t="shared" ca="1" si="514"/>
        <v>8</v>
      </c>
      <c r="T1614" s="23">
        <f t="shared" ca="1" si="515"/>
        <v>20</v>
      </c>
      <c r="U1614" s="23">
        <f t="shared" ca="1" si="516"/>
        <v>83.571428571428555</v>
      </c>
      <c r="V1614" s="23">
        <f t="shared" ca="1" si="505"/>
        <v>40</v>
      </c>
      <c r="W1614" s="23">
        <f t="shared" si="506"/>
        <v>857.14285714285722</v>
      </c>
      <c r="X1614" s="23">
        <f t="shared" ca="1" si="507"/>
        <v>980.71428571428578</v>
      </c>
      <c r="Y1614" s="24">
        <f t="shared" ca="1" si="517"/>
        <v>509</v>
      </c>
      <c r="Z1614" s="24">
        <f t="shared" ca="1" si="518"/>
        <v>1326</v>
      </c>
      <c r="AA1614" s="25">
        <f t="shared" ca="1" si="519"/>
        <v>1326.000509</v>
      </c>
      <c r="AC1614" s="47">
        <f t="shared" ca="1" si="508"/>
        <v>1020</v>
      </c>
      <c r="AD1614" s="47">
        <f t="shared" ca="1" si="509"/>
        <v>198.5</v>
      </c>
      <c r="AE1614" s="47">
        <f t="shared" ca="1" si="520"/>
        <v>819</v>
      </c>
      <c r="AF1614" s="47">
        <f t="shared" ca="1" si="521"/>
        <v>25</v>
      </c>
    </row>
    <row r="1615" spans="10:32">
      <c r="J1615" s="44">
        <v>17</v>
      </c>
      <c r="K1615" s="22">
        <v>67</v>
      </c>
      <c r="L1615" s="23">
        <f t="shared" ca="1" si="510"/>
        <v>113</v>
      </c>
      <c r="M1615" s="23">
        <f t="shared" ca="1" si="502"/>
        <v>110.5</v>
      </c>
      <c r="N1615" s="23">
        <f t="shared" ca="1" si="503"/>
        <v>11.616666666666667</v>
      </c>
      <c r="O1615" s="23">
        <f t="shared" ca="1" si="511"/>
        <v>198.5</v>
      </c>
      <c r="P1615" s="23">
        <f t="shared" ca="1" si="504"/>
        <v>801.5</v>
      </c>
      <c r="Q1615" s="23">
        <f t="shared" ca="1" si="512"/>
        <v>7</v>
      </c>
      <c r="R1615" s="23">
        <f t="shared" ca="1" si="513"/>
        <v>0.24778761061946902</v>
      </c>
      <c r="S1615" s="24">
        <f t="shared" ca="1" si="514"/>
        <v>8</v>
      </c>
      <c r="T1615" s="23">
        <f t="shared" ca="1" si="515"/>
        <v>20</v>
      </c>
      <c r="U1615" s="23">
        <f t="shared" ca="1" si="516"/>
        <v>84.195132743362834</v>
      </c>
      <c r="V1615" s="23">
        <f t="shared" ca="1" si="505"/>
        <v>40</v>
      </c>
      <c r="W1615" s="23">
        <f t="shared" si="506"/>
        <v>857.14285714285722</v>
      </c>
      <c r="X1615" s="23">
        <f t="shared" ca="1" si="507"/>
        <v>981.33798988622004</v>
      </c>
      <c r="Y1615" s="24">
        <f t="shared" ca="1" si="517"/>
        <v>557</v>
      </c>
      <c r="Z1615" s="24">
        <f t="shared" ca="1" si="518"/>
        <v>1326</v>
      </c>
      <c r="AA1615" s="25">
        <f t="shared" ca="1" si="519"/>
        <v>1326.0005570000001</v>
      </c>
      <c r="AC1615" s="47">
        <f t="shared" ca="1" si="508"/>
        <v>1020</v>
      </c>
      <c r="AD1615" s="47">
        <f t="shared" ca="1" si="509"/>
        <v>198.5</v>
      </c>
      <c r="AE1615" s="47">
        <f t="shared" ca="1" si="520"/>
        <v>819</v>
      </c>
      <c r="AF1615" s="47">
        <f t="shared" ca="1" si="521"/>
        <v>25</v>
      </c>
    </row>
    <row r="1616" spans="10:32">
      <c r="J1616" s="44">
        <v>17</v>
      </c>
      <c r="K1616" s="22">
        <v>68</v>
      </c>
      <c r="L1616" s="23">
        <f t="shared" ca="1" si="510"/>
        <v>115.26</v>
      </c>
      <c r="M1616" s="23">
        <f t="shared" ca="1" si="502"/>
        <v>112.76</v>
      </c>
      <c r="N1616" s="23">
        <f t="shared" ca="1" si="503"/>
        <v>11.933333333333334</v>
      </c>
      <c r="O1616" s="23">
        <f t="shared" ca="1" si="511"/>
        <v>198.5</v>
      </c>
      <c r="P1616" s="23">
        <f t="shared" ca="1" si="504"/>
        <v>801.5</v>
      </c>
      <c r="Q1616" s="23">
        <f t="shared" ca="1" si="512"/>
        <v>7</v>
      </c>
      <c r="R1616" s="23">
        <f t="shared" ca="1" si="513"/>
        <v>0.10567412805830252</v>
      </c>
      <c r="S1616" s="24">
        <f t="shared" ca="1" si="514"/>
        <v>8</v>
      </c>
      <c r="T1616" s="23">
        <f t="shared" ca="1" si="515"/>
        <v>20</v>
      </c>
      <c r="U1616" s="23">
        <f t="shared" ca="1" si="516"/>
        <v>84.794377928162405</v>
      </c>
      <c r="V1616" s="23">
        <f t="shared" ca="1" si="505"/>
        <v>40</v>
      </c>
      <c r="W1616" s="23">
        <f t="shared" si="506"/>
        <v>857.14285714285722</v>
      </c>
      <c r="X1616" s="23">
        <f t="shared" ca="1" si="507"/>
        <v>981.93723507101959</v>
      </c>
      <c r="Y1616" s="24">
        <f t="shared" ca="1" si="517"/>
        <v>597</v>
      </c>
      <c r="Z1616" s="24">
        <f t="shared" ca="1" si="518"/>
        <v>1326</v>
      </c>
      <c r="AA1616" s="25">
        <f t="shared" ca="1" si="519"/>
        <v>1326.000597</v>
      </c>
      <c r="AC1616" s="47">
        <f t="shared" ca="1" si="508"/>
        <v>1020</v>
      </c>
      <c r="AD1616" s="47">
        <f t="shared" ca="1" si="509"/>
        <v>198.5</v>
      </c>
      <c r="AE1616" s="47">
        <f t="shared" ca="1" si="520"/>
        <v>819</v>
      </c>
      <c r="AF1616" s="47">
        <f t="shared" ca="1" si="521"/>
        <v>25</v>
      </c>
    </row>
    <row r="1617" spans="10:32">
      <c r="J1617" s="44">
        <v>17</v>
      </c>
      <c r="K1617" s="22">
        <v>69</v>
      </c>
      <c r="L1617" s="23">
        <f t="shared" ca="1" si="510"/>
        <v>117.52</v>
      </c>
      <c r="M1617" s="23">
        <f t="shared" ca="1" si="502"/>
        <v>115.02</v>
      </c>
      <c r="N1617" s="23">
        <f t="shared" ca="1" si="503"/>
        <v>12.3</v>
      </c>
      <c r="O1617" s="23">
        <f t="shared" ca="1" si="511"/>
        <v>198.5</v>
      </c>
      <c r="P1617" s="23">
        <f t="shared" ca="1" si="504"/>
        <v>801.5</v>
      </c>
      <c r="Q1617" s="23">
        <f t="shared" ca="1" si="512"/>
        <v>6</v>
      </c>
      <c r="R1617" s="23">
        <f t="shared" ca="1" si="513"/>
        <v>0.94775357385976855</v>
      </c>
      <c r="S1617" s="24">
        <f t="shared" ca="1" si="514"/>
        <v>7</v>
      </c>
      <c r="T1617" s="23">
        <f t="shared" ca="1" si="515"/>
        <v>17.5</v>
      </c>
      <c r="U1617" s="23">
        <f t="shared" ca="1" si="516"/>
        <v>85.457368958475158</v>
      </c>
      <c r="V1617" s="23">
        <f t="shared" ca="1" si="505"/>
        <v>35</v>
      </c>
      <c r="W1617" s="23">
        <f t="shared" si="506"/>
        <v>857.14285714285722</v>
      </c>
      <c r="X1617" s="23">
        <f t="shared" ca="1" si="507"/>
        <v>977.6002261013324</v>
      </c>
      <c r="Y1617" s="24">
        <f t="shared" ca="1" si="517"/>
        <v>404</v>
      </c>
      <c r="Z1617" s="24">
        <f t="shared" ca="1" si="518"/>
        <v>921</v>
      </c>
      <c r="AA1617" s="25">
        <f t="shared" ca="1" si="519"/>
        <v>921.000404</v>
      </c>
      <c r="AC1617" s="47">
        <f t="shared" ca="1" si="508"/>
        <v>1017.5</v>
      </c>
      <c r="AD1617" s="47">
        <f t="shared" ca="1" si="509"/>
        <v>198.5</v>
      </c>
      <c r="AE1617" s="47">
        <f t="shared" ca="1" si="520"/>
        <v>816.49999999999989</v>
      </c>
      <c r="AF1617" s="47">
        <f t="shared" ca="1" si="521"/>
        <v>25.000000000000114</v>
      </c>
    </row>
    <row r="1618" spans="10:32">
      <c r="J1618" s="44">
        <v>17</v>
      </c>
      <c r="K1618" s="22">
        <v>70</v>
      </c>
      <c r="L1618" s="23">
        <f t="shared" ca="1" si="510"/>
        <v>119.78</v>
      </c>
      <c r="M1618" s="23">
        <f t="shared" ca="1" si="502"/>
        <v>117.28</v>
      </c>
      <c r="N1618" s="23">
        <f t="shared" ca="1" si="503"/>
        <v>12.733333333333327</v>
      </c>
      <c r="O1618" s="23">
        <f t="shared" ca="1" si="511"/>
        <v>198.5</v>
      </c>
      <c r="P1618" s="23">
        <f t="shared" ca="1" si="504"/>
        <v>801.5</v>
      </c>
      <c r="Q1618" s="23">
        <f t="shared" ca="1" si="512"/>
        <v>6</v>
      </c>
      <c r="R1618" s="23">
        <f t="shared" ca="1" si="513"/>
        <v>0.81666388378694221</v>
      </c>
      <c r="S1618" s="24">
        <f t="shared" ca="1" si="514"/>
        <v>7</v>
      </c>
      <c r="T1618" s="23">
        <f t="shared" ca="1" si="515"/>
        <v>17.5</v>
      </c>
      <c r="U1618" s="23">
        <f t="shared" ca="1" si="516"/>
        <v>86.79885345355369</v>
      </c>
      <c r="V1618" s="23">
        <f t="shared" ca="1" si="505"/>
        <v>35</v>
      </c>
      <c r="W1618" s="23">
        <f t="shared" si="506"/>
        <v>857.14285714285722</v>
      </c>
      <c r="X1618" s="23">
        <f t="shared" ca="1" si="507"/>
        <v>978.94171059641087</v>
      </c>
      <c r="Y1618" s="24">
        <f t="shared" ca="1" si="517"/>
        <v>462</v>
      </c>
      <c r="Z1618" s="24">
        <f t="shared" ca="1" si="518"/>
        <v>921</v>
      </c>
      <c r="AA1618" s="25">
        <f t="shared" ca="1" si="519"/>
        <v>921.00046199999997</v>
      </c>
      <c r="AC1618" s="47">
        <f t="shared" ca="1" si="508"/>
        <v>1017.5</v>
      </c>
      <c r="AD1618" s="47">
        <f t="shared" ca="1" si="509"/>
        <v>198.5</v>
      </c>
      <c r="AE1618" s="47">
        <f t="shared" ca="1" si="520"/>
        <v>816.5</v>
      </c>
      <c r="AF1618" s="47">
        <f t="shared" ca="1" si="521"/>
        <v>25</v>
      </c>
    </row>
    <row r="1619" spans="10:32">
      <c r="J1619" s="44">
        <v>17</v>
      </c>
      <c r="K1619" s="22">
        <v>71</v>
      </c>
      <c r="L1619" s="23">
        <f t="shared" ca="1" si="510"/>
        <v>122.04</v>
      </c>
      <c r="M1619" s="23">
        <f t="shared" ca="1" si="502"/>
        <v>119.54</v>
      </c>
      <c r="N1619" s="23">
        <f t="shared" ca="1" si="503"/>
        <v>13.166666666666664</v>
      </c>
      <c r="O1619" s="23">
        <f t="shared" ca="1" si="511"/>
        <v>198.5</v>
      </c>
      <c r="P1619" s="23">
        <f t="shared" ca="1" si="504"/>
        <v>801.5</v>
      </c>
      <c r="Q1619" s="23">
        <f t="shared" ca="1" si="512"/>
        <v>6</v>
      </c>
      <c r="R1619" s="23">
        <f t="shared" ca="1" si="513"/>
        <v>0.69042936742051775</v>
      </c>
      <c r="S1619" s="24">
        <f t="shared" ca="1" si="514"/>
        <v>7</v>
      </c>
      <c r="T1619" s="23">
        <f t="shared" ca="1" si="515"/>
        <v>17.5</v>
      </c>
      <c r="U1619" s="23">
        <f t="shared" ca="1" si="516"/>
        <v>88.090653337703472</v>
      </c>
      <c r="V1619" s="23">
        <f t="shared" ca="1" si="505"/>
        <v>35</v>
      </c>
      <c r="W1619" s="23">
        <f t="shared" si="506"/>
        <v>857.14285714285722</v>
      </c>
      <c r="X1619" s="23">
        <f t="shared" ca="1" si="507"/>
        <v>980.23351048056065</v>
      </c>
      <c r="Y1619" s="24">
        <f t="shared" ca="1" si="517"/>
        <v>498</v>
      </c>
      <c r="Z1619" s="24">
        <f t="shared" ca="1" si="518"/>
        <v>921</v>
      </c>
      <c r="AA1619" s="25">
        <f t="shared" ca="1" si="519"/>
        <v>921.00049799999999</v>
      </c>
      <c r="AC1619" s="47">
        <f t="shared" ca="1" si="508"/>
        <v>1017.5</v>
      </c>
      <c r="AD1619" s="47">
        <f t="shared" ca="1" si="509"/>
        <v>198.5</v>
      </c>
      <c r="AE1619" s="47">
        <f t="shared" ca="1" si="520"/>
        <v>816.5</v>
      </c>
      <c r="AF1619" s="47">
        <f t="shared" ca="1" si="521"/>
        <v>25</v>
      </c>
    </row>
    <row r="1620" spans="10:32">
      <c r="J1620" s="44">
        <v>17</v>
      </c>
      <c r="K1620" s="22">
        <v>72</v>
      </c>
      <c r="L1620" s="23">
        <f t="shared" ca="1" si="510"/>
        <v>124.3</v>
      </c>
      <c r="M1620" s="23">
        <f t="shared" ca="1" si="502"/>
        <v>121.8</v>
      </c>
      <c r="N1620" s="23">
        <f t="shared" ca="1" si="503"/>
        <v>13.616666666666667</v>
      </c>
      <c r="O1620" s="23">
        <f t="shared" ca="1" si="511"/>
        <v>198.5</v>
      </c>
      <c r="P1620" s="23">
        <f t="shared" ca="1" si="504"/>
        <v>801.5</v>
      </c>
      <c r="Q1620" s="23">
        <f t="shared" ca="1" si="512"/>
        <v>6</v>
      </c>
      <c r="R1620" s="23">
        <f t="shared" ca="1" si="513"/>
        <v>0.5687851971037815</v>
      </c>
      <c r="S1620" s="24">
        <f t="shared" ca="1" si="514"/>
        <v>7</v>
      </c>
      <c r="T1620" s="23">
        <f t="shared" ca="1" si="515"/>
        <v>17.5</v>
      </c>
      <c r="U1620" s="23">
        <f t="shared" ca="1" si="516"/>
        <v>89.444958433896488</v>
      </c>
      <c r="V1620" s="23">
        <f t="shared" ca="1" si="505"/>
        <v>35</v>
      </c>
      <c r="W1620" s="23">
        <f t="shared" si="506"/>
        <v>857.14285714285722</v>
      </c>
      <c r="X1620" s="23">
        <f t="shared" ca="1" si="507"/>
        <v>981.58781557675366</v>
      </c>
      <c r="Y1620" s="24">
        <f t="shared" ca="1" si="517"/>
        <v>575</v>
      </c>
      <c r="Z1620" s="24">
        <f t="shared" ca="1" si="518"/>
        <v>921</v>
      </c>
      <c r="AA1620" s="25">
        <f t="shared" ca="1" si="519"/>
        <v>921.00057500000003</v>
      </c>
      <c r="AC1620" s="47">
        <f t="shared" ca="1" si="508"/>
        <v>1017.5</v>
      </c>
      <c r="AD1620" s="47">
        <f t="shared" ca="1" si="509"/>
        <v>198.5</v>
      </c>
      <c r="AE1620" s="47">
        <f t="shared" ca="1" si="520"/>
        <v>816.5</v>
      </c>
      <c r="AF1620" s="47">
        <f t="shared" ca="1" si="521"/>
        <v>25</v>
      </c>
    </row>
    <row r="1621" spans="10:32">
      <c r="J1621" s="44">
        <v>17</v>
      </c>
      <c r="K1621" s="22">
        <v>73</v>
      </c>
      <c r="L1621" s="23">
        <f t="shared" ca="1" si="510"/>
        <v>126.56</v>
      </c>
      <c r="M1621" s="23">
        <f t="shared" ca="1" si="502"/>
        <v>124.06</v>
      </c>
      <c r="N1621" s="23">
        <f t="shared" ca="1" si="503"/>
        <v>14.049999999999997</v>
      </c>
      <c r="O1621" s="23">
        <f t="shared" ca="1" si="511"/>
        <v>198.5</v>
      </c>
      <c r="P1621" s="23">
        <f t="shared" ca="1" si="504"/>
        <v>801.5</v>
      </c>
      <c r="Q1621" s="23">
        <f t="shared" ca="1" si="512"/>
        <v>6</v>
      </c>
      <c r="R1621" s="23">
        <f t="shared" ca="1" si="513"/>
        <v>0.45148546144121354</v>
      </c>
      <c r="S1621" s="24">
        <f t="shared" ca="1" si="514"/>
        <v>7</v>
      </c>
      <c r="T1621" s="23">
        <f t="shared" ca="1" si="515"/>
        <v>17.5</v>
      </c>
      <c r="U1621" s="23">
        <f t="shared" ca="1" si="516"/>
        <v>90.643370733249029</v>
      </c>
      <c r="V1621" s="23">
        <f t="shared" ca="1" si="505"/>
        <v>35</v>
      </c>
      <c r="W1621" s="23">
        <f t="shared" si="506"/>
        <v>857.14285714285722</v>
      </c>
      <c r="X1621" s="23">
        <f t="shared" ca="1" si="507"/>
        <v>982.7862278761063</v>
      </c>
      <c r="Y1621" s="24">
        <f t="shared" ca="1" si="517"/>
        <v>641</v>
      </c>
      <c r="Z1621" s="24">
        <f t="shared" ca="1" si="518"/>
        <v>921</v>
      </c>
      <c r="AA1621" s="25">
        <f t="shared" ca="1" si="519"/>
        <v>921.00064099999997</v>
      </c>
      <c r="AC1621" s="47">
        <f t="shared" ca="1" si="508"/>
        <v>1017.5</v>
      </c>
      <c r="AD1621" s="47">
        <f t="shared" ca="1" si="509"/>
        <v>198.5</v>
      </c>
      <c r="AE1621" s="47">
        <f t="shared" ca="1" si="520"/>
        <v>816.5</v>
      </c>
      <c r="AF1621" s="47">
        <f t="shared" ca="1" si="521"/>
        <v>25</v>
      </c>
    </row>
    <row r="1622" spans="10:32">
      <c r="J1622" s="44">
        <v>17</v>
      </c>
      <c r="K1622" s="22">
        <v>74</v>
      </c>
      <c r="L1622" s="23">
        <f t="shared" ca="1" si="510"/>
        <v>128.82</v>
      </c>
      <c r="M1622" s="23">
        <f t="shared" ca="1" si="502"/>
        <v>126.32</v>
      </c>
      <c r="N1622" s="23">
        <f t="shared" ca="1" si="503"/>
        <v>14.483333333333331</v>
      </c>
      <c r="O1622" s="23">
        <f t="shared" ca="1" si="511"/>
        <v>198.5</v>
      </c>
      <c r="P1622" s="23">
        <f t="shared" ca="1" si="504"/>
        <v>801.5</v>
      </c>
      <c r="Q1622" s="23">
        <f t="shared" ca="1" si="512"/>
        <v>6</v>
      </c>
      <c r="R1622" s="23">
        <f t="shared" ca="1" si="513"/>
        <v>0.33830150597733305</v>
      </c>
      <c r="S1622" s="24">
        <f t="shared" ca="1" si="514"/>
        <v>7</v>
      </c>
      <c r="T1622" s="23">
        <f t="shared" ca="1" si="515"/>
        <v>17.5</v>
      </c>
      <c r="U1622" s="23">
        <f t="shared" ca="1" si="516"/>
        <v>91.799733478238366</v>
      </c>
      <c r="V1622" s="23">
        <f t="shared" ca="1" si="505"/>
        <v>35</v>
      </c>
      <c r="W1622" s="23">
        <f t="shared" si="506"/>
        <v>857.14285714285722</v>
      </c>
      <c r="X1622" s="23">
        <f t="shared" ca="1" si="507"/>
        <v>983.94259062109563</v>
      </c>
      <c r="Y1622" s="24">
        <f t="shared" ca="1" si="517"/>
        <v>682</v>
      </c>
      <c r="Z1622" s="24">
        <f t="shared" ca="1" si="518"/>
        <v>921</v>
      </c>
      <c r="AA1622" s="25">
        <f t="shared" ca="1" si="519"/>
        <v>921.00068199999998</v>
      </c>
      <c r="AC1622" s="47">
        <f t="shared" ca="1" si="508"/>
        <v>1017.5</v>
      </c>
      <c r="AD1622" s="47">
        <f t="shared" ca="1" si="509"/>
        <v>198.5</v>
      </c>
      <c r="AE1622" s="47">
        <f t="shared" ca="1" si="520"/>
        <v>816.5</v>
      </c>
      <c r="AF1622" s="47">
        <f t="shared" ca="1" si="521"/>
        <v>25</v>
      </c>
    </row>
    <row r="1623" spans="10:32">
      <c r="J1623" s="44">
        <v>17</v>
      </c>
      <c r="K1623" s="22">
        <v>75</v>
      </c>
      <c r="L1623" s="23">
        <f t="shared" ca="1" si="510"/>
        <v>131.08000000000001</v>
      </c>
      <c r="M1623" s="23">
        <f t="shared" ca="1" si="502"/>
        <v>128.58000000000001</v>
      </c>
      <c r="N1623" s="23">
        <f t="shared" ca="1" si="503"/>
        <v>14.916666666666664</v>
      </c>
      <c r="O1623" s="23">
        <f t="shared" ca="1" si="511"/>
        <v>198.5</v>
      </c>
      <c r="P1623" s="23">
        <f t="shared" ca="1" si="504"/>
        <v>801.5</v>
      </c>
      <c r="Q1623" s="23">
        <f t="shared" ca="1" si="512"/>
        <v>6</v>
      </c>
      <c r="R1623" s="23">
        <f t="shared" ca="1" si="513"/>
        <v>0.2290204455294475</v>
      </c>
      <c r="S1623" s="24">
        <f t="shared" ca="1" si="514"/>
        <v>7</v>
      </c>
      <c r="T1623" s="23">
        <f t="shared" ca="1" si="515"/>
        <v>17.5</v>
      </c>
      <c r="U1623" s="23">
        <f t="shared" ca="1" si="516"/>
        <v>92.916221645814247</v>
      </c>
      <c r="V1623" s="23">
        <f t="shared" ca="1" si="505"/>
        <v>35</v>
      </c>
      <c r="W1623" s="23">
        <f t="shared" si="506"/>
        <v>857.14285714285722</v>
      </c>
      <c r="X1623" s="23">
        <f t="shared" ca="1" si="507"/>
        <v>985.05907878867151</v>
      </c>
      <c r="Y1623" s="24">
        <f t="shared" ca="1" si="517"/>
        <v>717</v>
      </c>
      <c r="Z1623" s="24">
        <f t="shared" ca="1" si="518"/>
        <v>921</v>
      </c>
      <c r="AA1623" s="25">
        <f t="shared" ca="1" si="519"/>
        <v>921.00071700000001</v>
      </c>
      <c r="AC1623" s="47">
        <f t="shared" ca="1" si="508"/>
        <v>1017.5</v>
      </c>
      <c r="AD1623" s="47">
        <f t="shared" ca="1" si="509"/>
        <v>198.5</v>
      </c>
      <c r="AE1623" s="47">
        <f t="shared" ca="1" si="520"/>
        <v>816.5</v>
      </c>
      <c r="AF1623" s="47">
        <f t="shared" ca="1" si="521"/>
        <v>25</v>
      </c>
    </row>
    <row r="1624" spans="10:32">
      <c r="J1624" s="44">
        <v>17</v>
      </c>
      <c r="K1624" s="22">
        <v>76</v>
      </c>
      <c r="L1624" s="23">
        <f t="shared" ca="1" si="510"/>
        <v>133.34</v>
      </c>
      <c r="M1624" s="23">
        <f t="shared" ca="1" si="502"/>
        <v>130.84</v>
      </c>
      <c r="N1624" s="23">
        <f t="shared" ca="1" si="503"/>
        <v>15.383333333333333</v>
      </c>
      <c r="O1624" s="23">
        <f t="shared" ca="1" si="511"/>
        <v>198.5</v>
      </c>
      <c r="P1624" s="23">
        <f t="shared" ca="1" si="504"/>
        <v>801.5</v>
      </c>
      <c r="Q1624" s="23">
        <f t="shared" ca="1" si="512"/>
        <v>6</v>
      </c>
      <c r="R1624" s="23">
        <f t="shared" ca="1" si="513"/>
        <v>0.12344382780860984</v>
      </c>
      <c r="S1624" s="24">
        <f t="shared" ca="1" si="514"/>
        <v>7</v>
      </c>
      <c r="T1624" s="23">
        <f t="shared" ca="1" si="515"/>
        <v>17.5</v>
      </c>
      <c r="U1624" s="23">
        <f t="shared" ca="1" si="516"/>
        <v>94.198977551122454</v>
      </c>
      <c r="V1624" s="23">
        <f t="shared" ca="1" si="505"/>
        <v>35</v>
      </c>
      <c r="W1624" s="23">
        <f t="shared" si="506"/>
        <v>857.14285714285722</v>
      </c>
      <c r="X1624" s="23">
        <f t="shared" ca="1" si="507"/>
        <v>986.34183469397965</v>
      </c>
      <c r="Y1624" s="24">
        <f t="shared" ca="1" si="517"/>
        <v>787</v>
      </c>
      <c r="Z1624" s="24">
        <f t="shared" ca="1" si="518"/>
        <v>921</v>
      </c>
      <c r="AA1624" s="25">
        <f t="shared" ca="1" si="519"/>
        <v>921.00078699999995</v>
      </c>
      <c r="AC1624" s="47">
        <f t="shared" ca="1" si="508"/>
        <v>1017.5</v>
      </c>
      <c r="AD1624" s="47">
        <f t="shared" ca="1" si="509"/>
        <v>198.5</v>
      </c>
      <c r="AE1624" s="47">
        <f t="shared" ca="1" si="520"/>
        <v>816.50000000000011</v>
      </c>
      <c r="AF1624" s="47">
        <f t="shared" ca="1" si="521"/>
        <v>24.999999999999886</v>
      </c>
    </row>
    <row r="1625" spans="10:32">
      <c r="J1625" s="44">
        <v>17</v>
      </c>
      <c r="K1625" s="22">
        <v>77</v>
      </c>
      <c r="L1625" s="23">
        <f t="shared" ca="1" si="510"/>
        <v>135.6</v>
      </c>
      <c r="M1625" s="23">
        <f t="shared" ca="1" si="502"/>
        <v>133.1</v>
      </c>
      <c r="N1625" s="23">
        <f t="shared" ca="1" si="503"/>
        <v>15.933333333333334</v>
      </c>
      <c r="O1625" s="23">
        <f t="shared" ca="1" si="511"/>
        <v>198.5</v>
      </c>
      <c r="P1625" s="23">
        <f t="shared" ca="1" si="504"/>
        <v>801.5</v>
      </c>
      <c r="Q1625" s="23">
        <f t="shared" ca="1" si="512"/>
        <v>6</v>
      </c>
      <c r="R1625" s="23">
        <f t="shared" ca="1" si="513"/>
        <v>2.1386430678466749E-2</v>
      </c>
      <c r="S1625" s="24">
        <f t="shared" ca="1" si="514"/>
        <v>7</v>
      </c>
      <c r="T1625" s="23">
        <f t="shared" ca="1" si="515"/>
        <v>17.5</v>
      </c>
      <c r="U1625" s="23">
        <f t="shared" ca="1" si="516"/>
        <v>95.940757128810233</v>
      </c>
      <c r="V1625" s="23">
        <f t="shared" ca="1" si="505"/>
        <v>35</v>
      </c>
      <c r="W1625" s="23">
        <f t="shared" si="506"/>
        <v>857.14285714285722</v>
      </c>
      <c r="X1625" s="23">
        <f t="shared" ca="1" si="507"/>
        <v>988.08361427166744</v>
      </c>
      <c r="Y1625" s="24">
        <f t="shared" ca="1" si="517"/>
        <v>869</v>
      </c>
      <c r="Z1625" s="24">
        <f t="shared" ca="1" si="518"/>
        <v>921</v>
      </c>
      <c r="AA1625" s="25">
        <f t="shared" ca="1" si="519"/>
        <v>921.00086899999997</v>
      </c>
      <c r="AC1625" s="47">
        <f t="shared" ca="1" si="508"/>
        <v>1017.5</v>
      </c>
      <c r="AD1625" s="47">
        <f t="shared" ca="1" si="509"/>
        <v>198.5</v>
      </c>
      <c r="AE1625" s="47">
        <f t="shared" ca="1" si="520"/>
        <v>816.50000000000011</v>
      </c>
      <c r="AF1625" s="47">
        <f t="shared" ca="1" si="521"/>
        <v>24.999999999999886</v>
      </c>
    </row>
    <row r="1626" spans="10:32">
      <c r="J1626" s="44">
        <v>17</v>
      </c>
      <c r="K1626" s="22">
        <v>78</v>
      </c>
      <c r="L1626" s="23">
        <f t="shared" ca="1" si="510"/>
        <v>137.86000000000001</v>
      </c>
      <c r="M1626" s="23">
        <f t="shared" ca="1" si="502"/>
        <v>135.36000000000001</v>
      </c>
      <c r="N1626" s="23">
        <f t="shared" ca="1" si="503"/>
        <v>16.533333333333331</v>
      </c>
      <c r="O1626" s="23">
        <f t="shared" ca="1" si="511"/>
        <v>198.5</v>
      </c>
      <c r="P1626" s="23">
        <f t="shared" ca="1" si="504"/>
        <v>801.5</v>
      </c>
      <c r="Q1626" s="23">
        <f t="shared" ca="1" si="512"/>
        <v>5</v>
      </c>
      <c r="R1626" s="23">
        <f t="shared" ca="1" si="513"/>
        <v>0.90454083853184331</v>
      </c>
      <c r="S1626" s="24">
        <f t="shared" ca="1" si="514"/>
        <v>6</v>
      </c>
      <c r="T1626" s="23">
        <f t="shared" ca="1" si="515"/>
        <v>15</v>
      </c>
      <c r="U1626" s="23">
        <f t="shared" ca="1" si="516"/>
        <v>97.621741863726456</v>
      </c>
      <c r="V1626" s="23">
        <f t="shared" ca="1" si="505"/>
        <v>30</v>
      </c>
      <c r="W1626" s="23">
        <f t="shared" si="506"/>
        <v>857.14285714285722</v>
      </c>
      <c r="X1626" s="23">
        <f t="shared" ca="1" si="507"/>
        <v>984.76459900658369</v>
      </c>
      <c r="Y1626" s="24">
        <f t="shared" ca="1" si="517"/>
        <v>709</v>
      </c>
      <c r="Z1626" s="24">
        <f t="shared" ca="1" si="518"/>
        <v>507</v>
      </c>
      <c r="AA1626" s="25">
        <f t="shared" ca="1" si="519"/>
        <v>507.00070899999997</v>
      </c>
      <c r="AC1626" s="47">
        <f t="shared" ca="1" si="508"/>
        <v>1015</v>
      </c>
      <c r="AD1626" s="47">
        <f t="shared" ca="1" si="509"/>
        <v>198.5</v>
      </c>
      <c r="AE1626" s="47">
        <f t="shared" ca="1" si="520"/>
        <v>814</v>
      </c>
      <c r="AF1626" s="47">
        <f t="shared" ca="1" si="521"/>
        <v>25</v>
      </c>
    </row>
    <row r="1627" spans="10:32">
      <c r="J1627" s="44">
        <v>17</v>
      </c>
      <c r="K1627" s="22">
        <v>79</v>
      </c>
      <c r="L1627" s="23">
        <f t="shared" ca="1" si="510"/>
        <v>140.12</v>
      </c>
      <c r="M1627" s="23">
        <f t="shared" ca="1" si="502"/>
        <v>137.62</v>
      </c>
      <c r="N1627" s="23">
        <f t="shared" ca="1" si="503"/>
        <v>17.2</v>
      </c>
      <c r="O1627" s="23">
        <f t="shared" ca="1" si="511"/>
        <v>198.5</v>
      </c>
      <c r="P1627" s="23">
        <f t="shared" ca="1" si="504"/>
        <v>801.5</v>
      </c>
      <c r="Q1627" s="23">
        <f t="shared" ca="1" si="512"/>
        <v>5</v>
      </c>
      <c r="R1627" s="23">
        <f t="shared" ca="1" si="513"/>
        <v>0.80930630887810429</v>
      </c>
      <c r="S1627" s="24">
        <f t="shared" ca="1" si="514"/>
        <v>6</v>
      </c>
      <c r="T1627" s="23">
        <f t="shared" ca="1" si="515"/>
        <v>15</v>
      </c>
      <c r="U1627" s="23">
        <f t="shared" ca="1" si="516"/>
        <v>99.920068512703395</v>
      </c>
      <c r="V1627" s="23">
        <f t="shared" ca="1" si="505"/>
        <v>30</v>
      </c>
      <c r="W1627" s="23">
        <f t="shared" si="506"/>
        <v>857.14285714285722</v>
      </c>
      <c r="X1627" s="23">
        <f t="shared" ca="1" si="507"/>
        <v>987.06292565556055</v>
      </c>
      <c r="Y1627" s="24">
        <f t="shared" ca="1" si="517"/>
        <v>818</v>
      </c>
      <c r="Z1627" s="24">
        <f t="shared" ca="1" si="518"/>
        <v>507</v>
      </c>
      <c r="AA1627" s="25">
        <f t="shared" ca="1" si="519"/>
        <v>507.00081799999998</v>
      </c>
      <c r="AC1627" s="47">
        <f t="shared" ca="1" si="508"/>
        <v>1015</v>
      </c>
      <c r="AD1627" s="47">
        <f t="shared" ca="1" si="509"/>
        <v>198.5</v>
      </c>
      <c r="AE1627" s="47">
        <f t="shared" ca="1" si="520"/>
        <v>814.00000000000011</v>
      </c>
      <c r="AF1627" s="47">
        <f t="shared" ca="1" si="521"/>
        <v>24.999999999999886</v>
      </c>
    </row>
    <row r="1628" spans="10:32">
      <c r="J1628" s="44">
        <v>17</v>
      </c>
      <c r="K1628" s="22">
        <v>80</v>
      </c>
      <c r="L1628" s="23">
        <f t="shared" ca="1" si="510"/>
        <v>142.38</v>
      </c>
      <c r="M1628" s="23">
        <f t="shared" ca="1" si="502"/>
        <v>139.88</v>
      </c>
      <c r="N1628" s="23">
        <f t="shared" ca="1" si="503"/>
        <v>17.933333333333334</v>
      </c>
      <c r="O1628" s="23">
        <f t="shared" ca="1" si="511"/>
        <v>198.5</v>
      </c>
      <c r="P1628" s="23">
        <f t="shared" ca="1" si="504"/>
        <v>801.5</v>
      </c>
      <c r="Q1628" s="23">
        <f t="shared" ca="1" si="512"/>
        <v>5</v>
      </c>
      <c r="R1628" s="23">
        <f t="shared" ca="1" si="513"/>
        <v>0.71709509762607127</v>
      </c>
      <c r="S1628" s="24">
        <f t="shared" ca="1" si="514"/>
        <v>6</v>
      </c>
      <c r="T1628" s="23">
        <f t="shared" ca="1" si="515"/>
        <v>15</v>
      </c>
      <c r="U1628" s="23">
        <f t="shared" ca="1" si="516"/>
        <v>102.52657208409421</v>
      </c>
      <c r="V1628" s="23">
        <f t="shared" ca="1" si="505"/>
        <v>30</v>
      </c>
      <c r="W1628" s="23">
        <f t="shared" si="506"/>
        <v>857.14285714285722</v>
      </c>
      <c r="X1628" s="23">
        <f t="shared" ca="1" si="507"/>
        <v>989.66942922695148</v>
      </c>
      <c r="Y1628" s="24">
        <f t="shared" ca="1" si="517"/>
        <v>915</v>
      </c>
      <c r="Z1628" s="24">
        <f t="shared" ca="1" si="518"/>
        <v>507</v>
      </c>
      <c r="AA1628" s="25">
        <f t="shared" ca="1" si="519"/>
        <v>507.00091500000002</v>
      </c>
      <c r="AC1628" s="47">
        <f t="shared" ca="1" si="508"/>
        <v>1015</v>
      </c>
      <c r="AD1628" s="47">
        <f t="shared" ca="1" si="509"/>
        <v>198.5</v>
      </c>
      <c r="AE1628" s="47">
        <f t="shared" ca="1" si="520"/>
        <v>814</v>
      </c>
      <c r="AF1628" s="47">
        <f t="shared" ca="1" si="521"/>
        <v>25</v>
      </c>
    </row>
    <row r="1629" spans="10:32">
      <c r="J1629" s="44">
        <v>17</v>
      </c>
      <c r="K1629" s="22">
        <v>81</v>
      </c>
      <c r="L1629" s="23">
        <f t="shared" ca="1" si="510"/>
        <v>144.63999999999999</v>
      </c>
      <c r="M1629" s="23">
        <f t="shared" ca="1" si="502"/>
        <v>142.13999999999999</v>
      </c>
      <c r="N1629" s="23">
        <f t="shared" ca="1" si="503"/>
        <v>18.75</v>
      </c>
      <c r="O1629" s="23">
        <f t="shared" ca="1" si="511"/>
        <v>198.5</v>
      </c>
      <c r="P1629" s="23">
        <f t="shared" ca="1" si="504"/>
        <v>801.5</v>
      </c>
      <c r="Q1629" s="23">
        <f t="shared" ca="1" si="512"/>
        <v>5</v>
      </c>
      <c r="R1629" s="23">
        <f t="shared" ca="1" si="513"/>
        <v>0.62776548672566423</v>
      </c>
      <c r="S1629" s="24">
        <f t="shared" ca="1" si="514"/>
        <v>6</v>
      </c>
      <c r="T1629" s="23">
        <f t="shared" ca="1" si="515"/>
        <v>15</v>
      </c>
      <c r="U1629" s="23">
        <f t="shared" ca="1" si="516"/>
        <v>105.52060287610621</v>
      </c>
      <c r="V1629" s="23">
        <f t="shared" ca="1" si="505"/>
        <v>30</v>
      </c>
      <c r="W1629" s="23">
        <f t="shared" si="506"/>
        <v>857.14285714285722</v>
      </c>
      <c r="X1629" s="23">
        <f t="shared" ca="1" si="507"/>
        <v>992.66346001896341</v>
      </c>
      <c r="Y1629" s="24">
        <f t="shared" ca="1" si="517"/>
        <v>1036</v>
      </c>
      <c r="Z1629" s="24">
        <f t="shared" ca="1" si="518"/>
        <v>507</v>
      </c>
      <c r="AA1629" s="25">
        <f t="shared" ca="1" si="519"/>
        <v>507.001036</v>
      </c>
      <c r="AC1629" s="47">
        <f t="shared" ca="1" si="508"/>
        <v>1015</v>
      </c>
      <c r="AD1629" s="47">
        <f t="shared" ca="1" si="509"/>
        <v>198.5</v>
      </c>
      <c r="AE1629" s="47">
        <f t="shared" ca="1" si="520"/>
        <v>814</v>
      </c>
      <c r="AF1629" s="47">
        <f t="shared" ca="1" si="521"/>
        <v>25</v>
      </c>
    </row>
    <row r="1630" spans="10:32">
      <c r="J1630" s="44">
        <v>17</v>
      </c>
      <c r="K1630" s="22">
        <v>82</v>
      </c>
      <c r="L1630" s="23">
        <f t="shared" ca="1" si="510"/>
        <v>146.9</v>
      </c>
      <c r="M1630" s="23">
        <f t="shared" ca="1" si="502"/>
        <v>144.4</v>
      </c>
      <c r="N1630" s="23">
        <f t="shared" ca="1" si="503"/>
        <v>19.649999999999995</v>
      </c>
      <c r="O1630" s="23">
        <f t="shared" ca="1" si="511"/>
        <v>198.5</v>
      </c>
      <c r="P1630" s="23">
        <f t="shared" ca="1" si="504"/>
        <v>801.5</v>
      </c>
      <c r="Q1630" s="23">
        <f t="shared" ca="1" si="512"/>
        <v>5</v>
      </c>
      <c r="R1630" s="23">
        <f t="shared" ca="1" si="513"/>
        <v>0.54118447923757651</v>
      </c>
      <c r="S1630" s="24">
        <f t="shared" ca="1" si="514"/>
        <v>6</v>
      </c>
      <c r="T1630" s="23">
        <f t="shared" ca="1" si="515"/>
        <v>15</v>
      </c>
      <c r="U1630" s="23">
        <f t="shared" ca="1" si="516"/>
        <v>108.88427501701834</v>
      </c>
      <c r="V1630" s="23">
        <f t="shared" ca="1" si="505"/>
        <v>30</v>
      </c>
      <c r="W1630" s="23">
        <f t="shared" si="506"/>
        <v>857.14285714285722</v>
      </c>
      <c r="X1630" s="23">
        <f t="shared" ca="1" si="507"/>
        <v>996.02713215987558</v>
      </c>
      <c r="Y1630" s="24">
        <f t="shared" ca="1" si="517"/>
        <v>1157</v>
      </c>
      <c r="Z1630" s="24">
        <f t="shared" ca="1" si="518"/>
        <v>507</v>
      </c>
      <c r="AA1630" s="25">
        <f t="shared" ca="1" si="519"/>
        <v>507.00115699999998</v>
      </c>
      <c r="AC1630" s="47">
        <f t="shared" ca="1" si="508"/>
        <v>1015</v>
      </c>
      <c r="AD1630" s="47">
        <f t="shared" ca="1" si="509"/>
        <v>198.5</v>
      </c>
      <c r="AE1630" s="47">
        <f t="shared" ca="1" si="520"/>
        <v>814</v>
      </c>
      <c r="AF1630" s="47">
        <f t="shared" ca="1" si="521"/>
        <v>25</v>
      </c>
    </row>
    <row r="1631" spans="10:32">
      <c r="J1631" s="44">
        <v>17</v>
      </c>
      <c r="K1631" s="22">
        <v>83</v>
      </c>
      <c r="L1631" s="23">
        <f t="shared" ca="1" si="510"/>
        <v>149.16</v>
      </c>
      <c r="M1631" s="23">
        <f t="shared" ca="1" si="502"/>
        <v>146.66</v>
      </c>
      <c r="N1631" s="23">
        <f t="shared" ca="1" si="503"/>
        <v>20.666666666666664</v>
      </c>
      <c r="O1631" s="23">
        <f t="shared" ca="1" si="511"/>
        <v>198.5</v>
      </c>
      <c r="P1631" s="23">
        <f t="shared" ca="1" si="504"/>
        <v>801.5</v>
      </c>
      <c r="Q1631" s="23">
        <f t="shared" ca="1" si="512"/>
        <v>5</v>
      </c>
      <c r="R1631" s="23">
        <f t="shared" ca="1" si="513"/>
        <v>0.45722713864306819</v>
      </c>
      <c r="S1631" s="24">
        <f t="shared" ca="1" si="514"/>
        <v>6</v>
      </c>
      <c r="T1631" s="23">
        <f t="shared" ca="1" si="515"/>
        <v>15</v>
      </c>
      <c r="U1631" s="23">
        <f t="shared" ca="1" si="516"/>
        <v>112.7826941986234</v>
      </c>
      <c r="V1631" s="23">
        <f t="shared" ca="1" si="505"/>
        <v>30</v>
      </c>
      <c r="W1631" s="23">
        <f t="shared" si="506"/>
        <v>857.14285714285722</v>
      </c>
      <c r="X1631" s="23">
        <f t="shared" ca="1" si="507"/>
        <v>999.92555134148063</v>
      </c>
      <c r="Y1631" s="24">
        <f t="shared" ca="1" si="517"/>
        <v>1291</v>
      </c>
      <c r="Z1631" s="24">
        <f t="shared" ca="1" si="518"/>
        <v>507</v>
      </c>
      <c r="AA1631" s="25">
        <f t="shared" ca="1" si="519"/>
        <v>507.00129099999998</v>
      </c>
      <c r="AC1631" s="47">
        <f t="shared" ca="1" si="508"/>
        <v>1015</v>
      </c>
      <c r="AD1631" s="47">
        <f t="shared" ca="1" si="509"/>
        <v>198.5</v>
      </c>
      <c r="AE1631" s="47">
        <f t="shared" ca="1" si="520"/>
        <v>814</v>
      </c>
      <c r="AF1631" s="47">
        <f t="shared" ca="1" si="521"/>
        <v>25</v>
      </c>
    </row>
    <row r="1632" spans="10:32">
      <c r="J1632" s="44">
        <v>17</v>
      </c>
      <c r="K1632" s="22">
        <v>84</v>
      </c>
      <c r="L1632" s="23">
        <f t="shared" ca="1" si="510"/>
        <v>151.41999999999999</v>
      </c>
      <c r="M1632" s="23">
        <f t="shared" ca="1" si="502"/>
        <v>148.91999999999999</v>
      </c>
      <c r="N1632" s="23">
        <f t="shared" ca="1" si="503"/>
        <v>21.799999999999997</v>
      </c>
      <c r="O1632" s="23">
        <f t="shared" ca="1" si="511"/>
        <v>198.5</v>
      </c>
      <c r="P1632" s="23">
        <f t="shared" ca="1" si="504"/>
        <v>801.5</v>
      </c>
      <c r="Q1632" s="23">
        <f t="shared" ca="1" si="512"/>
        <v>5</v>
      </c>
      <c r="R1632" s="23">
        <f t="shared" ca="1" si="513"/>
        <v>0.37577598732003764</v>
      </c>
      <c r="S1632" s="24">
        <f t="shared" ca="1" si="514"/>
        <v>6</v>
      </c>
      <c r="T1632" s="23">
        <f t="shared" ca="1" si="515"/>
        <v>15</v>
      </c>
      <c r="U1632" s="23">
        <f t="shared" ca="1" si="516"/>
        <v>117.19191652357679</v>
      </c>
      <c r="V1632" s="23">
        <f t="shared" ca="1" si="505"/>
        <v>30</v>
      </c>
      <c r="W1632" s="23">
        <f t="shared" si="506"/>
        <v>857.14285714285722</v>
      </c>
      <c r="X1632" s="23">
        <f t="shared" ca="1" si="507"/>
        <v>1004.334773666434</v>
      </c>
      <c r="Y1632" s="24">
        <f t="shared" ca="1" si="517"/>
        <v>1422</v>
      </c>
      <c r="Z1632" s="24">
        <f t="shared" ca="1" si="518"/>
        <v>507</v>
      </c>
      <c r="AA1632" s="25">
        <f t="shared" ca="1" si="519"/>
        <v>507.00142199999999</v>
      </c>
      <c r="AC1632" s="47">
        <f t="shared" ca="1" si="508"/>
        <v>1015</v>
      </c>
      <c r="AD1632" s="47">
        <f t="shared" ca="1" si="509"/>
        <v>198.5</v>
      </c>
      <c r="AE1632" s="47">
        <f t="shared" ca="1" si="520"/>
        <v>814</v>
      </c>
      <c r="AF1632" s="47">
        <f t="shared" ca="1" si="521"/>
        <v>25</v>
      </c>
    </row>
    <row r="1633" spans="10:32">
      <c r="J1633" s="44">
        <v>17</v>
      </c>
      <c r="K1633" s="22">
        <v>85</v>
      </c>
      <c r="L1633" s="23">
        <f t="shared" ca="1" si="510"/>
        <v>153.68</v>
      </c>
      <c r="M1633" s="23">
        <f t="shared" ca="1" si="502"/>
        <v>151.18</v>
      </c>
      <c r="N1633" s="23">
        <f t="shared" ca="1" si="503"/>
        <v>23.049999999999997</v>
      </c>
      <c r="O1633" s="23">
        <f t="shared" ca="1" si="511"/>
        <v>198.5</v>
      </c>
      <c r="P1633" s="23">
        <f t="shared" ca="1" si="504"/>
        <v>801.5</v>
      </c>
      <c r="Q1633" s="23">
        <f t="shared" ca="1" si="512"/>
        <v>5</v>
      </c>
      <c r="R1633" s="23">
        <f t="shared" ca="1" si="513"/>
        <v>0.29672045809474173</v>
      </c>
      <c r="S1633" s="24">
        <f t="shared" ca="1" si="514"/>
        <v>6</v>
      </c>
      <c r="T1633" s="23">
        <f t="shared" ca="1" si="515"/>
        <v>15</v>
      </c>
      <c r="U1633" s="23">
        <f t="shared" ca="1" si="516"/>
        <v>122.08940655908377</v>
      </c>
      <c r="V1633" s="23">
        <f t="shared" ca="1" si="505"/>
        <v>30</v>
      </c>
      <c r="W1633" s="23">
        <f t="shared" si="506"/>
        <v>857.14285714285722</v>
      </c>
      <c r="X1633" s="23">
        <f t="shared" ca="1" si="507"/>
        <v>1009.2322637019411</v>
      </c>
      <c r="Y1633" s="24">
        <f t="shared" ca="1" si="517"/>
        <v>1564</v>
      </c>
      <c r="Z1633" s="24">
        <f t="shared" ca="1" si="518"/>
        <v>507</v>
      </c>
      <c r="AA1633" s="25">
        <f t="shared" ca="1" si="519"/>
        <v>507.00156399999997</v>
      </c>
      <c r="AC1633" s="47">
        <f t="shared" ca="1" si="508"/>
        <v>1015</v>
      </c>
      <c r="AD1633" s="47">
        <f t="shared" ca="1" si="509"/>
        <v>198.5</v>
      </c>
      <c r="AE1633" s="47">
        <f t="shared" ca="1" si="520"/>
        <v>813.99999999999989</v>
      </c>
      <c r="AF1633" s="47">
        <f t="shared" ca="1" si="521"/>
        <v>25.000000000000114</v>
      </c>
    </row>
    <row r="1634" spans="10:32">
      <c r="J1634" s="44">
        <v>17</v>
      </c>
      <c r="K1634" s="22">
        <v>86</v>
      </c>
      <c r="L1634" s="23">
        <f t="shared" ca="1" si="510"/>
        <v>155.94</v>
      </c>
      <c r="M1634" s="23">
        <f t="shared" ca="1" si="502"/>
        <v>153.44</v>
      </c>
      <c r="N1634" s="23">
        <f t="shared" ca="1" si="503"/>
        <v>24.466666666666665</v>
      </c>
      <c r="O1634" s="23">
        <f t="shared" ca="1" si="511"/>
        <v>198.5</v>
      </c>
      <c r="P1634" s="23">
        <f t="shared" ca="1" si="504"/>
        <v>801.5</v>
      </c>
      <c r="Q1634" s="23">
        <f t="shared" ca="1" si="512"/>
        <v>5</v>
      </c>
      <c r="R1634" s="23">
        <f t="shared" ca="1" si="513"/>
        <v>0.2199563934846733</v>
      </c>
      <c r="S1634" s="24">
        <f t="shared" ca="1" si="514"/>
        <v>6</v>
      </c>
      <c r="T1634" s="23">
        <f t="shared" ca="1" si="515"/>
        <v>15</v>
      </c>
      <c r="U1634" s="23">
        <f t="shared" ca="1" si="516"/>
        <v>127.714933093925</v>
      </c>
      <c r="V1634" s="23">
        <f t="shared" ca="1" si="505"/>
        <v>30</v>
      </c>
      <c r="W1634" s="23">
        <f t="shared" si="506"/>
        <v>857.14285714285722</v>
      </c>
      <c r="X1634" s="23">
        <f t="shared" ca="1" si="507"/>
        <v>1014.8577902367822</v>
      </c>
      <c r="Y1634" s="24">
        <f t="shared" ca="1" si="517"/>
        <v>1717</v>
      </c>
      <c r="Z1634" s="24">
        <f t="shared" ca="1" si="518"/>
        <v>507</v>
      </c>
      <c r="AA1634" s="25">
        <f t="shared" ca="1" si="519"/>
        <v>507.00171699999999</v>
      </c>
      <c r="AC1634" s="47">
        <f t="shared" ca="1" si="508"/>
        <v>1015</v>
      </c>
      <c r="AD1634" s="47">
        <f t="shared" ca="1" si="509"/>
        <v>198.5</v>
      </c>
      <c r="AE1634" s="47">
        <f t="shared" ca="1" si="520"/>
        <v>813.99999999999989</v>
      </c>
      <c r="AF1634" s="47">
        <f t="shared" ca="1" si="521"/>
        <v>25.000000000000114</v>
      </c>
    </row>
    <row r="1635" spans="10:32">
      <c r="J1635" s="44">
        <v>17</v>
      </c>
      <c r="K1635" s="22">
        <v>87</v>
      </c>
      <c r="L1635" s="23">
        <f t="shared" ca="1" si="510"/>
        <v>158.19999999999999</v>
      </c>
      <c r="M1635" s="23">
        <f t="shared" ca="1" si="502"/>
        <v>155.69999999999999</v>
      </c>
      <c r="N1635" s="23">
        <f t="shared" ca="1" si="503"/>
        <v>26.033333333333331</v>
      </c>
      <c r="O1635" s="23">
        <f t="shared" ca="1" si="511"/>
        <v>198.5</v>
      </c>
      <c r="P1635" s="23">
        <f t="shared" ca="1" si="504"/>
        <v>801.5</v>
      </c>
      <c r="Q1635" s="23">
        <f t="shared" ca="1" si="512"/>
        <v>5</v>
      </c>
      <c r="R1635" s="23">
        <f t="shared" ca="1" si="513"/>
        <v>0.14538558786346398</v>
      </c>
      <c r="S1635" s="24">
        <f t="shared" ca="1" si="514"/>
        <v>6</v>
      </c>
      <c r="T1635" s="23">
        <f t="shared" ca="1" si="515"/>
        <v>15</v>
      </c>
      <c r="U1635" s="23">
        <f t="shared" ca="1" si="516"/>
        <v>133.95153813737883</v>
      </c>
      <c r="V1635" s="23">
        <f t="shared" ca="1" si="505"/>
        <v>30</v>
      </c>
      <c r="W1635" s="23">
        <f t="shared" si="506"/>
        <v>857.14285714285722</v>
      </c>
      <c r="X1635" s="23">
        <f t="shared" ca="1" si="507"/>
        <v>1021.0943952802361</v>
      </c>
      <c r="Y1635" s="24">
        <f t="shared" ca="1" si="517"/>
        <v>1873</v>
      </c>
      <c r="Z1635" s="24">
        <f t="shared" ca="1" si="518"/>
        <v>507</v>
      </c>
      <c r="AA1635" s="25">
        <f t="shared" ca="1" si="519"/>
        <v>507.00187299999999</v>
      </c>
      <c r="AC1635" s="47">
        <f t="shared" ca="1" si="508"/>
        <v>1015</v>
      </c>
      <c r="AD1635" s="47">
        <f t="shared" ca="1" si="509"/>
        <v>198.5</v>
      </c>
      <c r="AE1635" s="47">
        <f t="shared" ca="1" si="520"/>
        <v>813.99999999999989</v>
      </c>
      <c r="AF1635" s="47">
        <f t="shared" ca="1" si="521"/>
        <v>25.000000000000114</v>
      </c>
    </row>
    <row r="1636" spans="10:32">
      <c r="J1636" s="44">
        <v>17</v>
      </c>
      <c r="K1636" s="22">
        <v>88</v>
      </c>
      <c r="L1636" s="23">
        <f t="shared" ca="1" si="510"/>
        <v>160.46</v>
      </c>
      <c r="M1636" s="23">
        <f t="shared" ca="1" si="502"/>
        <v>157.96</v>
      </c>
      <c r="N1636" s="23">
        <f t="shared" ca="1" si="503"/>
        <v>27.65</v>
      </c>
      <c r="O1636" s="23">
        <f t="shared" ca="1" si="511"/>
        <v>198.5</v>
      </c>
      <c r="P1636" s="23">
        <f t="shared" ca="1" si="504"/>
        <v>801.5</v>
      </c>
      <c r="Q1636" s="23">
        <f t="shared" ca="1" si="512"/>
        <v>5</v>
      </c>
      <c r="R1636" s="23">
        <f t="shared" ca="1" si="513"/>
        <v>7.2915368316090814E-2</v>
      </c>
      <c r="S1636" s="24">
        <f t="shared" ca="1" si="514"/>
        <v>6</v>
      </c>
      <c r="T1636" s="23">
        <f t="shared" ca="1" si="515"/>
        <v>15</v>
      </c>
      <c r="U1636" s="23">
        <f t="shared" ca="1" si="516"/>
        <v>140.2661099339399</v>
      </c>
      <c r="V1636" s="23">
        <f t="shared" ca="1" si="505"/>
        <v>30</v>
      </c>
      <c r="W1636" s="23">
        <f t="shared" si="506"/>
        <v>857.14285714285722</v>
      </c>
      <c r="X1636" s="23">
        <f t="shared" ca="1" si="507"/>
        <v>1027.4089670767971</v>
      </c>
      <c r="Y1636" s="24">
        <f t="shared" ca="1" si="517"/>
        <v>2026</v>
      </c>
      <c r="Z1636" s="24">
        <f t="shared" ca="1" si="518"/>
        <v>507</v>
      </c>
      <c r="AA1636" s="25">
        <f t="shared" ca="1" si="519"/>
        <v>507.002026</v>
      </c>
      <c r="AC1636" s="47">
        <f t="shared" ca="1" si="508"/>
        <v>1015</v>
      </c>
      <c r="AD1636" s="47">
        <f t="shared" ca="1" si="509"/>
        <v>198.5</v>
      </c>
      <c r="AE1636" s="47">
        <f t="shared" ca="1" si="520"/>
        <v>813.99999999999989</v>
      </c>
      <c r="AF1636" s="47">
        <f t="shared" ca="1" si="521"/>
        <v>25.000000000000114</v>
      </c>
    </row>
    <row r="1637" spans="10:32">
      <c r="J1637" s="44">
        <v>17</v>
      </c>
      <c r="K1637" s="22">
        <v>89</v>
      </c>
      <c r="L1637" s="23">
        <f t="shared" ca="1" si="510"/>
        <v>162.72</v>
      </c>
      <c r="M1637" s="23">
        <f t="shared" ca="1" si="502"/>
        <v>160.22</v>
      </c>
      <c r="N1637" s="23">
        <f t="shared" ca="1" si="503"/>
        <v>29.249999999999996</v>
      </c>
      <c r="O1637" s="23">
        <f t="shared" ca="1" si="511"/>
        <v>198.5</v>
      </c>
      <c r="P1637" s="23">
        <f t="shared" ca="1" si="504"/>
        <v>801.5</v>
      </c>
      <c r="Q1637" s="23">
        <f t="shared" ca="1" si="512"/>
        <v>5</v>
      </c>
      <c r="R1637" s="23">
        <f t="shared" ca="1" si="513"/>
        <v>2.4582104228120529E-3</v>
      </c>
      <c r="S1637" s="24">
        <f t="shared" ca="1" si="514"/>
        <v>6</v>
      </c>
      <c r="T1637" s="23">
        <f t="shared" ca="1" si="515"/>
        <v>15</v>
      </c>
      <c r="U1637" s="23">
        <f t="shared" ca="1" si="516"/>
        <v>146.32190265486724</v>
      </c>
      <c r="V1637" s="23">
        <f t="shared" ca="1" si="505"/>
        <v>30</v>
      </c>
      <c r="W1637" s="23">
        <f t="shared" si="506"/>
        <v>857.14285714285722</v>
      </c>
      <c r="X1637" s="23">
        <f t="shared" ca="1" si="507"/>
        <v>1033.4647597977246</v>
      </c>
      <c r="Y1637" s="24">
        <f t="shared" ca="1" si="517"/>
        <v>2152</v>
      </c>
      <c r="Z1637" s="24">
        <f t="shared" ca="1" si="518"/>
        <v>507</v>
      </c>
      <c r="AA1637" s="25">
        <f t="shared" ca="1" si="519"/>
        <v>507.00215200000002</v>
      </c>
      <c r="AC1637" s="47">
        <f t="shared" ca="1" si="508"/>
        <v>1015</v>
      </c>
      <c r="AD1637" s="47">
        <f t="shared" ca="1" si="509"/>
        <v>198.5</v>
      </c>
      <c r="AE1637" s="47">
        <f t="shared" ca="1" si="520"/>
        <v>814</v>
      </c>
      <c r="AF1637" s="47">
        <f t="shared" ca="1" si="521"/>
        <v>25</v>
      </c>
    </row>
    <row r="1638" spans="10:32">
      <c r="J1638" s="44">
        <v>17</v>
      </c>
      <c r="K1638" s="22">
        <v>90</v>
      </c>
      <c r="L1638" s="23">
        <f t="shared" ca="1" si="510"/>
        <v>164.98</v>
      </c>
      <c r="M1638" s="23">
        <f t="shared" ca="1" si="502"/>
        <v>162.47999999999999</v>
      </c>
      <c r="N1638" s="23">
        <f t="shared" ca="1" si="503"/>
        <v>30.866666666666664</v>
      </c>
      <c r="O1638" s="23">
        <f t="shared" ca="1" si="511"/>
        <v>198.5</v>
      </c>
      <c r="P1638" s="23">
        <f t="shared" ca="1" si="504"/>
        <v>801.5</v>
      </c>
      <c r="Q1638" s="23">
        <f t="shared" ca="1" si="512"/>
        <v>4</v>
      </c>
      <c r="R1638" s="23">
        <f t="shared" ca="1" si="513"/>
        <v>0.91877803370105493</v>
      </c>
      <c r="S1638" s="24">
        <f t="shared" ca="1" si="514"/>
        <v>5</v>
      </c>
      <c r="T1638" s="23">
        <f t="shared" ca="1" si="515"/>
        <v>12.5</v>
      </c>
      <c r="U1638" s="23">
        <f t="shared" ca="1" si="516"/>
        <v>151.82628197357255</v>
      </c>
      <c r="V1638" s="23">
        <f t="shared" ca="1" si="505"/>
        <v>25</v>
      </c>
      <c r="W1638" s="23">
        <f t="shared" si="506"/>
        <v>857.14285714285722</v>
      </c>
      <c r="X1638" s="23">
        <f t="shared" ca="1" si="507"/>
        <v>1033.9691391164297</v>
      </c>
      <c r="Y1638" s="24">
        <f t="shared" ca="1" si="517"/>
        <v>2166</v>
      </c>
      <c r="Z1638" s="24">
        <f t="shared" ca="1" si="518"/>
        <v>167</v>
      </c>
      <c r="AA1638" s="25">
        <f t="shared" ca="1" si="519"/>
        <v>167.00216599999999</v>
      </c>
      <c r="AC1638" s="47">
        <f t="shared" ca="1" si="508"/>
        <v>1012.5</v>
      </c>
      <c r="AD1638" s="47">
        <f t="shared" ca="1" si="509"/>
        <v>198.5</v>
      </c>
      <c r="AE1638" s="47">
        <f t="shared" ca="1" si="520"/>
        <v>811.5</v>
      </c>
      <c r="AF1638" s="47">
        <f t="shared" ca="1" si="521"/>
        <v>25</v>
      </c>
    </row>
    <row r="1639" spans="10:32">
      <c r="J1639" s="44">
        <v>17</v>
      </c>
      <c r="K1639" s="22">
        <v>91</v>
      </c>
      <c r="L1639" s="23">
        <f t="shared" ca="1" si="510"/>
        <v>167.24</v>
      </c>
      <c r="M1639" s="23">
        <f t="shared" ca="1" si="502"/>
        <v>164.74</v>
      </c>
      <c r="N1639" s="23">
        <f t="shared" ca="1" si="503"/>
        <v>32.533333333333339</v>
      </c>
      <c r="O1639" s="23">
        <f t="shared" ca="1" si="511"/>
        <v>198.5</v>
      </c>
      <c r="P1639" s="23">
        <f t="shared" ca="1" si="504"/>
        <v>801.5</v>
      </c>
      <c r="Q1639" s="23">
        <f t="shared" ca="1" si="512"/>
        <v>4</v>
      </c>
      <c r="R1639" s="23">
        <f t="shared" ca="1" si="513"/>
        <v>0.85230806027266182</v>
      </c>
      <c r="S1639" s="24">
        <f t="shared" ca="1" si="514"/>
        <v>5</v>
      </c>
      <c r="T1639" s="23">
        <f t="shared" ca="1" si="515"/>
        <v>12.5</v>
      </c>
      <c r="U1639" s="23">
        <f t="shared" ca="1" si="516"/>
        <v>157.86175556087065</v>
      </c>
      <c r="V1639" s="23">
        <f t="shared" ca="1" si="505"/>
        <v>25</v>
      </c>
      <c r="W1639" s="23">
        <f t="shared" si="506"/>
        <v>857.14285714285722</v>
      </c>
      <c r="X1639" s="23">
        <f t="shared" ca="1" si="507"/>
        <v>1040.0046127037278</v>
      </c>
      <c r="Y1639" s="24">
        <f t="shared" ca="1" si="517"/>
        <v>2295</v>
      </c>
      <c r="Z1639" s="24">
        <f t="shared" ca="1" si="518"/>
        <v>167</v>
      </c>
      <c r="AA1639" s="25">
        <f t="shared" ca="1" si="519"/>
        <v>167.002295</v>
      </c>
      <c r="AC1639" s="47">
        <f t="shared" ca="1" si="508"/>
        <v>1012.5</v>
      </c>
      <c r="AD1639" s="47">
        <f t="shared" ca="1" si="509"/>
        <v>198.5</v>
      </c>
      <c r="AE1639" s="47">
        <f t="shared" ca="1" si="520"/>
        <v>811.50000000000011</v>
      </c>
      <c r="AF1639" s="47">
        <f t="shared" ca="1" si="521"/>
        <v>24.999999999999886</v>
      </c>
    </row>
    <row r="1640" spans="10:32">
      <c r="J1640" s="44">
        <v>17</v>
      </c>
      <c r="K1640" s="22">
        <v>92</v>
      </c>
      <c r="L1640" s="23">
        <f t="shared" ca="1" si="510"/>
        <v>169.5</v>
      </c>
      <c r="M1640" s="23">
        <f t="shared" ca="1" si="502"/>
        <v>167</v>
      </c>
      <c r="N1640" s="23">
        <f t="shared" ca="1" si="503"/>
        <v>34.450000000000003</v>
      </c>
      <c r="O1640" s="23">
        <f t="shared" ca="1" si="511"/>
        <v>198.5</v>
      </c>
      <c r="P1640" s="23">
        <f t="shared" ca="1" si="504"/>
        <v>801.5</v>
      </c>
      <c r="Q1640" s="23">
        <f t="shared" ca="1" si="512"/>
        <v>4</v>
      </c>
      <c r="R1640" s="23">
        <f t="shared" ca="1" si="513"/>
        <v>0.78761061946902655</v>
      </c>
      <c r="S1640" s="24">
        <f t="shared" ca="1" si="514"/>
        <v>5</v>
      </c>
      <c r="T1640" s="23">
        <f t="shared" ca="1" si="515"/>
        <v>12.5</v>
      </c>
      <c r="U1640" s="23">
        <f t="shared" ca="1" si="516"/>
        <v>164.93318584070798</v>
      </c>
      <c r="V1640" s="23">
        <f t="shared" ca="1" si="505"/>
        <v>25</v>
      </c>
      <c r="W1640" s="23">
        <f t="shared" si="506"/>
        <v>857.14285714285722</v>
      </c>
      <c r="X1640" s="23">
        <f t="shared" ca="1" si="507"/>
        <v>1047.0760429835652</v>
      </c>
      <c r="Y1640" s="24">
        <f t="shared" ca="1" si="517"/>
        <v>2413</v>
      </c>
      <c r="Z1640" s="24">
        <f t="shared" ca="1" si="518"/>
        <v>167</v>
      </c>
      <c r="AA1640" s="25">
        <f t="shared" ca="1" si="519"/>
        <v>167.00241299999999</v>
      </c>
      <c r="AC1640" s="47">
        <f t="shared" ca="1" si="508"/>
        <v>1012.5</v>
      </c>
      <c r="AD1640" s="47">
        <f t="shared" ca="1" si="509"/>
        <v>198.5</v>
      </c>
      <c r="AE1640" s="47">
        <f t="shared" ca="1" si="520"/>
        <v>811.5</v>
      </c>
      <c r="AF1640" s="47">
        <f t="shared" ca="1" si="521"/>
        <v>25</v>
      </c>
    </row>
    <row r="1641" spans="10:32">
      <c r="J1641" s="44">
        <v>17</v>
      </c>
      <c r="K1641" s="22">
        <v>93</v>
      </c>
      <c r="L1641" s="23">
        <f t="shared" ca="1" si="510"/>
        <v>171.76</v>
      </c>
      <c r="M1641" s="23">
        <f t="shared" ca="1" si="502"/>
        <v>169.26</v>
      </c>
      <c r="N1641" s="23">
        <f t="shared" ca="1" si="503"/>
        <v>36.85</v>
      </c>
      <c r="O1641" s="23">
        <f t="shared" ca="1" si="511"/>
        <v>198.5</v>
      </c>
      <c r="P1641" s="23">
        <f t="shared" ca="1" si="504"/>
        <v>801.5</v>
      </c>
      <c r="Q1641" s="23">
        <f t="shared" ca="1" si="512"/>
        <v>4</v>
      </c>
      <c r="R1641" s="23">
        <f t="shared" ca="1" si="513"/>
        <v>0.72461574289706587</v>
      </c>
      <c r="S1641" s="24">
        <f t="shared" ca="1" si="514"/>
        <v>5</v>
      </c>
      <c r="T1641" s="23">
        <f t="shared" ca="1" si="515"/>
        <v>12.5</v>
      </c>
      <c r="U1641" s="23">
        <f t="shared" ca="1" si="516"/>
        <v>174.10209012575689</v>
      </c>
      <c r="V1641" s="23">
        <f t="shared" ca="1" si="505"/>
        <v>25</v>
      </c>
      <c r="W1641" s="23">
        <f t="shared" si="506"/>
        <v>857.14285714285722</v>
      </c>
      <c r="X1641" s="23">
        <f t="shared" ca="1" si="507"/>
        <v>1056.2449472686142</v>
      </c>
      <c r="Y1641" s="24">
        <f t="shared" ca="1" si="517"/>
        <v>2555</v>
      </c>
      <c r="Z1641" s="24">
        <f t="shared" ca="1" si="518"/>
        <v>167</v>
      </c>
      <c r="AA1641" s="25">
        <f t="shared" ca="1" si="519"/>
        <v>167.002555</v>
      </c>
      <c r="AC1641" s="47">
        <f t="shared" ca="1" si="508"/>
        <v>1012.5</v>
      </c>
      <c r="AD1641" s="47">
        <f t="shared" ca="1" si="509"/>
        <v>198.5</v>
      </c>
      <c r="AE1641" s="47">
        <f t="shared" ca="1" si="520"/>
        <v>811.5</v>
      </c>
      <c r="AF1641" s="47">
        <f t="shared" ca="1" si="521"/>
        <v>25</v>
      </c>
    </row>
    <row r="1642" spans="10:32">
      <c r="J1642" s="44">
        <v>17</v>
      </c>
      <c r="K1642" s="22">
        <v>94</v>
      </c>
      <c r="L1642" s="23">
        <f t="shared" ca="1" si="510"/>
        <v>174.02</v>
      </c>
      <c r="M1642" s="23">
        <f t="shared" ca="1" si="502"/>
        <v>171.52</v>
      </c>
      <c r="N1642" s="23">
        <f t="shared" ca="1" si="503"/>
        <v>39.983333333333334</v>
      </c>
      <c r="O1642" s="23">
        <f t="shared" ca="1" si="511"/>
        <v>198.5</v>
      </c>
      <c r="P1642" s="23">
        <f t="shared" ca="1" si="504"/>
        <v>801.5</v>
      </c>
      <c r="Q1642" s="23">
        <f t="shared" ca="1" si="512"/>
        <v>4</v>
      </c>
      <c r="R1642" s="23">
        <f t="shared" ca="1" si="513"/>
        <v>0.66325709688541523</v>
      </c>
      <c r="S1642" s="24">
        <f t="shared" ca="1" si="514"/>
        <v>5</v>
      </c>
      <c r="T1642" s="23">
        <f t="shared" ca="1" si="515"/>
        <v>12.5</v>
      </c>
      <c r="U1642" s="23">
        <f t="shared" ca="1" si="516"/>
        <v>186.45256292380185</v>
      </c>
      <c r="V1642" s="23">
        <f t="shared" ca="1" si="505"/>
        <v>25</v>
      </c>
      <c r="W1642" s="23">
        <f t="shared" si="506"/>
        <v>857.14285714285722</v>
      </c>
      <c r="X1642" s="23">
        <f t="shared" ca="1" si="507"/>
        <v>1068.595420066659</v>
      </c>
      <c r="Y1642" s="24">
        <f t="shared" ca="1" si="517"/>
        <v>2737</v>
      </c>
      <c r="Z1642" s="24">
        <f t="shared" ca="1" si="518"/>
        <v>167</v>
      </c>
      <c r="AA1642" s="25">
        <f t="shared" ca="1" si="519"/>
        <v>167.002737</v>
      </c>
      <c r="AC1642" s="47">
        <f t="shared" ca="1" si="508"/>
        <v>1012.5</v>
      </c>
      <c r="AD1642" s="47">
        <f t="shared" ca="1" si="509"/>
        <v>198.5</v>
      </c>
      <c r="AE1642" s="47">
        <f t="shared" ca="1" si="520"/>
        <v>811.5</v>
      </c>
      <c r="AF1642" s="47">
        <f t="shared" ca="1" si="521"/>
        <v>25</v>
      </c>
    </row>
    <row r="1643" spans="10:32">
      <c r="J1643" s="44">
        <v>17</v>
      </c>
      <c r="K1643" s="22">
        <v>95</v>
      </c>
      <c r="L1643" s="23">
        <f t="shared" ca="1" si="510"/>
        <v>176.28</v>
      </c>
      <c r="M1643" s="23">
        <f t="shared" ca="1" si="502"/>
        <v>173.78</v>
      </c>
      <c r="N1643" s="23">
        <f t="shared" ca="1" si="503"/>
        <v>44.283333333333339</v>
      </c>
      <c r="O1643" s="23">
        <f t="shared" ca="1" si="511"/>
        <v>198.5</v>
      </c>
      <c r="P1643" s="23">
        <f t="shared" ca="1" si="504"/>
        <v>801.5</v>
      </c>
      <c r="Q1643" s="23">
        <f t="shared" ca="1" si="512"/>
        <v>4</v>
      </c>
      <c r="R1643" s="23">
        <f t="shared" ca="1" si="513"/>
        <v>0.60347174948944859</v>
      </c>
      <c r="S1643" s="24">
        <f t="shared" ca="1" si="514"/>
        <v>5</v>
      </c>
      <c r="T1643" s="23">
        <f t="shared" ca="1" si="515"/>
        <v>12.5</v>
      </c>
      <c r="U1643" s="23">
        <f t="shared" ca="1" si="516"/>
        <v>203.85707397322446</v>
      </c>
      <c r="V1643" s="23">
        <f t="shared" ca="1" si="505"/>
        <v>25</v>
      </c>
      <c r="W1643" s="23">
        <f t="shared" si="506"/>
        <v>857.14285714285722</v>
      </c>
      <c r="X1643" s="23">
        <f t="shared" ca="1" si="507"/>
        <v>1085.9999311160816</v>
      </c>
      <c r="Y1643" s="24">
        <f t="shared" ca="1" si="517"/>
        <v>2952</v>
      </c>
      <c r="Z1643" s="24">
        <f t="shared" ca="1" si="518"/>
        <v>167</v>
      </c>
      <c r="AA1643" s="25">
        <f t="shared" ca="1" si="519"/>
        <v>167.00295199999999</v>
      </c>
      <c r="AC1643" s="47">
        <f t="shared" ca="1" si="508"/>
        <v>1012.5</v>
      </c>
      <c r="AD1643" s="47">
        <f t="shared" ca="1" si="509"/>
        <v>198.5</v>
      </c>
      <c r="AE1643" s="47">
        <f t="shared" ca="1" si="520"/>
        <v>811.50000000000011</v>
      </c>
      <c r="AF1643" s="47">
        <f t="shared" ca="1" si="521"/>
        <v>24.999999999999886</v>
      </c>
    </row>
    <row r="1644" spans="10:32">
      <c r="J1644" s="44">
        <v>17</v>
      </c>
      <c r="K1644" s="22">
        <v>96</v>
      </c>
      <c r="L1644" s="23">
        <f t="shared" ca="1" si="510"/>
        <v>178.54</v>
      </c>
      <c r="M1644" s="23">
        <f t="shared" ca="1" si="502"/>
        <v>176.04</v>
      </c>
      <c r="N1644" s="23">
        <f t="shared" ca="1" si="503"/>
        <v>49.483333333333341</v>
      </c>
      <c r="O1644" s="23">
        <f t="shared" ca="1" si="511"/>
        <v>198.5</v>
      </c>
      <c r="P1644" s="23">
        <f t="shared" ca="1" si="504"/>
        <v>801.5</v>
      </c>
      <c r="Q1644" s="23">
        <f t="shared" ca="1" si="512"/>
        <v>4</v>
      </c>
      <c r="R1644" s="23">
        <f t="shared" ca="1" si="513"/>
        <v>0.54519995519211406</v>
      </c>
      <c r="S1644" s="24">
        <f t="shared" ca="1" si="514"/>
        <v>5</v>
      </c>
      <c r="T1644" s="23">
        <f t="shared" ca="1" si="515"/>
        <v>12.5</v>
      </c>
      <c r="U1644" s="23">
        <f t="shared" ca="1" si="516"/>
        <v>224.91164444942314</v>
      </c>
      <c r="V1644" s="23">
        <f t="shared" ca="1" si="505"/>
        <v>25</v>
      </c>
      <c r="W1644" s="23">
        <f t="shared" si="506"/>
        <v>857.14285714285722</v>
      </c>
      <c r="X1644" s="23">
        <f t="shared" ca="1" si="507"/>
        <v>1107.0545015922803</v>
      </c>
      <c r="Y1644" s="24">
        <f t="shared" ca="1" si="517"/>
        <v>3173</v>
      </c>
      <c r="Z1644" s="24">
        <f t="shared" ca="1" si="518"/>
        <v>167</v>
      </c>
      <c r="AA1644" s="25">
        <f t="shared" ca="1" si="519"/>
        <v>167.003173</v>
      </c>
      <c r="AC1644" s="47">
        <f t="shared" ca="1" si="508"/>
        <v>1012.5</v>
      </c>
      <c r="AD1644" s="47">
        <f t="shared" ca="1" si="509"/>
        <v>198.5</v>
      </c>
      <c r="AE1644" s="47">
        <f t="shared" ca="1" si="520"/>
        <v>811.5</v>
      </c>
      <c r="AF1644" s="47">
        <f t="shared" ca="1" si="521"/>
        <v>25</v>
      </c>
    </row>
    <row r="1645" spans="10:32">
      <c r="J1645" s="44">
        <v>17</v>
      </c>
      <c r="K1645" s="22">
        <v>97</v>
      </c>
      <c r="L1645" s="23">
        <f t="shared" ca="1" si="510"/>
        <v>180.8</v>
      </c>
      <c r="M1645" s="23">
        <f t="shared" ca="1" si="502"/>
        <v>178.3</v>
      </c>
      <c r="N1645" s="23">
        <f t="shared" ca="1" si="503"/>
        <v>54.81666666666667</v>
      </c>
      <c r="O1645" s="23">
        <f t="shared" ca="1" si="511"/>
        <v>198.5</v>
      </c>
      <c r="P1645" s="23">
        <f t="shared" ca="1" si="504"/>
        <v>801.5</v>
      </c>
      <c r="Q1645" s="23">
        <f t="shared" ca="1" si="512"/>
        <v>4</v>
      </c>
      <c r="R1645" s="23">
        <f t="shared" ca="1" si="513"/>
        <v>0.48838495575221208</v>
      </c>
      <c r="S1645" s="24">
        <f t="shared" ca="1" si="514"/>
        <v>5</v>
      </c>
      <c r="T1645" s="23">
        <f t="shared" ca="1" si="515"/>
        <v>12.5</v>
      </c>
      <c r="U1645" s="23">
        <f t="shared" ca="1" si="516"/>
        <v>246.03830199115046</v>
      </c>
      <c r="V1645" s="23">
        <f t="shared" ca="1" si="505"/>
        <v>25</v>
      </c>
      <c r="W1645" s="23">
        <f t="shared" si="506"/>
        <v>857.14285714285722</v>
      </c>
      <c r="X1645" s="23">
        <f t="shared" ca="1" si="507"/>
        <v>1128.1811591340077</v>
      </c>
      <c r="Y1645" s="24">
        <f t="shared" ca="1" si="517"/>
        <v>3357</v>
      </c>
      <c r="Z1645" s="24">
        <f t="shared" ca="1" si="518"/>
        <v>167</v>
      </c>
      <c r="AA1645" s="25">
        <f t="shared" ca="1" si="519"/>
        <v>167.00335699999999</v>
      </c>
      <c r="AC1645" s="47">
        <f t="shared" ca="1" si="508"/>
        <v>1012.5</v>
      </c>
      <c r="AD1645" s="47">
        <f t="shared" ca="1" si="509"/>
        <v>198.5</v>
      </c>
      <c r="AE1645" s="47">
        <f t="shared" ca="1" si="520"/>
        <v>811.5</v>
      </c>
      <c r="AF1645" s="47">
        <f t="shared" ca="1" si="521"/>
        <v>25</v>
      </c>
    </row>
    <row r="1646" spans="10:32">
      <c r="J1646" s="44">
        <v>17</v>
      </c>
      <c r="K1646" s="22">
        <v>98</v>
      </c>
      <c r="L1646" s="23">
        <f t="shared" ca="1" si="510"/>
        <v>183.06</v>
      </c>
      <c r="M1646" s="23">
        <f t="shared" ca="1" si="502"/>
        <v>180.56</v>
      </c>
      <c r="N1646" s="23">
        <f t="shared" ca="1" si="503"/>
        <v>60.249999999999993</v>
      </c>
      <c r="O1646" s="23">
        <f t="shared" ca="1" si="511"/>
        <v>198.5</v>
      </c>
      <c r="P1646" s="23">
        <f t="shared" ca="1" si="504"/>
        <v>801.5</v>
      </c>
      <c r="Q1646" s="23">
        <f t="shared" ca="1" si="512"/>
        <v>4</v>
      </c>
      <c r="R1646" s="23">
        <f t="shared" ca="1" si="513"/>
        <v>0.43297279580465414</v>
      </c>
      <c r="S1646" s="24">
        <f t="shared" ca="1" si="514"/>
        <v>5</v>
      </c>
      <c r="T1646" s="23">
        <f t="shared" ca="1" si="515"/>
        <v>12.5</v>
      </c>
      <c r="U1646" s="23">
        <f t="shared" ca="1" si="516"/>
        <v>267.08661094723038</v>
      </c>
      <c r="V1646" s="23">
        <f t="shared" ca="1" si="505"/>
        <v>25</v>
      </c>
      <c r="W1646" s="23">
        <f t="shared" si="506"/>
        <v>857.14285714285722</v>
      </c>
      <c r="X1646" s="23">
        <f t="shared" ca="1" si="507"/>
        <v>1149.2294680900877</v>
      </c>
      <c r="Y1646" s="24">
        <f t="shared" ca="1" si="517"/>
        <v>3520</v>
      </c>
      <c r="Z1646" s="24">
        <f t="shared" ca="1" si="518"/>
        <v>167</v>
      </c>
      <c r="AA1646" s="25">
        <f t="shared" ca="1" si="519"/>
        <v>167.00352000000001</v>
      </c>
      <c r="AC1646" s="47">
        <f t="shared" ca="1" si="508"/>
        <v>1012.5</v>
      </c>
      <c r="AD1646" s="47">
        <f t="shared" ca="1" si="509"/>
        <v>198.5</v>
      </c>
      <c r="AE1646" s="47">
        <f t="shared" ca="1" si="520"/>
        <v>811.50000000000011</v>
      </c>
      <c r="AF1646" s="47">
        <f t="shared" ca="1" si="521"/>
        <v>24.999999999999886</v>
      </c>
    </row>
    <row r="1647" spans="10:32">
      <c r="J1647" s="44">
        <v>17</v>
      </c>
      <c r="K1647" s="22">
        <v>99</v>
      </c>
      <c r="L1647" s="23">
        <f t="shared" ca="1" si="510"/>
        <v>185.32</v>
      </c>
      <c r="M1647" s="23">
        <f t="shared" ca="1" si="502"/>
        <v>182.82</v>
      </c>
      <c r="N1647" s="23">
        <f t="shared" ca="1" si="503"/>
        <v>65.8</v>
      </c>
      <c r="O1647" s="23">
        <f t="shared" ca="1" si="511"/>
        <v>198.5</v>
      </c>
      <c r="P1647" s="23">
        <f t="shared" ca="1" si="504"/>
        <v>801.5</v>
      </c>
      <c r="Q1647" s="23">
        <f t="shared" ca="1" si="512"/>
        <v>4</v>
      </c>
      <c r="R1647" s="23">
        <f t="shared" ca="1" si="513"/>
        <v>0.37891215195337813</v>
      </c>
      <c r="S1647" s="24">
        <f t="shared" ca="1" si="514"/>
        <v>5</v>
      </c>
      <c r="T1647" s="23">
        <f t="shared" ca="1" si="515"/>
        <v>12.5</v>
      </c>
      <c r="U1647" s="23">
        <f t="shared" ca="1" si="516"/>
        <v>288.13241959853229</v>
      </c>
      <c r="V1647" s="23">
        <f t="shared" ca="1" si="505"/>
        <v>25</v>
      </c>
      <c r="W1647" s="23">
        <f t="shared" si="506"/>
        <v>857.14285714285722</v>
      </c>
      <c r="X1647" s="23">
        <f t="shared" ca="1" si="507"/>
        <v>1170.2752767413895</v>
      </c>
      <c r="Y1647" s="24">
        <f t="shared" ca="1" si="517"/>
        <v>3665</v>
      </c>
      <c r="Z1647" s="24">
        <f t="shared" ca="1" si="518"/>
        <v>167</v>
      </c>
      <c r="AA1647" s="25">
        <f t="shared" ca="1" si="519"/>
        <v>167.00366500000001</v>
      </c>
      <c r="AC1647" s="47">
        <f t="shared" ca="1" si="508"/>
        <v>1012.5</v>
      </c>
      <c r="AD1647" s="47">
        <f t="shared" ca="1" si="509"/>
        <v>198.5</v>
      </c>
      <c r="AE1647" s="47">
        <f t="shared" ca="1" si="520"/>
        <v>811.50000000000011</v>
      </c>
      <c r="AF1647" s="47">
        <f t="shared" ca="1" si="521"/>
        <v>24.999999999999886</v>
      </c>
    </row>
    <row r="1648" spans="10:32">
      <c r="J1648" s="44">
        <v>17</v>
      </c>
      <c r="K1648" s="22">
        <v>100</v>
      </c>
      <c r="L1648" s="23">
        <f t="shared" ca="1" si="510"/>
        <v>187.58</v>
      </c>
      <c r="M1648" s="23">
        <f t="shared" ca="1" si="502"/>
        <v>185.08</v>
      </c>
      <c r="N1648" s="23">
        <f t="shared" ca="1" si="503"/>
        <v>71.466666666666654</v>
      </c>
      <c r="O1648" s="23">
        <f t="shared" ca="1" si="511"/>
        <v>198.5</v>
      </c>
      <c r="P1648" s="23">
        <f t="shared" ca="1" si="504"/>
        <v>801.5</v>
      </c>
      <c r="Q1648" s="23">
        <f t="shared" ca="1" si="512"/>
        <v>4</v>
      </c>
      <c r="R1648" s="23">
        <f t="shared" ca="1" si="513"/>
        <v>0.32615417421899962</v>
      </c>
      <c r="S1648" s="24">
        <f t="shared" ca="1" si="514"/>
        <v>5</v>
      </c>
      <c r="T1648" s="23">
        <f t="shared" ca="1" si="515"/>
        <v>12.5</v>
      </c>
      <c r="U1648" s="23">
        <f t="shared" ca="1" si="516"/>
        <v>309.17581831751784</v>
      </c>
      <c r="V1648" s="23">
        <f t="shared" ca="1" si="505"/>
        <v>25</v>
      </c>
      <c r="W1648" s="23">
        <f t="shared" si="506"/>
        <v>857.14285714285722</v>
      </c>
      <c r="X1648" s="23">
        <f t="shared" ca="1" si="507"/>
        <v>1191.3186754603751</v>
      </c>
      <c r="Y1648" s="24">
        <f t="shared" ca="1" si="517"/>
        <v>3782</v>
      </c>
      <c r="Z1648" s="24">
        <f t="shared" ca="1" si="518"/>
        <v>167</v>
      </c>
      <c r="AA1648" s="25">
        <f t="shared" ca="1" si="519"/>
        <v>167.003782</v>
      </c>
      <c r="AC1648" s="47">
        <f t="shared" ca="1" si="508"/>
        <v>1012.5</v>
      </c>
      <c r="AD1648" s="47">
        <f t="shared" ca="1" si="509"/>
        <v>198.5</v>
      </c>
      <c r="AE1648" s="47">
        <f t="shared" ca="1" si="520"/>
        <v>811.50000000000011</v>
      </c>
      <c r="AF1648" s="47">
        <f t="shared" ca="1" si="521"/>
        <v>24.999999999999886</v>
      </c>
    </row>
    <row r="1649" spans="10:32">
      <c r="J1649" s="44">
        <v>18</v>
      </c>
      <c r="K1649" s="22">
        <v>19</v>
      </c>
      <c r="L1649" s="23">
        <f t="shared" ca="1" si="510"/>
        <v>2.2599999999999998</v>
      </c>
      <c r="M1649" s="23">
        <f t="shared" ca="1" si="502"/>
        <v>-0.24000000000000021</v>
      </c>
      <c r="N1649" s="23">
        <f t="shared" ca="1" si="503"/>
        <v>0.23333333333333339</v>
      </c>
      <c r="O1649" s="23">
        <f t="shared" ca="1" si="511"/>
        <v>198.5</v>
      </c>
      <c r="P1649" s="23">
        <f t="shared" ca="1" si="504"/>
        <v>801.5</v>
      </c>
      <c r="Q1649" s="23">
        <f t="shared" ca="1" si="512"/>
        <v>-3339</v>
      </c>
      <c r="R1649" s="23">
        <f t="shared" ca="1" si="513"/>
        <v>6.1946902654559405E-2</v>
      </c>
      <c r="S1649" s="24">
        <f t="shared" ca="1" si="514"/>
        <v>-3340</v>
      </c>
      <c r="T1649" s="23">
        <f t="shared" ca="1" si="515"/>
        <v>-8350</v>
      </c>
      <c r="U1649" s="23">
        <f t="shared" ca="1" si="516"/>
        <v>-779.08554572271407</v>
      </c>
      <c r="V1649" s="23">
        <f t="shared" ca="1" si="505"/>
        <v>-16700</v>
      </c>
      <c r="W1649" s="23">
        <f t="shared" si="506"/>
        <v>857.14285714285722</v>
      </c>
      <c r="X1649" s="23">
        <f t="shared" ca="1" si="507"/>
        <v>-16621.942688579857</v>
      </c>
      <c r="Y1649" s="24" t="str">
        <f t="shared" ca="1" si="517"/>
        <v/>
      </c>
      <c r="Z1649" s="24" t="str">
        <f t="shared" ca="1" si="518"/>
        <v/>
      </c>
      <c r="AA1649" s="25" t="str">
        <f t="shared" ca="1" si="519"/>
        <v/>
      </c>
      <c r="AC1649" s="47">
        <f t="shared" ca="1" si="508"/>
        <v>-7350</v>
      </c>
      <c r="AD1649" s="47">
        <f t="shared" ca="1" si="509"/>
        <v>198.5</v>
      </c>
      <c r="AE1649" s="47">
        <f t="shared" ca="1" si="520"/>
        <v>-7546</v>
      </c>
      <c r="AF1649" s="47">
        <f t="shared" ca="1" si="521"/>
        <v>20</v>
      </c>
    </row>
    <row r="1650" spans="10:32">
      <c r="J1650" s="44">
        <v>18</v>
      </c>
      <c r="K1650" s="22">
        <v>20</v>
      </c>
      <c r="L1650" s="23">
        <f t="shared" ca="1" si="510"/>
        <v>4.5199999999999996</v>
      </c>
      <c r="M1650" s="23">
        <f t="shared" ca="1" si="502"/>
        <v>2.0199999999999996</v>
      </c>
      <c r="N1650" s="23">
        <f t="shared" ca="1" si="503"/>
        <v>0.46666666666666679</v>
      </c>
      <c r="O1650" s="23">
        <f t="shared" ca="1" si="511"/>
        <v>198.5</v>
      </c>
      <c r="P1650" s="23">
        <f t="shared" ca="1" si="504"/>
        <v>801.5</v>
      </c>
      <c r="Q1650" s="23">
        <f t="shared" ca="1" si="512"/>
        <v>396</v>
      </c>
      <c r="R1650" s="23">
        <f t="shared" ca="1" si="513"/>
        <v>0.34955752212392804</v>
      </c>
      <c r="S1650" s="24">
        <f t="shared" ca="1" si="514"/>
        <v>397</v>
      </c>
      <c r="T1650" s="23">
        <f t="shared" ca="1" si="515"/>
        <v>992.5</v>
      </c>
      <c r="U1650" s="23">
        <f t="shared" ca="1" si="516"/>
        <v>184.96312684365788</v>
      </c>
      <c r="V1650" s="23">
        <f t="shared" ca="1" si="505"/>
        <v>1985</v>
      </c>
      <c r="W1650" s="23">
        <f t="shared" si="506"/>
        <v>857.14285714285722</v>
      </c>
      <c r="X1650" s="23">
        <f t="shared" ca="1" si="507"/>
        <v>3027.1059839865152</v>
      </c>
      <c r="Y1650" s="24">
        <f t="shared" ca="1" si="517"/>
        <v>4963</v>
      </c>
      <c r="Z1650" s="24">
        <f t="shared" ca="1" si="518"/>
        <v>4952</v>
      </c>
      <c r="AA1650" s="25">
        <f t="shared" ca="1" si="519"/>
        <v>4952.0049630000003</v>
      </c>
      <c r="AC1650" s="47">
        <f t="shared" ca="1" si="508"/>
        <v>1992.5</v>
      </c>
      <c r="AD1650" s="47">
        <f t="shared" ca="1" si="509"/>
        <v>198.5</v>
      </c>
      <c r="AE1650" s="47">
        <f t="shared" ca="1" si="520"/>
        <v>1791.5</v>
      </c>
      <c r="AF1650" s="47">
        <f t="shared" ca="1" si="521"/>
        <v>25</v>
      </c>
    </row>
    <row r="1651" spans="10:32">
      <c r="J1651" s="44">
        <v>18</v>
      </c>
      <c r="K1651" s="22">
        <v>21</v>
      </c>
      <c r="L1651" s="23">
        <f t="shared" ca="1" si="510"/>
        <v>6.78</v>
      </c>
      <c r="M1651" s="23">
        <f t="shared" ca="1" si="502"/>
        <v>4.28</v>
      </c>
      <c r="N1651" s="23">
        <f t="shared" ca="1" si="503"/>
        <v>0.68333333333333179</v>
      </c>
      <c r="O1651" s="23">
        <f t="shared" ca="1" si="511"/>
        <v>198.5</v>
      </c>
      <c r="P1651" s="23">
        <f t="shared" ca="1" si="504"/>
        <v>801.5</v>
      </c>
      <c r="Q1651" s="23">
        <f t="shared" ca="1" si="512"/>
        <v>187</v>
      </c>
      <c r="R1651" s="23">
        <f t="shared" ca="1" si="513"/>
        <v>0.16814159292035197</v>
      </c>
      <c r="S1651" s="24">
        <f t="shared" ca="1" si="514"/>
        <v>188</v>
      </c>
      <c r="T1651" s="23">
        <f t="shared" ca="1" si="515"/>
        <v>470</v>
      </c>
      <c r="U1651" s="23">
        <f t="shared" ca="1" si="516"/>
        <v>127.8982300884953</v>
      </c>
      <c r="V1651" s="23">
        <f t="shared" ca="1" si="505"/>
        <v>940</v>
      </c>
      <c r="W1651" s="23">
        <f t="shared" si="506"/>
        <v>857.14285714285722</v>
      </c>
      <c r="X1651" s="23">
        <f t="shared" ca="1" si="507"/>
        <v>1925.0410872313523</v>
      </c>
      <c r="Y1651" s="24">
        <f t="shared" ca="1" si="517"/>
        <v>4787</v>
      </c>
      <c r="Z1651" s="24">
        <f t="shared" ca="1" si="518"/>
        <v>4854</v>
      </c>
      <c r="AA1651" s="25">
        <f t="shared" ca="1" si="519"/>
        <v>4854.0047869999999</v>
      </c>
      <c r="AC1651" s="47">
        <f t="shared" ca="1" si="508"/>
        <v>1470</v>
      </c>
      <c r="AD1651" s="47">
        <f t="shared" ca="1" si="509"/>
        <v>198.5</v>
      </c>
      <c r="AE1651" s="47">
        <f t="shared" ca="1" si="520"/>
        <v>1269</v>
      </c>
      <c r="AF1651" s="47">
        <f t="shared" ca="1" si="521"/>
        <v>25</v>
      </c>
    </row>
    <row r="1652" spans="10:32">
      <c r="J1652" s="44">
        <v>18</v>
      </c>
      <c r="K1652" s="22">
        <v>22</v>
      </c>
      <c r="L1652" s="23">
        <f t="shared" ca="1" si="510"/>
        <v>9.0399999999999991</v>
      </c>
      <c r="M1652" s="23">
        <f t="shared" ca="1" si="502"/>
        <v>6.5399999999999991</v>
      </c>
      <c r="N1652" s="23">
        <f t="shared" ca="1" si="503"/>
        <v>0.91666666666666696</v>
      </c>
      <c r="O1652" s="23">
        <f t="shared" ca="1" si="511"/>
        <v>198.5</v>
      </c>
      <c r="P1652" s="23">
        <f t="shared" ca="1" si="504"/>
        <v>801.5</v>
      </c>
      <c r="Q1652" s="23">
        <f t="shared" ca="1" si="512"/>
        <v>122</v>
      </c>
      <c r="R1652" s="23">
        <f t="shared" ca="1" si="513"/>
        <v>0.40044247787611931</v>
      </c>
      <c r="S1652" s="24">
        <f t="shared" ca="1" si="514"/>
        <v>123</v>
      </c>
      <c r="T1652" s="23">
        <f t="shared" ca="1" si="515"/>
        <v>307.5</v>
      </c>
      <c r="U1652" s="23">
        <f t="shared" ca="1" si="516"/>
        <v>112.20040560471982</v>
      </c>
      <c r="V1652" s="23">
        <f t="shared" ca="1" si="505"/>
        <v>615</v>
      </c>
      <c r="W1652" s="23">
        <f t="shared" si="506"/>
        <v>857.14285714285722</v>
      </c>
      <c r="X1652" s="23">
        <f t="shared" ca="1" si="507"/>
        <v>1584.343262747577</v>
      </c>
      <c r="Y1652" s="24">
        <f t="shared" ca="1" si="517"/>
        <v>4605</v>
      </c>
      <c r="Z1652" s="24">
        <f t="shared" ca="1" si="518"/>
        <v>4757</v>
      </c>
      <c r="AA1652" s="25">
        <f t="shared" ca="1" si="519"/>
        <v>4757.0046050000001</v>
      </c>
      <c r="AC1652" s="47">
        <f t="shared" ca="1" si="508"/>
        <v>1307.5</v>
      </c>
      <c r="AD1652" s="47">
        <f t="shared" ca="1" si="509"/>
        <v>198.5</v>
      </c>
      <c r="AE1652" s="47">
        <f t="shared" ca="1" si="520"/>
        <v>1106.5</v>
      </c>
      <c r="AF1652" s="47">
        <f t="shared" ca="1" si="521"/>
        <v>25</v>
      </c>
    </row>
    <row r="1653" spans="10:32">
      <c r="J1653" s="44">
        <v>18</v>
      </c>
      <c r="K1653" s="22">
        <v>23</v>
      </c>
      <c r="L1653" s="23">
        <f t="shared" ca="1" si="510"/>
        <v>11.3</v>
      </c>
      <c r="M1653" s="23">
        <f t="shared" ca="1" si="502"/>
        <v>8.8000000000000007</v>
      </c>
      <c r="N1653" s="23">
        <f t="shared" ca="1" si="503"/>
        <v>1.1499999999999995</v>
      </c>
      <c r="O1653" s="23">
        <f t="shared" ca="1" si="511"/>
        <v>198.5</v>
      </c>
      <c r="P1653" s="23">
        <f t="shared" ca="1" si="504"/>
        <v>801.5</v>
      </c>
      <c r="Q1653" s="23">
        <f t="shared" ca="1" si="512"/>
        <v>91</v>
      </c>
      <c r="R1653" s="23">
        <f t="shared" ca="1" si="513"/>
        <v>6.1946902654861219E-2</v>
      </c>
      <c r="S1653" s="24">
        <f t="shared" ca="1" si="514"/>
        <v>92</v>
      </c>
      <c r="T1653" s="23">
        <f t="shared" ca="1" si="515"/>
        <v>230</v>
      </c>
      <c r="U1653" s="23">
        <f t="shared" ca="1" si="516"/>
        <v>104.72123893805305</v>
      </c>
      <c r="V1653" s="23">
        <f t="shared" ca="1" si="505"/>
        <v>460</v>
      </c>
      <c r="W1653" s="23">
        <f t="shared" si="506"/>
        <v>857.14285714285722</v>
      </c>
      <c r="X1653" s="23">
        <f t="shared" ca="1" si="507"/>
        <v>1421.8640960809103</v>
      </c>
      <c r="Y1653" s="24">
        <f t="shared" ca="1" si="517"/>
        <v>4421</v>
      </c>
      <c r="Z1653" s="24">
        <f t="shared" ca="1" si="518"/>
        <v>4661</v>
      </c>
      <c r="AA1653" s="25">
        <f t="shared" ca="1" si="519"/>
        <v>4661.0044209999996</v>
      </c>
      <c r="AC1653" s="47">
        <f t="shared" ca="1" si="508"/>
        <v>1230</v>
      </c>
      <c r="AD1653" s="47">
        <f t="shared" ca="1" si="509"/>
        <v>198.5</v>
      </c>
      <c r="AE1653" s="47">
        <f t="shared" ca="1" si="520"/>
        <v>1029</v>
      </c>
      <c r="AF1653" s="47">
        <f t="shared" ca="1" si="521"/>
        <v>25</v>
      </c>
    </row>
    <row r="1654" spans="10:32">
      <c r="J1654" s="44">
        <v>18</v>
      </c>
      <c r="K1654" s="22">
        <v>24</v>
      </c>
      <c r="L1654" s="23">
        <f t="shared" ca="1" si="510"/>
        <v>13.56</v>
      </c>
      <c r="M1654" s="23">
        <f t="shared" ca="1" si="502"/>
        <v>11.06</v>
      </c>
      <c r="N1654" s="23">
        <f t="shared" ca="1" si="503"/>
        <v>1.383333333333332</v>
      </c>
      <c r="O1654" s="23">
        <f t="shared" ca="1" si="511"/>
        <v>198.5</v>
      </c>
      <c r="P1654" s="23">
        <f t="shared" ca="1" si="504"/>
        <v>801.5</v>
      </c>
      <c r="Q1654" s="23">
        <f t="shared" ca="1" si="512"/>
        <v>72</v>
      </c>
      <c r="R1654" s="23">
        <f t="shared" ca="1" si="513"/>
        <v>0.38200589970501103</v>
      </c>
      <c r="S1654" s="24">
        <f t="shared" ca="1" si="514"/>
        <v>73</v>
      </c>
      <c r="T1654" s="23">
        <f t="shared" ca="1" si="515"/>
        <v>182.5</v>
      </c>
      <c r="U1654" s="23">
        <f t="shared" ca="1" si="516"/>
        <v>100.12844149459183</v>
      </c>
      <c r="V1654" s="23">
        <f t="shared" ca="1" si="505"/>
        <v>365</v>
      </c>
      <c r="W1654" s="23">
        <f t="shared" si="506"/>
        <v>857.14285714285722</v>
      </c>
      <c r="X1654" s="23">
        <f t="shared" ca="1" si="507"/>
        <v>1322.271298637449</v>
      </c>
      <c r="Y1654" s="24">
        <f t="shared" ca="1" si="517"/>
        <v>4238</v>
      </c>
      <c r="Z1654" s="24">
        <f t="shared" ca="1" si="518"/>
        <v>4566</v>
      </c>
      <c r="AA1654" s="25">
        <f t="shared" ca="1" si="519"/>
        <v>4566.0042380000004</v>
      </c>
      <c r="AC1654" s="47">
        <f t="shared" ca="1" si="508"/>
        <v>1182.5</v>
      </c>
      <c r="AD1654" s="47">
        <f t="shared" ca="1" si="509"/>
        <v>198.5</v>
      </c>
      <c r="AE1654" s="47">
        <f t="shared" ca="1" si="520"/>
        <v>981.49999999999989</v>
      </c>
      <c r="AF1654" s="47">
        <f t="shared" ca="1" si="521"/>
        <v>25.000000000000114</v>
      </c>
    </row>
    <row r="1655" spans="10:32">
      <c r="J1655" s="44">
        <v>18</v>
      </c>
      <c r="K1655" s="22">
        <v>25</v>
      </c>
      <c r="L1655" s="23">
        <f t="shared" ca="1" si="510"/>
        <v>15.82</v>
      </c>
      <c r="M1655" s="23">
        <f t="shared" ca="1" si="502"/>
        <v>13.32</v>
      </c>
      <c r="N1655" s="23">
        <f t="shared" ca="1" si="503"/>
        <v>1.6166666666666654</v>
      </c>
      <c r="O1655" s="23">
        <f t="shared" ca="1" si="511"/>
        <v>198.5</v>
      </c>
      <c r="P1655" s="23">
        <f t="shared" ca="1" si="504"/>
        <v>801.5</v>
      </c>
      <c r="Q1655" s="23">
        <f t="shared" ca="1" si="512"/>
        <v>60</v>
      </c>
      <c r="R1655" s="23">
        <f t="shared" ca="1" si="513"/>
        <v>0.14538558786346109</v>
      </c>
      <c r="S1655" s="24">
        <f t="shared" ca="1" si="514"/>
        <v>61</v>
      </c>
      <c r="T1655" s="23">
        <f t="shared" ca="1" si="515"/>
        <v>152.5</v>
      </c>
      <c r="U1655" s="23">
        <f t="shared" ca="1" si="516"/>
        <v>97.235040033712508</v>
      </c>
      <c r="V1655" s="23">
        <f t="shared" ca="1" si="505"/>
        <v>305</v>
      </c>
      <c r="W1655" s="23">
        <f t="shared" si="506"/>
        <v>857.14285714285722</v>
      </c>
      <c r="X1655" s="23">
        <f t="shared" ca="1" si="507"/>
        <v>1259.3778971765696</v>
      </c>
      <c r="Y1655" s="24">
        <f t="shared" ca="1" si="517"/>
        <v>4059</v>
      </c>
      <c r="Z1655" s="24">
        <f t="shared" ca="1" si="518"/>
        <v>4472</v>
      </c>
      <c r="AA1655" s="25">
        <f t="shared" ca="1" si="519"/>
        <v>4472.0040589999999</v>
      </c>
      <c r="AC1655" s="47">
        <f t="shared" ca="1" si="508"/>
        <v>1152.5</v>
      </c>
      <c r="AD1655" s="47">
        <f t="shared" ca="1" si="509"/>
        <v>198.5</v>
      </c>
      <c r="AE1655" s="47">
        <f t="shared" ca="1" si="520"/>
        <v>951.49999999999989</v>
      </c>
      <c r="AF1655" s="47">
        <f t="shared" ca="1" si="521"/>
        <v>25.000000000000114</v>
      </c>
    </row>
    <row r="1656" spans="10:32">
      <c r="J1656" s="44">
        <v>18</v>
      </c>
      <c r="K1656" s="22">
        <v>26</v>
      </c>
      <c r="L1656" s="23">
        <f t="shared" ca="1" si="510"/>
        <v>18.079999999999998</v>
      </c>
      <c r="M1656" s="23">
        <f t="shared" ca="1" si="502"/>
        <v>15.579999999999998</v>
      </c>
      <c r="N1656" s="23">
        <f t="shared" ca="1" si="503"/>
        <v>1.833333333333333</v>
      </c>
      <c r="O1656" s="23">
        <f t="shared" ca="1" si="511"/>
        <v>198.5</v>
      </c>
      <c r="P1656" s="23">
        <f t="shared" ca="1" si="504"/>
        <v>801.5</v>
      </c>
      <c r="Q1656" s="23">
        <f t="shared" ca="1" si="512"/>
        <v>51</v>
      </c>
      <c r="R1656" s="23">
        <f t="shared" ca="1" si="513"/>
        <v>0.38274336283186244</v>
      </c>
      <c r="S1656" s="24">
        <f t="shared" ca="1" si="514"/>
        <v>52</v>
      </c>
      <c r="T1656" s="23">
        <f t="shared" ca="1" si="515"/>
        <v>130</v>
      </c>
      <c r="U1656" s="23">
        <f t="shared" ca="1" si="516"/>
        <v>94.201696165191734</v>
      </c>
      <c r="V1656" s="23">
        <f t="shared" ca="1" si="505"/>
        <v>260</v>
      </c>
      <c r="W1656" s="23">
        <f t="shared" si="506"/>
        <v>857.14285714285722</v>
      </c>
      <c r="X1656" s="23">
        <f t="shared" ca="1" si="507"/>
        <v>1211.3445533080489</v>
      </c>
      <c r="Y1656" s="24">
        <f t="shared" ca="1" si="517"/>
        <v>3879</v>
      </c>
      <c r="Z1656" s="24">
        <f t="shared" ca="1" si="518"/>
        <v>4379</v>
      </c>
      <c r="AA1656" s="25">
        <f t="shared" ca="1" si="519"/>
        <v>4379.0038789999999</v>
      </c>
      <c r="AC1656" s="47">
        <f t="shared" ca="1" si="508"/>
        <v>1130</v>
      </c>
      <c r="AD1656" s="47">
        <f t="shared" ca="1" si="509"/>
        <v>198.5</v>
      </c>
      <c r="AE1656" s="47">
        <f t="shared" ca="1" si="520"/>
        <v>929</v>
      </c>
      <c r="AF1656" s="47">
        <f t="shared" ca="1" si="521"/>
        <v>25</v>
      </c>
    </row>
    <row r="1657" spans="10:32">
      <c r="J1657" s="44">
        <v>18</v>
      </c>
      <c r="K1657" s="22">
        <v>27</v>
      </c>
      <c r="L1657" s="23">
        <f t="shared" ca="1" si="510"/>
        <v>20.34</v>
      </c>
      <c r="M1657" s="23">
        <f t="shared" ca="1" si="502"/>
        <v>17.84</v>
      </c>
      <c r="N1657" s="23">
        <f t="shared" ca="1" si="503"/>
        <v>2.0333333333333341</v>
      </c>
      <c r="O1657" s="23">
        <f t="shared" ca="1" si="511"/>
        <v>198.5</v>
      </c>
      <c r="P1657" s="23">
        <f t="shared" ca="1" si="504"/>
        <v>801.5</v>
      </c>
      <c r="Q1657" s="23">
        <f t="shared" ca="1" si="512"/>
        <v>44</v>
      </c>
      <c r="R1657" s="23">
        <f t="shared" ca="1" si="513"/>
        <v>0.81317600786627153</v>
      </c>
      <c r="S1657" s="24">
        <f t="shared" ca="1" si="514"/>
        <v>45</v>
      </c>
      <c r="T1657" s="23">
        <f t="shared" ca="1" si="515"/>
        <v>112.5</v>
      </c>
      <c r="U1657" s="23">
        <f t="shared" ca="1" si="516"/>
        <v>91.120124549328125</v>
      </c>
      <c r="V1657" s="23">
        <f t="shared" ca="1" si="505"/>
        <v>225</v>
      </c>
      <c r="W1657" s="23">
        <f t="shared" si="506"/>
        <v>857.14285714285722</v>
      </c>
      <c r="X1657" s="23">
        <f t="shared" ca="1" si="507"/>
        <v>1173.2629816921853</v>
      </c>
      <c r="Y1657" s="24">
        <f t="shared" ca="1" si="517"/>
        <v>3684</v>
      </c>
      <c r="Z1657" s="24">
        <f t="shared" ca="1" si="518"/>
        <v>4287</v>
      </c>
      <c r="AA1657" s="25">
        <f t="shared" ca="1" si="519"/>
        <v>4287.0036840000002</v>
      </c>
      <c r="AC1657" s="47">
        <f t="shared" ca="1" si="508"/>
        <v>1112.5</v>
      </c>
      <c r="AD1657" s="47">
        <f t="shared" ca="1" si="509"/>
        <v>198.5</v>
      </c>
      <c r="AE1657" s="47">
        <f t="shared" ca="1" si="520"/>
        <v>911.5</v>
      </c>
      <c r="AF1657" s="47">
        <f t="shared" ca="1" si="521"/>
        <v>25</v>
      </c>
    </row>
    <row r="1658" spans="10:32">
      <c r="J1658" s="44">
        <v>18</v>
      </c>
      <c r="K1658" s="22">
        <v>28</v>
      </c>
      <c r="L1658" s="23">
        <f t="shared" ca="1" si="510"/>
        <v>22.6</v>
      </c>
      <c r="M1658" s="23">
        <f t="shared" ca="1" si="502"/>
        <v>20.100000000000001</v>
      </c>
      <c r="N1658" s="23">
        <f t="shared" ca="1" si="503"/>
        <v>2.25</v>
      </c>
      <c r="O1658" s="23">
        <f t="shared" ca="1" si="511"/>
        <v>198.5</v>
      </c>
      <c r="P1658" s="23">
        <f t="shared" ca="1" si="504"/>
        <v>801.5</v>
      </c>
      <c r="Q1658" s="23">
        <f t="shared" ca="1" si="512"/>
        <v>39</v>
      </c>
      <c r="R1658" s="23">
        <f t="shared" ca="1" si="513"/>
        <v>0.77876106194689854</v>
      </c>
      <c r="S1658" s="24">
        <f t="shared" ca="1" si="514"/>
        <v>40</v>
      </c>
      <c r="T1658" s="23">
        <f t="shared" ca="1" si="515"/>
        <v>100</v>
      </c>
      <c r="U1658" s="23">
        <f t="shared" ca="1" si="516"/>
        <v>89.502212389380517</v>
      </c>
      <c r="V1658" s="23">
        <f t="shared" ca="1" si="505"/>
        <v>200</v>
      </c>
      <c r="W1658" s="23">
        <f t="shared" si="506"/>
        <v>857.14285714285722</v>
      </c>
      <c r="X1658" s="23">
        <f t="shared" ca="1" si="507"/>
        <v>1146.6450695322378</v>
      </c>
      <c r="Y1658" s="24">
        <f t="shared" ca="1" si="517"/>
        <v>3502</v>
      </c>
      <c r="Z1658" s="24">
        <f t="shared" ca="1" si="518"/>
        <v>4196</v>
      </c>
      <c r="AA1658" s="25">
        <f t="shared" ca="1" si="519"/>
        <v>4196.0035019999996</v>
      </c>
      <c r="AC1658" s="47">
        <f t="shared" ca="1" si="508"/>
        <v>1100</v>
      </c>
      <c r="AD1658" s="47">
        <f t="shared" ca="1" si="509"/>
        <v>198.5</v>
      </c>
      <c r="AE1658" s="47">
        <f t="shared" ca="1" si="520"/>
        <v>898.99999999999989</v>
      </c>
      <c r="AF1658" s="47">
        <f t="shared" ca="1" si="521"/>
        <v>25.000000000000114</v>
      </c>
    </row>
    <row r="1659" spans="10:32">
      <c r="J1659" s="44">
        <v>18</v>
      </c>
      <c r="K1659" s="22">
        <v>29</v>
      </c>
      <c r="L1659" s="23">
        <f t="shared" ca="1" si="510"/>
        <v>24.86</v>
      </c>
      <c r="M1659" s="23">
        <f t="shared" ca="1" si="502"/>
        <v>22.36</v>
      </c>
      <c r="N1659" s="23">
        <f t="shared" ca="1" si="503"/>
        <v>2.4500000000000002</v>
      </c>
      <c r="O1659" s="23">
        <f t="shared" ca="1" si="511"/>
        <v>198.5</v>
      </c>
      <c r="P1659" s="23">
        <f t="shared" ca="1" si="504"/>
        <v>801.5</v>
      </c>
      <c r="Q1659" s="23">
        <f t="shared" ca="1" si="512"/>
        <v>35</v>
      </c>
      <c r="R1659" s="23">
        <f t="shared" ca="1" si="513"/>
        <v>0.76025744167336995</v>
      </c>
      <c r="S1659" s="24">
        <f t="shared" ca="1" si="514"/>
        <v>36</v>
      </c>
      <c r="T1659" s="23">
        <f t="shared" ca="1" si="515"/>
        <v>90</v>
      </c>
      <c r="U1659" s="23">
        <f t="shared" ca="1" si="516"/>
        <v>87.61263073209976</v>
      </c>
      <c r="V1659" s="23">
        <f t="shared" ca="1" si="505"/>
        <v>180</v>
      </c>
      <c r="W1659" s="23">
        <f t="shared" si="506"/>
        <v>857.14285714285722</v>
      </c>
      <c r="X1659" s="23">
        <f t="shared" ca="1" si="507"/>
        <v>1124.755487874957</v>
      </c>
      <c r="Y1659" s="24">
        <f t="shared" ca="1" si="517"/>
        <v>3332</v>
      </c>
      <c r="Z1659" s="24">
        <f t="shared" ca="1" si="518"/>
        <v>4106</v>
      </c>
      <c r="AA1659" s="25">
        <f t="shared" ca="1" si="519"/>
        <v>4106.0033320000002</v>
      </c>
      <c r="AC1659" s="47">
        <f t="shared" ca="1" si="508"/>
        <v>1090</v>
      </c>
      <c r="AD1659" s="47">
        <f t="shared" ca="1" si="509"/>
        <v>198.5</v>
      </c>
      <c r="AE1659" s="47">
        <f t="shared" ca="1" si="520"/>
        <v>888.99999999999989</v>
      </c>
      <c r="AF1659" s="47">
        <f t="shared" ca="1" si="521"/>
        <v>25.000000000000114</v>
      </c>
    </row>
    <row r="1660" spans="10:32">
      <c r="J1660" s="44">
        <v>18</v>
      </c>
      <c r="K1660" s="22">
        <v>30</v>
      </c>
      <c r="L1660" s="23">
        <f t="shared" ca="1" si="510"/>
        <v>27.12</v>
      </c>
      <c r="M1660" s="23">
        <f t="shared" ca="1" si="502"/>
        <v>24.62</v>
      </c>
      <c r="N1660" s="23">
        <f t="shared" ca="1" si="503"/>
        <v>2.6666666666666661</v>
      </c>
      <c r="O1660" s="23">
        <f t="shared" ca="1" si="511"/>
        <v>198.5</v>
      </c>
      <c r="P1660" s="23">
        <f t="shared" ca="1" si="504"/>
        <v>801.5</v>
      </c>
      <c r="Q1660" s="23">
        <f t="shared" ca="1" si="512"/>
        <v>32</v>
      </c>
      <c r="R1660" s="23">
        <f t="shared" ca="1" si="513"/>
        <v>0.50368731563421709</v>
      </c>
      <c r="S1660" s="24">
        <f t="shared" ca="1" si="514"/>
        <v>33</v>
      </c>
      <c r="T1660" s="23">
        <f t="shared" ca="1" si="515"/>
        <v>82.5</v>
      </c>
      <c r="U1660" s="23">
        <f t="shared" ca="1" si="516"/>
        <v>86.676499508357892</v>
      </c>
      <c r="V1660" s="23">
        <f t="shared" ca="1" si="505"/>
        <v>165</v>
      </c>
      <c r="W1660" s="23">
        <f t="shared" si="506"/>
        <v>857.14285714285722</v>
      </c>
      <c r="X1660" s="23">
        <f t="shared" ca="1" si="507"/>
        <v>1108.819356651215</v>
      </c>
      <c r="Y1660" s="24">
        <f t="shared" ca="1" si="517"/>
        <v>3182</v>
      </c>
      <c r="Z1660" s="24">
        <f t="shared" ca="1" si="518"/>
        <v>4017</v>
      </c>
      <c r="AA1660" s="25">
        <f t="shared" ca="1" si="519"/>
        <v>4017.0031819999999</v>
      </c>
      <c r="AC1660" s="47">
        <f t="shared" ca="1" si="508"/>
        <v>1082.5</v>
      </c>
      <c r="AD1660" s="47">
        <f t="shared" ca="1" si="509"/>
        <v>198.5</v>
      </c>
      <c r="AE1660" s="47">
        <f t="shared" ca="1" si="520"/>
        <v>881.5</v>
      </c>
      <c r="AF1660" s="47">
        <f t="shared" ca="1" si="521"/>
        <v>25</v>
      </c>
    </row>
    <row r="1661" spans="10:32">
      <c r="J1661" s="44">
        <v>18</v>
      </c>
      <c r="K1661" s="22">
        <v>31</v>
      </c>
      <c r="L1661" s="23">
        <f t="shared" ca="1" si="510"/>
        <v>29.38</v>
      </c>
      <c r="M1661" s="23">
        <f t="shared" ca="1" si="502"/>
        <v>26.88</v>
      </c>
      <c r="N1661" s="23">
        <f t="shared" ca="1" si="503"/>
        <v>2.8666666666666663</v>
      </c>
      <c r="O1661" s="23">
        <f t="shared" ca="1" si="511"/>
        <v>198.5</v>
      </c>
      <c r="P1661" s="23">
        <f t="shared" ca="1" si="504"/>
        <v>801.5</v>
      </c>
      <c r="Q1661" s="23">
        <f t="shared" ca="1" si="512"/>
        <v>29</v>
      </c>
      <c r="R1661" s="23">
        <f t="shared" ca="1" si="513"/>
        <v>0.74812797821647448</v>
      </c>
      <c r="S1661" s="24">
        <f t="shared" ca="1" si="514"/>
        <v>30</v>
      </c>
      <c r="T1661" s="23">
        <f t="shared" ca="1" si="515"/>
        <v>75</v>
      </c>
      <c r="U1661" s="23">
        <f t="shared" ca="1" si="516"/>
        <v>85.277966870887212</v>
      </c>
      <c r="V1661" s="23">
        <f t="shared" ca="1" si="505"/>
        <v>150</v>
      </c>
      <c r="W1661" s="23">
        <f t="shared" si="506"/>
        <v>857.14285714285722</v>
      </c>
      <c r="X1661" s="23">
        <f t="shared" ca="1" si="507"/>
        <v>1092.4208240137446</v>
      </c>
      <c r="Y1661" s="24">
        <f t="shared" ca="1" si="517"/>
        <v>3025</v>
      </c>
      <c r="Z1661" s="24">
        <f t="shared" ca="1" si="518"/>
        <v>3929</v>
      </c>
      <c r="AA1661" s="25">
        <f t="shared" ca="1" si="519"/>
        <v>3929.003025</v>
      </c>
      <c r="AC1661" s="47">
        <f t="shared" ca="1" si="508"/>
        <v>1075</v>
      </c>
      <c r="AD1661" s="47">
        <f t="shared" ca="1" si="509"/>
        <v>198.5</v>
      </c>
      <c r="AE1661" s="47">
        <f t="shared" ca="1" si="520"/>
        <v>874</v>
      </c>
      <c r="AF1661" s="47">
        <f t="shared" ca="1" si="521"/>
        <v>25</v>
      </c>
    </row>
    <row r="1662" spans="10:32">
      <c r="J1662" s="44">
        <v>18</v>
      </c>
      <c r="K1662" s="22">
        <v>32</v>
      </c>
      <c r="L1662" s="23">
        <f t="shared" ca="1" si="510"/>
        <v>31.64</v>
      </c>
      <c r="M1662" s="23">
        <f t="shared" ca="1" si="502"/>
        <v>29.14</v>
      </c>
      <c r="N1662" s="23">
        <f t="shared" ca="1" si="503"/>
        <v>3.083333333333333</v>
      </c>
      <c r="O1662" s="23">
        <f t="shared" ca="1" si="511"/>
        <v>198.5</v>
      </c>
      <c r="P1662" s="23">
        <f t="shared" ca="1" si="504"/>
        <v>801.5</v>
      </c>
      <c r="Q1662" s="23">
        <f t="shared" ca="1" si="512"/>
        <v>27</v>
      </c>
      <c r="R1662" s="23">
        <f t="shared" ca="1" si="513"/>
        <v>0.46523388116308556</v>
      </c>
      <c r="S1662" s="24">
        <f t="shared" ca="1" si="514"/>
        <v>28</v>
      </c>
      <c r="T1662" s="23">
        <f t="shared" ca="1" si="515"/>
        <v>70</v>
      </c>
      <c r="U1662" s="23">
        <f t="shared" ca="1" si="516"/>
        <v>84.684471133586172</v>
      </c>
      <c r="V1662" s="23">
        <f t="shared" ca="1" si="505"/>
        <v>140</v>
      </c>
      <c r="W1662" s="23">
        <f t="shared" si="506"/>
        <v>857.14285714285722</v>
      </c>
      <c r="X1662" s="23">
        <f t="shared" ca="1" si="507"/>
        <v>1081.8273282764435</v>
      </c>
      <c r="Y1662" s="24">
        <f t="shared" ca="1" si="517"/>
        <v>2904</v>
      </c>
      <c r="Z1662" s="24">
        <f t="shared" ca="1" si="518"/>
        <v>3842</v>
      </c>
      <c r="AA1662" s="25">
        <f t="shared" ca="1" si="519"/>
        <v>3842.0029039999999</v>
      </c>
      <c r="AC1662" s="47">
        <f t="shared" ca="1" si="508"/>
        <v>1070</v>
      </c>
      <c r="AD1662" s="47">
        <f t="shared" ca="1" si="509"/>
        <v>198.5</v>
      </c>
      <c r="AE1662" s="47">
        <f t="shared" ca="1" si="520"/>
        <v>869.00000000000011</v>
      </c>
      <c r="AF1662" s="47">
        <f t="shared" ca="1" si="521"/>
        <v>24.999999999999886</v>
      </c>
    </row>
    <row r="1663" spans="10:32">
      <c r="J1663" s="44">
        <v>18</v>
      </c>
      <c r="K1663" s="22">
        <v>33</v>
      </c>
      <c r="L1663" s="23">
        <f t="shared" ca="1" si="510"/>
        <v>33.9</v>
      </c>
      <c r="M1663" s="23">
        <f t="shared" ca="1" si="502"/>
        <v>31.4</v>
      </c>
      <c r="N1663" s="23">
        <f t="shared" ca="1" si="503"/>
        <v>3.2833333333333332</v>
      </c>
      <c r="O1663" s="23">
        <f t="shared" ca="1" si="511"/>
        <v>198.5</v>
      </c>
      <c r="P1663" s="23">
        <f t="shared" ca="1" si="504"/>
        <v>801.5</v>
      </c>
      <c r="Q1663" s="23">
        <f t="shared" ca="1" si="512"/>
        <v>25</v>
      </c>
      <c r="R1663" s="23">
        <f t="shared" ca="1" si="513"/>
        <v>0.48672566371681419</v>
      </c>
      <c r="S1663" s="24">
        <f t="shared" ca="1" si="514"/>
        <v>26</v>
      </c>
      <c r="T1663" s="23">
        <f t="shared" ca="1" si="515"/>
        <v>65</v>
      </c>
      <c r="U1663" s="23">
        <f t="shared" ca="1" si="516"/>
        <v>83.681415929203538</v>
      </c>
      <c r="V1663" s="23">
        <f t="shared" ca="1" si="505"/>
        <v>130</v>
      </c>
      <c r="W1663" s="23">
        <f t="shared" si="506"/>
        <v>857.14285714285722</v>
      </c>
      <c r="X1663" s="23">
        <f t="shared" ca="1" si="507"/>
        <v>1070.8242730720608</v>
      </c>
      <c r="Y1663" s="24">
        <f t="shared" ca="1" si="517"/>
        <v>2763</v>
      </c>
      <c r="Z1663" s="24">
        <f t="shared" ca="1" si="518"/>
        <v>3756</v>
      </c>
      <c r="AA1663" s="25">
        <f t="shared" ca="1" si="519"/>
        <v>3756.002763</v>
      </c>
      <c r="AC1663" s="47">
        <f t="shared" ca="1" si="508"/>
        <v>1065</v>
      </c>
      <c r="AD1663" s="47">
        <f t="shared" ca="1" si="509"/>
        <v>198.5</v>
      </c>
      <c r="AE1663" s="47">
        <f t="shared" ca="1" si="520"/>
        <v>864</v>
      </c>
      <c r="AF1663" s="47">
        <f t="shared" ca="1" si="521"/>
        <v>25</v>
      </c>
    </row>
    <row r="1664" spans="10:32">
      <c r="J1664" s="44">
        <v>18</v>
      </c>
      <c r="K1664" s="22">
        <v>34</v>
      </c>
      <c r="L1664" s="23">
        <f t="shared" ca="1" si="510"/>
        <v>36.159999999999997</v>
      </c>
      <c r="M1664" s="23">
        <f t="shared" ca="1" si="502"/>
        <v>33.659999999999997</v>
      </c>
      <c r="N1664" s="23">
        <f t="shared" ca="1" si="503"/>
        <v>3.5000000000000009</v>
      </c>
      <c r="O1664" s="23">
        <f t="shared" ca="1" si="511"/>
        <v>198.5</v>
      </c>
      <c r="P1664" s="23">
        <f t="shared" ca="1" si="504"/>
        <v>801.5</v>
      </c>
      <c r="Q1664" s="23">
        <f t="shared" ca="1" si="512"/>
        <v>23</v>
      </c>
      <c r="R1664" s="23">
        <f t="shared" ca="1" si="513"/>
        <v>0.75553097345132891</v>
      </c>
      <c r="S1664" s="24">
        <f t="shared" ca="1" si="514"/>
        <v>24</v>
      </c>
      <c r="T1664" s="23">
        <f t="shared" ca="1" si="515"/>
        <v>60</v>
      </c>
      <c r="U1664" s="23">
        <f t="shared" ca="1" si="516"/>
        <v>83.144358407079665</v>
      </c>
      <c r="V1664" s="23">
        <f t="shared" ca="1" si="505"/>
        <v>120</v>
      </c>
      <c r="W1664" s="23">
        <f t="shared" si="506"/>
        <v>857.14285714285722</v>
      </c>
      <c r="X1664" s="23">
        <f t="shared" ca="1" si="507"/>
        <v>1060.2872155499369</v>
      </c>
      <c r="Y1664" s="24">
        <f t="shared" ca="1" si="517"/>
        <v>2622</v>
      </c>
      <c r="Z1664" s="24">
        <f t="shared" ca="1" si="518"/>
        <v>3671</v>
      </c>
      <c r="AA1664" s="25">
        <f t="shared" ca="1" si="519"/>
        <v>3671.002622</v>
      </c>
      <c r="AC1664" s="47">
        <f t="shared" ca="1" si="508"/>
        <v>1060</v>
      </c>
      <c r="AD1664" s="47">
        <f t="shared" ca="1" si="509"/>
        <v>198.5</v>
      </c>
      <c r="AE1664" s="47">
        <f t="shared" ca="1" si="520"/>
        <v>859</v>
      </c>
      <c r="AF1664" s="47">
        <f t="shared" ca="1" si="521"/>
        <v>25</v>
      </c>
    </row>
    <row r="1665" spans="10:32">
      <c r="J1665" s="44">
        <v>18</v>
      </c>
      <c r="K1665" s="22">
        <v>35</v>
      </c>
      <c r="L1665" s="23">
        <f t="shared" ca="1" si="510"/>
        <v>38.42</v>
      </c>
      <c r="M1665" s="23">
        <f t="shared" ca="1" si="502"/>
        <v>35.92</v>
      </c>
      <c r="N1665" s="23">
        <f t="shared" ca="1" si="503"/>
        <v>3.6999999999999975</v>
      </c>
      <c r="O1665" s="23">
        <f t="shared" ca="1" si="511"/>
        <v>198.5</v>
      </c>
      <c r="P1665" s="23">
        <f t="shared" ca="1" si="504"/>
        <v>801.5</v>
      </c>
      <c r="Q1665" s="23">
        <f t="shared" ca="1" si="512"/>
        <v>22</v>
      </c>
      <c r="R1665" s="23">
        <f t="shared" ca="1" si="513"/>
        <v>0.29307652264445577</v>
      </c>
      <c r="S1665" s="24">
        <f t="shared" ca="1" si="514"/>
        <v>23</v>
      </c>
      <c r="T1665" s="23">
        <f t="shared" ca="1" si="515"/>
        <v>57.5</v>
      </c>
      <c r="U1665" s="23">
        <f t="shared" ca="1" si="516"/>
        <v>82.484383133784434</v>
      </c>
      <c r="V1665" s="23">
        <f t="shared" ca="1" si="505"/>
        <v>115</v>
      </c>
      <c r="W1665" s="23">
        <f t="shared" si="506"/>
        <v>857.14285714285722</v>
      </c>
      <c r="X1665" s="23">
        <f t="shared" ca="1" si="507"/>
        <v>1054.6272402766417</v>
      </c>
      <c r="Y1665" s="24">
        <f t="shared" ca="1" si="517"/>
        <v>2527</v>
      </c>
      <c r="Z1665" s="24">
        <f t="shared" ca="1" si="518"/>
        <v>3587</v>
      </c>
      <c r="AA1665" s="25">
        <f t="shared" ca="1" si="519"/>
        <v>3587.0025270000001</v>
      </c>
      <c r="AC1665" s="47">
        <f t="shared" ca="1" si="508"/>
        <v>1057.5</v>
      </c>
      <c r="AD1665" s="47">
        <f t="shared" ca="1" si="509"/>
        <v>198.5</v>
      </c>
      <c r="AE1665" s="47">
        <f t="shared" ca="1" si="520"/>
        <v>856.5</v>
      </c>
      <c r="AF1665" s="47">
        <f t="shared" ca="1" si="521"/>
        <v>25</v>
      </c>
    </row>
    <row r="1666" spans="10:32">
      <c r="J1666" s="44">
        <v>18</v>
      </c>
      <c r="K1666" s="22">
        <v>36</v>
      </c>
      <c r="L1666" s="23">
        <f t="shared" ca="1" si="510"/>
        <v>40.68</v>
      </c>
      <c r="M1666" s="23">
        <f t="shared" ref="M1666:M1729" ca="1" si="522">L1666-$C$9</f>
        <v>38.18</v>
      </c>
      <c r="N1666" s="23">
        <f t="shared" ref="N1666:N1729" ca="1" si="523">VLOOKUP(K1666,$G$29:$H$129,2,1)-VLOOKUP(J1666,$G$29:$H$129,2,1)</f>
        <v>3.8999999999999986</v>
      </c>
      <c r="O1666" s="23">
        <f t="shared" ca="1" si="511"/>
        <v>198.5</v>
      </c>
      <c r="P1666" s="23">
        <f t="shared" ref="P1666:P1729" ca="1" si="524">$C$8-O1666</f>
        <v>801.5</v>
      </c>
      <c r="Q1666" s="23">
        <f t="shared" ca="1" si="512"/>
        <v>20</v>
      </c>
      <c r="R1666" s="23">
        <f t="shared" ca="1" si="513"/>
        <v>0.93166175024582054</v>
      </c>
      <c r="S1666" s="24">
        <f t="shared" ca="1" si="514"/>
        <v>21</v>
      </c>
      <c r="T1666" s="23">
        <f t="shared" ca="1" si="515"/>
        <v>52.5</v>
      </c>
      <c r="U1666" s="23">
        <f t="shared" ca="1" si="516"/>
        <v>81.633480825958671</v>
      </c>
      <c r="V1666" s="23">
        <f t="shared" ref="V1666:V1729" ca="1" si="525">S1666*(($C$9/$C$12)*60)</f>
        <v>105</v>
      </c>
      <c r="W1666" s="23">
        <f t="shared" ref="W1666:W1729" si="526">($C$8/$C$11)*60</f>
        <v>857.14285714285722</v>
      </c>
      <c r="X1666" s="23">
        <f t="shared" ref="X1666:X1729" ca="1" si="527">SUM(U1666:W1666)</f>
        <v>1043.7763379688158</v>
      </c>
      <c r="Y1666" s="24">
        <f t="shared" ca="1" si="517"/>
        <v>2357</v>
      </c>
      <c r="Z1666" s="24">
        <f t="shared" ca="1" si="518"/>
        <v>3504</v>
      </c>
      <c r="AA1666" s="25">
        <f t="shared" ca="1" si="519"/>
        <v>3504.0023569999998</v>
      </c>
      <c r="AC1666" s="47">
        <f t="shared" ref="AC1666:AC1729" ca="1" si="528">SUM(O1666,P1666,T1666)</f>
        <v>1052.5</v>
      </c>
      <c r="AD1666" s="47">
        <f t="shared" ref="AD1666:AD1729" ca="1" si="529">O1666</f>
        <v>198.5</v>
      </c>
      <c r="AE1666" s="47">
        <f t="shared" ca="1" si="520"/>
        <v>851.49999999999989</v>
      </c>
      <c r="AF1666" s="47">
        <f t="shared" ca="1" si="521"/>
        <v>25.000000000000114</v>
      </c>
    </row>
    <row r="1667" spans="10:32">
      <c r="J1667" s="44">
        <v>18</v>
      </c>
      <c r="K1667" s="22">
        <v>37</v>
      </c>
      <c r="L1667" s="23">
        <f t="shared" ref="L1667:L1730" ca="1" si="530">$C$3*(K1667-J1667)/100</f>
        <v>42.94</v>
      </c>
      <c r="M1667" s="23">
        <f t="shared" ca="1" si="522"/>
        <v>40.44</v>
      </c>
      <c r="N1667" s="23">
        <f t="shared" ca="1" si="523"/>
        <v>4.1166666666666671</v>
      </c>
      <c r="O1667" s="23">
        <f t="shared" ref="O1667:O1730" ca="1" si="531">($C$3*$C$13)-$C$9-$C$10</f>
        <v>198.5</v>
      </c>
      <c r="P1667" s="23">
        <f t="shared" ca="1" si="524"/>
        <v>801.5</v>
      </c>
      <c r="Q1667" s="23">
        <f t="shared" ref="Q1667:Q1730" ca="1" si="532">ROUNDDOWN(P1667/M1667,0)</f>
        <v>19</v>
      </c>
      <c r="R1667" s="23">
        <f t="shared" ref="R1667:R1730" ca="1" si="533">(P1667-(Q1667*M1667))/L1667</f>
        <v>0.77177456916628084</v>
      </c>
      <c r="S1667" s="24">
        <f t="shared" ref="S1667:S1730" ca="1" si="534">ROUNDUP(P1667/M1667,0)</f>
        <v>20</v>
      </c>
      <c r="T1667" s="23">
        <f t="shared" ref="T1667:T1730" ca="1" si="535">S1667*$C$9</f>
        <v>50</v>
      </c>
      <c r="U1667" s="23">
        <f t="shared" ref="U1667:U1730" ca="1" si="536">SUM(Q1667,R1667)*N1667</f>
        <v>81.393805309734532</v>
      </c>
      <c r="V1667" s="23">
        <f t="shared" ca="1" si="525"/>
        <v>100</v>
      </c>
      <c r="W1667" s="23">
        <f t="shared" si="526"/>
        <v>857.14285714285722</v>
      </c>
      <c r="X1667" s="23">
        <f t="shared" ca="1" si="527"/>
        <v>1038.5366624525918</v>
      </c>
      <c r="Y1667" s="24">
        <f t="shared" ref="Y1667:Y1730" ca="1" si="537">IF(M1667&gt;0,RANK(X1667,$X$2:$X$5051,1),"")</f>
        <v>2261</v>
      </c>
      <c r="Z1667" s="24">
        <f t="shared" ref="Z1667:Z1730" ca="1" si="538">IF(M1667&gt;0,RANK(S1667,$S$2:$S$5051,1),"")</f>
        <v>3422</v>
      </c>
      <c r="AA1667" s="25">
        <f t="shared" ref="AA1667:AA1730" ca="1" si="539">IF(M1667&gt;0,Z1667+(Y1667/10^6),"")</f>
        <v>3422.0022610000001</v>
      </c>
      <c r="AC1667" s="47">
        <f t="shared" ca="1" si="528"/>
        <v>1050</v>
      </c>
      <c r="AD1667" s="47">
        <f t="shared" ca="1" si="529"/>
        <v>198.5</v>
      </c>
      <c r="AE1667" s="47">
        <f t="shared" ref="AE1667:AE1730" ca="1" si="540">L1667*(Q1667+R1667)</f>
        <v>849</v>
      </c>
      <c r="AF1667" s="47">
        <f t="shared" ref="AF1667:AF1730" ca="1" si="541">AC1667-AD1667-AE1667+$C$10-$C$9</f>
        <v>25</v>
      </c>
    </row>
    <row r="1668" spans="10:32">
      <c r="J1668" s="44">
        <v>18</v>
      </c>
      <c r="K1668" s="22">
        <v>38</v>
      </c>
      <c r="L1668" s="23">
        <f t="shared" ca="1" si="530"/>
        <v>45.2</v>
      </c>
      <c r="M1668" s="23">
        <f t="shared" ca="1" si="522"/>
        <v>42.7</v>
      </c>
      <c r="N1668" s="23">
        <f t="shared" ca="1" si="523"/>
        <v>4.3166666666666664</v>
      </c>
      <c r="O1668" s="23">
        <f t="shared" ca="1" si="531"/>
        <v>198.5</v>
      </c>
      <c r="P1668" s="23">
        <f t="shared" ca="1" si="524"/>
        <v>801.5</v>
      </c>
      <c r="Q1668" s="23">
        <f t="shared" ca="1" si="532"/>
        <v>18</v>
      </c>
      <c r="R1668" s="23">
        <f t="shared" ca="1" si="533"/>
        <v>0.72787610619468968</v>
      </c>
      <c r="S1668" s="24">
        <f t="shared" ca="1" si="534"/>
        <v>19</v>
      </c>
      <c r="T1668" s="23">
        <f t="shared" ca="1" si="535"/>
        <v>47.5</v>
      </c>
      <c r="U1668" s="23">
        <f t="shared" ca="1" si="536"/>
        <v>80.841998525073734</v>
      </c>
      <c r="V1668" s="23">
        <f t="shared" ca="1" si="525"/>
        <v>95</v>
      </c>
      <c r="W1668" s="23">
        <f t="shared" si="526"/>
        <v>857.14285714285722</v>
      </c>
      <c r="X1668" s="23">
        <f t="shared" ca="1" si="527"/>
        <v>1032.984855667931</v>
      </c>
      <c r="Y1668" s="24">
        <f t="shared" ca="1" si="537"/>
        <v>2146</v>
      </c>
      <c r="Z1668" s="24">
        <f t="shared" ca="1" si="538"/>
        <v>3341</v>
      </c>
      <c r="AA1668" s="25">
        <f t="shared" ca="1" si="539"/>
        <v>3341.0021459999998</v>
      </c>
      <c r="AC1668" s="47">
        <f t="shared" ca="1" si="528"/>
        <v>1047.5</v>
      </c>
      <c r="AD1668" s="47">
        <f t="shared" ca="1" si="529"/>
        <v>198.5</v>
      </c>
      <c r="AE1668" s="47">
        <f t="shared" ca="1" si="540"/>
        <v>846.5</v>
      </c>
      <c r="AF1668" s="47">
        <f t="shared" ca="1" si="541"/>
        <v>25</v>
      </c>
    </row>
    <row r="1669" spans="10:32">
      <c r="J1669" s="44">
        <v>18</v>
      </c>
      <c r="K1669" s="22">
        <v>39</v>
      </c>
      <c r="L1669" s="23">
        <f t="shared" ca="1" si="530"/>
        <v>47.46</v>
      </c>
      <c r="M1669" s="23">
        <f t="shared" ca="1" si="522"/>
        <v>44.96</v>
      </c>
      <c r="N1669" s="23">
        <f t="shared" ca="1" si="523"/>
        <v>4.5166666666666675</v>
      </c>
      <c r="O1669" s="23">
        <f t="shared" ca="1" si="531"/>
        <v>198.5</v>
      </c>
      <c r="P1669" s="23">
        <f t="shared" ca="1" si="524"/>
        <v>801.5</v>
      </c>
      <c r="Q1669" s="23">
        <f t="shared" ca="1" si="532"/>
        <v>17</v>
      </c>
      <c r="R1669" s="23">
        <f t="shared" ca="1" si="533"/>
        <v>0.78339654445849027</v>
      </c>
      <c r="S1669" s="24">
        <f t="shared" ca="1" si="534"/>
        <v>18</v>
      </c>
      <c r="T1669" s="23">
        <f t="shared" ca="1" si="535"/>
        <v>45</v>
      </c>
      <c r="U1669" s="23">
        <f t="shared" ca="1" si="536"/>
        <v>80.321674392470868</v>
      </c>
      <c r="V1669" s="23">
        <f t="shared" ca="1" si="525"/>
        <v>90</v>
      </c>
      <c r="W1669" s="23">
        <f t="shared" si="526"/>
        <v>857.14285714285722</v>
      </c>
      <c r="X1669" s="23">
        <f t="shared" ca="1" si="527"/>
        <v>1027.4645315353282</v>
      </c>
      <c r="Y1669" s="24">
        <f t="shared" ca="1" si="537"/>
        <v>2027</v>
      </c>
      <c r="Z1669" s="24">
        <f t="shared" ca="1" si="538"/>
        <v>3261</v>
      </c>
      <c r="AA1669" s="25">
        <f t="shared" ca="1" si="539"/>
        <v>3261.002027</v>
      </c>
      <c r="AC1669" s="47">
        <f t="shared" ca="1" si="528"/>
        <v>1045</v>
      </c>
      <c r="AD1669" s="47">
        <f t="shared" ca="1" si="529"/>
        <v>198.5</v>
      </c>
      <c r="AE1669" s="47">
        <f t="shared" ca="1" si="540"/>
        <v>844</v>
      </c>
      <c r="AF1669" s="47">
        <f t="shared" ca="1" si="541"/>
        <v>25</v>
      </c>
    </row>
    <row r="1670" spans="10:32">
      <c r="J1670" s="44">
        <v>18</v>
      </c>
      <c r="K1670" s="22">
        <v>40</v>
      </c>
      <c r="L1670" s="23">
        <f t="shared" ca="1" si="530"/>
        <v>49.72</v>
      </c>
      <c r="M1670" s="23">
        <f t="shared" ca="1" si="522"/>
        <v>47.22</v>
      </c>
      <c r="N1670" s="23">
        <f t="shared" ca="1" si="523"/>
        <v>4.7333333333333307</v>
      </c>
      <c r="O1670" s="23">
        <f t="shared" ca="1" si="531"/>
        <v>198.5</v>
      </c>
      <c r="P1670" s="23">
        <f t="shared" ca="1" si="524"/>
        <v>801.5</v>
      </c>
      <c r="Q1670" s="23">
        <f t="shared" ca="1" si="532"/>
        <v>16</v>
      </c>
      <c r="R1670" s="23">
        <f t="shared" ca="1" si="533"/>
        <v>0.92477876106194734</v>
      </c>
      <c r="S1670" s="24">
        <f t="shared" ca="1" si="534"/>
        <v>17</v>
      </c>
      <c r="T1670" s="23">
        <f t="shared" ca="1" si="535"/>
        <v>42.5</v>
      </c>
      <c r="U1670" s="23">
        <f t="shared" ca="1" si="536"/>
        <v>80.110619469026503</v>
      </c>
      <c r="V1670" s="23">
        <f t="shared" ca="1" si="525"/>
        <v>85</v>
      </c>
      <c r="W1670" s="23">
        <f t="shared" si="526"/>
        <v>857.14285714285722</v>
      </c>
      <c r="X1670" s="23">
        <f t="shared" ca="1" si="527"/>
        <v>1022.2534766118838</v>
      </c>
      <c r="Y1670" s="24">
        <f t="shared" ca="1" si="537"/>
        <v>1901</v>
      </c>
      <c r="Z1670" s="24">
        <f t="shared" ca="1" si="538"/>
        <v>3104</v>
      </c>
      <c r="AA1670" s="25">
        <f t="shared" ca="1" si="539"/>
        <v>3104.0019010000001</v>
      </c>
      <c r="AC1670" s="47">
        <f t="shared" ca="1" si="528"/>
        <v>1042.5</v>
      </c>
      <c r="AD1670" s="47">
        <f t="shared" ca="1" si="529"/>
        <v>198.5</v>
      </c>
      <c r="AE1670" s="47">
        <f t="shared" ca="1" si="540"/>
        <v>841.5</v>
      </c>
      <c r="AF1670" s="47">
        <f t="shared" ca="1" si="541"/>
        <v>25</v>
      </c>
    </row>
    <row r="1671" spans="10:32">
      <c r="J1671" s="44">
        <v>18</v>
      </c>
      <c r="K1671" s="22">
        <v>41</v>
      </c>
      <c r="L1671" s="23">
        <f t="shared" ca="1" si="530"/>
        <v>51.98</v>
      </c>
      <c r="M1671" s="23">
        <f t="shared" ca="1" si="522"/>
        <v>49.48</v>
      </c>
      <c r="N1671" s="23">
        <f t="shared" ca="1" si="523"/>
        <v>4.9333333333333336</v>
      </c>
      <c r="O1671" s="23">
        <f t="shared" ca="1" si="531"/>
        <v>198.5</v>
      </c>
      <c r="P1671" s="23">
        <f t="shared" ca="1" si="524"/>
        <v>801.5</v>
      </c>
      <c r="Q1671" s="23">
        <f t="shared" ca="1" si="532"/>
        <v>16</v>
      </c>
      <c r="R1671" s="23">
        <f t="shared" ca="1" si="533"/>
        <v>0.18891881492881976</v>
      </c>
      <c r="S1671" s="24">
        <f t="shared" ca="1" si="534"/>
        <v>17</v>
      </c>
      <c r="T1671" s="23">
        <f t="shared" ca="1" si="535"/>
        <v>42.5</v>
      </c>
      <c r="U1671" s="23">
        <f t="shared" ca="1" si="536"/>
        <v>79.865332820315516</v>
      </c>
      <c r="V1671" s="23">
        <f t="shared" ca="1" si="525"/>
        <v>85</v>
      </c>
      <c r="W1671" s="23">
        <f t="shared" si="526"/>
        <v>857.14285714285722</v>
      </c>
      <c r="X1671" s="23">
        <f t="shared" ca="1" si="527"/>
        <v>1022.0081899631728</v>
      </c>
      <c r="Y1671" s="24">
        <f t="shared" ca="1" si="537"/>
        <v>1899</v>
      </c>
      <c r="Z1671" s="24">
        <f t="shared" ca="1" si="538"/>
        <v>3104</v>
      </c>
      <c r="AA1671" s="25">
        <f t="shared" ca="1" si="539"/>
        <v>3104.0018989999999</v>
      </c>
      <c r="AC1671" s="47">
        <f t="shared" ca="1" si="528"/>
        <v>1042.5</v>
      </c>
      <c r="AD1671" s="47">
        <f t="shared" ca="1" si="529"/>
        <v>198.5</v>
      </c>
      <c r="AE1671" s="47">
        <f t="shared" ca="1" si="540"/>
        <v>841.5</v>
      </c>
      <c r="AF1671" s="47">
        <f t="shared" ca="1" si="541"/>
        <v>25</v>
      </c>
    </row>
    <row r="1672" spans="10:32">
      <c r="J1672" s="44">
        <v>18</v>
      </c>
      <c r="K1672" s="22">
        <v>42</v>
      </c>
      <c r="L1672" s="23">
        <f t="shared" ca="1" si="530"/>
        <v>54.24</v>
      </c>
      <c r="M1672" s="23">
        <f t="shared" ca="1" si="522"/>
        <v>51.74</v>
      </c>
      <c r="N1672" s="23">
        <f t="shared" ca="1" si="523"/>
        <v>5.1333333333333329</v>
      </c>
      <c r="O1672" s="23">
        <f t="shared" ca="1" si="531"/>
        <v>198.5</v>
      </c>
      <c r="P1672" s="23">
        <f t="shared" ca="1" si="524"/>
        <v>801.5</v>
      </c>
      <c r="Q1672" s="23">
        <f t="shared" ca="1" si="532"/>
        <v>15</v>
      </c>
      <c r="R1672" s="23">
        <f t="shared" ca="1" si="533"/>
        <v>0.46828908554572229</v>
      </c>
      <c r="S1672" s="24">
        <f t="shared" ca="1" si="534"/>
        <v>16</v>
      </c>
      <c r="T1672" s="23">
        <f t="shared" ca="1" si="535"/>
        <v>40</v>
      </c>
      <c r="U1672" s="23">
        <f t="shared" ca="1" si="536"/>
        <v>79.403883972468037</v>
      </c>
      <c r="V1672" s="23">
        <f t="shared" ca="1" si="525"/>
        <v>80</v>
      </c>
      <c r="W1672" s="23">
        <f t="shared" si="526"/>
        <v>857.14285714285722</v>
      </c>
      <c r="X1672" s="23">
        <f t="shared" ca="1" si="527"/>
        <v>1016.5467411153253</v>
      </c>
      <c r="Y1672" s="24">
        <f t="shared" ca="1" si="537"/>
        <v>1759</v>
      </c>
      <c r="Z1672" s="24">
        <f t="shared" ca="1" si="538"/>
        <v>3027</v>
      </c>
      <c r="AA1672" s="25">
        <f t="shared" ca="1" si="539"/>
        <v>3027.0017590000002</v>
      </c>
      <c r="AC1672" s="47">
        <f t="shared" ca="1" si="528"/>
        <v>1040</v>
      </c>
      <c r="AD1672" s="47">
        <f t="shared" ca="1" si="529"/>
        <v>198.5</v>
      </c>
      <c r="AE1672" s="47">
        <f t="shared" ca="1" si="540"/>
        <v>839</v>
      </c>
      <c r="AF1672" s="47">
        <f t="shared" ca="1" si="541"/>
        <v>25</v>
      </c>
    </row>
    <row r="1673" spans="10:32">
      <c r="J1673" s="44">
        <v>18</v>
      </c>
      <c r="K1673" s="22">
        <v>43</v>
      </c>
      <c r="L1673" s="23">
        <f t="shared" ca="1" si="530"/>
        <v>56.5</v>
      </c>
      <c r="M1673" s="23">
        <f t="shared" ca="1" si="522"/>
        <v>54</v>
      </c>
      <c r="N1673" s="23">
        <f t="shared" ca="1" si="523"/>
        <v>5.3333333333333321</v>
      </c>
      <c r="O1673" s="23">
        <f t="shared" ca="1" si="531"/>
        <v>198.5</v>
      </c>
      <c r="P1673" s="23">
        <f t="shared" ca="1" si="524"/>
        <v>801.5</v>
      </c>
      <c r="Q1673" s="23">
        <f t="shared" ca="1" si="532"/>
        <v>14</v>
      </c>
      <c r="R1673" s="23">
        <f t="shared" ca="1" si="533"/>
        <v>0.80530973451327437</v>
      </c>
      <c r="S1673" s="24">
        <f t="shared" ca="1" si="534"/>
        <v>15</v>
      </c>
      <c r="T1673" s="23">
        <f t="shared" ca="1" si="535"/>
        <v>37.5</v>
      </c>
      <c r="U1673" s="23">
        <f t="shared" ca="1" si="536"/>
        <v>78.961651917404112</v>
      </c>
      <c r="V1673" s="23">
        <f t="shared" ca="1" si="525"/>
        <v>75</v>
      </c>
      <c r="W1673" s="23">
        <f t="shared" si="526"/>
        <v>857.14285714285722</v>
      </c>
      <c r="X1673" s="23">
        <f t="shared" ca="1" si="527"/>
        <v>1011.1045090602613</v>
      </c>
      <c r="Y1673" s="24">
        <f t="shared" ca="1" si="537"/>
        <v>1617</v>
      </c>
      <c r="Z1673" s="24">
        <f t="shared" ca="1" si="538"/>
        <v>2876</v>
      </c>
      <c r="AA1673" s="25">
        <f t="shared" ca="1" si="539"/>
        <v>2876.0016169999999</v>
      </c>
      <c r="AC1673" s="47">
        <f t="shared" ca="1" si="528"/>
        <v>1037.5</v>
      </c>
      <c r="AD1673" s="47">
        <f t="shared" ca="1" si="529"/>
        <v>198.5</v>
      </c>
      <c r="AE1673" s="47">
        <f t="shared" ca="1" si="540"/>
        <v>836.5</v>
      </c>
      <c r="AF1673" s="47">
        <f t="shared" ca="1" si="541"/>
        <v>25</v>
      </c>
    </row>
    <row r="1674" spans="10:32">
      <c r="J1674" s="44">
        <v>18</v>
      </c>
      <c r="K1674" s="22">
        <v>44</v>
      </c>
      <c r="L1674" s="23">
        <f t="shared" ca="1" si="530"/>
        <v>58.76</v>
      </c>
      <c r="M1674" s="23">
        <f t="shared" ca="1" si="522"/>
        <v>56.26</v>
      </c>
      <c r="N1674" s="23">
        <f t="shared" ca="1" si="523"/>
        <v>5.5500000000000007</v>
      </c>
      <c r="O1674" s="23">
        <f t="shared" ca="1" si="531"/>
        <v>198.5</v>
      </c>
      <c r="P1674" s="23">
        <f t="shared" ca="1" si="524"/>
        <v>801.5</v>
      </c>
      <c r="Q1674" s="23">
        <f t="shared" ca="1" si="532"/>
        <v>14</v>
      </c>
      <c r="R1674" s="23">
        <f t="shared" ca="1" si="533"/>
        <v>0.23587474472430248</v>
      </c>
      <c r="S1674" s="24">
        <f t="shared" ca="1" si="534"/>
        <v>15</v>
      </c>
      <c r="T1674" s="23">
        <f t="shared" ca="1" si="535"/>
        <v>37.5</v>
      </c>
      <c r="U1674" s="23">
        <f t="shared" ca="1" si="536"/>
        <v>79.009104833219894</v>
      </c>
      <c r="V1674" s="23">
        <f t="shared" ca="1" si="525"/>
        <v>75</v>
      </c>
      <c r="W1674" s="23">
        <f t="shared" si="526"/>
        <v>857.14285714285722</v>
      </c>
      <c r="X1674" s="23">
        <f t="shared" ca="1" si="527"/>
        <v>1011.1519619760771</v>
      </c>
      <c r="Y1674" s="24">
        <f t="shared" ca="1" si="537"/>
        <v>1618</v>
      </c>
      <c r="Z1674" s="24">
        <f t="shared" ca="1" si="538"/>
        <v>2876</v>
      </c>
      <c r="AA1674" s="25">
        <f t="shared" ca="1" si="539"/>
        <v>2876.0016179999998</v>
      </c>
      <c r="AC1674" s="47">
        <f t="shared" ca="1" si="528"/>
        <v>1037.5</v>
      </c>
      <c r="AD1674" s="47">
        <f t="shared" ca="1" si="529"/>
        <v>198.5</v>
      </c>
      <c r="AE1674" s="47">
        <f t="shared" ca="1" si="540"/>
        <v>836.5</v>
      </c>
      <c r="AF1674" s="47">
        <f t="shared" ca="1" si="541"/>
        <v>25</v>
      </c>
    </row>
    <row r="1675" spans="10:32">
      <c r="J1675" s="44">
        <v>18</v>
      </c>
      <c r="K1675" s="22">
        <v>45</v>
      </c>
      <c r="L1675" s="23">
        <f t="shared" ca="1" si="530"/>
        <v>61.02</v>
      </c>
      <c r="M1675" s="23">
        <f t="shared" ca="1" si="522"/>
        <v>58.52</v>
      </c>
      <c r="N1675" s="23">
        <f t="shared" ca="1" si="523"/>
        <v>5.7499999999999982</v>
      </c>
      <c r="O1675" s="23">
        <f t="shared" ca="1" si="531"/>
        <v>198.5</v>
      </c>
      <c r="P1675" s="23">
        <f t="shared" ca="1" si="524"/>
        <v>801.5</v>
      </c>
      <c r="Q1675" s="23">
        <f t="shared" ca="1" si="532"/>
        <v>13</v>
      </c>
      <c r="R1675" s="23">
        <f t="shared" ca="1" si="533"/>
        <v>0.66764995083579171</v>
      </c>
      <c r="S1675" s="24">
        <f t="shared" ca="1" si="534"/>
        <v>14</v>
      </c>
      <c r="T1675" s="23">
        <f t="shared" ca="1" si="535"/>
        <v>35</v>
      </c>
      <c r="U1675" s="23">
        <f t="shared" ca="1" si="536"/>
        <v>78.588987217305771</v>
      </c>
      <c r="V1675" s="23">
        <f t="shared" ca="1" si="525"/>
        <v>70</v>
      </c>
      <c r="W1675" s="23">
        <f t="shared" si="526"/>
        <v>857.14285714285722</v>
      </c>
      <c r="X1675" s="23">
        <f t="shared" ca="1" si="527"/>
        <v>1005.731844360163</v>
      </c>
      <c r="Y1675" s="24">
        <f t="shared" ca="1" si="537"/>
        <v>1462</v>
      </c>
      <c r="Z1675" s="24">
        <f t="shared" ca="1" si="538"/>
        <v>2729</v>
      </c>
      <c r="AA1675" s="25">
        <f t="shared" ca="1" si="539"/>
        <v>2729.0014620000002</v>
      </c>
      <c r="AC1675" s="47">
        <f t="shared" ca="1" si="528"/>
        <v>1035</v>
      </c>
      <c r="AD1675" s="47">
        <f t="shared" ca="1" si="529"/>
        <v>198.5</v>
      </c>
      <c r="AE1675" s="47">
        <f t="shared" ca="1" si="540"/>
        <v>834</v>
      </c>
      <c r="AF1675" s="47">
        <f t="shared" ca="1" si="541"/>
        <v>25</v>
      </c>
    </row>
    <row r="1676" spans="10:32">
      <c r="J1676" s="44">
        <v>18</v>
      </c>
      <c r="K1676" s="22">
        <v>46</v>
      </c>
      <c r="L1676" s="23">
        <f t="shared" ca="1" si="530"/>
        <v>63.28</v>
      </c>
      <c r="M1676" s="23">
        <f t="shared" ca="1" si="522"/>
        <v>60.78</v>
      </c>
      <c r="N1676" s="23">
        <f t="shared" ca="1" si="523"/>
        <v>5.9499999999999993</v>
      </c>
      <c r="O1676" s="23">
        <f t="shared" ca="1" si="531"/>
        <v>198.5</v>
      </c>
      <c r="P1676" s="23">
        <f t="shared" ca="1" si="524"/>
        <v>801.5</v>
      </c>
      <c r="Q1676" s="23">
        <f t="shared" ca="1" si="532"/>
        <v>13</v>
      </c>
      <c r="R1676" s="23">
        <f t="shared" ca="1" si="533"/>
        <v>0.1795195954487992</v>
      </c>
      <c r="S1676" s="24">
        <f t="shared" ca="1" si="534"/>
        <v>14</v>
      </c>
      <c r="T1676" s="23">
        <f t="shared" ca="1" si="535"/>
        <v>35</v>
      </c>
      <c r="U1676" s="23">
        <f t="shared" ca="1" si="536"/>
        <v>78.41814159292035</v>
      </c>
      <c r="V1676" s="23">
        <f t="shared" ca="1" si="525"/>
        <v>70</v>
      </c>
      <c r="W1676" s="23">
        <f t="shared" si="526"/>
        <v>857.14285714285722</v>
      </c>
      <c r="X1676" s="23">
        <f t="shared" ca="1" si="527"/>
        <v>1005.5609987357775</v>
      </c>
      <c r="Y1676" s="24">
        <f t="shared" ca="1" si="537"/>
        <v>1458</v>
      </c>
      <c r="Z1676" s="24">
        <f t="shared" ca="1" si="538"/>
        <v>2729</v>
      </c>
      <c r="AA1676" s="25">
        <f t="shared" ca="1" si="539"/>
        <v>2729.0014580000002</v>
      </c>
      <c r="AC1676" s="47">
        <f t="shared" ca="1" si="528"/>
        <v>1035</v>
      </c>
      <c r="AD1676" s="47">
        <f t="shared" ca="1" si="529"/>
        <v>198.5</v>
      </c>
      <c r="AE1676" s="47">
        <f t="shared" ca="1" si="540"/>
        <v>834</v>
      </c>
      <c r="AF1676" s="47">
        <f t="shared" ca="1" si="541"/>
        <v>25</v>
      </c>
    </row>
    <row r="1677" spans="10:32">
      <c r="J1677" s="44">
        <v>18</v>
      </c>
      <c r="K1677" s="22">
        <v>47</v>
      </c>
      <c r="L1677" s="23">
        <f t="shared" ca="1" si="530"/>
        <v>65.540000000000006</v>
      </c>
      <c r="M1677" s="23">
        <f t="shared" ca="1" si="522"/>
        <v>63.040000000000006</v>
      </c>
      <c r="N1677" s="23">
        <f t="shared" ca="1" si="523"/>
        <v>6.15</v>
      </c>
      <c r="O1677" s="23">
        <f t="shared" ca="1" si="531"/>
        <v>198.5</v>
      </c>
      <c r="P1677" s="23">
        <f t="shared" ca="1" si="524"/>
        <v>801.5</v>
      </c>
      <c r="Q1677" s="23">
        <f t="shared" ca="1" si="532"/>
        <v>12</v>
      </c>
      <c r="R1677" s="23">
        <f t="shared" ca="1" si="533"/>
        <v>0.68690875801037499</v>
      </c>
      <c r="S1677" s="24">
        <f t="shared" ca="1" si="534"/>
        <v>13</v>
      </c>
      <c r="T1677" s="23">
        <f t="shared" ca="1" si="535"/>
        <v>32.5</v>
      </c>
      <c r="U1677" s="23">
        <f t="shared" ca="1" si="536"/>
        <v>78.024488861763814</v>
      </c>
      <c r="V1677" s="23">
        <f t="shared" ca="1" si="525"/>
        <v>65</v>
      </c>
      <c r="W1677" s="23">
        <f t="shared" si="526"/>
        <v>857.14285714285722</v>
      </c>
      <c r="X1677" s="23">
        <f t="shared" ca="1" si="527"/>
        <v>1000.1673460046211</v>
      </c>
      <c r="Y1677" s="24">
        <f t="shared" ca="1" si="537"/>
        <v>1300</v>
      </c>
      <c r="Z1677" s="24">
        <f t="shared" ca="1" si="538"/>
        <v>2586</v>
      </c>
      <c r="AA1677" s="25">
        <f t="shared" ca="1" si="539"/>
        <v>2586.0012999999999</v>
      </c>
      <c r="AC1677" s="47">
        <f t="shared" ca="1" si="528"/>
        <v>1032.5</v>
      </c>
      <c r="AD1677" s="47">
        <f t="shared" ca="1" si="529"/>
        <v>198.5</v>
      </c>
      <c r="AE1677" s="47">
        <f t="shared" ca="1" si="540"/>
        <v>831.50000000000011</v>
      </c>
      <c r="AF1677" s="47">
        <f t="shared" ca="1" si="541"/>
        <v>24.999999999999886</v>
      </c>
    </row>
    <row r="1678" spans="10:32">
      <c r="J1678" s="44">
        <v>18</v>
      </c>
      <c r="K1678" s="22">
        <v>48</v>
      </c>
      <c r="L1678" s="23">
        <f t="shared" ca="1" si="530"/>
        <v>67.8</v>
      </c>
      <c r="M1678" s="23">
        <f t="shared" ca="1" si="522"/>
        <v>65.3</v>
      </c>
      <c r="N1678" s="23">
        <f t="shared" ca="1" si="523"/>
        <v>6.35</v>
      </c>
      <c r="O1678" s="23">
        <f t="shared" ca="1" si="531"/>
        <v>198.5</v>
      </c>
      <c r="P1678" s="23">
        <f t="shared" ca="1" si="524"/>
        <v>801.5</v>
      </c>
      <c r="Q1678" s="23">
        <f t="shared" ca="1" si="532"/>
        <v>12</v>
      </c>
      <c r="R1678" s="23">
        <f t="shared" ca="1" si="533"/>
        <v>0.26401179941003083</v>
      </c>
      <c r="S1678" s="24">
        <f t="shared" ca="1" si="534"/>
        <v>13</v>
      </c>
      <c r="T1678" s="23">
        <f t="shared" ca="1" si="535"/>
        <v>32.5</v>
      </c>
      <c r="U1678" s="23">
        <f t="shared" ca="1" si="536"/>
        <v>77.876474926253692</v>
      </c>
      <c r="V1678" s="23">
        <f t="shared" ca="1" si="525"/>
        <v>65</v>
      </c>
      <c r="W1678" s="23">
        <f t="shared" si="526"/>
        <v>857.14285714285722</v>
      </c>
      <c r="X1678" s="23">
        <f t="shared" ca="1" si="527"/>
        <v>1000.019332069111</v>
      </c>
      <c r="Y1678" s="24">
        <f t="shared" ca="1" si="537"/>
        <v>1293</v>
      </c>
      <c r="Z1678" s="24">
        <f t="shared" ca="1" si="538"/>
        <v>2586</v>
      </c>
      <c r="AA1678" s="25">
        <f t="shared" ca="1" si="539"/>
        <v>2586.0012929999998</v>
      </c>
      <c r="AC1678" s="47">
        <f t="shared" ca="1" si="528"/>
        <v>1032.5</v>
      </c>
      <c r="AD1678" s="47">
        <f t="shared" ca="1" si="529"/>
        <v>198.5</v>
      </c>
      <c r="AE1678" s="47">
        <f t="shared" ca="1" si="540"/>
        <v>831.50000000000011</v>
      </c>
      <c r="AF1678" s="47">
        <f t="shared" ca="1" si="541"/>
        <v>24.999999999999886</v>
      </c>
    </row>
    <row r="1679" spans="10:32">
      <c r="J1679" s="44">
        <v>18</v>
      </c>
      <c r="K1679" s="22">
        <v>49</v>
      </c>
      <c r="L1679" s="23">
        <f t="shared" ca="1" si="530"/>
        <v>70.06</v>
      </c>
      <c r="M1679" s="23">
        <f t="shared" ca="1" si="522"/>
        <v>67.56</v>
      </c>
      <c r="N1679" s="23">
        <f t="shared" ca="1" si="523"/>
        <v>6.5499999999999989</v>
      </c>
      <c r="O1679" s="23">
        <f t="shared" ca="1" si="531"/>
        <v>198.5</v>
      </c>
      <c r="P1679" s="23">
        <f t="shared" ca="1" si="524"/>
        <v>801.5</v>
      </c>
      <c r="Q1679" s="23">
        <f t="shared" ca="1" si="532"/>
        <v>11</v>
      </c>
      <c r="R1679" s="23">
        <f t="shared" ca="1" si="533"/>
        <v>0.83271481587210838</v>
      </c>
      <c r="S1679" s="24">
        <f t="shared" ca="1" si="534"/>
        <v>12</v>
      </c>
      <c r="T1679" s="23">
        <f t="shared" ca="1" si="535"/>
        <v>30</v>
      </c>
      <c r="U1679" s="23">
        <f t="shared" ca="1" si="536"/>
        <v>77.504282043962306</v>
      </c>
      <c r="V1679" s="23">
        <f t="shared" ca="1" si="525"/>
        <v>60</v>
      </c>
      <c r="W1679" s="23">
        <f t="shared" si="526"/>
        <v>857.14285714285722</v>
      </c>
      <c r="X1679" s="23">
        <f t="shared" ca="1" si="527"/>
        <v>994.64713918681946</v>
      </c>
      <c r="Y1679" s="24">
        <f t="shared" ca="1" si="537"/>
        <v>1102</v>
      </c>
      <c r="Z1679" s="24">
        <f t="shared" ca="1" si="538"/>
        <v>2379</v>
      </c>
      <c r="AA1679" s="25">
        <f t="shared" ca="1" si="539"/>
        <v>2379.0011020000002</v>
      </c>
      <c r="AC1679" s="47">
        <f t="shared" ca="1" si="528"/>
        <v>1030</v>
      </c>
      <c r="AD1679" s="47">
        <f t="shared" ca="1" si="529"/>
        <v>198.5</v>
      </c>
      <c r="AE1679" s="47">
        <f t="shared" ca="1" si="540"/>
        <v>829</v>
      </c>
      <c r="AF1679" s="47">
        <f t="shared" ca="1" si="541"/>
        <v>25</v>
      </c>
    </row>
    <row r="1680" spans="10:32">
      <c r="J1680" s="44">
        <v>18</v>
      </c>
      <c r="K1680" s="22">
        <v>50</v>
      </c>
      <c r="L1680" s="23">
        <f t="shared" ca="1" si="530"/>
        <v>72.319999999999993</v>
      </c>
      <c r="M1680" s="23">
        <f t="shared" ca="1" si="522"/>
        <v>69.819999999999993</v>
      </c>
      <c r="N1680" s="23">
        <f t="shared" ca="1" si="523"/>
        <v>6.75</v>
      </c>
      <c r="O1680" s="23">
        <f t="shared" ca="1" si="531"/>
        <v>198.5</v>
      </c>
      <c r="P1680" s="23">
        <f t="shared" ca="1" si="524"/>
        <v>801.5</v>
      </c>
      <c r="Q1680" s="23">
        <f t="shared" ca="1" si="532"/>
        <v>11</v>
      </c>
      <c r="R1680" s="23">
        <f t="shared" ca="1" si="533"/>
        <v>0.46294247787610648</v>
      </c>
      <c r="S1680" s="24">
        <f t="shared" ca="1" si="534"/>
        <v>12</v>
      </c>
      <c r="T1680" s="23">
        <f t="shared" ca="1" si="535"/>
        <v>30</v>
      </c>
      <c r="U1680" s="23">
        <f t="shared" ca="1" si="536"/>
        <v>77.37486172566372</v>
      </c>
      <c r="V1680" s="23">
        <f t="shared" ca="1" si="525"/>
        <v>60</v>
      </c>
      <c r="W1680" s="23">
        <f t="shared" si="526"/>
        <v>857.14285714285722</v>
      </c>
      <c r="X1680" s="23">
        <f t="shared" ca="1" si="527"/>
        <v>994.51771886852089</v>
      </c>
      <c r="Y1680" s="24">
        <f t="shared" ca="1" si="537"/>
        <v>1096</v>
      </c>
      <c r="Z1680" s="24">
        <f t="shared" ca="1" si="538"/>
        <v>2379</v>
      </c>
      <c r="AA1680" s="25">
        <f t="shared" ca="1" si="539"/>
        <v>2379.001096</v>
      </c>
      <c r="AC1680" s="47">
        <f t="shared" ca="1" si="528"/>
        <v>1030</v>
      </c>
      <c r="AD1680" s="47">
        <f t="shared" ca="1" si="529"/>
        <v>198.5</v>
      </c>
      <c r="AE1680" s="47">
        <f t="shared" ca="1" si="540"/>
        <v>829</v>
      </c>
      <c r="AF1680" s="47">
        <f t="shared" ca="1" si="541"/>
        <v>25</v>
      </c>
    </row>
    <row r="1681" spans="10:32">
      <c r="J1681" s="44">
        <v>18</v>
      </c>
      <c r="K1681" s="22">
        <v>51</v>
      </c>
      <c r="L1681" s="23">
        <f t="shared" ca="1" si="530"/>
        <v>74.58</v>
      </c>
      <c r="M1681" s="23">
        <f t="shared" ca="1" si="522"/>
        <v>72.08</v>
      </c>
      <c r="N1681" s="23">
        <f t="shared" ca="1" si="523"/>
        <v>6.9833333333333325</v>
      </c>
      <c r="O1681" s="23">
        <f t="shared" ca="1" si="531"/>
        <v>198.5</v>
      </c>
      <c r="P1681" s="23">
        <f t="shared" ca="1" si="524"/>
        <v>801.5</v>
      </c>
      <c r="Q1681" s="23">
        <f t="shared" ca="1" si="532"/>
        <v>11</v>
      </c>
      <c r="R1681" s="23">
        <f t="shared" ca="1" si="533"/>
        <v>0.11558058460713334</v>
      </c>
      <c r="S1681" s="24">
        <f t="shared" ca="1" si="534"/>
        <v>12</v>
      </c>
      <c r="T1681" s="23">
        <f t="shared" ca="1" si="535"/>
        <v>30</v>
      </c>
      <c r="U1681" s="23">
        <f t="shared" ca="1" si="536"/>
        <v>77.623804415839814</v>
      </c>
      <c r="V1681" s="23">
        <f t="shared" ca="1" si="525"/>
        <v>60</v>
      </c>
      <c r="W1681" s="23">
        <f t="shared" si="526"/>
        <v>857.14285714285722</v>
      </c>
      <c r="X1681" s="23">
        <f t="shared" ca="1" si="527"/>
        <v>994.76666155869702</v>
      </c>
      <c r="Y1681" s="24">
        <f t="shared" ca="1" si="537"/>
        <v>1107</v>
      </c>
      <c r="Z1681" s="24">
        <f t="shared" ca="1" si="538"/>
        <v>2379</v>
      </c>
      <c r="AA1681" s="25">
        <f t="shared" ca="1" si="539"/>
        <v>2379.001107</v>
      </c>
      <c r="AC1681" s="47">
        <f t="shared" ca="1" si="528"/>
        <v>1030</v>
      </c>
      <c r="AD1681" s="47">
        <f t="shared" ca="1" si="529"/>
        <v>198.5</v>
      </c>
      <c r="AE1681" s="47">
        <f t="shared" ca="1" si="540"/>
        <v>829</v>
      </c>
      <c r="AF1681" s="47">
        <f t="shared" ca="1" si="541"/>
        <v>25</v>
      </c>
    </row>
    <row r="1682" spans="10:32">
      <c r="J1682" s="44">
        <v>18</v>
      </c>
      <c r="K1682" s="22">
        <v>52</v>
      </c>
      <c r="L1682" s="23">
        <f t="shared" ca="1" si="530"/>
        <v>76.84</v>
      </c>
      <c r="M1682" s="23">
        <f t="shared" ca="1" si="522"/>
        <v>74.34</v>
      </c>
      <c r="N1682" s="23">
        <f t="shared" ca="1" si="523"/>
        <v>7.2333333333333343</v>
      </c>
      <c r="O1682" s="23">
        <f t="shared" ca="1" si="531"/>
        <v>198.5</v>
      </c>
      <c r="P1682" s="23">
        <f t="shared" ca="1" si="524"/>
        <v>801.5</v>
      </c>
      <c r="Q1682" s="23">
        <f t="shared" ca="1" si="532"/>
        <v>10</v>
      </c>
      <c r="R1682" s="23">
        <f t="shared" ca="1" si="533"/>
        <v>0.75611660593440799</v>
      </c>
      <c r="S1682" s="24">
        <f t="shared" ca="1" si="534"/>
        <v>11</v>
      </c>
      <c r="T1682" s="23">
        <f t="shared" ca="1" si="535"/>
        <v>27.5</v>
      </c>
      <c r="U1682" s="23">
        <f t="shared" ca="1" si="536"/>
        <v>77.80257678292557</v>
      </c>
      <c r="V1682" s="23">
        <f t="shared" ca="1" si="525"/>
        <v>55</v>
      </c>
      <c r="W1682" s="23">
        <f t="shared" si="526"/>
        <v>857.14285714285722</v>
      </c>
      <c r="X1682" s="23">
        <f t="shared" ca="1" si="527"/>
        <v>989.94543392578282</v>
      </c>
      <c r="Y1682" s="24">
        <f t="shared" ca="1" si="537"/>
        <v>921</v>
      </c>
      <c r="Z1682" s="24">
        <f t="shared" ca="1" si="538"/>
        <v>2181</v>
      </c>
      <c r="AA1682" s="25">
        <f t="shared" ca="1" si="539"/>
        <v>2181.0009209999998</v>
      </c>
      <c r="AC1682" s="47">
        <f t="shared" ca="1" si="528"/>
        <v>1027.5</v>
      </c>
      <c r="AD1682" s="47">
        <f t="shared" ca="1" si="529"/>
        <v>198.5</v>
      </c>
      <c r="AE1682" s="47">
        <f t="shared" ca="1" si="540"/>
        <v>826.5</v>
      </c>
      <c r="AF1682" s="47">
        <f t="shared" ca="1" si="541"/>
        <v>25</v>
      </c>
    </row>
    <row r="1683" spans="10:32">
      <c r="J1683" s="44">
        <v>18</v>
      </c>
      <c r="K1683" s="22">
        <v>53</v>
      </c>
      <c r="L1683" s="23">
        <f t="shared" ca="1" si="530"/>
        <v>79.099999999999994</v>
      </c>
      <c r="M1683" s="23">
        <f t="shared" ca="1" si="522"/>
        <v>76.599999999999994</v>
      </c>
      <c r="N1683" s="23">
        <f t="shared" ca="1" si="523"/>
        <v>7.4833333333333325</v>
      </c>
      <c r="O1683" s="23">
        <f t="shared" ca="1" si="531"/>
        <v>198.5</v>
      </c>
      <c r="P1683" s="23">
        <f t="shared" ca="1" si="524"/>
        <v>801.5</v>
      </c>
      <c r="Q1683" s="23">
        <f t="shared" ca="1" si="532"/>
        <v>10</v>
      </c>
      <c r="R1683" s="23">
        <f t="shared" ca="1" si="533"/>
        <v>0.44879898862199752</v>
      </c>
      <c r="S1683" s="24">
        <f t="shared" ca="1" si="534"/>
        <v>11</v>
      </c>
      <c r="T1683" s="23">
        <f t="shared" ca="1" si="535"/>
        <v>27.5</v>
      </c>
      <c r="U1683" s="23">
        <f t="shared" ca="1" si="536"/>
        <v>78.191845764854605</v>
      </c>
      <c r="V1683" s="23">
        <f t="shared" ca="1" si="525"/>
        <v>55</v>
      </c>
      <c r="W1683" s="23">
        <f t="shared" si="526"/>
        <v>857.14285714285722</v>
      </c>
      <c r="X1683" s="23">
        <f t="shared" ca="1" si="527"/>
        <v>990.33470290771186</v>
      </c>
      <c r="Y1683" s="24">
        <f t="shared" ca="1" si="537"/>
        <v>941</v>
      </c>
      <c r="Z1683" s="24">
        <f t="shared" ca="1" si="538"/>
        <v>2181</v>
      </c>
      <c r="AA1683" s="25">
        <f t="shared" ca="1" si="539"/>
        <v>2181.0009409999998</v>
      </c>
      <c r="AC1683" s="47">
        <f t="shared" ca="1" si="528"/>
        <v>1027.5</v>
      </c>
      <c r="AD1683" s="47">
        <f t="shared" ca="1" si="529"/>
        <v>198.5</v>
      </c>
      <c r="AE1683" s="47">
        <f t="shared" ca="1" si="540"/>
        <v>826.49999999999989</v>
      </c>
      <c r="AF1683" s="47">
        <f t="shared" ca="1" si="541"/>
        <v>25.000000000000114</v>
      </c>
    </row>
    <row r="1684" spans="10:32">
      <c r="J1684" s="44">
        <v>18</v>
      </c>
      <c r="K1684" s="22">
        <v>54</v>
      </c>
      <c r="L1684" s="23">
        <f t="shared" ca="1" si="530"/>
        <v>81.36</v>
      </c>
      <c r="M1684" s="23">
        <f t="shared" ca="1" si="522"/>
        <v>78.86</v>
      </c>
      <c r="N1684" s="23">
        <f t="shared" ca="1" si="523"/>
        <v>7.7333333333333325</v>
      </c>
      <c r="O1684" s="23">
        <f t="shared" ca="1" si="531"/>
        <v>198.5</v>
      </c>
      <c r="P1684" s="23">
        <f t="shared" ca="1" si="524"/>
        <v>801.5</v>
      </c>
      <c r="Q1684" s="23">
        <f t="shared" ca="1" si="532"/>
        <v>10</v>
      </c>
      <c r="R1684" s="23">
        <f t="shared" ca="1" si="533"/>
        <v>0.15855457227138614</v>
      </c>
      <c r="S1684" s="24">
        <f t="shared" ca="1" si="534"/>
        <v>11</v>
      </c>
      <c r="T1684" s="23">
        <f t="shared" ca="1" si="535"/>
        <v>27.5</v>
      </c>
      <c r="U1684" s="23">
        <f t="shared" ca="1" si="536"/>
        <v>78.559488692232051</v>
      </c>
      <c r="V1684" s="23">
        <f t="shared" ca="1" si="525"/>
        <v>55</v>
      </c>
      <c r="W1684" s="23">
        <f t="shared" si="526"/>
        <v>857.14285714285722</v>
      </c>
      <c r="X1684" s="23">
        <f t="shared" ca="1" si="527"/>
        <v>990.70234583508932</v>
      </c>
      <c r="Y1684" s="24">
        <f t="shared" ca="1" si="537"/>
        <v>961</v>
      </c>
      <c r="Z1684" s="24">
        <f t="shared" ca="1" si="538"/>
        <v>2181</v>
      </c>
      <c r="AA1684" s="25">
        <f t="shared" ca="1" si="539"/>
        <v>2181.0009610000002</v>
      </c>
      <c r="AC1684" s="47">
        <f t="shared" ca="1" si="528"/>
        <v>1027.5</v>
      </c>
      <c r="AD1684" s="47">
        <f t="shared" ca="1" si="529"/>
        <v>198.5</v>
      </c>
      <c r="AE1684" s="47">
        <f t="shared" ca="1" si="540"/>
        <v>826.5</v>
      </c>
      <c r="AF1684" s="47">
        <f t="shared" ca="1" si="541"/>
        <v>25</v>
      </c>
    </row>
    <row r="1685" spans="10:32">
      <c r="J1685" s="44">
        <v>18</v>
      </c>
      <c r="K1685" s="22">
        <v>55</v>
      </c>
      <c r="L1685" s="23">
        <f t="shared" ca="1" si="530"/>
        <v>83.62</v>
      </c>
      <c r="M1685" s="23">
        <f t="shared" ca="1" si="522"/>
        <v>81.12</v>
      </c>
      <c r="N1685" s="23">
        <f t="shared" ca="1" si="523"/>
        <v>7.9833333333333307</v>
      </c>
      <c r="O1685" s="23">
        <f t="shared" ca="1" si="531"/>
        <v>198.5</v>
      </c>
      <c r="P1685" s="23">
        <f t="shared" ca="1" si="524"/>
        <v>801.5</v>
      </c>
      <c r="Q1685" s="23">
        <f t="shared" ca="1" si="532"/>
        <v>9</v>
      </c>
      <c r="R1685" s="23">
        <f t="shared" ca="1" si="533"/>
        <v>0.854101889500119</v>
      </c>
      <c r="S1685" s="24">
        <f t="shared" ca="1" si="534"/>
        <v>10</v>
      </c>
      <c r="T1685" s="23">
        <f t="shared" ca="1" si="535"/>
        <v>25</v>
      </c>
      <c r="U1685" s="23">
        <f t="shared" ca="1" si="536"/>
        <v>78.668580084509259</v>
      </c>
      <c r="V1685" s="23">
        <f t="shared" ca="1" si="525"/>
        <v>50</v>
      </c>
      <c r="W1685" s="23">
        <f t="shared" si="526"/>
        <v>857.14285714285722</v>
      </c>
      <c r="X1685" s="23">
        <f t="shared" ca="1" si="527"/>
        <v>985.81143722736647</v>
      </c>
      <c r="Y1685" s="24">
        <f t="shared" ca="1" si="537"/>
        <v>750</v>
      </c>
      <c r="Z1685" s="24">
        <f t="shared" ca="1" si="538"/>
        <v>1931</v>
      </c>
      <c r="AA1685" s="25">
        <f t="shared" ca="1" si="539"/>
        <v>1931.0007499999999</v>
      </c>
      <c r="AC1685" s="47">
        <f t="shared" ca="1" si="528"/>
        <v>1025</v>
      </c>
      <c r="AD1685" s="47">
        <f t="shared" ca="1" si="529"/>
        <v>198.5</v>
      </c>
      <c r="AE1685" s="47">
        <f t="shared" ca="1" si="540"/>
        <v>824.00000000000011</v>
      </c>
      <c r="AF1685" s="47">
        <f t="shared" ca="1" si="541"/>
        <v>24.999999999999886</v>
      </c>
    </row>
    <row r="1686" spans="10:32">
      <c r="J1686" s="44">
        <v>18</v>
      </c>
      <c r="K1686" s="22">
        <v>56</v>
      </c>
      <c r="L1686" s="23">
        <f t="shared" ca="1" si="530"/>
        <v>85.88</v>
      </c>
      <c r="M1686" s="23">
        <f t="shared" ca="1" si="522"/>
        <v>83.38</v>
      </c>
      <c r="N1686" s="23">
        <f t="shared" ca="1" si="523"/>
        <v>8.2333333333333325</v>
      </c>
      <c r="O1686" s="23">
        <f t="shared" ca="1" si="531"/>
        <v>198.5</v>
      </c>
      <c r="P1686" s="23">
        <f t="shared" ca="1" si="524"/>
        <v>801.5</v>
      </c>
      <c r="Q1686" s="23">
        <f t="shared" ca="1" si="532"/>
        <v>9</v>
      </c>
      <c r="R1686" s="23">
        <f t="shared" ca="1" si="533"/>
        <v>0.59478341872380114</v>
      </c>
      <c r="S1686" s="24">
        <f t="shared" ca="1" si="534"/>
        <v>10</v>
      </c>
      <c r="T1686" s="23">
        <f t="shared" ca="1" si="535"/>
        <v>25</v>
      </c>
      <c r="U1686" s="23">
        <f t="shared" ca="1" si="536"/>
        <v>78.997050147492629</v>
      </c>
      <c r="V1686" s="23">
        <f t="shared" ca="1" si="525"/>
        <v>50</v>
      </c>
      <c r="W1686" s="23">
        <f t="shared" si="526"/>
        <v>857.14285714285722</v>
      </c>
      <c r="X1686" s="23">
        <f t="shared" ca="1" si="527"/>
        <v>986.13990729034981</v>
      </c>
      <c r="Y1686" s="24">
        <f t="shared" ca="1" si="537"/>
        <v>772</v>
      </c>
      <c r="Z1686" s="24">
        <f t="shared" ca="1" si="538"/>
        <v>1931</v>
      </c>
      <c r="AA1686" s="25">
        <f t="shared" ca="1" si="539"/>
        <v>1931.0007720000001</v>
      </c>
      <c r="AC1686" s="47">
        <f t="shared" ca="1" si="528"/>
        <v>1025</v>
      </c>
      <c r="AD1686" s="47">
        <f t="shared" ca="1" si="529"/>
        <v>198.5</v>
      </c>
      <c r="AE1686" s="47">
        <f t="shared" ca="1" si="540"/>
        <v>824.00000000000011</v>
      </c>
      <c r="AF1686" s="47">
        <f t="shared" ca="1" si="541"/>
        <v>24.999999999999886</v>
      </c>
    </row>
    <row r="1687" spans="10:32">
      <c r="J1687" s="44">
        <v>18</v>
      </c>
      <c r="K1687" s="22">
        <v>57</v>
      </c>
      <c r="L1687" s="23">
        <f t="shared" ca="1" si="530"/>
        <v>88.14</v>
      </c>
      <c r="M1687" s="23">
        <f t="shared" ca="1" si="522"/>
        <v>85.64</v>
      </c>
      <c r="N1687" s="23">
        <f t="shared" ca="1" si="523"/>
        <v>8.4833333333333325</v>
      </c>
      <c r="O1687" s="23">
        <f t="shared" ca="1" si="531"/>
        <v>198.5</v>
      </c>
      <c r="P1687" s="23">
        <f t="shared" ca="1" si="524"/>
        <v>801.5</v>
      </c>
      <c r="Q1687" s="23">
        <f t="shared" ca="1" si="532"/>
        <v>9</v>
      </c>
      <c r="R1687" s="23">
        <f t="shared" ca="1" si="533"/>
        <v>0.34876333106421614</v>
      </c>
      <c r="S1687" s="24">
        <f t="shared" ca="1" si="534"/>
        <v>10</v>
      </c>
      <c r="T1687" s="23">
        <f t="shared" ca="1" si="535"/>
        <v>25</v>
      </c>
      <c r="U1687" s="23">
        <f t="shared" ca="1" si="536"/>
        <v>79.30867559186143</v>
      </c>
      <c r="V1687" s="23">
        <f t="shared" ca="1" si="525"/>
        <v>50</v>
      </c>
      <c r="W1687" s="23">
        <f t="shared" si="526"/>
        <v>857.14285714285722</v>
      </c>
      <c r="X1687" s="23">
        <f t="shared" ca="1" si="527"/>
        <v>986.45153273471863</v>
      </c>
      <c r="Y1687" s="24">
        <f t="shared" ca="1" si="537"/>
        <v>791</v>
      </c>
      <c r="Z1687" s="24">
        <f t="shared" ca="1" si="538"/>
        <v>1931</v>
      </c>
      <c r="AA1687" s="25">
        <f t="shared" ca="1" si="539"/>
        <v>1931.0007909999999</v>
      </c>
      <c r="AC1687" s="47">
        <f t="shared" ca="1" si="528"/>
        <v>1025</v>
      </c>
      <c r="AD1687" s="47">
        <f t="shared" ca="1" si="529"/>
        <v>198.5</v>
      </c>
      <c r="AE1687" s="47">
        <f t="shared" ca="1" si="540"/>
        <v>824</v>
      </c>
      <c r="AF1687" s="47">
        <f t="shared" ca="1" si="541"/>
        <v>25</v>
      </c>
    </row>
    <row r="1688" spans="10:32">
      <c r="J1688" s="44">
        <v>18</v>
      </c>
      <c r="K1688" s="22">
        <v>58</v>
      </c>
      <c r="L1688" s="23">
        <f t="shared" ca="1" si="530"/>
        <v>90.4</v>
      </c>
      <c r="M1688" s="23">
        <f t="shared" ca="1" si="522"/>
        <v>87.9</v>
      </c>
      <c r="N1688" s="23">
        <f t="shared" ca="1" si="523"/>
        <v>8.75</v>
      </c>
      <c r="O1688" s="23">
        <f t="shared" ca="1" si="531"/>
        <v>198.5</v>
      </c>
      <c r="P1688" s="23">
        <f t="shared" ca="1" si="524"/>
        <v>801.5</v>
      </c>
      <c r="Q1688" s="23">
        <f t="shared" ca="1" si="532"/>
        <v>9</v>
      </c>
      <c r="R1688" s="23">
        <f t="shared" ca="1" si="533"/>
        <v>0.11504424778761035</v>
      </c>
      <c r="S1688" s="24">
        <f t="shared" ca="1" si="534"/>
        <v>10</v>
      </c>
      <c r="T1688" s="23">
        <f t="shared" ca="1" si="535"/>
        <v>25</v>
      </c>
      <c r="U1688" s="23">
        <f t="shared" ca="1" si="536"/>
        <v>79.756637168141594</v>
      </c>
      <c r="V1688" s="23">
        <f t="shared" ca="1" si="525"/>
        <v>50</v>
      </c>
      <c r="W1688" s="23">
        <f t="shared" si="526"/>
        <v>857.14285714285722</v>
      </c>
      <c r="X1688" s="23">
        <f t="shared" ca="1" si="527"/>
        <v>986.89949431099876</v>
      </c>
      <c r="Y1688" s="24">
        <f t="shared" ca="1" si="537"/>
        <v>814</v>
      </c>
      <c r="Z1688" s="24">
        <f t="shared" ca="1" si="538"/>
        <v>1931</v>
      </c>
      <c r="AA1688" s="25">
        <f t="shared" ca="1" si="539"/>
        <v>1931.000814</v>
      </c>
      <c r="AC1688" s="47">
        <f t="shared" ca="1" si="528"/>
        <v>1025</v>
      </c>
      <c r="AD1688" s="47">
        <f t="shared" ca="1" si="529"/>
        <v>198.5</v>
      </c>
      <c r="AE1688" s="47">
        <f t="shared" ca="1" si="540"/>
        <v>824</v>
      </c>
      <c r="AF1688" s="47">
        <f t="shared" ca="1" si="541"/>
        <v>25</v>
      </c>
    </row>
    <row r="1689" spans="10:32">
      <c r="J1689" s="44">
        <v>18</v>
      </c>
      <c r="K1689" s="22">
        <v>59</v>
      </c>
      <c r="L1689" s="23">
        <f t="shared" ca="1" si="530"/>
        <v>92.66</v>
      </c>
      <c r="M1689" s="23">
        <f t="shared" ca="1" si="522"/>
        <v>90.16</v>
      </c>
      <c r="N1689" s="23">
        <f t="shared" ca="1" si="523"/>
        <v>9.0166666666666639</v>
      </c>
      <c r="O1689" s="23">
        <f t="shared" ca="1" si="531"/>
        <v>198.5</v>
      </c>
      <c r="P1689" s="23">
        <f t="shared" ca="1" si="524"/>
        <v>801.5</v>
      </c>
      <c r="Q1689" s="23">
        <f t="shared" ca="1" si="532"/>
        <v>8</v>
      </c>
      <c r="R1689" s="23">
        <f t="shared" ca="1" si="533"/>
        <v>0.86574573710338909</v>
      </c>
      <c r="S1689" s="24">
        <f t="shared" ca="1" si="534"/>
        <v>9</v>
      </c>
      <c r="T1689" s="23">
        <f t="shared" ca="1" si="535"/>
        <v>22.5</v>
      </c>
      <c r="U1689" s="23">
        <f t="shared" ca="1" si="536"/>
        <v>79.939474062882198</v>
      </c>
      <c r="V1689" s="23">
        <f t="shared" ca="1" si="525"/>
        <v>45</v>
      </c>
      <c r="W1689" s="23">
        <f t="shared" si="526"/>
        <v>857.14285714285722</v>
      </c>
      <c r="X1689" s="23">
        <f t="shared" ca="1" si="527"/>
        <v>982.08233120573937</v>
      </c>
      <c r="Y1689" s="24">
        <f t="shared" ca="1" si="537"/>
        <v>605</v>
      </c>
      <c r="Z1689" s="24">
        <f t="shared" ca="1" si="538"/>
        <v>1641</v>
      </c>
      <c r="AA1689" s="25">
        <f t="shared" ca="1" si="539"/>
        <v>1641.000605</v>
      </c>
      <c r="AC1689" s="47">
        <f t="shared" ca="1" si="528"/>
        <v>1022.5</v>
      </c>
      <c r="AD1689" s="47">
        <f t="shared" ca="1" si="529"/>
        <v>198.5</v>
      </c>
      <c r="AE1689" s="47">
        <f t="shared" ca="1" si="540"/>
        <v>821.5</v>
      </c>
      <c r="AF1689" s="47">
        <f t="shared" ca="1" si="541"/>
        <v>25</v>
      </c>
    </row>
    <row r="1690" spans="10:32">
      <c r="J1690" s="44">
        <v>18</v>
      </c>
      <c r="K1690" s="22">
        <v>60</v>
      </c>
      <c r="L1690" s="23">
        <f t="shared" ca="1" si="530"/>
        <v>94.92</v>
      </c>
      <c r="M1690" s="23">
        <f t="shared" ca="1" si="522"/>
        <v>92.42</v>
      </c>
      <c r="N1690" s="23">
        <f t="shared" ca="1" si="523"/>
        <v>9.283333333333335</v>
      </c>
      <c r="O1690" s="23">
        <f t="shared" ca="1" si="531"/>
        <v>198.5</v>
      </c>
      <c r="P1690" s="23">
        <f t="shared" ca="1" si="524"/>
        <v>801.5</v>
      </c>
      <c r="Q1690" s="23">
        <f t="shared" ca="1" si="532"/>
        <v>8</v>
      </c>
      <c r="R1690" s="23">
        <f t="shared" ca="1" si="533"/>
        <v>0.65465655288664126</v>
      </c>
      <c r="S1690" s="24">
        <f t="shared" ca="1" si="534"/>
        <v>9</v>
      </c>
      <c r="T1690" s="23">
        <f t="shared" ca="1" si="535"/>
        <v>22.5</v>
      </c>
      <c r="U1690" s="23">
        <f t="shared" ca="1" si="536"/>
        <v>80.344061665964333</v>
      </c>
      <c r="V1690" s="23">
        <f t="shared" ca="1" si="525"/>
        <v>45</v>
      </c>
      <c r="W1690" s="23">
        <f t="shared" si="526"/>
        <v>857.14285714285722</v>
      </c>
      <c r="X1690" s="23">
        <f t="shared" ca="1" si="527"/>
        <v>982.48691880882154</v>
      </c>
      <c r="Y1690" s="24">
        <f t="shared" ca="1" si="537"/>
        <v>624</v>
      </c>
      <c r="Z1690" s="24">
        <f t="shared" ca="1" si="538"/>
        <v>1641</v>
      </c>
      <c r="AA1690" s="25">
        <f t="shared" ca="1" si="539"/>
        <v>1641.000624</v>
      </c>
      <c r="AC1690" s="47">
        <f t="shared" ca="1" si="528"/>
        <v>1022.5</v>
      </c>
      <c r="AD1690" s="47">
        <f t="shared" ca="1" si="529"/>
        <v>198.5</v>
      </c>
      <c r="AE1690" s="47">
        <f t="shared" ca="1" si="540"/>
        <v>821.49999999999989</v>
      </c>
      <c r="AF1690" s="47">
        <f t="shared" ca="1" si="541"/>
        <v>25.000000000000114</v>
      </c>
    </row>
    <row r="1691" spans="10:32">
      <c r="J1691" s="44">
        <v>18</v>
      </c>
      <c r="K1691" s="22">
        <v>61</v>
      </c>
      <c r="L1691" s="23">
        <f t="shared" ca="1" si="530"/>
        <v>97.18</v>
      </c>
      <c r="M1691" s="23">
        <f t="shared" ca="1" si="522"/>
        <v>94.68</v>
      </c>
      <c r="N1691" s="23">
        <f t="shared" ca="1" si="523"/>
        <v>9.5333333333333332</v>
      </c>
      <c r="O1691" s="23">
        <f t="shared" ca="1" si="531"/>
        <v>198.5</v>
      </c>
      <c r="P1691" s="23">
        <f t="shared" ca="1" si="524"/>
        <v>801.5</v>
      </c>
      <c r="Q1691" s="23">
        <f t="shared" ca="1" si="532"/>
        <v>8</v>
      </c>
      <c r="R1691" s="23">
        <f t="shared" ca="1" si="533"/>
        <v>0.45338547026137005</v>
      </c>
      <c r="S1691" s="24">
        <f t="shared" ca="1" si="534"/>
        <v>9</v>
      </c>
      <c r="T1691" s="23">
        <f t="shared" ca="1" si="535"/>
        <v>22.5</v>
      </c>
      <c r="U1691" s="23">
        <f t="shared" ca="1" si="536"/>
        <v>80.588941483158393</v>
      </c>
      <c r="V1691" s="23">
        <f t="shared" ca="1" si="525"/>
        <v>45</v>
      </c>
      <c r="W1691" s="23">
        <f t="shared" si="526"/>
        <v>857.14285714285722</v>
      </c>
      <c r="X1691" s="23">
        <f t="shared" ca="1" si="527"/>
        <v>982.73179862601557</v>
      </c>
      <c r="Y1691" s="24">
        <f t="shared" ca="1" si="537"/>
        <v>639</v>
      </c>
      <c r="Z1691" s="24">
        <f t="shared" ca="1" si="538"/>
        <v>1641</v>
      </c>
      <c r="AA1691" s="25">
        <f t="shared" ca="1" si="539"/>
        <v>1641.0006390000001</v>
      </c>
      <c r="AC1691" s="47">
        <f t="shared" ca="1" si="528"/>
        <v>1022.5</v>
      </c>
      <c r="AD1691" s="47">
        <f t="shared" ca="1" si="529"/>
        <v>198.5</v>
      </c>
      <c r="AE1691" s="47">
        <f t="shared" ca="1" si="540"/>
        <v>821.5</v>
      </c>
      <c r="AF1691" s="47">
        <f t="shared" ca="1" si="541"/>
        <v>25</v>
      </c>
    </row>
    <row r="1692" spans="10:32">
      <c r="J1692" s="44">
        <v>18</v>
      </c>
      <c r="K1692" s="22">
        <v>62</v>
      </c>
      <c r="L1692" s="23">
        <f t="shared" ca="1" si="530"/>
        <v>99.44</v>
      </c>
      <c r="M1692" s="23">
        <f t="shared" ca="1" si="522"/>
        <v>96.94</v>
      </c>
      <c r="N1692" s="23">
        <f t="shared" ca="1" si="523"/>
        <v>9.7999999999999989</v>
      </c>
      <c r="O1692" s="23">
        <f t="shared" ca="1" si="531"/>
        <v>198.5</v>
      </c>
      <c r="P1692" s="23">
        <f t="shared" ca="1" si="524"/>
        <v>801.5</v>
      </c>
      <c r="Q1692" s="23">
        <f t="shared" ca="1" si="532"/>
        <v>8</v>
      </c>
      <c r="R1692" s="23">
        <f t="shared" ca="1" si="533"/>
        <v>0.26126307320997605</v>
      </c>
      <c r="S1692" s="24">
        <f t="shared" ca="1" si="534"/>
        <v>9</v>
      </c>
      <c r="T1692" s="23">
        <f t="shared" ca="1" si="535"/>
        <v>22.5</v>
      </c>
      <c r="U1692" s="23">
        <f t="shared" ca="1" si="536"/>
        <v>80.960378117457765</v>
      </c>
      <c r="V1692" s="23">
        <f t="shared" ca="1" si="525"/>
        <v>45</v>
      </c>
      <c r="W1692" s="23">
        <f t="shared" si="526"/>
        <v>857.14285714285722</v>
      </c>
      <c r="X1692" s="23">
        <f t="shared" ca="1" si="527"/>
        <v>983.10323526031493</v>
      </c>
      <c r="Y1692" s="24">
        <f t="shared" ca="1" si="537"/>
        <v>657</v>
      </c>
      <c r="Z1692" s="24">
        <f t="shared" ca="1" si="538"/>
        <v>1641</v>
      </c>
      <c r="AA1692" s="25">
        <f t="shared" ca="1" si="539"/>
        <v>1641.000657</v>
      </c>
      <c r="AC1692" s="47">
        <f t="shared" ca="1" si="528"/>
        <v>1022.5</v>
      </c>
      <c r="AD1692" s="47">
        <f t="shared" ca="1" si="529"/>
        <v>198.5</v>
      </c>
      <c r="AE1692" s="47">
        <f t="shared" ca="1" si="540"/>
        <v>821.5</v>
      </c>
      <c r="AF1692" s="47">
        <f t="shared" ca="1" si="541"/>
        <v>25</v>
      </c>
    </row>
    <row r="1693" spans="10:32">
      <c r="J1693" s="44">
        <v>18</v>
      </c>
      <c r="K1693" s="22">
        <v>63</v>
      </c>
      <c r="L1693" s="23">
        <f t="shared" ca="1" si="530"/>
        <v>101.7</v>
      </c>
      <c r="M1693" s="23">
        <f t="shared" ca="1" si="522"/>
        <v>99.2</v>
      </c>
      <c r="N1693" s="23">
        <f t="shared" ca="1" si="523"/>
        <v>10.100000000000001</v>
      </c>
      <c r="O1693" s="23">
        <f t="shared" ca="1" si="531"/>
        <v>198.5</v>
      </c>
      <c r="P1693" s="23">
        <f t="shared" ca="1" si="524"/>
        <v>801.5</v>
      </c>
      <c r="Q1693" s="23">
        <f t="shared" ca="1" si="532"/>
        <v>8</v>
      </c>
      <c r="R1693" s="23">
        <f t="shared" ca="1" si="533"/>
        <v>7.7679449360865058E-2</v>
      </c>
      <c r="S1693" s="24">
        <f t="shared" ca="1" si="534"/>
        <v>9</v>
      </c>
      <c r="T1693" s="23">
        <f t="shared" ca="1" si="535"/>
        <v>22.5</v>
      </c>
      <c r="U1693" s="23">
        <f t="shared" ca="1" si="536"/>
        <v>81.584562438544751</v>
      </c>
      <c r="V1693" s="23">
        <f t="shared" ca="1" si="525"/>
        <v>45</v>
      </c>
      <c r="W1693" s="23">
        <f t="shared" si="526"/>
        <v>857.14285714285722</v>
      </c>
      <c r="X1693" s="23">
        <f t="shared" ca="1" si="527"/>
        <v>983.72741958140193</v>
      </c>
      <c r="Y1693" s="24">
        <f t="shared" ca="1" si="537"/>
        <v>677</v>
      </c>
      <c r="Z1693" s="24">
        <f t="shared" ca="1" si="538"/>
        <v>1641</v>
      </c>
      <c r="AA1693" s="25">
        <f t="shared" ca="1" si="539"/>
        <v>1641.000677</v>
      </c>
      <c r="AC1693" s="47">
        <f t="shared" ca="1" si="528"/>
        <v>1022.5</v>
      </c>
      <c r="AD1693" s="47">
        <f t="shared" ca="1" si="529"/>
        <v>198.5</v>
      </c>
      <c r="AE1693" s="47">
        <f t="shared" ca="1" si="540"/>
        <v>821.5</v>
      </c>
      <c r="AF1693" s="47">
        <f t="shared" ca="1" si="541"/>
        <v>25</v>
      </c>
    </row>
    <row r="1694" spans="10:32">
      <c r="J1694" s="44">
        <v>18</v>
      </c>
      <c r="K1694" s="22">
        <v>64</v>
      </c>
      <c r="L1694" s="23">
        <f t="shared" ca="1" si="530"/>
        <v>103.96</v>
      </c>
      <c r="M1694" s="23">
        <f t="shared" ca="1" si="522"/>
        <v>101.46</v>
      </c>
      <c r="N1694" s="23">
        <f t="shared" ca="1" si="523"/>
        <v>10.416666666666666</v>
      </c>
      <c r="O1694" s="23">
        <f t="shared" ca="1" si="531"/>
        <v>198.5</v>
      </c>
      <c r="P1694" s="23">
        <f t="shared" ca="1" si="524"/>
        <v>801.5</v>
      </c>
      <c r="Q1694" s="23">
        <f t="shared" ca="1" si="532"/>
        <v>7</v>
      </c>
      <c r="R1694" s="23">
        <f t="shared" ca="1" si="533"/>
        <v>0.87803001154290194</v>
      </c>
      <c r="S1694" s="24">
        <f t="shared" ca="1" si="534"/>
        <v>8</v>
      </c>
      <c r="T1694" s="23">
        <f t="shared" ca="1" si="535"/>
        <v>20</v>
      </c>
      <c r="U1694" s="23">
        <f t="shared" ca="1" si="536"/>
        <v>82.06281262023856</v>
      </c>
      <c r="V1694" s="23">
        <f t="shared" ca="1" si="525"/>
        <v>40</v>
      </c>
      <c r="W1694" s="23">
        <f t="shared" si="526"/>
        <v>857.14285714285722</v>
      </c>
      <c r="X1694" s="23">
        <f t="shared" ca="1" si="527"/>
        <v>979.20566976309578</v>
      </c>
      <c r="Y1694" s="24">
        <f t="shared" ca="1" si="537"/>
        <v>467</v>
      </c>
      <c r="Z1694" s="24">
        <f t="shared" ca="1" si="538"/>
        <v>1326</v>
      </c>
      <c r="AA1694" s="25">
        <f t="shared" ca="1" si="539"/>
        <v>1326.0004670000001</v>
      </c>
      <c r="AC1694" s="47">
        <f t="shared" ca="1" si="528"/>
        <v>1020</v>
      </c>
      <c r="AD1694" s="47">
        <f t="shared" ca="1" si="529"/>
        <v>198.5</v>
      </c>
      <c r="AE1694" s="47">
        <f t="shared" ca="1" si="540"/>
        <v>819</v>
      </c>
      <c r="AF1694" s="47">
        <f t="shared" ca="1" si="541"/>
        <v>25</v>
      </c>
    </row>
    <row r="1695" spans="10:32">
      <c r="J1695" s="44">
        <v>18</v>
      </c>
      <c r="K1695" s="22">
        <v>65</v>
      </c>
      <c r="L1695" s="23">
        <f t="shared" ca="1" si="530"/>
        <v>106.22</v>
      </c>
      <c r="M1695" s="23">
        <f t="shared" ca="1" si="522"/>
        <v>103.72</v>
      </c>
      <c r="N1695" s="23">
        <f t="shared" ca="1" si="523"/>
        <v>10.733333333333334</v>
      </c>
      <c r="O1695" s="23">
        <f t="shared" ca="1" si="531"/>
        <v>198.5</v>
      </c>
      <c r="P1695" s="23">
        <f t="shared" ca="1" si="524"/>
        <v>801.5</v>
      </c>
      <c r="Q1695" s="23">
        <f t="shared" ca="1" si="532"/>
        <v>7</v>
      </c>
      <c r="R1695" s="23">
        <f t="shared" ca="1" si="533"/>
        <v>0.71041235172283979</v>
      </c>
      <c r="S1695" s="24">
        <f t="shared" ca="1" si="534"/>
        <v>8</v>
      </c>
      <c r="T1695" s="23">
        <f t="shared" ca="1" si="535"/>
        <v>20</v>
      </c>
      <c r="U1695" s="23">
        <f t="shared" ca="1" si="536"/>
        <v>82.75842590849183</v>
      </c>
      <c r="V1695" s="23">
        <f t="shared" ca="1" si="525"/>
        <v>40</v>
      </c>
      <c r="W1695" s="23">
        <f t="shared" si="526"/>
        <v>857.14285714285722</v>
      </c>
      <c r="X1695" s="23">
        <f t="shared" ca="1" si="527"/>
        <v>979.90128305134908</v>
      </c>
      <c r="Y1695" s="24">
        <f t="shared" ca="1" si="537"/>
        <v>486</v>
      </c>
      <c r="Z1695" s="24">
        <f t="shared" ca="1" si="538"/>
        <v>1326</v>
      </c>
      <c r="AA1695" s="25">
        <f t="shared" ca="1" si="539"/>
        <v>1326.0004859999999</v>
      </c>
      <c r="AC1695" s="47">
        <f t="shared" ca="1" si="528"/>
        <v>1020</v>
      </c>
      <c r="AD1695" s="47">
        <f t="shared" ca="1" si="529"/>
        <v>198.5</v>
      </c>
      <c r="AE1695" s="47">
        <f t="shared" ca="1" si="540"/>
        <v>819</v>
      </c>
      <c r="AF1695" s="47">
        <f t="shared" ca="1" si="541"/>
        <v>25</v>
      </c>
    </row>
    <row r="1696" spans="10:32">
      <c r="J1696" s="44">
        <v>18</v>
      </c>
      <c r="K1696" s="22">
        <v>66</v>
      </c>
      <c r="L1696" s="23">
        <f t="shared" ca="1" si="530"/>
        <v>108.48</v>
      </c>
      <c r="M1696" s="23">
        <f t="shared" ca="1" si="522"/>
        <v>105.98</v>
      </c>
      <c r="N1696" s="23">
        <f t="shared" ca="1" si="523"/>
        <v>11.066666666666665</v>
      </c>
      <c r="O1696" s="23">
        <f t="shared" ca="1" si="531"/>
        <v>198.5</v>
      </c>
      <c r="P1696" s="23">
        <f t="shared" ca="1" si="524"/>
        <v>801.5</v>
      </c>
      <c r="Q1696" s="23">
        <f t="shared" ca="1" si="532"/>
        <v>7</v>
      </c>
      <c r="R1696" s="23">
        <f t="shared" ca="1" si="533"/>
        <v>0.54977876106194679</v>
      </c>
      <c r="S1696" s="24">
        <f t="shared" ca="1" si="534"/>
        <v>8</v>
      </c>
      <c r="T1696" s="23">
        <f t="shared" ca="1" si="535"/>
        <v>20</v>
      </c>
      <c r="U1696" s="23">
        <f t="shared" ca="1" si="536"/>
        <v>83.550884955752196</v>
      </c>
      <c r="V1696" s="23">
        <f t="shared" ca="1" si="525"/>
        <v>40</v>
      </c>
      <c r="W1696" s="23">
        <f t="shared" si="526"/>
        <v>857.14285714285722</v>
      </c>
      <c r="X1696" s="23">
        <f t="shared" ca="1" si="527"/>
        <v>980.69374209860939</v>
      </c>
      <c r="Y1696" s="24">
        <f t="shared" ca="1" si="537"/>
        <v>508</v>
      </c>
      <c r="Z1696" s="24">
        <f t="shared" ca="1" si="538"/>
        <v>1326</v>
      </c>
      <c r="AA1696" s="25">
        <f t="shared" ca="1" si="539"/>
        <v>1326.0005080000001</v>
      </c>
      <c r="AC1696" s="47">
        <f t="shared" ca="1" si="528"/>
        <v>1020</v>
      </c>
      <c r="AD1696" s="47">
        <f t="shared" ca="1" si="529"/>
        <v>198.5</v>
      </c>
      <c r="AE1696" s="47">
        <f t="shared" ca="1" si="540"/>
        <v>819</v>
      </c>
      <c r="AF1696" s="47">
        <f t="shared" ca="1" si="541"/>
        <v>25</v>
      </c>
    </row>
    <row r="1697" spans="10:32">
      <c r="J1697" s="44">
        <v>18</v>
      </c>
      <c r="K1697" s="22">
        <v>67</v>
      </c>
      <c r="L1697" s="23">
        <f t="shared" ca="1" si="530"/>
        <v>110.74</v>
      </c>
      <c r="M1697" s="23">
        <f t="shared" ca="1" si="522"/>
        <v>108.24</v>
      </c>
      <c r="N1697" s="23">
        <f t="shared" ca="1" si="523"/>
        <v>11.383333333333333</v>
      </c>
      <c r="O1697" s="23">
        <f t="shared" ca="1" si="531"/>
        <v>198.5</v>
      </c>
      <c r="P1697" s="23">
        <f t="shared" ca="1" si="524"/>
        <v>801.5</v>
      </c>
      <c r="Q1697" s="23">
        <f t="shared" ca="1" si="532"/>
        <v>7</v>
      </c>
      <c r="R1697" s="23">
        <f t="shared" ca="1" si="533"/>
        <v>0.39570164348925457</v>
      </c>
      <c r="S1697" s="24">
        <f t="shared" ca="1" si="534"/>
        <v>8</v>
      </c>
      <c r="T1697" s="23">
        <f t="shared" ca="1" si="535"/>
        <v>20</v>
      </c>
      <c r="U1697" s="23">
        <f t="shared" ca="1" si="536"/>
        <v>84.187737041719345</v>
      </c>
      <c r="V1697" s="23">
        <f t="shared" ca="1" si="525"/>
        <v>40</v>
      </c>
      <c r="W1697" s="23">
        <f t="shared" si="526"/>
        <v>857.14285714285722</v>
      </c>
      <c r="X1697" s="23">
        <f t="shared" ca="1" si="527"/>
        <v>981.33059418457651</v>
      </c>
      <c r="Y1697" s="24">
        <f t="shared" ca="1" si="537"/>
        <v>553</v>
      </c>
      <c r="Z1697" s="24">
        <f t="shared" ca="1" si="538"/>
        <v>1326</v>
      </c>
      <c r="AA1697" s="25">
        <f t="shared" ca="1" si="539"/>
        <v>1326.0005530000001</v>
      </c>
      <c r="AC1697" s="47">
        <f t="shared" ca="1" si="528"/>
        <v>1020</v>
      </c>
      <c r="AD1697" s="47">
        <f t="shared" ca="1" si="529"/>
        <v>198.5</v>
      </c>
      <c r="AE1697" s="47">
        <f t="shared" ca="1" si="540"/>
        <v>819</v>
      </c>
      <c r="AF1697" s="47">
        <f t="shared" ca="1" si="541"/>
        <v>25</v>
      </c>
    </row>
    <row r="1698" spans="10:32">
      <c r="J1698" s="44">
        <v>18</v>
      </c>
      <c r="K1698" s="22">
        <v>68</v>
      </c>
      <c r="L1698" s="23">
        <f t="shared" ca="1" si="530"/>
        <v>113</v>
      </c>
      <c r="M1698" s="23">
        <f t="shared" ca="1" si="522"/>
        <v>110.5</v>
      </c>
      <c r="N1698" s="23">
        <f t="shared" ca="1" si="523"/>
        <v>11.700000000000001</v>
      </c>
      <c r="O1698" s="23">
        <f t="shared" ca="1" si="531"/>
        <v>198.5</v>
      </c>
      <c r="P1698" s="23">
        <f t="shared" ca="1" si="524"/>
        <v>801.5</v>
      </c>
      <c r="Q1698" s="23">
        <f t="shared" ca="1" si="532"/>
        <v>7</v>
      </c>
      <c r="R1698" s="23">
        <f t="shared" ca="1" si="533"/>
        <v>0.24778761061946902</v>
      </c>
      <c r="S1698" s="24">
        <f t="shared" ca="1" si="534"/>
        <v>8</v>
      </c>
      <c r="T1698" s="23">
        <f t="shared" ca="1" si="535"/>
        <v>20</v>
      </c>
      <c r="U1698" s="23">
        <f t="shared" ca="1" si="536"/>
        <v>84.799115044247799</v>
      </c>
      <c r="V1698" s="23">
        <f t="shared" ca="1" si="525"/>
        <v>40</v>
      </c>
      <c r="W1698" s="23">
        <f t="shared" si="526"/>
        <v>857.14285714285722</v>
      </c>
      <c r="X1698" s="23">
        <f t="shared" ca="1" si="527"/>
        <v>981.94197218710497</v>
      </c>
      <c r="Y1698" s="24">
        <f t="shared" ca="1" si="537"/>
        <v>598</v>
      </c>
      <c r="Z1698" s="24">
        <f t="shared" ca="1" si="538"/>
        <v>1326</v>
      </c>
      <c r="AA1698" s="25">
        <f t="shared" ca="1" si="539"/>
        <v>1326.0005980000001</v>
      </c>
      <c r="AC1698" s="47">
        <f t="shared" ca="1" si="528"/>
        <v>1020</v>
      </c>
      <c r="AD1698" s="47">
        <f t="shared" ca="1" si="529"/>
        <v>198.5</v>
      </c>
      <c r="AE1698" s="47">
        <f t="shared" ca="1" si="540"/>
        <v>819</v>
      </c>
      <c r="AF1698" s="47">
        <f t="shared" ca="1" si="541"/>
        <v>25</v>
      </c>
    </row>
    <row r="1699" spans="10:32">
      <c r="J1699" s="44">
        <v>18</v>
      </c>
      <c r="K1699" s="22">
        <v>69</v>
      </c>
      <c r="L1699" s="23">
        <f t="shared" ca="1" si="530"/>
        <v>115.26</v>
      </c>
      <c r="M1699" s="23">
        <f t="shared" ca="1" si="522"/>
        <v>112.76</v>
      </c>
      <c r="N1699" s="23">
        <f t="shared" ca="1" si="523"/>
        <v>12.066666666666668</v>
      </c>
      <c r="O1699" s="23">
        <f t="shared" ca="1" si="531"/>
        <v>198.5</v>
      </c>
      <c r="P1699" s="23">
        <f t="shared" ca="1" si="524"/>
        <v>801.5</v>
      </c>
      <c r="Q1699" s="23">
        <f t="shared" ca="1" si="532"/>
        <v>7</v>
      </c>
      <c r="R1699" s="23">
        <f t="shared" ca="1" si="533"/>
        <v>0.10567412805830252</v>
      </c>
      <c r="S1699" s="24">
        <f t="shared" ca="1" si="534"/>
        <v>8</v>
      </c>
      <c r="T1699" s="23">
        <f t="shared" ca="1" si="535"/>
        <v>20</v>
      </c>
      <c r="U1699" s="23">
        <f t="shared" ca="1" si="536"/>
        <v>85.741801145236863</v>
      </c>
      <c r="V1699" s="23">
        <f t="shared" ca="1" si="525"/>
        <v>40</v>
      </c>
      <c r="W1699" s="23">
        <f t="shared" si="526"/>
        <v>857.14285714285722</v>
      </c>
      <c r="X1699" s="23">
        <f t="shared" ca="1" si="527"/>
        <v>982.8846582880941</v>
      </c>
      <c r="Y1699" s="24">
        <f t="shared" ca="1" si="537"/>
        <v>645</v>
      </c>
      <c r="Z1699" s="24">
        <f t="shared" ca="1" si="538"/>
        <v>1326</v>
      </c>
      <c r="AA1699" s="25">
        <f t="shared" ca="1" si="539"/>
        <v>1326.0006450000001</v>
      </c>
      <c r="AC1699" s="47">
        <f t="shared" ca="1" si="528"/>
        <v>1020</v>
      </c>
      <c r="AD1699" s="47">
        <f t="shared" ca="1" si="529"/>
        <v>198.5</v>
      </c>
      <c r="AE1699" s="47">
        <f t="shared" ca="1" si="540"/>
        <v>819</v>
      </c>
      <c r="AF1699" s="47">
        <f t="shared" ca="1" si="541"/>
        <v>25</v>
      </c>
    </row>
    <row r="1700" spans="10:32">
      <c r="J1700" s="44">
        <v>18</v>
      </c>
      <c r="K1700" s="22">
        <v>70</v>
      </c>
      <c r="L1700" s="23">
        <f t="shared" ca="1" si="530"/>
        <v>117.52</v>
      </c>
      <c r="M1700" s="23">
        <f t="shared" ca="1" si="522"/>
        <v>115.02</v>
      </c>
      <c r="N1700" s="23">
        <f t="shared" ca="1" si="523"/>
        <v>12.499999999999995</v>
      </c>
      <c r="O1700" s="23">
        <f t="shared" ca="1" si="531"/>
        <v>198.5</v>
      </c>
      <c r="P1700" s="23">
        <f t="shared" ca="1" si="524"/>
        <v>801.5</v>
      </c>
      <c r="Q1700" s="23">
        <f t="shared" ca="1" si="532"/>
        <v>6</v>
      </c>
      <c r="R1700" s="23">
        <f t="shared" ca="1" si="533"/>
        <v>0.94775357385976855</v>
      </c>
      <c r="S1700" s="24">
        <f t="shared" ca="1" si="534"/>
        <v>7</v>
      </c>
      <c r="T1700" s="23">
        <f t="shared" ca="1" si="535"/>
        <v>17.5</v>
      </c>
      <c r="U1700" s="23">
        <f t="shared" ca="1" si="536"/>
        <v>86.846919673247072</v>
      </c>
      <c r="V1700" s="23">
        <f t="shared" ca="1" si="525"/>
        <v>35</v>
      </c>
      <c r="W1700" s="23">
        <f t="shared" si="526"/>
        <v>857.14285714285722</v>
      </c>
      <c r="X1700" s="23">
        <f t="shared" ca="1" si="527"/>
        <v>978.98977681610427</v>
      </c>
      <c r="Y1700" s="24">
        <f t="shared" ca="1" si="537"/>
        <v>463</v>
      </c>
      <c r="Z1700" s="24">
        <f t="shared" ca="1" si="538"/>
        <v>921</v>
      </c>
      <c r="AA1700" s="25">
        <f t="shared" ca="1" si="539"/>
        <v>921.00046299999997</v>
      </c>
      <c r="AC1700" s="47">
        <f t="shared" ca="1" si="528"/>
        <v>1017.5</v>
      </c>
      <c r="AD1700" s="47">
        <f t="shared" ca="1" si="529"/>
        <v>198.5</v>
      </c>
      <c r="AE1700" s="47">
        <f t="shared" ca="1" si="540"/>
        <v>816.49999999999989</v>
      </c>
      <c r="AF1700" s="47">
        <f t="shared" ca="1" si="541"/>
        <v>25.000000000000114</v>
      </c>
    </row>
    <row r="1701" spans="10:32">
      <c r="J1701" s="44">
        <v>18</v>
      </c>
      <c r="K1701" s="22">
        <v>71</v>
      </c>
      <c r="L1701" s="23">
        <f t="shared" ca="1" si="530"/>
        <v>119.78</v>
      </c>
      <c r="M1701" s="23">
        <f t="shared" ca="1" si="522"/>
        <v>117.28</v>
      </c>
      <c r="N1701" s="23">
        <f t="shared" ca="1" si="523"/>
        <v>12.933333333333332</v>
      </c>
      <c r="O1701" s="23">
        <f t="shared" ca="1" si="531"/>
        <v>198.5</v>
      </c>
      <c r="P1701" s="23">
        <f t="shared" ca="1" si="524"/>
        <v>801.5</v>
      </c>
      <c r="Q1701" s="23">
        <f t="shared" ca="1" si="532"/>
        <v>6</v>
      </c>
      <c r="R1701" s="23">
        <f t="shared" ca="1" si="533"/>
        <v>0.81666388378694221</v>
      </c>
      <c r="S1701" s="24">
        <f t="shared" ca="1" si="534"/>
        <v>7</v>
      </c>
      <c r="T1701" s="23">
        <f t="shared" ca="1" si="535"/>
        <v>17.5</v>
      </c>
      <c r="U1701" s="23">
        <f t="shared" ca="1" si="536"/>
        <v>88.162186230311107</v>
      </c>
      <c r="V1701" s="23">
        <f t="shared" ca="1" si="525"/>
        <v>35</v>
      </c>
      <c r="W1701" s="23">
        <f t="shared" si="526"/>
        <v>857.14285714285722</v>
      </c>
      <c r="X1701" s="23">
        <f t="shared" ca="1" si="527"/>
        <v>980.30504337316836</v>
      </c>
      <c r="Y1701" s="24">
        <f t="shared" ca="1" si="537"/>
        <v>499</v>
      </c>
      <c r="Z1701" s="24">
        <f t="shared" ca="1" si="538"/>
        <v>921</v>
      </c>
      <c r="AA1701" s="25">
        <f t="shared" ca="1" si="539"/>
        <v>921.00049899999999</v>
      </c>
      <c r="AC1701" s="47">
        <f t="shared" ca="1" si="528"/>
        <v>1017.5</v>
      </c>
      <c r="AD1701" s="47">
        <f t="shared" ca="1" si="529"/>
        <v>198.5</v>
      </c>
      <c r="AE1701" s="47">
        <f t="shared" ca="1" si="540"/>
        <v>816.5</v>
      </c>
      <c r="AF1701" s="47">
        <f t="shared" ca="1" si="541"/>
        <v>25</v>
      </c>
    </row>
    <row r="1702" spans="10:32">
      <c r="J1702" s="44">
        <v>18</v>
      </c>
      <c r="K1702" s="22">
        <v>72</v>
      </c>
      <c r="L1702" s="23">
        <f t="shared" ca="1" si="530"/>
        <v>122.04</v>
      </c>
      <c r="M1702" s="23">
        <f t="shared" ca="1" si="522"/>
        <v>119.54</v>
      </c>
      <c r="N1702" s="23">
        <f t="shared" ca="1" si="523"/>
        <v>13.383333333333335</v>
      </c>
      <c r="O1702" s="23">
        <f t="shared" ca="1" si="531"/>
        <v>198.5</v>
      </c>
      <c r="P1702" s="23">
        <f t="shared" ca="1" si="524"/>
        <v>801.5</v>
      </c>
      <c r="Q1702" s="23">
        <f t="shared" ca="1" si="532"/>
        <v>6</v>
      </c>
      <c r="R1702" s="23">
        <f t="shared" ca="1" si="533"/>
        <v>0.69042936742051775</v>
      </c>
      <c r="S1702" s="24">
        <f t="shared" ca="1" si="534"/>
        <v>7</v>
      </c>
      <c r="T1702" s="23">
        <f t="shared" ca="1" si="535"/>
        <v>17.5</v>
      </c>
      <c r="U1702" s="23">
        <f t="shared" ca="1" si="536"/>
        <v>89.540246367311269</v>
      </c>
      <c r="V1702" s="23">
        <f t="shared" ca="1" si="525"/>
        <v>35</v>
      </c>
      <c r="W1702" s="23">
        <f t="shared" si="526"/>
        <v>857.14285714285722</v>
      </c>
      <c r="X1702" s="23">
        <f t="shared" ca="1" si="527"/>
        <v>981.68310351016851</v>
      </c>
      <c r="Y1702" s="24">
        <f t="shared" ca="1" si="537"/>
        <v>582</v>
      </c>
      <c r="Z1702" s="24">
        <f t="shared" ca="1" si="538"/>
        <v>921</v>
      </c>
      <c r="AA1702" s="25">
        <f t="shared" ca="1" si="539"/>
        <v>921.00058200000001</v>
      </c>
      <c r="AC1702" s="47">
        <f t="shared" ca="1" si="528"/>
        <v>1017.5</v>
      </c>
      <c r="AD1702" s="47">
        <f t="shared" ca="1" si="529"/>
        <v>198.5</v>
      </c>
      <c r="AE1702" s="47">
        <f t="shared" ca="1" si="540"/>
        <v>816.5</v>
      </c>
      <c r="AF1702" s="47">
        <f t="shared" ca="1" si="541"/>
        <v>25</v>
      </c>
    </row>
    <row r="1703" spans="10:32">
      <c r="J1703" s="44">
        <v>18</v>
      </c>
      <c r="K1703" s="22">
        <v>73</v>
      </c>
      <c r="L1703" s="23">
        <f t="shared" ca="1" si="530"/>
        <v>124.3</v>
      </c>
      <c r="M1703" s="23">
        <f t="shared" ca="1" si="522"/>
        <v>121.8</v>
      </c>
      <c r="N1703" s="23">
        <f t="shared" ca="1" si="523"/>
        <v>13.816666666666665</v>
      </c>
      <c r="O1703" s="23">
        <f t="shared" ca="1" si="531"/>
        <v>198.5</v>
      </c>
      <c r="P1703" s="23">
        <f t="shared" ca="1" si="524"/>
        <v>801.5</v>
      </c>
      <c r="Q1703" s="23">
        <f t="shared" ca="1" si="532"/>
        <v>6</v>
      </c>
      <c r="R1703" s="23">
        <f t="shared" ca="1" si="533"/>
        <v>0.5687851971037815</v>
      </c>
      <c r="S1703" s="24">
        <f t="shared" ca="1" si="534"/>
        <v>7</v>
      </c>
      <c r="T1703" s="23">
        <f t="shared" ca="1" si="535"/>
        <v>17.5</v>
      </c>
      <c r="U1703" s="23">
        <f t="shared" ca="1" si="536"/>
        <v>90.758715473317238</v>
      </c>
      <c r="V1703" s="23">
        <f t="shared" ca="1" si="525"/>
        <v>35</v>
      </c>
      <c r="W1703" s="23">
        <f t="shared" si="526"/>
        <v>857.14285714285722</v>
      </c>
      <c r="X1703" s="23">
        <f t="shared" ca="1" si="527"/>
        <v>982.90157261617446</v>
      </c>
      <c r="Y1703" s="24">
        <f t="shared" ca="1" si="537"/>
        <v>646</v>
      </c>
      <c r="Z1703" s="24">
        <f t="shared" ca="1" si="538"/>
        <v>921</v>
      </c>
      <c r="AA1703" s="25">
        <f t="shared" ca="1" si="539"/>
        <v>921.00064599999996</v>
      </c>
      <c r="AC1703" s="47">
        <f t="shared" ca="1" si="528"/>
        <v>1017.5</v>
      </c>
      <c r="AD1703" s="47">
        <f t="shared" ca="1" si="529"/>
        <v>198.5</v>
      </c>
      <c r="AE1703" s="47">
        <f t="shared" ca="1" si="540"/>
        <v>816.5</v>
      </c>
      <c r="AF1703" s="47">
        <f t="shared" ca="1" si="541"/>
        <v>25</v>
      </c>
    </row>
    <row r="1704" spans="10:32">
      <c r="J1704" s="44">
        <v>18</v>
      </c>
      <c r="K1704" s="22">
        <v>74</v>
      </c>
      <c r="L1704" s="23">
        <f t="shared" ca="1" si="530"/>
        <v>126.56</v>
      </c>
      <c r="M1704" s="23">
        <f t="shared" ca="1" si="522"/>
        <v>124.06</v>
      </c>
      <c r="N1704" s="23">
        <f t="shared" ca="1" si="523"/>
        <v>14.249999999999998</v>
      </c>
      <c r="O1704" s="23">
        <f t="shared" ca="1" si="531"/>
        <v>198.5</v>
      </c>
      <c r="P1704" s="23">
        <f t="shared" ca="1" si="524"/>
        <v>801.5</v>
      </c>
      <c r="Q1704" s="23">
        <f t="shared" ca="1" si="532"/>
        <v>6</v>
      </c>
      <c r="R1704" s="23">
        <f t="shared" ca="1" si="533"/>
        <v>0.45148546144121354</v>
      </c>
      <c r="S1704" s="24">
        <f t="shared" ca="1" si="534"/>
        <v>7</v>
      </c>
      <c r="T1704" s="23">
        <f t="shared" ca="1" si="535"/>
        <v>17.5</v>
      </c>
      <c r="U1704" s="23">
        <f t="shared" ca="1" si="536"/>
        <v>91.93366782553727</v>
      </c>
      <c r="V1704" s="23">
        <f t="shared" ca="1" si="525"/>
        <v>35</v>
      </c>
      <c r="W1704" s="23">
        <f t="shared" si="526"/>
        <v>857.14285714285722</v>
      </c>
      <c r="X1704" s="23">
        <f t="shared" ca="1" si="527"/>
        <v>984.07652496839455</v>
      </c>
      <c r="Y1704" s="24">
        <f t="shared" ca="1" si="537"/>
        <v>684</v>
      </c>
      <c r="Z1704" s="24">
        <f t="shared" ca="1" si="538"/>
        <v>921</v>
      </c>
      <c r="AA1704" s="25">
        <f t="shared" ca="1" si="539"/>
        <v>921.00068399999998</v>
      </c>
      <c r="AC1704" s="47">
        <f t="shared" ca="1" si="528"/>
        <v>1017.5</v>
      </c>
      <c r="AD1704" s="47">
        <f t="shared" ca="1" si="529"/>
        <v>198.5</v>
      </c>
      <c r="AE1704" s="47">
        <f t="shared" ca="1" si="540"/>
        <v>816.5</v>
      </c>
      <c r="AF1704" s="47">
        <f t="shared" ca="1" si="541"/>
        <v>25</v>
      </c>
    </row>
    <row r="1705" spans="10:32">
      <c r="J1705" s="44">
        <v>18</v>
      </c>
      <c r="K1705" s="22">
        <v>75</v>
      </c>
      <c r="L1705" s="23">
        <f t="shared" ca="1" si="530"/>
        <v>128.82</v>
      </c>
      <c r="M1705" s="23">
        <f t="shared" ca="1" si="522"/>
        <v>126.32</v>
      </c>
      <c r="N1705" s="23">
        <f t="shared" ca="1" si="523"/>
        <v>14.683333333333332</v>
      </c>
      <c r="O1705" s="23">
        <f t="shared" ca="1" si="531"/>
        <v>198.5</v>
      </c>
      <c r="P1705" s="23">
        <f t="shared" ca="1" si="524"/>
        <v>801.5</v>
      </c>
      <c r="Q1705" s="23">
        <f t="shared" ca="1" si="532"/>
        <v>6</v>
      </c>
      <c r="R1705" s="23">
        <f t="shared" ca="1" si="533"/>
        <v>0.33830150597733305</v>
      </c>
      <c r="S1705" s="24">
        <f t="shared" ca="1" si="534"/>
        <v>7</v>
      </c>
      <c r="T1705" s="23">
        <f t="shared" ca="1" si="535"/>
        <v>17.5</v>
      </c>
      <c r="U1705" s="23">
        <f t="shared" ca="1" si="536"/>
        <v>93.067393779433829</v>
      </c>
      <c r="V1705" s="23">
        <f t="shared" ca="1" si="525"/>
        <v>35</v>
      </c>
      <c r="W1705" s="23">
        <f t="shared" si="526"/>
        <v>857.14285714285722</v>
      </c>
      <c r="X1705" s="23">
        <f t="shared" ca="1" si="527"/>
        <v>985.21025092229104</v>
      </c>
      <c r="Y1705" s="24">
        <f t="shared" ca="1" si="537"/>
        <v>725</v>
      </c>
      <c r="Z1705" s="24">
        <f t="shared" ca="1" si="538"/>
        <v>921</v>
      </c>
      <c r="AA1705" s="25">
        <f t="shared" ca="1" si="539"/>
        <v>921.00072499999999</v>
      </c>
      <c r="AC1705" s="47">
        <f t="shared" ca="1" si="528"/>
        <v>1017.5</v>
      </c>
      <c r="AD1705" s="47">
        <f t="shared" ca="1" si="529"/>
        <v>198.5</v>
      </c>
      <c r="AE1705" s="47">
        <f t="shared" ca="1" si="540"/>
        <v>816.5</v>
      </c>
      <c r="AF1705" s="47">
        <f t="shared" ca="1" si="541"/>
        <v>25</v>
      </c>
    </row>
    <row r="1706" spans="10:32">
      <c r="J1706" s="44">
        <v>18</v>
      </c>
      <c r="K1706" s="22">
        <v>76</v>
      </c>
      <c r="L1706" s="23">
        <f t="shared" ca="1" si="530"/>
        <v>131.08000000000001</v>
      </c>
      <c r="M1706" s="23">
        <f t="shared" ca="1" si="522"/>
        <v>128.58000000000001</v>
      </c>
      <c r="N1706" s="23">
        <f t="shared" ca="1" si="523"/>
        <v>15.15</v>
      </c>
      <c r="O1706" s="23">
        <f t="shared" ca="1" si="531"/>
        <v>198.5</v>
      </c>
      <c r="P1706" s="23">
        <f t="shared" ca="1" si="524"/>
        <v>801.5</v>
      </c>
      <c r="Q1706" s="23">
        <f t="shared" ca="1" si="532"/>
        <v>6</v>
      </c>
      <c r="R1706" s="23">
        <f t="shared" ca="1" si="533"/>
        <v>0.2290204455294475</v>
      </c>
      <c r="S1706" s="24">
        <f t="shared" ca="1" si="534"/>
        <v>7</v>
      </c>
      <c r="T1706" s="23">
        <f t="shared" ca="1" si="535"/>
        <v>17.5</v>
      </c>
      <c r="U1706" s="23">
        <f t="shared" ca="1" si="536"/>
        <v>94.369659749771131</v>
      </c>
      <c r="V1706" s="23">
        <f t="shared" ca="1" si="525"/>
        <v>35</v>
      </c>
      <c r="W1706" s="23">
        <f t="shared" si="526"/>
        <v>857.14285714285722</v>
      </c>
      <c r="X1706" s="23">
        <f t="shared" ca="1" si="527"/>
        <v>986.51251689262835</v>
      </c>
      <c r="Y1706" s="24">
        <f t="shared" ca="1" si="537"/>
        <v>794</v>
      </c>
      <c r="Z1706" s="24">
        <f t="shared" ca="1" si="538"/>
        <v>921</v>
      </c>
      <c r="AA1706" s="25">
        <f t="shared" ca="1" si="539"/>
        <v>921.00079400000004</v>
      </c>
      <c r="AC1706" s="47">
        <f t="shared" ca="1" si="528"/>
        <v>1017.5</v>
      </c>
      <c r="AD1706" s="47">
        <f t="shared" ca="1" si="529"/>
        <v>198.5</v>
      </c>
      <c r="AE1706" s="47">
        <f t="shared" ca="1" si="540"/>
        <v>816.5</v>
      </c>
      <c r="AF1706" s="47">
        <f t="shared" ca="1" si="541"/>
        <v>25</v>
      </c>
    </row>
    <row r="1707" spans="10:32">
      <c r="J1707" s="44">
        <v>18</v>
      </c>
      <c r="K1707" s="22">
        <v>77</v>
      </c>
      <c r="L1707" s="23">
        <f t="shared" ca="1" si="530"/>
        <v>133.34</v>
      </c>
      <c r="M1707" s="23">
        <f t="shared" ca="1" si="522"/>
        <v>130.84</v>
      </c>
      <c r="N1707" s="23">
        <f t="shared" ca="1" si="523"/>
        <v>15.700000000000001</v>
      </c>
      <c r="O1707" s="23">
        <f t="shared" ca="1" si="531"/>
        <v>198.5</v>
      </c>
      <c r="P1707" s="23">
        <f t="shared" ca="1" si="524"/>
        <v>801.5</v>
      </c>
      <c r="Q1707" s="23">
        <f t="shared" ca="1" si="532"/>
        <v>6</v>
      </c>
      <c r="R1707" s="23">
        <f t="shared" ca="1" si="533"/>
        <v>0.12344382780860984</v>
      </c>
      <c r="S1707" s="24">
        <f t="shared" ca="1" si="534"/>
        <v>7</v>
      </c>
      <c r="T1707" s="23">
        <f t="shared" ca="1" si="535"/>
        <v>17.5</v>
      </c>
      <c r="U1707" s="23">
        <f t="shared" ca="1" si="536"/>
        <v>96.138068096595191</v>
      </c>
      <c r="V1707" s="23">
        <f t="shared" ca="1" si="525"/>
        <v>35</v>
      </c>
      <c r="W1707" s="23">
        <f t="shared" si="526"/>
        <v>857.14285714285722</v>
      </c>
      <c r="X1707" s="23">
        <f t="shared" ca="1" si="527"/>
        <v>988.28092523945247</v>
      </c>
      <c r="Y1707" s="24">
        <f t="shared" ca="1" si="537"/>
        <v>876</v>
      </c>
      <c r="Z1707" s="24">
        <f t="shared" ca="1" si="538"/>
        <v>921</v>
      </c>
      <c r="AA1707" s="25">
        <f t="shared" ca="1" si="539"/>
        <v>921.00087599999995</v>
      </c>
      <c r="AC1707" s="47">
        <f t="shared" ca="1" si="528"/>
        <v>1017.5</v>
      </c>
      <c r="AD1707" s="47">
        <f t="shared" ca="1" si="529"/>
        <v>198.5</v>
      </c>
      <c r="AE1707" s="47">
        <f t="shared" ca="1" si="540"/>
        <v>816.50000000000011</v>
      </c>
      <c r="AF1707" s="47">
        <f t="shared" ca="1" si="541"/>
        <v>24.999999999999886</v>
      </c>
    </row>
    <row r="1708" spans="10:32">
      <c r="J1708" s="44">
        <v>18</v>
      </c>
      <c r="K1708" s="22">
        <v>78</v>
      </c>
      <c r="L1708" s="23">
        <f t="shared" ca="1" si="530"/>
        <v>135.6</v>
      </c>
      <c r="M1708" s="23">
        <f t="shared" ca="1" si="522"/>
        <v>133.1</v>
      </c>
      <c r="N1708" s="23">
        <f t="shared" ca="1" si="523"/>
        <v>16.299999999999997</v>
      </c>
      <c r="O1708" s="23">
        <f t="shared" ca="1" si="531"/>
        <v>198.5</v>
      </c>
      <c r="P1708" s="23">
        <f t="shared" ca="1" si="524"/>
        <v>801.5</v>
      </c>
      <c r="Q1708" s="23">
        <f t="shared" ca="1" si="532"/>
        <v>6</v>
      </c>
      <c r="R1708" s="23">
        <f t="shared" ca="1" si="533"/>
        <v>2.1386430678466749E-2</v>
      </c>
      <c r="S1708" s="24">
        <f t="shared" ca="1" si="534"/>
        <v>7</v>
      </c>
      <c r="T1708" s="23">
        <f t="shared" ca="1" si="535"/>
        <v>17.5</v>
      </c>
      <c r="U1708" s="23">
        <f t="shared" ca="1" si="536"/>
        <v>98.148598820058993</v>
      </c>
      <c r="V1708" s="23">
        <f t="shared" ca="1" si="525"/>
        <v>35</v>
      </c>
      <c r="W1708" s="23">
        <f t="shared" si="526"/>
        <v>857.14285714285722</v>
      </c>
      <c r="X1708" s="23">
        <f t="shared" ca="1" si="527"/>
        <v>990.29145596291619</v>
      </c>
      <c r="Y1708" s="24">
        <f t="shared" ca="1" si="537"/>
        <v>939</v>
      </c>
      <c r="Z1708" s="24">
        <f t="shared" ca="1" si="538"/>
        <v>921</v>
      </c>
      <c r="AA1708" s="25">
        <f t="shared" ca="1" si="539"/>
        <v>921.00093900000002</v>
      </c>
      <c r="AC1708" s="47">
        <f t="shared" ca="1" si="528"/>
        <v>1017.5</v>
      </c>
      <c r="AD1708" s="47">
        <f t="shared" ca="1" si="529"/>
        <v>198.5</v>
      </c>
      <c r="AE1708" s="47">
        <f t="shared" ca="1" si="540"/>
        <v>816.50000000000011</v>
      </c>
      <c r="AF1708" s="47">
        <f t="shared" ca="1" si="541"/>
        <v>24.999999999999886</v>
      </c>
    </row>
    <row r="1709" spans="10:32">
      <c r="J1709" s="44">
        <v>18</v>
      </c>
      <c r="K1709" s="22">
        <v>79</v>
      </c>
      <c r="L1709" s="23">
        <f t="shared" ca="1" si="530"/>
        <v>137.86000000000001</v>
      </c>
      <c r="M1709" s="23">
        <f t="shared" ca="1" si="522"/>
        <v>135.36000000000001</v>
      </c>
      <c r="N1709" s="23">
        <f t="shared" ca="1" si="523"/>
        <v>16.966666666666669</v>
      </c>
      <c r="O1709" s="23">
        <f t="shared" ca="1" si="531"/>
        <v>198.5</v>
      </c>
      <c r="P1709" s="23">
        <f t="shared" ca="1" si="524"/>
        <v>801.5</v>
      </c>
      <c r="Q1709" s="23">
        <f t="shared" ca="1" si="532"/>
        <v>5</v>
      </c>
      <c r="R1709" s="23">
        <f t="shared" ca="1" si="533"/>
        <v>0.90454083853184331</v>
      </c>
      <c r="S1709" s="24">
        <f t="shared" ca="1" si="534"/>
        <v>6</v>
      </c>
      <c r="T1709" s="23">
        <f t="shared" ca="1" si="535"/>
        <v>15</v>
      </c>
      <c r="U1709" s="23">
        <f t="shared" ca="1" si="536"/>
        <v>100.18037622709028</v>
      </c>
      <c r="V1709" s="23">
        <f t="shared" ca="1" si="525"/>
        <v>30</v>
      </c>
      <c r="W1709" s="23">
        <f t="shared" si="526"/>
        <v>857.14285714285722</v>
      </c>
      <c r="X1709" s="23">
        <f t="shared" ca="1" si="527"/>
        <v>987.3232333699475</v>
      </c>
      <c r="Y1709" s="24">
        <f t="shared" ca="1" si="537"/>
        <v>830</v>
      </c>
      <c r="Z1709" s="24">
        <f t="shared" ca="1" si="538"/>
        <v>507</v>
      </c>
      <c r="AA1709" s="25">
        <f t="shared" ca="1" si="539"/>
        <v>507.00083000000001</v>
      </c>
      <c r="AC1709" s="47">
        <f t="shared" ca="1" si="528"/>
        <v>1015</v>
      </c>
      <c r="AD1709" s="47">
        <f t="shared" ca="1" si="529"/>
        <v>198.5</v>
      </c>
      <c r="AE1709" s="47">
        <f t="shared" ca="1" si="540"/>
        <v>814</v>
      </c>
      <c r="AF1709" s="47">
        <f t="shared" ca="1" si="541"/>
        <v>25</v>
      </c>
    </row>
    <row r="1710" spans="10:32">
      <c r="J1710" s="44">
        <v>18</v>
      </c>
      <c r="K1710" s="22">
        <v>80</v>
      </c>
      <c r="L1710" s="23">
        <f t="shared" ca="1" si="530"/>
        <v>140.12</v>
      </c>
      <c r="M1710" s="23">
        <f t="shared" ca="1" si="522"/>
        <v>137.62</v>
      </c>
      <c r="N1710" s="23">
        <f t="shared" ca="1" si="523"/>
        <v>17.700000000000003</v>
      </c>
      <c r="O1710" s="23">
        <f t="shared" ca="1" si="531"/>
        <v>198.5</v>
      </c>
      <c r="P1710" s="23">
        <f t="shared" ca="1" si="524"/>
        <v>801.5</v>
      </c>
      <c r="Q1710" s="23">
        <f t="shared" ca="1" si="532"/>
        <v>5</v>
      </c>
      <c r="R1710" s="23">
        <f t="shared" ca="1" si="533"/>
        <v>0.80930630887810429</v>
      </c>
      <c r="S1710" s="24">
        <f t="shared" ca="1" si="534"/>
        <v>6</v>
      </c>
      <c r="T1710" s="23">
        <f t="shared" ca="1" si="535"/>
        <v>15</v>
      </c>
      <c r="U1710" s="23">
        <f t="shared" ca="1" si="536"/>
        <v>102.82472166714247</v>
      </c>
      <c r="V1710" s="23">
        <f t="shared" ca="1" si="525"/>
        <v>30</v>
      </c>
      <c r="W1710" s="23">
        <f t="shared" si="526"/>
        <v>857.14285714285722</v>
      </c>
      <c r="X1710" s="23">
        <f t="shared" ca="1" si="527"/>
        <v>989.96757880999962</v>
      </c>
      <c r="Y1710" s="24">
        <f t="shared" ca="1" si="537"/>
        <v>922</v>
      </c>
      <c r="Z1710" s="24">
        <f t="shared" ca="1" si="538"/>
        <v>507</v>
      </c>
      <c r="AA1710" s="25">
        <f t="shared" ca="1" si="539"/>
        <v>507.000922</v>
      </c>
      <c r="AC1710" s="47">
        <f t="shared" ca="1" si="528"/>
        <v>1015</v>
      </c>
      <c r="AD1710" s="47">
        <f t="shared" ca="1" si="529"/>
        <v>198.5</v>
      </c>
      <c r="AE1710" s="47">
        <f t="shared" ca="1" si="540"/>
        <v>814.00000000000011</v>
      </c>
      <c r="AF1710" s="47">
        <f t="shared" ca="1" si="541"/>
        <v>24.999999999999886</v>
      </c>
    </row>
    <row r="1711" spans="10:32">
      <c r="J1711" s="44">
        <v>18</v>
      </c>
      <c r="K1711" s="22">
        <v>81</v>
      </c>
      <c r="L1711" s="23">
        <f t="shared" ca="1" si="530"/>
        <v>142.38</v>
      </c>
      <c r="M1711" s="23">
        <f t="shared" ca="1" si="522"/>
        <v>139.88</v>
      </c>
      <c r="N1711" s="23">
        <f t="shared" ca="1" si="523"/>
        <v>18.516666666666666</v>
      </c>
      <c r="O1711" s="23">
        <f t="shared" ca="1" si="531"/>
        <v>198.5</v>
      </c>
      <c r="P1711" s="23">
        <f t="shared" ca="1" si="524"/>
        <v>801.5</v>
      </c>
      <c r="Q1711" s="23">
        <f t="shared" ca="1" si="532"/>
        <v>5</v>
      </c>
      <c r="R1711" s="23">
        <f t="shared" ca="1" si="533"/>
        <v>0.71709509762607127</v>
      </c>
      <c r="S1711" s="24">
        <f t="shared" ca="1" si="534"/>
        <v>6</v>
      </c>
      <c r="T1711" s="23">
        <f t="shared" ca="1" si="535"/>
        <v>15</v>
      </c>
      <c r="U1711" s="23">
        <f t="shared" ca="1" si="536"/>
        <v>105.86154422437608</v>
      </c>
      <c r="V1711" s="23">
        <f t="shared" ca="1" si="525"/>
        <v>30</v>
      </c>
      <c r="W1711" s="23">
        <f t="shared" si="526"/>
        <v>857.14285714285722</v>
      </c>
      <c r="X1711" s="23">
        <f t="shared" ca="1" si="527"/>
        <v>993.0044013672333</v>
      </c>
      <c r="Y1711" s="24">
        <f t="shared" ca="1" si="537"/>
        <v>1046</v>
      </c>
      <c r="Z1711" s="24">
        <f t="shared" ca="1" si="538"/>
        <v>507</v>
      </c>
      <c r="AA1711" s="25">
        <f t="shared" ca="1" si="539"/>
        <v>507.00104599999997</v>
      </c>
      <c r="AC1711" s="47">
        <f t="shared" ca="1" si="528"/>
        <v>1015</v>
      </c>
      <c r="AD1711" s="47">
        <f t="shared" ca="1" si="529"/>
        <v>198.5</v>
      </c>
      <c r="AE1711" s="47">
        <f t="shared" ca="1" si="540"/>
        <v>814</v>
      </c>
      <c r="AF1711" s="47">
        <f t="shared" ca="1" si="541"/>
        <v>25</v>
      </c>
    </row>
    <row r="1712" spans="10:32">
      <c r="J1712" s="44">
        <v>18</v>
      </c>
      <c r="K1712" s="22">
        <v>82</v>
      </c>
      <c r="L1712" s="23">
        <f t="shared" ca="1" si="530"/>
        <v>144.63999999999999</v>
      </c>
      <c r="M1712" s="23">
        <f t="shared" ca="1" si="522"/>
        <v>142.13999999999999</v>
      </c>
      <c r="N1712" s="23">
        <f t="shared" ca="1" si="523"/>
        <v>19.416666666666664</v>
      </c>
      <c r="O1712" s="23">
        <f t="shared" ca="1" si="531"/>
        <v>198.5</v>
      </c>
      <c r="P1712" s="23">
        <f t="shared" ca="1" si="524"/>
        <v>801.5</v>
      </c>
      <c r="Q1712" s="23">
        <f t="shared" ca="1" si="532"/>
        <v>5</v>
      </c>
      <c r="R1712" s="23">
        <f t="shared" ca="1" si="533"/>
        <v>0.62776548672566423</v>
      </c>
      <c r="S1712" s="24">
        <f t="shared" ca="1" si="534"/>
        <v>6</v>
      </c>
      <c r="T1712" s="23">
        <f t="shared" ca="1" si="535"/>
        <v>15</v>
      </c>
      <c r="U1712" s="23">
        <f t="shared" ca="1" si="536"/>
        <v>109.2724465339233</v>
      </c>
      <c r="V1712" s="23">
        <f t="shared" ca="1" si="525"/>
        <v>30</v>
      </c>
      <c r="W1712" s="23">
        <f t="shared" si="526"/>
        <v>857.14285714285722</v>
      </c>
      <c r="X1712" s="23">
        <f t="shared" ca="1" si="527"/>
        <v>996.41530367678047</v>
      </c>
      <c r="Y1712" s="24">
        <f t="shared" ca="1" si="537"/>
        <v>1168</v>
      </c>
      <c r="Z1712" s="24">
        <f t="shared" ca="1" si="538"/>
        <v>507</v>
      </c>
      <c r="AA1712" s="25">
        <f t="shared" ca="1" si="539"/>
        <v>507.00116800000001</v>
      </c>
      <c r="AC1712" s="47">
        <f t="shared" ca="1" si="528"/>
        <v>1015</v>
      </c>
      <c r="AD1712" s="47">
        <f t="shared" ca="1" si="529"/>
        <v>198.5</v>
      </c>
      <c r="AE1712" s="47">
        <f t="shared" ca="1" si="540"/>
        <v>814</v>
      </c>
      <c r="AF1712" s="47">
        <f t="shared" ca="1" si="541"/>
        <v>25</v>
      </c>
    </row>
    <row r="1713" spans="10:32">
      <c r="J1713" s="44">
        <v>18</v>
      </c>
      <c r="K1713" s="22">
        <v>83</v>
      </c>
      <c r="L1713" s="23">
        <f t="shared" ca="1" si="530"/>
        <v>146.9</v>
      </c>
      <c r="M1713" s="23">
        <f t="shared" ca="1" si="522"/>
        <v>144.4</v>
      </c>
      <c r="N1713" s="23">
        <f t="shared" ca="1" si="523"/>
        <v>20.43333333333333</v>
      </c>
      <c r="O1713" s="23">
        <f t="shared" ca="1" si="531"/>
        <v>198.5</v>
      </c>
      <c r="P1713" s="23">
        <f t="shared" ca="1" si="524"/>
        <v>801.5</v>
      </c>
      <c r="Q1713" s="23">
        <f t="shared" ca="1" si="532"/>
        <v>5</v>
      </c>
      <c r="R1713" s="23">
        <f t="shared" ca="1" si="533"/>
        <v>0.54118447923757651</v>
      </c>
      <c r="S1713" s="24">
        <f t="shared" ca="1" si="534"/>
        <v>6</v>
      </c>
      <c r="T1713" s="23">
        <f t="shared" ca="1" si="535"/>
        <v>15</v>
      </c>
      <c r="U1713" s="23">
        <f t="shared" ca="1" si="536"/>
        <v>113.22486952575446</v>
      </c>
      <c r="V1713" s="23">
        <f t="shared" ca="1" si="525"/>
        <v>30</v>
      </c>
      <c r="W1713" s="23">
        <f t="shared" si="526"/>
        <v>857.14285714285722</v>
      </c>
      <c r="X1713" s="23">
        <f t="shared" ca="1" si="527"/>
        <v>1000.3677266686117</v>
      </c>
      <c r="Y1713" s="24">
        <f t="shared" ca="1" si="537"/>
        <v>1310</v>
      </c>
      <c r="Z1713" s="24">
        <f t="shared" ca="1" si="538"/>
        <v>507</v>
      </c>
      <c r="AA1713" s="25">
        <f t="shared" ca="1" si="539"/>
        <v>507.00130999999999</v>
      </c>
      <c r="AC1713" s="47">
        <f t="shared" ca="1" si="528"/>
        <v>1015</v>
      </c>
      <c r="AD1713" s="47">
        <f t="shared" ca="1" si="529"/>
        <v>198.5</v>
      </c>
      <c r="AE1713" s="47">
        <f t="shared" ca="1" si="540"/>
        <v>814</v>
      </c>
      <c r="AF1713" s="47">
        <f t="shared" ca="1" si="541"/>
        <v>25</v>
      </c>
    </row>
    <row r="1714" spans="10:32">
      <c r="J1714" s="44">
        <v>18</v>
      </c>
      <c r="K1714" s="22">
        <v>84</v>
      </c>
      <c r="L1714" s="23">
        <f t="shared" ca="1" si="530"/>
        <v>149.16</v>
      </c>
      <c r="M1714" s="23">
        <f t="shared" ca="1" si="522"/>
        <v>146.66</v>
      </c>
      <c r="N1714" s="23">
        <f t="shared" ca="1" si="523"/>
        <v>21.566666666666663</v>
      </c>
      <c r="O1714" s="23">
        <f t="shared" ca="1" si="531"/>
        <v>198.5</v>
      </c>
      <c r="P1714" s="23">
        <f t="shared" ca="1" si="524"/>
        <v>801.5</v>
      </c>
      <c r="Q1714" s="23">
        <f t="shared" ca="1" si="532"/>
        <v>5</v>
      </c>
      <c r="R1714" s="23">
        <f t="shared" ca="1" si="533"/>
        <v>0.45722713864306819</v>
      </c>
      <c r="S1714" s="24">
        <f t="shared" ca="1" si="534"/>
        <v>6</v>
      </c>
      <c r="T1714" s="23">
        <f t="shared" ca="1" si="535"/>
        <v>15</v>
      </c>
      <c r="U1714" s="23">
        <f t="shared" ca="1" si="536"/>
        <v>117.69419862340214</v>
      </c>
      <c r="V1714" s="23">
        <f t="shared" ca="1" si="525"/>
        <v>30</v>
      </c>
      <c r="W1714" s="23">
        <f t="shared" si="526"/>
        <v>857.14285714285722</v>
      </c>
      <c r="X1714" s="23">
        <f t="shared" ca="1" si="527"/>
        <v>1004.8370557662594</v>
      </c>
      <c r="Y1714" s="24">
        <f t="shared" ca="1" si="537"/>
        <v>1438</v>
      </c>
      <c r="Z1714" s="24">
        <f t="shared" ca="1" si="538"/>
        <v>507</v>
      </c>
      <c r="AA1714" s="25">
        <f t="shared" ca="1" si="539"/>
        <v>507.00143800000001</v>
      </c>
      <c r="AC1714" s="47">
        <f t="shared" ca="1" si="528"/>
        <v>1015</v>
      </c>
      <c r="AD1714" s="47">
        <f t="shared" ca="1" si="529"/>
        <v>198.5</v>
      </c>
      <c r="AE1714" s="47">
        <f t="shared" ca="1" si="540"/>
        <v>814</v>
      </c>
      <c r="AF1714" s="47">
        <f t="shared" ca="1" si="541"/>
        <v>25</v>
      </c>
    </row>
    <row r="1715" spans="10:32">
      <c r="J1715" s="44">
        <v>18</v>
      </c>
      <c r="K1715" s="22">
        <v>85</v>
      </c>
      <c r="L1715" s="23">
        <f t="shared" ca="1" si="530"/>
        <v>151.41999999999999</v>
      </c>
      <c r="M1715" s="23">
        <f t="shared" ca="1" si="522"/>
        <v>148.91999999999999</v>
      </c>
      <c r="N1715" s="23">
        <f t="shared" ca="1" si="523"/>
        <v>22.816666666666663</v>
      </c>
      <c r="O1715" s="23">
        <f t="shared" ca="1" si="531"/>
        <v>198.5</v>
      </c>
      <c r="P1715" s="23">
        <f t="shared" ca="1" si="524"/>
        <v>801.5</v>
      </c>
      <c r="Q1715" s="23">
        <f t="shared" ca="1" si="532"/>
        <v>5</v>
      </c>
      <c r="R1715" s="23">
        <f t="shared" ca="1" si="533"/>
        <v>0.37577598732003764</v>
      </c>
      <c r="S1715" s="24">
        <f t="shared" ca="1" si="534"/>
        <v>6</v>
      </c>
      <c r="T1715" s="23">
        <f t="shared" ca="1" si="535"/>
        <v>15</v>
      </c>
      <c r="U1715" s="23">
        <f t="shared" ca="1" si="536"/>
        <v>122.65728877735216</v>
      </c>
      <c r="V1715" s="23">
        <f t="shared" ca="1" si="525"/>
        <v>30</v>
      </c>
      <c r="W1715" s="23">
        <f t="shared" si="526"/>
        <v>857.14285714285722</v>
      </c>
      <c r="X1715" s="23">
        <f t="shared" ca="1" si="527"/>
        <v>1009.8001459202094</v>
      </c>
      <c r="Y1715" s="24">
        <f t="shared" ca="1" si="537"/>
        <v>1581</v>
      </c>
      <c r="Z1715" s="24">
        <f t="shared" ca="1" si="538"/>
        <v>507</v>
      </c>
      <c r="AA1715" s="25">
        <f t="shared" ca="1" si="539"/>
        <v>507.00158099999999</v>
      </c>
      <c r="AC1715" s="47">
        <f t="shared" ca="1" si="528"/>
        <v>1015</v>
      </c>
      <c r="AD1715" s="47">
        <f t="shared" ca="1" si="529"/>
        <v>198.5</v>
      </c>
      <c r="AE1715" s="47">
        <f t="shared" ca="1" si="540"/>
        <v>814</v>
      </c>
      <c r="AF1715" s="47">
        <f t="shared" ca="1" si="541"/>
        <v>25</v>
      </c>
    </row>
    <row r="1716" spans="10:32">
      <c r="J1716" s="44">
        <v>18</v>
      </c>
      <c r="K1716" s="22">
        <v>86</v>
      </c>
      <c r="L1716" s="23">
        <f t="shared" ca="1" si="530"/>
        <v>153.68</v>
      </c>
      <c r="M1716" s="23">
        <f t="shared" ca="1" si="522"/>
        <v>151.18</v>
      </c>
      <c r="N1716" s="23">
        <f t="shared" ca="1" si="523"/>
        <v>24.233333333333334</v>
      </c>
      <c r="O1716" s="23">
        <f t="shared" ca="1" si="531"/>
        <v>198.5</v>
      </c>
      <c r="P1716" s="23">
        <f t="shared" ca="1" si="524"/>
        <v>801.5</v>
      </c>
      <c r="Q1716" s="23">
        <f t="shared" ca="1" si="532"/>
        <v>5</v>
      </c>
      <c r="R1716" s="23">
        <f t="shared" ca="1" si="533"/>
        <v>0.29672045809474173</v>
      </c>
      <c r="S1716" s="24">
        <f t="shared" ca="1" si="534"/>
        <v>6</v>
      </c>
      <c r="T1716" s="23">
        <f t="shared" ca="1" si="535"/>
        <v>15</v>
      </c>
      <c r="U1716" s="23">
        <f t="shared" ca="1" si="536"/>
        <v>128.35719243449591</v>
      </c>
      <c r="V1716" s="23">
        <f t="shared" ca="1" si="525"/>
        <v>30</v>
      </c>
      <c r="W1716" s="23">
        <f t="shared" si="526"/>
        <v>857.14285714285722</v>
      </c>
      <c r="X1716" s="23">
        <f t="shared" ca="1" si="527"/>
        <v>1015.5000495773531</v>
      </c>
      <c r="Y1716" s="24">
        <f t="shared" ca="1" si="537"/>
        <v>1732</v>
      </c>
      <c r="Z1716" s="24">
        <f t="shared" ca="1" si="538"/>
        <v>507</v>
      </c>
      <c r="AA1716" s="25">
        <f t="shared" ca="1" si="539"/>
        <v>507.001732</v>
      </c>
      <c r="AC1716" s="47">
        <f t="shared" ca="1" si="528"/>
        <v>1015</v>
      </c>
      <c r="AD1716" s="47">
        <f t="shared" ca="1" si="529"/>
        <v>198.5</v>
      </c>
      <c r="AE1716" s="47">
        <f t="shared" ca="1" si="540"/>
        <v>813.99999999999989</v>
      </c>
      <c r="AF1716" s="47">
        <f t="shared" ca="1" si="541"/>
        <v>25.000000000000114</v>
      </c>
    </row>
    <row r="1717" spans="10:32">
      <c r="J1717" s="44">
        <v>18</v>
      </c>
      <c r="K1717" s="22">
        <v>87</v>
      </c>
      <c r="L1717" s="23">
        <f t="shared" ca="1" si="530"/>
        <v>155.94</v>
      </c>
      <c r="M1717" s="23">
        <f t="shared" ca="1" si="522"/>
        <v>153.44</v>
      </c>
      <c r="N1717" s="23">
        <f t="shared" ca="1" si="523"/>
        <v>25.799999999999997</v>
      </c>
      <c r="O1717" s="23">
        <f t="shared" ca="1" si="531"/>
        <v>198.5</v>
      </c>
      <c r="P1717" s="23">
        <f t="shared" ca="1" si="524"/>
        <v>801.5</v>
      </c>
      <c r="Q1717" s="23">
        <f t="shared" ca="1" si="532"/>
        <v>5</v>
      </c>
      <c r="R1717" s="23">
        <f t="shared" ca="1" si="533"/>
        <v>0.2199563934846733</v>
      </c>
      <c r="S1717" s="24">
        <f t="shared" ca="1" si="534"/>
        <v>6</v>
      </c>
      <c r="T1717" s="23">
        <f t="shared" ca="1" si="535"/>
        <v>15</v>
      </c>
      <c r="U1717" s="23">
        <f t="shared" ca="1" si="536"/>
        <v>134.67487495190454</v>
      </c>
      <c r="V1717" s="23">
        <f t="shared" ca="1" si="525"/>
        <v>30</v>
      </c>
      <c r="W1717" s="23">
        <f t="shared" si="526"/>
        <v>857.14285714285722</v>
      </c>
      <c r="X1717" s="23">
        <f t="shared" ca="1" si="527"/>
        <v>1021.8177320947618</v>
      </c>
      <c r="Y1717" s="24">
        <f t="shared" ca="1" si="537"/>
        <v>1894</v>
      </c>
      <c r="Z1717" s="24">
        <f t="shared" ca="1" si="538"/>
        <v>507</v>
      </c>
      <c r="AA1717" s="25">
        <f t="shared" ca="1" si="539"/>
        <v>507.00189399999999</v>
      </c>
      <c r="AC1717" s="47">
        <f t="shared" ca="1" si="528"/>
        <v>1015</v>
      </c>
      <c r="AD1717" s="47">
        <f t="shared" ca="1" si="529"/>
        <v>198.5</v>
      </c>
      <c r="AE1717" s="47">
        <f t="shared" ca="1" si="540"/>
        <v>813.99999999999989</v>
      </c>
      <c r="AF1717" s="47">
        <f t="shared" ca="1" si="541"/>
        <v>25.000000000000114</v>
      </c>
    </row>
    <row r="1718" spans="10:32">
      <c r="J1718" s="44">
        <v>18</v>
      </c>
      <c r="K1718" s="22">
        <v>88</v>
      </c>
      <c r="L1718" s="23">
        <f t="shared" ca="1" si="530"/>
        <v>158.19999999999999</v>
      </c>
      <c r="M1718" s="23">
        <f t="shared" ca="1" si="522"/>
        <v>155.69999999999999</v>
      </c>
      <c r="N1718" s="23">
        <f t="shared" ca="1" si="523"/>
        <v>27.416666666666664</v>
      </c>
      <c r="O1718" s="23">
        <f t="shared" ca="1" si="531"/>
        <v>198.5</v>
      </c>
      <c r="P1718" s="23">
        <f t="shared" ca="1" si="524"/>
        <v>801.5</v>
      </c>
      <c r="Q1718" s="23">
        <f t="shared" ca="1" si="532"/>
        <v>5</v>
      </c>
      <c r="R1718" s="23">
        <f t="shared" ca="1" si="533"/>
        <v>0.14538558786346398</v>
      </c>
      <c r="S1718" s="24">
        <f t="shared" ca="1" si="534"/>
        <v>6</v>
      </c>
      <c r="T1718" s="23">
        <f t="shared" ca="1" si="535"/>
        <v>15</v>
      </c>
      <c r="U1718" s="23">
        <f t="shared" ca="1" si="536"/>
        <v>141.0693215339233</v>
      </c>
      <c r="V1718" s="23">
        <f t="shared" ca="1" si="525"/>
        <v>30</v>
      </c>
      <c r="W1718" s="23">
        <f t="shared" si="526"/>
        <v>857.14285714285722</v>
      </c>
      <c r="X1718" s="23">
        <f t="shared" ca="1" si="527"/>
        <v>1028.2121786767805</v>
      </c>
      <c r="Y1718" s="24">
        <f t="shared" ca="1" si="537"/>
        <v>2048</v>
      </c>
      <c r="Z1718" s="24">
        <f t="shared" ca="1" si="538"/>
        <v>507</v>
      </c>
      <c r="AA1718" s="25">
        <f t="shared" ca="1" si="539"/>
        <v>507.002048</v>
      </c>
      <c r="AC1718" s="47">
        <f t="shared" ca="1" si="528"/>
        <v>1015</v>
      </c>
      <c r="AD1718" s="47">
        <f t="shared" ca="1" si="529"/>
        <v>198.5</v>
      </c>
      <c r="AE1718" s="47">
        <f t="shared" ca="1" si="540"/>
        <v>813.99999999999989</v>
      </c>
      <c r="AF1718" s="47">
        <f t="shared" ca="1" si="541"/>
        <v>25.000000000000114</v>
      </c>
    </row>
    <row r="1719" spans="10:32">
      <c r="J1719" s="44">
        <v>18</v>
      </c>
      <c r="K1719" s="22">
        <v>89</v>
      </c>
      <c r="L1719" s="23">
        <f t="shared" ca="1" si="530"/>
        <v>160.46</v>
      </c>
      <c r="M1719" s="23">
        <f t="shared" ca="1" si="522"/>
        <v>157.96</v>
      </c>
      <c r="N1719" s="23">
        <f t="shared" ca="1" si="523"/>
        <v>29.016666666666666</v>
      </c>
      <c r="O1719" s="23">
        <f t="shared" ca="1" si="531"/>
        <v>198.5</v>
      </c>
      <c r="P1719" s="23">
        <f t="shared" ca="1" si="524"/>
        <v>801.5</v>
      </c>
      <c r="Q1719" s="23">
        <f t="shared" ca="1" si="532"/>
        <v>5</v>
      </c>
      <c r="R1719" s="23">
        <f t="shared" ca="1" si="533"/>
        <v>7.2915368316090814E-2</v>
      </c>
      <c r="S1719" s="24">
        <f t="shared" ca="1" si="534"/>
        <v>6</v>
      </c>
      <c r="T1719" s="23">
        <f t="shared" ca="1" si="535"/>
        <v>15</v>
      </c>
      <c r="U1719" s="23">
        <f t="shared" ca="1" si="536"/>
        <v>147.19909427063857</v>
      </c>
      <c r="V1719" s="23">
        <f t="shared" ca="1" si="525"/>
        <v>30</v>
      </c>
      <c r="W1719" s="23">
        <f t="shared" si="526"/>
        <v>857.14285714285722</v>
      </c>
      <c r="X1719" s="23">
        <f t="shared" ca="1" si="527"/>
        <v>1034.3419514134957</v>
      </c>
      <c r="Y1719" s="24">
        <f t="shared" ca="1" si="537"/>
        <v>2173</v>
      </c>
      <c r="Z1719" s="24">
        <f t="shared" ca="1" si="538"/>
        <v>507</v>
      </c>
      <c r="AA1719" s="25">
        <f t="shared" ca="1" si="539"/>
        <v>507.00217300000003</v>
      </c>
      <c r="AC1719" s="47">
        <f t="shared" ca="1" si="528"/>
        <v>1015</v>
      </c>
      <c r="AD1719" s="47">
        <f t="shared" ca="1" si="529"/>
        <v>198.5</v>
      </c>
      <c r="AE1719" s="47">
        <f t="shared" ca="1" si="540"/>
        <v>813.99999999999989</v>
      </c>
      <c r="AF1719" s="47">
        <f t="shared" ca="1" si="541"/>
        <v>25.000000000000114</v>
      </c>
    </row>
    <row r="1720" spans="10:32">
      <c r="J1720" s="44">
        <v>18</v>
      </c>
      <c r="K1720" s="22">
        <v>90</v>
      </c>
      <c r="L1720" s="23">
        <f t="shared" ca="1" si="530"/>
        <v>162.72</v>
      </c>
      <c r="M1720" s="23">
        <f t="shared" ca="1" si="522"/>
        <v>160.22</v>
      </c>
      <c r="N1720" s="23">
        <f t="shared" ca="1" si="523"/>
        <v>30.633333333333333</v>
      </c>
      <c r="O1720" s="23">
        <f t="shared" ca="1" si="531"/>
        <v>198.5</v>
      </c>
      <c r="P1720" s="23">
        <f t="shared" ca="1" si="524"/>
        <v>801.5</v>
      </c>
      <c r="Q1720" s="23">
        <f t="shared" ca="1" si="532"/>
        <v>5</v>
      </c>
      <c r="R1720" s="23">
        <f t="shared" ca="1" si="533"/>
        <v>2.4582104228120529E-3</v>
      </c>
      <c r="S1720" s="24">
        <f t="shared" ca="1" si="534"/>
        <v>6</v>
      </c>
      <c r="T1720" s="23">
        <f t="shared" ca="1" si="535"/>
        <v>15</v>
      </c>
      <c r="U1720" s="23">
        <f t="shared" ca="1" si="536"/>
        <v>153.24196984595216</v>
      </c>
      <c r="V1720" s="23">
        <f t="shared" ca="1" si="525"/>
        <v>30</v>
      </c>
      <c r="W1720" s="23">
        <f t="shared" si="526"/>
        <v>857.14285714285722</v>
      </c>
      <c r="X1720" s="23">
        <f t="shared" ca="1" si="527"/>
        <v>1040.3848269888094</v>
      </c>
      <c r="Y1720" s="24">
        <f t="shared" ca="1" si="537"/>
        <v>2302</v>
      </c>
      <c r="Z1720" s="24">
        <f t="shared" ca="1" si="538"/>
        <v>507</v>
      </c>
      <c r="AA1720" s="25">
        <f t="shared" ca="1" si="539"/>
        <v>507.00230199999999</v>
      </c>
      <c r="AC1720" s="47">
        <f t="shared" ca="1" si="528"/>
        <v>1015</v>
      </c>
      <c r="AD1720" s="47">
        <f t="shared" ca="1" si="529"/>
        <v>198.5</v>
      </c>
      <c r="AE1720" s="47">
        <f t="shared" ca="1" si="540"/>
        <v>814</v>
      </c>
      <c r="AF1720" s="47">
        <f t="shared" ca="1" si="541"/>
        <v>25</v>
      </c>
    </row>
    <row r="1721" spans="10:32">
      <c r="J1721" s="44">
        <v>18</v>
      </c>
      <c r="K1721" s="22">
        <v>91</v>
      </c>
      <c r="L1721" s="23">
        <f t="shared" ca="1" si="530"/>
        <v>164.98</v>
      </c>
      <c r="M1721" s="23">
        <f t="shared" ca="1" si="522"/>
        <v>162.47999999999999</v>
      </c>
      <c r="N1721" s="23">
        <f t="shared" ca="1" si="523"/>
        <v>32.300000000000004</v>
      </c>
      <c r="O1721" s="23">
        <f t="shared" ca="1" si="531"/>
        <v>198.5</v>
      </c>
      <c r="P1721" s="23">
        <f t="shared" ca="1" si="524"/>
        <v>801.5</v>
      </c>
      <c r="Q1721" s="23">
        <f t="shared" ca="1" si="532"/>
        <v>4</v>
      </c>
      <c r="R1721" s="23">
        <f t="shared" ca="1" si="533"/>
        <v>0.91877803370105493</v>
      </c>
      <c r="S1721" s="24">
        <f t="shared" ca="1" si="534"/>
        <v>5</v>
      </c>
      <c r="T1721" s="23">
        <f t="shared" ca="1" si="535"/>
        <v>12.5</v>
      </c>
      <c r="U1721" s="23">
        <f t="shared" ca="1" si="536"/>
        <v>158.87653048854409</v>
      </c>
      <c r="V1721" s="23">
        <f t="shared" ca="1" si="525"/>
        <v>25</v>
      </c>
      <c r="W1721" s="23">
        <f t="shared" si="526"/>
        <v>857.14285714285722</v>
      </c>
      <c r="X1721" s="23">
        <f t="shared" ca="1" si="527"/>
        <v>1041.0193876314013</v>
      </c>
      <c r="Y1721" s="24">
        <f t="shared" ca="1" si="537"/>
        <v>2308</v>
      </c>
      <c r="Z1721" s="24">
        <f t="shared" ca="1" si="538"/>
        <v>167</v>
      </c>
      <c r="AA1721" s="25">
        <f t="shared" ca="1" si="539"/>
        <v>167.002308</v>
      </c>
      <c r="AC1721" s="47">
        <f t="shared" ca="1" si="528"/>
        <v>1012.5</v>
      </c>
      <c r="AD1721" s="47">
        <f t="shared" ca="1" si="529"/>
        <v>198.5</v>
      </c>
      <c r="AE1721" s="47">
        <f t="shared" ca="1" si="540"/>
        <v>811.5</v>
      </c>
      <c r="AF1721" s="47">
        <f t="shared" ca="1" si="541"/>
        <v>25</v>
      </c>
    </row>
    <row r="1722" spans="10:32">
      <c r="J1722" s="44">
        <v>18</v>
      </c>
      <c r="K1722" s="22">
        <v>92</v>
      </c>
      <c r="L1722" s="23">
        <f t="shared" ca="1" si="530"/>
        <v>167.24</v>
      </c>
      <c r="M1722" s="23">
        <f t="shared" ca="1" si="522"/>
        <v>164.74</v>
      </c>
      <c r="N1722" s="23">
        <f t="shared" ca="1" si="523"/>
        <v>34.216666666666669</v>
      </c>
      <c r="O1722" s="23">
        <f t="shared" ca="1" si="531"/>
        <v>198.5</v>
      </c>
      <c r="P1722" s="23">
        <f t="shared" ca="1" si="524"/>
        <v>801.5</v>
      </c>
      <c r="Q1722" s="23">
        <f t="shared" ca="1" si="532"/>
        <v>4</v>
      </c>
      <c r="R1722" s="23">
        <f t="shared" ca="1" si="533"/>
        <v>0.85230806027266182</v>
      </c>
      <c r="S1722" s="24">
        <f t="shared" ca="1" si="534"/>
        <v>5</v>
      </c>
      <c r="T1722" s="23">
        <f t="shared" ca="1" si="535"/>
        <v>12.5</v>
      </c>
      <c r="U1722" s="23">
        <f t="shared" ca="1" si="536"/>
        <v>166.02980746232961</v>
      </c>
      <c r="V1722" s="23">
        <f t="shared" ca="1" si="525"/>
        <v>25</v>
      </c>
      <c r="W1722" s="23">
        <f t="shared" si="526"/>
        <v>857.14285714285722</v>
      </c>
      <c r="X1722" s="23">
        <f t="shared" ca="1" si="527"/>
        <v>1048.1726646051868</v>
      </c>
      <c r="Y1722" s="24">
        <f t="shared" ca="1" si="537"/>
        <v>2429</v>
      </c>
      <c r="Z1722" s="24">
        <f t="shared" ca="1" si="538"/>
        <v>167</v>
      </c>
      <c r="AA1722" s="25">
        <f t="shared" ca="1" si="539"/>
        <v>167.00242900000001</v>
      </c>
      <c r="AC1722" s="47">
        <f t="shared" ca="1" si="528"/>
        <v>1012.5</v>
      </c>
      <c r="AD1722" s="47">
        <f t="shared" ca="1" si="529"/>
        <v>198.5</v>
      </c>
      <c r="AE1722" s="47">
        <f t="shared" ca="1" si="540"/>
        <v>811.50000000000011</v>
      </c>
      <c r="AF1722" s="47">
        <f t="shared" ca="1" si="541"/>
        <v>24.999999999999886</v>
      </c>
    </row>
    <row r="1723" spans="10:32">
      <c r="J1723" s="44">
        <v>18</v>
      </c>
      <c r="K1723" s="22">
        <v>93</v>
      </c>
      <c r="L1723" s="23">
        <f t="shared" ca="1" si="530"/>
        <v>169.5</v>
      </c>
      <c r="M1723" s="23">
        <f t="shared" ca="1" si="522"/>
        <v>167</v>
      </c>
      <c r="N1723" s="23">
        <f t="shared" ca="1" si="523"/>
        <v>36.616666666666667</v>
      </c>
      <c r="O1723" s="23">
        <f t="shared" ca="1" si="531"/>
        <v>198.5</v>
      </c>
      <c r="P1723" s="23">
        <f t="shared" ca="1" si="524"/>
        <v>801.5</v>
      </c>
      <c r="Q1723" s="23">
        <f t="shared" ca="1" si="532"/>
        <v>4</v>
      </c>
      <c r="R1723" s="23">
        <f t="shared" ca="1" si="533"/>
        <v>0.78761061946902655</v>
      </c>
      <c r="S1723" s="24">
        <f t="shared" ca="1" si="534"/>
        <v>5</v>
      </c>
      <c r="T1723" s="23">
        <f t="shared" ca="1" si="535"/>
        <v>12.5</v>
      </c>
      <c r="U1723" s="23">
        <f t="shared" ca="1" si="536"/>
        <v>175.30634218289086</v>
      </c>
      <c r="V1723" s="23">
        <f t="shared" ca="1" si="525"/>
        <v>25</v>
      </c>
      <c r="W1723" s="23">
        <f t="shared" si="526"/>
        <v>857.14285714285722</v>
      </c>
      <c r="X1723" s="23">
        <f t="shared" ca="1" si="527"/>
        <v>1057.4491993257482</v>
      </c>
      <c r="Y1723" s="24">
        <f t="shared" ca="1" si="537"/>
        <v>2574</v>
      </c>
      <c r="Z1723" s="24">
        <f t="shared" ca="1" si="538"/>
        <v>167</v>
      </c>
      <c r="AA1723" s="25">
        <f t="shared" ca="1" si="539"/>
        <v>167.00257400000001</v>
      </c>
      <c r="AC1723" s="47">
        <f t="shared" ca="1" si="528"/>
        <v>1012.5</v>
      </c>
      <c r="AD1723" s="47">
        <f t="shared" ca="1" si="529"/>
        <v>198.5</v>
      </c>
      <c r="AE1723" s="47">
        <f t="shared" ca="1" si="540"/>
        <v>811.5</v>
      </c>
      <c r="AF1723" s="47">
        <f t="shared" ca="1" si="541"/>
        <v>25</v>
      </c>
    </row>
    <row r="1724" spans="10:32">
      <c r="J1724" s="44">
        <v>18</v>
      </c>
      <c r="K1724" s="22">
        <v>94</v>
      </c>
      <c r="L1724" s="23">
        <f t="shared" ca="1" si="530"/>
        <v>171.76</v>
      </c>
      <c r="M1724" s="23">
        <f t="shared" ca="1" si="522"/>
        <v>169.26</v>
      </c>
      <c r="N1724" s="23">
        <f t="shared" ca="1" si="523"/>
        <v>39.75</v>
      </c>
      <c r="O1724" s="23">
        <f t="shared" ca="1" si="531"/>
        <v>198.5</v>
      </c>
      <c r="P1724" s="23">
        <f t="shared" ca="1" si="524"/>
        <v>801.5</v>
      </c>
      <c r="Q1724" s="23">
        <f t="shared" ca="1" si="532"/>
        <v>4</v>
      </c>
      <c r="R1724" s="23">
        <f t="shared" ca="1" si="533"/>
        <v>0.72461574289706587</v>
      </c>
      <c r="S1724" s="24">
        <f t="shared" ca="1" si="534"/>
        <v>5</v>
      </c>
      <c r="T1724" s="23">
        <f t="shared" ca="1" si="535"/>
        <v>12.5</v>
      </c>
      <c r="U1724" s="23">
        <f t="shared" ca="1" si="536"/>
        <v>187.80347578015835</v>
      </c>
      <c r="V1724" s="23">
        <f t="shared" ca="1" si="525"/>
        <v>25</v>
      </c>
      <c r="W1724" s="23">
        <f t="shared" si="526"/>
        <v>857.14285714285722</v>
      </c>
      <c r="X1724" s="23">
        <f t="shared" ca="1" si="527"/>
        <v>1069.9463329230157</v>
      </c>
      <c r="Y1724" s="24">
        <f t="shared" ca="1" si="537"/>
        <v>2755</v>
      </c>
      <c r="Z1724" s="24">
        <f t="shared" ca="1" si="538"/>
        <v>167</v>
      </c>
      <c r="AA1724" s="25">
        <f t="shared" ca="1" si="539"/>
        <v>167.00275500000001</v>
      </c>
      <c r="AC1724" s="47">
        <f t="shared" ca="1" si="528"/>
        <v>1012.5</v>
      </c>
      <c r="AD1724" s="47">
        <f t="shared" ca="1" si="529"/>
        <v>198.5</v>
      </c>
      <c r="AE1724" s="47">
        <f t="shared" ca="1" si="540"/>
        <v>811.5</v>
      </c>
      <c r="AF1724" s="47">
        <f t="shared" ca="1" si="541"/>
        <v>25</v>
      </c>
    </row>
    <row r="1725" spans="10:32">
      <c r="J1725" s="44">
        <v>18</v>
      </c>
      <c r="K1725" s="22">
        <v>95</v>
      </c>
      <c r="L1725" s="23">
        <f t="shared" ca="1" si="530"/>
        <v>174.02</v>
      </c>
      <c r="M1725" s="23">
        <f t="shared" ca="1" si="522"/>
        <v>171.52</v>
      </c>
      <c r="N1725" s="23">
        <f t="shared" ca="1" si="523"/>
        <v>44.050000000000004</v>
      </c>
      <c r="O1725" s="23">
        <f t="shared" ca="1" si="531"/>
        <v>198.5</v>
      </c>
      <c r="P1725" s="23">
        <f t="shared" ca="1" si="524"/>
        <v>801.5</v>
      </c>
      <c r="Q1725" s="23">
        <f t="shared" ca="1" si="532"/>
        <v>4</v>
      </c>
      <c r="R1725" s="23">
        <f t="shared" ca="1" si="533"/>
        <v>0.66325709688541523</v>
      </c>
      <c r="S1725" s="24">
        <f t="shared" ca="1" si="534"/>
        <v>5</v>
      </c>
      <c r="T1725" s="23">
        <f t="shared" ca="1" si="535"/>
        <v>12.5</v>
      </c>
      <c r="U1725" s="23">
        <f t="shared" ca="1" si="536"/>
        <v>205.41647511780255</v>
      </c>
      <c r="V1725" s="23">
        <f t="shared" ca="1" si="525"/>
        <v>25</v>
      </c>
      <c r="W1725" s="23">
        <f t="shared" si="526"/>
        <v>857.14285714285722</v>
      </c>
      <c r="X1725" s="23">
        <f t="shared" ca="1" si="527"/>
        <v>1087.5593322606599</v>
      </c>
      <c r="Y1725" s="24">
        <f t="shared" ca="1" si="537"/>
        <v>2978</v>
      </c>
      <c r="Z1725" s="24">
        <f t="shared" ca="1" si="538"/>
        <v>167</v>
      </c>
      <c r="AA1725" s="25">
        <f t="shared" ca="1" si="539"/>
        <v>167.00297800000001</v>
      </c>
      <c r="AC1725" s="47">
        <f t="shared" ca="1" si="528"/>
        <v>1012.5</v>
      </c>
      <c r="AD1725" s="47">
        <f t="shared" ca="1" si="529"/>
        <v>198.5</v>
      </c>
      <c r="AE1725" s="47">
        <f t="shared" ca="1" si="540"/>
        <v>811.5</v>
      </c>
      <c r="AF1725" s="47">
        <f t="shared" ca="1" si="541"/>
        <v>25</v>
      </c>
    </row>
    <row r="1726" spans="10:32">
      <c r="J1726" s="44">
        <v>18</v>
      </c>
      <c r="K1726" s="22">
        <v>96</v>
      </c>
      <c r="L1726" s="23">
        <f t="shared" ca="1" si="530"/>
        <v>176.28</v>
      </c>
      <c r="M1726" s="23">
        <f t="shared" ca="1" si="522"/>
        <v>173.78</v>
      </c>
      <c r="N1726" s="23">
        <f t="shared" ca="1" si="523"/>
        <v>49.250000000000007</v>
      </c>
      <c r="O1726" s="23">
        <f t="shared" ca="1" si="531"/>
        <v>198.5</v>
      </c>
      <c r="P1726" s="23">
        <f t="shared" ca="1" si="524"/>
        <v>801.5</v>
      </c>
      <c r="Q1726" s="23">
        <f t="shared" ca="1" si="532"/>
        <v>4</v>
      </c>
      <c r="R1726" s="23">
        <f t="shared" ca="1" si="533"/>
        <v>0.60347174948944859</v>
      </c>
      <c r="S1726" s="24">
        <f t="shared" ca="1" si="534"/>
        <v>5</v>
      </c>
      <c r="T1726" s="23">
        <f t="shared" ca="1" si="535"/>
        <v>12.5</v>
      </c>
      <c r="U1726" s="23">
        <f t="shared" ca="1" si="536"/>
        <v>226.72098366235539</v>
      </c>
      <c r="V1726" s="23">
        <f t="shared" ca="1" si="525"/>
        <v>25</v>
      </c>
      <c r="W1726" s="23">
        <f t="shared" si="526"/>
        <v>857.14285714285722</v>
      </c>
      <c r="X1726" s="23">
        <f t="shared" ca="1" si="527"/>
        <v>1108.8638408052127</v>
      </c>
      <c r="Y1726" s="24">
        <f t="shared" ca="1" si="537"/>
        <v>3183</v>
      </c>
      <c r="Z1726" s="24">
        <f t="shared" ca="1" si="538"/>
        <v>167</v>
      </c>
      <c r="AA1726" s="25">
        <f t="shared" ca="1" si="539"/>
        <v>167.00318300000001</v>
      </c>
      <c r="AC1726" s="47">
        <f t="shared" ca="1" si="528"/>
        <v>1012.5</v>
      </c>
      <c r="AD1726" s="47">
        <f t="shared" ca="1" si="529"/>
        <v>198.5</v>
      </c>
      <c r="AE1726" s="47">
        <f t="shared" ca="1" si="540"/>
        <v>811.50000000000011</v>
      </c>
      <c r="AF1726" s="47">
        <f t="shared" ca="1" si="541"/>
        <v>24.999999999999886</v>
      </c>
    </row>
    <row r="1727" spans="10:32">
      <c r="J1727" s="44">
        <v>18</v>
      </c>
      <c r="K1727" s="22">
        <v>97</v>
      </c>
      <c r="L1727" s="23">
        <f t="shared" ca="1" si="530"/>
        <v>178.54</v>
      </c>
      <c r="M1727" s="23">
        <f t="shared" ca="1" si="522"/>
        <v>176.04</v>
      </c>
      <c r="N1727" s="23">
        <f t="shared" ca="1" si="523"/>
        <v>54.583333333333336</v>
      </c>
      <c r="O1727" s="23">
        <f t="shared" ca="1" si="531"/>
        <v>198.5</v>
      </c>
      <c r="P1727" s="23">
        <f t="shared" ca="1" si="524"/>
        <v>801.5</v>
      </c>
      <c r="Q1727" s="23">
        <f t="shared" ca="1" si="532"/>
        <v>4</v>
      </c>
      <c r="R1727" s="23">
        <f t="shared" ca="1" si="533"/>
        <v>0.54519995519211406</v>
      </c>
      <c r="S1727" s="24">
        <f t="shared" ca="1" si="534"/>
        <v>5</v>
      </c>
      <c r="T1727" s="23">
        <f t="shared" ca="1" si="535"/>
        <v>12.5</v>
      </c>
      <c r="U1727" s="23">
        <f t="shared" ca="1" si="536"/>
        <v>248.0921642209029</v>
      </c>
      <c r="V1727" s="23">
        <f t="shared" ca="1" si="525"/>
        <v>25</v>
      </c>
      <c r="W1727" s="23">
        <f t="shared" si="526"/>
        <v>857.14285714285722</v>
      </c>
      <c r="X1727" s="23">
        <f t="shared" ca="1" si="527"/>
        <v>1130.2350213637601</v>
      </c>
      <c r="Y1727" s="24">
        <f t="shared" ca="1" si="537"/>
        <v>3379</v>
      </c>
      <c r="Z1727" s="24">
        <f t="shared" ca="1" si="538"/>
        <v>167</v>
      </c>
      <c r="AA1727" s="25">
        <f t="shared" ca="1" si="539"/>
        <v>167.003379</v>
      </c>
      <c r="AC1727" s="47">
        <f t="shared" ca="1" si="528"/>
        <v>1012.5</v>
      </c>
      <c r="AD1727" s="47">
        <f t="shared" ca="1" si="529"/>
        <v>198.5</v>
      </c>
      <c r="AE1727" s="47">
        <f t="shared" ca="1" si="540"/>
        <v>811.5</v>
      </c>
      <c r="AF1727" s="47">
        <f t="shared" ca="1" si="541"/>
        <v>25</v>
      </c>
    </row>
    <row r="1728" spans="10:32">
      <c r="J1728" s="44">
        <v>18</v>
      </c>
      <c r="K1728" s="22">
        <v>98</v>
      </c>
      <c r="L1728" s="23">
        <f t="shared" ca="1" si="530"/>
        <v>180.8</v>
      </c>
      <c r="M1728" s="23">
        <f t="shared" ca="1" si="522"/>
        <v>178.3</v>
      </c>
      <c r="N1728" s="23">
        <f t="shared" ca="1" si="523"/>
        <v>60.016666666666659</v>
      </c>
      <c r="O1728" s="23">
        <f t="shared" ca="1" si="531"/>
        <v>198.5</v>
      </c>
      <c r="P1728" s="23">
        <f t="shared" ca="1" si="524"/>
        <v>801.5</v>
      </c>
      <c r="Q1728" s="23">
        <f t="shared" ca="1" si="532"/>
        <v>4</v>
      </c>
      <c r="R1728" s="23">
        <f t="shared" ca="1" si="533"/>
        <v>0.48838495575221208</v>
      </c>
      <c r="S1728" s="24">
        <f t="shared" ca="1" si="534"/>
        <v>5</v>
      </c>
      <c r="T1728" s="23">
        <f t="shared" ca="1" si="535"/>
        <v>12.5</v>
      </c>
      <c r="U1728" s="23">
        <f t="shared" ca="1" si="536"/>
        <v>269.37790376106193</v>
      </c>
      <c r="V1728" s="23">
        <f t="shared" ca="1" si="525"/>
        <v>25</v>
      </c>
      <c r="W1728" s="23">
        <f t="shared" si="526"/>
        <v>857.14285714285722</v>
      </c>
      <c r="X1728" s="23">
        <f t="shared" ca="1" si="527"/>
        <v>1151.5207609039192</v>
      </c>
      <c r="Y1728" s="24">
        <f t="shared" ca="1" si="537"/>
        <v>3546</v>
      </c>
      <c r="Z1728" s="24">
        <f t="shared" ca="1" si="538"/>
        <v>167</v>
      </c>
      <c r="AA1728" s="25">
        <f t="shared" ca="1" si="539"/>
        <v>167.003546</v>
      </c>
      <c r="AC1728" s="47">
        <f t="shared" ca="1" si="528"/>
        <v>1012.5</v>
      </c>
      <c r="AD1728" s="47">
        <f t="shared" ca="1" si="529"/>
        <v>198.5</v>
      </c>
      <c r="AE1728" s="47">
        <f t="shared" ca="1" si="540"/>
        <v>811.5</v>
      </c>
      <c r="AF1728" s="47">
        <f t="shared" ca="1" si="541"/>
        <v>25</v>
      </c>
    </row>
    <row r="1729" spans="10:32">
      <c r="J1729" s="44">
        <v>18</v>
      </c>
      <c r="K1729" s="22">
        <v>99</v>
      </c>
      <c r="L1729" s="23">
        <f t="shared" ca="1" si="530"/>
        <v>183.06</v>
      </c>
      <c r="M1729" s="23">
        <f t="shared" ca="1" si="522"/>
        <v>180.56</v>
      </c>
      <c r="N1729" s="23">
        <f t="shared" ca="1" si="523"/>
        <v>65.566666666666663</v>
      </c>
      <c r="O1729" s="23">
        <f t="shared" ca="1" si="531"/>
        <v>198.5</v>
      </c>
      <c r="P1729" s="23">
        <f t="shared" ca="1" si="524"/>
        <v>801.5</v>
      </c>
      <c r="Q1729" s="23">
        <f t="shared" ca="1" si="532"/>
        <v>4</v>
      </c>
      <c r="R1729" s="23">
        <f t="shared" ca="1" si="533"/>
        <v>0.43297279580465414</v>
      </c>
      <c r="S1729" s="24">
        <f t="shared" ca="1" si="534"/>
        <v>5</v>
      </c>
      <c r="T1729" s="23">
        <f t="shared" ca="1" si="535"/>
        <v>12.5</v>
      </c>
      <c r="U1729" s="23">
        <f t="shared" ca="1" si="536"/>
        <v>290.65524964492516</v>
      </c>
      <c r="V1729" s="23">
        <f t="shared" ca="1" si="525"/>
        <v>25</v>
      </c>
      <c r="W1729" s="23">
        <f t="shared" si="526"/>
        <v>857.14285714285722</v>
      </c>
      <c r="X1729" s="23">
        <f t="shared" ca="1" si="527"/>
        <v>1172.7981067877824</v>
      </c>
      <c r="Y1729" s="24">
        <f t="shared" ca="1" si="537"/>
        <v>3682</v>
      </c>
      <c r="Z1729" s="24">
        <f t="shared" ca="1" si="538"/>
        <v>167</v>
      </c>
      <c r="AA1729" s="25">
        <f t="shared" ca="1" si="539"/>
        <v>167.003682</v>
      </c>
      <c r="AC1729" s="47">
        <f t="shared" ca="1" si="528"/>
        <v>1012.5</v>
      </c>
      <c r="AD1729" s="47">
        <f t="shared" ca="1" si="529"/>
        <v>198.5</v>
      </c>
      <c r="AE1729" s="47">
        <f t="shared" ca="1" si="540"/>
        <v>811.50000000000011</v>
      </c>
      <c r="AF1729" s="47">
        <f t="shared" ca="1" si="541"/>
        <v>24.999999999999886</v>
      </c>
    </row>
    <row r="1730" spans="10:32">
      <c r="J1730" s="44">
        <v>18</v>
      </c>
      <c r="K1730" s="22">
        <v>100</v>
      </c>
      <c r="L1730" s="23">
        <f t="shared" ca="1" si="530"/>
        <v>185.32</v>
      </c>
      <c r="M1730" s="23">
        <f t="shared" ref="M1730:M1793" ca="1" si="542">L1730-$C$9</f>
        <v>182.82</v>
      </c>
      <c r="N1730" s="23">
        <f t="shared" ref="N1730:N1793" ca="1" si="543">VLOOKUP(K1730,$G$29:$H$129,2,1)-VLOOKUP(J1730,$G$29:$H$129,2,1)</f>
        <v>71.23333333333332</v>
      </c>
      <c r="O1730" s="23">
        <f t="shared" ca="1" si="531"/>
        <v>198.5</v>
      </c>
      <c r="P1730" s="23">
        <f t="shared" ref="P1730:P1793" ca="1" si="544">$C$8-O1730</f>
        <v>801.5</v>
      </c>
      <c r="Q1730" s="23">
        <f t="shared" ca="1" si="532"/>
        <v>4</v>
      </c>
      <c r="R1730" s="23">
        <f t="shared" ca="1" si="533"/>
        <v>0.37891215195337813</v>
      </c>
      <c r="S1730" s="24">
        <f t="shared" ca="1" si="534"/>
        <v>5</v>
      </c>
      <c r="T1730" s="23">
        <f t="shared" ca="1" si="535"/>
        <v>12.5</v>
      </c>
      <c r="U1730" s="23">
        <f t="shared" ca="1" si="536"/>
        <v>311.92450895747891</v>
      </c>
      <c r="V1730" s="23">
        <f t="shared" ref="V1730:V1793" ca="1" si="545">S1730*(($C$9/$C$12)*60)</f>
        <v>25</v>
      </c>
      <c r="W1730" s="23">
        <f t="shared" ref="W1730:W1793" si="546">($C$8/$C$11)*60</f>
        <v>857.14285714285722</v>
      </c>
      <c r="X1730" s="23">
        <f t="shared" ref="X1730:X1793" ca="1" si="547">SUM(U1730:W1730)</f>
        <v>1194.0673661003361</v>
      </c>
      <c r="Y1730" s="24">
        <f t="shared" ca="1" si="537"/>
        <v>3791</v>
      </c>
      <c r="Z1730" s="24">
        <f t="shared" ca="1" si="538"/>
        <v>167</v>
      </c>
      <c r="AA1730" s="25">
        <f t="shared" ca="1" si="539"/>
        <v>167.00379100000001</v>
      </c>
      <c r="AC1730" s="47">
        <f t="shared" ref="AC1730:AC1793" ca="1" si="548">SUM(O1730,P1730,T1730)</f>
        <v>1012.5</v>
      </c>
      <c r="AD1730" s="47">
        <f t="shared" ref="AD1730:AD1793" ca="1" si="549">O1730</f>
        <v>198.5</v>
      </c>
      <c r="AE1730" s="47">
        <f t="shared" ca="1" si="540"/>
        <v>811.50000000000011</v>
      </c>
      <c r="AF1730" s="47">
        <f t="shared" ca="1" si="541"/>
        <v>24.999999999999886</v>
      </c>
    </row>
    <row r="1731" spans="10:32">
      <c r="J1731" s="44">
        <v>19</v>
      </c>
      <c r="K1731" s="22">
        <v>20</v>
      </c>
      <c r="L1731" s="23">
        <f t="shared" ref="L1731:L1794" ca="1" si="550">$C$3*(K1731-J1731)/100</f>
        <v>2.2599999999999998</v>
      </c>
      <c r="M1731" s="23">
        <f t="shared" ca="1" si="542"/>
        <v>-0.24000000000000021</v>
      </c>
      <c r="N1731" s="23">
        <f t="shared" ca="1" si="543"/>
        <v>0.23333333333333339</v>
      </c>
      <c r="O1731" s="23">
        <f t="shared" ref="O1731:O1794" ca="1" si="551">($C$3*$C$13)-$C$9-$C$10</f>
        <v>198.5</v>
      </c>
      <c r="P1731" s="23">
        <f t="shared" ca="1" si="544"/>
        <v>801.5</v>
      </c>
      <c r="Q1731" s="23">
        <f t="shared" ref="Q1731:Q1794" ca="1" si="552">ROUNDDOWN(P1731/M1731,0)</f>
        <v>-3339</v>
      </c>
      <c r="R1731" s="23">
        <f t="shared" ref="R1731:R1794" ca="1" si="553">(P1731-(Q1731*M1731))/L1731</f>
        <v>6.1946902654559405E-2</v>
      </c>
      <c r="S1731" s="24">
        <f t="shared" ref="S1731:S1794" ca="1" si="554">ROUNDUP(P1731/M1731,0)</f>
        <v>-3340</v>
      </c>
      <c r="T1731" s="23">
        <f t="shared" ref="T1731:T1794" ca="1" si="555">S1731*$C$9</f>
        <v>-8350</v>
      </c>
      <c r="U1731" s="23">
        <f t="shared" ref="U1731:U1794" ca="1" si="556">SUM(Q1731,R1731)*N1731</f>
        <v>-779.08554572271407</v>
      </c>
      <c r="V1731" s="23">
        <f t="shared" ca="1" si="545"/>
        <v>-16700</v>
      </c>
      <c r="W1731" s="23">
        <f t="shared" si="546"/>
        <v>857.14285714285722</v>
      </c>
      <c r="X1731" s="23">
        <f t="shared" ca="1" si="547"/>
        <v>-16621.942688579857</v>
      </c>
      <c r="Y1731" s="24" t="str">
        <f t="shared" ref="Y1731:Y1794" ca="1" si="557">IF(M1731&gt;0,RANK(X1731,$X$2:$X$5051,1),"")</f>
        <v/>
      </c>
      <c r="Z1731" s="24" t="str">
        <f t="shared" ref="Z1731:Z1794" ca="1" si="558">IF(M1731&gt;0,RANK(S1731,$S$2:$S$5051,1),"")</f>
        <v/>
      </c>
      <c r="AA1731" s="25" t="str">
        <f t="shared" ref="AA1731:AA1794" ca="1" si="559">IF(M1731&gt;0,Z1731+(Y1731/10^6),"")</f>
        <v/>
      </c>
      <c r="AC1731" s="47">
        <f t="shared" ca="1" si="548"/>
        <v>-7350</v>
      </c>
      <c r="AD1731" s="47">
        <f t="shared" ca="1" si="549"/>
        <v>198.5</v>
      </c>
      <c r="AE1731" s="47">
        <f t="shared" ref="AE1731:AE1794" ca="1" si="560">L1731*(Q1731+R1731)</f>
        <v>-7546</v>
      </c>
      <c r="AF1731" s="47">
        <f t="shared" ref="AF1731:AF1794" ca="1" si="561">AC1731-AD1731-AE1731+$C$10-$C$9</f>
        <v>20</v>
      </c>
    </row>
    <row r="1732" spans="10:32">
      <c r="J1732" s="44">
        <v>19</v>
      </c>
      <c r="K1732" s="22">
        <v>21</v>
      </c>
      <c r="L1732" s="23">
        <f t="shared" ca="1" si="550"/>
        <v>4.5199999999999996</v>
      </c>
      <c r="M1732" s="23">
        <f t="shared" ca="1" si="542"/>
        <v>2.0199999999999996</v>
      </c>
      <c r="N1732" s="23">
        <f t="shared" ca="1" si="543"/>
        <v>0.4499999999999984</v>
      </c>
      <c r="O1732" s="23">
        <f t="shared" ca="1" si="551"/>
        <v>198.5</v>
      </c>
      <c r="P1732" s="23">
        <f t="shared" ca="1" si="544"/>
        <v>801.5</v>
      </c>
      <c r="Q1732" s="23">
        <f t="shared" ca="1" si="552"/>
        <v>396</v>
      </c>
      <c r="R1732" s="23">
        <f t="shared" ca="1" si="553"/>
        <v>0.34955752212392804</v>
      </c>
      <c r="S1732" s="24">
        <f t="shared" ca="1" si="554"/>
        <v>397</v>
      </c>
      <c r="T1732" s="23">
        <f t="shared" ca="1" si="555"/>
        <v>992.5</v>
      </c>
      <c r="U1732" s="23">
        <f t="shared" ca="1" si="556"/>
        <v>178.35730088495512</v>
      </c>
      <c r="V1732" s="23">
        <f t="shared" ca="1" si="545"/>
        <v>1985</v>
      </c>
      <c r="W1732" s="23">
        <f t="shared" si="546"/>
        <v>857.14285714285722</v>
      </c>
      <c r="X1732" s="23">
        <f t="shared" ca="1" si="547"/>
        <v>3020.5001580278126</v>
      </c>
      <c r="Y1732" s="24">
        <f t="shared" ca="1" si="557"/>
        <v>4956</v>
      </c>
      <c r="Z1732" s="24">
        <f t="shared" ca="1" si="558"/>
        <v>4952</v>
      </c>
      <c r="AA1732" s="25">
        <f t="shared" ca="1" si="559"/>
        <v>4952.0049559999998</v>
      </c>
      <c r="AC1732" s="47">
        <f t="shared" ca="1" si="548"/>
        <v>1992.5</v>
      </c>
      <c r="AD1732" s="47">
        <f t="shared" ca="1" si="549"/>
        <v>198.5</v>
      </c>
      <c r="AE1732" s="47">
        <f t="shared" ca="1" si="560"/>
        <v>1791.5</v>
      </c>
      <c r="AF1732" s="47">
        <f t="shared" ca="1" si="561"/>
        <v>25</v>
      </c>
    </row>
    <row r="1733" spans="10:32">
      <c r="J1733" s="44">
        <v>19</v>
      </c>
      <c r="K1733" s="22">
        <v>22</v>
      </c>
      <c r="L1733" s="23">
        <f t="shared" ca="1" si="550"/>
        <v>6.78</v>
      </c>
      <c r="M1733" s="23">
        <f t="shared" ca="1" si="542"/>
        <v>4.28</v>
      </c>
      <c r="N1733" s="23">
        <f t="shared" ca="1" si="543"/>
        <v>0.68333333333333357</v>
      </c>
      <c r="O1733" s="23">
        <f t="shared" ca="1" si="551"/>
        <v>198.5</v>
      </c>
      <c r="P1733" s="23">
        <f t="shared" ca="1" si="544"/>
        <v>801.5</v>
      </c>
      <c r="Q1733" s="23">
        <f t="shared" ca="1" si="552"/>
        <v>187</v>
      </c>
      <c r="R1733" s="23">
        <f t="shared" ca="1" si="553"/>
        <v>0.16814159292035197</v>
      </c>
      <c r="S1733" s="24">
        <f t="shared" ca="1" si="554"/>
        <v>188</v>
      </c>
      <c r="T1733" s="23">
        <f t="shared" ca="1" si="555"/>
        <v>470</v>
      </c>
      <c r="U1733" s="23">
        <f t="shared" ca="1" si="556"/>
        <v>127.89823008849562</v>
      </c>
      <c r="V1733" s="23">
        <f t="shared" ca="1" si="545"/>
        <v>940</v>
      </c>
      <c r="W1733" s="23">
        <f t="shared" si="546"/>
        <v>857.14285714285722</v>
      </c>
      <c r="X1733" s="23">
        <f t="shared" ca="1" si="547"/>
        <v>1925.0410872313528</v>
      </c>
      <c r="Y1733" s="24">
        <f t="shared" ca="1" si="557"/>
        <v>4788</v>
      </c>
      <c r="Z1733" s="24">
        <f t="shared" ca="1" si="558"/>
        <v>4854</v>
      </c>
      <c r="AA1733" s="25">
        <f t="shared" ca="1" si="559"/>
        <v>4854.0047880000002</v>
      </c>
      <c r="AC1733" s="47">
        <f t="shared" ca="1" si="548"/>
        <v>1470</v>
      </c>
      <c r="AD1733" s="47">
        <f t="shared" ca="1" si="549"/>
        <v>198.5</v>
      </c>
      <c r="AE1733" s="47">
        <f t="shared" ca="1" si="560"/>
        <v>1269</v>
      </c>
      <c r="AF1733" s="47">
        <f t="shared" ca="1" si="561"/>
        <v>25</v>
      </c>
    </row>
    <row r="1734" spans="10:32">
      <c r="J1734" s="44">
        <v>19</v>
      </c>
      <c r="K1734" s="22">
        <v>23</v>
      </c>
      <c r="L1734" s="23">
        <f t="shared" ca="1" si="550"/>
        <v>9.0399999999999991</v>
      </c>
      <c r="M1734" s="23">
        <f t="shared" ca="1" si="542"/>
        <v>6.5399999999999991</v>
      </c>
      <c r="N1734" s="23">
        <f t="shared" ca="1" si="543"/>
        <v>0.91666666666666607</v>
      </c>
      <c r="O1734" s="23">
        <f t="shared" ca="1" si="551"/>
        <v>198.5</v>
      </c>
      <c r="P1734" s="23">
        <f t="shared" ca="1" si="544"/>
        <v>801.5</v>
      </c>
      <c r="Q1734" s="23">
        <f t="shared" ca="1" si="552"/>
        <v>122</v>
      </c>
      <c r="R1734" s="23">
        <f t="shared" ca="1" si="553"/>
        <v>0.40044247787611931</v>
      </c>
      <c r="S1734" s="24">
        <f t="shared" ca="1" si="554"/>
        <v>123</v>
      </c>
      <c r="T1734" s="23">
        <f t="shared" ca="1" si="555"/>
        <v>307.5</v>
      </c>
      <c r="U1734" s="23">
        <f t="shared" ca="1" si="556"/>
        <v>112.20040560471971</v>
      </c>
      <c r="V1734" s="23">
        <f t="shared" ca="1" si="545"/>
        <v>615</v>
      </c>
      <c r="W1734" s="23">
        <f t="shared" si="546"/>
        <v>857.14285714285722</v>
      </c>
      <c r="X1734" s="23">
        <f t="shared" ca="1" si="547"/>
        <v>1584.3432627475768</v>
      </c>
      <c r="Y1734" s="24">
        <f t="shared" ca="1" si="557"/>
        <v>4601</v>
      </c>
      <c r="Z1734" s="24">
        <f t="shared" ca="1" si="558"/>
        <v>4757</v>
      </c>
      <c r="AA1734" s="25">
        <f t="shared" ca="1" si="559"/>
        <v>4757.0046009999996</v>
      </c>
      <c r="AC1734" s="47">
        <f t="shared" ca="1" si="548"/>
        <v>1307.5</v>
      </c>
      <c r="AD1734" s="47">
        <f t="shared" ca="1" si="549"/>
        <v>198.5</v>
      </c>
      <c r="AE1734" s="47">
        <f t="shared" ca="1" si="560"/>
        <v>1106.5</v>
      </c>
      <c r="AF1734" s="47">
        <f t="shared" ca="1" si="561"/>
        <v>25</v>
      </c>
    </row>
    <row r="1735" spans="10:32">
      <c r="J1735" s="44">
        <v>19</v>
      </c>
      <c r="K1735" s="22">
        <v>24</v>
      </c>
      <c r="L1735" s="23">
        <f t="shared" ca="1" si="550"/>
        <v>11.3</v>
      </c>
      <c r="M1735" s="23">
        <f t="shared" ca="1" si="542"/>
        <v>8.8000000000000007</v>
      </c>
      <c r="N1735" s="23">
        <f t="shared" ca="1" si="543"/>
        <v>1.1499999999999986</v>
      </c>
      <c r="O1735" s="23">
        <f t="shared" ca="1" si="551"/>
        <v>198.5</v>
      </c>
      <c r="P1735" s="23">
        <f t="shared" ca="1" si="544"/>
        <v>801.5</v>
      </c>
      <c r="Q1735" s="23">
        <f t="shared" ca="1" si="552"/>
        <v>91</v>
      </c>
      <c r="R1735" s="23">
        <f t="shared" ca="1" si="553"/>
        <v>6.1946902654861219E-2</v>
      </c>
      <c r="S1735" s="24">
        <f t="shared" ca="1" si="554"/>
        <v>92</v>
      </c>
      <c r="T1735" s="23">
        <f t="shared" ca="1" si="555"/>
        <v>230</v>
      </c>
      <c r="U1735" s="23">
        <f t="shared" ca="1" si="556"/>
        <v>104.72123893805296</v>
      </c>
      <c r="V1735" s="23">
        <f t="shared" ca="1" si="545"/>
        <v>460</v>
      </c>
      <c r="W1735" s="23">
        <f t="shared" si="546"/>
        <v>857.14285714285722</v>
      </c>
      <c r="X1735" s="23">
        <f t="shared" ca="1" si="547"/>
        <v>1421.8640960809103</v>
      </c>
      <c r="Y1735" s="24">
        <f t="shared" ca="1" si="557"/>
        <v>4421</v>
      </c>
      <c r="Z1735" s="24">
        <f t="shared" ca="1" si="558"/>
        <v>4661</v>
      </c>
      <c r="AA1735" s="25">
        <f t="shared" ca="1" si="559"/>
        <v>4661.0044209999996</v>
      </c>
      <c r="AC1735" s="47">
        <f t="shared" ca="1" si="548"/>
        <v>1230</v>
      </c>
      <c r="AD1735" s="47">
        <f t="shared" ca="1" si="549"/>
        <v>198.5</v>
      </c>
      <c r="AE1735" s="47">
        <f t="shared" ca="1" si="560"/>
        <v>1029</v>
      </c>
      <c r="AF1735" s="47">
        <f t="shared" ca="1" si="561"/>
        <v>25</v>
      </c>
    </row>
    <row r="1736" spans="10:32">
      <c r="J1736" s="44">
        <v>19</v>
      </c>
      <c r="K1736" s="22">
        <v>25</v>
      </c>
      <c r="L1736" s="23">
        <f t="shared" ca="1" si="550"/>
        <v>13.56</v>
      </c>
      <c r="M1736" s="23">
        <f t="shared" ca="1" si="542"/>
        <v>11.06</v>
      </c>
      <c r="N1736" s="23">
        <f t="shared" ca="1" si="543"/>
        <v>1.383333333333332</v>
      </c>
      <c r="O1736" s="23">
        <f t="shared" ca="1" si="551"/>
        <v>198.5</v>
      </c>
      <c r="P1736" s="23">
        <f t="shared" ca="1" si="544"/>
        <v>801.5</v>
      </c>
      <c r="Q1736" s="23">
        <f t="shared" ca="1" si="552"/>
        <v>72</v>
      </c>
      <c r="R1736" s="23">
        <f t="shared" ca="1" si="553"/>
        <v>0.38200589970501103</v>
      </c>
      <c r="S1736" s="24">
        <f t="shared" ca="1" si="554"/>
        <v>73</v>
      </c>
      <c r="T1736" s="23">
        <f t="shared" ca="1" si="555"/>
        <v>182.5</v>
      </c>
      <c r="U1736" s="23">
        <f t="shared" ca="1" si="556"/>
        <v>100.12844149459183</v>
      </c>
      <c r="V1736" s="23">
        <f t="shared" ca="1" si="545"/>
        <v>365</v>
      </c>
      <c r="W1736" s="23">
        <f t="shared" si="546"/>
        <v>857.14285714285722</v>
      </c>
      <c r="X1736" s="23">
        <f t="shared" ca="1" si="547"/>
        <v>1322.271298637449</v>
      </c>
      <c r="Y1736" s="24">
        <f t="shared" ca="1" si="557"/>
        <v>4238</v>
      </c>
      <c r="Z1736" s="24">
        <f t="shared" ca="1" si="558"/>
        <v>4566</v>
      </c>
      <c r="AA1736" s="25">
        <f t="shared" ca="1" si="559"/>
        <v>4566.0042380000004</v>
      </c>
      <c r="AC1736" s="47">
        <f t="shared" ca="1" si="548"/>
        <v>1182.5</v>
      </c>
      <c r="AD1736" s="47">
        <f t="shared" ca="1" si="549"/>
        <v>198.5</v>
      </c>
      <c r="AE1736" s="47">
        <f t="shared" ca="1" si="560"/>
        <v>981.49999999999989</v>
      </c>
      <c r="AF1736" s="47">
        <f t="shared" ca="1" si="561"/>
        <v>25.000000000000114</v>
      </c>
    </row>
    <row r="1737" spans="10:32">
      <c r="J1737" s="44">
        <v>19</v>
      </c>
      <c r="K1737" s="22">
        <v>26</v>
      </c>
      <c r="L1737" s="23">
        <f t="shared" ca="1" si="550"/>
        <v>15.82</v>
      </c>
      <c r="M1737" s="23">
        <f t="shared" ca="1" si="542"/>
        <v>13.32</v>
      </c>
      <c r="N1737" s="23">
        <f t="shared" ca="1" si="543"/>
        <v>1.5999999999999996</v>
      </c>
      <c r="O1737" s="23">
        <f t="shared" ca="1" si="551"/>
        <v>198.5</v>
      </c>
      <c r="P1737" s="23">
        <f t="shared" ca="1" si="544"/>
        <v>801.5</v>
      </c>
      <c r="Q1737" s="23">
        <f t="shared" ca="1" si="552"/>
        <v>60</v>
      </c>
      <c r="R1737" s="23">
        <f t="shared" ca="1" si="553"/>
        <v>0.14538558786346109</v>
      </c>
      <c r="S1737" s="24">
        <f t="shared" ca="1" si="554"/>
        <v>61</v>
      </c>
      <c r="T1737" s="23">
        <f t="shared" ca="1" si="555"/>
        <v>152.5</v>
      </c>
      <c r="U1737" s="23">
        <f t="shared" ca="1" si="556"/>
        <v>96.232616940581508</v>
      </c>
      <c r="V1737" s="23">
        <f t="shared" ca="1" si="545"/>
        <v>305</v>
      </c>
      <c r="W1737" s="23">
        <f t="shared" si="546"/>
        <v>857.14285714285722</v>
      </c>
      <c r="X1737" s="23">
        <f t="shared" ca="1" si="547"/>
        <v>1258.3754740834388</v>
      </c>
      <c r="Y1737" s="24">
        <f t="shared" ca="1" si="557"/>
        <v>4058</v>
      </c>
      <c r="Z1737" s="24">
        <f t="shared" ca="1" si="558"/>
        <v>4472</v>
      </c>
      <c r="AA1737" s="25">
        <f t="shared" ca="1" si="559"/>
        <v>4472.0040580000004</v>
      </c>
      <c r="AC1737" s="47">
        <f t="shared" ca="1" si="548"/>
        <v>1152.5</v>
      </c>
      <c r="AD1737" s="47">
        <f t="shared" ca="1" si="549"/>
        <v>198.5</v>
      </c>
      <c r="AE1737" s="47">
        <f t="shared" ca="1" si="560"/>
        <v>951.49999999999989</v>
      </c>
      <c r="AF1737" s="47">
        <f t="shared" ca="1" si="561"/>
        <v>25.000000000000114</v>
      </c>
    </row>
    <row r="1738" spans="10:32">
      <c r="J1738" s="44">
        <v>19</v>
      </c>
      <c r="K1738" s="22">
        <v>27</v>
      </c>
      <c r="L1738" s="23">
        <f t="shared" ca="1" si="550"/>
        <v>18.079999999999998</v>
      </c>
      <c r="M1738" s="23">
        <f t="shared" ca="1" si="542"/>
        <v>15.579999999999998</v>
      </c>
      <c r="N1738" s="23">
        <f t="shared" ca="1" si="543"/>
        <v>1.8000000000000007</v>
      </c>
      <c r="O1738" s="23">
        <f t="shared" ca="1" si="551"/>
        <v>198.5</v>
      </c>
      <c r="P1738" s="23">
        <f t="shared" ca="1" si="544"/>
        <v>801.5</v>
      </c>
      <c r="Q1738" s="23">
        <f t="shared" ca="1" si="552"/>
        <v>51</v>
      </c>
      <c r="R1738" s="23">
        <f t="shared" ca="1" si="553"/>
        <v>0.38274336283186244</v>
      </c>
      <c r="S1738" s="24">
        <f t="shared" ca="1" si="554"/>
        <v>52</v>
      </c>
      <c r="T1738" s="23">
        <f t="shared" ca="1" si="555"/>
        <v>130</v>
      </c>
      <c r="U1738" s="23">
        <f t="shared" ca="1" si="556"/>
        <v>92.488938053097385</v>
      </c>
      <c r="V1738" s="23">
        <f t="shared" ca="1" si="545"/>
        <v>260</v>
      </c>
      <c r="W1738" s="23">
        <f t="shared" si="546"/>
        <v>857.14285714285722</v>
      </c>
      <c r="X1738" s="23">
        <f t="shared" ca="1" si="547"/>
        <v>1209.6317951959545</v>
      </c>
      <c r="Y1738" s="24">
        <f t="shared" ca="1" si="557"/>
        <v>3874</v>
      </c>
      <c r="Z1738" s="24">
        <f t="shared" ca="1" si="558"/>
        <v>4379</v>
      </c>
      <c r="AA1738" s="25">
        <f t="shared" ca="1" si="559"/>
        <v>4379.003874</v>
      </c>
      <c r="AC1738" s="47">
        <f t="shared" ca="1" si="548"/>
        <v>1130</v>
      </c>
      <c r="AD1738" s="47">
        <f t="shared" ca="1" si="549"/>
        <v>198.5</v>
      </c>
      <c r="AE1738" s="47">
        <f t="shared" ca="1" si="560"/>
        <v>929</v>
      </c>
      <c r="AF1738" s="47">
        <f t="shared" ca="1" si="561"/>
        <v>25</v>
      </c>
    </row>
    <row r="1739" spans="10:32">
      <c r="J1739" s="44">
        <v>19</v>
      </c>
      <c r="K1739" s="22">
        <v>28</v>
      </c>
      <c r="L1739" s="23">
        <f t="shared" ca="1" si="550"/>
        <v>20.34</v>
      </c>
      <c r="M1739" s="23">
        <f t="shared" ca="1" si="542"/>
        <v>17.84</v>
      </c>
      <c r="N1739" s="23">
        <f t="shared" ca="1" si="543"/>
        <v>2.0166666666666666</v>
      </c>
      <c r="O1739" s="23">
        <f t="shared" ca="1" si="551"/>
        <v>198.5</v>
      </c>
      <c r="P1739" s="23">
        <f t="shared" ca="1" si="544"/>
        <v>801.5</v>
      </c>
      <c r="Q1739" s="23">
        <f t="shared" ca="1" si="552"/>
        <v>44</v>
      </c>
      <c r="R1739" s="23">
        <f t="shared" ca="1" si="553"/>
        <v>0.81317600786627153</v>
      </c>
      <c r="S1739" s="24">
        <f t="shared" ca="1" si="554"/>
        <v>45</v>
      </c>
      <c r="T1739" s="23">
        <f t="shared" ca="1" si="555"/>
        <v>112.5</v>
      </c>
      <c r="U1739" s="23">
        <f t="shared" ca="1" si="556"/>
        <v>90.373238282530323</v>
      </c>
      <c r="V1739" s="23">
        <f t="shared" ca="1" si="545"/>
        <v>225</v>
      </c>
      <c r="W1739" s="23">
        <f t="shared" si="546"/>
        <v>857.14285714285722</v>
      </c>
      <c r="X1739" s="23">
        <f t="shared" ca="1" si="547"/>
        <v>1172.5160954253874</v>
      </c>
      <c r="Y1739" s="24">
        <f t="shared" ca="1" si="557"/>
        <v>3679</v>
      </c>
      <c r="Z1739" s="24">
        <f t="shared" ca="1" si="558"/>
        <v>4287</v>
      </c>
      <c r="AA1739" s="25">
        <f t="shared" ca="1" si="559"/>
        <v>4287.0036790000004</v>
      </c>
      <c r="AC1739" s="47">
        <f t="shared" ca="1" si="548"/>
        <v>1112.5</v>
      </c>
      <c r="AD1739" s="47">
        <f t="shared" ca="1" si="549"/>
        <v>198.5</v>
      </c>
      <c r="AE1739" s="47">
        <f t="shared" ca="1" si="560"/>
        <v>911.5</v>
      </c>
      <c r="AF1739" s="47">
        <f t="shared" ca="1" si="561"/>
        <v>25</v>
      </c>
    </row>
    <row r="1740" spans="10:32">
      <c r="J1740" s="44">
        <v>19</v>
      </c>
      <c r="K1740" s="22">
        <v>29</v>
      </c>
      <c r="L1740" s="23">
        <f t="shared" ca="1" si="550"/>
        <v>22.6</v>
      </c>
      <c r="M1740" s="23">
        <f t="shared" ca="1" si="542"/>
        <v>20.100000000000001</v>
      </c>
      <c r="N1740" s="23">
        <f t="shared" ca="1" si="543"/>
        <v>2.2166666666666668</v>
      </c>
      <c r="O1740" s="23">
        <f t="shared" ca="1" si="551"/>
        <v>198.5</v>
      </c>
      <c r="P1740" s="23">
        <f t="shared" ca="1" si="544"/>
        <v>801.5</v>
      </c>
      <c r="Q1740" s="23">
        <f t="shared" ca="1" si="552"/>
        <v>39</v>
      </c>
      <c r="R1740" s="23">
        <f t="shared" ca="1" si="553"/>
        <v>0.77876106194689854</v>
      </c>
      <c r="S1740" s="24">
        <f t="shared" ca="1" si="554"/>
        <v>40</v>
      </c>
      <c r="T1740" s="23">
        <f t="shared" ca="1" si="555"/>
        <v>100</v>
      </c>
      <c r="U1740" s="23">
        <f t="shared" ca="1" si="556"/>
        <v>88.176253687315622</v>
      </c>
      <c r="V1740" s="23">
        <f t="shared" ca="1" si="545"/>
        <v>200</v>
      </c>
      <c r="W1740" s="23">
        <f t="shared" si="546"/>
        <v>857.14285714285722</v>
      </c>
      <c r="X1740" s="23">
        <f t="shared" ca="1" si="547"/>
        <v>1145.3191108301728</v>
      </c>
      <c r="Y1740" s="24">
        <f t="shared" ca="1" si="557"/>
        <v>3497</v>
      </c>
      <c r="Z1740" s="24">
        <f t="shared" ca="1" si="558"/>
        <v>4196</v>
      </c>
      <c r="AA1740" s="25">
        <f t="shared" ca="1" si="559"/>
        <v>4196.0034969999997</v>
      </c>
      <c r="AC1740" s="47">
        <f t="shared" ca="1" si="548"/>
        <v>1100</v>
      </c>
      <c r="AD1740" s="47">
        <f t="shared" ca="1" si="549"/>
        <v>198.5</v>
      </c>
      <c r="AE1740" s="47">
        <f t="shared" ca="1" si="560"/>
        <v>898.99999999999989</v>
      </c>
      <c r="AF1740" s="47">
        <f t="shared" ca="1" si="561"/>
        <v>25.000000000000114</v>
      </c>
    </row>
    <row r="1741" spans="10:32">
      <c r="J1741" s="44">
        <v>19</v>
      </c>
      <c r="K1741" s="22">
        <v>30</v>
      </c>
      <c r="L1741" s="23">
        <f t="shared" ca="1" si="550"/>
        <v>24.86</v>
      </c>
      <c r="M1741" s="23">
        <f t="shared" ca="1" si="542"/>
        <v>22.36</v>
      </c>
      <c r="N1741" s="23">
        <f t="shared" ca="1" si="543"/>
        <v>2.4333333333333327</v>
      </c>
      <c r="O1741" s="23">
        <f t="shared" ca="1" si="551"/>
        <v>198.5</v>
      </c>
      <c r="P1741" s="23">
        <f t="shared" ca="1" si="544"/>
        <v>801.5</v>
      </c>
      <c r="Q1741" s="23">
        <f t="shared" ca="1" si="552"/>
        <v>35</v>
      </c>
      <c r="R1741" s="23">
        <f t="shared" ca="1" si="553"/>
        <v>0.76025744167336995</v>
      </c>
      <c r="S1741" s="24">
        <f t="shared" ca="1" si="554"/>
        <v>36</v>
      </c>
      <c r="T1741" s="23">
        <f t="shared" ca="1" si="555"/>
        <v>90</v>
      </c>
      <c r="U1741" s="23">
        <f t="shared" ca="1" si="556"/>
        <v>87.016626441405165</v>
      </c>
      <c r="V1741" s="23">
        <f t="shared" ca="1" si="545"/>
        <v>180</v>
      </c>
      <c r="W1741" s="23">
        <f t="shared" si="546"/>
        <v>857.14285714285722</v>
      </c>
      <c r="X1741" s="23">
        <f t="shared" ca="1" si="547"/>
        <v>1124.1594835842625</v>
      </c>
      <c r="Y1741" s="24">
        <f t="shared" ca="1" si="557"/>
        <v>3329</v>
      </c>
      <c r="Z1741" s="24">
        <f t="shared" ca="1" si="558"/>
        <v>4106</v>
      </c>
      <c r="AA1741" s="25">
        <f t="shared" ca="1" si="559"/>
        <v>4106.0033290000001</v>
      </c>
      <c r="AC1741" s="47">
        <f t="shared" ca="1" si="548"/>
        <v>1090</v>
      </c>
      <c r="AD1741" s="47">
        <f t="shared" ca="1" si="549"/>
        <v>198.5</v>
      </c>
      <c r="AE1741" s="47">
        <f t="shared" ca="1" si="560"/>
        <v>888.99999999999989</v>
      </c>
      <c r="AF1741" s="47">
        <f t="shared" ca="1" si="561"/>
        <v>25.000000000000114</v>
      </c>
    </row>
    <row r="1742" spans="10:32">
      <c r="J1742" s="44">
        <v>19</v>
      </c>
      <c r="K1742" s="22">
        <v>31</v>
      </c>
      <c r="L1742" s="23">
        <f t="shared" ca="1" si="550"/>
        <v>27.12</v>
      </c>
      <c r="M1742" s="23">
        <f t="shared" ca="1" si="542"/>
        <v>24.62</v>
      </c>
      <c r="N1742" s="23">
        <f t="shared" ca="1" si="543"/>
        <v>2.6333333333333329</v>
      </c>
      <c r="O1742" s="23">
        <f t="shared" ca="1" si="551"/>
        <v>198.5</v>
      </c>
      <c r="P1742" s="23">
        <f t="shared" ca="1" si="544"/>
        <v>801.5</v>
      </c>
      <c r="Q1742" s="23">
        <f t="shared" ca="1" si="552"/>
        <v>32</v>
      </c>
      <c r="R1742" s="23">
        <f t="shared" ca="1" si="553"/>
        <v>0.50368731563421709</v>
      </c>
      <c r="S1742" s="24">
        <f t="shared" ca="1" si="554"/>
        <v>33</v>
      </c>
      <c r="T1742" s="23">
        <f t="shared" ca="1" si="555"/>
        <v>82.5</v>
      </c>
      <c r="U1742" s="23">
        <f t="shared" ca="1" si="556"/>
        <v>85.593043264503422</v>
      </c>
      <c r="V1742" s="23">
        <f t="shared" ca="1" si="545"/>
        <v>165</v>
      </c>
      <c r="W1742" s="23">
        <f t="shared" si="546"/>
        <v>857.14285714285722</v>
      </c>
      <c r="X1742" s="23">
        <f t="shared" ca="1" si="547"/>
        <v>1107.7359004073605</v>
      </c>
      <c r="Y1742" s="24">
        <f t="shared" ca="1" si="557"/>
        <v>3177</v>
      </c>
      <c r="Z1742" s="24">
        <f t="shared" ca="1" si="558"/>
        <v>4017</v>
      </c>
      <c r="AA1742" s="25">
        <f t="shared" ca="1" si="559"/>
        <v>4017.0031770000001</v>
      </c>
      <c r="AC1742" s="47">
        <f t="shared" ca="1" si="548"/>
        <v>1082.5</v>
      </c>
      <c r="AD1742" s="47">
        <f t="shared" ca="1" si="549"/>
        <v>198.5</v>
      </c>
      <c r="AE1742" s="47">
        <f t="shared" ca="1" si="560"/>
        <v>881.5</v>
      </c>
      <c r="AF1742" s="47">
        <f t="shared" ca="1" si="561"/>
        <v>25</v>
      </c>
    </row>
    <row r="1743" spans="10:32">
      <c r="J1743" s="44">
        <v>19</v>
      </c>
      <c r="K1743" s="22">
        <v>32</v>
      </c>
      <c r="L1743" s="23">
        <f t="shared" ca="1" si="550"/>
        <v>29.38</v>
      </c>
      <c r="M1743" s="23">
        <f t="shared" ca="1" si="542"/>
        <v>26.88</v>
      </c>
      <c r="N1743" s="23">
        <f t="shared" ca="1" si="543"/>
        <v>2.8499999999999996</v>
      </c>
      <c r="O1743" s="23">
        <f t="shared" ca="1" si="551"/>
        <v>198.5</v>
      </c>
      <c r="P1743" s="23">
        <f t="shared" ca="1" si="544"/>
        <v>801.5</v>
      </c>
      <c r="Q1743" s="23">
        <f t="shared" ca="1" si="552"/>
        <v>29</v>
      </c>
      <c r="R1743" s="23">
        <f t="shared" ca="1" si="553"/>
        <v>0.74812797821647448</v>
      </c>
      <c r="S1743" s="24">
        <f t="shared" ca="1" si="554"/>
        <v>30</v>
      </c>
      <c r="T1743" s="23">
        <f t="shared" ca="1" si="555"/>
        <v>75</v>
      </c>
      <c r="U1743" s="23">
        <f t="shared" ca="1" si="556"/>
        <v>84.782164737916943</v>
      </c>
      <c r="V1743" s="23">
        <f t="shared" ca="1" si="545"/>
        <v>150</v>
      </c>
      <c r="W1743" s="23">
        <f t="shared" si="546"/>
        <v>857.14285714285722</v>
      </c>
      <c r="X1743" s="23">
        <f t="shared" ca="1" si="547"/>
        <v>1091.9250218807742</v>
      </c>
      <c r="Y1743" s="24">
        <f t="shared" ca="1" si="557"/>
        <v>3018</v>
      </c>
      <c r="Z1743" s="24">
        <f t="shared" ca="1" si="558"/>
        <v>3929</v>
      </c>
      <c r="AA1743" s="25">
        <f t="shared" ca="1" si="559"/>
        <v>3929.0030179999999</v>
      </c>
      <c r="AC1743" s="47">
        <f t="shared" ca="1" si="548"/>
        <v>1075</v>
      </c>
      <c r="AD1743" s="47">
        <f t="shared" ca="1" si="549"/>
        <v>198.5</v>
      </c>
      <c r="AE1743" s="47">
        <f t="shared" ca="1" si="560"/>
        <v>874</v>
      </c>
      <c r="AF1743" s="47">
        <f t="shared" ca="1" si="561"/>
        <v>25</v>
      </c>
    </row>
    <row r="1744" spans="10:32">
      <c r="J1744" s="44">
        <v>19</v>
      </c>
      <c r="K1744" s="22">
        <v>33</v>
      </c>
      <c r="L1744" s="23">
        <f t="shared" ca="1" si="550"/>
        <v>31.64</v>
      </c>
      <c r="M1744" s="23">
        <f t="shared" ca="1" si="542"/>
        <v>29.14</v>
      </c>
      <c r="N1744" s="23">
        <f t="shared" ca="1" si="543"/>
        <v>3.05</v>
      </c>
      <c r="O1744" s="23">
        <f t="shared" ca="1" si="551"/>
        <v>198.5</v>
      </c>
      <c r="P1744" s="23">
        <f t="shared" ca="1" si="544"/>
        <v>801.5</v>
      </c>
      <c r="Q1744" s="23">
        <f t="shared" ca="1" si="552"/>
        <v>27</v>
      </c>
      <c r="R1744" s="23">
        <f t="shared" ca="1" si="553"/>
        <v>0.46523388116308556</v>
      </c>
      <c r="S1744" s="24">
        <f t="shared" ca="1" si="554"/>
        <v>28</v>
      </c>
      <c r="T1744" s="23">
        <f t="shared" ca="1" si="555"/>
        <v>70</v>
      </c>
      <c r="U1744" s="23">
        <f t="shared" ca="1" si="556"/>
        <v>83.768963337547405</v>
      </c>
      <c r="V1744" s="23">
        <f t="shared" ca="1" si="545"/>
        <v>140</v>
      </c>
      <c r="W1744" s="23">
        <f t="shared" si="546"/>
        <v>857.14285714285722</v>
      </c>
      <c r="X1744" s="23">
        <f t="shared" ca="1" si="547"/>
        <v>1080.9118204804047</v>
      </c>
      <c r="Y1744" s="24">
        <f t="shared" ca="1" si="557"/>
        <v>2889</v>
      </c>
      <c r="Z1744" s="24">
        <f t="shared" ca="1" si="558"/>
        <v>3842</v>
      </c>
      <c r="AA1744" s="25">
        <f t="shared" ca="1" si="559"/>
        <v>3842.0028889999999</v>
      </c>
      <c r="AC1744" s="47">
        <f t="shared" ca="1" si="548"/>
        <v>1070</v>
      </c>
      <c r="AD1744" s="47">
        <f t="shared" ca="1" si="549"/>
        <v>198.5</v>
      </c>
      <c r="AE1744" s="47">
        <f t="shared" ca="1" si="560"/>
        <v>869.00000000000011</v>
      </c>
      <c r="AF1744" s="47">
        <f t="shared" ca="1" si="561"/>
        <v>24.999999999999886</v>
      </c>
    </row>
    <row r="1745" spans="10:32">
      <c r="J1745" s="44">
        <v>19</v>
      </c>
      <c r="K1745" s="22">
        <v>34</v>
      </c>
      <c r="L1745" s="23">
        <f t="shared" ca="1" si="550"/>
        <v>33.9</v>
      </c>
      <c r="M1745" s="23">
        <f t="shared" ca="1" si="542"/>
        <v>31.4</v>
      </c>
      <c r="N1745" s="23">
        <f t="shared" ca="1" si="543"/>
        <v>3.2666666666666675</v>
      </c>
      <c r="O1745" s="23">
        <f t="shared" ca="1" si="551"/>
        <v>198.5</v>
      </c>
      <c r="P1745" s="23">
        <f t="shared" ca="1" si="544"/>
        <v>801.5</v>
      </c>
      <c r="Q1745" s="23">
        <f t="shared" ca="1" si="552"/>
        <v>25</v>
      </c>
      <c r="R1745" s="23">
        <f t="shared" ca="1" si="553"/>
        <v>0.48672566371681419</v>
      </c>
      <c r="S1745" s="24">
        <f t="shared" ca="1" si="554"/>
        <v>26</v>
      </c>
      <c r="T1745" s="23">
        <f t="shared" ca="1" si="555"/>
        <v>65</v>
      </c>
      <c r="U1745" s="23">
        <f t="shared" ca="1" si="556"/>
        <v>83.256637168141623</v>
      </c>
      <c r="V1745" s="23">
        <f t="shared" ca="1" si="545"/>
        <v>130</v>
      </c>
      <c r="W1745" s="23">
        <f t="shared" si="546"/>
        <v>857.14285714285722</v>
      </c>
      <c r="X1745" s="23">
        <f t="shared" ca="1" si="547"/>
        <v>1070.3994943109988</v>
      </c>
      <c r="Y1745" s="24">
        <f t="shared" ca="1" si="557"/>
        <v>2757</v>
      </c>
      <c r="Z1745" s="24">
        <f t="shared" ca="1" si="558"/>
        <v>3756</v>
      </c>
      <c r="AA1745" s="25">
        <f t="shared" ca="1" si="559"/>
        <v>3756.0027570000002</v>
      </c>
      <c r="AC1745" s="47">
        <f t="shared" ca="1" si="548"/>
        <v>1065</v>
      </c>
      <c r="AD1745" s="47">
        <f t="shared" ca="1" si="549"/>
        <v>198.5</v>
      </c>
      <c r="AE1745" s="47">
        <f t="shared" ca="1" si="560"/>
        <v>864</v>
      </c>
      <c r="AF1745" s="47">
        <f t="shared" ca="1" si="561"/>
        <v>25</v>
      </c>
    </row>
    <row r="1746" spans="10:32">
      <c r="J1746" s="44">
        <v>19</v>
      </c>
      <c r="K1746" s="22">
        <v>35</v>
      </c>
      <c r="L1746" s="23">
        <f t="shared" ca="1" si="550"/>
        <v>36.159999999999997</v>
      </c>
      <c r="M1746" s="23">
        <f t="shared" ca="1" si="542"/>
        <v>33.659999999999997</v>
      </c>
      <c r="N1746" s="23">
        <f t="shared" ca="1" si="543"/>
        <v>3.4666666666666641</v>
      </c>
      <c r="O1746" s="23">
        <f t="shared" ca="1" si="551"/>
        <v>198.5</v>
      </c>
      <c r="P1746" s="23">
        <f t="shared" ca="1" si="544"/>
        <v>801.5</v>
      </c>
      <c r="Q1746" s="23">
        <f t="shared" ca="1" si="552"/>
        <v>23</v>
      </c>
      <c r="R1746" s="23">
        <f t="shared" ca="1" si="553"/>
        <v>0.75553097345132891</v>
      </c>
      <c r="S1746" s="24">
        <f t="shared" ca="1" si="554"/>
        <v>24</v>
      </c>
      <c r="T1746" s="23">
        <f t="shared" ca="1" si="555"/>
        <v>60</v>
      </c>
      <c r="U1746" s="23">
        <f t="shared" ca="1" si="556"/>
        <v>82.352507374631216</v>
      </c>
      <c r="V1746" s="23">
        <f t="shared" ca="1" si="545"/>
        <v>120</v>
      </c>
      <c r="W1746" s="23">
        <f t="shared" si="546"/>
        <v>857.14285714285722</v>
      </c>
      <c r="X1746" s="23">
        <f t="shared" ca="1" si="547"/>
        <v>1059.4953645174885</v>
      </c>
      <c r="Y1746" s="24">
        <f t="shared" ca="1" si="557"/>
        <v>2601</v>
      </c>
      <c r="Z1746" s="24">
        <f t="shared" ca="1" si="558"/>
        <v>3671</v>
      </c>
      <c r="AA1746" s="25">
        <f t="shared" ca="1" si="559"/>
        <v>3671.0026010000001</v>
      </c>
      <c r="AC1746" s="47">
        <f t="shared" ca="1" si="548"/>
        <v>1060</v>
      </c>
      <c r="AD1746" s="47">
        <f t="shared" ca="1" si="549"/>
        <v>198.5</v>
      </c>
      <c r="AE1746" s="47">
        <f t="shared" ca="1" si="560"/>
        <v>859</v>
      </c>
      <c r="AF1746" s="47">
        <f t="shared" ca="1" si="561"/>
        <v>25</v>
      </c>
    </row>
    <row r="1747" spans="10:32">
      <c r="J1747" s="44">
        <v>19</v>
      </c>
      <c r="K1747" s="22">
        <v>36</v>
      </c>
      <c r="L1747" s="23">
        <f t="shared" ca="1" si="550"/>
        <v>38.42</v>
      </c>
      <c r="M1747" s="23">
        <f t="shared" ca="1" si="542"/>
        <v>35.92</v>
      </c>
      <c r="N1747" s="23">
        <f t="shared" ca="1" si="543"/>
        <v>3.6666666666666652</v>
      </c>
      <c r="O1747" s="23">
        <f t="shared" ca="1" si="551"/>
        <v>198.5</v>
      </c>
      <c r="P1747" s="23">
        <f t="shared" ca="1" si="544"/>
        <v>801.5</v>
      </c>
      <c r="Q1747" s="23">
        <f t="shared" ca="1" si="552"/>
        <v>22</v>
      </c>
      <c r="R1747" s="23">
        <f t="shared" ca="1" si="553"/>
        <v>0.29307652264445577</v>
      </c>
      <c r="S1747" s="24">
        <f t="shared" ca="1" si="554"/>
        <v>23</v>
      </c>
      <c r="T1747" s="23">
        <f t="shared" ca="1" si="555"/>
        <v>57.5</v>
      </c>
      <c r="U1747" s="23">
        <f t="shared" ca="1" si="556"/>
        <v>81.741280583029635</v>
      </c>
      <c r="V1747" s="23">
        <f t="shared" ca="1" si="545"/>
        <v>115</v>
      </c>
      <c r="W1747" s="23">
        <f t="shared" si="546"/>
        <v>857.14285714285722</v>
      </c>
      <c r="X1747" s="23">
        <f t="shared" ca="1" si="547"/>
        <v>1053.8841377258868</v>
      </c>
      <c r="Y1747" s="24">
        <f t="shared" ca="1" si="557"/>
        <v>2516</v>
      </c>
      <c r="Z1747" s="24">
        <f t="shared" ca="1" si="558"/>
        <v>3587</v>
      </c>
      <c r="AA1747" s="25">
        <f t="shared" ca="1" si="559"/>
        <v>3587.002516</v>
      </c>
      <c r="AC1747" s="47">
        <f t="shared" ca="1" si="548"/>
        <v>1057.5</v>
      </c>
      <c r="AD1747" s="47">
        <f t="shared" ca="1" si="549"/>
        <v>198.5</v>
      </c>
      <c r="AE1747" s="47">
        <f t="shared" ca="1" si="560"/>
        <v>856.5</v>
      </c>
      <c r="AF1747" s="47">
        <f t="shared" ca="1" si="561"/>
        <v>25</v>
      </c>
    </row>
    <row r="1748" spans="10:32">
      <c r="J1748" s="44">
        <v>19</v>
      </c>
      <c r="K1748" s="22">
        <v>37</v>
      </c>
      <c r="L1748" s="23">
        <f t="shared" ca="1" si="550"/>
        <v>40.68</v>
      </c>
      <c r="M1748" s="23">
        <f t="shared" ca="1" si="542"/>
        <v>38.18</v>
      </c>
      <c r="N1748" s="23">
        <f t="shared" ca="1" si="543"/>
        <v>3.8833333333333337</v>
      </c>
      <c r="O1748" s="23">
        <f t="shared" ca="1" si="551"/>
        <v>198.5</v>
      </c>
      <c r="P1748" s="23">
        <f t="shared" ca="1" si="544"/>
        <v>801.5</v>
      </c>
      <c r="Q1748" s="23">
        <f t="shared" ca="1" si="552"/>
        <v>20</v>
      </c>
      <c r="R1748" s="23">
        <f t="shared" ca="1" si="553"/>
        <v>0.93166175024582054</v>
      </c>
      <c r="S1748" s="24">
        <f t="shared" ca="1" si="554"/>
        <v>21</v>
      </c>
      <c r="T1748" s="23">
        <f t="shared" ca="1" si="555"/>
        <v>52.5</v>
      </c>
      <c r="U1748" s="23">
        <f t="shared" ca="1" si="556"/>
        <v>81.284619796787936</v>
      </c>
      <c r="V1748" s="23">
        <f t="shared" ca="1" si="545"/>
        <v>105</v>
      </c>
      <c r="W1748" s="23">
        <f t="shared" si="546"/>
        <v>857.14285714285722</v>
      </c>
      <c r="X1748" s="23">
        <f t="shared" ca="1" si="547"/>
        <v>1043.4274769396452</v>
      </c>
      <c r="Y1748" s="24">
        <f t="shared" ca="1" si="557"/>
        <v>2351</v>
      </c>
      <c r="Z1748" s="24">
        <f t="shared" ca="1" si="558"/>
        <v>3504</v>
      </c>
      <c r="AA1748" s="25">
        <f t="shared" ca="1" si="559"/>
        <v>3504.0023510000001</v>
      </c>
      <c r="AC1748" s="47">
        <f t="shared" ca="1" si="548"/>
        <v>1052.5</v>
      </c>
      <c r="AD1748" s="47">
        <f t="shared" ca="1" si="549"/>
        <v>198.5</v>
      </c>
      <c r="AE1748" s="47">
        <f t="shared" ca="1" si="560"/>
        <v>851.49999999999989</v>
      </c>
      <c r="AF1748" s="47">
        <f t="shared" ca="1" si="561"/>
        <v>25.000000000000114</v>
      </c>
    </row>
    <row r="1749" spans="10:32">
      <c r="J1749" s="44">
        <v>19</v>
      </c>
      <c r="K1749" s="22">
        <v>38</v>
      </c>
      <c r="L1749" s="23">
        <f t="shared" ca="1" si="550"/>
        <v>42.94</v>
      </c>
      <c r="M1749" s="23">
        <f t="shared" ca="1" si="542"/>
        <v>40.44</v>
      </c>
      <c r="N1749" s="23">
        <f t="shared" ca="1" si="543"/>
        <v>4.083333333333333</v>
      </c>
      <c r="O1749" s="23">
        <f t="shared" ca="1" si="551"/>
        <v>198.5</v>
      </c>
      <c r="P1749" s="23">
        <f t="shared" ca="1" si="544"/>
        <v>801.5</v>
      </c>
      <c r="Q1749" s="23">
        <f t="shared" ca="1" si="552"/>
        <v>19</v>
      </c>
      <c r="R1749" s="23">
        <f t="shared" ca="1" si="553"/>
        <v>0.77177456916628084</v>
      </c>
      <c r="S1749" s="24">
        <f t="shared" ca="1" si="554"/>
        <v>20</v>
      </c>
      <c r="T1749" s="23">
        <f t="shared" ca="1" si="555"/>
        <v>50</v>
      </c>
      <c r="U1749" s="23">
        <f t="shared" ca="1" si="556"/>
        <v>80.734746157428972</v>
      </c>
      <c r="V1749" s="23">
        <f t="shared" ca="1" si="545"/>
        <v>100</v>
      </c>
      <c r="W1749" s="23">
        <f t="shared" si="546"/>
        <v>857.14285714285722</v>
      </c>
      <c r="X1749" s="23">
        <f t="shared" ca="1" si="547"/>
        <v>1037.8776033002862</v>
      </c>
      <c r="Y1749" s="24">
        <f t="shared" ca="1" si="557"/>
        <v>2248</v>
      </c>
      <c r="Z1749" s="24">
        <f t="shared" ca="1" si="558"/>
        <v>3422</v>
      </c>
      <c r="AA1749" s="25">
        <f t="shared" ca="1" si="559"/>
        <v>3422.0022479999998</v>
      </c>
      <c r="AC1749" s="47">
        <f t="shared" ca="1" si="548"/>
        <v>1050</v>
      </c>
      <c r="AD1749" s="47">
        <f t="shared" ca="1" si="549"/>
        <v>198.5</v>
      </c>
      <c r="AE1749" s="47">
        <f t="shared" ca="1" si="560"/>
        <v>849</v>
      </c>
      <c r="AF1749" s="47">
        <f t="shared" ca="1" si="561"/>
        <v>25</v>
      </c>
    </row>
    <row r="1750" spans="10:32">
      <c r="J1750" s="44">
        <v>19</v>
      </c>
      <c r="K1750" s="22">
        <v>39</v>
      </c>
      <c r="L1750" s="23">
        <f t="shared" ca="1" si="550"/>
        <v>45.2</v>
      </c>
      <c r="M1750" s="23">
        <f t="shared" ca="1" si="542"/>
        <v>42.7</v>
      </c>
      <c r="N1750" s="23">
        <f t="shared" ca="1" si="543"/>
        <v>4.2833333333333341</v>
      </c>
      <c r="O1750" s="23">
        <f t="shared" ca="1" si="551"/>
        <v>198.5</v>
      </c>
      <c r="P1750" s="23">
        <f t="shared" ca="1" si="544"/>
        <v>801.5</v>
      </c>
      <c r="Q1750" s="23">
        <f t="shared" ca="1" si="552"/>
        <v>18</v>
      </c>
      <c r="R1750" s="23">
        <f t="shared" ca="1" si="553"/>
        <v>0.72787610619468968</v>
      </c>
      <c r="S1750" s="24">
        <f t="shared" ca="1" si="554"/>
        <v>19</v>
      </c>
      <c r="T1750" s="23">
        <f t="shared" ca="1" si="555"/>
        <v>47.5</v>
      </c>
      <c r="U1750" s="23">
        <f t="shared" ca="1" si="556"/>
        <v>80.217735988200602</v>
      </c>
      <c r="V1750" s="23">
        <f t="shared" ca="1" si="545"/>
        <v>95</v>
      </c>
      <c r="W1750" s="23">
        <f t="shared" si="546"/>
        <v>857.14285714285722</v>
      </c>
      <c r="X1750" s="23">
        <f t="shared" ca="1" si="547"/>
        <v>1032.3605931310578</v>
      </c>
      <c r="Y1750" s="24">
        <f t="shared" ca="1" si="557"/>
        <v>2135</v>
      </c>
      <c r="Z1750" s="24">
        <f t="shared" ca="1" si="558"/>
        <v>3341</v>
      </c>
      <c r="AA1750" s="25">
        <f t="shared" ca="1" si="559"/>
        <v>3341.0021350000002</v>
      </c>
      <c r="AC1750" s="47">
        <f t="shared" ca="1" si="548"/>
        <v>1047.5</v>
      </c>
      <c r="AD1750" s="47">
        <f t="shared" ca="1" si="549"/>
        <v>198.5</v>
      </c>
      <c r="AE1750" s="47">
        <f t="shared" ca="1" si="560"/>
        <v>846.5</v>
      </c>
      <c r="AF1750" s="47">
        <f t="shared" ca="1" si="561"/>
        <v>25</v>
      </c>
    </row>
    <row r="1751" spans="10:32">
      <c r="J1751" s="44">
        <v>19</v>
      </c>
      <c r="K1751" s="22">
        <v>40</v>
      </c>
      <c r="L1751" s="23">
        <f t="shared" ca="1" si="550"/>
        <v>47.46</v>
      </c>
      <c r="M1751" s="23">
        <f t="shared" ca="1" si="542"/>
        <v>44.96</v>
      </c>
      <c r="N1751" s="23">
        <f t="shared" ca="1" si="543"/>
        <v>4.4999999999999973</v>
      </c>
      <c r="O1751" s="23">
        <f t="shared" ca="1" si="551"/>
        <v>198.5</v>
      </c>
      <c r="P1751" s="23">
        <f t="shared" ca="1" si="544"/>
        <v>801.5</v>
      </c>
      <c r="Q1751" s="23">
        <f t="shared" ca="1" si="552"/>
        <v>17</v>
      </c>
      <c r="R1751" s="23">
        <f t="shared" ca="1" si="553"/>
        <v>0.78339654445849027</v>
      </c>
      <c r="S1751" s="24">
        <f t="shared" ca="1" si="554"/>
        <v>18</v>
      </c>
      <c r="T1751" s="23">
        <f t="shared" ca="1" si="555"/>
        <v>45</v>
      </c>
      <c r="U1751" s="23">
        <f t="shared" ca="1" si="556"/>
        <v>80.025284450063154</v>
      </c>
      <c r="V1751" s="23">
        <f t="shared" ca="1" si="545"/>
        <v>90</v>
      </c>
      <c r="W1751" s="23">
        <f t="shared" si="546"/>
        <v>857.14285714285722</v>
      </c>
      <c r="X1751" s="23">
        <f t="shared" ca="1" si="547"/>
        <v>1027.1681415929204</v>
      </c>
      <c r="Y1751" s="24">
        <f t="shared" ca="1" si="557"/>
        <v>2021</v>
      </c>
      <c r="Z1751" s="24">
        <f t="shared" ca="1" si="558"/>
        <v>3261</v>
      </c>
      <c r="AA1751" s="25">
        <f t="shared" ca="1" si="559"/>
        <v>3261.0020209999998</v>
      </c>
      <c r="AC1751" s="47">
        <f t="shared" ca="1" si="548"/>
        <v>1045</v>
      </c>
      <c r="AD1751" s="47">
        <f t="shared" ca="1" si="549"/>
        <v>198.5</v>
      </c>
      <c r="AE1751" s="47">
        <f t="shared" ca="1" si="560"/>
        <v>844</v>
      </c>
      <c r="AF1751" s="47">
        <f t="shared" ca="1" si="561"/>
        <v>25</v>
      </c>
    </row>
    <row r="1752" spans="10:32">
      <c r="J1752" s="44">
        <v>19</v>
      </c>
      <c r="K1752" s="22">
        <v>41</v>
      </c>
      <c r="L1752" s="23">
        <f t="shared" ca="1" si="550"/>
        <v>49.72</v>
      </c>
      <c r="M1752" s="23">
        <f t="shared" ca="1" si="542"/>
        <v>47.22</v>
      </c>
      <c r="N1752" s="23">
        <f t="shared" ca="1" si="543"/>
        <v>4.7</v>
      </c>
      <c r="O1752" s="23">
        <f t="shared" ca="1" si="551"/>
        <v>198.5</v>
      </c>
      <c r="P1752" s="23">
        <f t="shared" ca="1" si="544"/>
        <v>801.5</v>
      </c>
      <c r="Q1752" s="23">
        <f t="shared" ca="1" si="552"/>
        <v>16</v>
      </c>
      <c r="R1752" s="23">
        <f t="shared" ca="1" si="553"/>
        <v>0.92477876106194734</v>
      </c>
      <c r="S1752" s="24">
        <f t="shared" ca="1" si="554"/>
        <v>17</v>
      </c>
      <c r="T1752" s="23">
        <f t="shared" ca="1" si="555"/>
        <v>42.5</v>
      </c>
      <c r="U1752" s="23">
        <f t="shared" ca="1" si="556"/>
        <v>79.546460176991161</v>
      </c>
      <c r="V1752" s="23">
        <f t="shared" ca="1" si="545"/>
        <v>85</v>
      </c>
      <c r="W1752" s="23">
        <f t="shared" si="546"/>
        <v>857.14285714285722</v>
      </c>
      <c r="X1752" s="23">
        <f t="shared" ca="1" si="547"/>
        <v>1021.6893173198484</v>
      </c>
      <c r="Y1752" s="24">
        <f t="shared" ca="1" si="557"/>
        <v>1891</v>
      </c>
      <c r="Z1752" s="24">
        <f t="shared" ca="1" si="558"/>
        <v>3104</v>
      </c>
      <c r="AA1752" s="25">
        <f t="shared" ca="1" si="559"/>
        <v>3104.0018909999999</v>
      </c>
      <c r="AC1752" s="47">
        <f t="shared" ca="1" si="548"/>
        <v>1042.5</v>
      </c>
      <c r="AD1752" s="47">
        <f t="shared" ca="1" si="549"/>
        <v>198.5</v>
      </c>
      <c r="AE1752" s="47">
        <f t="shared" ca="1" si="560"/>
        <v>841.5</v>
      </c>
      <c r="AF1752" s="47">
        <f t="shared" ca="1" si="561"/>
        <v>25</v>
      </c>
    </row>
    <row r="1753" spans="10:32">
      <c r="J1753" s="44">
        <v>19</v>
      </c>
      <c r="K1753" s="22">
        <v>42</v>
      </c>
      <c r="L1753" s="23">
        <f t="shared" ca="1" si="550"/>
        <v>51.98</v>
      </c>
      <c r="M1753" s="23">
        <f t="shared" ca="1" si="542"/>
        <v>49.48</v>
      </c>
      <c r="N1753" s="23">
        <f t="shared" ca="1" si="543"/>
        <v>4.8999999999999995</v>
      </c>
      <c r="O1753" s="23">
        <f t="shared" ca="1" si="551"/>
        <v>198.5</v>
      </c>
      <c r="P1753" s="23">
        <f t="shared" ca="1" si="544"/>
        <v>801.5</v>
      </c>
      <c r="Q1753" s="23">
        <f t="shared" ca="1" si="552"/>
        <v>16</v>
      </c>
      <c r="R1753" s="23">
        <f t="shared" ca="1" si="553"/>
        <v>0.18891881492881976</v>
      </c>
      <c r="S1753" s="24">
        <f t="shared" ca="1" si="554"/>
        <v>17</v>
      </c>
      <c r="T1753" s="23">
        <f t="shared" ca="1" si="555"/>
        <v>42.5</v>
      </c>
      <c r="U1753" s="23">
        <f t="shared" ca="1" si="556"/>
        <v>79.325702193151201</v>
      </c>
      <c r="V1753" s="23">
        <f t="shared" ca="1" si="545"/>
        <v>85</v>
      </c>
      <c r="W1753" s="23">
        <f t="shared" si="546"/>
        <v>857.14285714285722</v>
      </c>
      <c r="X1753" s="23">
        <f t="shared" ca="1" si="547"/>
        <v>1021.4685593360084</v>
      </c>
      <c r="Y1753" s="24">
        <f t="shared" ca="1" si="557"/>
        <v>1882</v>
      </c>
      <c r="Z1753" s="24">
        <f t="shared" ca="1" si="558"/>
        <v>3104</v>
      </c>
      <c r="AA1753" s="25">
        <f t="shared" ca="1" si="559"/>
        <v>3104.001882</v>
      </c>
      <c r="AC1753" s="47">
        <f t="shared" ca="1" si="548"/>
        <v>1042.5</v>
      </c>
      <c r="AD1753" s="47">
        <f t="shared" ca="1" si="549"/>
        <v>198.5</v>
      </c>
      <c r="AE1753" s="47">
        <f t="shared" ca="1" si="560"/>
        <v>841.5</v>
      </c>
      <c r="AF1753" s="47">
        <f t="shared" ca="1" si="561"/>
        <v>25</v>
      </c>
    </row>
    <row r="1754" spans="10:32">
      <c r="J1754" s="44">
        <v>19</v>
      </c>
      <c r="K1754" s="22">
        <v>43</v>
      </c>
      <c r="L1754" s="23">
        <f t="shared" ca="1" si="550"/>
        <v>54.24</v>
      </c>
      <c r="M1754" s="23">
        <f t="shared" ca="1" si="542"/>
        <v>51.74</v>
      </c>
      <c r="N1754" s="23">
        <f t="shared" ca="1" si="543"/>
        <v>5.0999999999999988</v>
      </c>
      <c r="O1754" s="23">
        <f t="shared" ca="1" si="551"/>
        <v>198.5</v>
      </c>
      <c r="P1754" s="23">
        <f t="shared" ca="1" si="544"/>
        <v>801.5</v>
      </c>
      <c r="Q1754" s="23">
        <f t="shared" ca="1" si="552"/>
        <v>15</v>
      </c>
      <c r="R1754" s="23">
        <f t="shared" ca="1" si="553"/>
        <v>0.46828908554572229</v>
      </c>
      <c r="S1754" s="24">
        <f t="shared" ca="1" si="554"/>
        <v>16</v>
      </c>
      <c r="T1754" s="23">
        <f t="shared" ca="1" si="555"/>
        <v>40</v>
      </c>
      <c r="U1754" s="23">
        <f t="shared" ca="1" si="556"/>
        <v>78.88827433628316</v>
      </c>
      <c r="V1754" s="23">
        <f t="shared" ca="1" si="545"/>
        <v>80</v>
      </c>
      <c r="W1754" s="23">
        <f t="shared" si="546"/>
        <v>857.14285714285722</v>
      </c>
      <c r="X1754" s="23">
        <f t="shared" ca="1" si="547"/>
        <v>1016.0311314791404</v>
      </c>
      <c r="Y1754" s="24">
        <f t="shared" ca="1" si="557"/>
        <v>1743</v>
      </c>
      <c r="Z1754" s="24">
        <f t="shared" ca="1" si="558"/>
        <v>3027</v>
      </c>
      <c r="AA1754" s="25">
        <f t="shared" ca="1" si="559"/>
        <v>3027.0017429999998</v>
      </c>
      <c r="AC1754" s="47">
        <f t="shared" ca="1" si="548"/>
        <v>1040</v>
      </c>
      <c r="AD1754" s="47">
        <f t="shared" ca="1" si="549"/>
        <v>198.5</v>
      </c>
      <c r="AE1754" s="47">
        <f t="shared" ca="1" si="560"/>
        <v>839</v>
      </c>
      <c r="AF1754" s="47">
        <f t="shared" ca="1" si="561"/>
        <v>25</v>
      </c>
    </row>
    <row r="1755" spans="10:32">
      <c r="J1755" s="44">
        <v>19</v>
      </c>
      <c r="K1755" s="22">
        <v>44</v>
      </c>
      <c r="L1755" s="23">
        <f t="shared" ca="1" si="550"/>
        <v>56.5</v>
      </c>
      <c r="M1755" s="23">
        <f t="shared" ca="1" si="542"/>
        <v>54</v>
      </c>
      <c r="N1755" s="23">
        <f t="shared" ca="1" si="543"/>
        <v>5.3166666666666673</v>
      </c>
      <c r="O1755" s="23">
        <f t="shared" ca="1" si="551"/>
        <v>198.5</v>
      </c>
      <c r="P1755" s="23">
        <f t="shared" ca="1" si="544"/>
        <v>801.5</v>
      </c>
      <c r="Q1755" s="23">
        <f t="shared" ca="1" si="552"/>
        <v>14</v>
      </c>
      <c r="R1755" s="23">
        <f t="shared" ca="1" si="553"/>
        <v>0.80530973451327437</v>
      </c>
      <c r="S1755" s="24">
        <f t="shared" ca="1" si="554"/>
        <v>15</v>
      </c>
      <c r="T1755" s="23">
        <f t="shared" ca="1" si="555"/>
        <v>37.5</v>
      </c>
      <c r="U1755" s="23">
        <f t="shared" ca="1" si="556"/>
        <v>78.714896755162258</v>
      </c>
      <c r="V1755" s="23">
        <f t="shared" ca="1" si="545"/>
        <v>75</v>
      </c>
      <c r="W1755" s="23">
        <f t="shared" si="546"/>
        <v>857.14285714285722</v>
      </c>
      <c r="X1755" s="23">
        <f t="shared" ca="1" si="547"/>
        <v>1010.8577538980195</v>
      </c>
      <c r="Y1755" s="24">
        <f t="shared" ca="1" si="557"/>
        <v>1609</v>
      </c>
      <c r="Z1755" s="24">
        <f t="shared" ca="1" si="558"/>
        <v>2876</v>
      </c>
      <c r="AA1755" s="25">
        <f t="shared" ca="1" si="559"/>
        <v>2876.0016089999999</v>
      </c>
      <c r="AC1755" s="47">
        <f t="shared" ca="1" si="548"/>
        <v>1037.5</v>
      </c>
      <c r="AD1755" s="47">
        <f t="shared" ca="1" si="549"/>
        <v>198.5</v>
      </c>
      <c r="AE1755" s="47">
        <f t="shared" ca="1" si="560"/>
        <v>836.5</v>
      </c>
      <c r="AF1755" s="47">
        <f t="shared" ca="1" si="561"/>
        <v>25</v>
      </c>
    </row>
    <row r="1756" spans="10:32">
      <c r="J1756" s="44">
        <v>19</v>
      </c>
      <c r="K1756" s="22">
        <v>45</v>
      </c>
      <c r="L1756" s="23">
        <f t="shared" ca="1" si="550"/>
        <v>58.76</v>
      </c>
      <c r="M1756" s="23">
        <f t="shared" ca="1" si="542"/>
        <v>56.26</v>
      </c>
      <c r="N1756" s="23">
        <f t="shared" ca="1" si="543"/>
        <v>5.5166666666666648</v>
      </c>
      <c r="O1756" s="23">
        <f t="shared" ca="1" si="551"/>
        <v>198.5</v>
      </c>
      <c r="P1756" s="23">
        <f t="shared" ca="1" si="544"/>
        <v>801.5</v>
      </c>
      <c r="Q1756" s="23">
        <f t="shared" ca="1" si="552"/>
        <v>14</v>
      </c>
      <c r="R1756" s="23">
        <f t="shared" ca="1" si="553"/>
        <v>0.23587474472430248</v>
      </c>
      <c r="S1756" s="24">
        <f t="shared" ca="1" si="554"/>
        <v>15</v>
      </c>
      <c r="T1756" s="23">
        <f t="shared" ca="1" si="555"/>
        <v>37.5</v>
      </c>
      <c r="U1756" s="23">
        <f t="shared" ca="1" si="556"/>
        <v>78.534575675062371</v>
      </c>
      <c r="V1756" s="23">
        <f t="shared" ca="1" si="545"/>
        <v>75</v>
      </c>
      <c r="W1756" s="23">
        <f t="shared" si="546"/>
        <v>857.14285714285722</v>
      </c>
      <c r="X1756" s="23">
        <f t="shared" ca="1" si="547"/>
        <v>1010.6774328179196</v>
      </c>
      <c r="Y1756" s="24">
        <f t="shared" ca="1" si="557"/>
        <v>1604</v>
      </c>
      <c r="Z1756" s="24">
        <f t="shared" ca="1" si="558"/>
        <v>2876</v>
      </c>
      <c r="AA1756" s="25">
        <f t="shared" ca="1" si="559"/>
        <v>2876.001604</v>
      </c>
      <c r="AC1756" s="47">
        <f t="shared" ca="1" si="548"/>
        <v>1037.5</v>
      </c>
      <c r="AD1756" s="47">
        <f t="shared" ca="1" si="549"/>
        <v>198.5</v>
      </c>
      <c r="AE1756" s="47">
        <f t="shared" ca="1" si="560"/>
        <v>836.5</v>
      </c>
      <c r="AF1756" s="47">
        <f t="shared" ca="1" si="561"/>
        <v>25</v>
      </c>
    </row>
    <row r="1757" spans="10:32">
      <c r="J1757" s="44">
        <v>19</v>
      </c>
      <c r="K1757" s="22">
        <v>46</v>
      </c>
      <c r="L1757" s="23">
        <f t="shared" ca="1" si="550"/>
        <v>61.02</v>
      </c>
      <c r="M1757" s="23">
        <f t="shared" ca="1" si="542"/>
        <v>58.52</v>
      </c>
      <c r="N1757" s="23">
        <f t="shared" ca="1" si="543"/>
        <v>5.7166666666666659</v>
      </c>
      <c r="O1757" s="23">
        <f t="shared" ca="1" si="551"/>
        <v>198.5</v>
      </c>
      <c r="P1757" s="23">
        <f t="shared" ca="1" si="544"/>
        <v>801.5</v>
      </c>
      <c r="Q1757" s="23">
        <f t="shared" ca="1" si="552"/>
        <v>13</v>
      </c>
      <c r="R1757" s="23">
        <f t="shared" ca="1" si="553"/>
        <v>0.66764995083579171</v>
      </c>
      <c r="S1757" s="24">
        <f t="shared" ca="1" si="554"/>
        <v>14</v>
      </c>
      <c r="T1757" s="23">
        <f t="shared" ca="1" si="555"/>
        <v>35</v>
      </c>
      <c r="U1757" s="23">
        <f t="shared" ca="1" si="556"/>
        <v>78.133398885611257</v>
      </c>
      <c r="V1757" s="23">
        <f t="shared" ca="1" si="545"/>
        <v>70</v>
      </c>
      <c r="W1757" s="23">
        <f t="shared" si="546"/>
        <v>857.14285714285722</v>
      </c>
      <c r="X1757" s="23">
        <f t="shared" ca="1" si="547"/>
        <v>1005.2762560284684</v>
      </c>
      <c r="Y1757" s="24">
        <f t="shared" ca="1" si="557"/>
        <v>1450</v>
      </c>
      <c r="Z1757" s="24">
        <f t="shared" ca="1" si="558"/>
        <v>2729</v>
      </c>
      <c r="AA1757" s="25">
        <f t="shared" ca="1" si="559"/>
        <v>2729.0014500000002</v>
      </c>
      <c r="AC1757" s="47">
        <f t="shared" ca="1" si="548"/>
        <v>1035</v>
      </c>
      <c r="AD1757" s="47">
        <f t="shared" ca="1" si="549"/>
        <v>198.5</v>
      </c>
      <c r="AE1757" s="47">
        <f t="shared" ca="1" si="560"/>
        <v>834</v>
      </c>
      <c r="AF1757" s="47">
        <f t="shared" ca="1" si="561"/>
        <v>25</v>
      </c>
    </row>
    <row r="1758" spans="10:32">
      <c r="J1758" s="44">
        <v>19</v>
      </c>
      <c r="K1758" s="22">
        <v>47</v>
      </c>
      <c r="L1758" s="23">
        <f t="shared" ca="1" si="550"/>
        <v>63.28</v>
      </c>
      <c r="M1758" s="23">
        <f t="shared" ca="1" si="542"/>
        <v>60.78</v>
      </c>
      <c r="N1758" s="23">
        <f t="shared" ca="1" si="543"/>
        <v>5.916666666666667</v>
      </c>
      <c r="O1758" s="23">
        <f t="shared" ca="1" si="551"/>
        <v>198.5</v>
      </c>
      <c r="P1758" s="23">
        <f t="shared" ca="1" si="544"/>
        <v>801.5</v>
      </c>
      <c r="Q1758" s="23">
        <f t="shared" ca="1" si="552"/>
        <v>13</v>
      </c>
      <c r="R1758" s="23">
        <f t="shared" ca="1" si="553"/>
        <v>0.1795195954487992</v>
      </c>
      <c r="S1758" s="24">
        <f t="shared" ca="1" si="554"/>
        <v>14</v>
      </c>
      <c r="T1758" s="23">
        <f t="shared" ca="1" si="555"/>
        <v>35</v>
      </c>
      <c r="U1758" s="23">
        <f t="shared" ca="1" si="556"/>
        <v>77.978824273072064</v>
      </c>
      <c r="V1758" s="23">
        <f t="shared" ca="1" si="545"/>
        <v>70</v>
      </c>
      <c r="W1758" s="23">
        <f t="shared" si="546"/>
        <v>857.14285714285722</v>
      </c>
      <c r="X1758" s="23">
        <f t="shared" ca="1" si="547"/>
        <v>1005.1216814159293</v>
      </c>
      <c r="Y1758" s="24">
        <f t="shared" ca="1" si="557"/>
        <v>1446</v>
      </c>
      <c r="Z1758" s="24">
        <f t="shared" ca="1" si="558"/>
        <v>2729</v>
      </c>
      <c r="AA1758" s="25">
        <f t="shared" ca="1" si="559"/>
        <v>2729.0014460000002</v>
      </c>
      <c r="AC1758" s="47">
        <f t="shared" ca="1" si="548"/>
        <v>1035</v>
      </c>
      <c r="AD1758" s="47">
        <f t="shared" ca="1" si="549"/>
        <v>198.5</v>
      </c>
      <c r="AE1758" s="47">
        <f t="shared" ca="1" si="560"/>
        <v>834</v>
      </c>
      <c r="AF1758" s="47">
        <f t="shared" ca="1" si="561"/>
        <v>25</v>
      </c>
    </row>
    <row r="1759" spans="10:32">
      <c r="J1759" s="44">
        <v>19</v>
      </c>
      <c r="K1759" s="22">
        <v>48</v>
      </c>
      <c r="L1759" s="23">
        <f t="shared" ca="1" si="550"/>
        <v>65.540000000000006</v>
      </c>
      <c r="M1759" s="23">
        <f t="shared" ca="1" si="542"/>
        <v>63.040000000000006</v>
      </c>
      <c r="N1759" s="23">
        <f t="shared" ca="1" si="543"/>
        <v>6.1166666666666663</v>
      </c>
      <c r="O1759" s="23">
        <f t="shared" ca="1" si="551"/>
        <v>198.5</v>
      </c>
      <c r="P1759" s="23">
        <f t="shared" ca="1" si="544"/>
        <v>801.5</v>
      </c>
      <c r="Q1759" s="23">
        <f t="shared" ca="1" si="552"/>
        <v>12</v>
      </c>
      <c r="R1759" s="23">
        <f t="shared" ca="1" si="553"/>
        <v>0.68690875801037499</v>
      </c>
      <c r="S1759" s="24">
        <f t="shared" ca="1" si="554"/>
        <v>13</v>
      </c>
      <c r="T1759" s="23">
        <f t="shared" ca="1" si="555"/>
        <v>32.5</v>
      </c>
      <c r="U1759" s="23">
        <f t="shared" ca="1" si="556"/>
        <v>77.601591903163452</v>
      </c>
      <c r="V1759" s="23">
        <f t="shared" ca="1" si="545"/>
        <v>65</v>
      </c>
      <c r="W1759" s="23">
        <f t="shared" si="546"/>
        <v>857.14285714285722</v>
      </c>
      <c r="X1759" s="23">
        <f t="shared" ca="1" si="547"/>
        <v>999.74444904602069</v>
      </c>
      <c r="Y1759" s="24">
        <f t="shared" ca="1" si="557"/>
        <v>1282</v>
      </c>
      <c r="Z1759" s="24">
        <f t="shared" ca="1" si="558"/>
        <v>2586</v>
      </c>
      <c r="AA1759" s="25">
        <f t="shared" ca="1" si="559"/>
        <v>2586.0012820000002</v>
      </c>
      <c r="AC1759" s="47">
        <f t="shared" ca="1" si="548"/>
        <v>1032.5</v>
      </c>
      <c r="AD1759" s="47">
        <f t="shared" ca="1" si="549"/>
        <v>198.5</v>
      </c>
      <c r="AE1759" s="47">
        <f t="shared" ca="1" si="560"/>
        <v>831.50000000000011</v>
      </c>
      <c r="AF1759" s="47">
        <f t="shared" ca="1" si="561"/>
        <v>24.999999999999886</v>
      </c>
    </row>
    <row r="1760" spans="10:32">
      <c r="J1760" s="44">
        <v>19</v>
      </c>
      <c r="K1760" s="22">
        <v>49</v>
      </c>
      <c r="L1760" s="23">
        <f t="shared" ca="1" si="550"/>
        <v>67.8</v>
      </c>
      <c r="M1760" s="23">
        <f t="shared" ca="1" si="542"/>
        <v>65.3</v>
      </c>
      <c r="N1760" s="23">
        <f t="shared" ca="1" si="543"/>
        <v>6.3166666666666655</v>
      </c>
      <c r="O1760" s="23">
        <f t="shared" ca="1" si="551"/>
        <v>198.5</v>
      </c>
      <c r="P1760" s="23">
        <f t="shared" ca="1" si="544"/>
        <v>801.5</v>
      </c>
      <c r="Q1760" s="23">
        <f t="shared" ca="1" si="552"/>
        <v>12</v>
      </c>
      <c r="R1760" s="23">
        <f t="shared" ca="1" si="553"/>
        <v>0.26401179941003083</v>
      </c>
      <c r="S1760" s="24">
        <f t="shared" ca="1" si="554"/>
        <v>13</v>
      </c>
      <c r="T1760" s="23">
        <f t="shared" ca="1" si="555"/>
        <v>32.5</v>
      </c>
      <c r="U1760" s="23">
        <f t="shared" ca="1" si="556"/>
        <v>77.467674532940023</v>
      </c>
      <c r="V1760" s="23">
        <f t="shared" ca="1" si="545"/>
        <v>65</v>
      </c>
      <c r="W1760" s="23">
        <f t="shared" si="546"/>
        <v>857.14285714285722</v>
      </c>
      <c r="X1760" s="23">
        <f t="shared" ca="1" si="547"/>
        <v>999.61053167579723</v>
      </c>
      <c r="Y1760" s="24">
        <f t="shared" ca="1" si="557"/>
        <v>1278</v>
      </c>
      <c r="Z1760" s="24">
        <f t="shared" ca="1" si="558"/>
        <v>2586</v>
      </c>
      <c r="AA1760" s="25">
        <f t="shared" ca="1" si="559"/>
        <v>2586.0012780000002</v>
      </c>
      <c r="AC1760" s="47">
        <f t="shared" ca="1" si="548"/>
        <v>1032.5</v>
      </c>
      <c r="AD1760" s="47">
        <f t="shared" ca="1" si="549"/>
        <v>198.5</v>
      </c>
      <c r="AE1760" s="47">
        <f t="shared" ca="1" si="560"/>
        <v>831.50000000000011</v>
      </c>
      <c r="AF1760" s="47">
        <f t="shared" ca="1" si="561"/>
        <v>24.999999999999886</v>
      </c>
    </row>
    <row r="1761" spans="10:32">
      <c r="J1761" s="44">
        <v>19</v>
      </c>
      <c r="K1761" s="22">
        <v>50</v>
      </c>
      <c r="L1761" s="23">
        <f t="shared" ca="1" si="550"/>
        <v>70.06</v>
      </c>
      <c r="M1761" s="23">
        <f t="shared" ca="1" si="542"/>
        <v>67.56</v>
      </c>
      <c r="N1761" s="23">
        <f t="shared" ca="1" si="543"/>
        <v>6.5166666666666666</v>
      </c>
      <c r="O1761" s="23">
        <f t="shared" ca="1" si="551"/>
        <v>198.5</v>
      </c>
      <c r="P1761" s="23">
        <f t="shared" ca="1" si="544"/>
        <v>801.5</v>
      </c>
      <c r="Q1761" s="23">
        <f t="shared" ca="1" si="552"/>
        <v>11</v>
      </c>
      <c r="R1761" s="23">
        <f t="shared" ca="1" si="553"/>
        <v>0.83271481587210838</v>
      </c>
      <c r="S1761" s="24">
        <f t="shared" ca="1" si="554"/>
        <v>12</v>
      </c>
      <c r="T1761" s="23">
        <f t="shared" ca="1" si="555"/>
        <v>30</v>
      </c>
      <c r="U1761" s="23">
        <f t="shared" ca="1" si="556"/>
        <v>77.109858216766568</v>
      </c>
      <c r="V1761" s="23">
        <f t="shared" ca="1" si="545"/>
        <v>60</v>
      </c>
      <c r="W1761" s="23">
        <f t="shared" si="546"/>
        <v>857.14285714285722</v>
      </c>
      <c r="X1761" s="23">
        <f t="shared" ca="1" si="547"/>
        <v>994.25271535962383</v>
      </c>
      <c r="Y1761" s="24">
        <f t="shared" ca="1" si="557"/>
        <v>1089</v>
      </c>
      <c r="Z1761" s="24">
        <f t="shared" ca="1" si="558"/>
        <v>2379</v>
      </c>
      <c r="AA1761" s="25">
        <f t="shared" ca="1" si="559"/>
        <v>2379.0010889999999</v>
      </c>
      <c r="AC1761" s="47">
        <f t="shared" ca="1" si="548"/>
        <v>1030</v>
      </c>
      <c r="AD1761" s="47">
        <f t="shared" ca="1" si="549"/>
        <v>198.5</v>
      </c>
      <c r="AE1761" s="47">
        <f t="shared" ca="1" si="560"/>
        <v>829</v>
      </c>
      <c r="AF1761" s="47">
        <f t="shared" ca="1" si="561"/>
        <v>25</v>
      </c>
    </row>
    <row r="1762" spans="10:32">
      <c r="J1762" s="44">
        <v>19</v>
      </c>
      <c r="K1762" s="22">
        <v>51</v>
      </c>
      <c r="L1762" s="23">
        <f t="shared" ca="1" si="550"/>
        <v>72.319999999999993</v>
      </c>
      <c r="M1762" s="23">
        <f t="shared" ca="1" si="542"/>
        <v>69.819999999999993</v>
      </c>
      <c r="N1762" s="23">
        <f t="shared" ca="1" si="543"/>
        <v>6.7499999999999991</v>
      </c>
      <c r="O1762" s="23">
        <f t="shared" ca="1" si="551"/>
        <v>198.5</v>
      </c>
      <c r="P1762" s="23">
        <f t="shared" ca="1" si="544"/>
        <v>801.5</v>
      </c>
      <c r="Q1762" s="23">
        <f t="shared" ca="1" si="552"/>
        <v>11</v>
      </c>
      <c r="R1762" s="23">
        <f t="shared" ca="1" si="553"/>
        <v>0.46294247787610648</v>
      </c>
      <c r="S1762" s="24">
        <f t="shared" ca="1" si="554"/>
        <v>12</v>
      </c>
      <c r="T1762" s="23">
        <f t="shared" ca="1" si="555"/>
        <v>30</v>
      </c>
      <c r="U1762" s="23">
        <f t="shared" ca="1" si="556"/>
        <v>77.374861725663706</v>
      </c>
      <c r="V1762" s="23">
        <f t="shared" ca="1" si="545"/>
        <v>60</v>
      </c>
      <c r="W1762" s="23">
        <f t="shared" si="546"/>
        <v>857.14285714285722</v>
      </c>
      <c r="X1762" s="23">
        <f t="shared" ca="1" si="547"/>
        <v>994.51771886852089</v>
      </c>
      <c r="Y1762" s="24">
        <f t="shared" ca="1" si="557"/>
        <v>1096</v>
      </c>
      <c r="Z1762" s="24">
        <f t="shared" ca="1" si="558"/>
        <v>2379</v>
      </c>
      <c r="AA1762" s="25">
        <f t="shared" ca="1" si="559"/>
        <v>2379.001096</v>
      </c>
      <c r="AC1762" s="47">
        <f t="shared" ca="1" si="548"/>
        <v>1030</v>
      </c>
      <c r="AD1762" s="47">
        <f t="shared" ca="1" si="549"/>
        <v>198.5</v>
      </c>
      <c r="AE1762" s="47">
        <f t="shared" ca="1" si="560"/>
        <v>829</v>
      </c>
      <c r="AF1762" s="47">
        <f t="shared" ca="1" si="561"/>
        <v>25</v>
      </c>
    </row>
    <row r="1763" spans="10:32">
      <c r="J1763" s="44">
        <v>19</v>
      </c>
      <c r="K1763" s="22">
        <v>52</v>
      </c>
      <c r="L1763" s="23">
        <f t="shared" ca="1" si="550"/>
        <v>74.58</v>
      </c>
      <c r="M1763" s="23">
        <f t="shared" ca="1" si="542"/>
        <v>72.08</v>
      </c>
      <c r="N1763" s="23">
        <f t="shared" ca="1" si="543"/>
        <v>7.0000000000000009</v>
      </c>
      <c r="O1763" s="23">
        <f t="shared" ca="1" si="551"/>
        <v>198.5</v>
      </c>
      <c r="P1763" s="23">
        <f t="shared" ca="1" si="544"/>
        <v>801.5</v>
      </c>
      <c r="Q1763" s="23">
        <f t="shared" ca="1" si="552"/>
        <v>11</v>
      </c>
      <c r="R1763" s="23">
        <f t="shared" ca="1" si="553"/>
        <v>0.11558058460713334</v>
      </c>
      <c r="S1763" s="24">
        <f t="shared" ca="1" si="554"/>
        <v>12</v>
      </c>
      <c r="T1763" s="23">
        <f t="shared" ca="1" si="555"/>
        <v>30</v>
      </c>
      <c r="U1763" s="23">
        <f t="shared" ca="1" si="556"/>
        <v>77.80906409224994</v>
      </c>
      <c r="V1763" s="23">
        <f t="shared" ca="1" si="545"/>
        <v>60</v>
      </c>
      <c r="W1763" s="23">
        <f t="shared" si="546"/>
        <v>857.14285714285722</v>
      </c>
      <c r="X1763" s="23">
        <f t="shared" ca="1" si="547"/>
        <v>994.95192123510719</v>
      </c>
      <c r="Y1763" s="24">
        <f t="shared" ca="1" si="557"/>
        <v>1115</v>
      </c>
      <c r="Z1763" s="24">
        <f t="shared" ca="1" si="558"/>
        <v>2379</v>
      </c>
      <c r="AA1763" s="25">
        <f t="shared" ca="1" si="559"/>
        <v>2379.001115</v>
      </c>
      <c r="AC1763" s="47">
        <f t="shared" ca="1" si="548"/>
        <v>1030</v>
      </c>
      <c r="AD1763" s="47">
        <f t="shared" ca="1" si="549"/>
        <v>198.5</v>
      </c>
      <c r="AE1763" s="47">
        <f t="shared" ca="1" si="560"/>
        <v>829</v>
      </c>
      <c r="AF1763" s="47">
        <f t="shared" ca="1" si="561"/>
        <v>25</v>
      </c>
    </row>
    <row r="1764" spans="10:32">
      <c r="J1764" s="44">
        <v>19</v>
      </c>
      <c r="K1764" s="22">
        <v>53</v>
      </c>
      <c r="L1764" s="23">
        <f t="shared" ca="1" si="550"/>
        <v>76.84</v>
      </c>
      <c r="M1764" s="23">
        <f t="shared" ca="1" si="542"/>
        <v>74.34</v>
      </c>
      <c r="N1764" s="23">
        <f t="shared" ca="1" si="543"/>
        <v>7.2499999999999991</v>
      </c>
      <c r="O1764" s="23">
        <f t="shared" ca="1" si="551"/>
        <v>198.5</v>
      </c>
      <c r="P1764" s="23">
        <f t="shared" ca="1" si="544"/>
        <v>801.5</v>
      </c>
      <c r="Q1764" s="23">
        <f t="shared" ca="1" si="552"/>
        <v>10</v>
      </c>
      <c r="R1764" s="23">
        <f t="shared" ca="1" si="553"/>
        <v>0.75611660593440799</v>
      </c>
      <c r="S1764" s="24">
        <f t="shared" ca="1" si="554"/>
        <v>11</v>
      </c>
      <c r="T1764" s="23">
        <f t="shared" ca="1" si="555"/>
        <v>27.5</v>
      </c>
      <c r="U1764" s="23">
        <f t="shared" ca="1" si="556"/>
        <v>77.981845393024457</v>
      </c>
      <c r="V1764" s="23">
        <f t="shared" ca="1" si="545"/>
        <v>55</v>
      </c>
      <c r="W1764" s="23">
        <f t="shared" si="546"/>
        <v>857.14285714285722</v>
      </c>
      <c r="X1764" s="23">
        <f t="shared" ca="1" si="547"/>
        <v>990.12470253588162</v>
      </c>
      <c r="Y1764" s="24">
        <f t="shared" ca="1" si="557"/>
        <v>928</v>
      </c>
      <c r="Z1764" s="24">
        <f t="shared" ca="1" si="558"/>
        <v>2181</v>
      </c>
      <c r="AA1764" s="25">
        <f t="shared" ca="1" si="559"/>
        <v>2181.0009279999999</v>
      </c>
      <c r="AC1764" s="47">
        <f t="shared" ca="1" si="548"/>
        <v>1027.5</v>
      </c>
      <c r="AD1764" s="47">
        <f t="shared" ca="1" si="549"/>
        <v>198.5</v>
      </c>
      <c r="AE1764" s="47">
        <f t="shared" ca="1" si="560"/>
        <v>826.5</v>
      </c>
      <c r="AF1764" s="47">
        <f t="shared" ca="1" si="561"/>
        <v>25</v>
      </c>
    </row>
    <row r="1765" spans="10:32">
      <c r="J1765" s="44">
        <v>19</v>
      </c>
      <c r="K1765" s="22">
        <v>54</v>
      </c>
      <c r="L1765" s="23">
        <f t="shared" ca="1" si="550"/>
        <v>79.099999999999994</v>
      </c>
      <c r="M1765" s="23">
        <f t="shared" ca="1" si="542"/>
        <v>76.599999999999994</v>
      </c>
      <c r="N1765" s="23">
        <f t="shared" ca="1" si="543"/>
        <v>7.4999999999999991</v>
      </c>
      <c r="O1765" s="23">
        <f t="shared" ca="1" si="551"/>
        <v>198.5</v>
      </c>
      <c r="P1765" s="23">
        <f t="shared" ca="1" si="544"/>
        <v>801.5</v>
      </c>
      <c r="Q1765" s="23">
        <f t="shared" ca="1" si="552"/>
        <v>10</v>
      </c>
      <c r="R1765" s="23">
        <f t="shared" ca="1" si="553"/>
        <v>0.44879898862199752</v>
      </c>
      <c r="S1765" s="24">
        <f t="shared" ca="1" si="554"/>
        <v>11</v>
      </c>
      <c r="T1765" s="23">
        <f t="shared" ca="1" si="555"/>
        <v>27.5</v>
      </c>
      <c r="U1765" s="23">
        <f t="shared" ca="1" si="556"/>
        <v>78.365992414664973</v>
      </c>
      <c r="V1765" s="23">
        <f t="shared" ca="1" si="545"/>
        <v>55</v>
      </c>
      <c r="W1765" s="23">
        <f t="shared" si="546"/>
        <v>857.14285714285722</v>
      </c>
      <c r="X1765" s="23">
        <f t="shared" ca="1" si="547"/>
        <v>990.50884955752213</v>
      </c>
      <c r="Y1765" s="24">
        <f t="shared" ca="1" si="557"/>
        <v>951</v>
      </c>
      <c r="Z1765" s="24">
        <f t="shared" ca="1" si="558"/>
        <v>2181</v>
      </c>
      <c r="AA1765" s="25">
        <f t="shared" ca="1" si="559"/>
        <v>2181.000951</v>
      </c>
      <c r="AC1765" s="47">
        <f t="shared" ca="1" si="548"/>
        <v>1027.5</v>
      </c>
      <c r="AD1765" s="47">
        <f t="shared" ca="1" si="549"/>
        <v>198.5</v>
      </c>
      <c r="AE1765" s="47">
        <f t="shared" ca="1" si="560"/>
        <v>826.49999999999989</v>
      </c>
      <c r="AF1765" s="47">
        <f t="shared" ca="1" si="561"/>
        <v>25.000000000000114</v>
      </c>
    </row>
    <row r="1766" spans="10:32">
      <c r="J1766" s="44">
        <v>19</v>
      </c>
      <c r="K1766" s="22">
        <v>55</v>
      </c>
      <c r="L1766" s="23">
        <f t="shared" ca="1" si="550"/>
        <v>81.36</v>
      </c>
      <c r="M1766" s="23">
        <f t="shared" ca="1" si="542"/>
        <v>78.86</v>
      </c>
      <c r="N1766" s="23">
        <f t="shared" ca="1" si="543"/>
        <v>7.7499999999999973</v>
      </c>
      <c r="O1766" s="23">
        <f t="shared" ca="1" si="551"/>
        <v>198.5</v>
      </c>
      <c r="P1766" s="23">
        <f t="shared" ca="1" si="544"/>
        <v>801.5</v>
      </c>
      <c r="Q1766" s="23">
        <f t="shared" ca="1" si="552"/>
        <v>10</v>
      </c>
      <c r="R1766" s="23">
        <f t="shared" ca="1" si="553"/>
        <v>0.15855457227138614</v>
      </c>
      <c r="S1766" s="24">
        <f t="shared" ca="1" si="554"/>
        <v>11</v>
      </c>
      <c r="T1766" s="23">
        <f t="shared" ca="1" si="555"/>
        <v>27.5</v>
      </c>
      <c r="U1766" s="23">
        <f t="shared" ca="1" si="556"/>
        <v>78.728797935103216</v>
      </c>
      <c r="V1766" s="23">
        <f t="shared" ca="1" si="545"/>
        <v>55</v>
      </c>
      <c r="W1766" s="23">
        <f t="shared" si="546"/>
        <v>857.14285714285722</v>
      </c>
      <c r="X1766" s="23">
        <f t="shared" ca="1" si="547"/>
        <v>990.87165507796044</v>
      </c>
      <c r="Y1766" s="24">
        <f t="shared" ca="1" si="557"/>
        <v>972</v>
      </c>
      <c r="Z1766" s="24">
        <f t="shared" ca="1" si="558"/>
        <v>2181</v>
      </c>
      <c r="AA1766" s="25">
        <f t="shared" ca="1" si="559"/>
        <v>2181.0009719999998</v>
      </c>
      <c r="AC1766" s="47">
        <f t="shared" ca="1" si="548"/>
        <v>1027.5</v>
      </c>
      <c r="AD1766" s="47">
        <f t="shared" ca="1" si="549"/>
        <v>198.5</v>
      </c>
      <c r="AE1766" s="47">
        <f t="shared" ca="1" si="560"/>
        <v>826.5</v>
      </c>
      <c r="AF1766" s="47">
        <f t="shared" ca="1" si="561"/>
        <v>25</v>
      </c>
    </row>
    <row r="1767" spans="10:32">
      <c r="J1767" s="44">
        <v>19</v>
      </c>
      <c r="K1767" s="22">
        <v>56</v>
      </c>
      <c r="L1767" s="23">
        <f t="shared" ca="1" si="550"/>
        <v>83.62</v>
      </c>
      <c r="M1767" s="23">
        <f t="shared" ca="1" si="542"/>
        <v>81.12</v>
      </c>
      <c r="N1767" s="23">
        <f t="shared" ca="1" si="543"/>
        <v>7.9999999999999991</v>
      </c>
      <c r="O1767" s="23">
        <f t="shared" ca="1" si="551"/>
        <v>198.5</v>
      </c>
      <c r="P1767" s="23">
        <f t="shared" ca="1" si="544"/>
        <v>801.5</v>
      </c>
      <c r="Q1767" s="23">
        <f t="shared" ca="1" si="552"/>
        <v>9</v>
      </c>
      <c r="R1767" s="23">
        <f t="shared" ca="1" si="553"/>
        <v>0.854101889500119</v>
      </c>
      <c r="S1767" s="24">
        <f t="shared" ca="1" si="554"/>
        <v>10</v>
      </c>
      <c r="T1767" s="23">
        <f t="shared" ca="1" si="555"/>
        <v>25</v>
      </c>
      <c r="U1767" s="23">
        <f t="shared" ca="1" si="556"/>
        <v>78.832815116000944</v>
      </c>
      <c r="V1767" s="23">
        <f t="shared" ca="1" si="545"/>
        <v>50</v>
      </c>
      <c r="W1767" s="23">
        <f t="shared" si="546"/>
        <v>857.14285714285722</v>
      </c>
      <c r="X1767" s="23">
        <f t="shared" ca="1" si="547"/>
        <v>985.97567225885814</v>
      </c>
      <c r="Y1767" s="24">
        <f t="shared" ca="1" si="557"/>
        <v>759</v>
      </c>
      <c r="Z1767" s="24">
        <f t="shared" ca="1" si="558"/>
        <v>1931</v>
      </c>
      <c r="AA1767" s="25">
        <f t="shared" ca="1" si="559"/>
        <v>1931.000759</v>
      </c>
      <c r="AC1767" s="47">
        <f t="shared" ca="1" si="548"/>
        <v>1025</v>
      </c>
      <c r="AD1767" s="47">
        <f t="shared" ca="1" si="549"/>
        <v>198.5</v>
      </c>
      <c r="AE1767" s="47">
        <f t="shared" ca="1" si="560"/>
        <v>824.00000000000011</v>
      </c>
      <c r="AF1767" s="47">
        <f t="shared" ca="1" si="561"/>
        <v>24.999999999999886</v>
      </c>
    </row>
    <row r="1768" spans="10:32">
      <c r="J1768" s="44">
        <v>19</v>
      </c>
      <c r="K1768" s="22">
        <v>57</v>
      </c>
      <c r="L1768" s="23">
        <f t="shared" ca="1" si="550"/>
        <v>85.88</v>
      </c>
      <c r="M1768" s="23">
        <f t="shared" ca="1" si="542"/>
        <v>83.38</v>
      </c>
      <c r="N1768" s="23">
        <f t="shared" ca="1" si="543"/>
        <v>8.25</v>
      </c>
      <c r="O1768" s="23">
        <f t="shared" ca="1" si="551"/>
        <v>198.5</v>
      </c>
      <c r="P1768" s="23">
        <f t="shared" ca="1" si="544"/>
        <v>801.5</v>
      </c>
      <c r="Q1768" s="23">
        <f t="shared" ca="1" si="552"/>
        <v>9</v>
      </c>
      <c r="R1768" s="23">
        <f t="shared" ca="1" si="553"/>
        <v>0.59478341872380114</v>
      </c>
      <c r="S1768" s="24">
        <f t="shared" ca="1" si="554"/>
        <v>10</v>
      </c>
      <c r="T1768" s="23">
        <f t="shared" ca="1" si="555"/>
        <v>25</v>
      </c>
      <c r="U1768" s="23">
        <f t="shared" ca="1" si="556"/>
        <v>79.156963204471367</v>
      </c>
      <c r="V1768" s="23">
        <f t="shared" ca="1" si="545"/>
        <v>50</v>
      </c>
      <c r="W1768" s="23">
        <f t="shared" si="546"/>
        <v>857.14285714285722</v>
      </c>
      <c r="X1768" s="23">
        <f t="shared" ca="1" si="547"/>
        <v>986.29982034732859</v>
      </c>
      <c r="Y1768" s="24">
        <f t="shared" ca="1" si="557"/>
        <v>784</v>
      </c>
      <c r="Z1768" s="24">
        <f t="shared" ca="1" si="558"/>
        <v>1931</v>
      </c>
      <c r="AA1768" s="25">
        <f t="shared" ca="1" si="559"/>
        <v>1931.0007840000001</v>
      </c>
      <c r="AC1768" s="47">
        <f t="shared" ca="1" si="548"/>
        <v>1025</v>
      </c>
      <c r="AD1768" s="47">
        <f t="shared" ca="1" si="549"/>
        <v>198.5</v>
      </c>
      <c r="AE1768" s="47">
        <f t="shared" ca="1" si="560"/>
        <v>824.00000000000011</v>
      </c>
      <c r="AF1768" s="47">
        <f t="shared" ca="1" si="561"/>
        <v>24.999999999999886</v>
      </c>
    </row>
    <row r="1769" spans="10:32">
      <c r="J1769" s="44">
        <v>19</v>
      </c>
      <c r="K1769" s="22">
        <v>58</v>
      </c>
      <c r="L1769" s="23">
        <f t="shared" ca="1" si="550"/>
        <v>88.14</v>
      </c>
      <c r="M1769" s="23">
        <f t="shared" ca="1" si="542"/>
        <v>85.64</v>
      </c>
      <c r="N1769" s="23">
        <f t="shared" ca="1" si="543"/>
        <v>8.5166666666666657</v>
      </c>
      <c r="O1769" s="23">
        <f t="shared" ca="1" si="551"/>
        <v>198.5</v>
      </c>
      <c r="P1769" s="23">
        <f t="shared" ca="1" si="544"/>
        <v>801.5</v>
      </c>
      <c r="Q1769" s="23">
        <f t="shared" ca="1" si="552"/>
        <v>9</v>
      </c>
      <c r="R1769" s="23">
        <f t="shared" ca="1" si="553"/>
        <v>0.34876333106421614</v>
      </c>
      <c r="S1769" s="24">
        <f t="shared" ca="1" si="554"/>
        <v>10</v>
      </c>
      <c r="T1769" s="23">
        <f t="shared" ca="1" si="555"/>
        <v>25</v>
      </c>
      <c r="U1769" s="23">
        <f t="shared" ca="1" si="556"/>
        <v>79.620301036230231</v>
      </c>
      <c r="V1769" s="23">
        <f t="shared" ca="1" si="545"/>
        <v>50</v>
      </c>
      <c r="W1769" s="23">
        <f t="shared" si="546"/>
        <v>857.14285714285722</v>
      </c>
      <c r="X1769" s="23">
        <f t="shared" ca="1" si="547"/>
        <v>986.76315817908744</v>
      </c>
      <c r="Y1769" s="24">
        <f t="shared" ca="1" si="557"/>
        <v>807</v>
      </c>
      <c r="Z1769" s="24">
        <f t="shared" ca="1" si="558"/>
        <v>1931</v>
      </c>
      <c r="AA1769" s="25">
        <f t="shared" ca="1" si="559"/>
        <v>1931.0008069999999</v>
      </c>
      <c r="AC1769" s="47">
        <f t="shared" ca="1" si="548"/>
        <v>1025</v>
      </c>
      <c r="AD1769" s="47">
        <f t="shared" ca="1" si="549"/>
        <v>198.5</v>
      </c>
      <c r="AE1769" s="47">
        <f t="shared" ca="1" si="560"/>
        <v>824</v>
      </c>
      <c r="AF1769" s="47">
        <f t="shared" ca="1" si="561"/>
        <v>25</v>
      </c>
    </row>
    <row r="1770" spans="10:32">
      <c r="J1770" s="44">
        <v>19</v>
      </c>
      <c r="K1770" s="22">
        <v>59</v>
      </c>
      <c r="L1770" s="23">
        <f t="shared" ca="1" si="550"/>
        <v>90.4</v>
      </c>
      <c r="M1770" s="23">
        <f t="shared" ca="1" si="542"/>
        <v>87.9</v>
      </c>
      <c r="N1770" s="23">
        <f t="shared" ca="1" si="543"/>
        <v>8.7833333333333314</v>
      </c>
      <c r="O1770" s="23">
        <f t="shared" ca="1" si="551"/>
        <v>198.5</v>
      </c>
      <c r="P1770" s="23">
        <f t="shared" ca="1" si="544"/>
        <v>801.5</v>
      </c>
      <c r="Q1770" s="23">
        <f t="shared" ca="1" si="552"/>
        <v>9</v>
      </c>
      <c r="R1770" s="23">
        <f t="shared" ca="1" si="553"/>
        <v>0.11504424778761035</v>
      </c>
      <c r="S1770" s="24">
        <f t="shared" ca="1" si="554"/>
        <v>10</v>
      </c>
      <c r="T1770" s="23">
        <f t="shared" ca="1" si="555"/>
        <v>25</v>
      </c>
      <c r="U1770" s="23">
        <f t="shared" ca="1" si="556"/>
        <v>80.060471976401161</v>
      </c>
      <c r="V1770" s="23">
        <f t="shared" ca="1" si="545"/>
        <v>50</v>
      </c>
      <c r="W1770" s="23">
        <f t="shared" si="546"/>
        <v>857.14285714285722</v>
      </c>
      <c r="X1770" s="23">
        <f t="shared" ca="1" si="547"/>
        <v>987.20332911925834</v>
      </c>
      <c r="Y1770" s="24">
        <f t="shared" ca="1" si="557"/>
        <v>825</v>
      </c>
      <c r="Z1770" s="24">
        <f t="shared" ca="1" si="558"/>
        <v>1931</v>
      </c>
      <c r="AA1770" s="25">
        <f t="shared" ca="1" si="559"/>
        <v>1931.0008250000001</v>
      </c>
      <c r="AC1770" s="47">
        <f t="shared" ca="1" si="548"/>
        <v>1025</v>
      </c>
      <c r="AD1770" s="47">
        <f t="shared" ca="1" si="549"/>
        <v>198.5</v>
      </c>
      <c r="AE1770" s="47">
        <f t="shared" ca="1" si="560"/>
        <v>824</v>
      </c>
      <c r="AF1770" s="47">
        <f t="shared" ca="1" si="561"/>
        <v>25</v>
      </c>
    </row>
    <row r="1771" spans="10:32">
      <c r="J1771" s="44">
        <v>19</v>
      </c>
      <c r="K1771" s="22">
        <v>60</v>
      </c>
      <c r="L1771" s="23">
        <f t="shared" ca="1" si="550"/>
        <v>92.66</v>
      </c>
      <c r="M1771" s="23">
        <f t="shared" ca="1" si="542"/>
        <v>90.16</v>
      </c>
      <c r="N1771" s="23">
        <f t="shared" ca="1" si="543"/>
        <v>9.0500000000000007</v>
      </c>
      <c r="O1771" s="23">
        <f t="shared" ca="1" si="551"/>
        <v>198.5</v>
      </c>
      <c r="P1771" s="23">
        <f t="shared" ca="1" si="544"/>
        <v>801.5</v>
      </c>
      <c r="Q1771" s="23">
        <f t="shared" ca="1" si="552"/>
        <v>8</v>
      </c>
      <c r="R1771" s="23">
        <f t="shared" ca="1" si="553"/>
        <v>0.86574573710338909</v>
      </c>
      <c r="S1771" s="24">
        <f t="shared" ca="1" si="554"/>
        <v>9</v>
      </c>
      <c r="T1771" s="23">
        <f t="shared" ca="1" si="555"/>
        <v>22.5</v>
      </c>
      <c r="U1771" s="23">
        <f t="shared" ca="1" si="556"/>
        <v>80.234998920785671</v>
      </c>
      <c r="V1771" s="23">
        <f t="shared" ca="1" si="545"/>
        <v>45</v>
      </c>
      <c r="W1771" s="23">
        <f t="shared" si="546"/>
        <v>857.14285714285722</v>
      </c>
      <c r="X1771" s="23">
        <f t="shared" ca="1" si="547"/>
        <v>982.37785606364287</v>
      </c>
      <c r="Y1771" s="24">
        <f t="shared" ca="1" si="557"/>
        <v>619</v>
      </c>
      <c r="Z1771" s="24">
        <f t="shared" ca="1" si="558"/>
        <v>1641</v>
      </c>
      <c r="AA1771" s="25">
        <f t="shared" ca="1" si="559"/>
        <v>1641.0006189999999</v>
      </c>
      <c r="AC1771" s="47">
        <f t="shared" ca="1" si="548"/>
        <v>1022.5</v>
      </c>
      <c r="AD1771" s="47">
        <f t="shared" ca="1" si="549"/>
        <v>198.5</v>
      </c>
      <c r="AE1771" s="47">
        <f t="shared" ca="1" si="560"/>
        <v>821.5</v>
      </c>
      <c r="AF1771" s="47">
        <f t="shared" ca="1" si="561"/>
        <v>25</v>
      </c>
    </row>
    <row r="1772" spans="10:32">
      <c r="J1772" s="44">
        <v>19</v>
      </c>
      <c r="K1772" s="22">
        <v>61</v>
      </c>
      <c r="L1772" s="23">
        <f t="shared" ca="1" si="550"/>
        <v>94.92</v>
      </c>
      <c r="M1772" s="23">
        <f t="shared" ca="1" si="542"/>
        <v>92.42</v>
      </c>
      <c r="N1772" s="23">
        <f t="shared" ca="1" si="543"/>
        <v>9.3000000000000007</v>
      </c>
      <c r="O1772" s="23">
        <f t="shared" ca="1" si="551"/>
        <v>198.5</v>
      </c>
      <c r="P1772" s="23">
        <f t="shared" ca="1" si="544"/>
        <v>801.5</v>
      </c>
      <c r="Q1772" s="23">
        <f t="shared" ca="1" si="552"/>
        <v>8</v>
      </c>
      <c r="R1772" s="23">
        <f t="shared" ca="1" si="553"/>
        <v>0.65465655288664126</v>
      </c>
      <c r="S1772" s="24">
        <f t="shared" ca="1" si="554"/>
        <v>9</v>
      </c>
      <c r="T1772" s="23">
        <f t="shared" ca="1" si="555"/>
        <v>22.5</v>
      </c>
      <c r="U1772" s="23">
        <f t="shared" ca="1" si="556"/>
        <v>80.488305941845766</v>
      </c>
      <c r="V1772" s="23">
        <f t="shared" ca="1" si="545"/>
        <v>45</v>
      </c>
      <c r="W1772" s="23">
        <f t="shared" si="546"/>
        <v>857.14285714285722</v>
      </c>
      <c r="X1772" s="23">
        <f t="shared" ca="1" si="547"/>
        <v>982.63116308470296</v>
      </c>
      <c r="Y1772" s="24">
        <f t="shared" ca="1" si="557"/>
        <v>632</v>
      </c>
      <c r="Z1772" s="24">
        <f t="shared" ca="1" si="558"/>
        <v>1641</v>
      </c>
      <c r="AA1772" s="25">
        <f t="shared" ca="1" si="559"/>
        <v>1641.000632</v>
      </c>
      <c r="AC1772" s="47">
        <f t="shared" ca="1" si="548"/>
        <v>1022.5</v>
      </c>
      <c r="AD1772" s="47">
        <f t="shared" ca="1" si="549"/>
        <v>198.5</v>
      </c>
      <c r="AE1772" s="47">
        <f t="shared" ca="1" si="560"/>
        <v>821.49999999999989</v>
      </c>
      <c r="AF1772" s="47">
        <f t="shared" ca="1" si="561"/>
        <v>25.000000000000114</v>
      </c>
    </row>
    <row r="1773" spans="10:32">
      <c r="J1773" s="44">
        <v>19</v>
      </c>
      <c r="K1773" s="22">
        <v>62</v>
      </c>
      <c r="L1773" s="23">
        <f t="shared" ca="1" si="550"/>
        <v>97.18</v>
      </c>
      <c r="M1773" s="23">
        <f t="shared" ca="1" si="542"/>
        <v>94.68</v>
      </c>
      <c r="N1773" s="23">
        <f t="shared" ca="1" si="543"/>
        <v>9.5666666666666664</v>
      </c>
      <c r="O1773" s="23">
        <f t="shared" ca="1" si="551"/>
        <v>198.5</v>
      </c>
      <c r="P1773" s="23">
        <f t="shared" ca="1" si="544"/>
        <v>801.5</v>
      </c>
      <c r="Q1773" s="23">
        <f t="shared" ca="1" si="552"/>
        <v>8</v>
      </c>
      <c r="R1773" s="23">
        <f t="shared" ca="1" si="553"/>
        <v>0.45338547026137005</v>
      </c>
      <c r="S1773" s="24">
        <f t="shared" ca="1" si="554"/>
        <v>9</v>
      </c>
      <c r="T1773" s="23">
        <f t="shared" ca="1" si="555"/>
        <v>22.5</v>
      </c>
      <c r="U1773" s="23">
        <f t="shared" ca="1" si="556"/>
        <v>80.870720998833775</v>
      </c>
      <c r="V1773" s="23">
        <f t="shared" ca="1" si="545"/>
        <v>45</v>
      </c>
      <c r="W1773" s="23">
        <f t="shared" si="546"/>
        <v>857.14285714285722</v>
      </c>
      <c r="X1773" s="23">
        <f t="shared" ca="1" si="547"/>
        <v>983.01357814169103</v>
      </c>
      <c r="Y1773" s="24">
        <f t="shared" ca="1" si="557"/>
        <v>653</v>
      </c>
      <c r="Z1773" s="24">
        <f t="shared" ca="1" si="558"/>
        <v>1641</v>
      </c>
      <c r="AA1773" s="25">
        <f t="shared" ca="1" si="559"/>
        <v>1641.0006530000001</v>
      </c>
      <c r="AC1773" s="47">
        <f t="shared" ca="1" si="548"/>
        <v>1022.5</v>
      </c>
      <c r="AD1773" s="47">
        <f t="shared" ca="1" si="549"/>
        <v>198.5</v>
      </c>
      <c r="AE1773" s="47">
        <f t="shared" ca="1" si="560"/>
        <v>821.5</v>
      </c>
      <c r="AF1773" s="47">
        <f t="shared" ca="1" si="561"/>
        <v>25</v>
      </c>
    </row>
    <row r="1774" spans="10:32">
      <c r="J1774" s="44">
        <v>19</v>
      </c>
      <c r="K1774" s="22">
        <v>63</v>
      </c>
      <c r="L1774" s="23">
        <f t="shared" ca="1" si="550"/>
        <v>99.44</v>
      </c>
      <c r="M1774" s="23">
        <f t="shared" ca="1" si="542"/>
        <v>96.94</v>
      </c>
      <c r="N1774" s="23">
        <f t="shared" ca="1" si="543"/>
        <v>9.8666666666666671</v>
      </c>
      <c r="O1774" s="23">
        <f t="shared" ca="1" si="551"/>
        <v>198.5</v>
      </c>
      <c r="P1774" s="23">
        <f t="shared" ca="1" si="544"/>
        <v>801.5</v>
      </c>
      <c r="Q1774" s="23">
        <f t="shared" ca="1" si="552"/>
        <v>8</v>
      </c>
      <c r="R1774" s="23">
        <f t="shared" ca="1" si="553"/>
        <v>0.26126307320997605</v>
      </c>
      <c r="S1774" s="24">
        <f t="shared" ca="1" si="554"/>
        <v>9</v>
      </c>
      <c r="T1774" s="23">
        <f t="shared" ca="1" si="555"/>
        <v>22.5</v>
      </c>
      <c r="U1774" s="23">
        <f t="shared" ca="1" si="556"/>
        <v>81.511128989005101</v>
      </c>
      <c r="V1774" s="23">
        <f t="shared" ca="1" si="545"/>
        <v>45</v>
      </c>
      <c r="W1774" s="23">
        <f t="shared" si="546"/>
        <v>857.14285714285722</v>
      </c>
      <c r="X1774" s="23">
        <f t="shared" ca="1" si="547"/>
        <v>983.65398613186233</v>
      </c>
      <c r="Y1774" s="24">
        <f t="shared" ca="1" si="557"/>
        <v>675</v>
      </c>
      <c r="Z1774" s="24">
        <f t="shared" ca="1" si="558"/>
        <v>1641</v>
      </c>
      <c r="AA1774" s="25">
        <f t="shared" ca="1" si="559"/>
        <v>1641.000675</v>
      </c>
      <c r="AC1774" s="47">
        <f t="shared" ca="1" si="548"/>
        <v>1022.5</v>
      </c>
      <c r="AD1774" s="47">
        <f t="shared" ca="1" si="549"/>
        <v>198.5</v>
      </c>
      <c r="AE1774" s="47">
        <f t="shared" ca="1" si="560"/>
        <v>821.5</v>
      </c>
      <c r="AF1774" s="47">
        <f t="shared" ca="1" si="561"/>
        <v>25</v>
      </c>
    </row>
    <row r="1775" spans="10:32">
      <c r="J1775" s="44">
        <v>19</v>
      </c>
      <c r="K1775" s="22">
        <v>64</v>
      </c>
      <c r="L1775" s="23">
        <f t="shared" ca="1" si="550"/>
        <v>101.7</v>
      </c>
      <c r="M1775" s="23">
        <f t="shared" ca="1" si="542"/>
        <v>99.2</v>
      </c>
      <c r="N1775" s="23">
        <f t="shared" ca="1" si="543"/>
        <v>10.183333333333334</v>
      </c>
      <c r="O1775" s="23">
        <f t="shared" ca="1" si="551"/>
        <v>198.5</v>
      </c>
      <c r="P1775" s="23">
        <f t="shared" ca="1" si="544"/>
        <v>801.5</v>
      </c>
      <c r="Q1775" s="23">
        <f t="shared" ca="1" si="552"/>
        <v>8</v>
      </c>
      <c r="R1775" s="23">
        <f t="shared" ca="1" si="553"/>
        <v>7.7679449360865058E-2</v>
      </c>
      <c r="S1775" s="24">
        <f t="shared" ca="1" si="554"/>
        <v>9</v>
      </c>
      <c r="T1775" s="23">
        <f t="shared" ca="1" si="555"/>
        <v>22.5</v>
      </c>
      <c r="U1775" s="23">
        <f t="shared" ca="1" si="556"/>
        <v>82.257702392658146</v>
      </c>
      <c r="V1775" s="23">
        <f t="shared" ca="1" si="545"/>
        <v>45</v>
      </c>
      <c r="W1775" s="23">
        <f t="shared" si="546"/>
        <v>857.14285714285722</v>
      </c>
      <c r="X1775" s="23">
        <f t="shared" ca="1" si="547"/>
        <v>984.40055953551541</v>
      </c>
      <c r="Y1775" s="24">
        <f t="shared" ca="1" si="557"/>
        <v>697</v>
      </c>
      <c r="Z1775" s="24">
        <f t="shared" ca="1" si="558"/>
        <v>1641</v>
      </c>
      <c r="AA1775" s="25">
        <f t="shared" ca="1" si="559"/>
        <v>1641.0006969999999</v>
      </c>
      <c r="AC1775" s="47">
        <f t="shared" ca="1" si="548"/>
        <v>1022.5</v>
      </c>
      <c r="AD1775" s="47">
        <f t="shared" ca="1" si="549"/>
        <v>198.5</v>
      </c>
      <c r="AE1775" s="47">
        <f t="shared" ca="1" si="560"/>
        <v>821.5</v>
      </c>
      <c r="AF1775" s="47">
        <f t="shared" ca="1" si="561"/>
        <v>25</v>
      </c>
    </row>
    <row r="1776" spans="10:32">
      <c r="J1776" s="44">
        <v>19</v>
      </c>
      <c r="K1776" s="22">
        <v>65</v>
      </c>
      <c r="L1776" s="23">
        <f t="shared" ca="1" si="550"/>
        <v>103.96</v>
      </c>
      <c r="M1776" s="23">
        <f t="shared" ca="1" si="542"/>
        <v>101.46</v>
      </c>
      <c r="N1776" s="23">
        <f t="shared" ca="1" si="543"/>
        <v>10.5</v>
      </c>
      <c r="O1776" s="23">
        <f t="shared" ca="1" si="551"/>
        <v>198.5</v>
      </c>
      <c r="P1776" s="23">
        <f t="shared" ca="1" si="544"/>
        <v>801.5</v>
      </c>
      <c r="Q1776" s="23">
        <f t="shared" ca="1" si="552"/>
        <v>7</v>
      </c>
      <c r="R1776" s="23">
        <f t="shared" ca="1" si="553"/>
        <v>0.87803001154290194</v>
      </c>
      <c r="S1776" s="24">
        <f t="shared" ca="1" si="554"/>
        <v>8</v>
      </c>
      <c r="T1776" s="23">
        <f t="shared" ca="1" si="555"/>
        <v>20</v>
      </c>
      <c r="U1776" s="23">
        <f t="shared" ca="1" si="556"/>
        <v>82.719315121200466</v>
      </c>
      <c r="V1776" s="23">
        <f t="shared" ca="1" si="545"/>
        <v>40</v>
      </c>
      <c r="W1776" s="23">
        <f t="shared" si="546"/>
        <v>857.14285714285722</v>
      </c>
      <c r="X1776" s="23">
        <f t="shared" ca="1" si="547"/>
        <v>979.86217226405768</v>
      </c>
      <c r="Y1776" s="24">
        <f t="shared" ca="1" si="557"/>
        <v>484</v>
      </c>
      <c r="Z1776" s="24">
        <f t="shared" ca="1" si="558"/>
        <v>1326</v>
      </c>
      <c r="AA1776" s="25">
        <f t="shared" ca="1" si="559"/>
        <v>1326.0004839999999</v>
      </c>
      <c r="AC1776" s="47">
        <f t="shared" ca="1" si="548"/>
        <v>1020</v>
      </c>
      <c r="AD1776" s="47">
        <f t="shared" ca="1" si="549"/>
        <v>198.5</v>
      </c>
      <c r="AE1776" s="47">
        <f t="shared" ca="1" si="560"/>
        <v>819</v>
      </c>
      <c r="AF1776" s="47">
        <f t="shared" ca="1" si="561"/>
        <v>25</v>
      </c>
    </row>
    <row r="1777" spans="10:32">
      <c r="J1777" s="44">
        <v>19</v>
      </c>
      <c r="K1777" s="22">
        <v>66</v>
      </c>
      <c r="L1777" s="23">
        <f t="shared" ca="1" si="550"/>
        <v>106.22</v>
      </c>
      <c r="M1777" s="23">
        <f t="shared" ca="1" si="542"/>
        <v>103.72</v>
      </c>
      <c r="N1777" s="23">
        <f t="shared" ca="1" si="543"/>
        <v>10.833333333333332</v>
      </c>
      <c r="O1777" s="23">
        <f t="shared" ca="1" si="551"/>
        <v>198.5</v>
      </c>
      <c r="P1777" s="23">
        <f t="shared" ca="1" si="544"/>
        <v>801.5</v>
      </c>
      <c r="Q1777" s="23">
        <f t="shared" ca="1" si="552"/>
        <v>7</v>
      </c>
      <c r="R1777" s="23">
        <f t="shared" ca="1" si="553"/>
        <v>0.71041235172283979</v>
      </c>
      <c r="S1777" s="24">
        <f t="shared" ca="1" si="554"/>
        <v>8</v>
      </c>
      <c r="T1777" s="23">
        <f t="shared" ca="1" si="555"/>
        <v>20</v>
      </c>
      <c r="U1777" s="23">
        <f t="shared" ca="1" si="556"/>
        <v>83.529467143664093</v>
      </c>
      <c r="V1777" s="23">
        <f t="shared" ca="1" si="545"/>
        <v>40</v>
      </c>
      <c r="W1777" s="23">
        <f t="shared" si="546"/>
        <v>857.14285714285722</v>
      </c>
      <c r="X1777" s="23">
        <f t="shared" ca="1" si="547"/>
        <v>980.6723242865213</v>
      </c>
      <c r="Y1777" s="24">
        <f t="shared" ca="1" si="557"/>
        <v>507</v>
      </c>
      <c r="Z1777" s="24">
        <f t="shared" ca="1" si="558"/>
        <v>1326</v>
      </c>
      <c r="AA1777" s="25">
        <f t="shared" ca="1" si="559"/>
        <v>1326.000507</v>
      </c>
      <c r="AC1777" s="47">
        <f t="shared" ca="1" si="548"/>
        <v>1020</v>
      </c>
      <c r="AD1777" s="47">
        <f t="shared" ca="1" si="549"/>
        <v>198.5</v>
      </c>
      <c r="AE1777" s="47">
        <f t="shared" ca="1" si="560"/>
        <v>819</v>
      </c>
      <c r="AF1777" s="47">
        <f t="shared" ca="1" si="561"/>
        <v>25</v>
      </c>
    </row>
    <row r="1778" spans="10:32">
      <c r="J1778" s="44">
        <v>19</v>
      </c>
      <c r="K1778" s="22">
        <v>67</v>
      </c>
      <c r="L1778" s="23">
        <f t="shared" ca="1" si="550"/>
        <v>108.48</v>
      </c>
      <c r="M1778" s="23">
        <f t="shared" ca="1" si="542"/>
        <v>105.98</v>
      </c>
      <c r="N1778" s="23">
        <f t="shared" ca="1" si="543"/>
        <v>11.149999999999999</v>
      </c>
      <c r="O1778" s="23">
        <f t="shared" ca="1" si="551"/>
        <v>198.5</v>
      </c>
      <c r="P1778" s="23">
        <f t="shared" ca="1" si="544"/>
        <v>801.5</v>
      </c>
      <c r="Q1778" s="23">
        <f t="shared" ca="1" si="552"/>
        <v>7</v>
      </c>
      <c r="R1778" s="23">
        <f t="shared" ca="1" si="553"/>
        <v>0.54977876106194679</v>
      </c>
      <c r="S1778" s="24">
        <f t="shared" ca="1" si="554"/>
        <v>8</v>
      </c>
      <c r="T1778" s="23">
        <f t="shared" ca="1" si="555"/>
        <v>20</v>
      </c>
      <c r="U1778" s="23">
        <f t="shared" ca="1" si="556"/>
        <v>84.180033185840699</v>
      </c>
      <c r="V1778" s="23">
        <f t="shared" ca="1" si="545"/>
        <v>40</v>
      </c>
      <c r="W1778" s="23">
        <f t="shared" si="546"/>
        <v>857.14285714285722</v>
      </c>
      <c r="X1778" s="23">
        <f t="shared" ca="1" si="547"/>
        <v>981.32289032869789</v>
      </c>
      <c r="Y1778" s="24">
        <f t="shared" ca="1" si="557"/>
        <v>551</v>
      </c>
      <c r="Z1778" s="24">
        <f t="shared" ca="1" si="558"/>
        <v>1326</v>
      </c>
      <c r="AA1778" s="25">
        <f t="shared" ca="1" si="559"/>
        <v>1326.0005510000001</v>
      </c>
      <c r="AC1778" s="47">
        <f t="shared" ca="1" si="548"/>
        <v>1020</v>
      </c>
      <c r="AD1778" s="47">
        <f t="shared" ca="1" si="549"/>
        <v>198.5</v>
      </c>
      <c r="AE1778" s="47">
        <f t="shared" ca="1" si="560"/>
        <v>819</v>
      </c>
      <c r="AF1778" s="47">
        <f t="shared" ca="1" si="561"/>
        <v>25</v>
      </c>
    </row>
    <row r="1779" spans="10:32">
      <c r="J1779" s="44">
        <v>19</v>
      </c>
      <c r="K1779" s="22">
        <v>68</v>
      </c>
      <c r="L1779" s="23">
        <f t="shared" ca="1" si="550"/>
        <v>110.74</v>
      </c>
      <c r="M1779" s="23">
        <f t="shared" ca="1" si="542"/>
        <v>108.24</v>
      </c>
      <c r="N1779" s="23">
        <f t="shared" ca="1" si="543"/>
        <v>11.466666666666669</v>
      </c>
      <c r="O1779" s="23">
        <f t="shared" ca="1" si="551"/>
        <v>198.5</v>
      </c>
      <c r="P1779" s="23">
        <f t="shared" ca="1" si="544"/>
        <v>801.5</v>
      </c>
      <c r="Q1779" s="23">
        <f t="shared" ca="1" si="552"/>
        <v>7</v>
      </c>
      <c r="R1779" s="23">
        <f t="shared" ca="1" si="553"/>
        <v>0.39570164348925457</v>
      </c>
      <c r="S1779" s="24">
        <f t="shared" ca="1" si="554"/>
        <v>8</v>
      </c>
      <c r="T1779" s="23">
        <f t="shared" ca="1" si="555"/>
        <v>20</v>
      </c>
      <c r="U1779" s="23">
        <f t="shared" ca="1" si="556"/>
        <v>84.804045512010134</v>
      </c>
      <c r="V1779" s="23">
        <f t="shared" ca="1" si="545"/>
        <v>40</v>
      </c>
      <c r="W1779" s="23">
        <f t="shared" si="546"/>
        <v>857.14285714285722</v>
      </c>
      <c r="X1779" s="23">
        <f t="shared" ca="1" si="547"/>
        <v>981.94690265486736</v>
      </c>
      <c r="Y1779" s="24">
        <f t="shared" ca="1" si="557"/>
        <v>599</v>
      </c>
      <c r="Z1779" s="24">
        <f t="shared" ca="1" si="558"/>
        <v>1326</v>
      </c>
      <c r="AA1779" s="25">
        <f t="shared" ca="1" si="559"/>
        <v>1326.000599</v>
      </c>
      <c r="AC1779" s="47">
        <f t="shared" ca="1" si="548"/>
        <v>1020</v>
      </c>
      <c r="AD1779" s="47">
        <f t="shared" ca="1" si="549"/>
        <v>198.5</v>
      </c>
      <c r="AE1779" s="47">
        <f t="shared" ca="1" si="560"/>
        <v>819</v>
      </c>
      <c r="AF1779" s="47">
        <f t="shared" ca="1" si="561"/>
        <v>25</v>
      </c>
    </row>
    <row r="1780" spans="10:32">
      <c r="J1780" s="44">
        <v>19</v>
      </c>
      <c r="K1780" s="22">
        <v>69</v>
      </c>
      <c r="L1780" s="23">
        <f t="shared" ca="1" si="550"/>
        <v>113</v>
      </c>
      <c r="M1780" s="23">
        <f t="shared" ca="1" si="542"/>
        <v>110.5</v>
      </c>
      <c r="N1780" s="23">
        <f t="shared" ca="1" si="543"/>
        <v>11.833333333333336</v>
      </c>
      <c r="O1780" s="23">
        <f t="shared" ca="1" si="551"/>
        <v>198.5</v>
      </c>
      <c r="P1780" s="23">
        <f t="shared" ca="1" si="544"/>
        <v>801.5</v>
      </c>
      <c r="Q1780" s="23">
        <f t="shared" ca="1" si="552"/>
        <v>7</v>
      </c>
      <c r="R1780" s="23">
        <f t="shared" ca="1" si="553"/>
        <v>0.24778761061946902</v>
      </c>
      <c r="S1780" s="24">
        <f t="shared" ca="1" si="554"/>
        <v>8</v>
      </c>
      <c r="T1780" s="23">
        <f t="shared" ca="1" si="555"/>
        <v>20</v>
      </c>
      <c r="U1780" s="23">
        <f t="shared" ca="1" si="556"/>
        <v>85.765486725663735</v>
      </c>
      <c r="V1780" s="23">
        <f t="shared" ca="1" si="545"/>
        <v>40</v>
      </c>
      <c r="W1780" s="23">
        <f t="shared" si="546"/>
        <v>857.14285714285722</v>
      </c>
      <c r="X1780" s="23">
        <f t="shared" ca="1" si="547"/>
        <v>982.908343868521</v>
      </c>
      <c r="Y1780" s="24">
        <f t="shared" ca="1" si="557"/>
        <v>647</v>
      </c>
      <c r="Z1780" s="24">
        <f t="shared" ca="1" si="558"/>
        <v>1326</v>
      </c>
      <c r="AA1780" s="25">
        <f t="shared" ca="1" si="559"/>
        <v>1326.0006470000001</v>
      </c>
      <c r="AC1780" s="47">
        <f t="shared" ca="1" si="548"/>
        <v>1020</v>
      </c>
      <c r="AD1780" s="47">
        <f t="shared" ca="1" si="549"/>
        <v>198.5</v>
      </c>
      <c r="AE1780" s="47">
        <f t="shared" ca="1" si="560"/>
        <v>819</v>
      </c>
      <c r="AF1780" s="47">
        <f t="shared" ca="1" si="561"/>
        <v>25</v>
      </c>
    </row>
    <row r="1781" spans="10:32">
      <c r="J1781" s="44">
        <v>19</v>
      </c>
      <c r="K1781" s="22">
        <v>70</v>
      </c>
      <c r="L1781" s="23">
        <f t="shared" ca="1" si="550"/>
        <v>115.26</v>
      </c>
      <c r="M1781" s="23">
        <f t="shared" ca="1" si="542"/>
        <v>112.76</v>
      </c>
      <c r="N1781" s="23">
        <f t="shared" ca="1" si="543"/>
        <v>12.266666666666662</v>
      </c>
      <c r="O1781" s="23">
        <f t="shared" ca="1" si="551"/>
        <v>198.5</v>
      </c>
      <c r="P1781" s="23">
        <f t="shared" ca="1" si="544"/>
        <v>801.5</v>
      </c>
      <c r="Q1781" s="23">
        <f t="shared" ca="1" si="552"/>
        <v>7</v>
      </c>
      <c r="R1781" s="23">
        <f t="shared" ca="1" si="553"/>
        <v>0.10567412805830252</v>
      </c>
      <c r="S1781" s="24">
        <f t="shared" ca="1" si="554"/>
        <v>8</v>
      </c>
      <c r="T1781" s="23">
        <f t="shared" ca="1" si="555"/>
        <v>20</v>
      </c>
      <c r="U1781" s="23">
        <f t="shared" ca="1" si="556"/>
        <v>87.16293597084848</v>
      </c>
      <c r="V1781" s="23">
        <f t="shared" ca="1" si="545"/>
        <v>40</v>
      </c>
      <c r="W1781" s="23">
        <f t="shared" si="546"/>
        <v>857.14285714285722</v>
      </c>
      <c r="X1781" s="23">
        <f t="shared" ca="1" si="547"/>
        <v>984.3057931137057</v>
      </c>
      <c r="Y1781" s="24">
        <f t="shared" ca="1" si="557"/>
        <v>690</v>
      </c>
      <c r="Z1781" s="24">
        <f t="shared" ca="1" si="558"/>
        <v>1326</v>
      </c>
      <c r="AA1781" s="25">
        <f t="shared" ca="1" si="559"/>
        <v>1326.0006900000001</v>
      </c>
      <c r="AC1781" s="47">
        <f t="shared" ca="1" si="548"/>
        <v>1020</v>
      </c>
      <c r="AD1781" s="47">
        <f t="shared" ca="1" si="549"/>
        <v>198.5</v>
      </c>
      <c r="AE1781" s="47">
        <f t="shared" ca="1" si="560"/>
        <v>819</v>
      </c>
      <c r="AF1781" s="47">
        <f t="shared" ca="1" si="561"/>
        <v>25</v>
      </c>
    </row>
    <row r="1782" spans="10:32">
      <c r="J1782" s="44">
        <v>19</v>
      </c>
      <c r="K1782" s="22">
        <v>71</v>
      </c>
      <c r="L1782" s="23">
        <f t="shared" ca="1" si="550"/>
        <v>117.52</v>
      </c>
      <c r="M1782" s="23">
        <f t="shared" ca="1" si="542"/>
        <v>115.02</v>
      </c>
      <c r="N1782" s="23">
        <f t="shared" ca="1" si="543"/>
        <v>12.7</v>
      </c>
      <c r="O1782" s="23">
        <f t="shared" ca="1" si="551"/>
        <v>198.5</v>
      </c>
      <c r="P1782" s="23">
        <f t="shared" ca="1" si="544"/>
        <v>801.5</v>
      </c>
      <c r="Q1782" s="23">
        <f t="shared" ca="1" si="552"/>
        <v>6</v>
      </c>
      <c r="R1782" s="23">
        <f t="shared" ca="1" si="553"/>
        <v>0.94775357385976855</v>
      </c>
      <c r="S1782" s="24">
        <f t="shared" ca="1" si="554"/>
        <v>7</v>
      </c>
      <c r="T1782" s="23">
        <f t="shared" ca="1" si="555"/>
        <v>17.5</v>
      </c>
      <c r="U1782" s="23">
        <f t="shared" ca="1" si="556"/>
        <v>88.236470388019058</v>
      </c>
      <c r="V1782" s="23">
        <f t="shared" ca="1" si="545"/>
        <v>35</v>
      </c>
      <c r="W1782" s="23">
        <f t="shared" si="546"/>
        <v>857.14285714285722</v>
      </c>
      <c r="X1782" s="23">
        <f t="shared" ca="1" si="547"/>
        <v>980.37932753087625</v>
      </c>
      <c r="Y1782" s="24">
        <f t="shared" ca="1" si="557"/>
        <v>500</v>
      </c>
      <c r="Z1782" s="24">
        <f t="shared" ca="1" si="558"/>
        <v>921</v>
      </c>
      <c r="AA1782" s="25">
        <f t="shared" ca="1" si="559"/>
        <v>921.00049999999999</v>
      </c>
      <c r="AC1782" s="47">
        <f t="shared" ca="1" si="548"/>
        <v>1017.5</v>
      </c>
      <c r="AD1782" s="47">
        <f t="shared" ca="1" si="549"/>
        <v>198.5</v>
      </c>
      <c r="AE1782" s="47">
        <f t="shared" ca="1" si="560"/>
        <v>816.49999999999989</v>
      </c>
      <c r="AF1782" s="47">
        <f t="shared" ca="1" si="561"/>
        <v>25.000000000000114</v>
      </c>
    </row>
    <row r="1783" spans="10:32">
      <c r="J1783" s="44">
        <v>19</v>
      </c>
      <c r="K1783" s="22">
        <v>72</v>
      </c>
      <c r="L1783" s="23">
        <f t="shared" ca="1" si="550"/>
        <v>119.78</v>
      </c>
      <c r="M1783" s="23">
        <f t="shared" ca="1" si="542"/>
        <v>117.28</v>
      </c>
      <c r="N1783" s="23">
        <f t="shared" ca="1" si="543"/>
        <v>13.150000000000002</v>
      </c>
      <c r="O1783" s="23">
        <f t="shared" ca="1" si="551"/>
        <v>198.5</v>
      </c>
      <c r="P1783" s="23">
        <f t="shared" ca="1" si="544"/>
        <v>801.5</v>
      </c>
      <c r="Q1783" s="23">
        <f t="shared" ca="1" si="552"/>
        <v>6</v>
      </c>
      <c r="R1783" s="23">
        <f t="shared" ca="1" si="553"/>
        <v>0.81666388378694221</v>
      </c>
      <c r="S1783" s="24">
        <f t="shared" ca="1" si="554"/>
        <v>7</v>
      </c>
      <c r="T1783" s="23">
        <f t="shared" ca="1" si="555"/>
        <v>17.5</v>
      </c>
      <c r="U1783" s="23">
        <f t="shared" ca="1" si="556"/>
        <v>89.639130071798306</v>
      </c>
      <c r="V1783" s="23">
        <f t="shared" ca="1" si="545"/>
        <v>35</v>
      </c>
      <c r="W1783" s="23">
        <f t="shared" si="546"/>
        <v>857.14285714285722</v>
      </c>
      <c r="X1783" s="23">
        <f t="shared" ca="1" si="547"/>
        <v>981.78198721465549</v>
      </c>
      <c r="Y1783" s="24">
        <f t="shared" ca="1" si="557"/>
        <v>586</v>
      </c>
      <c r="Z1783" s="24">
        <f t="shared" ca="1" si="558"/>
        <v>921</v>
      </c>
      <c r="AA1783" s="25">
        <f t="shared" ca="1" si="559"/>
        <v>921.000586</v>
      </c>
      <c r="AC1783" s="47">
        <f t="shared" ca="1" si="548"/>
        <v>1017.5</v>
      </c>
      <c r="AD1783" s="47">
        <f t="shared" ca="1" si="549"/>
        <v>198.5</v>
      </c>
      <c r="AE1783" s="47">
        <f t="shared" ca="1" si="560"/>
        <v>816.5</v>
      </c>
      <c r="AF1783" s="47">
        <f t="shared" ca="1" si="561"/>
        <v>25</v>
      </c>
    </row>
    <row r="1784" spans="10:32">
      <c r="J1784" s="44">
        <v>19</v>
      </c>
      <c r="K1784" s="22">
        <v>73</v>
      </c>
      <c r="L1784" s="23">
        <f t="shared" ca="1" si="550"/>
        <v>122.04</v>
      </c>
      <c r="M1784" s="23">
        <f t="shared" ca="1" si="542"/>
        <v>119.54</v>
      </c>
      <c r="N1784" s="23">
        <f t="shared" ca="1" si="543"/>
        <v>13.583333333333332</v>
      </c>
      <c r="O1784" s="23">
        <f t="shared" ca="1" si="551"/>
        <v>198.5</v>
      </c>
      <c r="P1784" s="23">
        <f t="shared" ca="1" si="544"/>
        <v>801.5</v>
      </c>
      <c r="Q1784" s="23">
        <f t="shared" ca="1" si="552"/>
        <v>6</v>
      </c>
      <c r="R1784" s="23">
        <f t="shared" ca="1" si="553"/>
        <v>0.69042936742051775</v>
      </c>
      <c r="S1784" s="24">
        <f t="shared" ca="1" si="554"/>
        <v>7</v>
      </c>
      <c r="T1784" s="23">
        <f t="shared" ca="1" si="555"/>
        <v>17.5</v>
      </c>
      <c r="U1784" s="23">
        <f t="shared" ca="1" si="556"/>
        <v>90.878332240795359</v>
      </c>
      <c r="V1784" s="23">
        <f t="shared" ca="1" si="545"/>
        <v>35</v>
      </c>
      <c r="W1784" s="23">
        <f t="shared" si="546"/>
        <v>857.14285714285722</v>
      </c>
      <c r="X1784" s="23">
        <f t="shared" ca="1" si="547"/>
        <v>983.02118938365254</v>
      </c>
      <c r="Y1784" s="24">
        <f t="shared" ca="1" si="557"/>
        <v>655</v>
      </c>
      <c r="Z1784" s="24">
        <f t="shared" ca="1" si="558"/>
        <v>921</v>
      </c>
      <c r="AA1784" s="25">
        <f t="shared" ca="1" si="559"/>
        <v>921.00065500000005</v>
      </c>
      <c r="AC1784" s="47">
        <f t="shared" ca="1" si="548"/>
        <v>1017.5</v>
      </c>
      <c r="AD1784" s="47">
        <f t="shared" ca="1" si="549"/>
        <v>198.5</v>
      </c>
      <c r="AE1784" s="47">
        <f t="shared" ca="1" si="560"/>
        <v>816.5</v>
      </c>
      <c r="AF1784" s="47">
        <f t="shared" ca="1" si="561"/>
        <v>25</v>
      </c>
    </row>
    <row r="1785" spans="10:32">
      <c r="J1785" s="44">
        <v>19</v>
      </c>
      <c r="K1785" s="22">
        <v>74</v>
      </c>
      <c r="L1785" s="23">
        <f t="shared" ca="1" si="550"/>
        <v>124.3</v>
      </c>
      <c r="M1785" s="23">
        <f t="shared" ca="1" si="542"/>
        <v>121.8</v>
      </c>
      <c r="N1785" s="23">
        <f t="shared" ca="1" si="543"/>
        <v>14.016666666666666</v>
      </c>
      <c r="O1785" s="23">
        <f t="shared" ca="1" si="551"/>
        <v>198.5</v>
      </c>
      <c r="P1785" s="23">
        <f t="shared" ca="1" si="544"/>
        <v>801.5</v>
      </c>
      <c r="Q1785" s="23">
        <f t="shared" ca="1" si="552"/>
        <v>6</v>
      </c>
      <c r="R1785" s="23">
        <f t="shared" ca="1" si="553"/>
        <v>0.5687851971037815</v>
      </c>
      <c r="S1785" s="24">
        <f t="shared" ca="1" si="554"/>
        <v>7</v>
      </c>
      <c r="T1785" s="23">
        <f t="shared" ca="1" si="555"/>
        <v>17.5</v>
      </c>
      <c r="U1785" s="23">
        <f t="shared" ca="1" si="556"/>
        <v>92.072472512738003</v>
      </c>
      <c r="V1785" s="23">
        <f t="shared" ca="1" si="545"/>
        <v>35</v>
      </c>
      <c r="W1785" s="23">
        <f t="shared" si="546"/>
        <v>857.14285714285722</v>
      </c>
      <c r="X1785" s="23">
        <f t="shared" ca="1" si="547"/>
        <v>984.21532965559527</v>
      </c>
      <c r="Y1785" s="24">
        <f t="shared" ca="1" si="557"/>
        <v>688</v>
      </c>
      <c r="Z1785" s="24">
        <f t="shared" ca="1" si="558"/>
        <v>921</v>
      </c>
      <c r="AA1785" s="25">
        <f t="shared" ca="1" si="559"/>
        <v>921.00068799999997</v>
      </c>
      <c r="AC1785" s="47">
        <f t="shared" ca="1" si="548"/>
        <v>1017.5</v>
      </c>
      <c r="AD1785" s="47">
        <f t="shared" ca="1" si="549"/>
        <v>198.5</v>
      </c>
      <c r="AE1785" s="47">
        <f t="shared" ca="1" si="560"/>
        <v>816.5</v>
      </c>
      <c r="AF1785" s="47">
        <f t="shared" ca="1" si="561"/>
        <v>25</v>
      </c>
    </row>
    <row r="1786" spans="10:32">
      <c r="J1786" s="44">
        <v>19</v>
      </c>
      <c r="K1786" s="22">
        <v>75</v>
      </c>
      <c r="L1786" s="23">
        <f t="shared" ca="1" si="550"/>
        <v>126.56</v>
      </c>
      <c r="M1786" s="23">
        <f t="shared" ca="1" si="542"/>
        <v>124.06</v>
      </c>
      <c r="N1786" s="23">
        <f t="shared" ca="1" si="543"/>
        <v>14.45</v>
      </c>
      <c r="O1786" s="23">
        <f t="shared" ca="1" si="551"/>
        <v>198.5</v>
      </c>
      <c r="P1786" s="23">
        <f t="shared" ca="1" si="544"/>
        <v>801.5</v>
      </c>
      <c r="Q1786" s="23">
        <f t="shared" ca="1" si="552"/>
        <v>6</v>
      </c>
      <c r="R1786" s="23">
        <f t="shared" ca="1" si="553"/>
        <v>0.45148546144121354</v>
      </c>
      <c r="S1786" s="24">
        <f t="shared" ca="1" si="554"/>
        <v>7</v>
      </c>
      <c r="T1786" s="23">
        <f t="shared" ca="1" si="555"/>
        <v>17.5</v>
      </c>
      <c r="U1786" s="23">
        <f t="shared" ca="1" si="556"/>
        <v>93.223964917825526</v>
      </c>
      <c r="V1786" s="23">
        <f t="shared" ca="1" si="545"/>
        <v>35</v>
      </c>
      <c r="W1786" s="23">
        <f t="shared" si="546"/>
        <v>857.14285714285722</v>
      </c>
      <c r="X1786" s="23">
        <f t="shared" ca="1" si="547"/>
        <v>985.36682206068281</v>
      </c>
      <c r="Y1786" s="24">
        <f t="shared" ca="1" si="557"/>
        <v>733</v>
      </c>
      <c r="Z1786" s="24">
        <f t="shared" ca="1" si="558"/>
        <v>921</v>
      </c>
      <c r="AA1786" s="25">
        <f t="shared" ca="1" si="559"/>
        <v>921.00073299999997</v>
      </c>
      <c r="AC1786" s="47">
        <f t="shared" ca="1" si="548"/>
        <v>1017.5</v>
      </c>
      <c r="AD1786" s="47">
        <f t="shared" ca="1" si="549"/>
        <v>198.5</v>
      </c>
      <c r="AE1786" s="47">
        <f t="shared" ca="1" si="560"/>
        <v>816.5</v>
      </c>
      <c r="AF1786" s="47">
        <f t="shared" ca="1" si="561"/>
        <v>25</v>
      </c>
    </row>
    <row r="1787" spans="10:32">
      <c r="J1787" s="44">
        <v>19</v>
      </c>
      <c r="K1787" s="22">
        <v>76</v>
      </c>
      <c r="L1787" s="23">
        <f t="shared" ca="1" si="550"/>
        <v>128.82</v>
      </c>
      <c r="M1787" s="23">
        <f t="shared" ca="1" si="542"/>
        <v>126.32</v>
      </c>
      <c r="N1787" s="23">
        <f t="shared" ca="1" si="543"/>
        <v>14.916666666666668</v>
      </c>
      <c r="O1787" s="23">
        <f t="shared" ca="1" si="551"/>
        <v>198.5</v>
      </c>
      <c r="P1787" s="23">
        <f t="shared" ca="1" si="544"/>
        <v>801.5</v>
      </c>
      <c r="Q1787" s="23">
        <f t="shared" ca="1" si="552"/>
        <v>6</v>
      </c>
      <c r="R1787" s="23">
        <f t="shared" ca="1" si="553"/>
        <v>0.33830150597733305</v>
      </c>
      <c r="S1787" s="24">
        <f t="shared" ca="1" si="554"/>
        <v>7</v>
      </c>
      <c r="T1787" s="23">
        <f t="shared" ca="1" si="555"/>
        <v>17.5</v>
      </c>
      <c r="U1787" s="23">
        <f t="shared" ca="1" si="556"/>
        <v>94.54633079749523</v>
      </c>
      <c r="V1787" s="23">
        <f t="shared" ca="1" si="545"/>
        <v>35</v>
      </c>
      <c r="W1787" s="23">
        <f t="shared" si="546"/>
        <v>857.14285714285722</v>
      </c>
      <c r="X1787" s="23">
        <f t="shared" ca="1" si="547"/>
        <v>986.68918794035244</v>
      </c>
      <c r="Y1787" s="24">
        <f t="shared" ca="1" si="557"/>
        <v>805</v>
      </c>
      <c r="Z1787" s="24">
        <f t="shared" ca="1" si="558"/>
        <v>921</v>
      </c>
      <c r="AA1787" s="25">
        <f t="shared" ca="1" si="559"/>
        <v>921.00080500000001</v>
      </c>
      <c r="AC1787" s="47">
        <f t="shared" ca="1" si="548"/>
        <v>1017.5</v>
      </c>
      <c r="AD1787" s="47">
        <f t="shared" ca="1" si="549"/>
        <v>198.5</v>
      </c>
      <c r="AE1787" s="47">
        <f t="shared" ca="1" si="560"/>
        <v>816.5</v>
      </c>
      <c r="AF1787" s="47">
        <f t="shared" ca="1" si="561"/>
        <v>25</v>
      </c>
    </row>
    <row r="1788" spans="10:32">
      <c r="J1788" s="44">
        <v>19</v>
      </c>
      <c r="K1788" s="22">
        <v>77</v>
      </c>
      <c r="L1788" s="23">
        <f t="shared" ca="1" si="550"/>
        <v>131.08000000000001</v>
      </c>
      <c r="M1788" s="23">
        <f t="shared" ca="1" si="542"/>
        <v>128.58000000000001</v>
      </c>
      <c r="N1788" s="23">
        <f t="shared" ca="1" si="543"/>
        <v>15.466666666666669</v>
      </c>
      <c r="O1788" s="23">
        <f t="shared" ca="1" si="551"/>
        <v>198.5</v>
      </c>
      <c r="P1788" s="23">
        <f t="shared" ca="1" si="544"/>
        <v>801.5</v>
      </c>
      <c r="Q1788" s="23">
        <f t="shared" ca="1" si="552"/>
        <v>6</v>
      </c>
      <c r="R1788" s="23">
        <f t="shared" ca="1" si="553"/>
        <v>0.2290204455294475</v>
      </c>
      <c r="S1788" s="24">
        <f t="shared" ca="1" si="554"/>
        <v>7</v>
      </c>
      <c r="T1788" s="23">
        <f t="shared" ca="1" si="555"/>
        <v>17.5</v>
      </c>
      <c r="U1788" s="23">
        <f t="shared" ca="1" si="556"/>
        <v>96.342182890855469</v>
      </c>
      <c r="V1788" s="23">
        <f t="shared" ca="1" si="545"/>
        <v>35</v>
      </c>
      <c r="W1788" s="23">
        <f t="shared" si="546"/>
        <v>857.14285714285722</v>
      </c>
      <c r="X1788" s="23">
        <f t="shared" ca="1" si="547"/>
        <v>988.48504003371272</v>
      </c>
      <c r="Y1788" s="24">
        <f t="shared" ca="1" si="557"/>
        <v>881</v>
      </c>
      <c r="Z1788" s="24">
        <f t="shared" ca="1" si="558"/>
        <v>921</v>
      </c>
      <c r="AA1788" s="25">
        <f t="shared" ca="1" si="559"/>
        <v>921.00088100000005</v>
      </c>
      <c r="AC1788" s="47">
        <f t="shared" ca="1" si="548"/>
        <v>1017.5</v>
      </c>
      <c r="AD1788" s="47">
        <f t="shared" ca="1" si="549"/>
        <v>198.5</v>
      </c>
      <c r="AE1788" s="47">
        <f t="shared" ca="1" si="560"/>
        <v>816.5</v>
      </c>
      <c r="AF1788" s="47">
        <f t="shared" ca="1" si="561"/>
        <v>25</v>
      </c>
    </row>
    <row r="1789" spans="10:32">
      <c r="J1789" s="44">
        <v>19</v>
      </c>
      <c r="K1789" s="22">
        <v>78</v>
      </c>
      <c r="L1789" s="23">
        <f t="shared" ca="1" si="550"/>
        <v>133.34</v>
      </c>
      <c r="M1789" s="23">
        <f t="shared" ca="1" si="542"/>
        <v>130.84</v>
      </c>
      <c r="N1789" s="23">
        <f t="shared" ca="1" si="543"/>
        <v>16.066666666666666</v>
      </c>
      <c r="O1789" s="23">
        <f t="shared" ca="1" si="551"/>
        <v>198.5</v>
      </c>
      <c r="P1789" s="23">
        <f t="shared" ca="1" si="544"/>
        <v>801.5</v>
      </c>
      <c r="Q1789" s="23">
        <f t="shared" ca="1" si="552"/>
        <v>6</v>
      </c>
      <c r="R1789" s="23">
        <f t="shared" ca="1" si="553"/>
        <v>0.12344382780860984</v>
      </c>
      <c r="S1789" s="24">
        <f t="shared" ca="1" si="554"/>
        <v>7</v>
      </c>
      <c r="T1789" s="23">
        <f t="shared" ca="1" si="555"/>
        <v>17.5</v>
      </c>
      <c r="U1789" s="23">
        <f t="shared" ca="1" si="556"/>
        <v>98.383330833458331</v>
      </c>
      <c r="V1789" s="23">
        <f t="shared" ca="1" si="545"/>
        <v>35</v>
      </c>
      <c r="W1789" s="23">
        <f t="shared" si="546"/>
        <v>857.14285714285722</v>
      </c>
      <c r="X1789" s="23">
        <f t="shared" ca="1" si="547"/>
        <v>990.52618797631555</v>
      </c>
      <c r="Y1789" s="24">
        <f t="shared" ca="1" si="557"/>
        <v>952</v>
      </c>
      <c r="Z1789" s="24">
        <f t="shared" ca="1" si="558"/>
        <v>921</v>
      </c>
      <c r="AA1789" s="25">
        <f t="shared" ca="1" si="559"/>
        <v>921.00095199999998</v>
      </c>
      <c r="AC1789" s="47">
        <f t="shared" ca="1" si="548"/>
        <v>1017.5</v>
      </c>
      <c r="AD1789" s="47">
        <f t="shared" ca="1" si="549"/>
        <v>198.5</v>
      </c>
      <c r="AE1789" s="47">
        <f t="shared" ca="1" si="560"/>
        <v>816.50000000000011</v>
      </c>
      <c r="AF1789" s="47">
        <f t="shared" ca="1" si="561"/>
        <v>24.999999999999886</v>
      </c>
    </row>
    <row r="1790" spans="10:32">
      <c r="J1790" s="44">
        <v>19</v>
      </c>
      <c r="K1790" s="22">
        <v>79</v>
      </c>
      <c r="L1790" s="23">
        <f t="shared" ca="1" si="550"/>
        <v>135.6</v>
      </c>
      <c r="M1790" s="23">
        <f t="shared" ca="1" si="542"/>
        <v>133.1</v>
      </c>
      <c r="N1790" s="23">
        <f t="shared" ca="1" si="543"/>
        <v>16.733333333333334</v>
      </c>
      <c r="O1790" s="23">
        <f t="shared" ca="1" si="551"/>
        <v>198.5</v>
      </c>
      <c r="P1790" s="23">
        <f t="shared" ca="1" si="544"/>
        <v>801.5</v>
      </c>
      <c r="Q1790" s="23">
        <f t="shared" ca="1" si="552"/>
        <v>6</v>
      </c>
      <c r="R1790" s="23">
        <f t="shared" ca="1" si="553"/>
        <v>2.1386430678466749E-2</v>
      </c>
      <c r="S1790" s="24">
        <f t="shared" ca="1" si="554"/>
        <v>7</v>
      </c>
      <c r="T1790" s="23">
        <f t="shared" ca="1" si="555"/>
        <v>17.5</v>
      </c>
      <c r="U1790" s="23">
        <f t="shared" ca="1" si="556"/>
        <v>100.75786627335302</v>
      </c>
      <c r="V1790" s="23">
        <f t="shared" ca="1" si="545"/>
        <v>35</v>
      </c>
      <c r="W1790" s="23">
        <f t="shared" si="546"/>
        <v>857.14285714285722</v>
      </c>
      <c r="X1790" s="23">
        <f t="shared" ca="1" si="547"/>
        <v>992.90072341621021</v>
      </c>
      <c r="Y1790" s="24">
        <f t="shared" ca="1" si="557"/>
        <v>1043</v>
      </c>
      <c r="Z1790" s="24">
        <f t="shared" ca="1" si="558"/>
        <v>921</v>
      </c>
      <c r="AA1790" s="25">
        <f t="shared" ca="1" si="559"/>
        <v>921.00104299999998</v>
      </c>
      <c r="AC1790" s="47">
        <f t="shared" ca="1" si="548"/>
        <v>1017.5</v>
      </c>
      <c r="AD1790" s="47">
        <f t="shared" ca="1" si="549"/>
        <v>198.5</v>
      </c>
      <c r="AE1790" s="47">
        <f t="shared" ca="1" si="560"/>
        <v>816.50000000000011</v>
      </c>
      <c r="AF1790" s="47">
        <f t="shared" ca="1" si="561"/>
        <v>24.999999999999886</v>
      </c>
    </row>
    <row r="1791" spans="10:32">
      <c r="J1791" s="44">
        <v>19</v>
      </c>
      <c r="K1791" s="22">
        <v>80</v>
      </c>
      <c r="L1791" s="23">
        <f t="shared" ca="1" si="550"/>
        <v>137.86000000000001</v>
      </c>
      <c r="M1791" s="23">
        <f t="shared" ca="1" si="542"/>
        <v>135.36000000000001</v>
      </c>
      <c r="N1791" s="23">
        <f t="shared" ca="1" si="543"/>
        <v>17.466666666666669</v>
      </c>
      <c r="O1791" s="23">
        <f t="shared" ca="1" si="551"/>
        <v>198.5</v>
      </c>
      <c r="P1791" s="23">
        <f t="shared" ca="1" si="544"/>
        <v>801.5</v>
      </c>
      <c r="Q1791" s="23">
        <f t="shared" ca="1" si="552"/>
        <v>5</v>
      </c>
      <c r="R1791" s="23">
        <f t="shared" ca="1" si="553"/>
        <v>0.90454083853184331</v>
      </c>
      <c r="S1791" s="24">
        <f t="shared" ca="1" si="554"/>
        <v>6</v>
      </c>
      <c r="T1791" s="23">
        <f t="shared" ca="1" si="555"/>
        <v>15</v>
      </c>
      <c r="U1791" s="23">
        <f t="shared" ca="1" si="556"/>
        <v>103.13264664635621</v>
      </c>
      <c r="V1791" s="23">
        <f t="shared" ca="1" si="545"/>
        <v>30</v>
      </c>
      <c r="W1791" s="23">
        <f t="shared" si="546"/>
        <v>857.14285714285722</v>
      </c>
      <c r="X1791" s="23">
        <f t="shared" ca="1" si="547"/>
        <v>990.27550378921342</v>
      </c>
      <c r="Y1791" s="24">
        <f t="shared" ca="1" si="557"/>
        <v>937</v>
      </c>
      <c r="Z1791" s="24">
        <f t="shared" ca="1" si="558"/>
        <v>507</v>
      </c>
      <c r="AA1791" s="25">
        <f t="shared" ca="1" si="559"/>
        <v>507.00093700000002</v>
      </c>
      <c r="AC1791" s="47">
        <f t="shared" ca="1" si="548"/>
        <v>1015</v>
      </c>
      <c r="AD1791" s="47">
        <f t="shared" ca="1" si="549"/>
        <v>198.5</v>
      </c>
      <c r="AE1791" s="47">
        <f t="shared" ca="1" si="560"/>
        <v>814</v>
      </c>
      <c r="AF1791" s="47">
        <f t="shared" ca="1" si="561"/>
        <v>25</v>
      </c>
    </row>
    <row r="1792" spans="10:32">
      <c r="J1792" s="44">
        <v>19</v>
      </c>
      <c r="K1792" s="22">
        <v>81</v>
      </c>
      <c r="L1792" s="23">
        <f t="shared" ca="1" si="550"/>
        <v>140.12</v>
      </c>
      <c r="M1792" s="23">
        <f t="shared" ca="1" si="542"/>
        <v>137.62</v>
      </c>
      <c r="N1792" s="23">
        <f t="shared" ca="1" si="543"/>
        <v>18.283333333333335</v>
      </c>
      <c r="O1792" s="23">
        <f t="shared" ca="1" si="551"/>
        <v>198.5</v>
      </c>
      <c r="P1792" s="23">
        <f t="shared" ca="1" si="544"/>
        <v>801.5</v>
      </c>
      <c r="Q1792" s="23">
        <f t="shared" ca="1" si="552"/>
        <v>5</v>
      </c>
      <c r="R1792" s="23">
        <f t="shared" ca="1" si="553"/>
        <v>0.80930630887810429</v>
      </c>
      <c r="S1792" s="24">
        <f t="shared" ca="1" si="554"/>
        <v>6</v>
      </c>
      <c r="T1792" s="23">
        <f t="shared" ca="1" si="555"/>
        <v>15</v>
      </c>
      <c r="U1792" s="23">
        <f t="shared" ca="1" si="556"/>
        <v>106.21348368065469</v>
      </c>
      <c r="V1792" s="23">
        <f t="shared" ca="1" si="545"/>
        <v>30</v>
      </c>
      <c r="W1792" s="23">
        <f t="shared" si="546"/>
        <v>857.14285714285722</v>
      </c>
      <c r="X1792" s="23">
        <f t="shared" ca="1" si="547"/>
        <v>993.35634082351191</v>
      </c>
      <c r="Y1792" s="24">
        <f t="shared" ca="1" si="557"/>
        <v>1062</v>
      </c>
      <c r="Z1792" s="24">
        <f t="shared" ca="1" si="558"/>
        <v>507</v>
      </c>
      <c r="AA1792" s="25">
        <f t="shared" ca="1" si="559"/>
        <v>507.00106199999999</v>
      </c>
      <c r="AC1792" s="47">
        <f t="shared" ca="1" si="548"/>
        <v>1015</v>
      </c>
      <c r="AD1792" s="47">
        <f t="shared" ca="1" si="549"/>
        <v>198.5</v>
      </c>
      <c r="AE1792" s="47">
        <f t="shared" ca="1" si="560"/>
        <v>814.00000000000011</v>
      </c>
      <c r="AF1792" s="47">
        <f t="shared" ca="1" si="561"/>
        <v>24.999999999999886</v>
      </c>
    </row>
    <row r="1793" spans="10:32">
      <c r="J1793" s="44">
        <v>19</v>
      </c>
      <c r="K1793" s="22">
        <v>82</v>
      </c>
      <c r="L1793" s="23">
        <f t="shared" ca="1" si="550"/>
        <v>142.38</v>
      </c>
      <c r="M1793" s="23">
        <f t="shared" ca="1" si="542"/>
        <v>139.88</v>
      </c>
      <c r="N1793" s="23">
        <f t="shared" ca="1" si="543"/>
        <v>19.18333333333333</v>
      </c>
      <c r="O1793" s="23">
        <f t="shared" ca="1" si="551"/>
        <v>198.5</v>
      </c>
      <c r="P1793" s="23">
        <f t="shared" ca="1" si="544"/>
        <v>801.5</v>
      </c>
      <c r="Q1793" s="23">
        <f t="shared" ca="1" si="552"/>
        <v>5</v>
      </c>
      <c r="R1793" s="23">
        <f t="shared" ca="1" si="553"/>
        <v>0.71709509762607127</v>
      </c>
      <c r="S1793" s="24">
        <f t="shared" ca="1" si="554"/>
        <v>6</v>
      </c>
      <c r="T1793" s="23">
        <f t="shared" ca="1" si="555"/>
        <v>15</v>
      </c>
      <c r="U1793" s="23">
        <f t="shared" ca="1" si="556"/>
        <v>109.67294095612678</v>
      </c>
      <c r="V1793" s="23">
        <f t="shared" ca="1" si="545"/>
        <v>30</v>
      </c>
      <c r="W1793" s="23">
        <f t="shared" si="546"/>
        <v>857.14285714285722</v>
      </c>
      <c r="X1793" s="23">
        <f t="shared" ca="1" si="547"/>
        <v>996.81579809898403</v>
      </c>
      <c r="Y1793" s="24">
        <f t="shared" ca="1" si="557"/>
        <v>1187</v>
      </c>
      <c r="Z1793" s="24">
        <f t="shared" ca="1" si="558"/>
        <v>507</v>
      </c>
      <c r="AA1793" s="25">
        <f t="shared" ca="1" si="559"/>
        <v>507.00118700000002</v>
      </c>
      <c r="AC1793" s="47">
        <f t="shared" ca="1" si="548"/>
        <v>1015</v>
      </c>
      <c r="AD1793" s="47">
        <f t="shared" ca="1" si="549"/>
        <v>198.5</v>
      </c>
      <c r="AE1793" s="47">
        <f t="shared" ca="1" si="560"/>
        <v>814</v>
      </c>
      <c r="AF1793" s="47">
        <f t="shared" ca="1" si="561"/>
        <v>25</v>
      </c>
    </row>
    <row r="1794" spans="10:32">
      <c r="J1794" s="44">
        <v>19</v>
      </c>
      <c r="K1794" s="22">
        <v>83</v>
      </c>
      <c r="L1794" s="23">
        <f t="shared" ca="1" si="550"/>
        <v>144.63999999999999</v>
      </c>
      <c r="M1794" s="23">
        <f t="shared" ref="M1794:M1857" ca="1" si="562">L1794-$C$9</f>
        <v>142.13999999999999</v>
      </c>
      <c r="N1794" s="23">
        <f t="shared" ref="N1794:N1857" ca="1" si="563">VLOOKUP(K1794,$G$29:$H$129,2,1)-VLOOKUP(J1794,$G$29:$H$129,2,1)</f>
        <v>20.2</v>
      </c>
      <c r="O1794" s="23">
        <f t="shared" ca="1" si="551"/>
        <v>198.5</v>
      </c>
      <c r="P1794" s="23">
        <f t="shared" ref="P1794:P1857" ca="1" si="564">$C$8-O1794</f>
        <v>801.5</v>
      </c>
      <c r="Q1794" s="23">
        <f t="shared" ca="1" si="552"/>
        <v>5</v>
      </c>
      <c r="R1794" s="23">
        <f t="shared" ca="1" si="553"/>
        <v>0.62776548672566423</v>
      </c>
      <c r="S1794" s="24">
        <f t="shared" ca="1" si="554"/>
        <v>6</v>
      </c>
      <c r="T1794" s="23">
        <f t="shared" ca="1" si="555"/>
        <v>15</v>
      </c>
      <c r="U1794" s="23">
        <f t="shared" ca="1" si="556"/>
        <v>113.68086283185842</v>
      </c>
      <c r="V1794" s="23">
        <f t="shared" ref="V1794:V1857" ca="1" si="565">S1794*(($C$9/$C$12)*60)</f>
        <v>30</v>
      </c>
      <c r="W1794" s="23">
        <f t="shared" ref="W1794:W1857" si="566">($C$8/$C$11)*60</f>
        <v>857.14285714285722</v>
      </c>
      <c r="X1794" s="23">
        <f t="shared" ref="X1794:X1857" ca="1" si="567">SUM(U1794:W1794)</f>
        <v>1000.8237199747157</v>
      </c>
      <c r="Y1794" s="24">
        <f t="shared" ca="1" si="557"/>
        <v>1321</v>
      </c>
      <c r="Z1794" s="24">
        <f t="shared" ca="1" si="558"/>
        <v>507</v>
      </c>
      <c r="AA1794" s="25">
        <f t="shared" ca="1" si="559"/>
        <v>507.00132100000002</v>
      </c>
      <c r="AC1794" s="47">
        <f t="shared" ref="AC1794:AC1857" ca="1" si="568">SUM(O1794,P1794,T1794)</f>
        <v>1015</v>
      </c>
      <c r="AD1794" s="47">
        <f t="shared" ref="AD1794:AD1857" ca="1" si="569">O1794</f>
        <v>198.5</v>
      </c>
      <c r="AE1794" s="47">
        <f t="shared" ca="1" si="560"/>
        <v>814</v>
      </c>
      <c r="AF1794" s="47">
        <f t="shared" ca="1" si="561"/>
        <v>25</v>
      </c>
    </row>
    <row r="1795" spans="10:32">
      <c r="J1795" s="44">
        <v>19</v>
      </c>
      <c r="K1795" s="22">
        <v>84</v>
      </c>
      <c r="L1795" s="23">
        <f t="shared" ref="L1795:L1858" ca="1" si="570">$C$3*(K1795-J1795)/100</f>
        <v>146.9</v>
      </c>
      <c r="M1795" s="23">
        <f t="shared" ca="1" si="562"/>
        <v>144.4</v>
      </c>
      <c r="N1795" s="23">
        <f t="shared" ca="1" si="563"/>
        <v>21.333333333333332</v>
      </c>
      <c r="O1795" s="23">
        <f t="shared" ref="O1795:O1858" ca="1" si="571">($C$3*$C$13)-$C$9-$C$10</f>
        <v>198.5</v>
      </c>
      <c r="P1795" s="23">
        <f t="shared" ca="1" si="564"/>
        <v>801.5</v>
      </c>
      <c r="Q1795" s="23">
        <f t="shared" ref="Q1795:Q1858" ca="1" si="572">ROUNDDOWN(P1795/M1795,0)</f>
        <v>5</v>
      </c>
      <c r="R1795" s="23">
        <f t="shared" ref="R1795:R1858" ca="1" si="573">(P1795-(Q1795*M1795))/L1795</f>
        <v>0.54118447923757651</v>
      </c>
      <c r="S1795" s="24">
        <f t="shared" ref="S1795:S1858" ca="1" si="574">ROUNDUP(P1795/M1795,0)</f>
        <v>6</v>
      </c>
      <c r="T1795" s="23">
        <f t="shared" ref="T1795:T1858" ca="1" si="575">S1795*$C$9</f>
        <v>15</v>
      </c>
      <c r="U1795" s="23">
        <f t="shared" ref="U1795:U1858" ca="1" si="576">SUM(Q1795,R1795)*N1795</f>
        <v>118.21193555706829</v>
      </c>
      <c r="V1795" s="23">
        <f t="shared" ca="1" si="565"/>
        <v>30</v>
      </c>
      <c r="W1795" s="23">
        <f t="shared" si="566"/>
        <v>857.14285714285722</v>
      </c>
      <c r="X1795" s="23">
        <f t="shared" ca="1" si="567"/>
        <v>1005.3547926999255</v>
      </c>
      <c r="Y1795" s="24">
        <f t="shared" ref="Y1795:Y1858" ca="1" si="577">IF(M1795&gt;0,RANK(X1795,$X$2:$X$5051,1),"")</f>
        <v>1452</v>
      </c>
      <c r="Z1795" s="24">
        <f t="shared" ref="Z1795:Z1858" ca="1" si="578">IF(M1795&gt;0,RANK(S1795,$S$2:$S$5051,1),"")</f>
        <v>507</v>
      </c>
      <c r="AA1795" s="25">
        <f t="shared" ref="AA1795:AA1858" ca="1" si="579">IF(M1795&gt;0,Z1795+(Y1795/10^6),"")</f>
        <v>507.00145199999997</v>
      </c>
      <c r="AC1795" s="47">
        <f t="shared" ca="1" si="568"/>
        <v>1015</v>
      </c>
      <c r="AD1795" s="47">
        <f t="shared" ca="1" si="569"/>
        <v>198.5</v>
      </c>
      <c r="AE1795" s="47">
        <f t="shared" ref="AE1795:AE1858" ca="1" si="580">L1795*(Q1795+R1795)</f>
        <v>814</v>
      </c>
      <c r="AF1795" s="47">
        <f t="shared" ref="AF1795:AF1858" ca="1" si="581">AC1795-AD1795-AE1795+$C$10-$C$9</f>
        <v>25</v>
      </c>
    </row>
    <row r="1796" spans="10:32">
      <c r="J1796" s="44">
        <v>19</v>
      </c>
      <c r="K1796" s="22">
        <v>85</v>
      </c>
      <c r="L1796" s="23">
        <f t="shared" ca="1" si="570"/>
        <v>149.16</v>
      </c>
      <c r="M1796" s="23">
        <f t="shared" ca="1" si="562"/>
        <v>146.66</v>
      </c>
      <c r="N1796" s="23">
        <f t="shared" ca="1" si="563"/>
        <v>22.583333333333332</v>
      </c>
      <c r="O1796" s="23">
        <f t="shared" ca="1" si="571"/>
        <v>198.5</v>
      </c>
      <c r="P1796" s="23">
        <f t="shared" ca="1" si="564"/>
        <v>801.5</v>
      </c>
      <c r="Q1796" s="23">
        <f t="shared" ca="1" si="572"/>
        <v>5</v>
      </c>
      <c r="R1796" s="23">
        <f t="shared" ca="1" si="573"/>
        <v>0.45722713864306819</v>
      </c>
      <c r="S1796" s="24">
        <f t="shared" ca="1" si="574"/>
        <v>6</v>
      </c>
      <c r="T1796" s="23">
        <f t="shared" ca="1" si="575"/>
        <v>15</v>
      </c>
      <c r="U1796" s="23">
        <f t="shared" ca="1" si="576"/>
        <v>123.24237954768928</v>
      </c>
      <c r="V1796" s="23">
        <f t="shared" ca="1" si="565"/>
        <v>30</v>
      </c>
      <c r="W1796" s="23">
        <f t="shared" si="566"/>
        <v>857.14285714285722</v>
      </c>
      <c r="X1796" s="23">
        <f t="shared" ca="1" si="567"/>
        <v>1010.3852366905464</v>
      </c>
      <c r="Y1796" s="24">
        <f t="shared" ca="1" si="577"/>
        <v>1599</v>
      </c>
      <c r="Z1796" s="24">
        <f t="shared" ca="1" si="578"/>
        <v>507</v>
      </c>
      <c r="AA1796" s="25">
        <f t="shared" ca="1" si="579"/>
        <v>507.001599</v>
      </c>
      <c r="AC1796" s="47">
        <f t="shared" ca="1" si="568"/>
        <v>1015</v>
      </c>
      <c r="AD1796" s="47">
        <f t="shared" ca="1" si="569"/>
        <v>198.5</v>
      </c>
      <c r="AE1796" s="47">
        <f t="shared" ca="1" si="580"/>
        <v>814</v>
      </c>
      <c r="AF1796" s="47">
        <f t="shared" ca="1" si="581"/>
        <v>25</v>
      </c>
    </row>
    <row r="1797" spans="10:32">
      <c r="J1797" s="44">
        <v>19</v>
      </c>
      <c r="K1797" s="22">
        <v>86</v>
      </c>
      <c r="L1797" s="23">
        <f t="shared" ca="1" si="570"/>
        <v>151.41999999999999</v>
      </c>
      <c r="M1797" s="23">
        <f t="shared" ca="1" si="562"/>
        <v>148.91999999999999</v>
      </c>
      <c r="N1797" s="23">
        <f t="shared" ca="1" si="563"/>
        <v>24</v>
      </c>
      <c r="O1797" s="23">
        <f t="shared" ca="1" si="571"/>
        <v>198.5</v>
      </c>
      <c r="P1797" s="23">
        <f t="shared" ca="1" si="564"/>
        <v>801.5</v>
      </c>
      <c r="Q1797" s="23">
        <f t="shared" ca="1" si="572"/>
        <v>5</v>
      </c>
      <c r="R1797" s="23">
        <f t="shared" ca="1" si="573"/>
        <v>0.37577598732003764</v>
      </c>
      <c r="S1797" s="24">
        <f t="shared" ca="1" si="574"/>
        <v>6</v>
      </c>
      <c r="T1797" s="23">
        <f t="shared" ca="1" si="575"/>
        <v>15</v>
      </c>
      <c r="U1797" s="23">
        <f t="shared" ca="1" si="576"/>
        <v>129.0186236956809</v>
      </c>
      <c r="V1797" s="23">
        <f t="shared" ca="1" si="565"/>
        <v>30</v>
      </c>
      <c r="W1797" s="23">
        <f t="shared" si="566"/>
        <v>857.14285714285722</v>
      </c>
      <c r="X1797" s="23">
        <f t="shared" ca="1" si="567"/>
        <v>1016.1614808385382</v>
      </c>
      <c r="Y1797" s="24">
        <f t="shared" ca="1" si="577"/>
        <v>1750</v>
      </c>
      <c r="Z1797" s="24">
        <f t="shared" ca="1" si="578"/>
        <v>507</v>
      </c>
      <c r="AA1797" s="25">
        <f t="shared" ca="1" si="579"/>
        <v>507.00175000000002</v>
      </c>
      <c r="AC1797" s="47">
        <f t="shared" ca="1" si="568"/>
        <v>1015</v>
      </c>
      <c r="AD1797" s="47">
        <f t="shared" ca="1" si="569"/>
        <v>198.5</v>
      </c>
      <c r="AE1797" s="47">
        <f t="shared" ca="1" si="580"/>
        <v>814</v>
      </c>
      <c r="AF1797" s="47">
        <f t="shared" ca="1" si="581"/>
        <v>25</v>
      </c>
    </row>
    <row r="1798" spans="10:32">
      <c r="J1798" s="44">
        <v>19</v>
      </c>
      <c r="K1798" s="22">
        <v>87</v>
      </c>
      <c r="L1798" s="23">
        <f t="shared" ca="1" si="570"/>
        <v>153.68</v>
      </c>
      <c r="M1798" s="23">
        <f t="shared" ca="1" si="562"/>
        <v>151.18</v>
      </c>
      <c r="N1798" s="23">
        <f t="shared" ca="1" si="563"/>
        <v>25.566666666666666</v>
      </c>
      <c r="O1798" s="23">
        <f t="shared" ca="1" si="571"/>
        <v>198.5</v>
      </c>
      <c r="P1798" s="23">
        <f t="shared" ca="1" si="564"/>
        <v>801.5</v>
      </c>
      <c r="Q1798" s="23">
        <f t="shared" ca="1" si="572"/>
        <v>5</v>
      </c>
      <c r="R1798" s="23">
        <f t="shared" ca="1" si="573"/>
        <v>0.29672045809474173</v>
      </c>
      <c r="S1798" s="24">
        <f t="shared" ca="1" si="574"/>
        <v>6</v>
      </c>
      <c r="T1798" s="23">
        <f t="shared" ca="1" si="575"/>
        <v>15</v>
      </c>
      <c r="U1798" s="23">
        <f t="shared" ca="1" si="576"/>
        <v>135.41948637862222</v>
      </c>
      <c r="V1798" s="23">
        <f t="shared" ca="1" si="565"/>
        <v>30</v>
      </c>
      <c r="W1798" s="23">
        <f t="shared" si="566"/>
        <v>857.14285714285722</v>
      </c>
      <c r="X1798" s="23">
        <f t="shared" ca="1" si="567"/>
        <v>1022.5623435214794</v>
      </c>
      <c r="Y1798" s="24">
        <f t="shared" ca="1" si="577"/>
        <v>1912</v>
      </c>
      <c r="Z1798" s="24">
        <f t="shared" ca="1" si="578"/>
        <v>507</v>
      </c>
      <c r="AA1798" s="25">
        <f t="shared" ca="1" si="579"/>
        <v>507.001912</v>
      </c>
      <c r="AC1798" s="47">
        <f t="shared" ca="1" si="568"/>
        <v>1015</v>
      </c>
      <c r="AD1798" s="47">
        <f t="shared" ca="1" si="569"/>
        <v>198.5</v>
      </c>
      <c r="AE1798" s="47">
        <f t="shared" ca="1" si="580"/>
        <v>813.99999999999989</v>
      </c>
      <c r="AF1798" s="47">
        <f t="shared" ca="1" si="581"/>
        <v>25.000000000000114</v>
      </c>
    </row>
    <row r="1799" spans="10:32">
      <c r="J1799" s="44">
        <v>19</v>
      </c>
      <c r="K1799" s="22">
        <v>88</v>
      </c>
      <c r="L1799" s="23">
        <f t="shared" ca="1" si="570"/>
        <v>155.94</v>
      </c>
      <c r="M1799" s="23">
        <f t="shared" ca="1" si="562"/>
        <v>153.44</v>
      </c>
      <c r="N1799" s="23">
        <f t="shared" ca="1" si="563"/>
        <v>27.183333333333334</v>
      </c>
      <c r="O1799" s="23">
        <f t="shared" ca="1" si="571"/>
        <v>198.5</v>
      </c>
      <c r="P1799" s="23">
        <f t="shared" ca="1" si="564"/>
        <v>801.5</v>
      </c>
      <c r="Q1799" s="23">
        <f t="shared" ca="1" si="572"/>
        <v>5</v>
      </c>
      <c r="R1799" s="23">
        <f t="shared" ca="1" si="573"/>
        <v>0.2199563934846733</v>
      </c>
      <c r="S1799" s="24">
        <f t="shared" ca="1" si="574"/>
        <v>6</v>
      </c>
      <c r="T1799" s="23">
        <f t="shared" ca="1" si="575"/>
        <v>15</v>
      </c>
      <c r="U1799" s="23">
        <f t="shared" ca="1" si="576"/>
        <v>141.89581462955837</v>
      </c>
      <c r="V1799" s="23">
        <f t="shared" ca="1" si="565"/>
        <v>30</v>
      </c>
      <c r="W1799" s="23">
        <f t="shared" si="566"/>
        <v>857.14285714285722</v>
      </c>
      <c r="X1799" s="23">
        <f t="shared" ca="1" si="567"/>
        <v>1029.0386717724157</v>
      </c>
      <c r="Y1799" s="24">
        <f t="shared" ca="1" si="577"/>
        <v>2071</v>
      </c>
      <c r="Z1799" s="24">
        <f t="shared" ca="1" si="578"/>
        <v>507</v>
      </c>
      <c r="AA1799" s="25">
        <f t="shared" ca="1" si="579"/>
        <v>507.002071</v>
      </c>
      <c r="AC1799" s="47">
        <f t="shared" ca="1" si="568"/>
        <v>1015</v>
      </c>
      <c r="AD1799" s="47">
        <f t="shared" ca="1" si="569"/>
        <v>198.5</v>
      </c>
      <c r="AE1799" s="47">
        <f t="shared" ca="1" si="580"/>
        <v>813.99999999999989</v>
      </c>
      <c r="AF1799" s="47">
        <f t="shared" ca="1" si="581"/>
        <v>25.000000000000114</v>
      </c>
    </row>
    <row r="1800" spans="10:32">
      <c r="J1800" s="44">
        <v>19</v>
      </c>
      <c r="K1800" s="22">
        <v>89</v>
      </c>
      <c r="L1800" s="23">
        <f t="shared" ca="1" si="570"/>
        <v>158.19999999999999</v>
      </c>
      <c r="M1800" s="23">
        <f t="shared" ca="1" si="562"/>
        <v>155.69999999999999</v>
      </c>
      <c r="N1800" s="23">
        <f t="shared" ca="1" si="563"/>
        <v>28.783333333333331</v>
      </c>
      <c r="O1800" s="23">
        <f t="shared" ca="1" si="571"/>
        <v>198.5</v>
      </c>
      <c r="P1800" s="23">
        <f t="shared" ca="1" si="564"/>
        <v>801.5</v>
      </c>
      <c r="Q1800" s="23">
        <f t="shared" ca="1" si="572"/>
        <v>5</v>
      </c>
      <c r="R1800" s="23">
        <f t="shared" ca="1" si="573"/>
        <v>0.14538558786346398</v>
      </c>
      <c r="S1800" s="24">
        <f t="shared" ca="1" si="574"/>
        <v>6</v>
      </c>
      <c r="T1800" s="23">
        <f t="shared" ca="1" si="575"/>
        <v>15</v>
      </c>
      <c r="U1800" s="23">
        <f t="shared" ca="1" si="576"/>
        <v>148.10134850400337</v>
      </c>
      <c r="V1800" s="23">
        <f t="shared" ca="1" si="565"/>
        <v>30</v>
      </c>
      <c r="W1800" s="23">
        <f t="shared" si="566"/>
        <v>857.14285714285722</v>
      </c>
      <c r="X1800" s="23">
        <f t="shared" ca="1" si="567"/>
        <v>1035.2442056468606</v>
      </c>
      <c r="Y1800" s="24">
        <f t="shared" ca="1" si="577"/>
        <v>2200</v>
      </c>
      <c r="Z1800" s="24">
        <f t="shared" ca="1" si="578"/>
        <v>507</v>
      </c>
      <c r="AA1800" s="25">
        <f t="shared" ca="1" si="579"/>
        <v>507.00220000000002</v>
      </c>
      <c r="AC1800" s="47">
        <f t="shared" ca="1" si="568"/>
        <v>1015</v>
      </c>
      <c r="AD1800" s="47">
        <f t="shared" ca="1" si="569"/>
        <v>198.5</v>
      </c>
      <c r="AE1800" s="47">
        <f t="shared" ca="1" si="580"/>
        <v>813.99999999999989</v>
      </c>
      <c r="AF1800" s="47">
        <f t="shared" ca="1" si="581"/>
        <v>25.000000000000114</v>
      </c>
    </row>
    <row r="1801" spans="10:32">
      <c r="J1801" s="44">
        <v>19</v>
      </c>
      <c r="K1801" s="22">
        <v>90</v>
      </c>
      <c r="L1801" s="23">
        <f t="shared" ca="1" si="570"/>
        <v>160.46</v>
      </c>
      <c r="M1801" s="23">
        <f t="shared" ca="1" si="562"/>
        <v>157.96</v>
      </c>
      <c r="N1801" s="23">
        <f t="shared" ca="1" si="563"/>
        <v>30.4</v>
      </c>
      <c r="O1801" s="23">
        <f t="shared" ca="1" si="571"/>
        <v>198.5</v>
      </c>
      <c r="P1801" s="23">
        <f t="shared" ca="1" si="564"/>
        <v>801.5</v>
      </c>
      <c r="Q1801" s="23">
        <f t="shared" ca="1" si="572"/>
        <v>5</v>
      </c>
      <c r="R1801" s="23">
        <f t="shared" ca="1" si="573"/>
        <v>7.2915368316090814E-2</v>
      </c>
      <c r="S1801" s="24">
        <f t="shared" ca="1" si="574"/>
        <v>6</v>
      </c>
      <c r="T1801" s="23">
        <f t="shared" ca="1" si="575"/>
        <v>15</v>
      </c>
      <c r="U1801" s="23">
        <f t="shared" ca="1" si="576"/>
        <v>154.21662719680916</v>
      </c>
      <c r="V1801" s="23">
        <f t="shared" ca="1" si="565"/>
        <v>30</v>
      </c>
      <c r="W1801" s="23">
        <f t="shared" si="566"/>
        <v>857.14285714285722</v>
      </c>
      <c r="X1801" s="23">
        <f t="shared" ca="1" si="567"/>
        <v>1041.3594843396663</v>
      </c>
      <c r="Y1801" s="24">
        <f t="shared" ca="1" si="577"/>
        <v>2320</v>
      </c>
      <c r="Z1801" s="24">
        <f t="shared" ca="1" si="578"/>
        <v>507</v>
      </c>
      <c r="AA1801" s="25">
        <f t="shared" ca="1" si="579"/>
        <v>507.00232</v>
      </c>
      <c r="AC1801" s="47">
        <f t="shared" ca="1" si="568"/>
        <v>1015</v>
      </c>
      <c r="AD1801" s="47">
        <f t="shared" ca="1" si="569"/>
        <v>198.5</v>
      </c>
      <c r="AE1801" s="47">
        <f t="shared" ca="1" si="580"/>
        <v>813.99999999999989</v>
      </c>
      <c r="AF1801" s="47">
        <f t="shared" ca="1" si="581"/>
        <v>25.000000000000114</v>
      </c>
    </row>
    <row r="1802" spans="10:32">
      <c r="J1802" s="44">
        <v>19</v>
      </c>
      <c r="K1802" s="22">
        <v>91</v>
      </c>
      <c r="L1802" s="23">
        <f t="shared" ca="1" si="570"/>
        <v>162.72</v>
      </c>
      <c r="M1802" s="23">
        <f t="shared" ca="1" si="562"/>
        <v>160.22</v>
      </c>
      <c r="N1802" s="23">
        <f t="shared" ca="1" si="563"/>
        <v>32.06666666666667</v>
      </c>
      <c r="O1802" s="23">
        <f t="shared" ca="1" si="571"/>
        <v>198.5</v>
      </c>
      <c r="P1802" s="23">
        <f t="shared" ca="1" si="564"/>
        <v>801.5</v>
      </c>
      <c r="Q1802" s="23">
        <f t="shared" ca="1" si="572"/>
        <v>5</v>
      </c>
      <c r="R1802" s="23">
        <f t="shared" ca="1" si="573"/>
        <v>2.4582104228120529E-3</v>
      </c>
      <c r="S1802" s="24">
        <f t="shared" ca="1" si="574"/>
        <v>6</v>
      </c>
      <c r="T1802" s="23">
        <f t="shared" ca="1" si="575"/>
        <v>15</v>
      </c>
      <c r="U1802" s="23">
        <f t="shared" ca="1" si="576"/>
        <v>160.41215994755819</v>
      </c>
      <c r="V1802" s="23">
        <f t="shared" ca="1" si="565"/>
        <v>30</v>
      </c>
      <c r="W1802" s="23">
        <f t="shared" si="566"/>
        <v>857.14285714285722</v>
      </c>
      <c r="X1802" s="23">
        <f t="shared" ca="1" si="567"/>
        <v>1047.5550170904155</v>
      </c>
      <c r="Y1802" s="24">
        <f t="shared" ca="1" si="577"/>
        <v>2419</v>
      </c>
      <c r="Z1802" s="24">
        <f t="shared" ca="1" si="578"/>
        <v>507</v>
      </c>
      <c r="AA1802" s="25">
        <f t="shared" ca="1" si="579"/>
        <v>507.00241899999997</v>
      </c>
      <c r="AC1802" s="47">
        <f t="shared" ca="1" si="568"/>
        <v>1015</v>
      </c>
      <c r="AD1802" s="47">
        <f t="shared" ca="1" si="569"/>
        <v>198.5</v>
      </c>
      <c r="AE1802" s="47">
        <f t="shared" ca="1" si="580"/>
        <v>814</v>
      </c>
      <c r="AF1802" s="47">
        <f t="shared" ca="1" si="581"/>
        <v>25</v>
      </c>
    </row>
    <row r="1803" spans="10:32">
      <c r="J1803" s="44">
        <v>19</v>
      </c>
      <c r="K1803" s="22">
        <v>92</v>
      </c>
      <c r="L1803" s="23">
        <f t="shared" ca="1" si="570"/>
        <v>164.98</v>
      </c>
      <c r="M1803" s="23">
        <f t="shared" ca="1" si="562"/>
        <v>162.47999999999999</v>
      </c>
      <c r="N1803" s="23">
        <f t="shared" ca="1" si="563"/>
        <v>33.983333333333334</v>
      </c>
      <c r="O1803" s="23">
        <f t="shared" ca="1" si="571"/>
        <v>198.5</v>
      </c>
      <c r="P1803" s="23">
        <f t="shared" ca="1" si="564"/>
        <v>801.5</v>
      </c>
      <c r="Q1803" s="23">
        <f t="shared" ca="1" si="572"/>
        <v>4</v>
      </c>
      <c r="R1803" s="23">
        <f t="shared" ca="1" si="573"/>
        <v>0.91877803370105493</v>
      </c>
      <c r="S1803" s="24">
        <f t="shared" ca="1" si="574"/>
        <v>5</v>
      </c>
      <c r="T1803" s="23">
        <f t="shared" ca="1" si="575"/>
        <v>12.5</v>
      </c>
      <c r="U1803" s="23">
        <f t="shared" ca="1" si="576"/>
        <v>167.15647351194085</v>
      </c>
      <c r="V1803" s="23">
        <f t="shared" ca="1" si="565"/>
        <v>25</v>
      </c>
      <c r="W1803" s="23">
        <f t="shared" si="566"/>
        <v>857.14285714285722</v>
      </c>
      <c r="X1803" s="23">
        <f t="shared" ca="1" si="567"/>
        <v>1049.299330654798</v>
      </c>
      <c r="Y1803" s="24">
        <f t="shared" ca="1" si="577"/>
        <v>2444</v>
      </c>
      <c r="Z1803" s="24">
        <f t="shared" ca="1" si="578"/>
        <v>167</v>
      </c>
      <c r="AA1803" s="25">
        <f t="shared" ca="1" si="579"/>
        <v>167.002444</v>
      </c>
      <c r="AC1803" s="47">
        <f t="shared" ca="1" si="568"/>
        <v>1012.5</v>
      </c>
      <c r="AD1803" s="47">
        <f t="shared" ca="1" si="569"/>
        <v>198.5</v>
      </c>
      <c r="AE1803" s="47">
        <f t="shared" ca="1" si="580"/>
        <v>811.5</v>
      </c>
      <c r="AF1803" s="47">
        <f t="shared" ca="1" si="581"/>
        <v>25</v>
      </c>
    </row>
    <row r="1804" spans="10:32">
      <c r="J1804" s="44">
        <v>19</v>
      </c>
      <c r="K1804" s="22">
        <v>93</v>
      </c>
      <c r="L1804" s="23">
        <f t="shared" ca="1" si="570"/>
        <v>167.24</v>
      </c>
      <c r="M1804" s="23">
        <f t="shared" ca="1" si="562"/>
        <v>164.74</v>
      </c>
      <c r="N1804" s="23">
        <f t="shared" ca="1" si="563"/>
        <v>36.383333333333333</v>
      </c>
      <c r="O1804" s="23">
        <f t="shared" ca="1" si="571"/>
        <v>198.5</v>
      </c>
      <c r="P1804" s="23">
        <f t="shared" ca="1" si="564"/>
        <v>801.5</v>
      </c>
      <c r="Q1804" s="23">
        <f t="shared" ca="1" si="572"/>
        <v>4</v>
      </c>
      <c r="R1804" s="23">
        <f t="shared" ca="1" si="573"/>
        <v>0.85230806027266182</v>
      </c>
      <c r="S1804" s="24">
        <f t="shared" ca="1" si="574"/>
        <v>5</v>
      </c>
      <c r="T1804" s="23">
        <f t="shared" ca="1" si="575"/>
        <v>12.5</v>
      </c>
      <c r="U1804" s="23">
        <f t="shared" ca="1" si="576"/>
        <v>176.54314159292036</v>
      </c>
      <c r="V1804" s="23">
        <f t="shared" ca="1" si="565"/>
        <v>25</v>
      </c>
      <c r="W1804" s="23">
        <f t="shared" si="566"/>
        <v>857.14285714285722</v>
      </c>
      <c r="X1804" s="23">
        <f t="shared" ca="1" si="567"/>
        <v>1058.6859987357775</v>
      </c>
      <c r="Y1804" s="24">
        <f t="shared" ca="1" si="577"/>
        <v>2590</v>
      </c>
      <c r="Z1804" s="24">
        <f t="shared" ca="1" si="578"/>
        <v>167</v>
      </c>
      <c r="AA1804" s="25">
        <f t="shared" ca="1" si="579"/>
        <v>167.00259</v>
      </c>
      <c r="AC1804" s="47">
        <f t="shared" ca="1" si="568"/>
        <v>1012.5</v>
      </c>
      <c r="AD1804" s="47">
        <f t="shared" ca="1" si="569"/>
        <v>198.5</v>
      </c>
      <c r="AE1804" s="47">
        <f t="shared" ca="1" si="580"/>
        <v>811.50000000000011</v>
      </c>
      <c r="AF1804" s="47">
        <f t="shared" ca="1" si="581"/>
        <v>24.999999999999886</v>
      </c>
    </row>
    <row r="1805" spans="10:32">
      <c r="J1805" s="44">
        <v>19</v>
      </c>
      <c r="K1805" s="22">
        <v>94</v>
      </c>
      <c r="L1805" s="23">
        <f t="shared" ca="1" si="570"/>
        <v>169.5</v>
      </c>
      <c r="M1805" s="23">
        <f t="shared" ca="1" si="562"/>
        <v>167</v>
      </c>
      <c r="N1805" s="23">
        <f t="shared" ca="1" si="563"/>
        <v>39.516666666666666</v>
      </c>
      <c r="O1805" s="23">
        <f t="shared" ca="1" si="571"/>
        <v>198.5</v>
      </c>
      <c r="P1805" s="23">
        <f t="shared" ca="1" si="564"/>
        <v>801.5</v>
      </c>
      <c r="Q1805" s="23">
        <f t="shared" ca="1" si="572"/>
        <v>4</v>
      </c>
      <c r="R1805" s="23">
        <f t="shared" ca="1" si="573"/>
        <v>0.78761061946902655</v>
      </c>
      <c r="S1805" s="24">
        <f t="shared" ca="1" si="574"/>
        <v>5</v>
      </c>
      <c r="T1805" s="23">
        <f t="shared" ca="1" si="575"/>
        <v>12.5</v>
      </c>
      <c r="U1805" s="23">
        <f t="shared" ca="1" si="576"/>
        <v>189.19041297935101</v>
      </c>
      <c r="V1805" s="23">
        <f t="shared" ca="1" si="565"/>
        <v>25</v>
      </c>
      <c r="W1805" s="23">
        <f t="shared" si="566"/>
        <v>857.14285714285722</v>
      </c>
      <c r="X1805" s="23">
        <f t="shared" ca="1" si="567"/>
        <v>1071.3332701222082</v>
      </c>
      <c r="Y1805" s="24">
        <f t="shared" ca="1" si="577"/>
        <v>2773</v>
      </c>
      <c r="Z1805" s="24">
        <f t="shared" ca="1" si="578"/>
        <v>167</v>
      </c>
      <c r="AA1805" s="25">
        <f t="shared" ca="1" si="579"/>
        <v>167.00277299999999</v>
      </c>
      <c r="AC1805" s="47">
        <f t="shared" ca="1" si="568"/>
        <v>1012.5</v>
      </c>
      <c r="AD1805" s="47">
        <f t="shared" ca="1" si="569"/>
        <v>198.5</v>
      </c>
      <c r="AE1805" s="47">
        <f t="shared" ca="1" si="580"/>
        <v>811.5</v>
      </c>
      <c r="AF1805" s="47">
        <f t="shared" ca="1" si="581"/>
        <v>25</v>
      </c>
    </row>
    <row r="1806" spans="10:32">
      <c r="J1806" s="44">
        <v>19</v>
      </c>
      <c r="K1806" s="22">
        <v>95</v>
      </c>
      <c r="L1806" s="23">
        <f t="shared" ca="1" si="570"/>
        <v>171.76</v>
      </c>
      <c r="M1806" s="23">
        <f t="shared" ca="1" si="562"/>
        <v>169.26</v>
      </c>
      <c r="N1806" s="23">
        <f t="shared" ca="1" si="563"/>
        <v>43.81666666666667</v>
      </c>
      <c r="O1806" s="23">
        <f t="shared" ca="1" si="571"/>
        <v>198.5</v>
      </c>
      <c r="P1806" s="23">
        <f t="shared" ca="1" si="564"/>
        <v>801.5</v>
      </c>
      <c r="Q1806" s="23">
        <f t="shared" ca="1" si="572"/>
        <v>4</v>
      </c>
      <c r="R1806" s="23">
        <f t="shared" ca="1" si="573"/>
        <v>0.72461574289706587</v>
      </c>
      <c r="S1806" s="24">
        <f t="shared" ca="1" si="574"/>
        <v>5</v>
      </c>
      <c r="T1806" s="23">
        <f t="shared" ca="1" si="575"/>
        <v>12.5</v>
      </c>
      <c r="U1806" s="23">
        <f t="shared" ca="1" si="576"/>
        <v>207.01691313460645</v>
      </c>
      <c r="V1806" s="23">
        <f t="shared" ca="1" si="565"/>
        <v>25</v>
      </c>
      <c r="W1806" s="23">
        <f t="shared" si="566"/>
        <v>857.14285714285722</v>
      </c>
      <c r="X1806" s="23">
        <f t="shared" ca="1" si="567"/>
        <v>1089.1597702774636</v>
      </c>
      <c r="Y1806" s="24">
        <f t="shared" ca="1" si="577"/>
        <v>2993</v>
      </c>
      <c r="Z1806" s="24">
        <f t="shared" ca="1" si="578"/>
        <v>167</v>
      </c>
      <c r="AA1806" s="25">
        <f t="shared" ca="1" si="579"/>
        <v>167.002993</v>
      </c>
      <c r="AC1806" s="47">
        <f t="shared" ca="1" si="568"/>
        <v>1012.5</v>
      </c>
      <c r="AD1806" s="47">
        <f t="shared" ca="1" si="569"/>
        <v>198.5</v>
      </c>
      <c r="AE1806" s="47">
        <f t="shared" ca="1" si="580"/>
        <v>811.5</v>
      </c>
      <c r="AF1806" s="47">
        <f t="shared" ca="1" si="581"/>
        <v>25</v>
      </c>
    </row>
    <row r="1807" spans="10:32">
      <c r="J1807" s="44">
        <v>19</v>
      </c>
      <c r="K1807" s="22">
        <v>96</v>
      </c>
      <c r="L1807" s="23">
        <f t="shared" ca="1" si="570"/>
        <v>174.02</v>
      </c>
      <c r="M1807" s="23">
        <f t="shared" ca="1" si="562"/>
        <v>171.52</v>
      </c>
      <c r="N1807" s="23">
        <f t="shared" ca="1" si="563"/>
        <v>49.016666666666673</v>
      </c>
      <c r="O1807" s="23">
        <f t="shared" ca="1" si="571"/>
        <v>198.5</v>
      </c>
      <c r="P1807" s="23">
        <f t="shared" ca="1" si="564"/>
        <v>801.5</v>
      </c>
      <c r="Q1807" s="23">
        <f t="shared" ca="1" si="572"/>
        <v>4</v>
      </c>
      <c r="R1807" s="23">
        <f t="shared" ca="1" si="573"/>
        <v>0.66325709688541523</v>
      </c>
      <c r="S1807" s="24">
        <f t="shared" ca="1" si="574"/>
        <v>5</v>
      </c>
      <c r="T1807" s="23">
        <f t="shared" ca="1" si="575"/>
        <v>12.5</v>
      </c>
      <c r="U1807" s="23">
        <f t="shared" ca="1" si="576"/>
        <v>228.57731869900013</v>
      </c>
      <c r="V1807" s="23">
        <f t="shared" ca="1" si="565"/>
        <v>25</v>
      </c>
      <c r="W1807" s="23">
        <f t="shared" si="566"/>
        <v>857.14285714285722</v>
      </c>
      <c r="X1807" s="23">
        <f t="shared" ca="1" si="567"/>
        <v>1110.7201758418573</v>
      </c>
      <c r="Y1807" s="24">
        <f t="shared" ca="1" si="577"/>
        <v>3200</v>
      </c>
      <c r="Z1807" s="24">
        <f t="shared" ca="1" si="578"/>
        <v>167</v>
      </c>
      <c r="AA1807" s="25">
        <f t="shared" ca="1" si="579"/>
        <v>167.00319999999999</v>
      </c>
      <c r="AC1807" s="47">
        <f t="shared" ca="1" si="568"/>
        <v>1012.5</v>
      </c>
      <c r="AD1807" s="47">
        <f t="shared" ca="1" si="569"/>
        <v>198.5</v>
      </c>
      <c r="AE1807" s="47">
        <f t="shared" ca="1" si="580"/>
        <v>811.5</v>
      </c>
      <c r="AF1807" s="47">
        <f t="shared" ca="1" si="581"/>
        <v>25</v>
      </c>
    </row>
    <row r="1808" spans="10:32">
      <c r="J1808" s="44">
        <v>19</v>
      </c>
      <c r="K1808" s="22">
        <v>97</v>
      </c>
      <c r="L1808" s="23">
        <f t="shared" ca="1" si="570"/>
        <v>176.28</v>
      </c>
      <c r="M1808" s="23">
        <f t="shared" ca="1" si="562"/>
        <v>173.78</v>
      </c>
      <c r="N1808" s="23">
        <f t="shared" ca="1" si="563"/>
        <v>54.35</v>
      </c>
      <c r="O1808" s="23">
        <f t="shared" ca="1" si="571"/>
        <v>198.5</v>
      </c>
      <c r="P1808" s="23">
        <f t="shared" ca="1" si="564"/>
        <v>801.5</v>
      </c>
      <c r="Q1808" s="23">
        <f t="shared" ca="1" si="572"/>
        <v>4</v>
      </c>
      <c r="R1808" s="23">
        <f t="shared" ca="1" si="573"/>
        <v>0.60347174948944859</v>
      </c>
      <c r="S1808" s="24">
        <f t="shared" ca="1" si="574"/>
        <v>5</v>
      </c>
      <c r="T1808" s="23">
        <f t="shared" ca="1" si="575"/>
        <v>12.5</v>
      </c>
      <c r="U1808" s="23">
        <f t="shared" ca="1" si="576"/>
        <v>250.19868958475155</v>
      </c>
      <c r="V1808" s="23">
        <f t="shared" ca="1" si="565"/>
        <v>25</v>
      </c>
      <c r="W1808" s="23">
        <f t="shared" si="566"/>
        <v>857.14285714285722</v>
      </c>
      <c r="X1808" s="23">
        <f t="shared" ca="1" si="567"/>
        <v>1132.3415467276088</v>
      </c>
      <c r="Y1808" s="24">
        <f t="shared" ca="1" si="577"/>
        <v>3392</v>
      </c>
      <c r="Z1808" s="24">
        <f t="shared" ca="1" si="578"/>
        <v>167</v>
      </c>
      <c r="AA1808" s="25">
        <f t="shared" ca="1" si="579"/>
        <v>167.00339199999999</v>
      </c>
      <c r="AC1808" s="47">
        <f t="shared" ca="1" si="568"/>
        <v>1012.5</v>
      </c>
      <c r="AD1808" s="47">
        <f t="shared" ca="1" si="569"/>
        <v>198.5</v>
      </c>
      <c r="AE1808" s="47">
        <f t="shared" ca="1" si="580"/>
        <v>811.50000000000011</v>
      </c>
      <c r="AF1808" s="47">
        <f t="shared" ca="1" si="581"/>
        <v>24.999999999999886</v>
      </c>
    </row>
    <row r="1809" spans="10:32">
      <c r="J1809" s="44">
        <v>19</v>
      </c>
      <c r="K1809" s="22">
        <v>98</v>
      </c>
      <c r="L1809" s="23">
        <f t="shared" ca="1" si="570"/>
        <v>178.54</v>
      </c>
      <c r="M1809" s="23">
        <f t="shared" ca="1" si="562"/>
        <v>176.04</v>
      </c>
      <c r="N1809" s="23">
        <f t="shared" ca="1" si="563"/>
        <v>59.783333333333324</v>
      </c>
      <c r="O1809" s="23">
        <f t="shared" ca="1" si="571"/>
        <v>198.5</v>
      </c>
      <c r="P1809" s="23">
        <f t="shared" ca="1" si="564"/>
        <v>801.5</v>
      </c>
      <c r="Q1809" s="23">
        <f t="shared" ca="1" si="572"/>
        <v>4</v>
      </c>
      <c r="R1809" s="23">
        <f t="shared" ca="1" si="573"/>
        <v>0.54519995519211406</v>
      </c>
      <c r="S1809" s="24">
        <f t="shared" ca="1" si="574"/>
        <v>5</v>
      </c>
      <c r="T1809" s="23">
        <f t="shared" ca="1" si="575"/>
        <v>12.5</v>
      </c>
      <c r="U1809" s="23">
        <f t="shared" ca="1" si="576"/>
        <v>271.72720398790182</v>
      </c>
      <c r="V1809" s="23">
        <f t="shared" ca="1" si="565"/>
        <v>25</v>
      </c>
      <c r="W1809" s="23">
        <f t="shared" si="566"/>
        <v>857.14285714285722</v>
      </c>
      <c r="X1809" s="23">
        <f t="shared" ca="1" si="567"/>
        <v>1153.870061130759</v>
      </c>
      <c r="Y1809" s="24">
        <f t="shared" ca="1" si="577"/>
        <v>3562</v>
      </c>
      <c r="Z1809" s="24">
        <f t="shared" ca="1" si="578"/>
        <v>167</v>
      </c>
      <c r="AA1809" s="25">
        <f t="shared" ca="1" si="579"/>
        <v>167.00356199999999</v>
      </c>
      <c r="AC1809" s="47">
        <f t="shared" ca="1" si="568"/>
        <v>1012.5</v>
      </c>
      <c r="AD1809" s="47">
        <f t="shared" ca="1" si="569"/>
        <v>198.5</v>
      </c>
      <c r="AE1809" s="47">
        <f t="shared" ca="1" si="580"/>
        <v>811.5</v>
      </c>
      <c r="AF1809" s="47">
        <f t="shared" ca="1" si="581"/>
        <v>25</v>
      </c>
    </row>
    <row r="1810" spans="10:32">
      <c r="J1810" s="44">
        <v>19</v>
      </c>
      <c r="K1810" s="22">
        <v>99</v>
      </c>
      <c r="L1810" s="23">
        <f t="shared" ca="1" si="570"/>
        <v>180.8</v>
      </c>
      <c r="M1810" s="23">
        <f t="shared" ca="1" si="562"/>
        <v>178.3</v>
      </c>
      <c r="N1810" s="23">
        <f t="shared" ca="1" si="563"/>
        <v>65.333333333333329</v>
      </c>
      <c r="O1810" s="23">
        <f t="shared" ca="1" si="571"/>
        <v>198.5</v>
      </c>
      <c r="P1810" s="23">
        <f t="shared" ca="1" si="564"/>
        <v>801.5</v>
      </c>
      <c r="Q1810" s="23">
        <f t="shared" ca="1" si="572"/>
        <v>4</v>
      </c>
      <c r="R1810" s="23">
        <f t="shared" ca="1" si="573"/>
        <v>0.48838495575221208</v>
      </c>
      <c r="S1810" s="24">
        <f t="shared" ca="1" si="574"/>
        <v>5</v>
      </c>
      <c r="T1810" s="23">
        <f t="shared" ca="1" si="575"/>
        <v>12.5</v>
      </c>
      <c r="U1810" s="23">
        <f t="shared" ca="1" si="576"/>
        <v>293.24115044247787</v>
      </c>
      <c r="V1810" s="23">
        <f t="shared" ca="1" si="565"/>
        <v>25</v>
      </c>
      <c r="W1810" s="23">
        <f t="shared" si="566"/>
        <v>857.14285714285722</v>
      </c>
      <c r="X1810" s="23">
        <f t="shared" ca="1" si="567"/>
        <v>1175.384007585335</v>
      </c>
      <c r="Y1810" s="24">
        <f t="shared" ca="1" si="577"/>
        <v>3692</v>
      </c>
      <c r="Z1810" s="24">
        <f t="shared" ca="1" si="578"/>
        <v>167</v>
      </c>
      <c r="AA1810" s="25">
        <f t="shared" ca="1" si="579"/>
        <v>167.003692</v>
      </c>
      <c r="AC1810" s="47">
        <f t="shared" ca="1" si="568"/>
        <v>1012.5</v>
      </c>
      <c r="AD1810" s="47">
        <f t="shared" ca="1" si="569"/>
        <v>198.5</v>
      </c>
      <c r="AE1810" s="47">
        <f t="shared" ca="1" si="580"/>
        <v>811.5</v>
      </c>
      <c r="AF1810" s="47">
        <f t="shared" ca="1" si="581"/>
        <v>25</v>
      </c>
    </row>
    <row r="1811" spans="10:32">
      <c r="J1811" s="44">
        <v>19</v>
      </c>
      <c r="K1811" s="22">
        <v>100</v>
      </c>
      <c r="L1811" s="23">
        <f t="shared" ca="1" si="570"/>
        <v>183.06</v>
      </c>
      <c r="M1811" s="23">
        <f t="shared" ca="1" si="562"/>
        <v>180.56</v>
      </c>
      <c r="N1811" s="23">
        <f t="shared" ca="1" si="563"/>
        <v>70.999999999999986</v>
      </c>
      <c r="O1811" s="23">
        <f t="shared" ca="1" si="571"/>
        <v>198.5</v>
      </c>
      <c r="P1811" s="23">
        <f t="shared" ca="1" si="564"/>
        <v>801.5</v>
      </c>
      <c r="Q1811" s="23">
        <f t="shared" ca="1" si="572"/>
        <v>4</v>
      </c>
      <c r="R1811" s="23">
        <f t="shared" ca="1" si="573"/>
        <v>0.43297279580465414</v>
      </c>
      <c r="S1811" s="24">
        <f t="shared" ca="1" si="574"/>
        <v>5</v>
      </c>
      <c r="T1811" s="23">
        <f t="shared" ca="1" si="575"/>
        <v>12.5</v>
      </c>
      <c r="U1811" s="23">
        <f t="shared" ca="1" si="576"/>
        <v>314.74106850213042</v>
      </c>
      <c r="V1811" s="23">
        <f t="shared" ca="1" si="565"/>
        <v>25</v>
      </c>
      <c r="W1811" s="23">
        <f t="shared" si="566"/>
        <v>857.14285714285722</v>
      </c>
      <c r="X1811" s="23">
        <f t="shared" ca="1" si="567"/>
        <v>1196.8839256449876</v>
      </c>
      <c r="Y1811" s="24">
        <f t="shared" ca="1" si="577"/>
        <v>3799</v>
      </c>
      <c r="Z1811" s="24">
        <f t="shared" ca="1" si="578"/>
        <v>167</v>
      </c>
      <c r="AA1811" s="25">
        <f t="shared" ca="1" si="579"/>
        <v>167.00379899999999</v>
      </c>
      <c r="AC1811" s="47">
        <f t="shared" ca="1" si="568"/>
        <v>1012.5</v>
      </c>
      <c r="AD1811" s="47">
        <f t="shared" ca="1" si="569"/>
        <v>198.5</v>
      </c>
      <c r="AE1811" s="47">
        <f t="shared" ca="1" si="580"/>
        <v>811.50000000000011</v>
      </c>
      <c r="AF1811" s="47">
        <f t="shared" ca="1" si="581"/>
        <v>24.999999999999886</v>
      </c>
    </row>
    <row r="1812" spans="10:32">
      <c r="J1812" s="44">
        <v>20</v>
      </c>
      <c r="K1812" s="22">
        <v>21</v>
      </c>
      <c r="L1812" s="23">
        <f t="shared" ca="1" si="570"/>
        <v>2.2599999999999998</v>
      </c>
      <c r="M1812" s="23">
        <f t="shared" ca="1" si="562"/>
        <v>-0.24000000000000021</v>
      </c>
      <c r="N1812" s="23">
        <f t="shared" ca="1" si="563"/>
        <v>0.21666666666666501</v>
      </c>
      <c r="O1812" s="23">
        <f t="shared" ca="1" si="571"/>
        <v>198.5</v>
      </c>
      <c r="P1812" s="23">
        <f t="shared" ca="1" si="564"/>
        <v>801.5</v>
      </c>
      <c r="Q1812" s="23">
        <f t="shared" ca="1" si="572"/>
        <v>-3339</v>
      </c>
      <c r="R1812" s="23">
        <f t="shared" ca="1" si="573"/>
        <v>6.1946902654559405E-2</v>
      </c>
      <c r="S1812" s="24">
        <f t="shared" ca="1" si="574"/>
        <v>-3340</v>
      </c>
      <c r="T1812" s="23">
        <f t="shared" ca="1" si="575"/>
        <v>-8350</v>
      </c>
      <c r="U1812" s="23">
        <f t="shared" ca="1" si="576"/>
        <v>-723.43657817108601</v>
      </c>
      <c r="V1812" s="23">
        <f t="shared" ca="1" si="565"/>
        <v>-16700</v>
      </c>
      <c r="W1812" s="23">
        <f t="shared" si="566"/>
        <v>857.14285714285722</v>
      </c>
      <c r="X1812" s="23">
        <f t="shared" ca="1" si="567"/>
        <v>-16566.293721028229</v>
      </c>
      <c r="Y1812" s="24" t="str">
        <f t="shared" ca="1" si="577"/>
        <v/>
      </c>
      <c r="Z1812" s="24" t="str">
        <f t="shared" ca="1" si="578"/>
        <v/>
      </c>
      <c r="AA1812" s="25" t="str">
        <f t="shared" ca="1" si="579"/>
        <v/>
      </c>
      <c r="AC1812" s="47">
        <f t="shared" ca="1" si="568"/>
        <v>-7350</v>
      </c>
      <c r="AD1812" s="47">
        <f t="shared" ca="1" si="569"/>
        <v>198.5</v>
      </c>
      <c r="AE1812" s="47">
        <f t="shared" ca="1" si="580"/>
        <v>-7546</v>
      </c>
      <c r="AF1812" s="47">
        <f t="shared" ca="1" si="581"/>
        <v>20</v>
      </c>
    </row>
    <row r="1813" spans="10:32">
      <c r="J1813" s="44">
        <v>20</v>
      </c>
      <c r="K1813" s="22">
        <v>22</v>
      </c>
      <c r="L1813" s="23">
        <f t="shared" ca="1" si="570"/>
        <v>4.5199999999999996</v>
      </c>
      <c r="M1813" s="23">
        <f t="shared" ca="1" si="562"/>
        <v>2.0199999999999996</v>
      </c>
      <c r="N1813" s="23">
        <f t="shared" ca="1" si="563"/>
        <v>0.45000000000000018</v>
      </c>
      <c r="O1813" s="23">
        <f t="shared" ca="1" si="571"/>
        <v>198.5</v>
      </c>
      <c r="P1813" s="23">
        <f t="shared" ca="1" si="564"/>
        <v>801.5</v>
      </c>
      <c r="Q1813" s="23">
        <f t="shared" ca="1" si="572"/>
        <v>396</v>
      </c>
      <c r="R1813" s="23">
        <f t="shared" ca="1" si="573"/>
        <v>0.34955752212392804</v>
      </c>
      <c r="S1813" s="24">
        <f t="shared" ca="1" si="574"/>
        <v>397</v>
      </c>
      <c r="T1813" s="23">
        <f t="shared" ca="1" si="575"/>
        <v>992.5</v>
      </c>
      <c r="U1813" s="23">
        <f t="shared" ca="1" si="576"/>
        <v>178.35730088495583</v>
      </c>
      <c r="V1813" s="23">
        <f t="shared" ca="1" si="565"/>
        <v>1985</v>
      </c>
      <c r="W1813" s="23">
        <f t="shared" si="566"/>
        <v>857.14285714285722</v>
      </c>
      <c r="X1813" s="23">
        <f t="shared" ca="1" si="567"/>
        <v>3020.5001580278131</v>
      </c>
      <c r="Y1813" s="24">
        <f t="shared" ca="1" si="577"/>
        <v>4957</v>
      </c>
      <c r="Z1813" s="24">
        <f t="shared" ca="1" si="578"/>
        <v>4952</v>
      </c>
      <c r="AA1813" s="25">
        <f t="shared" ca="1" si="579"/>
        <v>4952.0049570000001</v>
      </c>
      <c r="AC1813" s="47">
        <f t="shared" ca="1" si="568"/>
        <v>1992.5</v>
      </c>
      <c r="AD1813" s="47">
        <f t="shared" ca="1" si="569"/>
        <v>198.5</v>
      </c>
      <c r="AE1813" s="47">
        <f t="shared" ca="1" si="580"/>
        <v>1791.5</v>
      </c>
      <c r="AF1813" s="47">
        <f t="shared" ca="1" si="581"/>
        <v>25</v>
      </c>
    </row>
    <row r="1814" spans="10:32">
      <c r="J1814" s="44">
        <v>20</v>
      </c>
      <c r="K1814" s="22">
        <v>23</v>
      </c>
      <c r="L1814" s="23">
        <f t="shared" ca="1" si="570"/>
        <v>6.78</v>
      </c>
      <c r="M1814" s="23">
        <f t="shared" ca="1" si="562"/>
        <v>4.28</v>
      </c>
      <c r="N1814" s="23">
        <f t="shared" ca="1" si="563"/>
        <v>0.68333333333333268</v>
      </c>
      <c r="O1814" s="23">
        <f t="shared" ca="1" si="571"/>
        <v>198.5</v>
      </c>
      <c r="P1814" s="23">
        <f t="shared" ca="1" si="564"/>
        <v>801.5</v>
      </c>
      <c r="Q1814" s="23">
        <f t="shared" ca="1" si="572"/>
        <v>187</v>
      </c>
      <c r="R1814" s="23">
        <f t="shared" ca="1" si="573"/>
        <v>0.16814159292035197</v>
      </c>
      <c r="S1814" s="24">
        <f t="shared" ca="1" si="574"/>
        <v>188</v>
      </c>
      <c r="T1814" s="23">
        <f t="shared" ca="1" si="575"/>
        <v>470</v>
      </c>
      <c r="U1814" s="23">
        <f t="shared" ca="1" si="576"/>
        <v>127.89823008849547</v>
      </c>
      <c r="V1814" s="23">
        <f t="shared" ca="1" si="565"/>
        <v>940</v>
      </c>
      <c r="W1814" s="23">
        <f t="shared" si="566"/>
        <v>857.14285714285722</v>
      </c>
      <c r="X1814" s="23">
        <f t="shared" ca="1" si="567"/>
        <v>1925.0410872313528</v>
      </c>
      <c r="Y1814" s="24">
        <f t="shared" ca="1" si="577"/>
        <v>4788</v>
      </c>
      <c r="Z1814" s="24">
        <f t="shared" ca="1" si="578"/>
        <v>4854</v>
      </c>
      <c r="AA1814" s="25">
        <f t="shared" ca="1" si="579"/>
        <v>4854.0047880000002</v>
      </c>
      <c r="AC1814" s="47">
        <f t="shared" ca="1" si="568"/>
        <v>1470</v>
      </c>
      <c r="AD1814" s="47">
        <f t="shared" ca="1" si="569"/>
        <v>198.5</v>
      </c>
      <c r="AE1814" s="47">
        <f t="shared" ca="1" si="580"/>
        <v>1269</v>
      </c>
      <c r="AF1814" s="47">
        <f t="shared" ca="1" si="581"/>
        <v>25</v>
      </c>
    </row>
    <row r="1815" spans="10:32">
      <c r="J1815" s="44">
        <v>20</v>
      </c>
      <c r="K1815" s="22">
        <v>24</v>
      </c>
      <c r="L1815" s="23">
        <f t="shared" ca="1" si="570"/>
        <v>9.0399999999999991</v>
      </c>
      <c r="M1815" s="23">
        <f t="shared" ca="1" si="562"/>
        <v>6.5399999999999991</v>
      </c>
      <c r="N1815" s="23">
        <f t="shared" ca="1" si="563"/>
        <v>0.91666666666666519</v>
      </c>
      <c r="O1815" s="23">
        <f t="shared" ca="1" si="571"/>
        <v>198.5</v>
      </c>
      <c r="P1815" s="23">
        <f t="shared" ca="1" si="564"/>
        <v>801.5</v>
      </c>
      <c r="Q1815" s="23">
        <f t="shared" ca="1" si="572"/>
        <v>122</v>
      </c>
      <c r="R1815" s="23">
        <f t="shared" ca="1" si="573"/>
        <v>0.40044247787611931</v>
      </c>
      <c r="S1815" s="24">
        <f t="shared" ca="1" si="574"/>
        <v>123</v>
      </c>
      <c r="T1815" s="23">
        <f t="shared" ca="1" si="575"/>
        <v>307.5</v>
      </c>
      <c r="U1815" s="23">
        <f t="shared" ca="1" si="576"/>
        <v>112.20040560471961</v>
      </c>
      <c r="V1815" s="23">
        <f t="shared" ca="1" si="565"/>
        <v>615</v>
      </c>
      <c r="W1815" s="23">
        <f t="shared" si="566"/>
        <v>857.14285714285722</v>
      </c>
      <c r="X1815" s="23">
        <f t="shared" ca="1" si="567"/>
        <v>1584.3432627475768</v>
      </c>
      <c r="Y1815" s="24">
        <f t="shared" ca="1" si="577"/>
        <v>4601</v>
      </c>
      <c r="Z1815" s="24">
        <f t="shared" ca="1" si="578"/>
        <v>4757</v>
      </c>
      <c r="AA1815" s="25">
        <f t="shared" ca="1" si="579"/>
        <v>4757.0046009999996</v>
      </c>
      <c r="AC1815" s="47">
        <f t="shared" ca="1" si="568"/>
        <v>1307.5</v>
      </c>
      <c r="AD1815" s="47">
        <f t="shared" ca="1" si="569"/>
        <v>198.5</v>
      </c>
      <c r="AE1815" s="47">
        <f t="shared" ca="1" si="580"/>
        <v>1106.5</v>
      </c>
      <c r="AF1815" s="47">
        <f t="shared" ca="1" si="581"/>
        <v>25</v>
      </c>
    </row>
    <row r="1816" spans="10:32">
      <c r="J1816" s="44">
        <v>20</v>
      </c>
      <c r="K1816" s="22">
        <v>25</v>
      </c>
      <c r="L1816" s="23">
        <f t="shared" ca="1" si="570"/>
        <v>11.3</v>
      </c>
      <c r="M1816" s="23">
        <f t="shared" ca="1" si="562"/>
        <v>8.8000000000000007</v>
      </c>
      <c r="N1816" s="23">
        <f t="shared" ca="1" si="563"/>
        <v>1.1499999999999986</v>
      </c>
      <c r="O1816" s="23">
        <f t="shared" ca="1" si="571"/>
        <v>198.5</v>
      </c>
      <c r="P1816" s="23">
        <f t="shared" ca="1" si="564"/>
        <v>801.5</v>
      </c>
      <c r="Q1816" s="23">
        <f t="shared" ca="1" si="572"/>
        <v>91</v>
      </c>
      <c r="R1816" s="23">
        <f t="shared" ca="1" si="573"/>
        <v>6.1946902654861219E-2</v>
      </c>
      <c r="S1816" s="24">
        <f t="shared" ca="1" si="574"/>
        <v>92</v>
      </c>
      <c r="T1816" s="23">
        <f t="shared" ca="1" si="575"/>
        <v>230</v>
      </c>
      <c r="U1816" s="23">
        <f t="shared" ca="1" si="576"/>
        <v>104.72123893805296</v>
      </c>
      <c r="V1816" s="23">
        <f t="shared" ca="1" si="565"/>
        <v>460</v>
      </c>
      <c r="W1816" s="23">
        <f t="shared" si="566"/>
        <v>857.14285714285722</v>
      </c>
      <c r="X1816" s="23">
        <f t="shared" ca="1" si="567"/>
        <v>1421.8640960809103</v>
      </c>
      <c r="Y1816" s="24">
        <f t="shared" ca="1" si="577"/>
        <v>4421</v>
      </c>
      <c r="Z1816" s="24">
        <f t="shared" ca="1" si="578"/>
        <v>4661</v>
      </c>
      <c r="AA1816" s="25">
        <f t="shared" ca="1" si="579"/>
        <v>4661.0044209999996</v>
      </c>
      <c r="AC1816" s="47">
        <f t="shared" ca="1" si="568"/>
        <v>1230</v>
      </c>
      <c r="AD1816" s="47">
        <f t="shared" ca="1" si="569"/>
        <v>198.5</v>
      </c>
      <c r="AE1816" s="47">
        <f t="shared" ca="1" si="580"/>
        <v>1029</v>
      </c>
      <c r="AF1816" s="47">
        <f t="shared" ca="1" si="581"/>
        <v>25</v>
      </c>
    </row>
    <row r="1817" spans="10:32">
      <c r="J1817" s="44">
        <v>20</v>
      </c>
      <c r="K1817" s="22">
        <v>26</v>
      </c>
      <c r="L1817" s="23">
        <f t="shared" ca="1" si="570"/>
        <v>13.56</v>
      </c>
      <c r="M1817" s="23">
        <f t="shared" ca="1" si="562"/>
        <v>11.06</v>
      </c>
      <c r="N1817" s="23">
        <f t="shared" ca="1" si="563"/>
        <v>1.3666666666666663</v>
      </c>
      <c r="O1817" s="23">
        <f t="shared" ca="1" si="571"/>
        <v>198.5</v>
      </c>
      <c r="P1817" s="23">
        <f t="shared" ca="1" si="564"/>
        <v>801.5</v>
      </c>
      <c r="Q1817" s="23">
        <f t="shared" ca="1" si="572"/>
        <v>72</v>
      </c>
      <c r="R1817" s="23">
        <f t="shared" ca="1" si="573"/>
        <v>0.38200589970501103</v>
      </c>
      <c r="S1817" s="24">
        <f t="shared" ca="1" si="574"/>
        <v>73</v>
      </c>
      <c r="T1817" s="23">
        <f t="shared" ca="1" si="575"/>
        <v>182.5</v>
      </c>
      <c r="U1817" s="23">
        <f t="shared" ca="1" si="576"/>
        <v>98.922074729596815</v>
      </c>
      <c r="V1817" s="23">
        <f t="shared" ca="1" si="565"/>
        <v>365</v>
      </c>
      <c r="W1817" s="23">
        <f t="shared" si="566"/>
        <v>857.14285714285722</v>
      </c>
      <c r="X1817" s="23">
        <f t="shared" ca="1" si="567"/>
        <v>1321.0649318724541</v>
      </c>
      <c r="Y1817" s="24">
        <f t="shared" ca="1" si="577"/>
        <v>4236</v>
      </c>
      <c r="Z1817" s="24">
        <f t="shared" ca="1" si="578"/>
        <v>4566</v>
      </c>
      <c r="AA1817" s="25">
        <f t="shared" ca="1" si="579"/>
        <v>4566.0042359999998</v>
      </c>
      <c r="AC1817" s="47">
        <f t="shared" ca="1" si="568"/>
        <v>1182.5</v>
      </c>
      <c r="AD1817" s="47">
        <f t="shared" ca="1" si="569"/>
        <v>198.5</v>
      </c>
      <c r="AE1817" s="47">
        <f t="shared" ca="1" si="580"/>
        <v>981.49999999999989</v>
      </c>
      <c r="AF1817" s="47">
        <f t="shared" ca="1" si="581"/>
        <v>25.000000000000114</v>
      </c>
    </row>
    <row r="1818" spans="10:32">
      <c r="J1818" s="44">
        <v>20</v>
      </c>
      <c r="K1818" s="22">
        <v>27</v>
      </c>
      <c r="L1818" s="23">
        <f t="shared" ca="1" si="570"/>
        <v>15.82</v>
      </c>
      <c r="M1818" s="23">
        <f t="shared" ca="1" si="562"/>
        <v>13.32</v>
      </c>
      <c r="N1818" s="23">
        <f t="shared" ca="1" si="563"/>
        <v>1.5666666666666673</v>
      </c>
      <c r="O1818" s="23">
        <f t="shared" ca="1" si="571"/>
        <v>198.5</v>
      </c>
      <c r="P1818" s="23">
        <f t="shared" ca="1" si="564"/>
        <v>801.5</v>
      </c>
      <c r="Q1818" s="23">
        <f t="shared" ca="1" si="572"/>
        <v>60</v>
      </c>
      <c r="R1818" s="23">
        <f t="shared" ca="1" si="573"/>
        <v>0.14538558786346109</v>
      </c>
      <c r="S1818" s="24">
        <f t="shared" ca="1" si="574"/>
        <v>61</v>
      </c>
      <c r="T1818" s="23">
        <f t="shared" ca="1" si="575"/>
        <v>152.5</v>
      </c>
      <c r="U1818" s="23">
        <f t="shared" ca="1" si="576"/>
        <v>94.227770754319451</v>
      </c>
      <c r="V1818" s="23">
        <f t="shared" ca="1" si="565"/>
        <v>305</v>
      </c>
      <c r="W1818" s="23">
        <f t="shared" si="566"/>
        <v>857.14285714285722</v>
      </c>
      <c r="X1818" s="23">
        <f t="shared" ca="1" si="567"/>
        <v>1256.3706278971767</v>
      </c>
      <c r="Y1818" s="24">
        <f t="shared" ca="1" si="577"/>
        <v>4053</v>
      </c>
      <c r="Z1818" s="24">
        <f t="shared" ca="1" si="578"/>
        <v>4472</v>
      </c>
      <c r="AA1818" s="25">
        <f t="shared" ca="1" si="579"/>
        <v>4472.0040529999997</v>
      </c>
      <c r="AC1818" s="47">
        <f t="shared" ca="1" si="568"/>
        <v>1152.5</v>
      </c>
      <c r="AD1818" s="47">
        <f t="shared" ca="1" si="569"/>
        <v>198.5</v>
      </c>
      <c r="AE1818" s="47">
        <f t="shared" ca="1" si="580"/>
        <v>951.49999999999989</v>
      </c>
      <c r="AF1818" s="47">
        <f t="shared" ca="1" si="581"/>
        <v>25.000000000000114</v>
      </c>
    </row>
    <row r="1819" spans="10:32">
      <c r="J1819" s="44">
        <v>20</v>
      </c>
      <c r="K1819" s="22">
        <v>28</v>
      </c>
      <c r="L1819" s="23">
        <f t="shared" ca="1" si="570"/>
        <v>18.079999999999998</v>
      </c>
      <c r="M1819" s="23">
        <f t="shared" ca="1" si="562"/>
        <v>15.579999999999998</v>
      </c>
      <c r="N1819" s="23">
        <f t="shared" ca="1" si="563"/>
        <v>1.7833333333333332</v>
      </c>
      <c r="O1819" s="23">
        <f t="shared" ca="1" si="571"/>
        <v>198.5</v>
      </c>
      <c r="P1819" s="23">
        <f t="shared" ca="1" si="564"/>
        <v>801.5</v>
      </c>
      <c r="Q1819" s="23">
        <f t="shared" ca="1" si="572"/>
        <v>51</v>
      </c>
      <c r="R1819" s="23">
        <f t="shared" ca="1" si="573"/>
        <v>0.38274336283186244</v>
      </c>
      <c r="S1819" s="24">
        <f t="shared" ca="1" si="574"/>
        <v>52</v>
      </c>
      <c r="T1819" s="23">
        <f t="shared" ca="1" si="575"/>
        <v>130</v>
      </c>
      <c r="U1819" s="23">
        <f t="shared" ca="1" si="576"/>
        <v>91.63255899705014</v>
      </c>
      <c r="V1819" s="23">
        <f t="shared" ca="1" si="565"/>
        <v>260</v>
      </c>
      <c r="W1819" s="23">
        <f t="shared" si="566"/>
        <v>857.14285714285722</v>
      </c>
      <c r="X1819" s="23">
        <f t="shared" ca="1" si="567"/>
        <v>1208.7754161399073</v>
      </c>
      <c r="Y1819" s="24">
        <f t="shared" ca="1" si="577"/>
        <v>3864</v>
      </c>
      <c r="Z1819" s="24">
        <f t="shared" ca="1" si="578"/>
        <v>4379</v>
      </c>
      <c r="AA1819" s="25">
        <f t="shared" ca="1" si="579"/>
        <v>4379.0038640000002</v>
      </c>
      <c r="AC1819" s="47">
        <f t="shared" ca="1" si="568"/>
        <v>1130</v>
      </c>
      <c r="AD1819" s="47">
        <f t="shared" ca="1" si="569"/>
        <v>198.5</v>
      </c>
      <c r="AE1819" s="47">
        <f t="shared" ca="1" si="580"/>
        <v>929</v>
      </c>
      <c r="AF1819" s="47">
        <f t="shared" ca="1" si="581"/>
        <v>25</v>
      </c>
    </row>
    <row r="1820" spans="10:32">
      <c r="J1820" s="44">
        <v>20</v>
      </c>
      <c r="K1820" s="22">
        <v>29</v>
      </c>
      <c r="L1820" s="23">
        <f t="shared" ca="1" si="570"/>
        <v>20.34</v>
      </c>
      <c r="M1820" s="23">
        <f t="shared" ca="1" si="562"/>
        <v>17.84</v>
      </c>
      <c r="N1820" s="23">
        <f t="shared" ca="1" si="563"/>
        <v>1.9833333333333334</v>
      </c>
      <c r="O1820" s="23">
        <f t="shared" ca="1" si="571"/>
        <v>198.5</v>
      </c>
      <c r="P1820" s="23">
        <f t="shared" ca="1" si="564"/>
        <v>801.5</v>
      </c>
      <c r="Q1820" s="23">
        <f t="shared" ca="1" si="572"/>
        <v>44</v>
      </c>
      <c r="R1820" s="23">
        <f t="shared" ca="1" si="573"/>
        <v>0.81317600786627153</v>
      </c>
      <c r="S1820" s="24">
        <f t="shared" ca="1" si="574"/>
        <v>45</v>
      </c>
      <c r="T1820" s="23">
        <f t="shared" ca="1" si="575"/>
        <v>112.5</v>
      </c>
      <c r="U1820" s="23">
        <f t="shared" ca="1" si="576"/>
        <v>88.879465748934777</v>
      </c>
      <c r="V1820" s="23">
        <f t="shared" ca="1" si="565"/>
        <v>225</v>
      </c>
      <c r="W1820" s="23">
        <f t="shared" si="566"/>
        <v>857.14285714285722</v>
      </c>
      <c r="X1820" s="23">
        <f t="shared" ca="1" si="567"/>
        <v>1171.0223228917921</v>
      </c>
      <c r="Y1820" s="24">
        <f t="shared" ca="1" si="577"/>
        <v>3669</v>
      </c>
      <c r="Z1820" s="24">
        <f t="shared" ca="1" si="578"/>
        <v>4287</v>
      </c>
      <c r="AA1820" s="25">
        <f t="shared" ca="1" si="579"/>
        <v>4287.0036689999997</v>
      </c>
      <c r="AC1820" s="47">
        <f t="shared" ca="1" si="568"/>
        <v>1112.5</v>
      </c>
      <c r="AD1820" s="47">
        <f t="shared" ca="1" si="569"/>
        <v>198.5</v>
      </c>
      <c r="AE1820" s="47">
        <f t="shared" ca="1" si="580"/>
        <v>911.5</v>
      </c>
      <c r="AF1820" s="47">
        <f t="shared" ca="1" si="581"/>
        <v>25</v>
      </c>
    </row>
    <row r="1821" spans="10:32">
      <c r="J1821" s="44">
        <v>20</v>
      </c>
      <c r="K1821" s="22">
        <v>30</v>
      </c>
      <c r="L1821" s="23">
        <f t="shared" ca="1" si="570"/>
        <v>22.6</v>
      </c>
      <c r="M1821" s="23">
        <f t="shared" ca="1" si="562"/>
        <v>20.100000000000001</v>
      </c>
      <c r="N1821" s="23">
        <f t="shared" ca="1" si="563"/>
        <v>2.1999999999999993</v>
      </c>
      <c r="O1821" s="23">
        <f t="shared" ca="1" si="571"/>
        <v>198.5</v>
      </c>
      <c r="P1821" s="23">
        <f t="shared" ca="1" si="564"/>
        <v>801.5</v>
      </c>
      <c r="Q1821" s="23">
        <f t="shared" ca="1" si="572"/>
        <v>39</v>
      </c>
      <c r="R1821" s="23">
        <f t="shared" ca="1" si="573"/>
        <v>0.77876106194689854</v>
      </c>
      <c r="S1821" s="24">
        <f t="shared" ca="1" si="574"/>
        <v>40</v>
      </c>
      <c r="T1821" s="23">
        <f t="shared" ca="1" si="575"/>
        <v>100</v>
      </c>
      <c r="U1821" s="23">
        <f t="shared" ca="1" si="576"/>
        <v>87.513274336283146</v>
      </c>
      <c r="V1821" s="23">
        <f t="shared" ca="1" si="565"/>
        <v>200</v>
      </c>
      <c r="W1821" s="23">
        <f t="shared" si="566"/>
        <v>857.14285714285722</v>
      </c>
      <c r="X1821" s="23">
        <f t="shared" ca="1" si="567"/>
        <v>1144.6561314791404</v>
      </c>
      <c r="Y1821" s="24">
        <f t="shared" ca="1" si="577"/>
        <v>3490</v>
      </c>
      <c r="Z1821" s="24">
        <f t="shared" ca="1" si="578"/>
        <v>4196</v>
      </c>
      <c r="AA1821" s="25">
        <f t="shared" ca="1" si="579"/>
        <v>4196.0034900000001</v>
      </c>
      <c r="AC1821" s="47">
        <f t="shared" ca="1" si="568"/>
        <v>1100</v>
      </c>
      <c r="AD1821" s="47">
        <f t="shared" ca="1" si="569"/>
        <v>198.5</v>
      </c>
      <c r="AE1821" s="47">
        <f t="shared" ca="1" si="580"/>
        <v>898.99999999999989</v>
      </c>
      <c r="AF1821" s="47">
        <f t="shared" ca="1" si="581"/>
        <v>25.000000000000114</v>
      </c>
    </row>
    <row r="1822" spans="10:32">
      <c r="J1822" s="44">
        <v>20</v>
      </c>
      <c r="K1822" s="22">
        <v>31</v>
      </c>
      <c r="L1822" s="23">
        <f t="shared" ca="1" si="570"/>
        <v>24.86</v>
      </c>
      <c r="M1822" s="23">
        <f t="shared" ca="1" si="562"/>
        <v>22.36</v>
      </c>
      <c r="N1822" s="23">
        <f t="shared" ca="1" si="563"/>
        <v>2.3999999999999995</v>
      </c>
      <c r="O1822" s="23">
        <f t="shared" ca="1" si="571"/>
        <v>198.5</v>
      </c>
      <c r="P1822" s="23">
        <f t="shared" ca="1" si="564"/>
        <v>801.5</v>
      </c>
      <c r="Q1822" s="23">
        <f t="shared" ca="1" si="572"/>
        <v>35</v>
      </c>
      <c r="R1822" s="23">
        <f t="shared" ca="1" si="573"/>
        <v>0.76025744167336995</v>
      </c>
      <c r="S1822" s="24">
        <f t="shared" ca="1" si="574"/>
        <v>36</v>
      </c>
      <c r="T1822" s="23">
        <f t="shared" ca="1" si="575"/>
        <v>90</v>
      </c>
      <c r="U1822" s="23">
        <f t="shared" ca="1" si="576"/>
        <v>85.824617860016062</v>
      </c>
      <c r="V1822" s="23">
        <f t="shared" ca="1" si="565"/>
        <v>180</v>
      </c>
      <c r="W1822" s="23">
        <f t="shared" si="566"/>
        <v>857.14285714285722</v>
      </c>
      <c r="X1822" s="23">
        <f t="shared" ca="1" si="567"/>
        <v>1122.9674750028732</v>
      </c>
      <c r="Y1822" s="24">
        <f t="shared" ca="1" si="577"/>
        <v>3317</v>
      </c>
      <c r="Z1822" s="24">
        <f t="shared" ca="1" si="578"/>
        <v>4106</v>
      </c>
      <c r="AA1822" s="25">
        <f t="shared" ca="1" si="579"/>
        <v>4106.0033169999997</v>
      </c>
      <c r="AC1822" s="47">
        <f t="shared" ca="1" si="568"/>
        <v>1090</v>
      </c>
      <c r="AD1822" s="47">
        <f t="shared" ca="1" si="569"/>
        <v>198.5</v>
      </c>
      <c r="AE1822" s="47">
        <f t="shared" ca="1" si="580"/>
        <v>888.99999999999989</v>
      </c>
      <c r="AF1822" s="47">
        <f t="shared" ca="1" si="581"/>
        <v>25.000000000000114</v>
      </c>
    </row>
    <row r="1823" spans="10:32">
      <c r="J1823" s="44">
        <v>20</v>
      </c>
      <c r="K1823" s="22">
        <v>32</v>
      </c>
      <c r="L1823" s="23">
        <f t="shared" ca="1" si="570"/>
        <v>27.12</v>
      </c>
      <c r="M1823" s="23">
        <f t="shared" ca="1" si="562"/>
        <v>24.62</v>
      </c>
      <c r="N1823" s="23">
        <f t="shared" ca="1" si="563"/>
        <v>2.6166666666666663</v>
      </c>
      <c r="O1823" s="23">
        <f t="shared" ca="1" si="571"/>
        <v>198.5</v>
      </c>
      <c r="P1823" s="23">
        <f t="shared" ca="1" si="564"/>
        <v>801.5</v>
      </c>
      <c r="Q1823" s="23">
        <f t="shared" ca="1" si="572"/>
        <v>32</v>
      </c>
      <c r="R1823" s="23">
        <f t="shared" ca="1" si="573"/>
        <v>0.50368731563421709</v>
      </c>
      <c r="S1823" s="24">
        <f t="shared" ca="1" si="574"/>
        <v>33</v>
      </c>
      <c r="T1823" s="23">
        <f t="shared" ca="1" si="575"/>
        <v>82.5</v>
      </c>
      <c r="U1823" s="23">
        <f t="shared" ca="1" si="576"/>
        <v>85.051315142576186</v>
      </c>
      <c r="V1823" s="23">
        <f t="shared" ca="1" si="565"/>
        <v>165</v>
      </c>
      <c r="W1823" s="23">
        <f t="shared" si="566"/>
        <v>857.14285714285722</v>
      </c>
      <c r="X1823" s="23">
        <f t="shared" ca="1" si="567"/>
        <v>1107.1941722854335</v>
      </c>
      <c r="Y1823" s="24">
        <f t="shared" ca="1" si="577"/>
        <v>3175</v>
      </c>
      <c r="Z1823" s="24">
        <f t="shared" ca="1" si="578"/>
        <v>4017</v>
      </c>
      <c r="AA1823" s="25">
        <f t="shared" ca="1" si="579"/>
        <v>4017.0031749999998</v>
      </c>
      <c r="AC1823" s="47">
        <f t="shared" ca="1" si="568"/>
        <v>1082.5</v>
      </c>
      <c r="AD1823" s="47">
        <f t="shared" ca="1" si="569"/>
        <v>198.5</v>
      </c>
      <c r="AE1823" s="47">
        <f t="shared" ca="1" si="580"/>
        <v>881.5</v>
      </c>
      <c r="AF1823" s="47">
        <f t="shared" ca="1" si="581"/>
        <v>25</v>
      </c>
    </row>
    <row r="1824" spans="10:32">
      <c r="J1824" s="44">
        <v>20</v>
      </c>
      <c r="K1824" s="22">
        <v>33</v>
      </c>
      <c r="L1824" s="23">
        <f t="shared" ca="1" si="570"/>
        <v>29.38</v>
      </c>
      <c r="M1824" s="23">
        <f t="shared" ca="1" si="562"/>
        <v>26.88</v>
      </c>
      <c r="N1824" s="23">
        <f t="shared" ca="1" si="563"/>
        <v>2.8166666666666664</v>
      </c>
      <c r="O1824" s="23">
        <f t="shared" ca="1" si="571"/>
        <v>198.5</v>
      </c>
      <c r="P1824" s="23">
        <f t="shared" ca="1" si="564"/>
        <v>801.5</v>
      </c>
      <c r="Q1824" s="23">
        <f t="shared" ca="1" si="572"/>
        <v>29</v>
      </c>
      <c r="R1824" s="23">
        <f t="shared" ca="1" si="573"/>
        <v>0.74812797821647448</v>
      </c>
      <c r="S1824" s="24">
        <f t="shared" ca="1" si="574"/>
        <v>30</v>
      </c>
      <c r="T1824" s="23">
        <f t="shared" ca="1" si="575"/>
        <v>75</v>
      </c>
      <c r="U1824" s="23">
        <f t="shared" ca="1" si="576"/>
        <v>83.790560471976391</v>
      </c>
      <c r="V1824" s="23">
        <f t="shared" ca="1" si="565"/>
        <v>150</v>
      </c>
      <c r="W1824" s="23">
        <f t="shared" si="566"/>
        <v>857.14285714285722</v>
      </c>
      <c r="X1824" s="23">
        <f t="shared" ca="1" si="567"/>
        <v>1090.9334176148336</v>
      </c>
      <c r="Y1824" s="24">
        <f t="shared" ca="1" si="577"/>
        <v>3005</v>
      </c>
      <c r="Z1824" s="24">
        <f t="shared" ca="1" si="578"/>
        <v>3929</v>
      </c>
      <c r="AA1824" s="25">
        <f t="shared" ca="1" si="579"/>
        <v>3929.003005</v>
      </c>
      <c r="AC1824" s="47">
        <f t="shared" ca="1" si="568"/>
        <v>1075</v>
      </c>
      <c r="AD1824" s="47">
        <f t="shared" ca="1" si="569"/>
        <v>198.5</v>
      </c>
      <c r="AE1824" s="47">
        <f t="shared" ca="1" si="580"/>
        <v>874</v>
      </c>
      <c r="AF1824" s="47">
        <f t="shared" ca="1" si="581"/>
        <v>25</v>
      </c>
    </row>
    <row r="1825" spans="10:32">
      <c r="J1825" s="44">
        <v>20</v>
      </c>
      <c r="K1825" s="22">
        <v>34</v>
      </c>
      <c r="L1825" s="23">
        <f t="shared" ca="1" si="570"/>
        <v>31.64</v>
      </c>
      <c r="M1825" s="23">
        <f t="shared" ca="1" si="562"/>
        <v>29.14</v>
      </c>
      <c r="N1825" s="23">
        <f t="shared" ca="1" si="563"/>
        <v>3.0333333333333341</v>
      </c>
      <c r="O1825" s="23">
        <f t="shared" ca="1" si="571"/>
        <v>198.5</v>
      </c>
      <c r="P1825" s="23">
        <f t="shared" ca="1" si="564"/>
        <v>801.5</v>
      </c>
      <c r="Q1825" s="23">
        <f t="shared" ca="1" si="572"/>
        <v>27</v>
      </c>
      <c r="R1825" s="23">
        <f t="shared" ca="1" si="573"/>
        <v>0.46523388116308556</v>
      </c>
      <c r="S1825" s="24">
        <f t="shared" ca="1" si="574"/>
        <v>28</v>
      </c>
      <c r="T1825" s="23">
        <f t="shared" ca="1" si="575"/>
        <v>70</v>
      </c>
      <c r="U1825" s="23">
        <f t="shared" ca="1" si="576"/>
        <v>83.311209439528056</v>
      </c>
      <c r="V1825" s="23">
        <f t="shared" ca="1" si="565"/>
        <v>140</v>
      </c>
      <c r="W1825" s="23">
        <f t="shared" si="566"/>
        <v>857.14285714285722</v>
      </c>
      <c r="X1825" s="23">
        <f t="shared" ca="1" si="567"/>
        <v>1080.4540665823852</v>
      </c>
      <c r="Y1825" s="24">
        <f t="shared" ca="1" si="577"/>
        <v>2885</v>
      </c>
      <c r="Z1825" s="24">
        <f t="shared" ca="1" si="578"/>
        <v>3842</v>
      </c>
      <c r="AA1825" s="25">
        <f t="shared" ca="1" si="579"/>
        <v>3842.0028849999999</v>
      </c>
      <c r="AC1825" s="47">
        <f t="shared" ca="1" si="568"/>
        <v>1070</v>
      </c>
      <c r="AD1825" s="47">
        <f t="shared" ca="1" si="569"/>
        <v>198.5</v>
      </c>
      <c r="AE1825" s="47">
        <f t="shared" ca="1" si="580"/>
        <v>869.00000000000011</v>
      </c>
      <c r="AF1825" s="47">
        <f t="shared" ca="1" si="581"/>
        <v>24.999999999999886</v>
      </c>
    </row>
    <row r="1826" spans="10:32">
      <c r="J1826" s="44">
        <v>20</v>
      </c>
      <c r="K1826" s="22">
        <v>35</v>
      </c>
      <c r="L1826" s="23">
        <f t="shared" ca="1" si="570"/>
        <v>33.9</v>
      </c>
      <c r="M1826" s="23">
        <f t="shared" ca="1" si="562"/>
        <v>31.4</v>
      </c>
      <c r="N1826" s="23">
        <f t="shared" ca="1" si="563"/>
        <v>3.2333333333333307</v>
      </c>
      <c r="O1826" s="23">
        <f t="shared" ca="1" si="571"/>
        <v>198.5</v>
      </c>
      <c r="P1826" s="23">
        <f t="shared" ca="1" si="564"/>
        <v>801.5</v>
      </c>
      <c r="Q1826" s="23">
        <f t="shared" ca="1" si="572"/>
        <v>25</v>
      </c>
      <c r="R1826" s="23">
        <f t="shared" ca="1" si="573"/>
        <v>0.48672566371681419</v>
      </c>
      <c r="S1826" s="24">
        <f t="shared" ca="1" si="574"/>
        <v>26</v>
      </c>
      <c r="T1826" s="23">
        <f t="shared" ca="1" si="575"/>
        <v>65</v>
      </c>
      <c r="U1826" s="23">
        <f t="shared" ca="1" si="576"/>
        <v>82.407079646017635</v>
      </c>
      <c r="V1826" s="23">
        <f t="shared" ca="1" si="565"/>
        <v>130</v>
      </c>
      <c r="W1826" s="23">
        <f t="shared" si="566"/>
        <v>857.14285714285722</v>
      </c>
      <c r="X1826" s="23">
        <f t="shared" ca="1" si="567"/>
        <v>1069.5499367888749</v>
      </c>
      <c r="Y1826" s="24">
        <f t="shared" ca="1" si="577"/>
        <v>2750</v>
      </c>
      <c r="Z1826" s="24">
        <f t="shared" ca="1" si="578"/>
        <v>3756</v>
      </c>
      <c r="AA1826" s="25">
        <f t="shared" ca="1" si="579"/>
        <v>3756.0027500000001</v>
      </c>
      <c r="AC1826" s="47">
        <f t="shared" ca="1" si="568"/>
        <v>1065</v>
      </c>
      <c r="AD1826" s="47">
        <f t="shared" ca="1" si="569"/>
        <v>198.5</v>
      </c>
      <c r="AE1826" s="47">
        <f t="shared" ca="1" si="580"/>
        <v>864</v>
      </c>
      <c r="AF1826" s="47">
        <f t="shared" ca="1" si="581"/>
        <v>25</v>
      </c>
    </row>
    <row r="1827" spans="10:32">
      <c r="J1827" s="44">
        <v>20</v>
      </c>
      <c r="K1827" s="22">
        <v>36</v>
      </c>
      <c r="L1827" s="23">
        <f t="shared" ca="1" si="570"/>
        <v>36.159999999999997</v>
      </c>
      <c r="M1827" s="23">
        <f t="shared" ca="1" si="562"/>
        <v>33.659999999999997</v>
      </c>
      <c r="N1827" s="23">
        <f t="shared" ca="1" si="563"/>
        <v>3.4333333333333318</v>
      </c>
      <c r="O1827" s="23">
        <f t="shared" ca="1" si="571"/>
        <v>198.5</v>
      </c>
      <c r="P1827" s="23">
        <f t="shared" ca="1" si="564"/>
        <v>801.5</v>
      </c>
      <c r="Q1827" s="23">
        <f t="shared" ca="1" si="572"/>
        <v>23</v>
      </c>
      <c r="R1827" s="23">
        <f t="shared" ca="1" si="573"/>
        <v>0.75553097345132891</v>
      </c>
      <c r="S1827" s="24">
        <f t="shared" ca="1" si="574"/>
        <v>24</v>
      </c>
      <c r="T1827" s="23">
        <f t="shared" ca="1" si="575"/>
        <v>60</v>
      </c>
      <c r="U1827" s="23">
        <f t="shared" ca="1" si="576"/>
        <v>81.560656342182853</v>
      </c>
      <c r="V1827" s="23">
        <f t="shared" ca="1" si="565"/>
        <v>120</v>
      </c>
      <c r="W1827" s="23">
        <f t="shared" si="566"/>
        <v>857.14285714285722</v>
      </c>
      <c r="X1827" s="23">
        <f t="shared" ca="1" si="567"/>
        <v>1058.70351348504</v>
      </c>
      <c r="Y1827" s="24">
        <f t="shared" ca="1" si="577"/>
        <v>2591</v>
      </c>
      <c r="Z1827" s="24">
        <f t="shared" ca="1" si="578"/>
        <v>3671</v>
      </c>
      <c r="AA1827" s="25">
        <f t="shared" ca="1" si="579"/>
        <v>3671.0025909999999</v>
      </c>
      <c r="AC1827" s="47">
        <f t="shared" ca="1" si="568"/>
        <v>1060</v>
      </c>
      <c r="AD1827" s="47">
        <f t="shared" ca="1" si="569"/>
        <v>198.5</v>
      </c>
      <c r="AE1827" s="47">
        <f t="shared" ca="1" si="580"/>
        <v>859</v>
      </c>
      <c r="AF1827" s="47">
        <f t="shared" ca="1" si="581"/>
        <v>25</v>
      </c>
    </row>
    <row r="1828" spans="10:32">
      <c r="J1828" s="44">
        <v>20</v>
      </c>
      <c r="K1828" s="22">
        <v>37</v>
      </c>
      <c r="L1828" s="23">
        <f t="shared" ca="1" si="570"/>
        <v>38.42</v>
      </c>
      <c r="M1828" s="23">
        <f t="shared" ca="1" si="562"/>
        <v>35.92</v>
      </c>
      <c r="N1828" s="23">
        <f t="shared" ca="1" si="563"/>
        <v>3.6500000000000004</v>
      </c>
      <c r="O1828" s="23">
        <f t="shared" ca="1" si="571"/>
        <v>198.5</v>
      </c>
      <c r="P1828" s="23">
        <f t="shared" ca="1" si="564"/>
        <v>801.5</v>
      </c>
      <c r="Q1828" s="23">
        <f t="shared" ca="1" si="572"/>
        <v>22</v>
      </c>
      <c r="R1828" s="23">
        <f t="shared" ca="1" si="573"/>
        <v>0.29307652264445577</v>
      </c>
      <c r="S1828" s="24">
        <f t="shared" ca="1" si="574"/>
        <v>23</v>
      </c>
      <c r="T1828" s="23">
        <f t="shared" ca="1" si="575"/>
        <v>57.5</v>
      </c>
      <c r="U1828" s="23">
        <f t="shared" ca="1" si="576"/>
        <v>81.369729307652264</v>
      </c>
      <c r="V1828" s="23">
        <f t="shared" ca="1" si="565"/>
        <v>115</v>
      </c>
      <c r="W1828" s="23">
        <f t="shared" si="566"/>
        <v>857.14285714285722</v>
      </c>
      <c r="X1828" s="23">
        <f t="shared" ca="1" si="567"/>
        <v>1053.5125864505094</v>
      </c>
      <c r="Y1828" s="24">
        <f t="shared" ca="1" si="577"/>
        <v>2513</v>
      </c>
      <c r="Z1828" s="24">
        <f t="shared" ca="1" si="578"/>
        <v>3587</v>
      </c>
      <c r="AA1828" s="25">
        <f t="shared" ca="1" si="579"/>
        <v>3587.0025129999999</v>
      </c>
      <c r="AC1828" s="47">
        <f t="shared" ca="1" si="568"/>
        <v>1057.5</v>
      </c>
      <c r="AD1828" s="47">
        <f t="shared" ca="1" si="569"/>
        <v>198.5</v>
      </c>
      <c r="AE1828" s="47">
        <f t="shared" ca="1" si="580"/>
        <v>856.5</v>
      </c>
      <c r="AF1828" s="47">
        <f t="shared" ca="1" si="581"/>
        <v>25</v>
      </c>
    </row>
    <row r="1829" spans="10:32">
      <c r="J1829" s="44">
        <v>20</v>
      </c>
      <c r="K1829" s="22">
        <v>38</v>
      </c>
      <c r="L1829" s="23">
        <f t="shared" ca="1" si="570"/>
        <v>40.68</v>
      </c>
      <c r="M1829" s="23">
        <f t="shared" ca="1" si="562"/>
        <v>38.18</v>
      </c>
      <c r="N1829" s="23">
        <f t="shared" ca="1" si="563"/>
        <v>3.8499999999999996</v>
      </c>
      <c r="O1829" s="23">
        <f t="shared" ca="1" si="571"/>
        <v>198.5</v>
      </c>
      <c r="P1829" s="23">
        <f t="shared" ca="1" si="564"/>
        <v>801.5</v>
      </c>
      <c r="Q1829" s="23">
        <f t="shared" ca="1" si="572"/>
        <v>20</v>
      </c>
      <c r="R1829" s="23">
        <f t="shared" ca="1" si="573"/>
        <v>0.93166175024582054</v>
      </c>
      <c r="S1829" s="24">
        <f t="shared" ca="1" si="574"/>
        <v>21</v>
      </c>
      <c r="T1829" s="23">
        <f t="shared" ca="1" si="575"/>
        <v>52.5</v>
      </c>
      <c r="U1829" s="23">
        <f t="shared" ca="1" si="576"/>
        <v>80.586897738446396</v>
      </c>
      <c r="V1829" s="23">
        <f t="shared" ca="1" si="565"/>
        <v>105</v>
      </c>
      <c r="W1829" s="23">
        <f t="shared" si="566"/>
        <v>857.14285714285722</v>
      </c>
      <c r="X1829" s="23">
        <f t="shared" ca="1" si="567"/>
        <v>1042.7297548813035</v>
      </c>
      <c r="Y1829" s="24">
        <f t="shared" ca="1" si="577"/>
        <v>2338</v>
      </c>
      <c r="Z1829" s="24">
        <f t="shared" ca="1" si="578"/>
        <v>3504</v>
      </c>
      <c r="AA1829" s="25">
        <f t="shared" ca="1" si="579"/>
        <v>3504.0023379999998</v>
      </c>
      <c r="AC1829" s="47">
        <f t="shared" ca="1" si="568"/>
        <v>1052.5</v>
      </c>
      <c r="AD1829" s="47">
        <f t="shared" ca="1" si="569"/>
        <v>198.5</v>
      </c>
      <c r="AE1829" s="47">
        <f t="shared" ca="1" si="580"/>
        <v>851.49999999999989</v>
      </c>
      <c r="AF1829" s="47">
        <f t="shared" ca="1" si="581"/>
        <v>25.000000000000114</v>
      </c>
    </row>
    <row r="1830" spans="10:32">
      <c r="J1830" s="44">
        <v>20</v>
      </c>
      <c r="K1830" s="22">
        <v>39</v>
      </c>
      <c r="L1830" s="23">
        <f t="shared" ca="1" si="570"/>
        <v>42.94</v>
      </c>
      <c r="M1830" s="23">
        <f t="shared" ca="1" si="562"/>
        <v>40.44</v>
      </c>
      <c r="N1830" s="23">
        <f t="shared" ca="1" si="563"/>
        <v>4.0500000000000007</v>
      </c>
      <c r="O1830" s="23">
        <f t="shared" ca="1" si="571"/>
        <v>198.5</v>
      </c>
      <c r="P1830" s="23">
        <f t="shared" ca="1" si="564"/>
        <v>801.5</v>
      </c>
      <c r="Q1830" s="23">
        <f t="shared" ca="1" si="572"/>
        <v>19</v>
      </c>
      <c r="R1830" s="23">
        <f t="shared" ca="1" si="573"/>
        <v>0.77177456916628084</v>
      </c>
      <c r="S1830" s="24">
        <f t="shared" ca="1" si="574"/>
        <v>20</v>
      </c>
      <c r="T1830" s="23">
        <f t="shared" ca="1" si="575"/>
        <v>50</v>
      </c>
      <c r="U1830" s="23">
        <f t="shared" ca="1" si="576"/>
        <v>80.075687005123442</v>
      </c>
      <c r="V1830" s="23">
        <f t="shared" ca="1" si="565"/>
        <v>100</v>
      </c>
      <c r="W1830" s="23">
        <f t="shared" si="566"/>
        <v>857.14285714285722</v>
      </c>
      <c r="X1830" s="23">
        <f t="shared" ca="1" si="567"/>
        <v>1037.2185441479805</v>
      </c>
      <c r="Y1830" s="24">
        <f t="shared" ca="1" si="577"/>
        <v>2235</v>
      </c>
      <c r="Z1830" s="24">
        <f t="shared" ca="1" si="578"/>
        <v>3422</v>
      </c>
      <c r="AA1830" s="25">
        <f t="shared" ca="1" si="579"/>
        <v>3422.0022349999999</v>
      </c>
      <c r="AC1830" s="47">
        <f t="shared" ca="1" si="568"/>
        <v>1050</v>
      </c>
      <c r="AD1830" s="47">
        <f t="shared" ca="1" si="569"/>
        <v>198.5</v>
      </c>
      <c r="AE1830" s="47">
        <f t="shared" ca="1" si="580"/>
        <v>849</v>
      </c>
      <c r="AF1830" s="47">
        <f t="shared" ca="1" si="581"/>
        <v>25</v>
      </c>
    </row>
    <row r="1831" spans="10:32">
      <c r="J1831" s="44">
        <v>20</v>
      </c>
      <c r="K1831" s="22">
        <v>40</v>
      </c>
      <c r="L1831" s="23">
        <f t="shared" ca="1" si="570"/>
        <v>45.2</v>
      </c>
      <c r="M1831" s="23">
        <f t="shared" ca="1" si="562"/>
        <v>42.7</v>
      </c>
      <c r="N1831" s="23">
        <f t="shared" ca="1" si="563"/>
        <v>4.2666666666666639</v>
      </c>
      <c r="O1831" s="23">
        <f t="shared" ca="1" si="571"/>
        <v>198.5</v>
      </c>
      <c r="P1831" s="23">
        <f t="shared" ca="1" si="564"/>
        <v>801.5</v>
      </c>
      <c r="Q1831" s="23">
        <f t="shared" ca="1" si="572"/>
        <v>18</v>
      </c>
      <c r="R1831" s="23">
        <f t="shared" ca="1" si="573"/>
        <v>0.72787610619468968</v>
      </c>
      <c r="S1831" s="24">
        <f t="shared" ca="1" si="574"/>
        <v>19</v>
      </c>
      <c r="T1831" s="23">
        <f t="shared" ca="1" si="575"/>
        <v>47.5</v>
      </c>
      <c r="U1831" s="23">
        <f t="shared" ca="1" si="576"/>
        <v>79.905604719763957</v>
      </c>
      <c r="V1831" s="23">
        <f t="shared" ca="1" si="565"/>
        <v>95</v>
      </c>
      <c r="W1831" s="23">
        <f t="shared" si="566"/>
        <v>857.14285714285722</v>
      </c>
      <c r="X1831" s="23">
        <f t="shared" ca="1" si="567"/>
        <v>1032.0484618626213</v>
      </c>
      <c r="Y1831" s="24">
        <f t="shared" ca="1" si="577"/>
        <v>2127</v>
      </c>
      <c r="Z1831" s="24">
        <f t="shared" ca="1" si="578"/>
        <v>3341</v>
      </c>
      <c r="AA1831" s="25">
        <f t="shared" ca="1" si="579"/>
        <v>3341.0021270000002</v>
      </c>
      <c r="AC1831" s="47">
        <f t="shared" ca="1" si="568"/>
        <v>1047.5</v>
      </c>
      <c r="AD1831" s="47">
        <f t="shared" ca="1" si="569"/>
        <v>198.5</v>
      </c>
      <c r="AE1831" s="47">
        <f t="shared" ca="1" si="580"/>
        <v>846.5</v>
      </c>
      <c r="AF1831" s="47">
        <f t="shared" ca="1" si="581"/>
        <v>25</v>
      </c>
    </row>
    <row r="1832" spans="10:32">
      <c r="J1832" s="44">
        <v>20</v>
      </c>
      <c r="K1832" s="22">
        <v>41</v>
      </c>
      <c r="L1832" s="23">
        <f t="shared" ca="1" si="570"/>
        <v>47.46</v>
      </c>
      <c r="M1832" s="23">
        <f t="shared" ca="1" si="562"/>
        <v>44.96</v>
      </c>
      <c r="N1832" s="23">
        <f t="shared" ca="1" si="563"/>
        <v>4.4666666666666668</v>
      </c>
      <c r="O1832" s="23">
        <f t="shared" ca="1" si="571"/>
        <v>198.5</v>
      </c>
      <c r="P1832" s="23">
        <f t="shared" ca="1" si="564"/>
        <v>801.5</v>
      </c>
      <c r="Q1832" s="23">
        <f t="shared" ca="1" si="572"/>
        <v>17</v>
      </c>
      <c r="R1832" s="23">
        <f t="shared" ca="1" si="573"/>
        <v>0.78339654445849027</v>
      </c>
      <c r="S1832" s="24">
        <f t="shared" ca="1" si="574"/>
        <v>18</v>
      </c>
      <c r="T1832" s="23">
        <f t="shared" ca="1" si="575"/>
        <v>45</v>
      </c>
      <c r="U1832" s="23">
        <f t="shared" ca="1" si="576"/>
        <v>79.432504565247925</v>
      </c>
      <c r="V1832" s="23">
        <f t="shared" ca="1" si="565"/>
        <v>90</v>
      </c>
      <c r="W1832" s="23">
        <f t="shared" si="566"/>
        <v>857.14285714285722</v>
      </c>
      <c r="X1832" s="23">
        <f t="shared" ca="1" si="567"/>
        <v>1026.5753617081052</v>
      </c>
      <c r="Y1832" s="24">
        <f t="shared" ca="1" si="577"/>
        <v>2002</v>
      </c>
      <c r="Z1832" s="24">
        <f t="shared" ca="1" si="578"/>
        <v>3261</v>
      </c>
      <c r="AA1832" s="25">
        <f t="shared" ca="1" si="579"/>
        <v>3261.0020020000002</v>
      </c>
      <c r="AC1832" s="47">
        <f t="shared" ca="1" si="568"/>
        <v>1045</v>
      </c>
      <c r="AD1832" s="47">
        <f t="shared" ca="1" si="569"/>
        <v>198.5</v>
      </c>
      <c r="AE1832" s="47">
        <f t="shared" ca="1" si="580"/>
        <v>844</v>
      </c>
      <c r="AF1832" s="47">
        <f t="shared" ca="1" si="581"/>
        <v>25</v>
      </c>
    </row>
    <row r="1833" spans="10:32">
      <c r="J1833" s="44">
        <v>20</v>
      </c>
      <c r="K1833" s="22">
        <v>42</v>
      </c>
      <c r="L1833" s="23">
        <f t="shared" ca="1" si="570"/>
        <v>49.72</v>
      </c>
      <c r="M1833" s="23">
        <f t="shared" ca="1" si="562"/>
        <v>47.22</v>
      </c>
      <c r="N1833" s="23">
        <f t="shared" ca="1" si="563"/>
        <v>4.6666666666666661</v>
      </c>
      <c r="O1833" s="23">
        <f t="shared" ca="1" si="571"/>
        <v>198.5</v>
      </c>
      <c r="P1833" s="23">
        <f t="shared" ca="1" si="564"/>
        <v>801.5</v>
      </c>
      <c r="Q1833" s="23">
        <f t="shared" ca="1" si="572"/>
        <v>16</v>
      </c>
      <c r="R1833" s="23">
        <f t="shared" ca="1" si="573"/>
        <v>0.92477876106194734</v>
      </c>
      <c r="S1833" s="24">
        <f t="shared" ca="1" si="574"/>
        <v>17</v>
      </c>
      <c r="T1833" s="23">
        <f t="shared" ca="1" si="575"/>
        <v>42.5</v>
      </c>
      <c r="U1833" s="23">
        <f t="shared" ca="1" si="576"/>
        <v>78.982300884955748</v>
      </c>
      <c r="V1833" s="23">
        <f t="shared" ca="1" si="565"/>
        <v>85</v>
      </c>
      <c r="W1833" s="23">
        <f t="shared" si="566"/>
        <v>857.14285714285722</v>
      </c>
      <c r="X1833" s="23">
        <f t="shared" ca="1" si="567"/>
        <v>1021.125158027813</v>
      </c>
      <c r="Y1833" s="24">
        <f t="shared" ca="1" si="577"/>
        <v>1877</v>
      </c>
      <c r="Z1833" s="24">
        <f t="shared" ca="1" si="578"/>
        <v>3104</v>
      </c>
      <c r="AA1833" s="25">
        <f t="shared" ca="1" si="579"/>
        <v>3104.0018770000001</v>
      </c>
      <c r="AC1833" s="47">
        <f t="shared" ca="1" si="568"/>
        <v>1042.5</v>
      </c>
      <c r="AD1833" s="47">
        <f t="shared" ca="1" si="569"/>
        <v>198.5</v>
      </c>
      <c r="AE1833" s="47">
        <f t="shared" ca="1" si="580"/>
        <v>841.5</v>
      </c>
      <c r="AF1833" s="47">
        <f t="shared" ca="1" si="581"/>
        <v>25</v>
      </c>
    </row>
    <row r="1834" spans="10:32">
      <c r="J1834" s="44">
        <v>20</v>
      </c>
      <c r="K1834" s="22">
        <v>43</v>
      </c>
      <c r="L1834" s="23">
        <f t="shared" ca="1" si="570"/>
        <v>51.98</v>
      </c>
      <c r="M1834" s="23">
        <f t="shared" ca="1" si="562"/>
        <v>49.48</v>
      </c>
      <c r="N1834" s="23">
        <f t="shared" ca="1" si="563"/>
        <v>4.8666666666666654</v>
      </c>
      <c r="O1834" s="23">
        <f t="shared" ca="1" si="571"/>
        <v>198.5</v>
      </c>
      <c r="P1834" s="23">
        <f t="shared" ca="1" si="564"/>
        <v>801.5</v>
      </c>
      <c r="Q1834" s="23">
        <f t="shared" ca="1" si="572"/>
        <v>16</v>
      </c>
      <c r="R1834" s="23">
        <f t="shared" ca="1" si="573"/>
        <v>0.18891881492881976</v>
      </c>
      <c r="S1834" s="24">
        <f t="shared" ca="1" si="574"/>
        <v>17</v>
      </c>
      <c r="T1834" s="23">
        <f t="shared" ca="1" si="575"/>
        <v>42.5</v>
      </c>
      <c r="U1834" s="23">
        <f t="shared" ca="1" si="576"/>
        <v>78.786071565986902</v>
      </c>
      <c r="V1834" s="23">
        <f t="shared" ca="1" si="565"/>
        <v>85</v>
      </c>
      <c r="W1834" s="23">
        <f t="shared" si="566"/>
        <v>857.14285714285722</v>
      </c>
      <c r="X1834" s="23">
        <f t="shared" ca="1" si="567"/>
        <v>1020.9289287088441</v>
      </c>
      <c r="Y1834" s="24">
        <f t="shared" ca="1" si="577"/>
        <v>1867</v>
      </c>
      <c r="Z1834" s="24">
        <f t="shared" ca="1" si="578"/>
        <v>3104</v>
      </c>
      <c r="AA1834" s="25">
        <f t="shared" ca="1" si="579"/>
        <v>3104.0018669999999</v>
      </c>
      <c r="AC1834" s="47">
        <f t="shared" ca="1" si="568"/>
        <v>1042.5</v>
      </c>
      <c r="AD1834" s="47">
        <f t="shared" ca="1" si="569"/>
        <v>198.5</v>
      </c>
      <c r="AE1834" s="47">
        <f t="shared" ca="1" si="580"/>
        <v>841.5</v>
      </c>
      <c r="AF1834" s="47">
        <f t="shared" ca="1" si="581"/>
        <v>25</v>
      </c>
    </row>
    <row r="1835" spans="10:32">
      <c r="J1835" s="44">
        <v>20</v>
      </c>
      <c r="K1835" s="22">
        <v>44</v>
      </c>
      <c r="L1835" s="23">
        <f t="shared" ca="1" si="570"/>
        <v>54.24</v>
      </c>
      <c r="M1835" s="23">
        <f t="shared" ca="1" si="562"/>
        <v>51.74</v>
      </c>
      <c r="N1835" s="23">
        <f t="shared" ca="1" si="563"/>
        <v>5.0833333333333339</v>
      </c>
      <c r="O1835" s="23">
        <f t="shared" ca="1" si="571"/>
        <v>198.5</v>
      </c>
      <c r="P1835" s="23">
        <f t="shared" ca="1" si="564"/>
        <v>801.5</v>
      </c>
      <c r="Q1835" s="23">
        <f t="shared" ca="1" si="572"/>
        <v>15</v>
      </c>
      <c r="R1835" s="23">
        <f t="shared" ca="1" si="573"/>
        <v>0.46828908554572229</v>
      </c>
      <c r="S1835" s="24">
        <f t="shared" ca="1" si="574"/>
        <v>16</v>
      </c>
      <c r="T1835" s="23">
        <f t="shared" ca="1" si="575"/>
        <v>40</v>
      </c>
      <c r="U1835" s="23">
        <f t="shared" ca="1" si="576"/>
        <v>78.630469518190765</v>
      </c>
      <c r="V1835" s="23">
        <f t="shared" ca="1" si="565"/>
        <v>80</v>
      </c>
      <c r="W1835" s="23">
        <f t="shared" si="566"/>
        <v>857.14285714285722</v>
      </c>
      <c r="X1835" s="23">
        <f t="shared" ca="1" si="567"/>
        <v>1015.773326661048</v>
      </c>
      <c r="Y1835" s="24">
        <f t="shared" ca="1" si="577"/>
        <v>1739</v>
      </c>
      <c r="Z1835" s="24">
        <f t="shared" ca="1" si="578"/>
        <v>3027</v>
      </c>
      <c r="AA1835" s="25">
        <f t="shared" ca="1" si="579"/>
        <v>3027.0017389999998</v>
      </c>
      <c r="AC1835" s="47">
        <f t="shared" ca="1" si="568"/>
        <v>1040</v>
      </c>
      <c r="AD1835" s="47">
        <f t="shared" ca="1" si="569"/>
        <v>198.5</v>
      </c>
      <c r="AE1835" s="47">
        <f t="shared" ca="1" si="580"/>
        <v>839</v>
      </c>
      <c r="AF1835" s="47">
        <f t="shared" ca="1" si="581"/>
        <v>25</v>
      </c>
    </row>
    <row r="1836" spans="10:32">
      <c r="J1836" s="44">
        <v>20</v>
      </c>
      <c r="K1836" s="22">
        <v>45</v>
      </c>
      <c r="L1836" s="23">
        <f t="shared" ca="1" si="570"/>
        <v>56.5</v>
      </c>
      <c r="M1836" s="23">
        <f t="shared" ca="1" si="562"/>
        <v>54</v>
      </c>
      <c r="N1836" s="23">
        <f t="shared" ca="1" si="563"/>
        <v>5.2833333333333314</v>
      </c>
      <c r="O1836" s="23">
        <f t="shared" ca="1" si="571"/>
        <v>198.5</v>
      </c>
      <c r="P1836" s="23">
        <f t="shared" ca="1" si="564"/>
        <v>801.5</v>
      </c>
      <c r="Q1836" s="23">
        <f t="shared" ca="1" si="572"/>
        <v>14</v>
      </c>
      <c r="R1836" s="23">
        <f t="shared" ca="1" si="573"/>
        <v>0.80530973451327437</v>
      </c>
      <c r="S1836" s="24">
        <f t="shared" ca="1" si="574"/>
        <v>15</v>
      </c>
      <c r="T1836" s="23">
        <f t="shared" ca="1" si="575"/>
        <v>37.5</v>
      </c>
      <c r="U1836" s="23">
        <f t="shared" ca="1" si="576"/>
        <v>78.221386430678436</v>
      </c>
      <c r="V1836" s="23">
        <f t="shared" ca="1" si="565"/>
        <v>75</v>
      </c>
      <c r="W1836" s="23">
        <f t="shared" si="566"/>
        <v>857.14285714285722</v>
      </c>
      <c r="X1836" s="23">
        <f t="shared" ca="1" si="567"/>
        <v>1010.3642435735356</v>
      </c>
      <c r="Y1836" s="24">
        <f t="shared" ca="1" si="577"/>
        <v>1597</v>
      </c>
      <c r="Z1836" s="24">
        <f t="shared" ca="1" si="578"/>
        <v>2876</v>
      </c>
      <c r="AA1836" s="25">
        <f t="shared" ca="1" si="579"/>
        <v>2876.0015969999999</v>
      </c>
      <c r="AC1836" s="47">
        <f t="shared" ca="1" si="568"/>
        <v>1037.5</v>
      </c>
      <c r="AD1836" s="47">
        <f t="shared" ca="1" si="569"/>
        <v>198.5</v>
      </c>
      <c r="AE1836" s="47">
        <f t="shared" ca="1" si="580"/>
        <v>836.5</v>
      </c>
      <c r="AF1836" s="47">
        <f t="shared" ca="1" si="581"/>
        <v>25</v>
      </c>
    </row>
    <row r="1837" spans="10:32">
      <c r="J1837" s="44">
        <v>20</v>
      </c>
      <c r="K1837" s="22">
        <v>46</v>
      </c>
      <c r="L1837" s="23">
        <f t="shared" ca="1" si="570"/>
        <v>58.76</v>
      </c>
      <c r="M1837" s="23">
        <f t="shared" ca="1" si="562"/>
        <v>56.26</v>
      </c>
      <c r="N1837" s="23">
        <f t="shared" ca="1" si="563"/>
        <v>5.4833333333333325</v>
      </c>
      <c r="O1837" s="23">
        <f t="shared" ca="1" si="571"/>
        <v>198.5</v>
      </c>
      <c r="P1837" s="23">
        <f t="shared" ca="1" si="564"/>
        <v>801.5</v>
      </c>
      <c r="Q1837" s="23">
        <f t="shared" ca="1" si="572"/>
        <v>14</v>
      </c>
      <c r="R1837" s="23">
        <f t="shared" ca="1" si="573"/>
        <v>0.23587474472430248</v>
      </c>
      <c r="S1837" s="24">
        <f t="shared" ca="1" si="574"/>
        <v>15</v>
      </c>
      <c r="T1837" s="23">
        <f t="shared" ca="1" si="575"/>
        <v>37.5</v>
      </c>
      <c r="U1837" s="23">
        <f t="shared" ca="1" si="576"/>
        <v>78.060046516904919</v>
      </c>
      <c r="V1837" s="23">
        <f t="shared" ca="1" si="565"/>
        <v>75</v>
      </c>
      <c r="W1837" s="23">
        <f t="shared" si="566"/>
        <v>857.14285714285722</v>
      </c>
      <c r="X1837" s="23">
        <f t="shared" ca="1" si="567"/>
        <v>1010.2029036597621</v>
      </c>
      <c r="Y1837" s="24">
        <f t="shared" ca="1" si="577"/>
        <v>1591</v>
      </c>
      <c r="Z1837" s="24">
        <f t="shared" ca="1" si="578"/>
        <v>2876</v>
      </c>
      <c r="AA1837" s="25">
        <f t="shared" ca="1" si="579"/>
        <v>2876.0015910000002</v>
      </c>
      <c r="AC1837" s="47">
        <f t="shared" ca="1" si="568"/>
        <v>1037.5</v>
      </c>
      <c r="AD1837" s="47">
        <f t="shared" ca="1" si="569"/>
        <v>198.5</v>
      </c>
      <c r="AE1837" s="47">
        <f t="shared" ca="1" si="580"/>
        <v>836.5</v>
      </c>
      <c r="AF1837" s="47">
        <f t="shared" ca="1" si="581"/>
        <v>25</v>
      </c>
    </row>
    <row r="1838" spans="10:32">
      <c r="J1838" s="44">
        <v>20</v>
      </c>
      <c r="K1838" s="22">
        <v>47</v>
      </c>
      <c r="L1838" s="23">
        <f t="shared" ca="1" si="570"/>
        <v>61.02</v>
      </c>
      <c r="M1838" s="23">
        <f t="shared" ca="1" si="562"/>
        <v>58.52</v>
      </c>
      <c r="N1838" s="23">
        <f t="shared" ca="1" si="563"/>
        <v>5.6833333333333336</v>
      </c>
      <c r="O1838" s="23">
        <f t="shared" ca="1" si="571"/>
        <v>198.5</v>
      </c>
      <c r="P1838" s="23">
        <f t="shared" ca="1" si="564"/>
        <v>801.5</v>
      </c>
      <c r="Q1838" s="23">
        <f t="shared" ca="1" si="572"/>
        <v>13</v>
      </c>
      <c r="R1838" s="23">
        <f t="shared" ca="1" si="573"/>
        <v>0.66764995083579171</v>
      </c>
      <c r="S1838" s="24">
        <f t="shared" ca="1" si="574"/>
        <v>14</v>
      </c>
      <c r="T1838" s="23">
        <f t="shared" ca="1" si="575"/>
        <v>35</v>
      </c>
      <c r="U1838" s="23">
        <f t="shared" ca="1" si="576"/>
        <v>77.677810553916757</v>
      </c>
      <c r="V1838" s="23">
        <f t="shared" ca="1" si="565"/>
        <v>70</v>
      </c>
      <c r="W1838" s="23">
        <f t="shared" si="566"/>
        <v>857.14285714285722</v>
      </c>
      <c r="X1838" s="23">
        <f t="shared" ca="1" si="567"/>
        <v>1004.820667696774</v>
      </c>
      <c r="Y1838" s="24">
        <f t="shared" ca="1" si="577"/>
        <v>1437</v>
      </c>
      <c r="Z1838" s="24">
        <f t="shared" ca="1" si="578"/>
        <v>2729</v>
      </c>
      <c r="AA1838" s="25">
        <f t="shared" ca="1" si="579"/>
        <v>2729.0014369999999</v>
      </c>
      <c r="AC1838" s="47">
        <f t="shared" ca="1" si="568"/>
        <v>1035</v>
      </c>
      <c r="AD1838" s="47">
        <f t="shared" ca="1" si="569"/>
        <v>198.5</v>
      </c>
      <c r="AE1838" s="47">
        <f t="shared" ca="1" si="580"/>
        <v>834</v>
      </c>
      <c r="AF1838" s="47">
        <f t="shared" ca="1" si="581"/>
        <v>25</v>
      </c>
    </row>
    <row r="1839" spans="10:32">
      <c r="J1839" s="44">
        <v>20</v>
      </c>
      <c r="K1839" s="22">
        <v>48</v>
      </c>
      <c r="L1839" s="23">
        <f t="shared" ca="1" si="570"/>
        <v>63.28</v>
      </c>
      <c r="M1839" s="23">
        <f t="shared" ca="1" si="562"/>
        <v>60.78</v>
      </c>
      <c r="N1839" s="23">
        <f t="shared" ca="1" si="563"/>
        <v>5.8833333333333329</v>
      </c>
      <c r="O1839" s="23">
        <f t="shared" ca="1" si="571"/>
        <v>198.5</v>
      </c>
      <c r="P1839" s="23">
        <f t="shared" ca="1" si="564"/>
        <v>801.5</v>
      </c>
      <c r="Q1839" s="23">
        <f t="shared" ca="1" si="572"/>
        <v>13</v>
      </c>
      <c r="R1839" s="23">
        <f t="shared" ca="1" si="573"/>
        <v>0.1795195954487992</v>
      </c>
      <c r="S1839" s="24">
        <f t="shared" ca="1" si="574"/>
        <v>14</v>
      </c>
      <c r="T1839" s="23">
        <f t="shared" ca="1" si="575"/>
        <v>35</v>
      </c>
      <c r="U1839" s="23">
        <f t="shared" ca="1" si="576"/>
        <v>77.539506953223764</v>
      </c>
      <c r="V1839" s="23">
        <f t="shared" ca="1" si="565"/>
        <v>70</v>
      </c>
      <c r="W1839" s="23">
        <f t="shared" si="566"/>
        <v>857.14285714285722</v>
      </c>
      <c r="X1839" s="23">
        <f t="shared" ca="1" si="567"/>
        <v>1004.682364096081</v>
      </c>
      <c r="Y1839" s="24">
        <f t="shared" ca="1" si="577"/>
        <v>1432</v>
      </c>
      <c r="Z1839" s="24">
        <f t="shared" ca="1" si="578"/>
        <v>2729</v>
      </c>
      <c r="AA1839" s="25">
        <f t="shared" ca="1" si="579"/>
        <v>2729.001432</v>
      </c>
      <c r="AC1839" s="47">
        <f t="shared" ca="1" si="568"/>
        <v>1035</v>
      </c>
      <c r="AD1839" s="47">
        <f t="shared" ca="1" si="569"/>
        <v>198.5</v>
      </c>
      <c r="AE1839" s="47">
        <f t="shared" ca="1" si="580"/>
        <v>834</v>
      </c>
      <c r="AF1839" s="47">
        <f t="shared" ca="1" si="581"/>
        <v>25</v>
      </c>
    </row>
    <row r="1840" spans="10:32">
      <c r="J1840" s="44">
        <v>20</v>
      </c>
      <c r="K1840" s="22">
        <v>49</v>
      </c>
      <c r="L1840" s="23">
        <f t="shared" ca="1" si="570"/>
        <v>65.540000000000006</v>
      </c>
      <c r="M1840" s="23">
        <f t="shared" ca="1" si="562"/>
        <v>63.040000000000006</v>
      </c>
      <c r="N1840" s="23">
        <f t="shared" ca="1" si="563"/>
        <v>6.0833333333333321</v>
      </c>
      <c r="O1840" s="23">
        <f t="shared" ca="1" si="571"/>
        <v>198.5</v>
      </c>
      <c r="P1840" s="23">
        <f t="shared" ca="1" si="564"/>
        <v>801.5</v>
      </c>
      <c r="Q1840" s="23">
        <f t="shared" ca="1" si="572"/>
        <v>12</v>
      </c>
      <c r="R1840" s="23">
        <f t="shared" ca="1" si="573"/>
        <v>0.68690875801037499</v>
      </c>
      <c r="S1840" s="24">
        <f t="shared" ca="1" si="574"/>
        <v>13</v>
      </c>
      <c r="T1840" s="23">
        <f t="shared" ca="1" si="575"/>
        <v>32.5</v>
      </c>
      <c r="U1840" s="23">
        <f t="shared" ca="1" si="576"/>
        <v>77.178694944563105</v>
      </c>
      <c r="V1840" s="23">
        <f t="shared" ca="1" si="565"/>
        <v>65</v>
      </c>
      <c r="W1840" s="23">
        <f t="shared" si="566"/>
        <v>857.14285714285722</v>
      </c>
      <c r="X1840" s="23">
        <f t="shared" ca="1" si="567"/>
        <v>999.32155208742029</v>
      </c>
      <c r="Y1840" s="24">
        <f t="shared" ca="1" si="577"/>
        <v>1265</v>
      </c>
      <c r="Z1840" s="24">
        <f t="shared" ca="1" si="578"/>
        <v>2586</v>
      </c>
      <c r="AA1840" s="25">
        <f t="shared" ca="1" si="579"/>
        <v>2586.0012649999999</v>
      </c>
      <c r="AC1840" s="47">
        <f t="shared" ca="1" si="568"/>
        <v>1032.5</v>
      </c>
      <c r="AD1840" s="47">
        <f t="shared" ca="1" si="569"/>
        <v>198.5</v>
      </c>
      <c r="AE1840" s="47">
        <f t="shared" ca="1" si="580"/>
        <v>831.50000000000011</v>
      </c>
      <c r="AF1840" s="47">
        <f t="shared" ca="1" si="581"/>
        <v>24.999999999999886</v>
      </c>
    </row>
    <row r="1841" spans="10:32">
      <c r="J1841" s="44">
        <v>20</v>
      </c>
      <c r="K1841" s="22">
        <v>50</v>
      </c>
      <c r="L1841" s="23">
        <f t="shared" ca="1" si="570"/>
        <v>67.8</v>
      </c>
      <c r="M1841" s="23">
        <f t="shared" ca="1" si="562"/>
        <v>65.3</v>
      </c>
      <c r="N1841" s="23">
        <f t="shared" ca="1" si="563"/>
        <v>6.2833333333333332</v>
      </c>
      <c r="O1841" s="23">
        <f t="shared" ca="1" si="571"/>
        <v>198.5</v>
      </c>
      <c r="P1841" s="23">
        <f t="shared" ca="1" si="564"/>
        <v>801.5</v>
      </c>
      <c r="Q1841" s="23">
        <f t="shared" ca="1" si="572"/>
        <v>12</v>
      </c>
      <c r="R1841" s="23">
        <f t="shared" ca="1" si="573"/>
        <v>0.26401179941003083</v>
      </c>
      <c r="S1841" s="24">
        <f t="shared" ca="1" si="574"/>
        <v>13</v>
      </c>
      <c r="T1841" s="23">
        <f t="shared" ca="1" si="575"/>
        <v>32.5</v>
      </c>
      <c r="U1841" s="23">
        <f t="shared" ca="1" si="576"/>
        <v>77.058874139626369</v>
      </c>
      <c r="V1841" s="23">
        <f t="shared" ca="1" si="565"/>
        <v>65</v>
      </c>
      <c r="W1841" s="23">
        <f t="shared" si="566"/>
        <v>857.14285714285722</v>
      </c>
      <c r="X1841" s="23">
        <f t="shared" ca="1" si="567"/>
        <v>999.20173128248359</v>
      </c>
      <c r="Y1841" s="24">
        <f t="shared" ca="1" si="577"/>
        <v>1261</v>
      </c>
      <c r="Z1841" s="24">
        <f t="shared" ca="1" si="578"/>
        <v>2586</v>
      </c>
      <c r="AA1841" s="25">
        <f t="shared" ca="1" si="579"/>
        <v>2586.0012609999999</v>
      </c>
      <c r="AC1841" s="47">
        <f t="shared" ca="1" si="568"/>
        <v>1032.5</v>
      </c>
      <c r="AD1841" s="47">
        <f t="shared" ca="1" si="569"/>
        <v>198.5</v>
      </c>
      <c r="AE1841" s="47">
        <f t="shared" ca="1" si="580"/>
        <v>831.50000000000011</v>
      </c>
      <c r="AF1841" s="47">
        <f t="shared" ca="1" si="581"/>
        <v>24.999999999999886</v>
      </c>
    </row>
    <row r="1842" spans="10:32">
      <c r="J1842" s="44">
        <v>20</v>
      </c>
      <c r="K1842" s="22">
        <v>51</v>
      </c>
      <c r="L1842" s="23">
        <f t="shared" ca="1" si="570"/>
        <v>70.06</v>
      </c>
      <c r="M1842" s="23">
        <f t="shared" ca="1" si="562"/>
        <v>67.56</v>
      </c>
      <c r="N1842" s="23">
        <f t="shared" ca="1" si="563"/>
        <v>6.5166666666666657</v>
      </c>
      <c r="O1842" s="23">
        <f t="shared" ca="1" si="571"/>
        <v>198.5</v>
      </c>
      <c r="P1842" s="23">
        <f t="shared" ca="1" si="564"/>
        <v>801.5</v>
      </c>
      <c r="Q1842" s="23">
        <f t="shared" ca="1" si="572"/>
        <v>11</v>
      </c>
      <c r="R1842" s="23">
        <f t="shared" ca="1" si="573"/>
        <v>0.83271481587210838</v>
      </c>
      <c r="S1842" s="24">
        <f t="shared" ca="1" si="574"/>
        <v>12</v>
      </c>
      <c r="T1842" s="23">
        <f t="shared" ca="1" si="575"/>
        <v>30</v>
      </c>
      <c r="U1842" s="23">
        <f t="shared" ca="1" si="576"/>
        <v>77.109858216766568</v>
      </c>
      <c r="V1842" s="23">
        <f t="shared" ca="1" si="565"/>
        <v>60</v>
      </c>
      <c r="W1842" s="23">
        <f t="shared" si="566"/>
        <v>857.14285714285722</v>
      </c>
      <c r="X1842" s="23">
        <f t="shared" ca="1" si="567"/>
        <v>994.25271535962383</v>
      </c>
      <c r="Y1842" s="24">
        <f t="shared" ca="1" si="577"/>
        <v>1089</v>
      </c>
      <c r="Z1842" s="24">
        <f t="shared" ca="1" si="578"/>
        <v>2379</v>
      </c>
      <c r="AA1842" s="25">
        <f t="shared" ca="1" si="579"/>
        <v>2379.0010889999999</v>
      </c>
      <c r="AC1842" s="47">
        <f t="shared" ca="1" si="568"/>
        <v>1030</v>
      </c>
      <c r="AD1842" s="47">
        <f t="shared" ca="1" si="569"/>
        <v>198.5</v>
      </c>
      <c r="AE1842" s="47">
        <f t="shared" ca="1" si="580"/>
        <v>829</v>
      </c>
      <c r="AF1842" s="47">
        <f t="shared" ca="1" si="581"/>
        <v>25</v>
      </c>
    </row>
    <row r="1843" spans="10:32">
      <c r="J1843" s="44">
        <v>20</v>
      </c>
      <c r="K1843" s="22">
        <v>52</v>
      </c>
      <c r="L1843" s="23">
        <f t="shared" ca="1" si="570"/>
        <v>72.319999999999993</v>
      </c>
      <c r="M1843" s="23">
        <f t="shared" ca="1" si="562"/>
        <v>69.819999999999993</v>
      </c>
      <c r="N1843" s="23">
        <f t="shared" ca="1" si="563"/>
        <v>6.7666666666666675</v>
      </c>
      <c r="O1843" s="23">
        <f t="shared" ca="1" si="571"/>
        <v>198.5</v>
      </c>
      <c r="P1843" s="23">
        <f t="shared" ca="1" si="564"/>
        <v>801.5</v>
      </c>
      <c r="Q1843" s="23">
        <f t="shared" ca="1" si="572"/>
        <v>11</v>
      </c>
      <c r="R1843" s="23">
        <f t="shared" ca="1" si="573"/>
        <v>0.46294247787610648</v>
      </c>
      <c r="S1843" s="24">
        <f t="shared" ca="1" si="574"/>
        <v>12</v>
      </c>
      <c r="T1843" s="23">
        <f t="shared" ca="1" si="575"/>
        <v>30</v>
      </c>
      <c r="U1843" s="23">
        <f t="shared" ca="1" si="576"/>
        <v>77.565910766961665</v>
      </c>
      <c r="V1843" s="23">
        <f t="shared" ca="1" si="565"/>
        <v>60</v>
      </c>
      <c r="W1843" s="23">
        <f t="shared" si="566"/>
        <v>857.14285714285722</v>
      </c>
      <c r="X1843" s="23">
        <f t="shared" ca="1" si="567"/>
        <v>994.7087679098189</v>
      </c>
      <c r="Y1843" s="24">
        <f t="shared" ca="1" si="577"/>
        <v>1106</v>
      </c>
      <c r="Z1843" s="24">
        <f t="shared" ca="1" si="578"/>
        <v>2379</v>
      </c>
      <c r="AA1843" s="25">
        <f t="shared" ca="1" si="579"/>
        <v>2379.0011060000002</v>
      </c>
      <c r="AC1843" s="47">
        <f t="shared" ca="1" si="568"/>
        <v>1030</v>
      </c>
      <c r="AD1843" s="47">
        <f t="shared" ca="1" si="569"/>
        <v>198.5</v>
      </c>
      <c r="AE1843" s="47">
        <f t="shared" ca="1" si="580"/>
        <v>829</v>
      </c>
      <c r="AF1843" s="47">
        <f t="shared" ca="1" si="581"/>
        <v>25</v>
      </c>
    </row>
    <row r="1844" spans="10:32">
      <c r="J1844" s="44">
        <v>20</v>
      </c>
      <c r="K1844" s="22">
        <v>53</v>
      </c>
      <c r="L1844" s="23">
        <f t="shared" ca="1" si="570"/>
        <v>74.58</v>
      </c>
      <c r="M1844" s="23">
        <f t="shared" ca="1" si="562"/>
        <v>72.08</v>
      </c>
      <c r="N1844" s="23">
        <f t="shared" ca="1" si="563"/>
        <v>7.0166666666666657</v>
      </c>
      <c r="O1844" s="23">
        <f t="shared" ca="1" si="571"/>
        <v>198.5</v>
      </c>
      <c r="P1844" s="23">
        <f t="shared" ca="1" si="564"/>
        <v>801.5</v>
      </c>
      <c r="Q1844" s="23">
        <f t="shared" ca="1" si="572"/>
        <v>11</v>
      </c>
      <c r="R1844" s="23">
        <f t="shared" ca="1" si="573"/>
        <v>0.11558058460713334</v>
      </c>
      <c r="S1844" s="24">
        <f t="shared" ca="1" si="574"/>
        <v>12</v>
      </c>
      <c r="T1844" s="23">
        <f t="shared" ca="1" si="575"/>
        <v>30</v>
      </c>
      <c r="U1844" s="23">
        <f t="shared" ca="1" si="576"/>
        <v>77.994323768660038</v>
      </c>
      <c r="V1844" s="23">
        <f t="shared" ca="1" si="565"/>
        <v>60</v>
      </c>
      <c r="W1844" s="23">
        <f t="shared" si="566"/>
        <v>857.14285714285722</v>
      </c>
      <c r="X1844" s="23">
        <f t="shared" ca="1" si="567"/>
        <v>995.13718091151725</v>
      </c>
      <c r="Y1844" s="24">
        <f t="shared" ca="1" si="577"/>
        <v>1124</v>
      </c>
      <c r="Z1844" s="24">
        <f t="shared" ca="1" si="578"/>
        <v>2379</v>
      </c>
      <c r="AA1844" s="25">
        <f t="shared" ca="1" si="579"/>
        <v>2379.0011239999999</v>
      </c>
      <c r="AC1844" s="47">
        <f t="shared" ca="1" si="568"/>
        <v>1030</v>
      </c>
      <c r="AD1844" s="47">
        <f t="shared" ca="1" si="569"/>
        <v>198.5</v>
      </c>
      <c r="AE1844" s="47">
        <f t="shared" ca="1" si="580"/>
        <v>829</v>
      </c>
      <c r="AF1844" s="47">
        <f t="shared" ca="1" si="581"/>
        <v>25</v>
      </c>
    </row>
    <row r="1845" spans="10:32">
      <c r="J1845" s="44">
        <v>20</v>
      </c>
      <c r="K1845" s="22">
        <v>54</v>
      </c>
      <c r="L1845" s="23">
        <f t="shared" ca="1" si="570"/>
        <v>76.84</v>
      </c>
      <c r="M1845" s="23">
        <f t="shared" ca="1" si="562"/>
        <v>74.34</v>
      </c>
      <c r="N1845" s="23">
        <f t="shared" ca="1" si="563"/>
        <v>7.2666666666666657</v>
      </c>
      <c r="O1845" s="23">
        <f t="shared" ca="1" si="571"/>
        <v>198.5</v>
      </c>
      <c r="P1845" s="23">
        <f t="shared" ca="1" si="564"/>
        <v>801.5</v>
      </c>
      <c r="Q1845" s="23">
        <f t="shared" ca="1" si="572"/>
        <v>10</v>
      </c>
      <c r="R1845" s="23">
        <f t="shared" ca="1" si="573"/>
        <v>0.75611660593440799</v>
      </c>
      <c r="S1845" s="24">
        <f t="shared" ca="1" si="574"/>
        <v>11</v>
      </c>
      <c r="T1845" s="23">
        <f t="shared" ca="1" si="575"/>
        <v>27.5</v>
      </c>
      <c r="U1845" s="23">
        <f t="shared" ca="1" si="576"/>
        <v>78.161114003123359</v>
      </c>
      <c r="V1845" s="23">
        <f t="shared" ca="1" si="565"/>
        <v>55</v>
      </c>
      <c r="W1845" s="23">
        <f t="shared" si="566"/>
        <v>857.14285714285722</v>
      </c>
      <c r="X1845" s="23">
        <f t="shared" ca="1" si="567"/>
        <v>990.30397114598054</v>
      </c>
      <c r="Y1845" s="24">
        <f t="shared" ca="1" si="577"/>
        <v>940</v>
      </c>
      <c r="Z1845" s="24">
        <f t="shared" ca="1" si="578"/>
        <v>2181</v>
      </c>
      <c r="AA1845" s="25">
        <f t="shared" ca="1" si="579"/>
        <v>2181.0009399999999</v>
      </c>
      <c r="AC1845" s="47">
        <f t="shared" ca="1" si="568"/>
        <v>1027.5</v>
      </c>
      <c r="AD1845" s="47">
        <f t="shared" ca="1" si="569"/>
        <v>198.5</v>
      </c>
      <c r="AE1845" s="47">
        <f t="shared" ca="1" si="580"/>
        <v>826.5</v>
      </c>
      <c r="AF1845" s="47">
        <f t="shared" ca="1" si="581"/>
        <v>25</v>
      </c>
    </row>
    <row r="1846" spans="10:32">
      <c r="J1846" s="44">
        <v>20</v>
      </c>
      <c r="K1846" s="22">
        <v>55</v>
      </c>
      <c r="L1846" s="23">
        <f t="shared" ca="1" si="570"/>
        <v>79.099999999999994</v>
      </c>
      <c r="M1846" s="23">
        <f t="shared" ca="1" si="562"/>
        <v>76.599999999999994</v>
      </c>
      <c r="N1846" s="23">
        <f t="shared" ca="1" si="563"/>
        <v>7.5166666666666639</v>
      </c>
      <c r="O1846" s="23">
        <f t="shared" ca="1" si="571"/>
        <v>198.5</v>
      </c>
      <c r="P1846" s="23">
        <f t="shared" ca="1" si="564"/>
        <v>801.5</v>
      </c>
      <c r="Q1846" s="23">
        <f t="shared" ca="1" si="572"/>
        <v>10</v>
      </c>
      <c r="R1846" s="23">
        <f t="shared" ca="1" si="573"/>
        <v>0.44879898862199752</v>
      </c>
      <c r="S1846" s="24">
        <f t="shared" ca="1" si="574"/>
        <v>11</v>
      </c>
      <c r="T1846" s="23">
        <f t="shared" ca="1" si="575"/>
        <v>27.5</v>
      </c>
      <c r="U1846" s="23">
        <f t="shared" ca="1" si="576"/>
        <v>78.540139064475312</v>
      </c>
      <c r="V1846" s="23">
        <f t="shared" ca="1" si="565"/>
        <v>55</v>
      </c>
      <c r="W1846" s="23">
        <f t="shared" si="566"/>
        <v>857.14285714285722</v>
      </c>
      <c r="X1846" s="23">
        <f t="shared" ca="1" si="567"/>
        <v>990.68299620733251</v>
      </c>
      <c r="Y1846" s="24">
        <f t="shared" ca="1" si="577"/>
        <v>959</v>
      </c>
      <c r="Z1846" s="24">
        <f t="shared" ca="1" si="578"/>
        <v>2181</v>
      </c>
      <c r="AA1846" s="25">
        <f t="shared" ca="1" si="579"/>
        <v>2181.000959</v>
      </c>
      <c r="AC1846" s="47">
        <f t="shared" ca="1" si="568"/>
        <v>1027.5</v>
      </c>
      <c r="AD1846" s="47">
        <f t="shared" ca="1" si="569"/>
        <v>198.5</v>
      </c>
      <c r="AE1846" s="47">
        <f t="shared" ca="1" si="580"/>
        <v>826.49999999999989</v>
      </c>
      <c r="AF1846" s="47">
        <f t="shared" ca="1" si="581"/>
        <v>25.000000000000114</v>
      </c>
    </row>
    <row r="1847" spans="10:32">
      <c r="J1847" s="44">
        <v>20</v>
      </c>
      <c r="K1847" s="22">
        <v>56</v>
      </c>
      <c r="L1847" s="23">
        <f t="shared" ca="1" si="570"/>
        <v>81.36</v>
      </c>
      <c r="M1847" s="23">
        <f t="shared" ca="1" si="562"/>
        <v>78.86</v>
      </c>
      <c r="N1847" s="23">
        <f t="shared" ca="1" si="563"/>
        <v>7.7666666666666657</v>
      </c>
      <c r="O1847" s="23">
        <f t="shared" ca="1" si="571"/>
        <v>198.5</v>
      </c>
      <c r="P1847" s="23">
        <f t="shared" ca="1" si="564"/>
        <v>801.5</v>
      </c>
      <c r="Q1847" s="23">
        <f t="shared" ca="1" si="572"/>
        <v>10</v>
      </c>
      <c r="R1847" s="23">
        <f t="shared" ca="1" si="573"/>
        <v>0.15855457227138614</v>
      </c>
      <c r="S1847" s="24">
        <f t="shared" ca="1" si="574"/>
        <v>11</v>
      </c>
      <c r="T1847" s="23">
        <f t="shared" ca="1" si="575"/>
        <v>27.5</v>
      </c>
      <c r="U1847" s="23">
        <f t="shared" ca="1" si="576"/>
        <v>78.898107177974424</v>
      </c>
      <c r="V1847" s="23">
        <f t="shared" ca="1" si="565"/>
        <v>55</v>
      </c>
      <c r="W1847" s="23">
        <f t="shared" si="566"/>
        <v>857.14285714285722</v>
      </c>
      <c r="X1847" s="23">
        <f t="shared" ca="1" si="567"/>
        <v>991.04096432083168</v>
      </c>
      <c r="Y1847" s="24">
        <f t="shared" ca="1" si="577"/>
        <v>978</v>
      </c>
      <c r="Z1847" s="24">
        <f t="shared" ca="1" si="578"/>
        <v>2181</v>
      </c>
      <c r="AA1847" s="25">
        <f t="shared" ca="1" si="579"/>
        <v>2181.000978</v>
      </c>
      <c r="AC1847" s="47">
        <f t="shared" ca="1" si="568"/>
        <v>1027.5</v>
      </c>
      <c r="AD1847" s="47">
        <f t="shared" ca="1" si="569"/>
        <v>198.5</v>
      </c>
      <c r="AE1847" s="47">
        <f t="shared" ca="1" si="580"/>
        <v>826.5</v>
      </c>
      <c r="AF1847" s="47">
        <f t="shared" ca="1" si="581"/>
        <v>25</v>
      </c>
    </row>
    <row r="1848" spans="10:32">
      <c r="J1848" s="44">
        <v>20</v>
      </c>
      <c r="K1848" s="22">
        <v>57</v>
      </c>
      <c r="L1848" s="23">
        <f t="shared" ca="1" si="570"/>
        <v>83.62</v>
      </c>
      <c r="M1848" s="23">
        <f t="shared" ca="1" si="562"/>
        <v>81.12</v>
      </c>
      <c r="N1848" s="23">
        <f t="shared" ca="1" si="563"/>
        <v>8.0166666666666657</v>
      </c>
      <c r="O1848" s="23">
        <f t="shared" ca="1" si="571"/>
        <v>198.5</v>
      </c>
      <c r="P1848" s="23">
        <f t="shared" ca="1" si="564"/>
        <v>801.5</v>
      </c>
      <c r="Q1848" s="23">
        <f t="shared" ca="1" si="572"/>
        <v>9</v>
      </c>
      <c r="R1848" s="23">
        <f t="shared" ca="1" si="573"/>
        <v>0.854101889500119</v>
      </c>
      <c r="S1848" s="24">
        <f t="shared" ca="1" si="574"/>
        <v>10</v>
      </c>
      <c r="T1848" s="23">
        <f t="shared" ca="1" si="575"/>
        <v>25</v>
      </c>
      <c r="U1848" s="23">
        <f t="shared" ca="1" si="576"/>
        <v>78.997050147492615</v>
      </c>
      <c r="V1848" s="23">
        <f t="shared" ca="1" si="565"/>
        <v>50</v>
      </c>
      <c r="W1848" s="23">
        <f t="shared" si="566"/>
        <v>857.14285714285722</v>
      </c>
      <c r="X1848" s="23">
        <f t="shared" ca="1" si="567"/>
        <v>986.13990729034981</v>
      </c>
      <c r="Y1848" s="24">
        <f t="shared" ca="1" si="577"/>
        <v>772</v>
      </c>
      <c r="Z1848" s="24">
        <f t="shared" ca="1" si="578"/>
        <v>1931</v>
      </c>
      <c r="AA1848" s="25">
        <f t="shared" ca="1" si="579"/>
        <v>1931.0007720000001</v>
      </c>
      <c r="AC1848" s="47">
        <f t="shared" ca="1" si="568"/>
        <v>1025</v>
      </c>
      <c r="AD1848" s="47">
        <f t="shared" ca="1" si="569"/>
        <v>198.5</v>
      </c>
      <c r="AE1848" s="47">
        <f t="shared" ca="1" si="580"/>
        <v>824.00000000000011</v>
      </c>
      <c r="AF1848" s="47">
        <f t="shared" ca="1" si="581"/>
        <v>24.999999999999886</v>
      </c>
    </row>
    <row r="1849" spans="10:32">
      <c r="J1849" s="44">
        <v>20</v>
      </c>
      <c r="K1849" s="22">
        <v>58</v>
      </c>
      <c r="L1849" s="23">
        <f t="shared" ca="1" si="570"/>
        <v>85.88</v>
      </c>
      <c r="M1849" s="23">
        <f t="shared" ca="1" si="562"/>
        <v>83.38</v>
      </c>
      <c r="N1849" s="23">
        <f t="shared" ca="1" si="563"/>
        <v>8.2833333333333332</v>
      </c>
      <c r="O1849" s="23">
        <f t="shared" ca="1" si="571"/>
        <v>198.5</v>
      </c>
      <c r="P1849" s="23">
        <f t="shared" ca="1" si="564"/>
        <v>801.5</v>
      </c>
      <c r="Q1849" s="23">
        <f t="shared" ca="1" si="572"/>
        <v>9</v>
      </c>
      <c r="R1849" s="23">
        <f t="shared" ca="1" si="573"/>
        <v>0.59478341872380114</v>
      </c>
      <c r="S1849" s="24">
        <f t="shared" ca="1" si="574"/>
        <v>10</v>
      </c>
      <c r="T1849" s="23">
        <f t="shared" ca="1" si="575"/>
        <v>25</v>
      </c>
      <c r="U1849" s="23">
        <f t="shared" ca="1" si="576"/>
        <v>79.476789318428828</v>
      </c>
      <c r="V1849" s="23">
        <f t="shared" ca="1" si="565"/>
        <v>50</v>
      </c>
      <c r="W1849" s="23">
        <f t="shared" si="566"/>
        <v>857.14285714285722</v>
      </c>
      <c r="X1849" s="23">
        <f t="shared" ca="1" si="567"/>
        <v>986.61964646128604</v>
      </c>
      <c r="Y1849" s="24">
        <f t="shared" ca="1" si="577"/>
        <v>798</v>
      </c>
      <c r="Z1849" s="24">
        <f t="shared" ca="1" si="578"/>
        <v>1931</v>
      </c>
      <c r="AA1849" s="25">
        <f t="shared" ca="1" si="579"/>
        <v>1931.000798</v>
      </c>
      <c r="AC1849" s="47">
        <f t="shared" ca="1" si="568"/>
        <v>1025</v>
      </c>
      <c r="AD1849" s="47">
        <f t="shared" ca="1" si="569"/>
        <v>198.5</v>
      </c>
      <c r="AE1849" s="47">
        <f t="shared" ca="1" si="580"/>
        <v>824.00000000000011</v>
      </c>
      <c r="AF1849" s="47">
        <f t="shared" ca="1" si="581"/>
        <v>24.999999999999886</v>
      </c>
    </row>
    <row r="1850" spans="10:32">
      <c r="J1850" s="44">
        <v>20</v>
      </c>
      <c r="K1850" s="22">
        <v>59</v>
      </c>
      <c r="L1850" s="23">
        <f t="shared" ca="1" si="570"/>
        <v>88.14</v>
      </c>
      <c r="M1850" s="23">
        <f t="shared" ca="1" si="562"/>
        <v>85.64</v>
      </c>
      <c r="N1850" s="23">
        <f t="shared" ca="1" si="563"/>
        <v>8.5499999999999972</v>
      </c>
      <c r="O1850" s="23">
        <f t="shared" ca="1" si="571"/>
        <v>198.5</v>
      </c>
      <c r="P1850" s="23">
        <f t="shared" ca="1" si="564"/>
        <v>801.5</v>
      </c>
      <c r="Q1850" s="23">
        <f t="shared" ca="1" si="572"/>
        <v>9</v>
      </c>
      <c r="R1850" s="23">
        <f t="shared" ca="1" si="573"/>
        <v>0.34876333106421614</v>
      </c>
      <c r="S1850" s="24">
        <f t="shared" ca="1" si="574"/>
        <v>10</v>
      </c>
      <c r="T1850" s="23">
        <f t="shared" ca="1" si="575"/>
        <v>25</v>
      </c>
      <c r="U1850" s="23">
        <f t="shared" ca="1" si="576"/>
        <v>79.931926480599017</v>
      </c>
      <c r="V1850" s="23">
        <f t="shared" ca="1" si="565"/>
        <v>50</v>
      </c>
      <c r="W1850" s="23">
        <f t="shared" si="566"/>
        <v>857.14285714285722</v>
      </c>
      <c r="X1850" s="23">
        <f t="shared" ca="1" si="567"/>
        <v>987.07478362345626</v>
      </c>
      <c r="Y1850" s="24">
        <f t="shared" ca="1" si="577"/>
        <v>819</v>
      </c>
      <c r="Z1850" s="24">
        <f t="shared" ca="1" si="578"/>
        <v>1931</v>
      </c>
      <c r="AA1850" s="25">
        <f t="shared" ca="1" si="579"/>
        <v>1931.0008190000001</v>
      </c>
      <c r="AC1850" s="47">
        <f t="shared" ca="1" si="568"/>
        <v>1025</v>
      </c>
      <c r="AD1850" s="47">
        <f t="shared" ca="1" si="569"/>
        <v>198.5</v>
      </c>
      <c r="AE1850" s="47">
        <f t="shared" ca="1" si="580"/>
        <v>824</v>
      </c>
      <c r="AF1850" s="47">
        <f t="shared" ca="1" si="581"/>
        <v>25</v>
      </c>
    </row>
    <row r="1851" spans="10:32">
      <c r="J1851" s="44">
        <v>20</v>
      </c>
      <c r="K1851" s="22">
        <v>60</v>
      </c>
      <c r="L1851" s="23">
        <f t="shared" ca="1" si="570"/>
        <v>90.4</v>
      </c>
      <c r="M1851" s="23">
        <f t="shared" ca="1" si="562"/>
        <v>87.9</v>
      </c>
      <c r="N1851" s="23">
        <f t="shared" ca="1" si="563"/>
        <v>8.8166666666666682</v>
      </c>
      <c r="O1851" s="23">
        <f t="shared" ca="1" si="571"/>
        <v>198.5</v>
      </c>
      <c r="P1851" s="23">
        <f t="shared" ca="1" si="564"/>
        <v>801.5</v>
      </c>
      <c r="Q1851" s="23">
        <f t="shared" ca="1" si="572"/>
        <v>9</v>
      </c>
      <c r="R1851" s="23">
        <f t="shared" ca="1" si="573"/>
        <v>0.11504424778761035</v>
      </c>
      <c r="S1851" s="24">
        <f t="shared" ca="1" si="574"/>
        <v>10</v>
      </c>
      <c r="T1851" s="23">
        <f t="shared" ca="1" si="575"/>
        <v>25</v>
      </c>
      <c r="U1851" s="23">
        <f t="shared" ca="1" si="576"/>
        <v>80.364306784660783</v>
      </c>
      <c r="V1851" s="23">
        <f t="shared" ca="1" si="565"/>
        <v>50</v>
      </c>
      <c r="W1851" s="23">
        <f t="shared" si="566"/>
        <v>857.14285714285722</v>
      </c>
      <c r="X1851" s="23">
        <f t="shared" ca="1" si="567"/>
        <v>987.50716392751804</v>
      </c>
      <c r="Y1851" s="24">
        <f t="shared" ca="1" si="577"/>
        <v>843</v>
      </c>
      <c r="Z1851" s="24">
        <f t="shared" ca="1" si="578"/>
        <v>1931</v>
      </c>
      <c r="AA1851" s="25">
        <f t="shared" ca="1" si="579"/>
        <v>1931.000843</v>
      </c>
      <c r="AC1851" s="47">
        <f t="shared" ca="1" si="568"/>
        <v>1025</v>
      </c>
      <c r="AD1851" s="47">
        <f t="shared" ca="1" si="569"/>
        <v>198.5</v>
      </c>
      <c r="AE1851" s="47">
        <f t="shared" ca="1" si="580"/>
        <v>824</v>
      </c>
      <c r="AF1851" s="47">
        <f t="shared" ca="1" si="581"/>
        <v>25</v>
      </c>
    </row>
    <row r="1852" spans="10:32">
      <c r="J1852" s="44">
        <v>20</v>
      </c>
      <c r="K1852" s="22">
        <v>61</v>
      </c>
      <c r="L1852" s="23">
        <f t="shared" ca="1" si="570"/>
        <v>92.66</v>
      </c>
      <c r="M1852" s="23">
        <f t="shared" ca="1" si="562"/>
        <v>90.16</v>
      </c>
      <c r="N1852" s="23">
        <f t="shared" ca="1" si="563"/>
        <v>9.0666666666666664</v>
      </c>
      <c r="O1852" s="23">
        <f t="shared" ca="1" si="571"/>
        <v>198.5</v>
      </c>
      <c r="P1852" s="23">
        <f t="shared" ca="1" si="564"/>
        <v>801.5</v>
      </c>
      <c r="Q1852" s="23">
        <f t="shared" ca="1" si="572"/>
        <v>8</v>
      </c>
      <c r="R1852" s="23">
        <f t="shared" ca="1" si="573"/>
        <v>0.86574573710338909</v>
      </c>
      <c r="S1852" s="24">
        <f t="shared" ca="1" si="574"/>
        <v>9</v>
      </c>
      <c r="T1852" s="23">
        <f t="shared" ca="1" si="575"/>
        <v>22.5</v>
      </c>
      <c r="U1852" s="23">
        <f t="shared" ca="1" si="576"/>
        <v>80.382761349737393</v>
      </c>
      <c r="V1852" s="23">
        <f t="shared" ca="1" si="565"/>
        <v>45</v>
      </c>
      <c r="W1852" s="23">
        <f t="shared" si="566"/>
        <v>857.14285714285722</v>
      </c>
      <c r="X1852" s="23">
        <f t="shared" ca="1" si="567"/>
        <v>982.52561849259462</v>
      </c>
      <c r="Y1852" s="24">
        <f t="shared" ca="1" si="577"/>
        <v>627</v>
      </c>
      <c r="Z1852" s="24">
        <f t="shared" ca="1" si="578"/>
        <v>1641</v>
      </c>
      <c r="AA1852" s="25">
        <f t="shared" ca="1" si="579"/>
        <v>1641.0006269999999</v>
      </c>
      <c r="AC1852" s="47">
        <f t="shared" ca="1" si="568"/>
        <v>1022.5</v>
      </c>
      <c r="AD1852" s="47">
        <f t="shared" ca="1" si="569"/>
        <v>198.5</v>
      </c>
      <c r="AE1852" s="47">
        <f t="shared" ca="1" si="580"/>
        <v>821.5</v>
      </c>
      <c r="AF1852" s="47">
        <f t="shared" ca="1" si="581"/>
        <v>25</v>
      </c>
    </row>
    <row r="1853" spans="10:32">
      <c r="J1853" s="44">
        <v>20</v>
      </c>
      <c r="K1853" s="22">
        <v>62</v>
      </c>
      <c r="L1853" s="23">
        <f t="shared" ca="1" si="570"/>
        <v>94.92</v>
      </c>
      <c r="M1853" s="23">
        <f t="shared" ca="1" si="562"/>
        <v>92.42</v>
      </c>
      <c r="N1853" s="23">
        <f t="shared" ca="1" si="563"/>
        <v>9.3333333333333321</v>
      </c>
      <c r="O1853" s="23">
        <f t="shared" ca="1" si="571"/>
        <v>198.5</v>
      </c>
      <c r="P1853" s="23">
        <f t="shared" ca="1" si="564"/>
        <v>801.5</v>
      </c>
      <c r="Q1853" s="23">
        <f t="shared" ca="1" si="572"/>
        <v>8</v>
      </c>
      <c r="R1853" s="23">
        <f t="shared" ca="1" si="573"/>
        <v>0.65465655288664126</v>
      </c>
      <c r="S1853" s="24">
        <f t="shared" ca="1" si="574"/>
        <v>9</v>
      </c>
      <c r="T1853" s="23">
        <f t="shared" ca="1" si="575"/>
        <v>22.5</v>
      </c>
      <c r="U1853" s="23">
        <f t="shared" ca="1" si="576"/>
        <v>80.776794493608634</v>
      </c>
      <c r="V1853" s="23">
        <f t="shared" ca="1" si="565"/>
        <v>45</v>
      </c>
      <c r="W1853" s="23">
        <f t="shared" si="566"/>
        <v>857.14285714285722</v>
      </c>
      <c r="X1853" s="23">
        <f t="shared" ca="1" si="567"/>
        <v>982.91965163646591</v>
      </c>
      <c r="Y1853" s="24">
        <f t="shared" ca="1" si="577"/>
        <v>648</v>
      </c>
      <c r="Z1853" s="24">
        <f t="shared" ca="1" si="578"/>
        <v>1641</v>
      </c>
      <c r="AA1853" s="25">
        <f t="shared" ca="1" si="579"/>
        <v>1641.000648</v>
      </c>
      <c r="AC1853" s="47">
        <f t="shared" ca="1" si="568"/>
        <v>1022.5</v>
      </c>
      <c r="AD1853" s="47">
        <f t="shared" ca="1" si="569"/>
        <v>198.5</v>
      </c>
      <c r="AE1853" s="47">
        <f t="shared" ca="1" si="580"/>
        <v>821.49999999999989</v>
      </c>
      <c r="AF1853" s="47">
        <f t="shared" ca="1" si="581"/>
        <v>25.000000000000114</v>
      </c>
    </row>
    <row r="1854" spans="10:32">
      <c r="J1854" s="44">
        <v>20</v>
      </c>
      <c r="K1854" s="22">
        <v>63</v>
      </c>
      <c r="L1854" s="23">
        <f t="shared" ca="1" si="570"/>
        <v>97.18</v>
      </c>
      <c r="M1854" s="23">
        <f t="shared" ca="1" si="562"/>
        <v>94.68</v>
      </c>
      <c r="N1854" s="23">
        <f t="shared" ca="1" si="563"/>
        <v>9.6333333333333346</v>
      </c>
      <c r="O1854" s="23">
        <f t="shared" ca="1" si="571"/>
        <v>198.5</v>
      </c>
      <c r="P1854" s="23">
        <f t="shared" ca="1" si="564"/>
        <v>801.5</v>
      </c>
      <c r="Q1854" s="23">
        <f t="shared" ca="1" si="572"/>
        <v>8</v>
      </c>
      <c r="R1854" s="23">
        <f t="shared" ca="1" si="573"/>
        <v>0.45338547026137005</v>
      </c>
      <c r="S1854" s="24">
        <f t="shared" ca="1" si="574"/>
        <v>9</v>
      </c>
      <c r="T1854" s="23">
        <f t="shared" ca="1" si="575"/>
        <v>22.5</v>
      </c>
      <c r="U1854" s="23">
        <f t="shared" ca="1" si="576"/>
        <v>81.434280030184539</v>
      </c>
      <c r="V1854" s="23">
        <f t="shared" ca="1" si="565"/>
        <v>45</v>
      </c>
      <c r="W1854" s="23">
        <f t="shared" si="566"/>
        <v>857.14285714285722</v>
      </c>
      <c r="X1854" s="23">
        <f t="shared" ca="1" si="567"/>
        <v>983.57713717304182</v>
      </c>
      <c r="Y1854" s="24">
        <f t="shared" ca="1" si="577"/>
        <v>672</v>
      </c>
      <c r="Z1854" s="24">
        <f t="shared" ca="1" si="578"/>
        <v>1641</v>
      </c>
      <c r="AA1854" s="25">
        <f t="shared" ca="1" si="579"/>
        <v>1641.0006719999999</v>
      </c>
      <c r="AC1854" s="47">
        <f t="shared" ca="1" si="568"/>
        <v>1022.5</v>
      </c>
      <c r="AD1854" s="47">
        <f t="shared" ca="1" si="569"/>
        <v>198.5</v>
      </c>
      <c r="AE1854" s="47">
        <f t="shared" ca="1" si="580"/>
        <v>821.5</v>
      </c>
      <c r="AF1854" s="47">
        <f t="shared" ca="1" si="581"/>
        <v>25</v>
      </c>
    </row>
    <row r="1855" spans="10:32">
      <c r="J1855" s="44">
        <v>20</v>
      </c>
      <c r="K1855" s="22">
        <v>64</v>
      </c>
      <c r="L1855" s="23">
        <f t="shared" ca="1" si="570"/>
        <v>99.44</v>
      </c>
      <c r="M1855" s="23">
        <f t="shared" ca="1" si="562"/>
        <v>96.94</v>
      </c>
      <c r="N1855" s="23">
        <f t="shared" ca="1" si="563"/>
        <v>9.9499999999999993</v>
      </c>
      <c r="O1855" s="23">
        <f t="shared" ca="1" si="571"/>
        <v>198.5</v>
      </c>
      <c r="P1855" s="23">
        <f t="shared" ca="1" si="564"/>
        <v>801.5</v>
      </c>
      <c r="Q1855" s="23">
        <f t="shared" ca="1" si="572"/>
        <v>8</v>
      </c>
      <c r="R1855" s="23">
        <f t="shared" ca="1" si="573"/>
        <v>0.26126307320997605</v>
      </c>
      <c r="S1855" s="24">
        <f t="shared" ca="1" si="574"/>
        <v>9</v>
      </c>
      <c r="T1855" s="23">
        <f t="shared" ca="1" si="575"/>
        <v>22.5</v>
      </c>
      <c r="U1855" s="23">
        <f t="shared" ca="1" si="576"/>
        <v>82.199567578439257</v>
      </c>
      <c r="V1855" s="23">
        <f t="shared" ca="1" si="565"/>
        <v>45</v>
      </c>
      <c r="W1855" s="23">
        <f t="shared" si="566"/>
        <v>857.14285714285722</v>
      </c>
      <c r="X1855" s="23">
        <f t="shared" ca="1" si="567"/>
        <v>984.34242472129654</v>
      </c>
      <c r="Y1855" s="24">
        <f t="shared" ca="1" si="577"/>
        <v>692</v>
      </c>
      <c r="Z1855" s="24">
        <f t="shared" ca="1" si="578"/>
        <v>1641</v>
      </c>
      <c r="AA1855" s="25">
        <f t="shared" ca="1" si="579"/>
        <v>1641.0006920000001</v>
      </c>
      <c r="AC1855" s="47">
        <f t="shared" ca="1" si="568"/>
        <v>1022.5</v>
      </c>
      <c r="AD1855" s="47">
        <f t="shared" ca="1" si="569"/>
        <v>198.5</v>
      </c>
      <c r="AE1855" s="47">
        <f t="shared" ca="1" si="580"/>
        <v>821.5</v>
      </c>
      <c r="AF1855" s="47">
        <f t="shared" ca="1" si="581"/>
        <v>25</v>
      </c>
    </row>
    <row r="1856" spans="10:32">
      <c r="J1856" s="44">
        <v>20</v>
      </c>
      <c r="K1856" s="22">
        <v>65</v>
      </c>
      <c r="L1856" s="23">
        <f t="shared" ca="1" si="570"/>
        <v>101.7</v>
      </c>
      <c r="M1856" s="23">
        <f t="shared" ca="1" si="562"/>
        <v>99.2</v>
      </c>
      <c r="N1856" s="23">
        <f t="shared" ca="1" si="563"/>
        <v>10.266666666666667</v>
      </c>
      <c r="O1856" s="23">
        <f t="shared" ca="1" si="571"/>
        <v>198.5</v>
      </c>
      <c r="P1856" s="23">
        <f t="shared" ca="1" si="564"/>
        <v>801.5</v>
      </c>
      <c r="Q1856" s="23">
        <f t="shared" ca="1" si="572"/>
        <v>8</v>
      </c>
      <c r="R1856" s="23">
        <f t="shared" ca="1" si="573"/>
        <v>7.7679449360865058E-2</v>
      </c>
      <c r="S1856" s="24">
        <f t="shared" ca="1" si="574"/>
        <v>9</v>
      </c>
      <c r="T1856" s="23">
        <f t="shared" ca="1" si="575"/>
        <v>22.5</v>
      </c>
      <c r="U1856" s="23">
        <f t="shared" ca="1" si="576"/>
        <v>82.930842346771556</v>
      </c>
      <c r="V1856" s="23">
        <f t="shared" ca="1" si="565"/>
        <v>45</v>
      </c>
      <c r="W1856" s="23">
        <f t="shared" si="566"/>
        <v>857.14285714285722</v>
      </c>
      <c r="X1856" s="23">
        <f t="shared" ca="1" si="567"/>
        <v>985.07369948962878</v>
      </c>
      <c r="Y1856" s="24">
        <f t="shared" ca="1" si="577"/>
        <v>718</v>
      </c>
      <c r="Z1856" s="24">
        <f t="shared" ca="1" si="578"/>
        <v>1641</v>
      </c>
      <c r="AA1856" s="25">
        <f t="shared" ca="1" si="579"/>
        <v>1641.000718</v>
      </c>
      <c r="AC1856" s="47">
        <f t="shared" ca="1" si="568"/>
        <v>1022.5</v>
      </c>
      <c r="AD1856" s="47">
        <f t="shared" ca="1" si="569"/>
        <v>198.5</v>
      </c>
      <c r="AE1856" s="47">
        <f t="shared" ca="1" si="580"/>
        <v>821.5</v>
      </c>
      <c r="AF1856" s="47">
        <f t="shared" ca="1" si="581"/>
        <v>25</v>
      </c>
    </row>
    <row r="1857" spans="10:32">
      <c r="J1857" s="44">
        <v>20</v>
      </c>
      <c r="K1857" s="22">
        <v>66</v>
      </c>
      <c r="L1857" s="23">
        <f t="shared" ca="1" si="570"/>
        <v>103.96</v>
      </c>
      <c r="M1857" s="23">
        <f t="shared" ca="1" si="562"/>
        <v>101.46</v>
      </c>
      <c r="N1857" s="23">
        <f t="shared" ca="1" si="563"/>
        <v>10.599999999999998</v>
      </c>
      <c r="O1857" s="23">
        <f t="shared" ca="1" si="571"/>
        <v>198.5</v>
      </c>
      <c r="P1857" s="23">
        <f t="shared" ca="1" si="564"/>
        <v>801.5</v>
      </c>
      <c r="Q1857" s="23">
        <f t="shared" ca="1" si="572"/>
        <v>7</v>
      </c>
      <c r="R1857" s="23">
        <f t="shared" ca="1" si="573"/>
        <v>0.87803001154290194</v>
      </c>
      <c r="S1857" s="24">
        <f t="shared" ca="1" si="574"/>
        <v>8</v>
      </c>
      <c r="T1857" s="23">
        <f t="shared" ca="1" si="575"/>
        <v>20</v>
      </c>
      <c r="U1857" s="23">
        <f t="shared" ca="1" si="576"/>
        <v>83.50711812235474</v>
      </c>
      <c r="V1857" s="23">
        <f t="shared" ca="1" si="565"/>
        <v>40</v>
      </c>
      <c r="W1857" s="23">
        <f t="shared" si="566"/>
        <v>857.14285714285722</v>
      </c>
      <c r="X1857" s="23">
        <f t="shared" ca="1" si="567"/>
        <v>980.64997526521199</v>
      </c>
      <c r="Y1857" s="24">
        <f t="shared" ca="1" si="577"/>
        <v>506</v>
      </c>
      <c r="Z1857" s="24">
        <f t="shared" ca="1" si="578"/>
        <v>1326</v>
      </c>
      <c r="AA1857" s="25">
        <f t="shared" ca="1" si="579"/>
        <v>1326.0005060000001</v>
      </c>
      <c r="AC1857" s="47">
        <f t="shared" ca="1" si="568"/>
        <v>1020</v>
      </c>
      <c r="AD1857" s="47">
        <f t="shared" ca="1" si="569"/>
        <v>198.5</v>
      </c>
      <c r="AE1857" s="47">
        <f t="shared" ca="1" si="580"/>
        <v>819</v>
      </c>
      <c r="AF1857" s="47">
        <f t="shared" ca="1" si="581"/>
        <v>25</v>
      </c>
    </row>
    <row r="1858" spans="10:32">
      <c r="J1858" s="44">
        <v>20</v>
      </c>
      <c r="K1858" s="22">
        <v>67</v>
      </c>
      <c r="L1858" s="23">
        <f t="shared" ca="1" si="570"/>
        <v>106.22</v>
      </c>
      <c r="M1858" s="23">
        <f t="shared" ref="M1858:M1921" ca="1" si="582">L1858-$C$9</f>
        <v>103.72</v>
      </c>
      <c r="N1858" s="23">
        <f t="shared" ref="N1858:N1921" ca="1" si="583">VLOOKUP(K1858,$G$29:$H$129,2,1)-VLOOKUP(J1858,$G$29:$H$129,2,1)</f>
        <v>10.916666666666666</v>
      </c>
      <c r="O1858" s="23">
        <f t="shared" ca="1" si="571"/>
        <v>198.5</v>
      </c>
      <c r="P1858" s="23">
        <f t="shared" ref="P1858:P1921" ca="1" si="584">$C$8-O1858</f>
        <v>801.5</v>
      </c>
      <c r="Q1858" s="23">
        <f t="shared" ca="1" si="572"/>
        <v>7</v>
      </c>
      <c r="R1858" s="23">
        <f t="shared" ca="1" si="573"/>
        <v>0.71041235172283979</v>
      </c>
      <c r="S1858" s="24">
        <f t="shared" ca="1" si="574"/>
        <v>8</v>
      </c>
      <c r="T1858" s="23">
        <f t="shared" ca="1" si="575"/>
        <v>20</v>
      </c>
      <c r="U1858" s="23">
        <f t="shared" ca="1" si="576"/>
        <v>84.172001506307666</v>
      </c>
      <c r="V1858" s="23">
        <f t="shared" ref="V1858:V1921" ca="1" si="585">S1858*(($C$9/$C$12)*60)</f>
        <v>40</v>
      </c>
      <c r="W1858" s="23">
        <f t="shared" ref="W1858:W1921" si="586">($C$8/$C$11)*60</f>
        <v>857.14285714285722</v>
      </c>
      <c r="X1858" s="23">
        <f t="shared" ref="X1858:X1921" ca="1" si="587">SUM(U1858:W1858)</f>
        <v>981.31485864916488</v>
      </c>
      <c r="Y1858" s="24">
        <f t="shared" ca="1" si="577"/>
        <v>549</v>
      </c>
      <c r="Z1858" s="24">
        <f t="shared" ca="1" si="578"/>
        <v>1326</v>
      </c>
      <c r="AA1858" s="25">
        <f t="shared" ca="1" si="579"/>
        <v>1326.0005490000001</v>
      </c>
      <c r="AC1858" s="47">
        <f t="shared" ref="AC1858:AC1921" ca="1" si="588">SUM(O1858,P1858,T1858)</f>
        <v>1020</v>
      </c>
      <c r="AD1858" s="47">
        <f t="shared" ref="AD1858:AD1921" ca="1" si="589">O1858</f>
        <v>198.5</v>
      </c>
      <c r="AE1858" s="47">
        <f t="shared" ca="1" si="580"/>
        <v>819</v>
      </c>
      <c r="AF1858" s="47">
        <f t="shared" ca="1" si="581"/>
        <v>25</v>
      </c>
    </row>
    <row r="1859" spans="10:32">
      <c r="J1859" s="44">
        <v>20</v>
      </c>
      <c r="K1859" s="22">
        <v>68</v>
      </c>
      <c r="L1859" s="23">
        <f t="shared" ref="L1859:L1922" ca="1" si="590">$C$3*(K1859-J1859)/100</f>
        <v>108.48</v>
      </c>
      <c r="M1859" s="23">
        <f t="shared" ca="1" si="582"/>
        <v>105.98</v>
      </c>
      <c r="N1859" s="23">
        <f t="shared" ca="1" si="583"/>
        <v>11.233333333333334</v>
      </c>
      <c r="O1859" s="23">
        <f t="shared" ref="O1859:O1922" ca="1" si="591">($C$3*$C$13)-$C$9-$C$10</f>
        <v>198.5</v>
      </c>
      <c r="P1859" s="23">
        <f t="shared" ca="1" si="584"/>
        <v>801.5</v>
      </c>
      <c r="Q1859" s="23">
        <f t="shared" ref="Q1859:Q1922" ca="1" si="592">ROUNDDOWN(P1859/M1859,0)</f>
        <v>7</v>
      </c>
      <c r="R1859" s="23">
        <f t="shared" ref="R1859:R1922" ca="1" si="593">(P1859-(Q1859*M1859))/L1859</f>
        <v>0.54977876106194679</v>
      </c>
      <c r="S1859" s="24">
        <f t="shared" ref="S1859:S1922" ca="1" si="594">ROUNDUP(P1859/M1859,0)</f>
        <v>8</v>
      </c>
      <c r="T1859" s="23">
        <f t="shared" ref="T1859:T1922" ca="1" si="595">S1859*$C$9</f>
        <v>20</v>
      </c>
      <c r="U1859" s="23">
        <f t="shared" ref="U1859:U1922" ca="1" si="596">SUM(Q1859,R1859)*N1859</f>
        <v>84.809181415929203</v>
      </c>
      <c r="V1859" s="23">
        <f t="shared" ca="1" si="585"/>
        <v>40</v>
      </c>
      <c r="W1859" s="23">
        <f t="shared" si="586"/>
        <v>857.14285714285722</v>
      </c>
      <c r="X1859" s="23">
        <f t="shared" ca="1" si="587"/>
        <v>981.9520385587864</v>
      </c>
      <c r="Y1859" s="24">
        <f t="shared" ref="Y1859:Y1922" ca="1" si="597">IF(M1859&gt;0,RANK(X1859,$X$2:$X$5051,1),"")</f>
        <v>600</v>
      </c>
      <c r="Z1859" s="24">
        <f t="shared" ref="Z1859:Z1922" ca="1" si="598">IF(M1859&gt;0,RANK(S1859,$S$2:$S$5051,1),"")</f>
        <v>1326</v>
      </c>
      <c r="AA1859" s="25">
        <f t="shared" ref="AA1859:AA1922" ca="1" si="599">IF(M1859&gt;0,Z1859+(Y1859/10^6),"")</f>
        <v>1326.0006000000001</v>
      </c>
      <c r="AC1859" s="47">
        <f t="shared" ca="1" si="588"/>
        <v>1020</v>
      </c>
      <c r="AD1859" s="47">
        <f t="shared" ca="1" si="589"/>
        <v>198.5</v>
      </c>
      <c r="AE1859" s="47">
        <f t="shared" ref="AE1859:AE1922" ca="1" si="600">L1859*(Q1859+R1859)</f>
        <v>819</v>
      </c>
      <c r="AF1859" s="47">
        <f t="shared" ref="AF1859:AF1922" ca="1" si="601">AC1859-AD1859-AE1859+$C$10-$C$9</f>
        <v>25</v>
      </c>
    </row>
    <row r="1860" spans="10:32">
      <c r="J1860" s="44">
        <v>20</v>
      </c>
      <c r="K1860" s="22">
        <v>69</v>
      </c>
      <c r="L1860" s="23">
        <f t="shared" ca="1" si="590"/>
        <v>110.74</v>
      </c>
      <c r="M1860" s="23">
        <f t="shared" ca="1" si="582"/>
        <v>108.24</v>
      </c>
      <c r="N1860" s="23">
        <f t="shared" ca="1" si="583"/>
        <v>11.600000000000001</v>
      </c>
      <c r="O1860" s="23">
        <f t="shared" ca="1" si="591"/>
        <v>198.5</v>
      </c>
      <c r="P1860" s="23">
        <f t="shared" ca="1" si="584"/>
        <v>801.5</v>
      </c>
      <c r="Q1860" s="23">
        <f t="shared" ca="1" si="592"/>
        <v>7</v>
      </c>
      <c r="R1860" s="23">
        <f t="shared" ca="1" si="593"/>
        <v>0.39570164348925457</v>
      </c>
      <c r="S1860" s="24">
        <f t="shared" ca="1" si="594"/>
        <v>8</v>
      </c>
      <c r="T1860" s="23">
        <f t="shared" ca="1" si="595"/>
        <v>20</v>
      </c>
      <c r="U1860" s="23">
        <f t="shared" ca="1" si="596"/>
        <v>85.790139064475369</v>
      </c>
      <c r="V1860" s="23">
        <f t="shared" ca="1" si="585"/>
        <v>40</v>
      </c>
      <c r="W1860" s="23">
        <f t="shared" si="586"/>
        <v>857.14285714285722</v>
      </c>
      <c r="X1860" s="23">
        <f t="shared" ca="1" si="587"/>
        <v>982.93299620733262</v>
      </c>
      <c r="Y1860" s="24">
        <f t="shared" ca="1" si="597"/>
        <v>651</v>
      </c>
      <c r="Z1860" s="24">
        <f t="shared" ca="1" si="598"/>
        <v>1326</v>
      </c>
      <c r="AA1860" s="25">
        <f t="shared" ca="1" si="599"/>
        <v>1326.0006510000001</v>
      </c>
      <c r="AC1860" s="47">
        <f t="shared" ca="1" si="588"/>
        <v>1020</v>
      </c>
      <c r="AD1860" s="47">
        <f t="shared" ca="1" si="589"/>
        <v>198.5</v>
      </c>
      <c r="AE1860" s="47">
        <f t="shared" ca="1" si="600"/>
        <v>819</v>
      </c>
      <c r="AF1860" s="47">
        <f t="shared" ca="1" si="601"/>
        <v>25</v>
      </c>
    </row>
    <row r="1861" spans="10:32">
      <c r="J1861" s="44">
        <v>20</v>
      </c>
      <c r="K1861" s="22">
        <v>70</v>
      </c>
      <c r="L1861" s="23">
        <f t="shared" ca="1" si="590"/>
        <v>113</v>
      </c>
      <c r="M1861" s="23">
        <f t="shared" ca="1" si="582"/>
        <v>110.5</v>
      </c>
      <c r="N1861" s="23">
        <f t="shared" ca="1" si="583"/>
        <v>12.033333333333328</v>
      </c>
      <c r="O1861" s="23">
        <f t="shared" ca="1" si="591"/>
        <v>198.5</v>
      </c>
      <c r="P1861" s="23">
        <f t="shared" ca="1" si="584"/>
        <v>801.5</v>
      </c>
      <c r="Q1861" s="23">
        <f t="shared" ca="1" si="592"/>
        <v>7</v>
      </c>
      <c r="R1861" s="23">
        <f t="shared" ca="1" si="593"/>
        <v>0.24778761061946902</v>
      </c>
      <c r="S1861" s="24">
        <f t="shared" ca="1" si="594"/>
        <v>8</v>
      </c>
      <c r="T1861" s="23">
        <f t="shared" ca="1" si="595"/>
        <v>20</v>
      </c>
      <c r="U1861" s="23">
        <f t="shared" ca="1" si="596"/>
        <v>87.215044247787574</v>
      </c>
      <c r="V1861" s="23">
        <f t="shared" ca="1" si="585"/>
        <v>40</v>
      </c>
      <c r="W1861" s="23">
        <f t="shared" si="586"/>
        <v>857.14285714285722</v>
      </c>
      <c r="X1861" s="23">
        <f t="shared" ca="1" si="587"/>
        <v>984.35790139064477</v>
      </c>
      <c r="Y1861" s="24">
        <f t="shared" ca="1" si="597"/>
        <v>694</v>
      </c>
      <c r="Z1861" s="24">
        <f t="shared" ca="1" si="598"/>
        <v>1326</v>
      </c>
      <c r="AA1861" s="25">
        <f t="shared" ca="1" si="599"/>
        <v>1326.0006940000001</v>
      </c>
      <c r="AC1861" s="47">
        <f t="shared" ca="1" si="588"/>
        <v>1020</v>
      </c>
      <c r="AD1861" s="47">
        <f t="shared" ca="1" si="589"/>
        <v>198.5</v>
      </c>
      <c r="AE1861" s="47">
        <f t="shared" ca="1" si="600"/>
        <v>819</v>
      </c>
      <c r="AF1861" s="47">
        <f t="shared" ca="1" si="601"/>
        <v>25</v>
      </c>
    </row>
    <row r="1862" spans="10:32">
      <c r="J1862" s="44">
        <v>20</v>
      </c>
      <c r="K1862" s="22">
        <v>71</v>
      </c>
      <c r="L1862" s="23">
        <f t="shared" ca="1" si="590"/>
        <v>115.26</v>
      </c>
      <c r="M1862" s="23">
        <f t="shared" ca="1" si="582"/>
        <v>112.76</v>
      </c>
      <c r="N1862" s="23">
        <f t="shared" ca="1" si="583"/>
        <v>12.466666666666665</v>
      </c>
      <c r="O1862" s="23">
        <f t="shared" ca="1" si="591"/>
        <v>198.5</v>
      </c>
      <c r="P1862" s="23">
        <f t="shared" ca="1" si="584"/>
        <v>801.5</v>
      </c>
      <c r="Q1862" s="23">
        <f t="shared" ca="1" si="592"/>
        <v>7</v>
      </c>
      <c r="R1862" s="23">
        <f t="shared" ca="1" si="593"/>
        <v>0.10567412805830252</v>
      </c>
      <c r="S1862" s="24">
        <f t="shared" ca="1" si="594"/>
        <v>8</v>
      </c>
      <c r="T1862" s="23">
        <f t="shared" ca="1" si="595"/>
        <v>20</v>
      </c>
      <c r="U1862" s="23">
        <f t="shared" ca="1" si="596"/>
        <v>88.584070796460153</v>
      </c>
      <c r="V1862" s="23">
        <f t="shared" ca="1" si="585"/>
        <v>40</v>
      </c>
      <c r="W1862" s="23">
        <f t="shared" si="586"/>
        <v>857.14285714285722</v>
      </c>
      <c r="X1862" s="23">
        <f t="shared" ca="1" si="587"/>
        <v>985.72692793931742</v>
      </c>
      <c r="Y1862" s="24">
        <f t="shared" ca="1" si="597"/>
        <v>747</v>
      </c>
      <c r="Z1862" s="24">
        <f t="shared" ca="1" si="598"/>
        <v>1326</v>
      </c>
      <c r="AA1862" s="25">
        <f t="shared" ca="1" si="599"/>
        <v>1326.000747</v>
      </c>
      <c r="AC1862" s="47">
        <f t="shared" ca="1" si="588"/>
        <v>1020</v>
      </c>
      <c r="AD1862" s="47">
        <f t="shared" ca="1" si="589"/>
        <v>198.5</v>
      </c>
      <c r="AE1862" s="47">
        <f t="shared" ca="1" si="600"/>
        <v>819</v>
      </c>
      <c r="AF1862" s="47">
        <f t="shared" ca="1" si="601"/>
        <v>25</v>
      </c>
    </row>
    <row r="1863" spans="10:32">
      <c r="J1863" s="44">
        <v>20</v>
      </c>
      <c r="K1863" s="22">
        <v>72</v>
      </c>
      <c r="L1863" s="23">
        <f t="shared" ca="1" si="590"/>
        <v>117.52</v>
      </c>
      <c r="M1863" s="23">
        <f t="shared" ca="1" si="582"/>
        <v>115.02</v>
      </c>
      <c r="N1863" s="23">
        <f t="shared" ca="1" si="583"/>
        <v>12.916666666666668</v>
      </c>
      <c r="O1863" s="23">
        <f t="shared" ca="1" si="591"/>
        <v>198.5</v>
      </c>
      <c r="P1863" s="23">
        <f t="shared" ca="1" si="584"/>
        <v>801.5</v>
      </c>
      <c r="Q1863" s="23">
        <f t="shared" ca="1" si="592"/>
        <v>6</v>
      </c>
      <c r="R1863" s="23">
        <f t="shared" ca="1" si="593"/>
        <v>0.94775357385976855</v>
      </c>
      <c r="S1863" s="24">
        <f t="shared" ca="1" si="594"/>
        <v>7</v>
      </c>
      <c r="T1863" s="23">
        <f t="shared" ca="1" si="595"/>
        <v>17.5</v>
      </c>
      <c r="U1863" s="23">
        <f t="shared" ca="1" si="596"/>
        <v>89.74181699568868</v>
      </c>
      <c r="V1863" s="23">
        <f t="shared" ca="1" si="585"/>
        <v>35</v>
      </c>
      <c r="W1863" s="23">
        <f t="shared" si="586"/>
        <v>857.14285714285722</v>
      </c>
      <c r="X1863" s="23">
        <f t="shared" ca="1" si="587"/>
        <v>981.88467413854596</v>
      </c>
      <c r="Y1863" s="24">
        <f t="shared" ca="1" si="597"/>
        <v>594</v>
      </c>
      <c r="Z1863" s="24">
        <f t="shared" ca="1" si="598"/>
        <v>921</v>
      </c>
      <c r="AA1863" s="25">
        <f t="shared" ca="1" si="599"/>
        <v>921.00059399999998</v>
      </c>
      <c r="AC1863" s="47">
        <f t="shared" ca="1" si="588"/>
        <v>1017.5</v>
      </c>
      <c r="AD1863" s="47">
        <f t="shared" ca="1" si="589"/>
        <v>198.5</v>
      </c>
      <c r="AE1863" s="47">
        <f t="shared" ca="1" si="600"/>
        <v>816.49999999999989</v>
      </c>
      <c r="AF1863" s="47">
        <f t="shared" ca="1" si="601"/>
        <v>25.000000000000114</v>
      </c>
    </row>
    <row r="1864" spans="10:32">
      <c r="J1864" s="44">
        <v>20</v>
      </c>
      <c r="K1864" s="22">
        <v>73</v>
      </c>
      <c r="L1864" s="23">
        <f t="shared" ca="1" si="590"/>
        <v>119.78</v>
      </c>
      <c r="M1864" s="23">
        <f t="shared" ca="1" si="582"/>
        <v>117.28</v>
      </c>
      <c r="N1864" s="23">
        <f t="shared" ca="1" si="583"/>
        <v>13.349999999999998</v>
      </c>
      <c r="O1864" s="23">
        <f t="shared" ca="1" si="591"/>
        <v>198.5</v>
      </c>
      <c r="P1864" s="23">
        <f t="shared" ca="1" si="584"/>
        <v>801.5</v>
      </c>
      <c r="Q1864" s="23">
        <f t="shared" ca="1" si="592"/>
        <v>6</v>
      </c>
      <c r="R1864" s="23">
        <f t="shared" ca="1" si="593"/>
        <v>0.81666388378694221</v>
      </c>
      <c r="S1864" s="24">
        <f t="shared" ca="1" si="594"/>
        <v>7</v>
      </c>
      <c r="T1864" s="23">
        <f t="shared" ca="1" si="595"/>
        <v>17.5</v>
      </c>
      <c r="U1864" s="23">
        <f t="shared" ca="1" si="596"/>
        <v>91.002462848555666</v>
      </c>
      <c r="V1864" s="23">
        <f t="shared" ca="1" si="585"/>
        <v>35</v>
      </c>
      <c r="W1864" s="23">
        <f t="shared" si="586"/>
        <v>857.14285714285722</v>
      </c>
      <c r="X1864" s="23">
        <f t="shared" ca="1" si="587"/>
        <v>983.14531999141286</v>
      </c>
      <c r="Y1864" s="24">
        <f t="shared" ca="1" si="597"/>
        <v>661</v>
      </c>
      <c r="Z1864" s="24">
        <f t="shared" ca="1" si="598"/>
        <v>921</v>
      </c>
      <c r="AA1864" s="25">
        <f t="shared" ca="1" si="599"/>
        <v>921.00066100000004</v>
      </c>
      <c r="AC1864" s="47">
        <f t="shared" ca="1" si="588"/>
        <v>1017.5</v>
      </c>
      <c r="AD1864" s="47">
        <f t="shared" ca="1" si="589"/>
        <v>198.5</v>
      </c>
      <c r="AE1864" s="47">
        <f t="shared" ca="1" si="600"/>
        <v>816.5</v>
      </c>
      <c r="AF1864" s="47">
        <f t="shared" ca="1" si="601"/>
        <v>25</v>
      </c>
    </row>
    <row r="1865" spans="10:32">
      <c r="J1865" s="44">
        <v>20</v>
      </c>
      <c r="K1865" s="22">
        <v>74</v>
      </c>
      <c r="L1865" s="23">
        <f t="shared" ca="1" si="590"/>
        <v>122.04</v>
      </c>
      <c r="M1865" s="23">
        <f t="shared" ca="1" si="582"/>
        <v>119.54</v>
      </c>
      <c r="N1865" s="23">
        <f t="shared" ca="1" si="583"/>
        <v>13.783333333333331</v>
      </c>
      <c r="O1865" s="23">
        <f t="shared" ca="1" si="591"/>
        <v>198.5</v>
      </c>
      <c r="P1865" s="23">
        <f t="shared" ca="1" si="584"/>
        <v>801.5</v>
      </c>
      <c r="Q1865" s="23">
        <f t="shared" ca="1" si="592"/>
        <v>6</v>
      </c>
      <c r="R1865" s="23">
        <f t="shared" ca="1" si="593"/>
        <v>0.69042936742051775</v>
      </c>
      <c r="S1865" s="24">
        <f t="shared" ca="1" si="594"/>
        <v>7</v>
      </c>
      <c r="T1865" s="23">
        <f t="shared" ca="1" si="595"/>
        <v>17.5</v>
      </c>
      <c r="U1865" s="23">
        <f t="shared" ca="1" si="596"/>
        <v>92.216418114279463</v>
      </c>
      <c r="V1865" s="23">
        <f t="shared" ca="1" si="585"/>
        <v>35</v>
      </c>
      <c r="W1865" s="23">
        <f t="shared" si="586"/>
        <v>857.14285714285722</v>
      </c>
      <c r="X1865" s="23">
        <f t="shared" ca="1" si="587"/>
        <v>984.35927525713669</v>
      </c>
      <c r="Y1865" s="24">
        <f t="shared" ca="1" si="597"/>
        <v>695</v>
      </c>
      <c r="Z1865" s="24">
        <f t="shared" ca="1" si="598"/>
        <v>921</v>
      </c>
      <c r="AA1865" s="25">
        <f t="shared" ca="1" si="599"/>
        <v>921.00069499999995</v>
      </c>
      <c r="AC1865" s="47">
        <f t="shared" ca="1" si="588"/>
        <v>1017.5</v>
      </c>
      <c r="AD1865" s="47">
        <f t="shared" ca="1" si="589"/>
        <v>198.5</v>
      </c>
      <c r="AE1865" s="47">
        <f t="shared" ca="1" si="600"/>
        <v>816.5</v>
      </c>
      <c r="AF1865" s="47">
        <f t="shared" ca="1" si="601"/>
        <v>25</v>
      </c>
    </row>
    <row r="1866" spans="10:32">
      <c r="J1866" s="44">
        <v>20</v>
      </c>
      <c r="K1866" s="22">
        <v>75</v>
      </c>
      <c r="L1866" s="23">
        <f t="shared" ca="1" si="590"/>
        <v>124.3</v>
      </c>
      <c r="M1866" s="23">
        <f t="shared" ca="1" si="582"/>
        <v>121.8</v>
      </c>
      <c r="N1866" s="23">
        <f t="shared" ca="1" si="583"/>
        <v>14.216666666666665</v>
      </c>
      <c r="O1866" s="23">
        <f t="shared" ca="1" si="591"/>
        <v>198.5</v>
      </c>
      <c r="P1866" s="23">
        <f t="shared" ca="1" si="584"/>
        <v>801.5</v>
      </c>
      <c r="Q1866" s="23">
        <f t="shared" ca="1" si="592"/>
        <v>6</v>
      </c>
      <c r="R1866" s="23">
        <f t="shared" ca="1" si="593"/>
        <v>0.5687851971037815</v>
      </c>
      <c r="S1866" s="24">
        <f t="shared" ca="1" si="594"/>
        <v>7</v>
      </c>
      <c r="T1866" s="23">
        <f t="shared" ca="1" si="595"/>
        <v>17.5</v>
      </c>
      <c r="U1866" s="23">
        <f t="shared" ca="1" si="596"/>
        <v>93.386229552158753</v>
      </c>
      <c r="V1866" s="23">
        <f t="shared" ca="1" si="585"/>
        <v>35</v>
      </c>
      <c r="W1866" s="23">
        <f t="shared" si="586"/>
        <v>857.14285714285722</v>
      </c>
      <c r="X1866" s="23">
        <f t="shared" ca="1" si="587"/>
        <v>985.52908669501596</v>
      </c>
      <c r="Y1866" s="24">
        <f t="shared" ca="1" si="597"/>
        <v>737</v>
      </c>
      <c r="Z1866" s="24">
        <f t="shared" ca="1" si="598"/>
        <v>921</v>
      </c>
      <c r="AA1866" s="25">
        <f t="shared" ca="1" si="599"/>
        <v>921.00073699999996</v>
      </c>
      <c r="AC1866" s="47">
        <f t="shared" ca="1" si="588"/>
        <v>1017.5</v>
      </c>
      <c r="AD1866" s="47">
        <f t="shared" ca="1" si="589"/>
        <v>198.5</v>
      </c>
      <c r="AE1866" s="47">
        <f t="shared" ca="1" si="600"/>
        <v>816.5</v>
      </c>
      <c r="AF1866" s="47">
        <f t="shared" ca="1" si="601"/>
        <v>25</v>
      </c>
    </row>
    <row r="1867" spans="10:32">
      <c r="J1867" s="44">
        <v>20</v>
      </c>
      <c r="K1867" s="22">
        <v>76</v>
      </c>
      <c r="L1867" s="23">
        <f t="shared" ca="1" si="590"/>
        <v>126.56</v>
      </c>
      <c r="M1867" s="23">
        <f t="shared" ca="1" si="582"/>
        <v>124.06</v>
      </c>
      <c r="N1867" s="23">
        <f t="shared" ca="1" si="583"/>
        <v>14.683333333333334</v>
      </c>
      <c r="O1867" s="23">
        <f t="shared" ca="1" si="591"/>
        <v>198.5</v>
      </c>
      <c r="P1867" s="23">
        <f t="shared" ca="1" si="584"/>
        <v>801.5</v>
      </c>
      <c r="Q1867" s="23">
        <f t="shared" ca="1" si="592"/>
        <v>6</v>
      </c>
      <c r="R1867" s="23">
        <f t="shared" ca="1" si="593"/>
        <v>0.45148546144121354</v>
      </c>
      <c r="S1867" s="24">
        <f t="shared" ca="1" si="594"/>
        <v>7</v>
      </c>
      <c r="T1867" s="23">
        <f t="shared" ca="1" si="595"/>
        <v>17.5</v>
      </c>
      <c r="U1867" s="23">
        <f t="shared" ca="1" si="596"/>
        <v>94.729311525495149</v>
      </c>
      <c r="V1867" s="23">
        <f t="shared" ca="1" si="585"/>
        <v>35</v>
      </c>
      <c r="W1867" s="23">
        <f t="shared" si="586"/>
        <v>857.14285714285722</v>
      </c>
      <c r="X1867" s="23">
        <f t="shared" ca="1" si="587"/>
        <v>986.8721686683524</v>
      </c>
      <c r="Y1867" s="24">
        <f t="shared" ca="1" si="597"/>
        <v>813</v>
      </c>
      <c r="Z1867" s="24">
        <f t="shared" ca="1" si="598"/>
        <v>921</v>
      </c>
      <c r="AA1867" s="25">
        <f t="shared" ca="1" si="599"/>
        <v>921.00081299999999</v>
      </c>
      <c r="AC1867" s="47">
        <f t="shared" ca="1" si="588"/>
        <v>1017.5</v>
      </c>
      <c r="AD1867" s="47">
        <f t="shared" ca="1" si="589"/>
        <v>198.5</v>
      </c>
      <c r="AE1867" s="47">
        <f t="shared" ca="1" si="600"/>
        <v>816.5</v>
      </c>
      <c r="AF1867" s="47">
        <f t="shared" ca="1" si="601"/>
        <v>25</v>
      </c>
    </row>
    <row r="1868" spans="10:32">
      <c r="J1868" s="44">
        <v>20</v>
      </c>
      <c r="K1868" s="22">
        <v>77</v>
      </c>
      <c r="L1868" s="23">
        <f t="shared" ca="1" si="590"/>
        <v>128.82</v>
      </c>
      <c r="M1868" s="23">
        <f t="shared" ca="1" si="582"/>
        <v>126.32</v>
      </c>
      <c r="N1868" s="23">
        <f t="shared" ca="1" si="583"/>
        <v>15.233333333333334</v>
      </c>
      <c r="O1868" s="23">
        <f t="shared" ca="1" si="591"/>
        <v>198.5</v>
      </c>
      <c r="P1868" s="23">
        <f t="shared" ca="1" si="584"/>
        <v>801.5</v>
      </c>
      <c r="Q1868" s="23">
        <f t="shared" ca="1" si="592"/>
        <v>6</v>
      </c>
      <c r="R1868" s="23">
        <f t="shared" ca="1" si="593"/>
        <v>0.33830150597733305</v>
      </c>
      <c r="S1868" s="24">
        <f t="shared" ca="1" si="594"/>
        <v>7</v>
      </c>
      <c r="T1868" s="23">
        <f t="shared" ca="1" si="595"/>
        <v>17.5</v>
      </c>
      <c r="U1868" s="23">
        <f t="shared" ca="1" si="596"/>
        <v>96.553459607721379</v>
      </c>
      <c r="V1868" s="23">
        <f t="shared" ca="1" si="585"/>
        <v>35</v>
      </c>
      <c r="W1868" s="23">
        <f t="shared" si="586"/>
        <v>857.14285714285722</v>
      </c>
      <c r="X1868" s="23">
        <f t="shared" ca="1" si="587"/>
        <v>988.6963167505786</v>
      </c>
      <c r="Y1868" s="24">
        <f t="shared" ca="1" si="597"/>
        <v>890</v>
      </c>
      <c r="Z1868" s="24">
        <f t="shared" ca="1" si="598"/>
        <v>921</v>
      </c>
      <c r="AA1868" s="25">
        <f t="shared" ca="1" si="599"/>
        <v>921.00089000000003</v>
      </c>
      <c r="AC1868" s="47">
        <f t="shared" ca="1" si="588"/>
        <v>1017.5</v>
      </c>
      <c r="AD1868" s="47">
        <f t="shared" ca="1" si="589"/>
        <v>198.5</v>
      </c>
      <c r="AE1868" s="47">
        <f t="shared" ca="1" si="600"/>
        <v>816.5</v>
      </c>
      <c r="AF1868" s="47">
        <f t="shared" ca="1" si="601"/>
        <v>25</v>
      </c>
    </row>
    <row r="1869" spans="10:32">
      <c r="J1869" s="44">
        <v>20</v>
      </c>
      <c r="K1869" s="22">
        <v>78</v>
      </c>
      <c r="L1869" s="23">
        <f t="shared" ca="1" si="590"/>
        <v>131.08000000000001</v>
      </c>
      <c r="M1869" s="23">
        <f t="shared" ca="1" si="582"/>
        <v>128.58000000000001</v>
      </c>
      <c r="N1869" s="23">
        <f t="shared" ca="1" si="583"/>
        <v>15.833333333333332</v>
      </c>
      <c r="O1869" s="23">
        <f t="shared" ca="1" si="591"/>
        <v>198.5</v>
      </c>
      <c r="P1869" s="23">
        <f t="shared" ca="1" si="584"/>
        <v>801.5</v>
      </c>
      <c r="Q1869" s="23">
        <f t="shared" ca="1" si="592"/>
        <v>6</v>
      </c>
      <c r="R1869" s="23">
        <f t="shared" ca="1" si="593"/>
        <v>0.2290204455294475</v>
      </c>
      <c r="S1869" s="24">
        <f t="shared" ca="1" si="594"/>
        <v>7</v>
      </c>
      <c r="T1869" s="23">
        <f t="shared" ca="1" si="595"/>
        <v>17.5</v>
      </c>
      <c r="U1869" s="23">
        <f t="shared" ca="1" si="596"/>
        <v>98.626157054216236</v>
      </c>
      <c r="V1869" s="23">
        <f t="shared" ca="1" si="585"/>
        <v>35</v>
      </c>
      <c r="W1869" s="23">
        <f t="shared" si="586"/>
        <v>857.14285714285722</v>
      </c>
      <c r="X1869" s="23">
        <f t="shared" ca="1" si="587"/>
        <v>990.76901419707349</v>
      </c>
      <c r="Y1869" s="24">
        <f t="shared" ca="1" si="597"/>
        <v>965</v>
      </c>
      <c r="Z1869" s="24">
        <f t="shared" ca="1" si="598"/>
        <v>921</v>
      </c>
      <c r="AA1869" s="25">
        <f t="shared" ca="1" si="599"/>
        <v>921.00096499999995</v>
      </c>
      <c r="AC1869" s="47">
        <f t="shared" ca="1" si="588"/>
        <v>1017.5</v>
      </c>
      <c r="AD1869" s="47">
        <f t="shared" ca="1" si="589"/>
        <v>198.5</v>
      </c>
      <c r="AE1869" s="47">
        <f t="shared" ca="1" si="600"/>
        <v>816.5</v>
      </c>
      <c r="AF1869" s="47">
        <f t="shared" ca="1" si="601"/>
        <v>25</v>
      </c>
    </row>
    <row r="1870" spans="10:32">
      <c r="J1870" s="44">
        <v>20</v>
      </c>
      <c r="K1870" s="22">
        <v>79</v>
      </c>
      <c r="L1870" s="23">
        <f t="shared" ca="1" si="590"/>
        <v>133.34</v>
      </c>
      <c r="M1870" s="23">
        <f t="shared" ca="1" si="582"/>
        <v>130.84</v>
      </c>
      <c r="N1870" s="23">
        <f t="shared" ca="1" si="583"/>
        <v>16.5</v>
      </c>
      <c r="O1870" s="23">
        <f t="shared" ca="1" si="591"/>
        <v>198.5</v>
      </c>
      <c r="P1870" s="23">
        <f t="shared" ca="1" si="584"/>
        <v>801.5</v>
      </c>
      <c r="Q1870" s="23">
        <f t="shared" ca="1" si="592"/>
        <v>6</v>
      </c>
      <c r="R1870" s="23">
        <f t="shared" ca="1" si="593"/>
        <v>0.12344382780860984</v>
      </c>
      <c r="S1870" s="24">
        <f t="shared" ca="1" si="594"/>
        <v>7</v>
      </c>
      <c r="T1870" s="23">
        <f t="shared" ca="1" si="595"/>
        <v>17.5</v>
      </c>
      <c r="U1870" s="23">
        <f t="shared" ca="1" si="596"/>
        <v>101.03682315884207</v>
      </c>
      <c r="V1870" s="23">
        <f t="shared" ca="1" si="585"/>
        <v>35</v>
      </c>
      <c r="W1870" s="23">
        <f t="shared" si="586"/>
        <v>857.14285714285722</v>
      </c>
      <c r="X1870" s="23">
        <f t="shared" ca="1" si="587"/>
        <v>993.17968030169936</v>
      </c>
      <c r="Y1870" s="24">
        <f t="shared" ca="1" si="597"/>
        <v>1054</v>
      </c>
      <c r="Z1870" s="24">
        <f t="shared" ca="1" si="598"/>
        <v>921</v>
      </c>
      <c r="AA1870" s="25">
        <f t="shared" ca="1" si="599"/>
        <v>921.00105399999995</v>
      </c>
      <c r="AC1870" s="47">
        <f t="shared" ca="1" si="588"/>
        <v>1017.5</v>
      </c>
      <c r="AD1870" s="47">
        <f t="shared" ca="1" si="589"/>
        <v>198.5</v>
      </c>
      <c r="AE1870" s="47">
        <f t="shared" ca="1" si="600"/>
        <v>816.50000000000011</v>
      </c>
      <c r="AF1870" s="47">
        <f t="shared" ca="1" si="601"/>
        <v>24.999999999999886</v>
      </c>
    </row>
    <row r="1871" spans="10:32">
      <c r="J1871" s="44">
        <v>20</v>
      </c>
      <c r="K1871" s="22">
        <v>80</v>
      </c>
      <c r="L1871" s="23">
        <f t="shared" ca="1" si="590"/>
        <v>135.6</v>
      </c>
      <c r="M1871" s="23">
        <f t="shared" ca="1" si="582"/>
        <v>133.1</v>
      </c>
      <c r="N1871" s="23">
        <f t="shared" ca="1" si="583"/>
        <v>17.233333333333334</v>
      </c>
      <c r="O1871" s="23">
        <f t="shared" ca="1" si="591"/>
        <v>198.5</v>
      </c>
      <c r="P1871" s="23">
        <f t="shared" ca="1" si="584"/>
        <v>801.5</v>
      </c>
      <c r="Q1871" s="23">
        <f t="shared" ca="1" si="592"/>
        <v>6</v>
      </c>
      <c r="R1871" s="23">
        <f t="shared" ca="1" si="593"/>
        <v>2.1386430678466749E-2</v>
      </c>
      <c r="S1871" s="24">
        <f t="shared" ca="1" si="594"/>
        <v>7</v>
      </c>
      <c r="T1871" s="23">
        <f t="shared" ca="1" si="595"/>
        <v>17.5</v>
      </c>
      <c r="U1871" s="23">
        <f t="shared" ca="1" si="596"/>
        <v>103.76855948869225</v>
      </c>
      <c r="V1871" s="23">
        <f t="shared" ca="1" si="585"/>
        <v>35</v>
      </c>
      <c r="W1871" s="23">
        <f t="shared" si="586"/>
        <v>857.14285714285722</v>
      </c>
      <c r="X1871" s="23">
        <f t="shared" ca="1" si="587"/>
        <v>995.9114166315494</v>
      </c>
      <c r="Y1871" s="24">
        <f t="shared" ca="1" si="597"/>
        <v>1156</v>
      </c>
      <c r="Z1871" s="24">
        <f t="shared" ca="1" si="598"/>
        <v>921</v>
      </c>
      <c r="AA1871" s="25">
        <f t="shared" ca="1" si="599"/>
        <v>921.00115600000004</v>
      </c>
      <c r="AC1871" s="47">
        <f t="shared" ca="1" si="588"/>
        <v>1017.5</v>
      </c>
      <c r="AD1871" s="47">
        <f t="shared" ca="1" si="589"/>
        <v>198.5</v>
      </c>
      <c r="AE1871" s="47">
        <f t="shared" ca="1" si="600"/>
        <v>816.50000000000011</v>
      </c>
      <c r="AF1871" s="47">
        <f t="shared" ca="1" si="601"/>
        <v>24.999999999999886</v>
      </c>
    </row>
    <row r="1872" spans="10:32">
      <c r="J1872" s="44">
        <v>20</v>
      </c>
      <c r="K1872" s="22">
        <v>81</v>
      </c>
      <c r="L1872" s="23">
        <f t="shared" ca="1" si="590"/>
        <v>137.86000000000001</v>
      </c>
      <c r="M1872" s="23">
        <f t="shared" ca="1" si="582"/>
        <v>135.36000000000001</v>
      </c>
      <c r="N1872" s="23">
        <f t="shared" ca="1" si="583"/>
        <v>18.05</v>
      </c>
      <c r="O1872" s="23">
        <f t="shared" ca="1" si="591"/>
        <v>198.5</v>
      </c>
      <c r="P1872" s="23">
        <f t="shared" ca="1" si="584"/>
        <v>801.5</v>
      </c>
      <c r="Q1872" s="23">
        <f t="shared" ca="1" si="592"/>
        <v>5</v>
      </c>
      <c r="R1872" s="23">
        <f t="shared" ca="1" si="593"/>
        <v>0.90454083853184331</v>
      </c>
      <c r="S1872" s="24">
        <f t="shared" ca="1" si="594"/>
        <v>6</v>
      </c>
      <c r="T1872" s="23">
        <f t="shared" ca="1" si="595"/>
        <v>15</v>
      </c>
      <c r="U1872" s="23">
        <f t="shared" ca="1" si="596"/>
        <v>106.57696213549977</v>
      </c>
      <c r="V1872" s="23">
        <f t="shared" ca="1" si="585"/>
        <v>30</v>
      </c>
      <c r="W1872" s="23">
        <f t="shared" si="586"/>
        <v>857.14285714285722</v>
      </c>
      <c r="X1872" s="23">
        <f t="shared" ca="1" si="587"/>
        <v>993.71981927835702</v>
      </c>
      <c r="Y1872" s="24">
        <f t="shared" ca="1" si="597"/>
        <v>1071</v>
      </c>
      <c r="Z1872" s="24">
        <f t="shared" ca="1" si="598"/>
        <v>507</v>
      </c>
      <c r="AA1872" s="25">
        <f t="shared" ca="1" si="599"/>
        <v>507.00107100000002</v>
      </c>
      <c r="AC1872" s="47">
        <f t="shared" ca="1" si="588"/>
        <v>1015</v>
      </c>
      <c r="AD1872" s="47">
        <f t="shared" ca="1" si="589"/>
        <v>198.5</v>
      </c>
      <c r="AE1872" s="47">
        <f t="shared" ca="1" si="600"/>
        <v>814</v>
      </c>
      <c r="AF1872" s="47">
        <f t="shared" ca="1" si="601"/>
        <v>25</v>
      </c>
    </row>
    <row r="1873" spans="10:32">
      <c r="J1873" s="44">
        <v>20</v>
      </c>
      <c r="K1873" s="22">
        <v>82</v>
      </c>
      <c r="L1873" s="23">
        <f t="shared" ca="1" si="590"/>
        <v>140.12</v>
      </c>
      <c r="M1873" s="23">
        <f t="shared" ca="1" si="582"/>
        <v>137.62</v>
      </c>
      <c r="N1873" s="23">
        <f t="shared" ca="1" si="583"/>
        <v>18.949999999999996</v>
      </c>
      <c r="O1873" s="23">
        <f t="shared" ca="1" si="591"/>
        <v>198.5</v>
      </c>
      <c r="P1873" s="23">
        <f t="shared" ca="1" si="584"/>
        <v>801.5</v>
      </c>
      <c r="Q1873" s="23">
        <f t="shared" ca="1" si="592"/>
        <v>5</v>
      </c>
      <c r="R1873" s="23">
        <f t="shared" ca="1" si="593"/>
        <v>0.80930630887810429</v>
      </c>
      <c r="S1873" s="24">
        <f t="shared" ca="1" si="594"/>
        <v>6</v>
      </c>
      <c r="T1873" s="23">
        <f t="shared" ca="1" si="595"/>
        <v>15</v>
      </c>
      <c r="U1873" s="23">
        <f t="shared" ca="1" si="596"/>
        <v>110.08635455324006</v>
      </c>
      <c r="V1873" s="23">
        <f t="shared" ca="1" si="585"/>
        <v>30</v>
      </c>
      <c r="W1873" s="23">
        <f t="shared" si="586"/>
        <v>857.14285714285722</v>
      </c>
      <c r="X1873" s="23">
        <f t="shared" ca="1" si="587"/>
        <v>997.22921169609731</v>
      </c>
      <c r="Y1873" s="24">
        <f t="shared" ca="1" si="597"/>
        <v>1201</v>
      </c>
      <c r="Z1873" s="24">
        <f t="shared" ca="1" si="598"/>
        <v>507</v>
      </c>
      <c r="AA1873" s="25">
        <f t="shared" ca="1" si="599"/>
        <v>507.00120099999998</v>
      </c>
      <c r="AC1873" s="47">
        <f t="shared" ca="1" si="588"/>
        <v>1015</v>
      </c>
      <c r="AD1873" s="47">
        <f t="shared" ca="1" si="589"/>
        <v>198.5</v>
      </c>
      <c r="AE1873" s="47">
        <f t="shared" ca="1" si="600"/>
        <v>814.00000000000011</v>
      </c>
      <c r="AF1873" s="47">
        <f t="shared" ca="1" si="601"/>
        <v>24.999999999999886</v>
      </c>
    </row>
    <row r="1874" spans="10:32">
      <c r="J1874" s="44">
        <v>20</v>
      </c>
      <c r="K1874" s="22">
        <v>83</v>
      </c>
      <c r="L1874" s="23">
        <f t="shared" ca="1" si="590"/>
        <v>142.38</v>
      </c>
      <c r="M1874" s="23">
        <f t="shared" ca="1" si="582"/>
        <v>139.88</v>
      </c>
      <c r="N1874" s="23">
        <f t="shared" ca="1" si="583"/>
        <v>19.966666666666665</v>
      </c>
      <c r="O1874" s="23">
        <f t="shared" ca="1" si="591"/>
        <v>198.5</v>
      </c>
      <c r="P1874" s="23">
        <f t="shared" ca="1" si="584"/>
        <v>801.5</v>
      </c>
      <c r="Q1874" s="23">
        <f t="shared" ca="1" si="592"/>
        <v>5</v>
      </c>
      <c r="R1874" s="23">
        <f t="shared" ca="1" si="593"/>
        <v>0.71709509762607127</v>
      </c>
      <c r="S1874" s="24">
        <f t="shared" ca="1" si="594"/>
        <v>6</v>
      </c>
      <c r="T1874" s="23">
        <f t="shared" ca="1" si="595"/>
        <v>15</v>
      </c>
      <c r="U1874" s="23">
        <f t="shared" ca="1" si="596"/>
        <v>114.15133211593388</v>
      </c>
      <c r="V1874" s="23">
        <f t="shared" ca="1" si="585"/>
        <v>30</v>
      </c>
      <c r="W1874" s="23">
        <f t="shared" si="586"/>
        <v>857.14285714285722</v>
      </c>
      <c r="X1874" s="23">
        <f t="shared" ca="1" si="587"/>
        <v>1001.2941892587911</v>
      </c>
      <c r="Y1874" s="24">
        <f t="shared" ca="1" si="597"/>
        <v>1335</v>
      </c>
      <c r="Z1874" s="24">
        <f t="shared" ca="1" si="598"/>
        <v>507</v>
      </c>
      <c r="AA1874" s="25">
        <f t="shared" ca="1" si="599"/>
        <v>507.00133499999998</v>
      </c>
      <c r="AC1874" s="47">
        <f t="shared" ca="1" si="588"/>
        <v>1015</v>
      </c>
      <c r="AD1874" s="47">
        <f t="shared" ca="1" si="589"/>
        <v>198.5</v>
      </c>
      <c r="AE1874" s="47">
        <f t="shared" ca="1" si="600"/>
        <v>814</v>
      </c>
      <c r="AF1874" s="47">
        <f t="shared" ca="1" si="601"/>
        <v>25</v>
      </c>
    </row>
    <row r="1875" spans="10:32">
      <c r="J1875" s="44">
        <v>20</v>
      </c>
      <c r="K1875" s="22">
        <v>84</v>
      </c>
      <c r="L1875" s="23">
        <f t="shared" ca="1" si="590"/>
        <v>144.63999999999999</v>
      </c>
      <c r="M1875" s="23">
        <f t="shared" ca="1" si="582"/>
        <v>142.13999999999999</v>
      </c>
      <c r="N1875" s="23">
        <f t="shared" ca="1" si="583"/>
        <v>21.099999999999998</v>
      </c>
      <c r="O1875" s="23">
        <f t="shared" ca="1" si="591"/>
        <v>198.5</v>
      </c>
      <c r="P1875" s="23">
        <f t="shared" ca="1" si="584"/>
        <v>801.5</v>
      </c>
      <c r="Q1875" s="23">
        <f t="shared" ca="1" si="592"/>
        <v>5</v>
      </c>
      <c r="R1875" s="23">
        <f t="shared" ca="1" si="593"/>
        <v>0.62776548672566423</v>
      </c>
      <c r="S1875" s="24">
        <f t="shared" ca="1" si="594"/>
        <v>6</v>
      </c>
      <c r="T1875" s="23">
        <f t="shared" ca="1" si="595"/>
        <v>15</v>
      </c>
      <c r="U1875" s="23">
        <f t="shared" ca="1" si="596"/>
        <v>118.74585176991151</v>
      </c>
      <c r="V1875" s="23">
        <f t="shared" ca="1" si="585"/>
        <v>30</v>
      </c>
      <c r="W1875" s="23">
        <f t="shared" si="586"/>
        <v>857.14285714285722</v>
      </c>
      <c r="X1875" s="23">
        <f t="shared" ca="1" si="587"/>
        <v>1005.8887089127687</v>
      </c>
      <c r="Y1875" s="24">
        <f t="shared" ca="1" si="597"/>
        <v>1467</v>
      </c>
      <c r="Z1875" s="24">
        <f t="shared" ca="1" si="598"/>
        <v>507</v>
      </c>
      <c r="AA1875" s="25">
        <f t="shared" ca="1" si="599"/>
        <v>507.00146699999999</v>
      </c>
      <c r="AC1875" s="47">
        <f t="shared" ca="1" si="588"/>
        <v>1015</v>
      </c>
      <c r="AD1875" s="47">
        <f t="shared" ca="1" si="589"/>
        <v>198.5</v>
      </c>
      <c r="AE1875" s="47">
        <f t="shared" ca="1" si="600"/>
        <v>814</v>
      </c>
      <c r="AF1875" s="47">
        <f t="shared" ca="1" si="601"/>
        <v>25</v>
      </c>
    </row>
    <row r="1876" spans="10:32">
      <c r="J1876" s="44">
        <v>20</v>
      </c>
      <c r="K1876" s="22">
        <v>85</v>
      </c>
      <c r="L1876" s="23">
        <f t="shared" ca="1" si="590"/>
        <v>146.9</v>
      </c>
      <c r="M1876" s="23">
        <f t="shared" ca="1" si="582"/>
        <v>144.4</v>
      </c>
      <c r="N1876" s="23">
        <f t="shared" ca="1" si="583"/>
        <v>22.349999999999998</v>
      </c>
      <c r="O1876" s="23">
        <f t="shared" ca="1" si="591"/>
        <v>198.5</v>
      </c>
      <c r="P1876" s="23">
        <f t="shared" ca="1" si="584"/>
        <v>801.5</v>
      </c>
      <c r="Q1876" s="23">
        <f t="shared" ca="1" si="592"/>
        <v>5</v>
      </c>
      <c r="R1876" s="23">
        <f t="shared" ca="1" si="593"/>
        <v>0.54118447923757651</v>
      </c>
      <c r="S1876" s="24">
        <f t="shared" ca="1" si="594"/>
        <v>6</v>
      </c>
      <c r="T1876" s="23">
        <f t="shared" ca="1" si="595"/>
        <v>15</v>
      </c>
      <c r="U1876" s="23">
        <f t="shared" ca="1" si="596"/>
        <v>123.84547311095982</v>
      </c>
      <c r="V1876" s="23">
        <f t="shared" ca="1" si="585"/>
        <v>30</v>
      </c>
      <c r="W1876" s="23">
        <f t="shared" si="586"/>
        <v>857.14285714285722</v>
      </c>
      <c r="X1876" s="23">
        <f t="shared" ca="1" si="587"/>
        <v>1010.988330253817</v>
      </c>
      <c r="Y1876" s="24">
        <f t="shared" ca="1" si="597"/>
        <v>1613</v>
      </c>
      <c r="Z1876" s="24">
        <f t="shared" ca="1" si="598"/>
        <v>507</v>
      </c>
      <c r="AA1876" s="25">
        <f t="shared" ca="1" si="599"/>
        <v>507.00161300000002</v>
      </c>
      <c r="AC1876" s="47">
        <f t="shared" ca="1" si="588"/>
        <v>1015</v>
      </c>
      <c r="AD1876" s="47">
        <f t="shared" ca="1" si="589"/>
        <v>198.5</v>
      </c>
      <c r="AE1876" s="47">
        <f t="shared" ca="1" si="600"/>
        <v>814</v>
      </c>
      <c r="AF1876" s="47">
        <f t="shared" ca="1" si="601"/>
        <v>25</v>
      </c>
    </row>
    <row r="1877" spans="10:32">
      <c r="J1877" s="44">
        <v>20</v>
      </c>
      <c r="K1877" s="22">
        <v>86</v>
      </c>
      <c r="L1877" s="23">
        <f t="shared" ca="1" si="590"/>
        <v>149.16</v>
      </c>
      <c r="M1877" s="23">
        <f t="shared" ca="1" si="582"/>
        <v>146.66</v>
      </c>
      <c r="N1877" s="23">
        <f t="shared" ca="1" si="583"/>
        <v>23.766666666666666</v>
      </c>
      <c r="O1877" s="23">
        <f t="shared" ca="1" si="591"/>
        <v>198.5</v>
      </c>
      <c r="P1877" s="23">
        <f t="shared" ca="1" si="584"/>
        <v>801.5</v>
      </c>
      <c r="Q1877" s="23">
        <f t="shared" ca="1" si="592"/>
        <v>5</v>
      </c>
      <c r="R1877" s="23">
        <f t="shared" ca="1" si="593"/>
        <v>0.45722713864306819</v>
      </c>
      <c r="S1877" s="24">
        <f t="shared" ca="1" si="594"/>
        <v>6</v>
      </c>
      <c r="T1877" s="23">
        <f t="shared" ca="1" si="595"/>
        <v>15</v>
      </c>
      <c r="U1877" s="23">
        <f t="shared" ca="1" si="596"/>
        <v>129.70009832841691</v>
      </c>
      <c r="V1877" s="23">
        <f t="shared" ca="1" si="585"/>
        <v>30</v>
      </c>
      <c r="W1877" s="23">
        <f t="shared" si="586"/>
        <v>857.14285714285722</v>
      </c>
      <c r="X1877" s="23">
        <f t="shared" ca="1" si="587"/>
        <v>1016.8429554712741</v>
      </c>
      <c r="Y1877" s="24">
        <f t="shared" ca="1" si="597"/>
        <v>1763</v>
      </c>
      <c r="Z1877" s="24">
        <f t="shared" ca="1" si="598"/>
        <v>507</v>
      </c>
      <c r="AA1877" s="25">
        <f t="shared" ca="1" si="599"/>
        <v>507.00176299999998</v>
      </c>
      <c r="AC1877" s="47">
        <f t="shared" ca="1" si="588"/>
        <v>1015</v>
      </c>
      <c r="AD1877" s="47">
        <f t="shared" ca="1" si="589"/>
        <v>198.5</v>
      </c>
      <c r="AE1877" s="47">
        <f t="shared" ca="1" si="600"/>
        <v>814</v>
      </c>
      <c r="AF1877" s="47">
        <f t="shared" ca="1" si="601"/>
        <v>25</v>
      </c>
    </row>
    <row r="1878" spans="10:32">
      <c r="J1878" s="44">
        <v>20</v>
      </c>
      <c r="K1878" s="22">
        <v>87</v>
      </c>
      <c r="L1878" s="23">
        <f t="shared" ca="1" si="590"/>
        <v>151.41999999999999</v>
      </c>
      <c r="M1878" s="23">
        <f t="shared" ca="1" si="582"/>
        <v>148.91999999999999</v>
      </c>
      <c r="N1878" s="23">
        <f t="shared" ca="1" si="583"/>
        <v>25.333333333333332</v>
      </c>
      <c r="O1878" s="23">
        <f t="shared" ca="1" si="591"/>
        <v>198.5</v>
      </c>
      <c r="P1878" s="23">
        <f t="shared" ca="1" si="584"/>
        <v>801.5</v>
      </c>
      <c r="Q1878" s="23">
        <f t="shared" ca="1" si="592"/>
        <v>5</v>
      </c>
      <c r="R1878" s="23">
        <f t="shared" ca="1" si="593"/>
        <v>0.37577598732003764</v>
      </c>
      <c r="S1878" s="24">
        <f t="shared" ca="1" si="594"/>
        <v>6</v>
      </c>
      <c r="T1878" s="23">
        <f t="shared" ca="1" si="595"/>
        <v>15</v>
      </c>
      <c r="U1878" s="23">
        <f t="shared" ca="1" si="596"/>
        <v>136.1863250121076</v>
      </c>
      <c r="V1878" s="23">
        <f t="shared" ca="1" si="585"/>
        <v>30</v>
      </c>
      <c r="W1878" s="23">
        <f t="shared" si="586"/>
        <v>857.14285714285722</v>
      </c>
      <c r="X1878" s="23">
        <f t="shared" ca="1" si="587"/>
        <v>1023.3291821549649</v>
      </c>
      <c r="Y1878" s="24">
        <f t="shared" ca="1" si="597"/>
        <v>1927</v>
      </c>
      <c r="Z1878" s="24">
        <f t="shared" ca="1" si="598"/>
        <v>507</v>
      </c>
      <c r="AA1878" s="25">
        <f t="shared" ca="1" si="599"/>
        <v>507.00192700000002</v>
      </c>
      <c r="AC1878" s="47">
        <f t="shared" ca="1" si="588"/>
        <v>1015</v>
      </c>
      <c r="AD1878" s="47">
        <f t="shared" ca="1" si="589"/>
        <v>198.5</v>
      </c>
      <c r="AE1878" s="47">
        <f t="shared" ca="1" si="600"/>
        <v>814</v>
      </c>
      <c r="AF1878" s="47">
        <f t="shared" ca="1" si="601"/>
        <v>25</v>
      </c>
    </row>
    <row r="1879" spans="10:32">
      <c r="J1879" s="44">
        <v>20</v>
      </c>
      <c r="K1879" s="22">
        <v>88</v>
      </c>
      <c r="L1879" s="23">
        <f t="shared" ca="1" si="590"/>
        <v>153.68</v>
      </c>
      <c r="M1879" s="23">
        <f t="shared" ca="1" si="582"/>
        <v>151.18</v>
      </c>
      <c r="N1879" s="23">
        <f t="shared" ca="1" si="583"/>
        <v>26.95</v>
      </c>
      <c r="O1879" s="23">
        <f t="shared" ca="1" si="591"/>
        <v>198.5</v>
      </c>
      <c r="P1879" s="23">
        <f t="shared" ca="1" si="584"/>
        <v>801.5</v>
      </c>
      <c r="Q1879" s="23">
        <f t="shared" ca="1" si="592"/>
        <v>5</v>
      </c>
      <c r="R1879" s="23">
        <f t="shared" ca="1" si="593"/>
        <v>0.29672045809474173</v>
      </c>
      <c r="S1879" s="24">
        <f t="shared" ca="1" si="594"/>
        <v>6</v>
      </c>
      <c r="T1879" s="23">
        <f t="shared" ca="1" si="595"/>
        <v>15</v>
      </c>
      <c r="U1879" s="23">
        <f t="shared" ca="1" si="596"/>
        <v>142.74661634565328</v>
      </c>
      <c r="V1879" s="23">
        <f t="shared" ca="1" si="585"/>
        <v>30</v>
      </c>
      <c r="W1879" s="23">
        <f t="shared" si="586"/>
        <v>857.14285714285722</v>
      </c>
      <c r="X1879" s="23">
        <f t="shared" ca="1" si="587"/>
        <v>1029.8894734885105</v>
      </c>
      <c r="Y1879" s="24">
        <f t="shared" ca="1" si="597"/>
        <v>2087</v>
      </c>
      <c r="Z1879" s="24">
        <f t="shared" ca="1" si="598"/>
        <v>507</v>
      </c>
      <c r="AA1879" s="25">
        <f t="shared" ca="1" si="599"/>
        <v>507.00208700000002</v>
      </c>
      <c r="AC1879" s="47">
        <f t="shared" ca="1" si="588"/>
        <v>1015</v>
      </c>
      <c r="AD1879" s="47">
        <f t="shared" ca="1" si="589"/>
        <v>198.5</v>
      </c>
      <c r="AE1879" s="47">
        <f t="shared" ca="1" si="600"/>
        <v>813.99999999999989</v>
      </c>
      <c r="AF1879" s="47">
        <f t="shared" ca="1" si="601"/>
        <v>25.000000000000114</v>
      </c>
    </row>
    <row r="1880" spans="10:32">
      <c r="J1880" s="44">
        <v>20</v>
      </c>
      <c r="K1880" s="22">
        <v>89</v>
      </c>
      <c r="L1880" s="23">
        <f t="shared" ca="1" si="590"/>
        <v>155.94</v>
      </c>
      <c r="M1880" s="23">
        <f t="shared" ca="1" si="582"/>
        <v>153.44</v>
      </c>
      <c r="N1880" s="23">
        <f t="shared" ca="1" si="583"/>
        <v>28.549999999999997</v>
      </c>
      <c r="O1880" s="23">
        <f t="shared" ca="1" si="591"/>
        <v>198.5</v>
      </c>
      <c r="P1880" s="23">
        <f t="shared" ca="1" si="584"/>
        <v>801.5</v>
      </c>
      <c r="Q1880" s="23">
        <f t="shared" ca="1" si="592"/>
        <v>5</v>
      </c>
      <c r="R1880" s="23">
        <f t="shared" ca="1" si="593"/>
        <v>0.2199563934846733</v>
      </c>
      <c r="S1880" s="24">
        <f t="shared" ca="1" si="594"/>
        <v>6</v>
      </c>
      <c r="T1880" s="23">
        <f t="shared" ca="1" si="595"/>
        <v>15</v>
      </c>
      <c r="U1880" s="23">
        <f t="shared" ca="1" si="596"/>
        <v>149.02975503398741</v>
      </c>
      <c r="V1880" s="23">
        <f t="shared" ca="1" si="585"/>
        <v>30</v>
      </c>
      <c r="W1880" s="23">
        <f t="shared" si="586"/>
        <v>857.14285714285722</v>
      </c>
      <c r="X1880" s="23">
        <f t="shared" ca="1" si="587"/>
        <v>1036.1726121768447</v>
      </c>
      <c r="Y1880" s="24">
        <f t="shared" ca="1" si="597"/>
        <v>2216</v>
      </c>
      <c r="Z1880" s="24">
        <f t="shared" ca="1" si="598"/>
        <v>507</v>
      </c>
      <c r="AA1880" s="25">
        <f t="shared" ca="1" si="599"/>
        <v>507.00221599999998</v>
      </c>
      <c r="AC1880" s="47">
        <f t="shared" ca="1" si="588"/>
        <v>1015</v>
      </c>
      <c r="AD1880" s="47">
        <f t="shared" ca="1" si="589"/>
        <v>198.5</v>
      </c>
      <c r="AE1880" s="47">
        <f t="shared" ca="1" si="600"/>
        <v>813.99999999999989</v>
      </c>
      <c r="AF1880" s="47">
        <f t="shared" ca="1" si="601"/>
        <v>25.000000000000114</v>
      </c>
    </row>
    <row r="1881" spans="10:32">
      <c r="J1881" s="44">
        <v>20</v>
      </c>
      <c r="K1881" s="22">
        <v>90</v>
      </c>
      <c r="L1881" s="23">
        <f t="shared" ca="1" si="590"/>
        <v>158.19999999999999</v>
      </c>
      <c r="M1881" s="23">
        <f t="shared" ca="1" si="582"/>
        <v>155.69999999999999</v>
      </c>
      <c r="N1881" s="23">
        <f t="shared" ca="1" si="583"/>
        <v>30.166666666666664</v>
      </c>
      <c r="O1881" s="23">
        <f t="shared" ca="1" si="591"/>
        <v>198.5</v>
      </c>
      <c r="P1881" s="23">
        <f t="shared" ca="1" si="584"/>
        <v>801.5</v>
      </c>
      <c r="Q1881" s="23">
        <f t="shared" ca="1" si="592"/>
        <v>5</v>
      </c>
      <c r="R1881" s="23">
        <f t="shared" ca="1" si="593"/>
        <v>0.14538558786346398</v>
      </c>
      <c r="S1881" s="24">
        <f t="shared" ca="1" si="594"/>
        <v>6</v>
      </c>
      <c r="T1881" s="23">
        <f t="shared" ca="1" si="595"/>
        <v>15</v>
      </c>
      <c r="U1881" s="23">
        <f t="shared" ca="1" si="596"/>
        <v>155.21913190054781</v>
      </c>
      <c r="V1881" s="23">
        <f t="shared" ca="1" si="585"/>
        <v>30</v>
      </c>
      <c r="W1881" s="23">
        <f t="shared" si="586"/>
        <v>857.14285714285722</v>
      </c>
      <c r="X1881" s="23">
        <f t="shared" ca="1" si="587"/>
        <v>1042.3619890434049</v>
      </c>
      <c r="Y1881" s="24">
        <f t="shared" ca="1" si="597"/>
        <v>2333</v>
      </c>
      <c r="Z1881" s="24">
        <f t="shared" ca="1" si="598"/>
        <v>507</v>
      </c>
      <c r="AA1881" s="25">
        <f t="shared" ca="1" si="599"/>
        <v>507.00233300000002</v>
      </c>
      <c r="AC1881" s="47">
        <f t="shared" ca="1" si="588"/>
        <v>1015</v>
      </c>
      <c r="AD1881" s="47">
        <f t="shared" ca="1" si="589"/>
        <v>198.5</v>
      </c>
      <c r="AE1881" s="47">
        <f t="shared" ca="1" si="600"/>
        <v>813.99999999999989</v>
      </c>
      <c r="AF1881" s="47">
        <f t="shared" ca="1" si="601"/>
        <v>25.000000000000114</v>
      </c>
    </row>
    <row r="1882" spans="10:32">
      <c r="J1882" s="44">
        <v>20</v>
      </c>
      <c r="K1882" s="22">
        <v>91</v>
      </c>
      <c r="L1882" s="23">
        <f t="shared" ca="1" si="590"/>
        <v>160.46</v>
      </c>
      <c r="M1882" s="23">
        <f t="shared" ca="1" si="582"/>
        <v>157.96</v>
      </c>
      <c r="N1882" s="23">
        <f t="shared" ca="1" si="583"/>
        <v>31.833333333333336</v>
      </c>
      <c r="O1882" s="23">
        <f t="shared" ca="1" si="591"/>
        <v>198.5</v>
      </c>
      <c r="P1882" s="23">
        <f t="shared" ca="1" si="584"/>
        <v>801.5</v>
      </c>
      <c r="Q1882" s="23">
        <f t="shared" ca="1" si="592"/>
        <v>5</v>
      </c>
      <c r="R1882" s="23">
        <f t="shared" ca="1" si="593"/>
        <v>7.2915368316090814E-2</v>
      </c>
      <c r="S1882" s="24">
        <f t="shared" ca="1" si="594"/>
        <v>6</v>
      </c>
      <c r="T1882" s="23">
        <f t="shared" ca="1" si="595"/>
        <v>15</v>
      </c>
      <c r="U1882" s="23">
        <f t="shared" ca="1" si="596"/>
        <v>161.48780589139557</v>
      </c>
      <c r="V1882" s="23">
        <f t="shared" ca="1" si="585"/>
        <v>30</v>
      </c>
      <c r="W1882" s="23">
        <f t="shared" si="586"/>
        <v>857.14285714285722</v>
      </c>
      <c r="X1882" s="23">
        <f t="shared" ca="1" si="587"/>
        <v>1048.6306630342528</v>
      </c>
      <c r="Y1882" s="24">
        <f t="shared" ca="1" si="597"/>
        <v>2433</v>
      </c>
      <c r="Z1882" s="24">
        <f t="shared" ca="1" si="598"/>
        <v>507</v>
      </c>
      <c r="AA1882" s="25">
        <f t="shared" ca="1" si="599"/>
        <v>507.002433</v>
      </c>
      <c r="AC1882" s="47">
        <f t="shared" ca="1" si="588"/>
        <v>1015</v>
      </c>
      <c r="AD1882" s="47">
        <f t="shared" ca="1" si="589"/>
        <v>198.5</v>
      </c>
      <c r="AE1882" s="47">
        <f t="shared" ca="1" si="600"/>
        <v>813.99999999999989</v>
      </c>
      <c r="AF1882" s="47">
        <f t="shared" ca="1" si="601"/>
        <v>25.000000000000114</v>
      </c>
    </row>
    <row r="1883" spans="10:32">
      <c r="J1883" s="44">
        <v>20</v>
      </c>
      <c r="K1883" s="22">
        <v>92</v>
      </c>
      <c r="L1883" s="23">
        <f t="shared" ca="1" si="590"/>
        <v>162.72</v>
      </c>
      <c r="M1883" s="23">
        <f t="shared" ca="1" si="582"/>
        <v>160.22</v>
      </c>
      <c r="N1883" s="23">
        <f t="shared" ca="1" si="583"/>
        <v>33.75</v>
      </c>
      <c r="O1883" s="23">
        <f t="shared" ca="1" si="591"/>
        <v>198.5</v>
      </c>
      <c r="P1883" s="23">
        <f t="shared" ca="1" si="584"/>
        <v>801.5</v>
      </c>
      <c r="Q1883" s="23">
        <f t="shared" ca="1" si="592"/>
        <v>5</v>
      </c>
      <c r="R1883" s="23">
        <f t="shared" ca="1" si="593"/>
        <v>2.4582104228120529E-3</v>
      </c>
      <c r="S1883" s="24">
        <f t="shared" ca="1" si="594"/>
        <v>6</v>
      </c>
      <c r="T1883" s="23">
        <f t="shared" ca="1" si="595"/>
        <v>15</v>
      </c>
      <c r="U1883" s="23">
        <f t="shared" ca="1" si="596"/>
        <v>168.83296460176993</v>
      </c>
      <c r="V1883" s="23">
        <f t="shared" ca="1" si="585"/>
        <v>30</v>
      </c>
      <c r="W1883" s="23">
        <f t="shared" si="586"/>
        <v>857.14285714285722</v>
      </c>
      <c r="X1883" s="23">
        <f t="shared" ca="1" si="587"/>
        <v>1055.9758217446272</v>
      </c>
      <c r="Y1883" s="24">
        <f t="shared" ca="1" si="597"/>
        <v>2552</v>
      </c>
      <c r="Z1883" s="24">
        <f t="shared" ca="1" si="598"/>
        <v>507</v>
      </c>
      <c r="AA1883" s="25">
        <f t="shared" ca="1" si="599"/>
        <v>507.00255199999998</v>
      </c>
      <c r="AC1883" s="47">
        <f t="shared" ca="1" si="588"/>
        <v>1015</v>
      </c>
      <c r="AD1883" s="47">
        <f t="shared" ca="1" si="589"/>
        <v>198.5</v>
      </c>
      <c r="AE1883" s="47">
        <f t="shared" ca="1" si="600"/>
        <v>814</v>
      </c>
      <c r="AF1883" s="47">
        <f t="shared" ca="1" si="601"/>
        <v>25</v>
      </c>
    </row>
    <row r="1884" spans="10:32">
      <c r="J1884" s="44">
        <v>20</v>
      </c>
      <c r="K1884" s="22">
        <v>93</v>
      </c>
      <c r="L1884" s="23">
        <f t="shared" ca="1" si="590"/>
        <v>164.98</v>
      </c>
      <c r="M1884" s="23">
        <f t="shared" ca="1" si="582"/>
        <v>162.47999999999999</v>
      </c>
      <c r="N1884" s="23">
        <f t="shared" ca="1" si="583"/>
        <v>36.15</v>
      </c>
      <c r="O1884" s="23">
        <f t="shared" ca="1" si="591"/>
        <v>198.5</v>
      </c>
      <c r="P1884" s="23">
        <f t="shared" ca="1" si="584"/>
        <v>801.5</v>
      </c>
      <c r="Q1884" s="23">
        <f t="shared" ca="1" si="592"/>
        <v>4</v>
      </c>
      <c r="R1884" s="23">
        <f t="shared" ca="1" si="593"/>
        <v>0.91877803370105493</v>
      </c>
      <c r="S1884" s="24">
        <f t="shared" ca="1" si="594"/>
        <v>5</v>
      </c>
      <c r="T1884" s="23">
        <f t="shared" ca="1" si="595"/>
        <v>12.5</v>
      </c>
      <c r="U1884" s="23">
        <f t="shared" ca="1" si="596"/>
        <v>177.81382591829313</v>
      </c>
      <c r="V1884" s="23">
        <f t="shared" ca="1" si="585"/>
        <v>25</v>
      </c>
      <c r="W1884" s="23">
        <f t="shared" si="586"/>
        <v>857.14285714285722</v>
      </c>
      <c r="X1884" s="23">
        <f t="shared" ca="1" si="587"/>
        <v>1059.9566830611504</v>
      </c>
      <c r="Y1884" s="24">
        <f t="shared" ca="1" si="597"/>
        <v>2612</v>
      </c>
      <c r="Z1884" s="24">
        <f t="shared" ca="1" si="598"/>
        <v>167</v>
      </c>
      <c r="AA1884" s="25">
        <f t="shared" ca="1" si="599"/>
        <v>167.002612</v>
      </c>
      <c r="AC1884" s="47">
        <f t="shared" ca="1" si="588"/>
        <v>1012.5</v>
      </c>
      <c r="AD1884" s="47">
        <f t="shared" ca="1" si="589"/>
        <v>198.5</v>
      </c>
      <c r="AE1884" s="47">
        <f t="shared" ca="1" si="600"/>
        <v>811.5</v>
      </c>
      <c r="AF1884" s="47">
        <f t="shared" ca="1" si="601"/>
        <v>25</v>
      </c>
    </row>
    <row r="1885" spans="10:32">
      <c r="J1885" s="44">
        <v>20</v>
      </c>
      <c r="K1885" s="22">
        <v>94</v>
      </c>
      <c r="L1885" s="23">
        <f t="shared" ca="1" si="590"/>
        <v>167.24</v>
      </c>
      <c r="M1885" s="23">
        <f t="shared" ca="1" si="582"/>
        <v>164.74</v>
      </c>
      <c r="N1885" s="23">
        <f t="shared" ca="1" si="583"/>
        <v>39.283333333333331</v>
      </c>
      <c r="O1885" s="23">
        <f t="shared" ca="1" si="591"/>
        <v>198.5</v>
      </c>
      <c r="P1885" s="23">
        <f t="shared" ca="1" si="584"/>
        <v>801.5</v>
      </c>
      <c r="Q1885" s="23">
        <f t="shared" ca="1" si="592"/>
        <v>4</v>
      </c>
      <c r="R1885" s="23">
        <f t="shared" ca="1" si="593"/>
        <v>0.85230806027266182</v>
      </c>
      <c r="S1885" s="24">
        <f t="shared" ca="1" si="594"/>
        <v>5</v>
      </c>
      <c r="T1885" s="23">
        <f t="shared" ca="1" si="595"/>
        <v>12.5</v>
      </c>
      <c r="U1885" s="23">
        <f t="shared" ca="1" si="596"/>
        <v>190.61483496771106</v>
      </c>
      <c r="V1885" s="23">
        <f t="shared" ca="1" si="585"/>
        <v>25</v>
      </c>
      <c r="W1885" s="23">
        <f t="shared" si="586"/>
        <v>857.14285714285722</v>
      </c>
      <c r="X1885" s="23">
        <f t="shared" ca="1" si="587"/>
        <v>1072.7576921105683</v>
      </c>
      <c r="Y1885" s="24">
        <f t="shared" ca="1" si="597"/>
        <v>2787</v>
      </c>
      <c r="Z1885" s="24">
        <f t="shared" ca="1" si="598"/>
        <v>167</v>
      </c>
      <c r="AA1885" s="25">
        <f t="shared" ca="1" si="599"/>
        <v>167.00278700000001</v>
      </c>
      <c r="AC1885" s="47">
        <f t="shared" ca="1" si="588"/>
        <v>1012.5</v>
      </c>
      <c r="AD1885" s="47">
        <f t="shared" ca="1" si="589"/>
        <v>198.5</v>
      </c>
      <c r="AE1885" s="47">
        <f t="shared" ca="1" si="600"/>
        <v>811.50000000000011</v>
      </c>
      <c r="AF1885" s="47">
        <f t="shared" ca="1" si="601"/>
        <v>24.999999999999886</v>
      </c>
    </row>
    <row r="1886" spans="10:32">
      <c r="J1886" s="44">
        <v>20</v>
      </c>
      <c r="K1886" s="22">
        <v>95</v>
      </c>
      <c r="L1886" s="23">
        <f t="shared" ca="1" si="590"/>
        <v>169.5</v>
      </c>
      <c r="M1886" s="23">
        <f t="shared" ca="1" si="582"/>
        <v>167</v>
      </c>
      <c r="N1886" s="23">
        <f t="shared" ca="1" si="583"/>
        <v>43.583333333333336</v>
      </c>
      <c r="O1886" s="23">
        <f t="shared" ca="1" si="591"/>
        <v>198.5</v>
      </c>
      <c r="P1886" s="23">
        <f t="shared" ca="1" si="584"/>
        <v>801.5</v>
      </c>
      <c r="Q1886" s="23">
        <f t="shared" ca="1" si="592"/>
        <v>4</v>
      </c>
      <c r="R1886" s="23">
        <f t="shared" ca="1" si="593"/>
        <v>0.78761061946902655</v>
      </c>
      <c r="S1886" s="24">
        <f t="shared" ca="1" si="594"/>
        <v>5</v>
      </c>
      <c r="T1886" s="23">
        <f t="shared" ca="1" si="595"/>
        <v>12.5</v>
      </c>
      <c r="U1886" s="23">
        <f t="shared" ca="1" si="596"/>
        <v>208.66002949852506</v>
      </c>
      <c r="V1886" s="23">
        <f t="shared" ca="1" si="585"/>
        <v>25</v>
      </c>
      <c r="W1886" s="23">
        <f t="shared" si="586"/>
        <v>857.14285714285722</v>
      </c>
      <c r="X1886" s="23">
        <f t="shared" ca="1" si="587"/>
        <v>1090.8028866413822</v>
      </c>
      <c r="Y1886" s="24">
        <f t="shared" ca="1" si="597"/>
        <v>3004</v>
      </c>
      <c r="Z1886" s="24">
        <f t="shared" ca="1" si="598"/>
        <v>167</v>
      </c>
      <c r="AA1886" s="25">
        <f t="shared" ca="1" si="599"/>
        <v>167.003004</v>
      </c>
      <c r="AC1886" s="47">
        <f t="shared" ca="1" si="588"/>
        <v>1012.5</v>
      </c>
      <c r="AD1886" s="47">
        <f t="shared" ca="1" si="589"/>
        <v>198.5</v>
      </c>
      <c r="AE1886" s="47">
        <f t="shared" ca="1" si="600"/>
        <v>811.5</v>
      </c>
      <c r="AF1886" s="47">
        <f t="shared" ca="1" si="601"/>
        <v>25</v>
      </c>
    </row>
    <row r="1887" spans="10:32">
      <c r="J1887" s="44">
        <v>20</v>
      </c>
      <c r="K1887" s="22">
        <v>96</v>
      </c>
      <c r="L1887" s="23">
        <f t="shared" ca="1" si="590"/>
        <v>171.76</v>
      </c>
      <c r="M1887" s="23">
        <f t="shared" ca="1" si="582"/>
        <v>169.26</v>
      </c>
      <c r="N1887" s="23">
        <f t="shared" ca="1" si="583"/>
        <v>48.783333333333339</v>
      </c>
      <c r="O1887" s="23">
        <f t="shared" ca="1" si="591"/>
        <v>198.5</v>
      </c>
      <c r="P1887" s="23">
        <f t="shared" ca="1" si="584"/>
        <v>801.5</v>
      </c>
      <c r="Q1887" s="23">
        <f t="shared" ca="1" si="592"/>
        <v>4</v>
      </c>
      <c r="R1887" s="23">
        <f t="shared" ca="1" si="593"/>
        <v>0.72461574289706587</v>
      </c>
      <c r="S1887" s="24">
        <f t="shared" ca="1" si="594"/>
        <v>5</v>
      </c>
      <c r="T1887" s="23">
        <f t="shared" ca="1" si="595"/>
        <v>12.5</v>
      </c>
      <c r="U1887" s="23">
        <f t="shared" ca="1" si="596"/>
        <v>230.48250465766188</v>
      </c>
      <c r="V1887" s="23">
        <f t="shared" ca="1" si="585"/>
        <v>25</v>
      </c>
      <c r="W1887" s="23">
        <f t="shared" si="586"/>
        <v>857.14285714285722</v>
      </c>
      <c r="X1887" s="23">
        <f t="shared" ca="1" si="587"/>
        <v>1112.6253618005192</v>
      </c>
      <c r="Y1887" s="24">
        <f t="shared" ca="1" si="597"/>
        <v>3220</v>
      </c>
      <c r="Z1887" s="24">
        <f t="shared" ca="1" si="598"/>
        <v>167</v>
      </c>
      <c r="AA1887" s="25">
        <f t="shared" ca="1" si="599"/>
        <v>167.00322</v>
      </c>
      <c r="AC1887" s="47">
        <f t="shared" ca="1" si="588"/>
        <v>1012.5</v>
      </c>
      <c r="AD1887" s="47">
        <f t="shared" ca="1" si="589"/>
        <v>198.5</v>
      </c>
      <c r="AE1887" s="47">
        <f t="shared" ca="1" si="600"/>
        <v>811.5</v>
      </c>
      <c r="AF1887" s="47">
        <f t="shared" ca="1" si="601"/>
        <v>25</v>
      </c>
    </row>
    <row r="1888" spans="10:32">
      <c r="J1888" s="44">
        <v>20</v>
      </c>
      <c r="K1888" s="22">
        <v>97</v>
      </c>
      <c r="L1888" s="23">
        <f t="shared" ca="1" si="590"/>
        <v>174.02</v>
      </c>
      <c r="M1888" s="23">
        <f t="shared" ca="1" si="582"/>
        <v>171.52</v>
      </c>
      <c r="N1888" s="23">
        <f t="shared" ca="1" si="583"/>
        <v>54.116666666666667</v>
      </c>
      <c r="O1888" s="23">
        <f t="shared" ca="1" si="591"/>
        <v>198.5</v>
      </c>
      <c r="P1888" s="23">
        <f t="shared" ca="1" si="584"/>
        <v>801.5</v>
      </c>
      <c r="Q1888" s="23">
        <f t="shared" ca="1" si="592"/>
        <v>4</v>
      </c>
      <c r="R1888" s="23">
        <f t="shared" ca="1" si="593"/>
        <v>0.66325709688541523</v>
      </c>
      <c r="S1888" s="24">
        <f t="shared" ca="1" si="594"/>
        <v>5</v>
      </c>
      <c r="T1888" s="23">
        <f t="shared" ca="1" si="595"/>
        <v>12.5</v>
      </c>
      <c r="U1888" s="23">
        <f t="shared" ca="1" si="596"/>
        <v>252.35992989311572</v>
      </c>
      <c r="V1888" s="23">
        <f t="shared" ca="1" si="585"/>
        <v>25</v>
      </c>
      <c r="W1888" s="23">
        <f t="shared" si="586"/>
        <v>857.14285714285722</v>
      </c>
      <c r="X1888" s="23">
        <f t="shared" ca="1" si="587"/>
        <v>1134.5027870359729</v>
      </c>
      <c r="Y1888" s="24">
        <f t="shared" ca="1" si="597"/>
        <v>3404</v>
      </c>
      <c r="Z1888" s="24">
        <f t="shared" ca="1" si="598"/>
        <v>167</v>
      </c>
      <c r="AA1888" s="25">
        <f t="shared" ca="1" si="599"/>
        <v>167.00340399999999</v>
      </c>
      <c r="AC1888" s="47">
        <f t="shared" ca="1" si="588"/>
        <v>1012.5</v>
      </c>
      <c r="AD1888" s="47">
        <f t="shared" ca="1" si="589"/>
        <v>198.5</v>
      </c>
      <c r="AE1888" s="47">
        <f t="shared" ca="1" si="600"/>
        <v>811.5</v>
      </c>
      <c r="AF1888" s="47">
        <f t="shared" ca="1" si="601"/>
        <v>25</v>
      </c>
    </row>
    <row r="1889" spans="10:32">
      <c r="J1889" s="44">
        <v>20</v>
      </c>
      <c r="K1889" s="22">
        <v>98</v>
      </c>
      <c r="L1889" s="23">
        <f t="shared" ca="1" si="590"/>
        <v>176.28</v>
      </c>
      <c r="M1889" s="23">
        <f t="shared" ca="1" si="582"/>
        <v>173.78</v>
      </c>
      <c r="N1889" s="23">
        <f t="shared" ca="1" si="583"/>
        <v>59.54999999999999</v>
      </c>
      <c r="O1889" s="23">
        <f t="shared" ca="1" si="591"/>
        <v>198.5</v>
      </c>
      <c r="P1889" s="23">
        <f t="shared" ca="1" si="584"/>
        <v>801.5</v>
      </c>
      <c r="Q1889" s="23">
        <f t="shared" ca="1" si="592"/>
        <v>4</v>
      </c>
      <c r="R1889" s="23">
        <f t="shared" ca="1" si="593"/>
        <v>0.60347174948944859</v>
      </c>
      <c r="S1889" s="24">
        <f t="shared" ca="1" si="594"/>
        <v>5</v>
      </c>
      <c r="T1889" s="23">
        <f t="shared" ca="1" si="595"/>
        <v>12.5</v>
      </c>
      <c r="U1889" s="23">
        <f t="shared" ca="1" si="596"/>
        <v>274.13674268209667</v>
      </c>
      <c r="V1889" s="23">
        <f t="shared" ca="1" si="585"/>
        <v>25</v>
      </c>
      <c r="W1889" s="23">
        <f t="shared" si="586"/>
        <v>857.14285714285722</v>
      </c>
      <c r="X1889" s="23">
        <f t="shared" ca="1" si="587"/>
        <v>1156.2795998249539</v>
      </c>
      <c r="Y1889" s="24">
        <f t="shared" ca="1" si="597"/>
        <v>3576</v>
      </c>
      <c r="Z1889" s="24">
        <f t="shared" ca="1" si="598"/>
        <v>167</v>
      </c>
      <c r="AA1889" s="25">
        <f t="shared" ca="1" si="599"/>
        <v>167.00357600000001</v>
      </c>
      <c r="AC1889" s="47">
        <f t="shared" ca="1" si="588"/>
        <v>1012.5</v>
      </c>
      <c r="AD1889" s="47">
        <f t="shared" ca="1" si="589"/>
        <v>198.5</v>
      </c>
      <c r="AE1889" s="47">
        <f t="shared" ca="1" si="600"/>
        <v>811.50000000000011</v>
      </c>
      <c r="AF1889" s="47">
        <f t="shared" ca="1" si="601"/>
        <v>24.999999999999886</v>
      </c>
    </row>
    <row r="1890" spans="10:32">
      <c r="J1890" s="44">
        <v>20</v>
      </c>
      <c r="K1890" s="22">
        <v>99</v>
      </c>
      <c r="L1890" s="23">
        <f t="shared" ca="1" si="590"/>
        <v>178.54</v>
      </c>
      <c r="M1890" s="23">
        <f t="shared" ca="1" si="582"/>
        <v>176.04</v>
      </c>
      <c r="N1890" s="23">
        <f t="shared" ca="1" si="583"/>
        <v>65.099999999999994</v>
      </c>
      <c r="O1890" s="23">
        <f t="shared" ca="1" si="591"/>
        <v>198.5</v>
      </c>
      <c r="P1890" s="23">
        <f t="shared" ca="1" si="584"/>
        <v>801.5</v>
      </c>
      <c r="Q1890" s="23">
        <f t="shared" ca="1" si="592"/>
        <v>4</v>
      </c>
      <c r="R1890" s="23">
        <f t="shared" ca="1" si="593"/>
        <v>0.54519995519211406</v>
      </c>
      <c r="S1890" s="24">
        <f t="shared" ca="1" si="594"/>
        <v>5</v>
      </c>
      <c r="T1890" s="23">
        <f t="shared" ca="1" si="595"/>
        <v>12.5</v>
      </c>
      <c r="U1890" s="23">
        <f t="shared" ca="1" si="596"/>
        <v>295.89251708300662</v>
      </c>
      <c r="V1890" s="23">
        <f t="shared" ca="1" si="585"/>
        <v>25</v>
      </c>
      <c r="W1890" s="23">
        <f t="shared" si="586"/>
        <v>857.14285714285722</v>
      </c>
      <c r="X1890" s="23">
        <f t="shared" ca="1" si="587"/>
        <v>1178.035374225864</v>
      </c>
      <c r="Y1890" s="24">
        <f t="shared" ca="1" si="597"/>
        <v>3718</v>
      </c>
      <c r="Z1890" s="24">
        <f t="shared" ca="1" si="598"/>
        <v>167</v>
      </c>
      <c r="AA1890" s="25">
        <f t="shared" ca="1" si="599"/>
        <v>167.00371799999999</v>
      </c>
      <c r="AC1890" s="47">
        <f t="shared" ca="1" si="588"/>
        <v>1012.5</v>
      </c>
      <c r="AD1890" s="47">
        <f t="shared" ca="1" si="589"/>
        <v>198.5</v>
      </c>
      <c r="AE1890" s="47">
        <f t="shared" ca="1" si="600"/>
        <v>811.5</v>
      </c>
      <c r="AF1890" s="47">
        <f t="shared" ca="1" si="601"/>
        <v>25</v>
      </c>
    </row>
    <row r="1891" spans="10:32">
      <c r="J1891" s="44">
        <v>20</v>
      </c>
      <c r="K1891" s="22">
        <v>100</v>
      </c>
      <c r="L1891" s="23">
        <f t="shared" ca="1" si="590"/>
        <v>180.8</v>
      </c>
      <c r="M1891" s="23">
        <f t="shared" ca="1" si="582"/>
        <v>178.3</v>
      </c>
      <c r="N1891" s="23">
        <f t="shared" ca="1" si="583"/>
        <v>70.766666666666652</v>
      </c>
      <c r="O1891" s="23">
        <f t="shared" ca="1" si="591"/>
        <v>198.5</v>
      </c>
      <c r="P1891" s="23">
        <f t="shared" ca="1" si="584"/>
        <v>801.5</v>
      </c>
      <c r="Q1891" s="23">
        <f t="shared" ca="1" si="592"/>
        <v>4</v>
      </c>
      <c r="R1891" s="23">
        <f t="shared" ca="1" si="593"/>
        <v>0.48838495575221208</v>
      </c>
      <c r="S1891" s="24">
        <f t="shared" ca="1" si="594"/>
        <v>5</v>
      </c>
      <c r="T1891" s="23">
        <f t="shared" ca="1" si="595"/>
        <v>12.5</v>
      </c>
      <c r="U1891" s="23">
        <f t="shared" ca="1" si="596"/>
        <v>317.62804203539815</v>
      </c>
      <c r="V1891" s="23">
        <f t="shared" ca="1" si="585"/>
        <v>25</v>
      </c>
      <c r="W1891" s="23">
        <f t="shared" si="586"/>
        <v>857.14285714285722</v>
      </c>
      <c r="X1891" s="23">
        <f t="shared" ca="1" si="587"/>
        <v>1199.7708991782554</v>
      </c>
      <c r="Y1891" s="24">
        <f t="shared" ca="1" si="597"/>
        <v>3809</v>
      </c>
      <c r="Z1891" s="24">
        <f t="shared" ca="1" si="598"/>
        <v>167</v>
      </c>
      <c r="AA1891" s="25">
        <f t="shared" ca="1" si="599"/>
        <v>167.00380899999999</v>
      </c>
      <c r="AC1891" s="47">
        <f t="shared" ca="1" si="588"/>
        <v>1012.5</v>
      </c>
      <c r="AD1891" s="47">
        <f t="shared" ca="1" si="589"/>
        <v>198.5</v>
      </c>
      <c r="AE1891" s="47">
        <f t="shared" ca="1" si="600"/>
        <v>811.5</v>
      </c>
      <c r="AF1891" s="47">
        <f t="shared" ca="1" si="601"/>
        <v>25</v>
      </c>
    </row>
    <row r="1892" spans="10:32">
      <c r="J1892" s="44">
        <v>21</v>
      </c>
      <c r="K1892" s="22">
        <v>22</v>
      </c>
      <c r="L1892" s="23">
        <f t="shared" ca="1" si="590"/>
        <v>2.2599999999999998</v>
      </c>
      <c r="M1892" s="23">
        <f t="shared" ca="1" si="582"/>
        <v>-0.24000000000000021</v>
      </c>
      <c r="N1892" s="23">
        <f t="shared" ca="1" si="583"/>
        <v>0.23333333333333517</v>
      </c>
      <c r="O1892" s="23">
        <f t="shared" ca="1" si="591"/>
        <v>198.5</v>
      </c>
      <c r="P1892" s="23">
        <f t="shared" ca="1" si="584"/>
        <v>801.5</v>
      </c>
      <c r="Q1892" s="23">
        <f t="shared" ca="1" si="592"/>
        <v>-3339</v>
      </c>
      <c r="R1892" s="23">
        <f t="shared" ca="1" si="593"/>
        <v>6.1946902654559405E-2</v>
      </c>
      <c r="S1892" s="24">
        <f t="shared" ca="1" si="594"/>
        <v>-3340</v>
      </c>
      <c r="T1892" s="23">
        <f t="shared" ca="1" si="595"/>
        <v>-8350</v>
      </c>
      <c r="U1892" s="23">
        <f t="shared" ca="1" si="596"/>
        <v>-779.0855457227201</v>
      </c>
      <c r="V1892" s="23">
        <f t="shared" ca="1" si="585"/>
        <v>-16700</v>
      </c>
      <c r="W1892" s="23">
        <f t="shared" si="586"/>
        <v>857.14285714285722</v>
      </c>
      <c r="X1892" s="23">
        <f t="shared" ca="1" si="587"/>
        <v>-16621.94268857986</v>
      </c>
      <c r="Y1892" s="24" t="str">
        <f t="shared" ca="1" si="597"/>
        <v/>
      </c>
      <c r="Z1892" s="24" t="str">
        <f t="shared" ca="1" si="598"/>
        <v/>
      </c>
      <c r="AA1892" s="25" t="str">
        <f t="shared" ca="1" si="599"/>
        <v/>
      </c>
      <c r="AC1892" s="47">
        <f t="shared" ca="1" si="588"/>
        <v>-7350</v>
      </c>
      <c r="AD1892" s="47">
        <f t="shared" ca="1" si="589"/>
        <v>198.5</v>
      </c>
      <c r="AE1892" s="47">
        <f t="shared" ca="1" si="600"/>
        <v>-7546</v>
      </c>
      <c r="AF1892" s="47">
        <f t="shared" ca="1" si="601"/>
        <v>20</v>
      </c>
    </row>
    <row r="1893" spans="10:32">
      <c r="J1893" s="44">
        <v>21</v>
      </c>
      <c r="K1893" s="22">
        <v>23</v>
      </c>
      <c r="L1893" s="23">
        <f t="shared" ca="1" si="590"/>
        <v>4.5199999999999996</v>
      </c>
      <c r="M1893" s="23">
        <f t="shared" ca="1" si="582"/>
        <v>2.0199999999999996</v>
      </c>
      <c r="N1893" s="23">
        <f t="shared" ca="1" si="583"/>
        <v>0.46666666666666767</v>
      </c>
      <c r="O1893" s="23">
        <f t="shared" ca="1" si="591"/>
        <v>198.5</v>
      </c>
      <c r="P1893" s="23">
        <f t="shared" ca="1" si="584"/>
        <v>801.5</v>
      </c>
      <c r="Q1893" s="23">
        <f t="shared" ca="1" si="592"/>
        <v>396</v>
      </c>
      <c r="R1893" s="23">
        <f t="shared" ca="1" si="593"/>
        <v>0.34955752212392804</v>
      </c>
      <c r="S1893" s="24">
        <f t="shared" ca="1" si="594"/>
        <v>397</v>
      </c>
      <c r="T1893" s="23">
        <f t="shared" ca="1" si="595"/>
        <v>992.5</v>
      </c>
      <c r="U1893" s="23">
        <f t="shared" ca="1" si="596"/>
        <v>184.96312684365822</v>
      </c>
      <c r="V1893" s="23">
        <f t="shared" ca="1" si="585"/>
        <v>1985</v>
      </c>
      <c r="W1893" s="23">
        <f t="shared" si="586"/>
        <v>857.14285714285722</v>
      </c>
      <c r="X1893" s="23">
        <f t="shared" ca="1" si="587"/>
        <v>3027.1059839865156</v>
      </c>
      <c r="Y1893" s="24">
        <f t="shared" ca="1" si="597"/>
        <v>4974</v>
      </c>
      <c r="Z1893" s="24">
        <f t="shared" ca="1" si="598"/>
        <v>4952</v>
      </c>
      <c r="AA1893" s="25">
        <f t="shared" ca="1" si="599"/>
        <v>4952.0049740000004</v>
      </c>
      <c r="AC1893" s="47">
        <f t="shared" ca="1" si="588"/>
        <v>1992.5</v>
      </c>
      <c r="AD1893" s="47">
        <f t="shared" ca="1" si="589"/>
        <v>198.5</v>
      </c>
      <c r="AE1893" s="47">
        <f t="shared" ca="1" si="600"/>
        <v>1791.5</v>
      </c>
      <c r="AF1893" s="47">
        <f t="shared" ca="1" si="601"/>
        <v>25</v>
      </c>
    </row>
    <row r="1894" spans="10:32">
      <c r="J1894" s="44">
        <v>21</v>
      </c>
      <c r="K1894" s="22">
        <v>24</v>
      </c>
      <c r="L1894" s="23">
        <f t="shared" ca="1" si="590"/>
        <v>6.78</v>
      </c>
      <c r="M1894" s="23">
        <f t="shared" ca="1" si="582"/>
        <v>4.28</v>
      </c>
      <c r="N1894" s="23">
        <f t="shared" ca="1" si="583"/>
        <v>0.70000000000000018</v>
      </c>
      <c r="O1894" s="23">
        <f t="shared" ca="1" si="591"/>
        <v>198.5</v>
      </c>
      <c r="P1894" s="23">
        <f t="shared" ca="1" si="584"/>
        <v>801.5</v>
      </c>
      <c r="Q1894" s="23">
        <f t="shared" ca="1" si="592"/>
        <v>187</v>
      </c>
      <c r="R1894" s="23">
        <f t="shared" ca="1" si="593"/>
        <v>0.16814159292035197</v>
      </c>
      <c r="S1894" s="24">
        <f t="shared" ca="1" si="594"/>
        <v>188</v>
      </c>
      <c r="T1894" s="23">
        <f t="shared" ca="1" si="595"/>
        <v>470</v>
      </c>
      <c r="U1894" s="23">
        <f t="shared" ca="1" si="596"/>
        <v>131.01769911504428</v>
      </c>
      <c r="V1894" s="23">
        <f t="shared" ca="1" si="585"/>
        <v>940</v>
      </c>
      <c r="W1894" s="23">
        <f t="shared" si="586"/>
        <v>857.14285714285722</v>
      </c>
      <c r="X1894" s="23">
        <f t="shared" ca="1" si="587"/>
        <v>1928.1605562579016</v>
      </c>
      <c r="Y1894" s="24">
        <f t="shared" ca="1" si="597"/>
        <v>4796</v>
      </c>
      <c r="Z1894" s="24">
        <f t="shared" ca="1" si="598"/>
        <v>4854</v>
      </c>
      <c r="AA1894" s="25">
        <f t="shared" ca="1" si="599"/>
        <v>4854.0047960000002</v>
      </c>
      <c r="AC1894" s="47">
        <f t="shared" ca="1" si="588"/>
        <v>1470</v>
      </c>
      <c r="AD1894" s="47">
        <f t="shared" ca="1" si="589"/>
        <v>198.5</v>
      </c>
      <c r="AE1894" s="47">
        <f t="shared" ca="1" si="600"/>
        <v>1269</v>
      </c>
      <c r="AF1894" s="47">
        <f t="shared" ca="1" si="601"/>
        <v>25</v>
      </c>
    </row>
    <row r="1895" spans="10:32">
      <c r="J1895" s="44">
        <v>21</v>
      </c>
      <c r="K1895" s="22">
        <v>25</v>
      </c>
      <c r="L1895" s="23">
        <f t="shared" ca="1" si="590"/>
        <v>9.0399999999999991</v>
      </c>
      <c r="M1895" s="23">
        <f t="shared" ca="1" si="582"/>
        <v>6.5399999999999991</v>
      </c>
      <c r="N1895" s="23">
        <f t="shared" ca="1" si="583"/>
        <v>0.93333333333333357</v>
      </c>
      <c r="O1895" s="23">
        <f t="shared" ca="1" si="591"/>
        <v>198.5</v>
      </c>
      <c r="P1895" s="23">
        <f t="shared" ca="1" si="584"/>
        <v>801.5</v>
      </c>
      <c r="Q1895" s="23">
        <f t="shared" ca="1" si="592"/>
        <v>122</v>
      </c>
      <c r="R1895" s="23">
        <f t="shared" ca="1" si="593"/>
        <v>0.40044247787611931</v>
      </c>
      <c r="S1895" s="24">
        <f t="shared" ca="1" si="594"/>
        <v>123</v>
      </c>
      <c r="T1895" s="23">
        <f t="shared" ca="1" si="595"/>
        <v>307.5</v>
      </c>
      <c r="U1895" s="23">
        <f t="shared" ca="1" si="596"/>
        <v>114.24041297935108</v>
      </c>
      <c r="V1895" s="23">
        <f t="shared" ca="1" si="585"/>
        <v>615</v>
      </c>
      <c r="W1895" s="23">
        <f t="shared" si="586"/>
        <v>857.14285714285722</v>
      </c>
      <c r="X1895" s="23">
        <f t="shared" ca="1" si="587"/>
        <v>1586.3832701222082</v>
      </c>
      <c r="Y1895" s="24">
        <f t="shared" ca="1" si="597"/>
        <v>4609</v>
      </c>
      <c r="Z1895" s="24">
        <f t="shared" ca="1" si="598"/>
        <v>4757</v>
      </c>
      <c r="AA1895" s="25">
        <f t="shared" ca="1" si="599"/>
        <v>4757.0046089999996</v>
      </c>
      <c r="AC1895" s="47">
        <f t="shared" ca="1" si="588"/>
        <v>1307.5</v>
      </c>
      <c r="AD1895" s="47">
        <f t="shared" ca="1" si="589"/>
        <v>198.5</v>
      </c>
      <c r="AE1895" s="47">
        <f t="shared" ca="1" si="600"/>
        <v>1106.5</v>
      </c>
      <c r="AF1895" s="47">
        <f t="shared" ca="1" si="601"/>
        <v>25</v>
      </c>
    </row>
    <row r="1896" spans="10:32">
      <c r="J1896" s="44">
        <v>21</v>
      </c>
      <c r="K1896" s="22">
        <v>26</v>
      </c>
      <c r="L1896" s="23">
        <f t="shared" ca="1" si="590"/>
        <v>11.3</v>
      </c>
      <c r="M1896" s="23">
        <f t="shared" ca="1" si="582"/>
        <v>8.8000000000000007</v>
      </c>
      <c r="N1896" s="23">
        <f t="shared" ca="1" si="583"/>
        <v>1.1500000000000012</v>
      </c>
      <c r="O1896" s="23">
        <f t="shared" ca="1" si="591"/>
        <v>198.5</v>
      </c>
      <c r="P1896" s="23">
        <f t="shared" ca="1" si="584"/>
        <v>801.5</v>
      </c>
      <c r="Q1896" s="23">
        <f t="shared" ca="1" si="592"/>
        <v>91</v>
      </c>
      <c r="R1896" s="23">
        <f t="shared" ca="1" si="593"/>
        <v>6.1946902654861219E-2</v>
      </c>
      <c r="S1896" s="24">
        <f t="shared" ca="1" si="594"/>
        <v>92</v>
      </c>
      <c r="T1896" s="23">
        <f t="shared" ca="1" si="595"/>
        <v>230</v>
      </c>
      <c r="U1896" s="23">
        <f t="shared" ca="1" si="596"/>
        <v>104.7212389380532</v>
      </c>
      <c r="V1896" s="23">
        <f t="shared" ca="1" si="585"/>
        <v>460</v>
      </c>
      <c r="W1896" s="23">
        <f t="shared" si="586"/>
        <v>857.14285714285722</v>
      </c>
      <c r="X1896" s="23">
        <f t="shared" ca="1" si="587"/>
        <v>1421.8640960809103</v>
      </c>
      <c r="Y1896" s="24">
        <f t="shared" ca="1" si="597"/>
        <v>4421</v>
      </c>
      <c r="Z1896" s="24">
        <f t="shared" ca="1" si="598"/>
        <v>4661</v>
      </c>
      <c r="AA1896" s="25">
        <f t="shared" ca="1" si="599"/>
        <v>4661.0044209999996</v>
      </c>
      <c r="AC1896" s="47">
        <f t="shared" ca="1" si="588"/>
        <v>1230</v>
      </c>
      <c r="AD1896" s="47">
        <f t="shared" ca="1" si="589"/>
        <v>198.5</v>
      </c>
      <c r="AE1896" s="47">
        <f t="shared" ca="1" si="600"/>
        <v>1029</v>
      </c>
      <c r="AF1896" s="47">
        <f t="shared" ca="1" si="601"/>
        <v>25</v>
      </c>
    </row>
    <row r="1897" spans="10:32">
      <c r="J1897" s="44">
        <v>21</v>
      </c>
      <c r="K1897" s="22">
        <v>27</v>
      </c>
      <c r="L1897" s="23">
        <f t="shared" ca="1" si="590"/>
        <v>13.56</v>
      </c>
      <c r="M1897" s="23">
        <f t="shared" ca="1" si="582"/>
        <v>11.06</v>
      </c>
      <c r="N1897" s="23">
        <f t="shared" ca="1" si="583"/>
        <v>1.3500000000000023</v>
      </c>
      <c r="O1897" s="23">
        <f t="shared" ca="1" si="591"/>
        <v>198.5</v>
      </c>
      <c r="P1897" s="23">
        <f t="shared" ca="1" si="584"/>
        <v>801.5</v>
      </c>
      <c r="Q1897" s="23">
        <f t="shared" ca="1" si="592"/>
        <v>72</v>
      </c>
      <c r="R1897" s="23">
        <f t="shared" ca="1" si="593"/>
        <v>0.38200589970501103</v>
      </c>
      <c r="S1897" s="24">
        <f t="shared" ca="1" si="594"/>
        <v>73</v>
      </c>
      <c r="T1897" s="23">
        <f t="shared" ca="1" si="595"/>
        <v>182.5</v>
      </c>
      <c r="U1897" s="23">
        <f t="shared" ca="1" si="596"/>
        <v>97.715707964601933</v>
      </c>
      <c r="V1897" s="23">
        <f t="shared" ca="1" si="585"/>
        <v>365</v>
      </c>
      <c r="W1897" s="23">
        <f t="shared" si="586"/>
        <v>857.14285714285722</v>
      </c>
      <c r="X1897" s="23">
        <f t="shared" ca="1" si="587"/>
        <v>1319.8585651074591</v>
      </c>
      <c r="Y1897" s="24">
        <f t="shared" ca="1" si="597"/>
        <v>4233</v>
      </c>
      <c r="Z1897" s="24">
        <f t="shared" ca="1" si="598"/>
        <v>4566</v>
      </c>
      <c r="AA1897" s="25">
        <f t="shared" ca="1" si="599"/>
        <v>4566.0042329999997</v>
      </c>
      <c r="AC1897" s="47">
        <f t="shared" ca="1" si="588"/>
        <v>1182.5</v>
      </c>
      <c r="AD1897" s="47">
        <f t="shared" ca="1" si="589"/>
        <v>198.5</v>
      </c>
      <c r="AE1897" s="47">
        <f t="shared" ca="1" si="600"/>
        <v>981.49999999999989</v>
      </c>
      <c r="AF1897" s="47">
        <f t="shared" ca="1" si="601"/>
        <v>25.000000000000114</v>
      </c>
    </row>
    <row r="1898" spans="10:32">
      <c r="J1898" s="44">
        <v>21</v>
      </c>
      <c r="K1898" s="22">
        <v>28</v>
      </c>
      <c r="L1898" s="23">
        <f t="shared" ca="1" si="590"/>
        <v>15.82</v>
      </c>
      <c r="M1898" s="23">
        <f t="shared" ca="1" si="582"/>
        <v>13.32</v>
      </c>
      <c r="N1898" s="23">
        <f t="shared" ca="1" si="583"/>
        <v>1.5666666666666682</v>
      </c>
      <c r="O1898" s="23">
        <f t="shared" ca="1" si="591"/>
        <v>198.5</v>
      </c>
      <c r="P1898" s="23">
        <f t="shared" ca="1" si="584"/>
        <v>801.5</v>
      </c>
      <c r="Q1898" s="23">
        <f t="shared" ca="1" si="592"/>
        <v>60</v>
      </c>
      <c r="R1898" s="23">
        <f t="shared" ca="1" si="593"/>
        <v>0.14538558786346109</v>
      </c>
      <c r="S1898" s="24">
        <f t="shared" ca="1" si="594"/>
        <v>61</v>
      </c>
      <c r="T1898" s="23">
        <f t="shared" ca="1" si="595"/>
        <v>152.5</v>
      </c>
      <c r="U1898" s="23">
        <f t="shared" ca="1" si="596"/>
        <v>94.227770754319508</v>
      </c>
      <c r="V1898" s="23">
        <f t="shared" ca="1" si="585"/>
        <v>305</v>
      </c>
      <c r="W1898" s="23">
        <f t="shared" si="586"/>
        <v>857.14285714285722</v>
      </c>
      <c r="X1898" s="23">
        <f t="shared" ca="1" si="587"/>
        <v>1256.3706278971767</v>
      </c>
      <c r="Y1898" s="24">
        <f t="shared" ca="1" si="597"/>
        <v>4053</v>
      </c>
      <c r="Z1898" s="24">
        <f t="shared" ca="1" si="598"/>
        <v>4472</v>
      </c>
      <c r="AA1898" s="25">
        <f t="shared" ca="1" si="599"/>
        <v>4472.0040529999997</v>
      </c>
      <c r="AC1898" s="47">
        <f t="shared" ca="1" si="588"/>
        <v>1152.5</v>
      </c>
      <c r="AD1898" s="47">
        <f t="shared" ca="1" si="589"/>
        <v>198.5</v>
      </c>
      <c r="AE1898" s="47">
        <f t="shared" ca="1" si="600"/>
        <v>951.49999999999989</v>
      </c>
      <c r="AF1898" s="47">
        <f t="shared" ca="1" si="601"/>
        <v>25.000000000000114</v>
      </c>
    </row>
    <row r="1899" spans="10:32">
      <c r="J1899" s="44">
        <v>21</v>
      </c>
      <c r="K1899" s="22">
        <v>29</v>
      </c>
      <c r="L1899" s="23">
        <f t="shared" ca="1" si="590"/>
        <v>18.079999999999998</v>
      </c>
      <c r="M1899" s="23">
        <f t="shared" ca="1" si="582"/>
        <v>15.579999999999998</v>
      </c>
      <c r="N1899" s="23">
        <f t="shared" ca="1" si="583"/>
        <v>1.7666666666666684</v>
      </c>
      <c r="O1899" s="23">
        <f t="shared" ca="1" si="591"/>
        <v>198.5</v>
      </c>
      <c r="P1899" s="23">
        <f t="shared" ca="1" si="584"/>
        <v>801.5</v>
      </c>
      <c r="Q1899" s="23">
        <f t="shared" ca="1" si="592"/>
        <v>51</v>
      </c>
      <c r="R1899" s="23">
        <f t="shared" ca="1" si="593"/>
        <v>0.38274336283186244</v>
      </c>
      <c r="S1899" s="24">
        <f t="shared" ca="1" si="594"/>
        <v>52</v>
      </c>
      <c r="T1899" s="23">
        <f t="shared" ca="1" si="595"/>
        <v>130</v>
      </c>
      <c r="U1899" s="23">
        <f t="shared" ca="1" si="596"/>
        <v>90.776179941003036</v>
      </c>
      <c r="V1899" s="23">
        <f t="shared" ca="1" si="585"/>
        <v>260</v>
      </c>
      <c r="W1899" s="23">
        <f t="shared" si="586"/>
        <v>857.14285714285722</v>
      </c>
      <c r="X1899" s="23">
        <f t="shared" ca="1" si="587"/>
        <v>1207.9190370838603</v>
      </c>
      <c r="Y1899" s="24">
        <f t="shared" ca="1" si="597"/>
        <v>3860</v>
      </c>
      <c r="Z1899" s="24">
        <f t="shared" ca="1" si="598"/>
        <v>4379</v>
      </c>
      <c r="AA1899" s="25">
        <f t="shared" ca="1" si="599"/>
        <v>4379.0038599999998</v>
      </c>
      <c r="AC1899" s="47">
        <f t="shared" ca="1" si="588"/>
        <v>1130</v>
      </c>
      <c r="AD1899" s="47">
        <f t="shared" ca="1" si="589"/>
        <v>198.5</v>
      </c>
      <c r="AE1899" s="47">
        <f t="shared" ca="1" si="600"/>
        <v>929</v>
      </c>
      <c r="AF1899" s="47">
        <f t="shared" ca="1" si="601"/>
        <v>25</v>
      </c>
    </row>
    <row r="1900" spans="10:32">
      <c r="J1900" s="44">
        <v>21</v>
      </c>
      <c r="K1900" s="22">
        <v>30</v>
      </c>
      <c r="L1900" s="23">
        <f t="shared" ca="1" si="590"/>
        <v>20.34</v>
      </c>
      <c r="M1900" s="23">
        <f t="shared" ca="1" si="582"/>
        <v>17.84</v>
      </c>
      <c r="N1900" s="23">
        <f t="shared" ca="1" si="583"/>
        <v>1.9833333333333343</v>
      </c>
      <c r="O1900" s="23">
        <f t="shared" ca="1" si="591"/>
        <v>198.5</v>
      </c>
      <c r="P1900" s="23">
        <f t="shared" ca="1" si="584"/>
        <v>801.5</v>
      </c>
      <c r="Q1900" s="23">
        <f t="shared" ca="1" si="592"/>
        <v>44</v>
      </c>
      <c r="R1900" s="23">
        <f t="shared" ca="1" si="593"/>
        <v>0.81317600786627153</v>
      </c>
      <c r="S1900" s="24">
        <f t="shared" ca="1" si="594"/>
        <v>45</v>
      </c>
      <c r="T1900" s="23">
        <f t="shared" ca="1" si="595"/>
        <v>112.5</v>
      </c>
      <c r="U1900" s="23">
        <f t="shared" ca="1" si="596"/>
        <v>88.87946574893482</v>
      </c>
      <c r="V1900" s="23">
        <f t="shared" ca="1" si="585"/>
        <v>225</v>
      </c>
      <c r="W1900" s="23">
        <f t="shared" si="586"/>
        <v>857.14285714285722</v>
      </c>
      <c r="X1900" s="23">
        <f t="shared" ca="1" si="587"/>
        <v>1171.0223228917921</v>
      </c>
      <c r="Y1900" s="24">
        <f t="shared" ca="1" si="597"/>
        <v>3669</v>
      </c>
      <c r="Z1900" s="24">
        <f t="shared" ca="1" si="598"/>
        <v>4287</v>
      </c>
      <c r="AA1900" s="25">
        <f t="shared" ca="1" si="599"/>
        <v>4287.0036689999997</v>
      </c>
      <c r="AC1900" s="47">
        <f t="shared" ca="1" si="588"/>
        <v>1112.5</v>
      </c>
      <c r="AD1900" s="47">
        <f t="shared" ca="1" si="589"/>
        <v>198.5</v>
      </c>
      <c r="AE1900" s="47">
        <f t="shared" ca="1" si="600"/>
        <v>911.5</v>
      </c>
      <c r="AF1900" s="47">
        <f t="shared" ca="1" si="601"/>
        <v>25</v>
      </c>
    </row>
    <row r="1901" spans="10:32">
      <c r="J1901" s="44">
        <v>21</v>
      </c>
      <c r="K1901" s="22">
        <v>31</v>
      </c>
      <c r="L1901" s="23">
        <f t="shared" ca="1" si="590"/>
        <v>22.6</v>
      </c>
      <c r="M1901" s="23">
        <f t="shared" ca="1" si="582"/>
        <v>20.100000000000001</v>
      </c>
      <c r="N1901" s="23">
        <f t="shared" ca="1" si="583"/>
        <v>2.1833333333333345</v>
      </c>
      <c r="O1901" s="23">
        <f t="shared" ca="1" si="591"/>
        <v>198.5</v>
      </c>
      <c r="P1901" s="23">
        <f t="shared" ca="1" si="584"/>
        <v>801.5</v>
      </c>
      <c r="Q1901" s="23">
        <f t="shared" ca="1" si="592"/>
        <v>39</v>
      </c>
      <c r="R1901" s="23">
        <f t="shared" ca="1" si="593"/>
        <v>0.77876106194689854</v>
      </c>
      <c r="S1901" s="24">
        <f t="shared" ca="1" si="594"/>
        <v>40</v>
      </c>
      <c r="T1901" s="23">
        <f t="shared" ca="1" si="595"/>
        <v>100</v>
      </c>
      <c r="U1901" s="23">
        <f t="shared" ca="1" si="596"/>
        <v>86.85029498525077</v>
      </c>
      <c r="V1901" s="23">
        <f t="shared" ca="1" si="585"/>
        <v>200</v>
      </c>
      <c r="W1901" s="23">
        <f t="shared" si="586"/>
        <v>857.14285714285722</v>
      </c>
      <c r="X1901" s="23">
        <f t="shared" ca="1" si="587"/>
        <v>1143.993152128108</v>
      </c>
      <c r="Y1901" s="24">
        <f t="shared" ca="1" si="597"/>
        <v>3484</v>
      </c>
      <c r="Z1901" s="24">
        <f t="shared" ca="1" si="598"/>
        <v>4196</v>
      </c>
      <c r="AA1901" s="25">
        <f t="shared" ca="1" si="599"/>
        <v>4196.0034839999998</v>
      </c>
      <c r="AC1901" s="47">
        <f t="shared" ca="1" si="588"/>
        <v>1100</v>
      </c>
      <c r="AD1901" s="47">
        <f t="shared" ca="1" si="589"/>
        <v>198.5</v>
      </c>
      <c r="AE1901" s="47">
        <f t="shared" ca="1" si="600"/>
        <v>898.99999999999989</v>
      </c>
      <c r="AF1901" s="47">
        <f t="shared" ca="1" si="601"/>
        <v>25.000000000000114</v>
      </c>
    </row>
    <row r="1902" spans="10:32">
      <c r="J1902" s="44">
        <v>21</v>
      </c>
      <c r="K1902" s="22">
        <v>32</v>
      </c>
      <c r="L1902" s="23">
        <f t="shared" ca="1" si="590"/>
        <v>24.86</v>
      </c>
      <c r="M1902" s="23">
        <f t="shared" ca="1" si="582"/>
        <v>22.36</v>
      </c>
      <c r="N1902" s="23">
        <f t="shared" ca="1" si="583"/>
        <v>2.4000000000000012</v>
      </c>
      <c r="O1902" s="23">
        <f t="shared" ca="1" si="591"/>
        <v>198.5</v>
      </c>
      <c r="P1902" s="23">
        <f t="shared" ca="1" si="584"/>
        <v>801.5</v>
      </c>
      <c r="Q1902" s="23">
        <f t="shared" ca="1" si="592"/>
        <v>35</v>
      </c>
      <c r="R1902" s="23">
        <f t="shared" ca="1" si="593"/>
        <v>0.76025744167336995</v>
      </c>
      <c r="S1902" s="24">
        <f t="shared" ca="1" si="594"/>
        <v>36</v>
      </c>
      <c r="T1902" s="23">
        <f t="shared" ca="1" si="595"/>
        <v>90</v>
      </c>
      <c r="U1902" s="23">
        <f t="shared" ca="1" si="596"/>
        <v>85.824617860016133</v>
      </c>
      <c r="V1902" s="23">
        <f t="shared" ca="1" si="585"/>
        <v>180</v>
      </c>
      <c r="W1902" s="23">
        <f t="shared" si="586"/>
        <v>857.14285714285722</v>
      </c>
      <c r="X1902" s="23">
        <f t="shared" ca="1" si="587"/>
        <v>1122.9674750028735</v>
      </c>
      <c r="Y1902" s="24">
        <f t="shared" ca="1" si="597"/>
        <v>3319</v>
      </c>
      <c r="Z1902" s="24">
        <f t="shared" ca="1" si="598"/>
        <v>4106</v>
      </c>
      <c r="AA1902" s="25">
        <f t="shared" ca="1" si="599"/>
        <v>4106.0033190000004</v>
      </c>
      <c r="AC1902" s="47">
        <f t="shared" ca="1" si="588"/>
        <v>1090</v>
      </c>
      <c r="AD1902" s="47">
        <f t="shared" ca="1" si="589"/>
        <v>198.5</v>
      </c>
      <c r="AE1902" s="47">
        <f t="shared" ca="1" si="600"/>
        <v>888.99999999999989</v>
      </c>
      <c r="AF1902" s="47">
        <f t="shared" ca="1" si="601"/>
        <v>25.000000000000114</v>
      </c>
    </row>
    <row r="1903" spans="10:32">
      <c r="J1903" s="44">
        <v>21</v>
      </c>
      <c r="K1903" s="22">
        <v>33</v>
      </c>
      <c r="L1903" s="23">
        <f t="shared" ca="1" si="590"/>
        <v>27.12</v>
      </c>
      <c r="M1903" s="23">
        <f t="shared" ca="1" si="582"/>
        <v>24.62</v>
      </c>
      <c r="N1903" s="23">
        <f t="shared" ca="1" si="583"/>
        <v>2.6000000000000014</v>
      </c>
      <c r="O1903" s="23">
        <f t="shared" ca="1" si="591"/>
        <v>198.5</v>
      </c>
      <c r="P1903" s="23">
        <f t="shared" ca="1" si="584"/>
        <v>801.5</v>
      </c>
      <c r="Q1903" s="23">
        <f t="shared" ca="1" si="592"/>
        <v>32</v>
      </c>
      <c r="R1903" s="23">
        <f t="shared" ca="1" si="593"/>
        <v>0.50368731563421709</v>
      </c>
      <c r="S1903" s="24">
        <f t="shared" ca="1" si="594"/>
        <v>33</v>
      </c>
      <c r="T1903" s="23">
        <f t="shared" ca="1" si="595"/>
        <v>82.5</v>
      </c>
      <c r="U1903" s="23">
        <f t="shared" ca="1" si="596"/>
        <v>84.509587020649008</v>
      </c>
      <c r="V1903" s="23">
        <f t="shared" ca="1" si="585"/>
        <v>165</v>
      </c>
      <c r="W1903" s="23">
        <f t="shared" si="586"/>
        <v>857.14285714285722</v>
      </c>
      <c r="X1903" s="23">
        <f t="shared" ca="1" si="587"/>
        <v>1106.6524441635063</v>
      </c>
      <c r="Y1903" s="24">
        <f t="shared" ca="1" si="597"/>
        <v>3169</v>
      </c>
      <c r="Z1903" s="24">
        <f t="shared" ca="1" si="598"/>
        <v>4017</v>
      </c>
      <c r="AA1903" s="25">
        <f t="shared" ca="1" si="599"/>
        <v>4017.0031690000001</v>
      </c>
      <c r="AC1903" s="47">
        <f t="shared" ca="1" si="588"/>
        <v>1082.5</v>
      </c>
      <c r="AD1903" s="47">
        <f t="shared" ca="1" si="589"/>
        <v>198.5</v>
      </c>
      <c r="AE1903" s="47">
        <f t="shared" ca="1" si="600"/>
        <v>881.5</v>
      </c>
      <c r="AF1903" s="47">
        <f t="shared" ca="1" si="601"/>
        <v>25</v>
      </c>
    </row>
    <row r="1904" spans="10:32">
      <c r="J1904" s="44">
        <v>21</v>
      </c>
      <c r="K1904" s="22">
        <v>34</v>
      </c>
      <c r="L1904" s="23">
        <f t="shared" ca="1" si="590"/>
        <v>29.38</v>
      </c>
      <c r="M1904" s="23">
        <f t="shared" ca="1" si="582"/>
        <v>26.88</v>
      </c>
      <c r="N1904" s="23">
        <f t="shared" ca="1" si="583"/>
        <v>2.8166666666666691</v>
      </c>
      <c r="O1904" s="23">
        <f t="shared" ca="1" si="591"/>
        <v>198.5</v>
      </c>
      <c r="P1904" s="23">
        <f t="shared" ca="1" si="584"/>
        <v>801.5</v>
      </c>
      <c r="Q1904" s="23">
        <f t="shared" ca="1" si="592"/>
        <v>29</v>
      </c>
      <c r="R1904" s="23">
        <f t="shared" ca="1" si="593"/>
        <v>0.74812797821647448</v>
      </c>
      <c r="S1904" s="24">
        <f t="shared" ca="1" si="594"/>
        <v>30</v>
      </c>
      <c r="T1904" s="23">
        <f t="shared" ca="1" si="595"/>
        <v>75</v>
      </c>
      <c r="U1904" s="23">
        <f t="shared" ca="1" si="596"/>
        <v>83.790560471976477</v>
      </c>
      <c r="V1904" s="23">
        <f t="shared" ca="1" si="585"/>
        <v>150</v>
      </c>
      <c r="W1904" s="23">
        <f t="shared" si="586"/>
        <v>857.14285714285722</v>
      </c>
      <c r="X1904" s="23">
        <f t="shared" ca="1" si="587"/>
        <v>1090.9334176148336</v>
      </c>
      <c r="Y1904" s="24">
        <f t="shared" ca="1" si="597"/>
        <v>3005</v>
      </c>
      <c r="Z1904" s="24">
        <f t="shared" ca="1" si="598"/>
        <v>3929</v>
      </c>
      <c r="AA1904" s="25">
        <f t="shared" ca="1" si="599"/>
        <v>3929.003005</v>
      </c>
      <c r="AC1904" s="47">
        <f t="shared" ca="1" si="588"/>
        <v>1075</v>
      </c>
      <c r="AD1904" s="47">
        <f t="shared" ca="1" si="589"/>
        <v>198.5</v>
      </c>
      <c r="AE1904" s="47">
        <f t="shared" ca="1" si="600"/>
        <v>874</v>
      </c>
      <c r="AF1904" s="47">
        <f t="shared" ca="1" si="601"/>
        <v>25</v>
      </c>
    </row>
    <row r="1905" spans="10:32">
      <c r="J1905" s="44">
        <v>21</v>
      </c>
      <c r="K1905" s="22">
        <v>35</v>
      </c>
      <c r="L1905" s="23">
        <f t="shared" ca="1" si="590"/>
        <v>31.64</v>
      </c>
      <c r="M1905" s="23">
        <f t="shared" ca="1" si="582"/>
        <v>29.14</v>
      </c>
      <c r="N1905" s="23">
        <f t="shared" ca="1" si="583"/>
        <v>3.0166666666666657</v>
      </c>
      <c r="O1905" s="23">
        <f t="shared" ca="1" si="591"/>
        <v>198.5</v>
      </c>
      <c r="P1905" s="23">
        <f t="shared" ca="1" si="584"/>
        <v>801.5</v>
      </c>
      <c r="Q1905" s="23">
        <f t="shared" ca="1" si="592"/>
        <v>27</v>
      </c>
      <c r="R1905" s="23">
        <f t="shared" ca="1" si="593"/>
        <v>0.46523388116308556</v>
      </c>
      <c r="S1905" s="24">
        <f t="shared" ca="1" si="594"/>
        <v>28</v>
      </c>
      <c r="T1905" s="23">
        <f t="shared" ca="1" si="595"/>
        <v>70</v>
      </c>
      <c r="U1905" s="23">
        <f t="shared" ca="1" si="596"/>
        <v>82.853455541508623</v>
      </c>
      <c r="V1905" s="23">
        <f t="shared" ca="1" si="585"/>
        <v>140</v>
      </c>
      <c r="W1905" s="23">
        <f t="shared" si="586"/>
        <v>857.14285714285722</v>
      </c>
      <c r="X1905" s="23">
        <f t="shared" ca="1" si="587"/>
        <v>1079.9963126843659</v>
      </c>
      <c r="Y1905" s="24">
        <f t="shared" ca="1" si="597"/>
        <v>2879</v>
      </c>
      <c r="Z1905" s="24">
        <f t="shared" ca="1" si="598"/>
        <v>3842</v>
      </c>
      <c r="AA1905" s="25">
        <f t="shared" ca="1" si="599"/>
        <v>3842.0028790000001</v>
      </c>
      <c r="AC1905" s="47">
        <f t="shared" ca="1" si="588"/>
        <v>1070</v>
      </c>
      <c r="AD1905" s="47">
        <f t="shared" ca="1" si="589"/>
        <v>198.5</v>
      </c>
      <c r="AE1905" s="47">
        <f t="shared" ca="1" si="600"/>
        <v>869.00000000000011</v>
      </c>
      <c r="AF1905" s="47">
        <f t="shared" ca="1" si="601"/>
        <v>24.999999999999886</v>
      </c>
    </row>
    <row r="1906" spans="10:32">
      <c r="J1906" s="44">
        <v>21</v>
      </c>
      <c r="K1906" s="22">
        <v>36</v>
      </c>
      <c r="L1906" s="23">
        <f t="shared" ca="1" si="590"/>
        <v>33.9</v>
      </c>
      <c r="M1906" s="23">
        <f t="shared" ca="1" si="582"/>
        <v>31.4</v>
      </c>
      <c r="N1906" s="23">
        <f t="shared" ca="1" si="583"/>
        <v>3.2166666666666668</v>
      </c>
      <c r="O1906" s="23">
        <f t="shared" ca="1" si="591"/>
        <v>198.5</v>
      </c>
      <c r="P1906" s="23">
        <f t="shared" ca="1" si="584"/>
        <v>801.5</v>
      </c>
      <c r="Q1906" s="23">
        <f t="shared" ca="1" si="592"/>
        <v>25</v>
      </c>
      <c r="R1906" s="23">
        <f t="shared" ca="1" si="593"/>
        <v>0.48672566371681419</v>
      </c>
      <c r="S1906" s="24">
        <f t="shared" ca="1" si="594"/>
        <v>26</v>
      </c>
      <c r="T1906" s="23">
        <f t="shared" ca="1" si="595"/>
        <v>65</v>
      </c>
      <c r="U1906" s="23">
        <f t="shared" ca="1" si="596"/>
        <v>81.982300884955762</v>
      </c>
      <c r="V1906" s="23">
        <f t="shared" ca="1" si="585"/>
        <v>130</v>
      </c>
      <c r="W1906" s="23">
        <f t="shared" si="586"/>
        <v>857.14285714285722</v>
      </c>
      <c r="X1906" s="23">
        <f t="shared" ca="1" si="587"/>
        <v>1069.1251580278131</v>
      </c>
      <c r="Y1906" s="24">
        <f t="shared" ca="1" si="597"/>
        <v>2746</v>
      </c>
      <c r="Z1906" s="24">
        <f t="shared" ca="1" si="598"/>
        <v>3756</v>
      </c>
      <c r="AA1906" s="25">
        <f t="shared" ca="1" si="599"/>
        <v>3756.0027460000001</v>
      </c>
      <c r="AC1906" s="47">
        <f t="shared" ca="1" si="588"/>
        <v>1065</v>
      </c>
      <c r="AD1906" s="47">
        <f t="shared" ca="1" si="589"/>
        <v>198.5</v>
      </c>
      <c r="AE1906" s="47">
        <f t="shared" ca="1" si="600"/>
        <v>864</v>
      </c>
      <c r="AF1906" s="47">
        <f t="shared" ca="1" si="601"/>
        <v>25</v>
      </c>
    </row>
    <row r="1907" spans="10:32">
      <c r="J1907" s="44">
        <v>21</v>
      </c>
      <c r="K1907" s="22">
        <v>37</v>
      </c>
      <c r="L1907" s="23">
        <f t="shared" ca="1" si="590"/>
        <v>36.159999999999997</v>
      </c>
      <c r="M1907" s="23">
        <f t="shared" ca="1" si="582"/>
        <v>33.659999999999997</v>
      </c>
      <c r="N1907" s="23">
        <f t="shared" ca="1" si="583"/>
        <v>3.4333333333333353</v>
      </c>
      <c r="O1907" s="23">
        <f t="shared" ca="1" si="591"/>
        <v>198.5</v>
      </c>
      <c r="P1907" s="23">
        <f t="shared" ca="1" si="584"/>
        <v>801.5</v>
      </c>
      <c r="Q1907" s="23">
        <f t="shared" ca="1" si="592"/>
        <v>23</v>
      </c>
      <c r="R1907" s="23">
        <f t="shared" ca="1" si="593"/>
        <v>0.75553097345132891</v>
      </c>
      <c r="S1907" s="24">
        <f t="shared" ca="1" si="594"/>
        <v>24</v>
      </c>
      <c r="T1907" s="23">
        <f t="shared" ca="1" si="595"/>
        <v>60</v>
      </c>
      <c r="U1907" s="23">
        <f t="shared" ca="1" si="596"/>
        <v>81.560656342182938</v>
      </c>
      <c r="V1907" s="23">
        <f t="shared" ca="1" si="585"/>
        <v>120</v>
      </c>
      <c r="W1907" s="23">
        <f t="shared" si="586"/>
        <v>857.14285714285722</v>
      </c>
      <c r="X1907" s="23">
        <f t="shared" ca="1" si="587"/>
        <v>1058.7035134850403</v>
      </c>
      <c r="Y1907" s="24">
        <f t="shared" ca="1" si="597"/>
        <v>2592</v>
      </c>
      <c r="Z1907" s="24">
        <f t="shared" ca="1" si="598"/>
        <v>3671</v>
      </c>
      <c r="AA1907" s="25">
        <f t="shared" ca="1" si="599"/>
        <v>3671.0025919999998</v>
      </c>
      <c r="AC1907" s="47">
        <f t="shared" ca="1" si="588"/>
        <v>1060</v>
      </c>
      <c r="AD1907" s="47">
        <f t="shared" ca="1" si="589"/>
        <v>198.5</v>
      </c>
      <c r="AE1907" s="47">
        <f t="shared" ca="1" si="600"/>
        <v>859</v>
      </c>
      <c r="AF1907" s="47">
        <f t="shared" ca="1" si="601"/>
        <v>25</v>
      </c>
    </row>
    <row r="1908" spans="10:32">
      <c r="J1908" s="44">
        <v>21</v>
      </c>
      <c r="K1908" s="22">
        <v>38</v>
      </c>
      <c r="L1908" s="23">
        <f t="shared" ca="1" si="590"/>
        <v>38.42</v>
      </c>
      <c r="M1908" s="23">
        <f t="shared" ca="1" si="582"/>
        <v>35.92</v>
      </c>
      <c r="N1908" s="23">
        <f t="shared" ca="1" si="583"/>
        <v>3.6333333333333346</v>
      </c>
      <c r="O1908" s="23">
        <f t="shared" ca="1" si="591"/>
        <v>198.5</v>
      </c>
      <c r="P1908" s="23">
        <f t="shared" ca="1" si="584"/>
        <v>801.5</v>
      </c>
      <c r="Q1908" s="23">
        <f t="shared" ca="1" si="592"/>
        <v>22</v>
      </c>
      <c r="R1908" s="23">
        <f t="shared" ca="1" si="593"/>
        <v>0.29307652264445577</v>
      </c>
      <c r="S1908" s="24">
        <f t="shared" ca="1" si="594"/>
        <v>23</v>
      </c>
      <c r="T1908" s="23">
        <f t="shared" ca="1" si="595"/>
        <v>57.5</v>
      </c>
      <c r="U1908" s="23">
        <f t="shared" ca="1" si="596"/>
        <v>80.998178032274879</v>
      </c>
      <c r="V1908" s="23">
        <f t="shared" ca="1" si="585"/>
        <v>115</v>
      </c>
      <c r="W1908" s="23">
        <f t="shared" si="586"/>
        <v>857.14285714285722</v>
      </c>
      <c r="X1908" s="23">
        <f t="shared" ca="1" si="587"/>
        <v>1053.1410351751322</v>
      </c>
      <c r="Y1908" s="24">
        <f t="shared" ca="1" si="597"/>
        <v>2507</v>
      </c>
      <c r="Z1908" s="24">
        <f t="shared" ca="1" si="598"/>
        <v>3587</v>
      </c>
      <c r="AA1908" s="25">
        <f t="shared" ca="1" si="599"/>
        <v>3587.0025070000002</v>
      </c>
      <c r="AC1908" s="47">
        <f t="shared" ca="1" si="588"/>
        <v>1057.5</v>
      </c>
      <c r="AD1908" s="47">
        <f t="shared" ca="1" si="589"/>
        <v>198.5</v>
      </c>
      <c r="AE1908" s="47">
        <f t="shared" ca="1" si="600"/>
        <v>856.5</v>
      </c>
      <c r="AF1908" s="47">
        <f t="shared" ca="1" si="601"/>
        <v>25</v>
      </c>
    </row>
    <row r="1909" spans="10:32">
      <c r="J1909" s="44">
        <v>21</v>
      </c>
      <c r="K1909" s="22">
        <v>39</v>
      </c>
      <c r="L1909" s="23">
        <f t="shared" ca="1" si="590"/>
        <v>40.68</v>
      </c>
      <c r="M1909" s="23">
        <f t="shared" ca="1" si="582"/>
        <v>38.18</v>
      </c>
      <c r="N1909" s="23">
        <f t="shared" ca="1" si="583"/>
        <v>3.8333333333333357</v>
      </c>
      <c r="O1909" s="23">
        <f t="shared" ca="1" si="591"/>
        <v>198.5</v>
      </c>
      <c r="P1909" s="23">
        <f t="shared" ca="1" si="584"/>
        <v>801.5</v>
      </c>
      <c r="Q1909" s="23">
        <f t="shared" ca="1" si="592"/>
        <v>20</v>
      </c>
      <c r="R1909" s="23">
        <f t="shared" ca="1" si="593"/>
        <v>0.93166175024582054</v>
      </c>
      <c r="S1909" s="24">
        <f t="shared" ca="1" si="594"/>
        <v>21</v>
      </c>
      <c r="T1909" s="23">
        <f t="shared" ca="1" si="595"/>
        <v>52.5</v>
      </c>
      <c r="U1909" s="23">
        <f t="shared" ca="1" si="596"/>
        <v>80.23803670927569</v>
      </c>
      <c r="V1909" s="23">
        <f t="shared" ca="1" si="585"/>
        <v>105</v>
      </c>
      <c r="W1909" s="23">
        <f t="shared" si="586"/>
        <v>857.14285714285722</v>
      </c>
      <c r="X1909" s="23">
        <f t="shared" ca="1" si="587"/>
        <v>1042.3808938521329</v>
      </c>
      <c r="Y1909" s="24">
        <f t="shared" ca="1" si="597"/>
        <v>2334</v>
      </c>
      <c r="Z1909" s="24">
        <f t="shared" ca="1" si="598"/>
        <v>3504</v>
      </c>
      <c r="AA1909" s="25">
        <f t="shared" ca="1" si="599"/>
        <v>3504.0023339999998</v>
      </c>
      <c r="AC1909" s="47">
        <f t="shared" ca="1" si="588"/>
        <v>1052.5</v>
      </c>
      <c r="AD1909" s="47">
        <f t="shared" ca="1" si="589"/>
        <v>198.5</v>
      </c>
      <c r="AE1909" s="47">
        <f t="shared" ca="1" si="600"/>
        <v>851.49999999999989</v>
      </c>
      <c r="AF1909" s="47">
        <f t="shared" ca="1" si="601"/>
        <v>25.000000000000114</v>
      </c>
    </row>
    <row r="1910" spans="10:32">
      <c r="J1910" s="44">
        <v>21</v>
      </c>
      <c r="K1910" s="22">
        <v>40</v>
      </c>
      <c r="L1910" s="23">
        <f t="shared" ca="1" si="590"/>
        <v>42.94</v>
      </c>
      <c r="M1910" s="23">
        <f t="shared" ca="1" si="582"/>
        <v>40.44</v>
      </c>
      <c r="N1910" s="23">
        <f t="shared" ca="1" si="583"/>
        <v>4.0499999999999989</v>
      </c>
      <c r="O1910" s="23">
        <f t="shared" ca="1" si="591"/>
        <v>198.5</v>
      </c>
      <c r="P1910" s="23">
        <f t="shared" ca="1" si="584"/>
        <v>801.5</v>
      </c>
      <c r="Q1910" s="23">
        <f t="shared" ca="1" si="592"/>
        <v>19</v>
      </c>
      <c r="R1910" s="23">
        <f t="shared" ca="1" si="593"/>
        <v>0.77177456916628084</v>
      </c>
      <c r="S1910" s="24">
        <f t="shared" ca="1" si="594"/>
        <v>20</v>
      </c>
      <c r="T1910" s="23">
        <f t="shared" ca="1" si="595"/>
        <v>50</v>
      </c>
      <c r="U1910" s="23">
        <f t="shared" ca="1" si="596"/>
        <v>80.075687005123413</v>
      </c>
      <c r="V1910" s="23">
        <f t="shared" ca="1" si="585"/>
        <v>100</v>
      </c>
      <c r="W1910" s="23">
        <f t="shared" si="586"/>
        <v>857.14285714285722</v>
      </c>
      <c r="X1910" s="23">
        <f t="shared" ca="1" si="587"/>
        <v>1037.2185441479805</v>
      </c>
      <c r="Y1910" s="24">
        <f t="shared" ca="1" si="597"/>
        <v>2235</v>
      </c>
      <c r="Z1910" s="24">
        <f t="shared" ca="1" si="598"/>
        <v>3422</v>
      </c>
      <c r="AA1910" s="25">
        <f t="shared" ca="1" si="599"/>
        <v>3422.0022349999999</v>
      </c>
      <c r="AC1910" s="47">
        <f t="shared" ca="1" si="588"/>
        <v>1050</v>
      </c>
      <c r="AD1910" s="47">
        <f t="shared" ca="1" si="589"/>
        <v>198.5</v>
      </c>
      <c r="AE1910" s="47">
        <f t="shared" ca="1" si="600"/>
        <v>849</v>
      </c>
      <c r="AF1910" s="47">
        <f t="shared" ca="1" si="601"/>
        <v>25</v>
      </c>
    </row>
    <row r="1911" spans="10:32">
      <c r="J1911" s="44">
        <v>21</v>
      </c>
      <c r="K1911" s="22">
        <v>41</v>
      </c>
      <c r="L1911" s="23">
        <f t="shared" ca="1" si="590"/>
        <v>45.2</v>
      </c>
      <c r="M1911" s="23">
        <f t="shared" ca="1" si="582"/>
        <v>42.7</v>
      </c>
      <c r="N1911" s="23">
        <f t="shared" ca="1" si="583"/>
        <v>4.2500000000000018</v>
      </c>
      <c r="O1911" s="23">
        <f t="shared" ca="1" si="591"/>
        <v>198.5</v>
      </c>
      <c r="P1911" s="23">
        <f t="shared" ca="1" si="584"/>
        <v>801.5</v>
      </c>
      <c r="Q1911" s="23">
        <f t="shared" ca="1" si="592"/>
        <v>18</v>
      </c>
      <c r="R1911" s="23">
        <f t="shared" ca="1" si="593"/>
        <v>0.72787610619468968</v>
      </c>
      <c r="S1911" s="24">
        <f t="shared" ca="1" si="594"/>
        <v>19</v>
      </c>
      <c r="T1911" s="23">
        <f t="shared" ca="1" si="595"/>
        <v>47.5</v>
      </c>
      <c r="U1911" s="23">
        <f t="shared" ca="1" si="596"/>
        <v>79.593473451327455</v>
      </c>
      <c r="V1911" s="23">
        <f t="shared" ca="1" si="585"/>
        <v>95</v>
      </c>
      <c r="W1911" s="23">
        <f t="shared" si="586"/>
        <v>857.14285714285722</v>
      </c>
      <c r="X1911" s="23">
        <f t="shared" ca="1" si="587"/>
        <v>1031.7363305941847</v>
      </c>
      <c r="Y1911" s="24">
        <f t="shared" ca="1" si="597"/>
        <v>2121</v>
      </c>
      <c r="Z1911" s="24">
        <f t="shared" ca="1" si="598"/>
        <v>3341</v>
      </c>
      <c r="AA1911" s="25">
        <f t="shared" ca="1" si="599"/>
        <v>3341.002121</v>
      </c>
      <c r="AC1911" s="47">
        <f t="shared" ca="1" si="588"/>
        <v>1047.5</v>
      </c>
      <c r="AD1911" s="47">
        <f t="shared" ca="1" si="589"/>
        <v>198.5</v>
      </c>
      <c r="AE1911" s="47">
        <f t="shared" ca="1" si="600"/>
        <v>846.5</v>
      </c>
      <c r="AF1911" s="47">
        <f t="shared" ca="1" si="601"/>
        <v>25</v>
      </c>
    </row>
    <row r="1912" spans="10:32">
      <c r="J1912" s="44">
        <v>21</v>
      </c>
      <c r="K1912" s="22">
        <v>42</v>
      </c>
      <c r="L1912" s="23">
        <f t="shared" ca="1" si="590"/>
        <v>47.46</v>
      </c>
      <c r="M1912" s="23">
        <f t="shared" ca="1" si="582"/>
        <v>44.96</v>
      </c>
      <c r="N1912" s="23">
        <f t="shared" ca="1" si="583"/>
        <v>4.4500000000000011</v>
      </c>
      <c r="O1912" s="23">
        <f t="shared" ca="1" si="591"/>
        <v>198.5</v>
      </c>
      <c r="P1912" s="23">
        <f t="shared" ca="1" si="584"/>
        <v>801.5</v>
      </c>
      <c r="Q1912" s="23">
        <f t="shared" ca="1" si="592"/>
        <v>17</v>
      </c>
      <c r="R1912" s="23">
        <f t="shared" ca="1" si="593"/>
        <v>0.78339654445849027</v>
      </c>
      <c r="S1912" s="24">
        <f t="shared" ca="1" si="594"/>
        <v>18</v>
      </c>
      <c r="T1912" s="23">
        <f t="shared" ca="1" si="595"/>
        <v>45</v>
      </c>
      <c r="U1912" s="23">
        <f t="shared" ca="1" si="596"/>
        <v>79.136114622840296</v>
      </c>
      <c r="V1912" s="23">
        <f t="shared" ca="1" si="585"/>
        <v>90</v>
      </c>
      <c r="W1912" s="23">
        <f t="shared" si="586"/>
        <v>857.14285714285722</v>
      </c>
      <c r="X1912" s="23">
        <f t="shared" ca="1" si="587"/>
        <v>1026.2789717656974</v>
      </c>
      <c r="Y1912" s="24">
        <f t="shared" ca="1" si="597"/>
        <v>1995</v>
      </c>
      <c r="Z1912" s="24">
        <f t="shared" ca="1" si="598"/>
        <v>3261</v>
      </c>
      <c r="AA1912" s="25">
        <f t="shared" ca="1" si="599"/>
        <v>3261.0019950000001</v>
      </c>
      <c r="AC1912" s="47">
        <f t="shared" ca="1" si="588"/>
        <v>1045</v>
      </c>
      <c r="AD1912" s="47">
        <f t="shared" ca="1" si="589"/>
        <v>198.5</v>
      </c>
      <c r="AE1912" s="47">
        <f t="shared" ca="1" si="600"/>
        <v>844</v>
      </c>
      <c r="AF1912" s="47">
        <f t="shared" ca="1" si="601"/>
        <v>25</v>
      </c>
    </row>
    <row r="1913" spans="10:32">
      <c r="J1913" s="44">
        <v>21</v>
      </c>
      <c r="K1913" s="22">
        <v>43</v>
      </c>
      <c r="L1913" s="23">
        <f t="shared" ca="1" si="590"/>
        <v>49.72</v>
      </c>
      <c r="M1913" s="23">
        <f t="shared" ca="1" si="582"/>
        <v>47.22</v>
      </c>
      <c r="N1913" s="23">
        <f t="shared" ca="1" si="583"/>
        <v>4.6500000000000004</v>
      </c>
      <c r="O1913" s="23">
        <f t="shared" ca="1" si="591"/>
        <v>198.5</v>
      </c>
      <c r="P1913" s="23">
        <f t="shared" ca="1" si="584"/>
        <v>801.5</v>
      </c>
      <c r="Q1913" s="23">
        <f t="shared" ca="1" si="592"/>
        <v>16</v>
      </c>
      <c r="R1913" s="23">
        <f t="shared" ca="1" si="593"/>
        <v>0.92477876106194734</v>
      </c>
      <c r="S1913" s="24">
        <f t="shared" ca="1" si="594"/>
        <v>17</v>
      </c>
      <c r="T1913" s="23">
        <f t="shared" ca="1" si="595"/>
        <v>42.5</v>
      </c>
      <c r="U1913" s="23">
        <f t="shared" ca="1" si="596"/>
        <v>78.700221238938056</v>
      </c>
      <c r="V1913" s="23">
        <f t="shared" ca="1" si="585"/>
        <v>85</v>
      </c>
      <c r="W1913" s="23">
        <f t="shared" si="586"/>
        <v>857.14285714285722</v>
      </c>
      <c r="X1913" s="23">
        <f t="shared" ca="1" si="587"/>
        <v>1020.8430783817953</v>
      </c>
      <c r="Y1913" s="24">
        <f t="shared" ca="1" si="597"/>
        <v>1864</v>
      </c>
      <c r="Z1913" s="24">
        <f t="shared" ca="1" si="598"/>
        <v>3104</v>
      </c>
      <c r="AA1913" s="25">
        <f t="shared" ca="1" si="599"/>
        <v>3104.0018639999998</v>
      </c>
      <c r="AC1913" s="47">
        <f t="shared" ca="1" si="588"/>
        <v>1042.5</v>
      </c>
      <c r="AD1913" s="47">
        <f t="shared" ca="1" si="589"/>
        <v>198.5</v>
      </c>
      <c r="AE1913" s="47">
        <f t="shared" ca="1" si="600"/>
        <v>841.5</v>
      </c>
      <c r="AF1913" s="47">
        <f t="shared" ca="1" si="601"/>
        <v>25</v>
      </c>
    </row>
    <row r="1914" spans="10:32">
      <c r="J1914" s="44">
        <v>21</v>
      </c>
      <c r="K1914" s="22">
        <v>44</v>
      </c>
      <c r="L1914" s="23">
        <f t="shared" ca="1" si="590"/>
        <v>51.98</v>
      </c>
      <c r="M1914" s="23">
        <f t="shared" ca="1" si="582"/>
        <v>49.48</v>
      </c>
      <c r="N1914" s="23">
        <f t="shared" ca="1" si="583"/>
        <v>4.8666666666666689</v>
      </c>
      <c r="O1914" s="23">
        <f t="shared" ca="1" si="591"/>
        <v>198.5</v>
      </c>
      <c r="P1914" s="23">
        <f t="shared" ca="1" si="584"/>
        <v>801.5</v>
      </c>
      <c r="Q1914" s="23">
        <f t="shared" ca="1" si="592"/>
        <v>16</v>
      </c>
      <c r="R1914" s="23">
        <f t="shared" ca="1" si="593"/>
        <v>0.18891881492881976</v>
      </c>
      <c r="S1914" s="24">
        <f t="shared" ca="1" si="594"/>
        <v>17</v>
      </c>
      <c r="T1914" s="23">
        <f t="shared" ca="1" si="595"/>
        <v>42.5</v>
      </c>
      <c r="U1914" s="23">
        <f t="shared" ca="1" si="596"/>
        <v>78.786071565986958</v>
      </c>
      <c r="V1914" s="23">
        <f t="shared" ca="1" si="585"/>
        <v>85</v>
      </c>
      <c r="W1914" s="23">
        <f t="shared" si="586"/>
        <v>857.14285714285722</v>
      </c>
      <c r="X1914" s="23">
        <f t="shared" ca="1" si="587"/>
        <v>1020.9289287088442</v>
      </c>
      <c r="Y1914" s="24">
        <f t="shared" ca="1" si="597"/>
        <v>1869</v>
      </c>
      <c r="Z1914" s="24">
        <f t="shared" ca="1" si="598"/>
        <v>3104</v>
      </c>
      <c r="AA1914" s="25">
        <f t="shared" ca="1" si="599"/>
        <v>3104.0018690000002</v>
      </c>
      <c r="AC1914" s="47">
        <f t="shared" ca="1" si="588"/>
        <v>1042.5</v>
      </c>
      <c r="AD1914" s="47">
        <f t="shared" ca="1" si="589"/>
        <v>198.5</v>
      </c>
      <c r="AE1914" s="47">
        <f t="shared" ca="1" si="600"/>
        <v>841.5</v>
      </c>
      <c r="AF1914" s="47">
        <f t="shared" ca="1" si="601"/>
        <v>25</v>
      </c>
    </row>
    <row r="1915" spans="10:32">
      <c r="J1915" s="44">
        <v>21</v>
      </c>
      <c r="K1915" s="22">
        <v>45</v>
      </c>
      <c r="L1915" s="23">
        <f t="shared" ca="1" si="590"/>
        <v>54.24</v>
      </c>
      <c r="M1915" s="23">
        <f t="shared" ca="1" si="582"/>
        <v>51.74</v>
      </c>
      <c r="N1915" s="23">
        <f t="shared" ca="1" si="583"/>
        <v>5.0666666666666664</v>
      </c>
      <c r="O1915" s="23">
        <f t="shared" ca="1" si="591"/>
        <v>198.5</v>
      </c>
      <c r="P1915" s="23">
        <f t="shared" ca="1" si="584"/>
        <v>801.5</v>
      </c>
      <c r="Q1915" s="23">
        <f t="shared" ca="1" si="592"/>
        <v>15</v>
      </c>
      <c r="R1915" s="23">
        <f t="shared" ca="1" si="593"/>
        <v>0.46828908554572229</v>
      </c>
      <c r="S1915" s="24">
        <f t="shared" ca="1" si="594"/>
        <v>16</v>
      </c>
      <c r="T1915" s="23">
        <f t="shared" ca="1" si="595"/>
        <v>40</v>
      </c>
      <c r="U1915" s="23">
        <f t="shared" ca="1" si="596"/>
        <v>78.372664700098326</v>
      </c>
      <c r="V1915" s="23">
        <f t="shared" ca="1" si="585"/>
        <v>80</v>
      </c>
      <c r="W1915" s="23">
        <f t="shared" si="586"/>
        <v>857.14285714285722</v>
      </c>
      <c r="X1915" s="23">
        <f t="shared" ca="1" si="587"/>
        <v>1015.5155218429555</v>
      </c>
      <c r="Y1915" s="24">
        <f t="shared" ca="1" si="597"/>
        <v>1733</v>
      </c>
      <c r="Z1915" s="24">
        <f t="shared" ca="1" si="598"/>
        <v>3027</v>
      </c>
      <c r="AA1915" s="25">
        <f t="shared" ca="1" si="599"/>
        <v>3027.0017330000001</v>
      </c>
      <c r="AC1915" s="47">
        <f t="shared" ca="1" si="588"/>
        <v>1040</v>
      </c>
      <c r="AD1915" s="47">
        <f t="shared" ca="1" si="589"/>
        <v>198.5</v>
      </c>
      <c r="AE1915" s="47">
        <f t="shared" ca="1" si="600"/>
        <v>839</v>
      </c>
      <c r="AF1915" s="47">
        <f t="shared" ca="1" si="601"/>
        <v>25</v>
      </c>
    </row>
    <row r="1916" spans="10:32">
      <c r="J1916" s="44">
        <v>21</v>
      </c>
      <c r="K1916" s="22">
        <v>46</v>
      </c>
      <c r="L1916" s="23">
        <f t="shared" ca="1" si="590"/>
        <v>56.5</v>
      </c>
      <c r="M1916" s="23">
        <f t="shared" ca="1" si="582"/>
        <v>54</v>
      </c>
      <c r="N1916" s="23">
        <f t="shared" ca="1" si="583"/>
        <v>5.2666666666666675</v>
      </c>
      <c r="O1916" s="23">
        <f t="shared" ca="1" si="591"/>
        <v>198.5</v>
      </c>
      <c r="P1916" s="23">
        <f t="shared" ca="1" si="584"/>
        <v>801.5</v>
      </c>
      <c r="Q1916" s="23">
        <f t="shared" ca="1" si="592"/>
        <v>14</v>
      </c>
      <c r="R1916" s="23">
        <f t="shared" ca="1" si="593"/>
        <v>0.80530973451327437</v>
      </c>
      <c r="S1916" s="24">
        <f t="shared" ca="1" si="594"/>
        <v>15</v>
      </c>
      <c r="T1916" s="23">
        <f t="shared" ca="1" si="595"/>
        <v>37.5</v>
      </c>
      <c r="U1916" s="23">
        <f t="shared" ca="1" si="596"/>
        <v>77.974631268436596</v>
      </c>
      <c r="V1916" s="23">
        <f t="shared" ca="1" si="585"/>
        <v>75</v>
      </c>
      <c r="W1916" s="23">
        <f t="shared" si="586"/>
        <v>857.14285714285722</v>
      </c>
      <c r="X1916" s="23">
        <f t="shared" ca="1" si="587"/>
        <v>1010.1174884112938</v>
      </c>
      <c r="Y1916" s="24">
        <f t="shared" ca="1" si="597"/>
        <v>1587</v>
      </c>
      <c r="Z1916" s="24">
        <f t="shared" ca="1" si="598"/>
        <v>2876</v>
      </c>
      <c r="AA1916" s="25">
        <f t="shared" ca="1" si="599"/>
        <v>2876.0015870000002</v>
      </c>
      <c r="AC1916" s="47">
        <f t="shared" ca="1" si="588"/>
        <v>1037.5</v>
      </c>
      <c r="AD1916" s="47">
        <f t="shared" ca="1" si="589"/>
        <v>198.5</v>
      </c>
      <c r="AE1916" s="47">
        <f t="shared" ca="1" si="600"/>
        <v>836.5</v>
      </c>
      <c r="AF1916" s="47">
        <f t="shared" ca="1" si="601"/>
        <v>25</v>
      </c>
    </row>
    <row r="1917" spans="10:32">
      <c r="J1917" s="44">
        <v>21</v>
      </c>
      <c r="K1917" s="22">
        <v>47</v>
      </c>
      <c r="L1917" s="23">
        <f t="shared" ca="1" si="590"/>
        <v>58.76</v>
      </c>
      <c r="M1917" s="23">
        <f t="shared" ca="1" si="582"/>
        <v>56.26</v>
      </c>
      <c r="N1917" s="23">
        <f t="shared" ca="1" si="583"/>
        <v>5.4666666666666686</v>
      </c>
      <c r="O1917" s="23">
        <f t="shared" ca="1" si="591"/>
        <v>198.5</v>
      </c>
      <c r="P1917" s="23">
        <f t="shared" ca="1" si="584"/>
        <v>801.5</v>
      </c>
      <c r="Q1917" s="23">
        <f t="shared" ca="1" si="592"/>
        <v>14</v>
      </c>
      <c r="R1917" s="23">
        <f t="shared" ca="1" si="593"/>
        <v>0.23587474472430248</v>
      </c>
      <c r="S1917" s="24">
        <f t="shared" ca="1" si="594"/>
        <v>15</v>
      </c>
      <c r="T1917" s="23">
        <f t="shared" ca="1" si="595"/>
        <v>37.5</v>
      </c>
      <c r="U1917" s="23">
        <f t="shared" ca="1" si="596"/>
        <v>77.822781937826221</v>
      </c>
      <c r="V1917" s="23">
        <f t="shared" ca="1" si="585"/>
        <v>75</v>
      </c>
      <c r="W1917" s="23">
        <f t="shared" si="586"/>
        <v>857.14285714285722</v>
      </c>
      <c r="X1917" s="23">
        <f t="shared" ca="1" si="587"/>
        <v>1009.9656390806834</v>
      </c>
      <c r="Y1917" s="24">
        <f t="shared" ca="1" si="597"/>
        <v>1582</v>
      </c>
      <c r="Z1917" s="24">
        <f t="shared" ca="1" si="598"/>
        <v>2876</v>
      </c>
      <c r="AA1917" s="25">
        <f t="shared" ca="1" si="599"/>
        <v>2876.0015819999999</v>
      </c>
      <c r="AC1917" s="47">
        <f t="shared" ca="1" si="588"/>
        <v>1037.5</v>
      </c>
      <c r="AD1917" s="47">
        <f t="shared" ca="1" si="589"/>
        <v>198.5</v>
      </c>
      <c r="AE1917" s="47">
        <f t="shared" ca="1" si="600"/>
        <v>836.5</v>
      </c>
      <c r="AF1917" s="47">
        <f t="shared" ca="1" si="601"/>
        <v>25</v>
      </c>
    </row>
    <row r="1918" spans="10:32">
      <c r="J1918" s="44">
        <v>21</v>
      </c>
      <c r="K1918" s="22">
        <v>48</v>
      </c>
      <c r="L1918" s="23">
        <f t="shared" ca="1" si="590"/>
        <v>61.02</v>
      </c>
      <c r="M1918" s="23">
        <f t="shared" ca="1" si="582"/>
        <v>58.52</v>
      </c>
      <c r="N1918" s="23">
        <f t="shared" ca="1" si="583"/>
        <v>5.6666666666666679</v>
      </c>
      <c r="O1918" s="23">
        <f t="shared" ca="1" si="591"/>
        <v>198.5</v>
      </c>
      <c r="P1918" s="23">
        <f t="shared" ca="1" si="584"/>
        <v>801.5</v>
      </c>
      <c r="Q1918" s="23">
        <f t="shared" ca="1" si="592"/>
        <v>13</v>
      </c>
      <c r="R1918" s="23">
        <f t="shared" ca="1" si="593"/>
        <v>0.66764995083579171</v>
      </c>
      <c r="S1918" s="24">
        <f t="shared" ca="1" si="594"/>
        <v>14</v>
      </c>
      <c r="T1918" s="23">
        <f t="shared" ca="1" si="595"/>
        <v>35</v>
      </c>
      <c r="U1918" s="23">
        <f t="shared" ca="1" si="596"/>
        <v>77.4500163880695</v>
      </c>
      <c r="V1918" s="23">
        <f t="shared" ca="1" si="585"/>
        <v>70</v>
      </c>
      <c r="W1918" s="23">
        <f t="shared" si="586"/>
        <v>857.14285714285722</v>
      </c>
      <c r="X1918" s="23">
        <f t="shared" ca="1" si="587"/>
        <v>1004.5928735309267</v>
      </c>
      <c r="Y1918" s="24">
        <f t="shared" ca="1" si="597"/>
        <v>1429</v>
      </c>
      <c r="Z1918" s="24">
        <f t="shared" ca="1" si="598"/>
        <v>2729</v>
      </c>
      <c r="AA1918" s="25">
        <f t="shared" ca="1" si="599"/>
        <v>2729.0014289999999</v>
      </c>
      <c r="AC1918" s="47">
        <f t="shared" ca="1" si="588"/>
        <v>1035</v>
      </c>
      <c r="AD1918" s="47">
        <f t="shared" ca="1" si="589"/>
        <v>198.5</v>
      </c>
      <c r="AE1918" s="47">
        <f t="shared" ca="1" si="600"/>
        <v>834</v>
      </c>
      <c r="AF1918" s="47">
        <f t="shared" ca="1" si="601"/>
        <v>25</v>
      </c>
    </row>
    <row r="1919" spans="10:32">
      <c r="J1919" s="44">
        <v>21</v>
      </c>
      <c r="K1919" s="22">
        <v>49</v>
      </c>
      <c r="L1919" s="23">
        <f t="shared" ca="1" si="590"/>
        <v>63.28</v>
      </c>
      <c r="M1919" s="23">
        <f t="shared" ca="1" si="582"/>
        <v>60.78</v>
      </c>
      <c r="N1919" s="23">
        <f t="shared" ca="1" si="583"/>
        <v>5.8666666666666671</v>
      </c>
      <c r="O1919" s="23">
        <f t="shared" ca="1" si="591"/>
        <v>198.5</v>
      </c>
      <c r="P1919" s="23">
        <f t="shared" ca="1" si="584"/>
        <v>801.5</v>
      </c>
      <c r="Q1919" s="23">
        <f t="shared" ca="1" si="592"/>
        <v>13</v>
      </c>
      <c r="R1919" s="23">
        <f t="shared" ca="1" si="593"/>
        <v>0.1795195954487992</v>
      </c>
      <c r="S1919" s="24">
        <f t="shared" ca="1" si="594"/>
        <v>14</v>
      </c>
      <c r="T1919" s="23">
        <f t="shared" ca="1" si="595"/>
        <v>35</v>
      </c>
      <c r="U1919" s="23">
        <f t="shared" ca="1" si="596"/>
        <v>77.319848293299628</v>
      </c>
      <c r="V1919" s="23">
        <f t="shared" ca="1" si="585"/>
        <v>70</v>
      </c>
      <c r="W1919" s="23">
        <f t="shared" si="586"/>
        <v>857.14285714285722</v>
      </c>
      <c r="X1919" s="23">
        <f t="shared" ca="1" si="587"/>
        <v>1004.4627054361569</v>
      </c>
      <c r="Y1919" s="24">
        <f t="shared" ca="1" si="597"/>
        <v>1425</v>
      </c>
      <c r="Z1919" s="24">
        <f t="shared" ca="1" si="598"/>
        <v>2729</v>
      </c>
      <c r="AA1919" s="25">
        <f t="shared" ca="1" si="599"/>
        <v>2729.0014249999999</v>
      </c>
      <c r="AC1919" s="47">
        <f t="shared" ca="1" si="588"/>
        <v>1035</v>
      </c>
      <c r="AD1919" s="47">
        <f t="shared" ca="1" si="589"/>
        <v>198.5</v>
      </c>
      <c r="AE1919" s="47">
        <f t="shared" ca="1" si="600"/>
        <v>834</v>
      </c>
      <c r="AF1919" s="47">
        <f t="shared" ca="1" si="601"/>
        <v>25</v>
      </c>
    </row>
    <row r="1920" spans="10:32">
      <c r="J1920" s="44">
        <v>21</v>
      </c>
      <c r="K1920" s="22">
        <v>50</v>
      </c>
      <c r="L1920" s="23">
        <f t="shared" ca="1" si="590"/>
        <v>65.540000000000006</v>
      </c>
      <c r="M1920" s="23">
        <f t="shared" ca="1" si="582"/>
        <v>63.040000000000006</v>
      </c>
      <c r="N1920" s="23">
        <f t="shared" ca="1" si="583"/>
        <v>6.0666666666666682</v>
      </c>
      <c r="O1920" s="23">
        <f t="shared" ca="1" si="591"/>
        <v>198.5</v>
      </c>
      <c r="P1920" s="23">
        <f t="shared" ca="1" si="584"/>
        <v>801.5</v>
      </c>
      <c r="Q1920" s="23">
        <f t="shared" ca="1" si="592"/>
        <v>12</v>
      </c>
      <c r="R1920" s="23">
        <f t="shared" ca="1" si="593"/>
        <v>0.68690875801037499</v>
      </c>
      <c r="S1920" s="24">
        <f t="shared" ca="1" si="594"/>
        <v>13</v>
      </c>
      <c r="T1920" s="23">
        <f t="shared" ca="1" si="595"/>
        <v>32.5</v>
      </c>
      <c r="U1920" s="23">
        <f t="shared" ca="1" si="596"/>
        <v>76.96724646526296</v>
      </c>
      <c r="V1920" s="23">
        <f t="shared" ca="1" si="585"/>
        <v>65</v>
      </c>
      <c r="W1920" s="23">
        <f t="shared" si="586"/>
        <v>857.14285714285722</v>
      </c>
      <c r="X1920" s="23">
        <f t="shared" ca="1" si="587"/>
        <v>999.1101036081202</v>
      </c>
      <c r="Y1920" s="24">
        <f t="shared" ca="1" si="597"/>
        <v>1257</v>
      </c>
      <c r="Z1920" s="24">
        <f t="shared" ca="1" si="598"/>
        <v>2586</v>
      </c>
      <c r="AA1920" s="25">
        <f t="shared" ca="1" si="599"/>
        <v>2586.0012569999999</v>
      </c>
      <c r="AC1920" s="47">
        <f t="shared" ca="1" si="588"/>
        <v>1032.5</v>
      </c>
      <c r="AD1920" s="47">
        <f t="shared" ca="1" si="589"/>
        <v>198.5</v>
      </c>
      <c r="AE1920" s="47">
        <f t="shared" ca="1" si="600"/>
        <v>831.50000000000011</v>
      </c>
      <c r="AF1920" s="47">
        <f t="shared" ca="1" si="601"/>
        <v>24.999999999999886</v>
      </c>
    </row>
    <row r="1921" spans="10:32">
      <c r="J1921" s="44">
        <v>21</v>
      </c>
      <c r="K1921" s="22">
        <v>51</v>
      </c>
      <c r="L1921" s="23">
        <f t="shared" ca="1" si="590"/>
        <v>67.8</v>
      </c>
      <c r="M1921" s="23">
        <f t="shared" ca="1" si="582"/>
        <v>65.3</v>
      </c>
      <c r="N1921" s="23">
        <f t="shared" ca="1" si="583"/>
        <v>6.3000000000000007</v>
      </c>
      <c r="O1921" s="23">
        <f t="shared" ca="1" si="591"/>
        <v>198.5</v>
      </c>
      <c r="P1921" s="23">
        <f t="shared" ca="1" si="584"/>
        <v>801.5</v>
      </c>
      <c r="Q1921" s="23">
        <f t="shared" ca="1" si="592"/>
        <v>12</v>
      </c>
      <c r="R1921" s="23">
        <f t="shared" ca="1" si="593"/>
        <v>0.26401179941003083</v>
      </c>
      <c r="S1921" s="24">
        <f t="shared" ca="1" si="594"/>
        <v>13</v>
      </c>
      <c r="T1921" s="23">
        <f t="shared" ca="1" si="595"/>
        <v>32.5</v>
      </c>
      <c r="U1921" s="23">
        <f t="shared" ca="1" si="596"/>
        <v>77.263274336283203</v>
      </c>
      <c r="V1921" s="23">
        <f t="shared" ca="1" si="585"/>
        <v>65</v>
      </c>
      <c r="W1921" s="23">
        <f t="shared" si="586"/>
        <v>857.14285714285722</v>
      </c>
      <c r="X1921" s="23">
        <f t="shared" ca="1" si="587"/>
        <v>999.40613147914041</v>
      </c>
      <c r="Y1921" s="24">
        <f t="shared" ca="1" si="597"/>
        <v>1269</v>
      </c>
      <c r="Z1921" s="24">
        <f t="shared" ca="1" si="598"/>
        <v>2586</v>
      </c>
      <c r="AA1921" s="25">
        <f t="shared" ca="1" si="599"/>
        <v>2586.0012689999999</v>
      </c>
      <c r="AC1921" s="47">
        <f t="shared" ca="1" si="588"/>
        <v>1032.5</v>
      </c>
      <c r="AD1921" s="47">
        <f t="shared" ca="1" si="589"/>
        <v>198.5</v>
      </c>
      <c r="AE1921" s="47">
        <f t="shared" ca="1" si="600"/>
        <v>831.50000000000011</v>
      </c>
      <c r="AF1921" s="47">
        <f t="shared" ca="1" si="601"/>
        <v>24.999999999999886</v>
      </c>
    </row>
    <row r="1922" spans="10:32">
      <c r="J1922" s="44">
        <v>21</v>
      </c>
      <c r="K1922" s="22">
        <v>52</v>
      </c>
      <c r="L1922" s="23">
        <f t="shared" ca="1" si="590"/>
        <v>70.06</v>
      </c>
      <c r="M1922" s="23">
        <f t="shared" ref="M1922:M1985" ca="1" si="602">L1922-$C$9</f>
        <v>67.56</v>
      </c>
      <c r="N1922" s="23">
        <f t="shared" ref="N1922:N1985" ca="1" si="603">VLOOKUP(K1922,$G$29:$H$129,2,1)-VLOOKUP(J1922,$G$29:$H$129,2,1)</f>
        <v>6.5500000000000025</v>
      </c>
      <c r="O1922" s="23">
        <f t="shared" ca="1" si="591"/>
        <v>198.5</v>
      </c>
      <c r="P1922" s="23">
        <f t="shared" ref="P1922:P1985" ca="1" si="604">$C$8-O1922</f>
        <v>801.5</v>
      </c>
      <c r="Q1922" s="23">
        <f t="shared" ca="1" si="592"/>
        <v>11</v>
      </c>
      <c r="R1922" s="23">
        <f t="shared" ca="1" si="593"/>
        <v>0.83271481587210838</v>
      </c>
      <c r="S1922" s="24">
        <f t="shared" ca="1" si="594"/>
        <v>12</v>
      </c>
      <c r="T1922" s="23">
        <f t="shared" ca="1" si="595"/>
        <v>30</v>
      </c>
      <c r="U1922" s="23">
        <f t="shared" ca="1" si="596"/>
        <v>77.504282043962348</v>
      </c>
      <c r="V1922" s="23">
        <f t="shared" ref="V1922:V1985" ca="1" si="605">S1922*(($C$9/$C$12)*60)</f>
        <v>60</v>
      </c>
      <c r="W1922" s="23">
        <f t="shared" ref="W1922:W1985" si="606">($C$8/$C$11)*60</f>
        <v>857.14285714285722</v>
      </c>
      <c r="X1922" s="23">
        <f t="shared" ref="X1922:X1985" ca="1" si="607">SUM(U1922:W1922)</f>
        <v>994.64713918681957</v>
      </c>
      <c r="Y1922" s="24">
        <f t="shared" ca="1" si="597"/>
        <v>1103</v>
      </c>
      <c r="Z1922" s="24">
        <f t="shared" ca="1" si="598"/>
        <v>2379</v>
      </c>
      <c r="AA1922" s="25">
        <f t="shared" ca="1" si="599"/>
        <v>2379.0011030000001</v>
      </c>
      <c r="AC1922" s="47">
        <f t="shared" ref="AC1922:AC1985" ca="1" si="608">SUM(O1922,P1922,T1922)</f>
        <v>1030</v>
      </c>
      <c r="AD1922" s="47">
        <f t="shared" ref="AD1922:AD1985" ca="1" si="609">O1922</f>
        <v>198.5</v>
      </c>
      <c r="AE1922" s="47">
        <f t="shared" ca="1" si="600"/>
        <v>829</v>
      </c>
      <c r="AF1922" s="47">
        <f t="shared" ca="1" si="601"/>
        <v>25</v>
      </c>
    </row>
    <row r="1923" spans="10:32">
      <c r="J1923" s="44">
        <v>21</v>
      </c>
      <c r="K1923" s="22">
        <v>53</v>
      </c>
      <c r="L1923" s="23">
        <f t="shared" ref="L1923:L1986" ca="1" si="610">$C$3*(K1923-J1923)/100</f>
        <v>72.319999999999993</v>
      </c>
      <c r="M1923" s="23">
        <f t="shared" ca="1" si="602"/>
        <v>69.819999999999993</v>
      </c>
      <c r="N1923" s="23">
        <f t="shared" ca="1" si="603"/>
        <v>6.8000000000000007</v>
      </c>
      <c r="O1923" s="23">
        <f t="shared" ref="O1923:O1986" ca="1" si="611">($C$3*$C$13)-$C$9-$C$10</f>
        <v>198.5</v>
      </c>
      <c r="P1923" s="23">
        <f t="shared" ca="1" si="604"/>
        <v>801.5</v>
      </c>
      <c r="Q1923" s="23">
        <f t="shared" ref="Q1923:Q1986" ca="1" si="612">ROUNDDOWN(P1923/M1923,0)</f>
        <v>11</v>
      </c>
      <c r="R1923" s="23">
        <f t="shared" ref="R1923:R1986" ca="1" si="613">(P1923-(Q1923*M1923))/L1923</f>
        <v>0.46294247787610648</v>
      </c>
      <c r="S1923" s="24">
        <f t="shared" ref="S1923:S1986" ca="1" si="614">ROUNDUP(P1923/M1923,0)</f>
        <v>12</v>
      </c>
      <c r="T1923" s="23">
        <f t="shared" ref="T1923:T1986" ca="1" si="615">S1923*$C$9</f>
        <v>30</v>
      </c>
      <c r="U1923" s="23">
        <f t="shared" ref="U1923:U1986" ca="1" si="616">SUM(Q1923,R1923)*N1923</f>
        <v>77.948008849557539</v>
      </c>
      <c r="V1923" s="23">
        <f t="shared" ca="1" si="605"/>
        <v>60</v>
      </c>
      <c r="W1923" s="23">
        <f t="shared" si="606"/>
        <v>857.14285714285722</v>
      </c>
      <c r="X1923" s="23">
        <f t="shared" ca="1" si="607"/>
        <v>995.09086599241482</v>
      </c>
      <c r="Y1923" s="24">
        <f t="shared" ref="Y1923:Y1986" ca="1" si="617">IF(M1923&gt;0,RANK(X1923,$X$2:$X$5051,1),"")</f>
        <v>1122</v>
      </c>
      <c r="Z1923" s="24">
        <f t="shared" ref="Z1923:Z1986" ca="1" si="618">IF(M1923&gt;0,RANK(S1923,$S$2:$S$5051,1),"")</f>
        <v>2379</v>
      </c>
      <c r="AA1923" s="25">
        <f t="shared" ref="AA1923:AA1986" ca="1" si="619">IF(M1923&gt;0,Z1923+(Y1923/10^6),"")</f>
        <v>2379.0011220000001</v>
      </c>
      <c r="AC1923" s="47">
        <f t="shared" ca="1" si="608"/>
        <v>1030</v>
      </c>
      <c r="AD1923" s="47">
        <f t="shared" ca="1" si="609"/>
        <v>198.5</v>
      </c>
      <c r="AE1923" s="47">
        <f t="shared" ref="AE1923:AE1986" ca="1" si="620">L1923*(Q1923+R1923)</f>
        <v>829</v>
      </c>
      <c r="AF1923" s="47">
        <f t="shared" ref="AF1923:AF1986" ca="1" si="621">AC1923-AD1923-AE1923+$C$10-$C$9</f>
        <v>25</v>
      </c>
    </row>
    <row r="1924" spans="10:32">
      <c r="J1924" s="44">
        <v>21</v>
      </c>
      <c r="K1924" s="22">
        <v>54</v>
      </c>
      <c r="L1924" s="23">
        <f t="shared" ca="1" si="610"/>
        <v>74.58</v>
      </c>
      <c r="M1924" s="23">
        <f t="shared" ca="1" si="602"/>
        <v>72.08</v>
      </c>
      <c r="N1924" s="23">
        <f t="shared" ca="1" si="603"/>
        <v>7.0500000000000007</v>
      </c>
      <c r="O1924" s="23">
        <f t="shared" ca="1" si="611"/>
        <v>198.5</v>
      </c>
      <c r="P1924" s="23">
        <f t="shared" ca="1" si="604"/>
        <v>801.5</v>
      </c>
      <c r="Q1924" s="23">
        <f t="shared" ca="1" si="612"/>
        <v>11</v>
      </c>
      <c r="R1924" s="23">
        <f t="shared" ca="1" si="613"/>
        <v>0.11558058460713334</v>
      </c>
      <c r="S1924" s="24">
        <f t="shared" ca="1" si="614"/>
        <v>12</v>
      </c>
      <c r="T1924" s="23">
        <f t="shared" ca="1" si="615"/>
        <v>30</v>
      </c>
      <c r="U1924" s="23">
        <f t="shared" ca="1" si="616"/>
        <v>78.364843121480305</v>
      </c>
      <c r="V1924" s="23">
        <f t="shared" ca="1" si="605"/>
        <v>60</v>
      </c>
      <c r="W1924" s="23">
        <f t="shared" si="606"/>
        <v>857.14285714285722</v>
      </c>
      <c r="X1924" s="23">
        <f t="shared" ca="1" si="607"/>
        <v>995.50770026433747</v>
      </c>
      <c r="Y1924" s="24">
        <f t="shared" ca="1" si="617"/>
        <v>1140</v>
      </c>
      <c r="Z1924" s="24">
        <f t="shared" ca="1" si="618"/>
        <v>2379</v>
      </c>
      <c r="AA1924" s="25">
        <f t="shared" ca="1" si="619"/>
        <v>2379.0011399999999</v>
      </c>
      <c r="AC1924" s="47">
        <f t="shared" ca="1" si="608"/>
        <v>1030</v>
      </c>
      <c r="AD1924" s="47">
        <f t="shared" ca="1" si="609"/>
        <v>198.5</v>
      </c>
      <c r="AE1924" s="47">
        <f t="shared" ca="1" si="620"/>
        <v>829</v>
      </c>
      <c r="AF1924" s="47">
        <f t="shared" ca="1" si="621"/>
        <v>25</v>
      </c>
    </row>
    <row r="1925" spans="10:32">
      <c r="J1925" s="44">
        <v>21</v>
      </c>
      <c r="K1925" s="22">
        <v>55</v>
      </c>
      <c r="L1925" s="23">
        <f t="shared" ca="1" si="610"/>
        <v>76.84</v>
      </c>
      <c r="M1925" s="23">
        <f t="shared" ca="1" si="602"/>
        <v>74.34</v>
      </c>
      <c r="N1925" s="23">
        <f t="shared" ca="1" si="603"/>
        <v>7.2999999999999989</v>
      </c>
      <c r="O1925" s="23">
        <f t="shared" ca="1" si="611"/>
        <v>198.5</v>
      </c>
      <c r="P1925" s="23">
        <f t="shared" ca="1" si="604"/>
        <v>801.5</v>
      </c>
      <c r="Q1925" s="23">
        <f t="shared" ca="1" si="612"/>
        <v>10</v>
      </c>
      <c r="R1925" s="23">
        <f t="shared" ca="1" si="613"/>
        <v>0.75611660593440799</v>
      </c>
      <c r="S1925" s="24">
        <f t="shared" ca="1" si="614"/>
        <v>11</v>
      </c>
      <c r="T1925" s="23">
        <f t="shared" ca="1" si="615"/>
        <v>27.5</v>
      </c>
      <c r="U1925" s="23">
        <f t="shared" ca="1" si="616"/>
        <v>78.519651223321176</v>
      </c>
      <c r="V1925" s="23">
        <f t="shared" ca="1" si="605"/>
        <v>55</v>
      </c>
      <c r="W1925" s="23">
        <f t="shared" si="606"/>
        <v>857.14285714285722</v>
      </c>
      <c r="X1925" s="23">
        <f t="shared" ca="1" si="607"/>
        <v>990.66250836617837</v>
      </c>
      <c r="Y1925" s="24">
        <f t="shared" ca="1" si="617"/>
        <v>958</v>
      </c>
      <c r="Z1925" s="24">
        <f t="shared" ca="1" si="618"/>
        <v>2181</v>
      </c>
      <c r="AA1925" s="25">
        <f t="shared" ca="1" si="619"/>
        <v>2181.0009580000001</v>
      </c>
      <c r="AC1925" s="47">
        <f t="shared" ca="1" si="608"/>
        <v>1027.5</v>
      </c>
      <c r="AD1925" s="47">
        <f t="shared" ca="1" si="609"/>
        <v>198.5</v>
      </c>
      <c r="AE1925" s="47">
        <f t="shared" ca="1" si="620"/>
        <v>826.5</v>
      </c>
      <c r="AF1925" s="47">
        <f t="shared" ca="1" si="621"/>
        <v>25</v>
      </c>
    </row>
    <row r="1926" spans="10:32">
      <c r="J1926" s="44">
        <v>21</v>
      </c>
      <c r="K1926" s="22">
        <v>56</v>
      </c>
      <c r="L1926" s="23">
        <f t="shared" ca="1" si="610"/>
        <v>79.099999999999994</v>
      </c>
      <c r="M1926" s="23">
        <f t="shared" ca="1" si="602"/>
        <v>76.599999999999994</v>
      </c>
      <c r="N1926" s="23">
        <f t="shared" ca="1" si="603"/>
        <v>7.5500000000000007</v>
      </c>
      <c r="O1926" s="23">
        <f t="shared" ca="1" si="611"/>
        <v>198.5</v>
      </c>
      <c r="P1926" s="23">
        <f t="shared" ca="1" si="604"/>
        <v>801.5</v>
      </c>
      <c r="Q1926" s="23">
        <f t="shared" ca="1" si="612"/>
        <v>10</v>
      </c>
      <c r="R1926" s="23">
        <f t="shared" ca="1" si="613"/>
        <v>0.44879898862199752</v>
      </c>
      <c r="S1926" s="24">
        <f t="shared" ca="1" si="614"/>
        <v>11</v>
      </c>
      <c r="T1926" s="23">
        <f t="shared" ca="1" si="615"/>
        <v>27.5</v>
      </c>
      <c r="U1926" s="23">
        <f t="shared" ca="1" si="616"/>
        <v>78.888432364096076</v>
      </c>
      <c r="V1926" s="23">
        <f t="shared" ca="1" si="605"/>
        <v>55</v>
      </c>
      <c r="W1926" s="23">
        <f t="shared" si="606"/>
        <v>857.14285714285722</v>
      </c>
      <c r="X1926" s="23">
        <f t="shared" ca="1" si="607"/>
        <v>991.03128950695327</v>
      </c>
      <c r="Y1926" s="24">
        <f t="shared" ca="1" si="617"/>
        <v>977</v>
      </c>
      <c r="Z1926" s="24">
        <f t="shared" ca="1" si="618"/>
        <v>2181</v>
      </c>
      <c r="AA1926" s="25">
        <f t="shared" ca="1" si="619"/>
        <v>2181.0009770000001</v>
      </c>
      <c r="AC1926" s="47">
        <f t="shared" ca="1" si="608"/>
        <v>1027.5</v>
      </c>
      <c r="AD1926" s="47">
        <f t="shared" ca="1" si="609"/>
        <v>198.5</v>
      </c>
      <c r="AE1926" s="47">
        <f t="shared" ca="1" si="620"/>
        <v>826.49999999999989</v>
      </c>
      <c r="AF1926" s="47">
        <f t="shared" ca="1" si="621"/>
        <v>25.000000000000114</v>
      </c>
    </row>
    <row r="1927" spans="10:32">
      <c r="J1927" s="44">
        <v>21</v>
      </c>
      <c r="K1927" s="22">
        <v>57</v>
      </c>
      <c r="L1927" s="23">
        <f t="shared" ca="1" si="610"/>
        <v>81.36</v>
      </c>
      <c r="M1927" s="23">
        <f t="shared" ca="1" si="602"/>
        <v>78.86</v>
      </c>
      <c r="N1927" s="23">
        <f t="shared" ca="1" si="603"/>
        <v>7.8000000000000007</v>
      </c>
      <c r="O1927" s="23">
        <f t="shared" ca="1" si="611"/>
        <v>198.5</v>
      </c>
      <c r="P1927" s="23">
        <f t="shared" ca="1" si="604"/>
        <v>801.5</v>
      </c>
      <c r="Q1927" s="23">
        <f t="shared" ca="1" si="612"/>
        <v>10</v>
      </c>
      <c r="R1927" s="23">
        <f t="shared" ca="1" si="613"/>
        <v>0.15855457227138614</v>
      </c>
      <c r="S1927" s="24">
        <f t="shared" ca="1" si="614"/>
        <v>11</v>
      </c>
      <c r="T1927" s="23">
        <f t="shared" ca="1" si="615"/>
        <v>27.5</v>
      </c>
      <c r="U1927" s="23">
        <f t="shared" ca="1" si="616"/>
        <v>79.236725663716825</v>
      </c>
      <c r="V1927" s="23">
        <f t="shared" ca="1" si="605"/>
        <v>55</v>
      </c>
      <c r="W1927" s="23">
        <f t="shared" si="606"/>
        <v>857.14285714285722</v>
      </c>
      <c r="X1927" s="23">
        <f t="shared" ca="1" si="607"/>
        <v>991.37958280657404</v>
      </c>
      <c r="Y1927" s="24">
        <f t="shared" ca="1" si="617"/>
        <v>988</v>
      </c>
      <c r="Z1927" s="24">
        <f t="shared" ca="1" si="618"/>
        <v>2181</v>
      </c>
      <c r="AA1927" s="25">
        <f t="shared" ca="1" si="619"/>
        <v>2181.0009879999998</v>
      </c>
      <c r="AC1927" s="47">
        <f t="shared" ca="1" si="608"/>
        <v>1027.5</v>
      </c>
      <c r="AD1927" s="47">
        <f t="shared" ca="1" si="609"/>
        <v>198.5</v>
      </c>
      <c r="AE1927" s="47">
        <f t="shared" ca="1" si="620"/>
        <v>826.5</v>
      </c>
      <c r="AF1927" s="47">
        <f t="shared" ca="1" si="621"/>
        <v>25</v>
      </c>
    </row>
    <row r="1928" spans="10:32">
      <c r="J1928" s="44">
        <v>21</v>
      </c>
      <c r="K1928" s="22">
        <v>58</v>
      </c>
      <c r="L1928" s="23">
        <f t="shared" ca="1" si="610"/>
        <v>83.62</v>
      </c>
      <c r="M1928" s="23">
        <f t="shared" ca="1" si="602"/>
        <v>81.12</v>
      </c>
      <c r="N1928" s="23">
        <f t="shared" ca="1" si="603"/>
        <v>8.0666666666666682</v>
      </c>
      <c r="O1928" s="23">
        <f t="shared" ca="1" si="611"/>
        <v>198.5</v>
      </c>
      <c r="P1928" s="23">
        <f t="shared" ca="1" si="604"/>
        <v>801.5</v>
      </c>
      <c r="Q1928" s="23">
        <f t="shared" ca="1" si="612"/>
        <v>9</v>
      </c>
      <c r="R1928" s="23">
        <f t="shared" ca="1" si="613"/>
        <v>0.854101889500119</v>
      </c>
      <c r="S1928" s="24">
        <f t="shared" ca="1" si="614"/>
        <v>10</v>
      </c>
      <c r="T1928" s="23">
        <f t="shared" ca="1" si="615"/>
        <v>25</v>
      </c>
      <c r="U1928" s="23">
        <f t="shared" ca="1" si="616"/>
        <v>79.489755241967643</v>
      </c>
      <c r="V1928" s="23">
        <f t="shared" ca="1" si="605"/>
        <v>50</v>
      </c>
      <c r="W1928" s="23">
        <f t="shared" si="606"/>
        <v>857.14285714285722</v>
      </c>
      <c r="X1928" s="23">
        <f t="shared" ca="1" si="607"/>
        <v>986.63261238482482</v>
      </c>
      <c r="Y1928" s="24">
        <f t="shared" ca="1" si="617"/>
        <v>800</v>
      </c>
      <c r="Z1928" s="24">
        <f t="shared" ca="1" si="618"/>
        <v>1931</v>
      </c>
      <c r="AA1928" s="25">
        <f t="shared" ca="1" si="619"/>
        <v>1931.0008</v>
      </c>
      <c r="AC1928" s="47">
        <f t="shared" ca="1" si="608"/>
        <v>1025</v>
      </c>
      <c r="AD1928" s="47">
        <f t="shared" ca="1" si="609"/>
        <v>198.5</v>
      </c>
      <c r="AE1928" s="47">
        <f t="shared" ca="1" si="620"/>
        <v>824.00000000000011</v>
      </c>
      <c r="AF1928" s="47">
        <f t="shared" ca="1" si="621"/>
        <v>24.999999999999886</v>
      </c>
    </row>
    <row r="1929" spans="10:32">
      <c r="J1929" s="44">
        <v>21</v>
      </c>
      <c r="K1929" s="22">
        <v>59</v>
      </c>
      <c r="L1929" s="23">
        <f t="shared" ca="1" si="610"/>
        <v>85.88</v>
      </c>
      <c r="M1929" s="23">
        <f t="shared" ca="1" si="602"/>
        <v>83.38</v>
      </c>
      <c r="N1929" s="23">
        <f t="shared" ca="1" si="603"/>
        <v>8.3333333333333321</v>
      </c>
      <c r="O1929" s="23">
        <f t="shared" ca="1" si="611"/>
        <v>198.5</v>
      </c>
      <c r="P1929" s="23">
        <f t="shared" ca="1" si="604"/>
        <v>801.5</v>
      </c>
      <c r="Q1929" s="23">
        <f t="shared" ca="1" si="612"/>
        <v>9</v>
      </c>
      <c r="R1929" s="23">
        <f t="shared" ca="1" si="613"/>
        <v>0.59478341872380114</v>
      </c>
      <c r="S1929" s="24">
        <f t="shared" ca="1" si="614"/>
        <v>10</v>
      </c>
      <c r="T1929" s="23">
        <f t="shared" ca="1" si="615"/>
        <v>25</v>
      </c>
      <c r="U1929" s="23">
        <f t="shared" ca="1" si="616"/>
        <v>79.956528489364999</v>
      </c>
      <c r="V1929" s="23">
        <f t="shared" ca="1" si="605"/>
        <v>50</v>
      </c>
      <c r="W1929" s="23">
        <f t="shared" si="606"/>
        <v>857.14285714285722</v>
      </c>
      <c r="X1929" s="23">
        <f t="shared" ca="1" si="607"/>
        <v>987.09938563222227</v>
      </c>
      <c r="Y1929" s="24">
        <f t="shared" ca="1" si="617"/>
        <v>821</v>
      </c>
      <c r="Z1929" s="24">
        <f t="shared" ca="1" si="618"/>
        <v>1931</v>
      </c>
      <c r="AA1929" s="25">
        <f t="shared" ca="1" si="619"/>
        <v>1931.0008210000001</v>
      </c>
      <c r="AC1929" s="47">
        <f t="shared" ca="1" si="608"/>
        <v>1025</v>
      </c>
      <c r="AD1929" s="47">
        <f t="shared" ca="1" si="609"/>
        <v>198.5</v>
      </c>
      <c r="AE1929" s="47">
        <f t="shared" ca="1" si="620"/>
        <v>824.00000000000011</v>
      </c>
      <c r="AF1929" s="47">
        <f t="shared" ca="1" si="621"/>
        <v>24.999999999999886</v>
      </c>
    </row>
    <row r="1930" spans="10:32">
      <c r="J1930" s="44">
        <v>21</v>
      </c>
      <c r="K1930" s="22">
        <v>60</v>
      </c>
      <c r="L1930" s="23">
        <f t="shared" ca="1" si="610"/>
        <v>88.14</v>
      </c>
      <c r="M1930" s="23">
        <f t="shared" ca="1" si="602"/>
        <v>85.64</v>
      </c>
      <c r="N1930" s="23">
        <f t="shared" ca="1" si="603"/>
        <v>8.6000000000000032</v>
      </c>
      <c r="O1930" s="23">
        <f t="shared" ca="1" si="611"/>
        <v>198.5</v>
      </c>
      <c r="P1930" s="23">
        <f t="shared" ca="1" si="604"/>
        <v>801.5</v>
      </c>
      <c r="Q1930" s="23">
        <f t="shared" ca="1" si="612"/>
        <v>9</v>
      </c>
      <c r="R1930" s="23">
        <f t="shared" ca="1" si="613"/>
        <v>0.34876333106421614</v>
      </c>
      <c r="S1930" s="24">
        <f t="shared" ca="1" si="614"/>
        <v>10</v>
      </c>
      <c r="T1930" s="23">
        <f t="shared" ca="1" si="615"/>
        <v>25</v>
      </c>
      <c r="U1930" s="23">
        <f t="shared" ca="1" si="616"/>
        <v>80.399364647152282</v>
      </c>
      <c r="V1930" s="23">
        <f t="shared" ca="1" si="605"/>
        <v>50</v>
      </c>
      <c r="W1930" s="23">
        <f t="shared" si="606"/>
        <v>857.14285714285722</v>
      </c>
      <c r="X1930" s="23">
        <f t="shared" ca="1" si="607"/>
        <v>987.54222179000953</v>
      </c>
      <c r="Y1930" s="24">
        <f t="shared" ca="1" si="617"/>
        <v>845</v>
      </c>
      <c r="Z1930" s="24">
        <f t="shared" ca="1" si="618"/>
        <v>1931</v>
      </c>
      <c r="AA1930" s="25">
        <f t="shared" ca="1" si="619"/>
        <v>1931.000845</v>
      </c>
      <c r="AC1930" s="47">
        <f t="shared" ca="1" si="608"/>
        <v>1025</v>
      </c>
      <c r="AD1930" s="47">
        <f t="shared" ca="1" si="609"/>
        <v>198.5</v>
      </c>
      <c r="AE1930" s="47">
        <f t="shared" ca="1" si="620"/>
        <v>824</v>
      </c>
      <c r="AF1930" s="47">
        <f t="shared" ca="1" si="621"/>
        <v>25</v>
      </c>
    </row>
    <row r="1931" spans="10:32">
      <c r="J1931" s="44">
        <v>21</v>
      </c>
      <c r="K1931" s="22">
        <v>61</v>
      </c>
      <c r="L1931" s="23">
        <f t="shared" ca="1" si="610"/>
        <v>90.4</v>
      </c>
      <c r="M1931" s="23">
        <f t="shared" ca="1" si="602"/>
        <v>87.9</v>
      </c>
      <c r="N1931" s="23">
        <f t="shared" ca="1" si="603"/>
        <v>8.8500000000000014</v>
      </c>
      <c r="O1931" s="23">
        <f t="shared" ca="1" si="611"/>
        <v>198.5</v>
      </c>
      <c r="P1931" s="23">
        <f t="shared" ca="1" si="604"/>
        <v>801.5</v>
      </c>
      <c r="Q1931" s="23">
        <f t="shared" ca="1" si="612"/>
        <v>9</v>
      </c>
      <c r="R1931" s="23">
        <f t="shared" ca="1" si="613"/>
        <v>0.11504424778761035</v>
      </c>
      <c r="S1931" s="24">
        <f t="shared" ca="1" si="614"/>
        <v>10</v>
      </c>
      <c r="T1931" s="23">
        <f t="shared" ca="1" si="615"/>
        <v>25</v>
      </c>
      <c r="U1931" s="23">
        <f t="shared" ca="1" si="616"/>
        <v>80.668141592920364</v>
      </c>
      <c r="V1931" s="23">
        <f t="shared" ca="1" si="605"/>
        <v>50</v>
      </c>
      <c r="W1931" s="23">
        <f t="shared" si="606"/>
        <v>857.14285714285722</v>
      </c>
      <c r="X1931" s="23">
        <f t="shared" ca="1" si="607"/>
        <v>987.81099873577762</v>
      </c>
      <c r="Y1931" s="24">
        <f t="shared" ca="1" si="617"/>
        <v>860</v>
      </c>
      <c r="Z1931" s="24">
        <f t="shared" ca="1" si="618"/>
        <v>1931</v>
      </c>
      <c r="AA1931" s="25">
        <f t="shared" ca="1" si="619"/>
        <v>1931.0008600000001</v>
      </c>
      <c r="AC1931" s="47">
        <f t="shared" ca="1" si="608"/>
        <v>1025</v>
      </c>
      <c r="AD1931" s="47">
        <f t="shared" ca="1" si="609"/>
        <v>198.5</v>
      </c>
      <c r="AE1931" s="47">
        <f t="shared" ca="1" si="620"/>
        <v>824</v>
      </c>
      <c r="AF1931" s="47">
        <f t="shared" ca="1" si="621"/>
        <v>25</v>
      </c>
    </row>
    <row r="1932" spans="10:32">
      <c r="J1932" s="44">
        <v>21</v>
      </c>
      <c r="K1932" s="22">
        <v>62</v>
      </c>
      <c r="L1932" s="23">
        <f t="shared" ca="1" si="610"/>
        <v>92.66</v>
      </c>
      <c r="M1932" s="23">
        <f t="shared" ca="1" si="602"/>
        <v>90.16</v>
      </c>
      <c r="N1932" s="23">
        <f t="shared" ca="1" si="603"/>
        <v>9.1166666666666671</v>
      </c>
      <c r="O1932" s="23">
        <f t="shared" ca="1" si="611"/>
        <v>198.5</v>
      </c>
      <c r="P1932" s="23">
        <f t="shared" ca="1" si="604"/>
        <v>801.5</v>
      </c>
      <c r="Q1932" s="23">
        <f t="shared" ca="1" si="612"/>
        <v>8</v>
      </c>
      <c r="R1932" s="23">
        <f t="shared" ca="1" si="613"/>
        <v>0.86574573710338909</v>
      </c>
      <c r="S1932" s="24">
        <f t="shared" ca="1" si="614"/>
        <v>9</v>
      </c>
      <c r="T1932" s="23">
        <f t="shared" ca="1" si="615"/>
        <v>22.5</v>
      </c>
      <c r="U1932" s="23">
        <f t="shared" ca="1" si="616"/>
        <v>80.82604863659256</v>
      </c>
      <c r="V1932" s="23">
        <f t="shared" ca="1" si="605"/>
        <v>45</v>
      </c>
      <c r="W1932" s="23">
        <f t="shared" si="606"/>
        <v>857.14285714285722</v>
      </c>
      <c r="X1932" s="23">
        <f t="shared" ca="1" si="607"/>
        <v>982.96890577944976</v>
      </c>
      <c r="Y1932" s="24">
        <f t="shared" ca="1" si="617"/>
        <v>652</v>
      </c>
      <c r="Z1932" s="24">
        <f t="shared" ca="1" si="618"/>
        <v>1641</v>
      </c>
      <c r="AA1932" s="25">
        <f t="shared" ca="1" si="619"/>
        <v>1641.0006519999999</v>
      </c>
      <c r="AC1932" s="47">
        <f t="shared" ca="1" si="608"/>
        <v>1022.5</v>
      </c>
      <c r="AD1932" s="47">
        <f t="shared" ca="1" si="609"/>
        <v>198.5</v>
      </c>
      <c r="AE1932" s="47">
        <f t="shared" ca="1" si="620"/>
        <v>821.5</v>
      </c>
      <c r="AF1932" s="47">
        <f t="shared" ca="1" si="621"/>
        <v>25</v>
      </c>
    </row>
    <row r="1933" spans="10:32">
      <c r="J1933" s="44">
        <v>21</v>
      </c>
      <c r="K1933" s="22">
        <v>63</v>
      </c>
      <c r="L1933" s="23">
        <f t="shared" ca="1" si="610"/>
        <v>94.92</v>
      </c>
      <c r="M1933" s="23">
        <f t="shared" ca="1" si="602"/>
        <v>92.42</v>
      </c>
      <c r="N1933" s="23">
        <f t="shared" ca="1" si="603"/>
        <v>9.4166666666666696</v>
      </c>
      <c r="O1933" s="23">
        <f t="shared" ca="1" si="611"/>
        <v>198.5</v>
      </c>
      <c r="P1933" s="23">
        <f t="shared" ca="1" si="604"/>
        <v>801.5</v>
      </c>
      <c r="Q1933" s="23">
        <f t="shared" ca="1" si="612"/>
        <v>8</v>
      </c>
      <c r="R1933" s="23">
        <f t="shared" ca="1" si="613"/>
        <v>0.65465655288664126</v>
      </c>
      <c r="S1933" s="24">
        <f t="shared" ca="1" si="614"/>
        <v>9</v>
      </c>
      <c r="T1933" s="23">
        <f t="shared" ca="1" si="615"/>
        <v>22.5</v>
      </c>
      <c r="U1933" s="23">
        <f t="shared" ca="1" si="616"/>
        <v>81.498015873015888</v>
      </c>
      <c r="V1933" s="23">
        <f t="shared" ca="1" si="605"/>
        <v>45</v>
      </c>
      <c r="W1933" s="23">
        <f t="shared" si="606"/>
        <v>857.14285714285722</v>
      </c>
      <c r="X1933" s="23">
        <f t="shared" ca="1" si="607"/>
        <v>983.64087301587313</v>
      </c>
      <c r="Y1933" s="24">
        <f t="shared" ca="1" si="617"/>
        <v>673</v>
      </c>
      <c r="Z1933" s="24">
        <f t="shared" ca="1" si="618"/>
        <v>1641</v>
      </c>
      <c r="AA1933" s="25">
        <f t="shared" ca="1" si="619"/>
        <v>1641.000673</v>
      </c>
      <c r="AC1933" s="47">
        <f t="shared" ca="1" si="608"/>
        <v>1022.5</v>
      </c>
      <c r="AD1933" s="47">
        <f t="shared" ca="1" si="609"/>
        <v>198.5</v>
      </c>
      <c r="AE1933" s="47">
        <f t="shared" ca="1" si="620"/>
        <v>821.49999999999989</v>
      </c>
      <c r="AF1933" s="47">
        <f t="shared" ca="1" si="621"/>
        <v>25.000000000000114</v>
      </c>
    </row>
    <row r="1934" spans="10:32">
      <c r="J1934" s="44">
        <v>21</v>
      </c>
      <c r="K1934" s="22">
        <v>64</v>
      </c>
      <c r="L1934" s="23">
        <f t="shared" ca="1" si="610"/>
        <v>97.18</v>
      </c>
      <c r="M1934" s="23">
        <f t="shared" ca="1" si="602"/>
        <v>94.68</v>
      </c>
      <c r="N1934" s="23">
        <f t="shared" ca="1" si="603"/>
        <v>9.7333333333333343</v>
      </c>
      <c r="O1934" s="23">
        <f t="shared" ca="1" si="611"/>
        <v>198.5</v>
      </c>
      <c r="P1934" s="23">
        <f t="shared" ca="1" si="604"/>
        <v>801.5</v>
      </c>
      <c r="Q1934" s="23">
        <f t="shared" ca="1" si="612"/>
        <v>8</v>
      </c>
      <c r="R1934" s="23">
        <f t="shared" ca="1" si="613"/>
        <v>0.45338547026137005</v>
      </c>
      <c r="S1934" s="24">
        <f t="shared" ca="1" si="614"/>
        <v>9</v>
      </c>
      <c r="T1934" s="23">
        <f t="shared" ca="1" si="615"/>
        <v>22.5</v>
      </c>
      <c r="U1934" s="23">
        <f t="shared" ca="1" si="616"/>
        <v>82.279618577210684</v>
      </c>
      <c r="V1934" s="23">
        <f t="shared" ca="1" si="605"/>
        <v>45</v>
      </c>
      <c r="W1934" s="23">
        <f t="shared" si="606"/>
        <v>857.14285714285722</v>
      </c>
      <c r="X1934" s="23">
        <f t="shared" ca="1" si="607"/>
        <v>984.42247572006795</v>
      </c>
      <c r="Y1934" s="24">
        <f t="shared" ca="1" si="617"/>
        <v>698</v>
      </c>
      <c r="Z1934" s="24">
        <f t="shared" ca="1" si="618"/>
        <v>1641</v>
      </c>
      <c r="AA1934" s="25">
        <f t="shared" ca="1" si="619"/>
        <v>1641.0006980000001</v>
      </c>
      <c r="AC1934" s="47">
        <f t="shared" ca="1" si="608"/>
        <v>1022.5</v>
      </c>
      <c r="AD1934" s="47">
        <f t="shared" ca="1" si="609"/>
        <v>198.5</v>
      </c>
      <c r="AE1934" s="47">
        <f t="shared" ca="1" si="620"/>
        <v>821.5</v>
      </c>
      <c r="AF1934" s="47">
        <f t="shared" ca="1" si="621"/>
        <v>25</v>
      </c>
    </row>
    <row r="1935" spans="10:32">
      <c r="J1935" s="44">
        <v>21</v>
      </c>
      <c r="K1935" s="22">
        <v>65</v>
      </c>
      <c r="L1935" s="23">
        <f t="shared" ca="1" si="610"/>
        <v>99.44</v>
      </c>
      <c r="M1935" s="23">
        <f t="shared" ca="1" si="602"/>
        <v>96.94</v>
      </c>
      <c r="N1935" s="23">
        <f t="shared" ca="1" si="603"/>
        <v>10.050000000000002</v>
      </c>
      <c r="O1935" s="23">
        <f t="shared" ca="1" si="611"/>
        <v>198.5</v>
      </c>
      <c r="P1935" s="23">
        <f t="shared" ca="1" si="604"/>
        <v>801.5</v>
      </c>
      <c r="Q1935" s="23">
        <f t="shared" ca="1" si="612"/>
        <v>8</v>
      </c>
      <c r="R1935" s="23">
        <f t="shared" ca="1" si="613"/>
        <v>0.26126307320997605</v>
      </c>
      <c r="S1935" s="24">
        <f t="shared" ca="1" si="614"/>
        <v>9</v>
      </c>
      <c r="T1935" s="23">
        <f t="shared" ca="1" si="615"/>
        <v>22.5</v>
      </c>
      <c r="U1935" s="23">
        <f t="shared" ca="1" si="616"/>
        <v>83.025693885760276</v>
      </c>
      <c r="V1935" s="23">
        <f t="shared" ca="1" si="605"/>
        <v>45</v>
      </c>
      <c r="W1935" s="23">
        <f t="shared" si="606"/>
        <v>857.14285714285722</v>
      </c>
      <c r="X1935" s="23">
        <f t="shared" ca="1" si="607"/>
        <v>985.16855102861746</v>
      </c>
      <c r="Y1935" s="24">
        <f t="shared" ca="1" si="617"/>
        <v>723</v>
      </c>
      <c r="Z1935" s="24">
        <f t="shared" ca="1" si="618"/>
        <v>1641</v>
      </c>
      <c r="AA1935" s="25">
        <f t="shared" ca="1" si="619"/>
        <v>1641.0007230000001</v>
      </c>
      <c r="AC1935" s="47">
        <f t="shared" ca="1" si="608"/>
        <v>1022.5</v>
      </c>
      <c r="AD1935" s="47">
        <f t="shared" ca="1" si="609"/>
        <v>198.5</v>
      </c>
      <c r="AE1935" s="47">
        <f t="shared" ca="1" si="620"/>
        <v>821.5</v>
      </c>
      <c r="AF1935" s="47">
        <f t="shared" ca="1" si="621"/>
        <v>25</v>
      </c>
    </row>
    <row r="1936" spans="10:32">
      <c r="J1936" s="44">
        <v>21</v>
      </c>
      <c r="K1936" s="22">
        <v>66</v>
      </c>
      <c r="L1936" s="23">
        <f t="shared" ca="1" si="610"/>
        <v>101.7</v>
      </c>
      <c r="M1936" s="23">
        <f t="shared" ca="1" si="602"/>
        <v>99.2</v>
      </c>
      <c r="N1936" s="23">
        <f t="shared" ca="1" si="603"/>
        <v>10.383333333333333</v>
      </c>
      <c r="O1936" s="23">
        <f t="shared" ca="1" si="611"/>
        <v>198.5</v>
      </c>
      <c r="P1936" s="23">
        <f t="shared" ca="1" si="604"/>
        <v>801.5</v>
      </c>
      <c r="Q1936" s="23">
        <f t="shared" ca="1" si="612"/>
        <v>8</v>
      </c>
      <c r="R1936" s="23">
        <f t="shared" ca="1" si="613"/>
        <v>7.7679449360865058E-2</v>
      </c>
      <c r="S1936" s="24">
        <f t="shared" ca="1" si="614"/>
        <v>9</v>
      </c>
      <c r="T1936" s="23">
        <f t="shared" ca="1" si="615"/>
        <v>22.5</v>
      </c>
      <c r="U1936" s="23">
        <f t="shared" ca="1" si="616"/>
        <v>83.873238282530309</v>
      </c>
      <c r="V1936" s="23">
        <f t="shared" ca="1" si="605"/>
        <v>45</v>
      </c>
      <c r="W1936" s="23">
        <f t="shared" si="606"/>
        <v>857.14285714285722</v>
      </c>
      <c r="X1936" s="23">
        <f t="shared" ca="1" si="607"/>
        <v>986.01609542538756</v>
      </c>
      <c r="Y1936" s="24">
        <f t="shared" ca="1" si="617"/>
        <v>768</v>
      </c>
      <c r="Z1936" s="24">
        <f t="shared" ca="1" si="618"/>
        <v>1641</v>
      </c>
      <c r="AA1936" s="25">
        <f t="shared" ca="1" si="619"/>
        <v>1641.0007680000001</v>
      </c>
      <c r="AC1936" s="47">
        <f t="shared" ca="1" si="608"/>
        <v>1022.5</v>
      </c>
      <c r="AD1936" s="47">
        <f t="shared" ca="1" si="609"/>
        <v>198.5</v>
      </c>
      <c r="AE1936" s="47">
        <f t="shared" ca="1" si="620"/>
        <v>821.5</v>
      </c>
      <c r="AF1936" s="47">
        <f t="shared" ca="1" si="621"/>
        <v>25</v>
      </c>
    </row>
    <row r="1937" spans="10:32">
      <c r="J1937" s="44">
        <v>21</v>
      </c>
      <c r="K1937" s="22">
        <v>67</v>
      </c>
      <c r="L1937" s="23">
        <f t="shared" ca="1" si="610"/>
        <v>103.96</v>
      </c>
      <c r="M1937" s="23">
        <f t="shared" ca="1" si="602"/>
        <v>101.46</v>
      </c>
      <c r="N1937" s="23">
        <f t="shared" ca="1" si="603"/>
        <v>10.700000000000001</v>
      </c>
      <c r="O1937" s="23">
        <f t="shared" ca="1" si="611"/>
        <v>198.5</v>
      </c>
      <c r="P1937" s="23">
        <f t="shared" ca="1" si="604"/>
        <v>801.5</v>
      </c>
      <c r="Q1937" s="23">
        <f t="shared" ca="1" si="612"/>
        <v>7</v>
      </c>
      <c r="R1937" s="23">
        <f t="shared" ca="1" si="613"/>
        <v>0.87803001154290194</v>
      </c>
      <c r="S1937" s="24">
        <f t="shared" ca="1" si="614"/>
        <v>8</v>
      </c>
      <c r="T1937" s="23">
        <f t="shared" ca="1" si="615"/>
        <v>20</v>
      </c>
      <c r="U1937" s="23">
        <f t="shared" ca="1" si="616"/>
        <v>84.294921123509056</v>
      </c>
      <c r="V1937" s="23">
        <f t="shared" ca="1" si="605"/>
        <v>40</v>
      </c>
      <c r="W1937" s="23">
        <f t="shared" si="606"/>
        <v>857.14285714285722</v>
      </c>
      <c r="X1937" s="23">
        <f t="shared" ca="1" si="607"/>
        <v>981.43777826636631</v>
      </c>
      <c r="Y1937" s="24">
        <f t="shared" ca="1" si="617"/>
        <v>563</v>
      </c>
      <c r="Z1937" s="24">
        <f t="shared" ca="1" si="618"/>
        <v>1326</v>
      </c>
      <c r="AA1937" s="25">
        <f t="shared" ca="1" si="619"/>
        <v>1326.0005630000001</v>
      </c>
      <c r="AC1937" s="47">
        <f t="shared" ca="1" si="608"/>
        <v>1020</v>
      </c>
      <c r="AD1937" s="47">
        <f t="shared" ca="1" si="609"/>
        <v>198.5</v>
      </c>
      <c r="AE1937" s="47">
        <f t="shared" ca="1" si="620"/>
        <v>819</v>
      </c>
      <c r="AF1937" s="47">
        <f t="shared" ca="1" si="621"/>
        <v>25</v>
      </c>
    </row>
    <row r="1938" spans="10:32">
      <c r="J1938" s="44">
        <v>21</v>
      </c>
      <c r="K1938" s="22">
        <v>68</v>
      </c>
      <c r="L1938" s="23">
        <f t="shared" ca="1" si="610"/>
        <v>106.22</v>
      </c>
      <c r="M1938" s="23">
        <f t="shared" ca="1" si="602"/>
        <v>103.72</v>
      </c>
      <c r="N1938" s="23">
        <f t="shared" ca="1" si="603"/>
        <v>11.016666666666669</v>
      </c>
      <c r="O1938" s="23">
        <f t="shared" ca="1" si="611"/>
        <v>198.5</v>
      </c>
      <c r="P1938" s="23">
        <f t="shared" ca="1" si="604"/>
        <v>801.5</v>
      </c>
      <c r="Q1938" s="23">
        <f t="shared" ca="1" si="612"/>
        <v>7</v>
      </c>
      <c r="R1938" s="23">
        <f t="shared" ca="1" si="613"/>
        <v>0.71041235172283979</v>
      </c>
      <c r="S1938" s="24">
        <f t="shared" ca="1" si="614"/>
        <v>8</v>
      </c>
      <c r="T1938" s="23">
        <f t="shared" ca="1" si="615"/>
        <v>20</v>
      </c>
      <c r="U1938" s="23">
        <f t="shared" ca="1" si="616"/>
        <v>84.943042741479971</v>
      </c>
      <c r="V1938" s="23">
        <f t="shared" ca="1" si="605"/>
        <v>40</v>
      </c>
      <c r="W1938" s="23">
        <f t="shared" si="606"/>
        <v>857.14285714285722</v>
      </c>
      <c r="X1938" s="23">
        <f t="shared" ca="1" si="607"/>
        <v>982.08589988433721</v>
      </c>
      <c r="Y1938" s="24">
        <f t="shared" ca="1" si="617"/>
        <v>606</v>
      </c>
      <c r="Z1938" s="24">
        <f t="shared" ca="1" si="618"/>
        <v>1326</v>
      </c>
      <c r="AA1938" s="25">
        <f t="shared" ca="1" si="619"/>
        <v>1326.0006060000001</v>
      </c>
      <c r="AC1938" s="47">
        <f t="shared" ca="1" si="608"/>
        <v>1020</v>
      </c>
      <c r="AD1938" s="47">
        <f t="shared" ca="1" si="609"/>
        <v>198.5</v>
      </c>
      <c r="AE1938" s="47">
        <f t="shared" ca="1" si="620"/>
        <v>819</v>
      </c>
      <c r="AF1938" s="47">
        <f t="shared" ca="1" si="621"/>
        <v>25</v>
      </c>
    </row>
    <row r="1939" spans="10:32">
      <c r="J1939" s="44">
        <v>21</v>
      </c>
      <c r="K1939" s="22">
        <v>69</v>
      </c>
      <c r="L1939" s="23">
        <f t="shared" ca="1" si="610"/>
        <v>108.48</v>
      </c>
      <c r="M1939" s="23">
        <f t="shared" ca="1" si="602"/>
        <v>105.98</v>
      </c>
      <c r="N1939" s="23">
        <f t="shared" ca="1" si="603"/>
        <v>11.383333333333336</v>
      </c>
      <c r="O1939" s="23">
        <f t="shared" ca="1" si="611"/>
        <v>198.5</v>
      </c>
      <c r="P1939" s="23">
        <f t="shared" ca="1" si="604"/>
        <v>801.5</v>
      </c>
      <c r="Q1939" s="23">
        <f t="shared" ca="1" si="612"/>
        <v>7</v>
      </c>
      <c r="R1939" s="23">
        <f t="shared" ca="1" si="613"/>
        <v>0.54977876106194679</v>
      </c>
      <c r="S1939" s="24">
        <f t="shared" ca="1" si="614"/>
        <v>8</v>
      </c>
      <c r="T1939" s="23">
        <f t="shared" ca="1" si="615"/>
        <v>20</v>
      </c>
      <c r="U1939" s="23">
        <f t="shared" ca="1" si="616"/>
        <v>85.941648230088518</v>
      </c>
      <c r="V1939" s="23">
        <f t="shared" ca="1" si="605"/>
        <v>40</v>
      </c>
      <c r="W1939" s="23">
        <f t="shared" si="606"/>
        <v>857.14285714285722</v>
      </c>
      <c r="X1939" s="23">
        <f t="shared" ca="1" si="607"/>
        <v>983.08450537294573</v>
      </c>
      <c r="Y1939" s="24">
        <f t="shared" ca="1" si="617"/>
        <v>656</v>
      </c>
      <c r="Z1939" s="24">
        <f t="shared" ca="1" si="618"/>
        <v>1326</v>
      </c>
      <c r="AA1939" s="25">
        <f t="shared" ca="1" si="619"/>
        <v>1326.0006559999999</v>
      </c>
      <c r="AC1939" s="47">
        <f t="shared" ca="1" si="608"/>
        <v>1020</v>
      </c>
      <c r="AD1939" s="47">
        <f t="shared" ca="1" si="609"/>
        <v>198.5</v>
      </c>
      <c r="AE1939" s="47">
        <f t="shared" ca="1" si="620"/>
        <v>819</v>
      </c>
      <c r="AF1939" s="47">
        <f t="shared" ca="1" si="621"/>
        <v>25</v>
      </c>
    </row>
    <row r="1940" spans="10:32">
      <c r="J1940" s="44">
        <v>21</v>
      </c>
      <c r="K1940" s="22">
        <v>70</v>
      </c>
      <c r="L1940" s="23">
        <f t="shared" ca="1" si="610"/>
        <v>110.74</v>
      </c>
      <c r="M1940" s="23">
        <f t="shared" ca="1" si="602"/>
        <v>108.24</v>
      </c>
      <c r="N1940" s="23">
        <f t="shared" ca="1" si="603"/>
        <v>11.816666666666663</v>
      </c>
      <c r="O1940" s="23">
        <f t="shared" ca="1" si="611"/>
        <v>198.5</v>
      </c>
      <c r="P1940" s="23">
        <f t="shared" ca="1" si="604"/>
        <v>801.5</v>
      </c>
      <c r="Q1940" s="23">
        <f t="shared" ca="1" si="612"/>
        <v>7</v>
      </c>
      <c r="R1940" s="23">
        <f t="shared" ca="1" si="613"/>
        <v>0.39570164348925457</v>
      </c>
      <c r="S1940" s="24">
        <f t="shared" ca="1" si="614"/>
        <v>8</v>
      </c>
      <c r="T1940" s="23">
        <f t="shared" ca="1" si="615"/>
        <v>20</v>
      </c>
      <c r="U1940" s="23">
        <f t="shared" ca="1" si="616"/>
        <v>87.392541087231336</v>
      </c>
      <c r="V1940" s="23">
        <f t="shared" ca="1" si="605"/>
        <v>40</v>
      </c>
      <c r="W1940" s="23">
        <f t="shared" si="606"/>
        <v>857.14285714285722</v>
      </c>
      <c r="X1940" s="23">
        <f t="shared" ca="1" si="607"/>
        <v>984.5353982300885</v>
      </c>
      <c r="Y1940" s="24">
        <f t="shared" ca="1" si="617"/>
        <v>701</v>
      </c>
      <c r="Z1940" s="24">
        <f t="shared" ca="1" si="618"/>
        <v>1326</v>
      </c>
      <c r="AA1940" s="25">
        <f t="shared" ca="1" si="619"/>
        <v>1326.0007009999999</v>
      </c>
      <c r="AC1940" s="47">
        <f t="shared" ca="1" si="608"/>
        <v>1020</v>
      </c>
      <c r="AD1940" s="47">
        <f t="shared" ca="1" si="609"/>
        <v>198.5</v>
      </c>
      <c r="AE1940" s="47">
        <f t="shared" ca="1" si="620"/>
        <v>819</v>
      </c>
      <c r="AF1940" s="47">
        <f t="shared" ca="1" si="621"/>
        <v>25</v>
      </c>
    </row>
    <row r="1941" spans="10:32">
      <c r="J1941" s="44">
        <v>21</v>
      </c>
      <c r="K1941" s="22">
        <v>71</v>
      </c>
      <c r="L1941" s="23">
        <f t="shared" ca="1" si="610"/>
        <v>113</v>
      </c>
      <c r="M1941" s="23">
        <f t="shared" ca="1" si="602"/>
        <v>110.5</v>
      </c>
      <c r="N1941" s="23">
        <f t="shared" ca="1" si="603"/>
        <v>12.25</v>
      </c>
      <c r="O1941" s="23">
        <f t="shared" ca="1" si="611"/>
        <v>198.5</v>
      </c>
      <c r="P1941" s="23">
        <f t="shared" ca="1" si="604"/>
        <v>801.5</v>
      </c>
      <c r="Q1941" s="23">
        <f t="shared" ca="1" si="612"/>
        <v>7</v>
      </c>
      <c r="R1941" s="23">
        <f t="shared" ca="1" si="613"/>
        <v>0.24778761061946902</v>
      </c>
      <c r="S1941" s="24">
        <f t="shared" ca="1" si="614"/>
        <v>8</v>
      </c>
      <c r="T1941" s="23">
        <f t="shared" ca="1" si="615"/>
        <v>20</v>
      </c>
      <c r="U1941" s="23">
        <f t="shared" ca="1" si="616"/>
        <v>88.785398230088504</v>
      </c>
      <c r="V1941" s="23">
        <f t="shared" ca="1" si="605"/>
        <v>40</v>
      </c>
      <c r="W1941" s="23">
        <f t="shared" si="606"/>
        <v>857.14285714285722</v>
      </c>
      <c r="X1941" s="23">
        <f t="shared" ca="1" si="607"/>
        <v>985.92825537294573</v>
      </c>
      <c r="Y1941" s="24">
        <f t="shared" ca="1" si="617"/>
        <v>755</v>
      </c>
      <c r="Z1941" s="24">
        <f t="shared" ca="1" si="618"/>
        <v>1326</v>
      </c>
      <c r="AA1941" s="25">
        <f t="shared" ca="1" si="619"/>
        <v>1326.000755</v>
      </c>
      <c r="AC1941" s="47">
        <f t="shared" ca="1" si="608"/>
        <v>1020</v>
      </c>
      <c r="AD1941" s="47">
        <f t="shared" ca="1" si="609"/>
        <v>198.5</v>
      </c>
      <c r="AE1941" s="47">
        <f t="shared" ca="1" si="620"/>
        <v>819</v>
      </c>
      <c r="AF1941" s="47">
        <f t="shared" ca="1" si="621"/>
        <v>25</v>
      </c>
    </row>
    <row r="1942" spans="10:32">
      <c r="J1942" s="44">
        <v>21</v>
      </c>
      <c r="K1942" s="22">
        <v>72</v>
      </c>
      <c r="L1942" s="23">
        <f t="shared" ca="1" si="610"/>
        <v>115.26</v>
      </c>
      <c r="M1942" s="23">
        <f t="shared" ca="1" si="602"/>
        <v>112.76</v>
      </c>
      <c r="N1942" s="23">
        <f t="shared" ca="1" si="603"/>
        <v>12.700000000000003</v>
      </c>
      <c r="O1942" s="23">
        <f t="shared" ca="1" si="611"/>
        <v>198.5</v>
      </c>
      <c r="P1942" s="23">
        <f t="shared" ca="1" si="604"/>
        <v>801.5</v>
      </c>
      <c r="Q1942" s="23">
        <f t="shared" ca="1" si="612"/>
        <v>7</v>
      </c>
      <c r="R1942" s="23">
        <f t="shared" ca="1" si="613"/>
        <v>0.10567412805830252</v>
      </c>
      <c r="S1942" s="24">
        <f t="shared" ca="1" si="614"/>
        <v>8</v>
      </c>
      <c r="T1942" s="23">
        <f t="shared" ca="1" si="615"/>
        <v>20</v>
      </c>
      <c r="U1942" s="23">
        <f t="shared" ca="1" si="616"/>
        <v>90.242061426340456</v>
      </c>
      <c r="V1942" s="23">
        <f t="shared" ca="1" si="605"/>
        <v>40</v>
      </c>
      <c r="W1942" s="23">
        <f t="shared" si="606"/>
        <v>857.14285714285722</v>
      </c>
      <c r="X1942" s="23">
        <f t="shared" ca="1" si="607"/>
        <v>987.38491856919768</v>
      </c>
      <c r="Y1942" s="24">
        <f t="shared" ca="1" si="617"/>
        <v>836</v>
      </c>
      <c r="Z1942" s="24">
        <f t="shared" ca="1" si="618"/>
        <v>1326</v>
      </c>
      <c r="AA1942" s="25">
        <f t="shared" ca="1" si="619"/>
        <v>1326.0008359999999</v>
      </c>
      <c r="AC1942" s="47">
        <f t="shared" ca="1" si="608"/>
        <v>1020</v>
      </c>
      <c r="AD1942" s="47">
        <f t="shared" ca="1" si="609"/>
        <v>198.5</v>
      </c>
      <c r="AE1942" s="47">
        <f t="shared" ca="1" si="620"/>
        <v>819</v>
      </c>
      <c r="AF1942" s="47">
        <f t="shared" ca="1" si="621"/>
        <v>25</v>
      </c>
    </row>
    <row r="1943" spans="10:32">
      <c r="J1943" s="44">
        <v>21</v>
      </c>
      <c r="K1943" s="22">
        <v>73</v>
      </c>
      <c r="L1943" s="23">
        <f t="shared" ca="1" si="610"/>
        <v>117.52</v>
      </c>
      <c r="M1943" s="23">
        <f t="shared" ca="1" si="602"/>
        <v>115.02</v>
      </c>
      <c r="N1943" s="23">
        <f t="shared" ca="1" si="603"/>
        <v>13.133333333333333</v>
      </c>
      <c r="O1943" s="23">
        <f t="shared" ca="1" si="611"/>
        <v>198.5</v>
      </c>
      <c r="P1943" s="23">
        <f t="shared" ca="1" si="604"/>
        <v>801.5</v>
      </c>
      <c r="Q1943" s="23">
        <f t="shared" ca="1" si="612"/>
        <v>6</v>
      </c>
      <c r="R1943" s="23">
        <f t="shared" ca="1" si="613"/>
        <v>0.94775357385976855</v>
      </c>
      <c r="S1943" s="24">
        <f t="shared" ca="1" si="614"/>
        <v>7</v>
      </c>
      <c r="T1943" s="23">
        <f t="shared" ca="1" si="615"/>
        <v>17.5</v>
      </c>
      <c r="U1943" s="23">
        <f t="shared" ca="1" si="616"/>
        <v>91.247163603358288</v>
      </c>
      <c r="V1943" s="23">
        <f t="shared" ca="1" si="605"/>
        <v>35</v>
      </c>
      <c r="W1943" s="23">
        <f t="shared" si="606"/>
        <v>857.14285714285722</v>
      </c>
      <c r="X1943" s="23">
        <f t="shared" ca="1" si="607"/>
        <v>983.39002074621555</v>
      </c>
      <c r="Y1943" s="24">
        <f t="shared" ca="1" si="617"/>
        <v>667</v>
      </c>
      <c r="Z1943" s="24">
        <f t="shared" ca="1" si="618"/>
        <v>921</v>
      </c>
      <c r="AA1943" s="25">
        <f t="shared" ca="1" si="619"/>
        <v>921.00066700000002</v>
      </c>
      <c r="AC1943" s="47">
        <f t="shared" ca="1" si="608"/>
        <v>1017.5</v>
      </c>
      <c r="AD1943" s="47">
        <f t="shared" ca="1" si="609"/>
        <v>198.5</v>
      </c>
      <c r="AE1943" s="47">
        <f t="shared" ca="1" si="620"/>
        <v>816.49999999999989</v>
      </c>
      <c r="AF1943" s="47">
        <f t="shared" ca="1" si="621"/>
        <v>25.000000000000114</v>
      </c>
    </row>
    <row r="1944" spans="10:32">
      <c r="J1944" s="44">
        <v>21</v>
      </c>
      <c r="K1944" s="22">
        <v>74</v>
      </c>
      <c r="L1944" s="23">
        <f t="shared" ca="1" si="610"/>
        <v>119.78</v>
      </c>
      <c r="M1944" s="23">
        <f t="shared" ca="1" si="602"/>
        <v>117.28</v>
      </c>
      <c r="N1944" s="23">
        <f t="shared" ca="1" si="603"/>
        <v>13.566666666666666</v>
      </c>
      <c r="O1944" s="23">
        <f t="shared" ca="1" si="611"/>
        <v>198.5</v>
      </c>
      <c r="P1944" s="23">
        <f t="shared" ca="1" si="604"/>
        <v>801.5</v>
      </c>
      <c r="Q1944" s="23">
        <f t="shared" ca="1" si="612"/>
        <v>6</v>
      </c>
      <c r="R1944" s="23">
        <f t="shared" ca="1" si="613"/>
        <v>0.81666388378694221</v>
      </c>
      <c r="S1944" s="24">
        <f t="shared" ca="1" si="614"/>
        <v>7</v>
      </c>
      <c r="T1944" s="23">
        <f t="shared" ca="1" si="615"/>
        <v>17.5</v>
      </c>
      <c r="U1944" s="23">
        <f t="shared" ca="1" si="616"/>
        <v>92.47940669004285</v>
      </c>
      <c r="V1944" s="23">
        <f t="shared" ca="1" si="605"/>
        <v>35</v>
      </c>
      <c r="W1944" s="23">
        <f t="shared" si="606"/>
        <v>857.14285714285722</v>
      </c>
      <c r="X1944" s="23">
        <f t="shared" ca="1" si="607"/>
        <v>984.6222638329001</v>
      </c>
      <c r="Y1944" s="24">
        <f t="shared" ca="1" si="617"/>
        <v>704</v>
      </c>
      <c r="Z1944" s="24">
        <f t="shared" ca="1" si="618"/>
        <v>921</v>
      </c>
      <c r="AA1944" s="25">
        <f t="shared" ca="1" si="619"/>
        <v>921.00070400000004</v>
      </c>
      <c r="AC1944" s="47">
        <f t="shared" ca="1" si="608"/>
        <v>1017.5</v>
      </c>
      <c r="AD1944" s="47">
        <f t="shared" ca="1" si="609"/>
        <v>198.5</v>
      </c>
      <c r="AE1944" s="47">
        <f t="shared" ca="1" si="620"/>
        <v>816.5</v>
      </c>
      <c r="AF1944" s="47">
        <f t="shared" ca="1" si="621"/>
        <v>25</v>
      </c>
    </row>
    <row r="1945" spans="10:32">
      <c r="J1945" s="44">
        <v>21</v>
      </c>
      <c r="K1945" s="22">
        <v>75</v>
      </c>
      <c r="L1945" s="23">
        <f t="shared" ca="1" si="610"/>
        <v>122.04</v>
      </c>
      <c r="M1945" s="23">
        <f t="shared" ca="1" si="602"/>
        <v>119.54</v>
      </c>
      <c r="N1945" s="23">
        <f t="shared" ca="1" si="603"/>
        <v>14</v>
      </c>
      <c r="O1945" s="23">
        <f t="shared" ca="1" si="611"/>
        <v>198.5</v>
      </c>
      <c r="P1945" s="23">
        <f t="shared" ca="1" si="604"/>
        <v>801.5</v>
      </c>
      <c r="Q1945" s="23">
        <f t="shared" ca="1" si="612"/>
        <v>6</v>
      </c>
      <c r="R1945" s="23">
        <f t="shared" ca="1" si="613"/>
        <v>0.69042936742051775</v>
      </c>
      <c r="S1945" s="24">
        <f t="shared" ca="1" si="614"/>
        <v>7</v>
      </c>
      <c r="T1945" s="23">
        <f t="shared" ca="1" si="615"/>
        <v>17.5</v>
      </c>
      <c r="U1945" s="23">
        <f t="shared" ca="1" si="616"/>
        <v>93.666011143887246</v>
      </c>
      <c r="V1945" s="23">
        <f t="shared" ca="1" si="605"/>
        <v>35</v>
      </c>
      <c r="W1945" s="23">
        <f t="shared" si="606"/>
        <v>857.14285714285722</v>
      </c>
      <c r="X1945" s="23">
        <f t="shared" ca="1" si="607"/>
        <v>985.80886828674443</v>
      </c>
      <c r="Y1945" s="24">
        <f t="shared" ca="1" si="617"/>
        <v>749</v>
      </c>
      <c r="Z1945" s="24">
        <f t="shared" ca="1" si="618"/>
        <v>921</v>
      </c>
      <c r="AA1945" s="25">
        <f t="shared" ca="1" si="619"/>
        <v>921.00074900000004</v>
      </c>
      <c r="AC1945" s="47">
        <f t="shared" ca="1" si="608"/>
        <v>1017.5</v>
      </c>
      <c r="AD1945" s="47">
        <f t="shared" ca="1" si="609"/>
        <v>198.5</v>
      </c>
      <c r="AE1945" s="47">
        <f t="shared" ca="1" si="620"/>
        <v>816.5</v>
      </c>
      <c r="AF1945" s="47">
        <f t="shared" ca="1" si="621"/>
        <v>25</v>
      </c>
    </row>
    <row r="1946" spans="10:32">
      <c r="J1946" s="44">
        <v>21</v>
      </c>
      <c r="K1946" s="22">
        <v>76</v>
      </c>
      <c r="L1946" s="23">
        <f t="shared" ca="1" si="610"/>
        <v>124.3</v>
      </c>
      <c r="M1946" s="23">
        <f t="shared" ca="1" si="602"/>
        <v>121.8</v>
      </c>
      <c r="N1946" s="23">
        <f t="shared" ca="1" si="603"/>
        <v>14.466666666666669</v>
      </c>
      <c r="O1946" s="23">
        <f t="shared" ca="1" si="611"/>
        <v>198.5</v>
      </c>
      <c r="P1946" s="23">
        <f t="shared" ca="1" si="604"/>
        <v>801.5</v>
      </c>
      <c r="Q1946" s="23">
        <f t="shared" ca="1" si="612"/>
        <v>6</v>
      </c>
      <c r="R1946" s="23">
        <f t="shared" ca="1" si="613"/>
        <v>0.5687851971037815</v>
      </c>
      <c r="S1946" s="24">
        <f t="shared" ca="1" si="614"/>
        <v>7</v>
      </c>
      <c r="T1946" s="23">
        <f t="shared" ca="1" si="615"/>
        <v>17.5</v>
      </c>
      <c r="U1946" s="23">
        <f t="shared" ca="1" si="616"/>
        <v>95.028425851434719</v>
      </c>
      <c r="V1946" s="23">
        <f t="shared" ca="1" si="605"/>
        <v>35</v>
      </c>
      <c r="W1946" s="23">
        <f t="shared" si="606"/>
        <v>857.14285714285722</v>
      </c>
      <c r="X1946" s="23">
        <f t="shared" ca="1" si="607"/>
        <v>987.17128299429191</v>
      </c>
      <c r="Y1946" s="24">
        <f t="shared" ca="1" si="617"/>
        <v>824</v>
      </c>
      <c r="Z1946" s="24">
        <f t="shared" ca="1" si="618"/>
        <v>921</v>
      </c>
      <c r="AA1946" s="25">
        <f t="shared" ca="1" si="619"/>
        <v>921.00082399999997</v>
      </c>
      <c r="AC1946" s="47">
        <f t="shared" ca="1" si="608"/>
        <v>1017.5</v>
      </c>
      <c r="AD1946" s="47">
        <f t="shared" ca="1" si="609"/>
        <v>198.5</v>
      </c>
      <c r="AE1946" s="47">
        <f t="shared" ca="1" si="620"/>
        <v>816.5</v>
      </c>
      <c r="AF1946" s="47">
        <f t="shared" ca="1" si="621"/>
        <v>25</v>
      </c>
    </row>
    <row r="1947" spans="10:32">
      <c r="J1947" s="44">
        <v>21</v>
      </c>
      <c r="K1947" s="22">
        <v>77</v>
      </c>
      <c r="L1947" s="23">
        <f t="shared" ca="1" si="610"/>
        <v>126.56</v>
      </c>
      <c r="M1947" s="23">
        <f t="shared" ca="1" si="602"/>
        <v>124.06</v>
      </c>
      <c r="N1947" s="23">
        <f t="shared" ca="1" si="603"/>
        <v>15.016666666666669</v>
      </c>
      <c r="O1947" s="23">
        <f t="shared" ca="1" si="611"/>
        <v>198.5</v>
      </c>
      <c r="P1947" s="23">
        <f t="shared" ca="1" si="604"/>
        <v>801.5</v>
      </c>
      <c r="Q1947" s="23">
        <f t="shared" ca="1" si="612"/>
        <v>6</v>
      </c>
      <c r="R1947" s="23">
        <f t="shared" ca="1" si="613"/>
        <v>0.45148546144121354</v>
      </c>
      <c r="S1947" s="24">
        <f t="shared" ca="1" si="614"/>
        <v>7</v>
      </c>
      <c r="T1947" s="23">
        <f t="shared" ca="1" si="615"/>
        <v>17.5</v>
      </c>
      <c r="U1947" s="23">
        <f t="shared" ca="1" si="616"/>
        <v>96.879806679308899</v>
      </c>
      <c r="V1947" s="23">
        <f t="shared" ca="1" si="605"/>
        <v>35</v>
      </c>
      <c r="W1947" s="23">
        <f t="shared" si="606"/>
        <v>857.14285714285722</v>
      </c>
      <c r="X1947" s="23">
        <f t="shared" ca="1" si="607"/>
        <v>989.02266382216612</v>
      </c>
      <c r="Y1947" s="24">
        <f t="shared" ca="1" si="617"/>
        <v>898</v>
      </c>
      <c r="Z1947" s="24">
        <f t="shared" ca="1" si="618"/>
        <v>921</v>
      </c>
      <c r="AA1947" s="25">
        <f t="shared" ca="1" si="619"/>
        <v>921.00089800000001</v>
      </c>
      <c r="AC1947" s="47">
        <f t="shared" ca="1" si="608"/>
        <v>1017.5</v>
      </c>
      <c r="AD1947" s="47">
        <f t="shared" ca="1" si="609"/>
        <v>198.5</v>
      </c>
      <c r="AE1947" s="47">
        <f t="shared" ca="1" si="620"/>
        <v>816.5</v>
      </c>
      <c r="AF1947" s="47">
        <f t="shared" ca="1" si="621"/>
        <v>25</v>
      </c>
    </row>
    <row r="1948" spans="10:32">
      <c r="J1948" s="44">
        <v>21</v>
      </c>
      <c r="K1948" s="22">
        <v>78</v>
      </c>
      <c r="L1948" s="23">
        <f t="shared" ca="1" si="610"/>
        <v>128.82</v>
      </c>
      <c r="M1948" s="23">
        <f t="shared" ca="1" si="602"/>
        <v>126.32</v>
      </c>
      <c r="N1948" s="23">
        <f t="shared" ca="1" si="603"/>
        <v>15.616666666666667</v>
      </c>
      <c r="O1948" s="23">
        <f t="shared" ca="1" si="611"/>
        <v>198.5</v>
      </c>
      <c r="P1948" s="23">
        <f t="shared" ca="1" si="604"/>
        <v>801.5</v>
      </c>
      <c r="Q1948" s="23">
        <f t="shared" ca="1" si="612"/>
        <v>6</v>
      </c>
      <c r="R1948" s="23">
        <f t="shared" ca="1" si="613"/>
        <v>0.33830150597733305</v>
      </c>
      <c r="S1948" s="24">
        <f t="shared" ca="1" si="614"/>
        <v>7</v>
      </c>
      <c r="T1948" s="23">
        <f t="shared" ca="1" si="615"/>
        <v>17.5</v>
      </c>
      <c r="U1948" s="23">
        <f t="shared" ca="1" si="616"/>
        <v>98.983141851679363</v>
      </c>
      <c r="V1948" s="23">
        <f t="shared" ca="1" si="605"/>
        <v>35</v>
      </c>
      <c r="W1948" s="23">
        <f t="shared" si="606"/>
        <v>857.14285714285722</v>
      </c>
      <c r="X1948" s="23">
        <f t="shared" ca="1" si="607"/>
        <v>991.12599899453653</v>
      </c>
      <c r="Y1948" s="24">
        <f t="shared" ca="1" si="617"/>
        <v>981</v>
      </c>
      <c r="Z1948" s="24">
        <f t="shared" ca="1" si="618"/>
        <v>921</v>
      </c>
      <c r="AA1948" s="25">
        <f t="shared" ca="1" si="619"/>
        <v>921.00098100000002</v>
      </c>
      <c r="AC1948" s="47">
        <f t="shared" ca="1" si="608"/>
        <v>1017.5</v>
      </c>
      <c r="AD1948" s="47">
        <f t="shared" ca="1" si="609"/>
        <v>198.5</v>
      </c>
      <c r="AE1948" s="47">
        <f t="shared" ca="1" si="620"/>
        <v>816.5</v>
      </c>
      <c r="AF1948" s="47">
        <f t="shared" ca="1" si="621"/>
        <v>25</v>
      </c>
    </row>
    <row r="1949" spans="10:32">
      <c r="J1949" s="44">
        <v>21</v>
      </c>
      <c r="K1949" s="22">
        <v>79</v>
      </c>
      <c r="L1949" s="23">
        <f t="shared" ca="1" si="610"/>
        <v>131.08000000000001</v>
      </c>
      <c r="M1949" s="23">
        <f t="shared" ca="1" si="602"/>
        <v>128.58000000000001</v>
      </c>
      <c r="N1949" s="23">
        <f t="shared" ca="1" si="603"/>
        <v>16.283333333333335</v>
      </c>
      <c r="O1949" s="23">
        <f t="shared" ca="1" si="611"/>
        <v>198.5</v>
      </c>
      <c r="P1949" s="23">
        <f t="shared" ca="1" si="604"/>
        <v>801.5</v>
      </c>
      <c r="Q1949" s="23">
        <f t="shared" ca="1" si="612"/>
        <v>6</v>
      </c>
      <c r="R1949" s="23">
        <f t="shared" ca="1" si="613"/>
        <v>0.2290204455294475</v>
      </c>
      <c r="S1949" s="24">
        <f t="shared" ca="1" si="614"/>
        <v>7</v>
      </c>
      <c r="T1949" s="23">
        <f t="shared" ca="1" si="615"/>
        <v>17.5</v>
      </c>
      <c r="U1949" s="23">
        <f t="shared" ca="1" si="616"/>
        <v>101.42921625470451</v>
      </c>
      <c r="V1949" s="23">
        <f t="shared" ca="1" si="605"/>
        <v>35</v>
      </c>
      <c r="W1949" s="23">
        <f t="shared" si="606"/>
        <v>857.14285714285722</v>
      </c>
      <c r="X1949" s="23">
        <f t="shared" ca="1" si="607"/>
        <v>993.57207339756178</v>
      </c>
      <c r="Y1949" s="24">
        <f t="shared" ca="1" si="617"/>
        <v>1065</v>
      </c>
      <c r="Z1949" s="24">
        <f t="shared" ca="1" si="618"/>
        <v>921</v>
      </c>
      <c r="AA1949" s="25">
        <f t="shared" ca="1" si="619"/>
        <v>921.00106500000004</v>
      </c>
      <c r="AC1949" s="47">
        <f t="shared" ca="1" si="608"/>
        <v>1017.5</v>
      </c>
      <c r="AD1949" s="47">
        <f t="shared" ca="1" si="609"/>
        <v>198.5</v>
      </c>
      <c r="AE1949" s="47">
        <f t="shared" ca="1" si="620"/>
        <v>816.5</v>
      </c>
      <c r="AF1949" s="47">
        <f t="shared" ca="1" si="621"/>
        <v>25</v>
      </c>
    </row>
    <row r="1950" spans="10:32">
      <c r="J1950" s="44">
        <v>21</v>
      </c>
      <c r="K1950" s="22">
        <v>80</v>
      </c>
      <c r="L1950" s="23">
        <f t="shared" ca="1" si="610"/>
        <v>133.34</v>
      </c>
      <c r="M1950" s="23">
        <f t="shared" ca="1" si="602"/>
        <v>130.84</v>
      </c>
      <c r="N1950" s="23">
        <f t="shared" ca="1" si="603"/>
        <v>17.016666666666669</v>
      </c>
      <c r="O1950" s="23">
        <f t="shared" ca="1" si="611"/>
        <v>198.5</v>
      </c>
      <c r="P1950" s="23">
        <f t="shared" ca="1" si="604"/>
        <v>801.5</v>
      </c>
      <c r="Q1950" s="23">
        <f t="shared" ca="1" si="612"/>
        <v>6</v>
      </c>
      <c r="R1950" s="23">
        <f t="shared" ca="1" si="613"/>
        <v>0.12344382780860984</v>
      </c>
      <c r="S1950" s="24">
        <f t="shared" ca="1" si="614"/>
        <v>7</v>
      </c>
      <c r="T1950" s="23">
        <f t="shared" ca="1" si="615"/>
        <v>17.5</v>
      </c>
      <c r="U1950" s="23">
        <f t="shared" ca="1" si="616"/>
        <v>104.20060246987653</v>
      </c>
      <c r="V1950" s="23">
        <f t="shared" ca="1" si="605"/>
        <v>35</v>
      </c>
      <c r="W1950" s="23">
        <f t="shared" si="606"/>
        <v>857.14285714285722</v>
      </c>
      <c r="X1950" s="23">
        <f t="shared" ca="1" si="607"/>
        <v>996.3434596127338</v>
      </c>
      <c r="Y1950" s="24">
        <f t="shared" ca="1" si="617"/>
        <v>1166</v>
      </c>
      <c r="Z1950" s="24">
        <f t="shared" ca="1" si="618"/>
        <v>921</v>
      </c>
      <c r="AA1950" s="25">
        <f t="shared" ca="1" si="619"/>
        <v>921.00116600000001</v>
      </c>
      <c r="AC1950" s="47">
        <f t="shared" ca="1" si="608"/>
        <v>1017.5</v>
      </c>
      <c r="AD1950" s="47">
        <f t="shared" ca="1" si="609"/>
        <v>198.5</v>
      </c>
      <c r="AE1950" s="47">
        <f t="shared" ca="1" si="620"/>
        <v>816.50000000000011</v>
      </c>
      <c r="AF1950" s="47">
        <f t="shared" ca="1" si="621"/>
        <v>24.999999999999886</v>
      </c>
    </row>
    <row r="1951" spans="10:32">
      <c r="J1951" s="44">
        <v>21</v>
      </c>
      <c r="K1951" s="22">
        <v>81</v>
      </c>
      <c r="L1951" s="23">
        <f t="shared" ca="1" si="610"/>
        <v>135.6</v>
      </c>
      <c r="M1951" s="23">
        <f t="shared" ca="1" si="602"/>
        <v>133.1</v>
      </c>
      <c r="N1951" s="23">
        <f t="shared" ca="1" si="603"/>
        <v>17.833333333333336</v>
      </c>
      <c r="O1951" s="23">
        <f t="shared" ca="1" si="611"/>
        <v>198.5</v>
      </c>
      <c r="P1951" s="23">
        <f t="shared" ca="1" si="604"/>
        <v>801.5</v>
      </c>
      <c r="Q1951" s="23">
        <f t="shared" ca="1" si="612"/>
        <v>6</v>
      </c>
      <c r="R1951" s="23">
        <f t="shared" ca="1" si="613"/>
        <v>2.1386430678466749E-2</v>
      </c>
      <c r="S1951" s="24">
        <f t="shared" ca="1" si="614"/>
        <v>7</v>
      </c>
      <c r="T1951" s="23">
        <f t="shared" ca="1" si="615"/>
        <v>17.5</v>
      </c>
      <c r="U1951" s="23">
        <f t="shared" ca="1" si="616"/>
        <v>107.38139134709934</v>
      </c>
      <c r="V1951" s="23">
        <f t="shared" ca="1" si="605"/>
        <v>35</v>
      </c>
      <c r="W1951" s="23">
        <f t="shared" si="606"/>
        <v>857.14285714285722</v>
      </c>
      <c r="X1951" s="23">
        <f t="shared" ca="1" si="607"/>
        <v>999.52424848995656</v>
      </c>
      <c r="Y1951" s="24">
        <f t="shared" ca="1" si="617"/>
        <v>1274</v>
      </c>
      <c r="Z1951" s="24">
        <f t="shared" ca="1" si="618"/>
        <v>921</v>
      </c>
      <c r="AA1951" s="25">
        <f t="shared" ca="1" si="619"/>
        <v>921.00127399999997</v>
      </c>
      <c r="AC1951" s="47">
        <f t="shared" ca="1" si="608"/>
        <v>1017.5</v>
      </c>
      <c r="AD1951" s="47">
        <f t="shared" ca="1" si="609"/>
        <v>198.5</v>
      </c>
      <c r="AE1951" s="47">
        <f t="shared" ca="1" si="620"/>
        <v>816.50000000000011</v>
      </c>
      <c r="AF1951" s="47">
        <f t="shared" ca="1" si="621"/>
        <v>24.999999999999886</v>
      </c>
    </row>
    <row r="1952" spans="10:32">
      <c r="J1952" s="44">
        <v>21</v>
      </c>
      <c r="K1952" s="22">
        <v>82</v>
      </c>
      <c r="L1952" s="23">
        <f t="shared" ca="1" si="610"/>
        <v>137.86000000000001</v>
      </c>
      <c r="M1952" s="23">
        <f t="shared" ca="1" si="602"/>
        <v>135.36000000000001</v>
      </c>
      <c r="N1952" s="23">
        <f t="shared" ca="1" si="603"/>
        <v>18.733333333333331</v>
      </c>
      <c r="O1952" s="23">
        <f t="shared" ca="1" si="611"/>
        <v>198.5</v>
      </c>
      <c r="P1952" s="23">
        <f t="shared" ca="1" si="604"/>
        <v>801.5</v>
      </c>
      <c r="Q1952" s="23">
        <f t="shared" ca="1" si="612"/>
        <v>5</v>
      </c>
      <c r="R1952" s="23">
        <f t="shared" ca="1" si="613"/>
        <v>0.90454083853184331</v>
      </c>
      <c r="S1952" s="24">
        <f t="shared" ca="1" si="614"/>
        <v>6</v>
      </c>
      <c r="T1952" s="23">
        <f t="shared" ca="1" si="615"/>
        <v>15</v>
      </c>
      <c r="U1952" s="23">
        <f t="shared" ca="1" si="616"/>
        <v>110.61173170849651</v>
      </c>
      <c r="V1952" s="23">
        <f t="shared" ca="1" si="605"/>
        <v>30</v>
      </c>
      <c r="W1952" s="23">
        <f t="shared" si="606"/>
        <v>857.14285714285722</v>
      </c>
      <c r="X1952" s="23">
        <f t="shared" ca="1" si="607"/>
        <v>997.75458885135367</v>
      </c>
      <c r="Y1952" s="24">
        <f t="shared" ca="1" si="617"/>
        <v>1213</v>
      </c>
      <c r="Z1952" s="24">
        <f t="shared" ca="1" si="618"/>
        <v>507</v>
      </c>
      <c r="AA1952" s="25">
        <f t="shared" ca="1" si="619"/>
        <v>507.00121300000001</v>
      </c>
      <c r="AC1952" s="47">
        <f t="shared" ca="1" si="608"/>
        <v>1015</v>
      </c>
      <c r="AD1952" s="47">
        <f t="shared" ca="1" si="609"/>
        <v>198.5</v>
      </c>
      <c r="AE1952" s="47">
        <f t="shared" ca="1" si="620"/>
        <v>814</v>
      </c>
      <c r="AF1952" s="47">
        <f t="shared" ca="1" si="621"/>
        <v>25</v>
      </c>
    </row>
    <row r="1953" spans="10:32">
      <c r="J1953" s="44">
        <v>21</v>
      </c>
      <c r="K1953" s="22">
        <v>83</v>
      </c>
      <c r="L1953" s="23">
        <f t="shared" ca="1" si="610"/>
        <v>140.12</v>
      </c>
      <c r="M1953" s="23">
        <f t="shared" ca="1" si="602"/>
        <v>137.62</v>
      </c>
      <c r="N1953" s="23">
        <f t="shared" ca="1" si="603"/>
        <v>19.75</v>
      </c>
      <c r="O1953" s="23">
        <f t="shared" ca="1" si="611"/>
        <v>198.5</v>
      </c>
      <c r="P1953" s="23">
        <f t="shared" ca="1" si="604"/>
        <v>801.5</v>
      </c>
      <c r="Q1953" s="23">
        <f t="shared" ca="1" si="612"/>
        <v>5</v>
      </c>
      <c r="R1953" s="23">
        <f t="shared" ca="1" si="613"/>
        <v>0.80930630887810429</v>
      </c>
      <c r="S1953" s="24">
        <f t="shared" ca="1" si="614"/>
        <v>6</v>
      </c>
      <c r="T1953" s="23">
        <f t="shared" ca="1" si="615"/>
        <v>15</v>
      </c>
      <c r="U1953" s="23">
        <f t="shared" ca="1" si="616"/>
        <v>114.73379960034256</v>
      </c>
      <c r="V1953" s="23">
        <f t="shared" ca="1" si="605"/>
        <v>30</v>
      </c>
      <c r="W1953" s="23">
        <f t="shared" si="606"/>
        <v>857.14285714285722</v>
      </c>
      <c r="X1953" s="23">
        <f t="shared" ca="1" si="607"/>
        <v>1001.8766567431998</v>
      </c>
      <c r="Y1953" s="24">
        <f t="shared" ca="1" si="617"/>
        <v>1352</v>
      </c>
      <c r="Z1953" s="24">
        <f t="shared" ca="1" si="618"/>
        <v>507</v>
      </c>
      <c r="AA1953" s="25">
        <f t="shared" ca="1" si="619"/>
        <v>507.001352</v>
      </c>
      <c r="AC1953" s="47">
        <f t="shared" ca="1" si="608"/>
        <v>1015</v>
      </c>
      <c r="AD1953" s="47">
        <f t="shared" ca="1" si="609"/>
        <v>198.5</v>
      </c>
      <c r="AE1953" s="47">
        <f t="shared" ca="1" si="620"/>
        <v>814.00000000000011</v>
      </c>
      <c r="AF1953" s="47">
        <f t="shared" ca="1" si="621"/>
        <v>24.999999999999886</v>
      </c>
    </row>
    <row r="1954" spans="10:32">
      <c r="J1954" s="44">
        <v>21</v>
      </c>
      <c r="K1954" s="22">
        <v>84</v>
      </c>
      <c r="L1954" s="23">
        <f t="shared" ca="1" si="610"/>
        <v>142.38</v>
      </c>
      <c r="M1954" s="23">
        <f t="shared" ca="1" si="602"/>
        <v>139.88</v>
      </c>
      <c r="N1954" s="23">
        <f t="shared" ca="1" si="603"/>
        <v>20.883333333333333</v>
      </c>
      <c r="O1954" s="23">
        <f t="shared" ca="1" si="611"/>
        <v>198.5</v>
      </c>
      <c r="P1954" s="23">
        <f t="shared" ca="1" si="604"/>
        <v>801.5</v>
      </c>
      <c r="Q1954" s="23">
        <f t="shared" ca="1" si="612"/>
        <v>5</v>
      </c>
      <c r="R1954" s="23">
        <f t="shared" ca="1" si="613"/>
        <v>0.71709509762607127</v>
      </c>
      <c r="S1954" s="24">
        <f t="shared" ca="1" si="614"/>
        <v>6</v>
      </c>
      <c r="T1954" s="23">
        <f t="shared" ca="1" si="615"/>
        <v>15</v>
      </c>
      <c r="U1954" s="23">
        <f t="shared" ca="1" si="616"/>
        <v>119.39200262209111</v>
      </c>
      <c r="V1954" s="23">
        <f t="shared" ca="1" si="605"/>
        <v>30</v>
      </c>
      <c r="W1954" s="23">
        <f t="shared" si="606"/>
        <v>857.14285714285722</v>
      </c>
      <c r="X1954" s="23">
        <f t="shared" ca="1" si="607"/>
        <v>1006.5348597649484</v>
      </c>
      <c r="Y1954" s="24">
        <f t="shared" ca="1" si="617"/>
        <v>1486</v>
      </c>
      <c r="Z1954" s="24">
        <f t="shared" ca="1" si="618"/>
        <v>507</v>
      </c>
      <c r="AA1954" s="25">
        <f t="shared" ca="1" si="619"/>
        <v>507.001486</v>
      </c>
      <c r="AC1954" s="47">
        <f t="shared" ca="1" si="608"/>
        <v>1015</v>
      </c>
      <c r="AD1954" s="47">
        <f t="shared" ca="1" si="609"/>
        <v>198.5</v>
      </c>
      <c r="AE1954" s="47">
        <f t="shared" ca="1" si="620"/>
        <v>814</v>
      </c>
      <c r="AF1954" s="47">
        <f t="shared" ca="1" si="621"/>
        <v>25</v>
      </c>
    </row>
    <row r="1955" spans="10:32">
      <c r="J1955" s="44">
        <v>21</v>
      </c>
      <c r="K1955" s="22">
        <v>85</v>
      </c>
      <c r="L1955" s="23">
        <f t="shared" ca="1" si="610"/>
        <v>144.63999999999999</v>
      </c>
      <c r="M1955" s="23">
        <f t="shared" ca="1" si="602"/>
        <v>142.13999999999999</v>
      </c>
      <c r="N1955" s="23">
        <f t="shared" ca="1" si="603"/>
        <v>22.133333333333333</v>
      </c>
      <c r="O1955" s="23">
        <f t="shared" ca="1" si="611"/>
        <v>198.5</v>
      </c>
      <c r="P1955" s="23">
        <f t="shared" ca="1" si="604"/>
        <v>801.5</v>
      </c>
      <c r="Q1955" s="23">
        <f t="shared" ca="1" si="612"/>
        <v>5</v>
      </c>
      <c r="R1955" s="23">
        <f t="shared" ca="1" si="613"/>
        <v>0.62776548672566423</v>
      </c>
      <c r="S1955" s="24">
        <f t="shared" ca="1" si="614"/>
        <v>6</v>
      </c>
      <c r="T1955" s="23">
        <f t="shared" ca="1" si="615"/>
        <v>15</v>
      </c>
      <c r="U1955" s="23">
        <f t="shared" ca="1" si="616"/>
        <v>124.56120943952803</v>
      </c>
      <c r="V1955" s="23">
        <f t="shared" ca="1" si="605"/>
        <v>30</v>
      </c>
      <c r="W1955" s="23">
        <f t="shared" si="606"/>
        <v>857.14285714285722</v>
      </c>
      <c r="X1955" s="23">
        <f t="shared" ca="1" si="607"/>
        <v>1011.7040665823853</v>
      </c>
      <c r="Y1955" s="24">
        <f t="shared" ca="1" si="617"/>
        <v>1633</v>
      </c>
      <c r="Z1955" s="24">
        <f t="shared" ca="1" si="618"/>
        <v>507</v>
      </c>
      <c r="AA1955" s="25">
        <f t="shared" ca="1" si="619"/>
        <v>507.00163300000003</v>
      </c>
      <c r="AC1955" s="47">
        <f t="shared" ca="1" si="608"/>
        <v>1015</v>
      </c>
      <c r="AD1955" s="47">
        <f t="shared" ca="1" si="609"/>
        <v>198.5</v>
      </c>
      <c r="AE1955" s="47">
        <f t="shared" ca="1" si="620"/>
        <v>814</v>
      </c>
      <c r="AF1955" s="47">
        <f t="shared" ca="1" si="621"/>
        <v>25</v>
      </c>
    </row>
    <row r="1956" spans="10:32">
      <c r="J1956" s="44">
        <v>21</v>
      </c>
      <c r="K1956" s="22">
        <v>86</v>
      </c>
      <c r="L1956" s="23">
        <f t="shared" ca="1" si="610"/>
        <v>146.9</v>
      </c>
      <c r="M1956" s="23">
        <f t="shared" ca="1" si="602"/>
        <v>144.4</v>
      </c>
      <c r="N1956" s="23">
        <f t="shared" ca="1" si="603"/>
        <v>23.55</v>
      </c>
      <c r="O1956" s="23">
        <f t="shared" ca="1" si="611"/>
        <v>198.5</v>
      </c>
      <c r="P1956" s="23">
        <f t="shared" ca="1" si="604"/>
        <v>801.5</v>
      </c>
      <c r="Q1956" s="23">
        <f t="shared" ca="1" si="612"/>
        <v>5</v>
      </c>
      <c r="R1956" s="23">
        <f t="shared" ca="1" si="613"/>
        <v>0.54118447923757651</v>
      </c>
      <c r="S1956" s="24">
        <f t="shared" ca="1" si="614"/>
        <v>6</v>
      </c>
      <c r="T1956" s="23">
        <f t="shared" ca="1" si="615"/>
        <v>15</v>
      </c>
      <c r="U1956" s="23">
        <f t="shared" ca="1" si="616"/>
        <v>130.49489448604493</v>
      </c>
      <c r="V1956" s="23">
        <f t="shared" ca="1" si="605"/>
        <v>30</v>
      </c>
      <c r="W1956" s="23">
        <f t="shared" si="606"/>
        <v>857.14285714285722</v>
      </c>
      <c r="X1956" s="23">
        <f t="shared" ca="1" si="607"/>
        <v>1017.6377516289022</v>
      </c>
      <c r="Y1956" s="24">
        <f t="shared" ca="1" si="617"/>
        <v>1784</v>
      </c>
      <c r="Z1956" s="24">
        <f t="shared" ca="1" si="618"/>
        <v>507</v>
      </c>
      <c r="AA1956" s="25">
        <f t="shared" ca="1" si="619"/>
        <v>507.00178399999999</v>
      </c>
      <c r="AC1956" s="47">
        <f t="shared" ca="1" si="608"/>
        <v>1015</v>
      </c>
      <c r="AD1956" s="47">
        <f t="shared" ca="1" si="609"/>
        <v>198.5</v>
      </c>
      <c r="AE1956" s="47">
        <f t="shared" ca="1" si="620"/>
        <v>814</v>
      </c>
      <c r="AF1956" s="47">
        <f t="shared" ca="1" si="621"/>
        <v>25</v>
      </c>
    </row>
    <row r="1957" spans="10:32">
      <c r="J1957" s="44">
        <v>21</v>
      </c>
      <c r="K1957" s="22">
        <v>87</v>
      </c>
      <c r="L1957" s="23">
        <f t="shared" ca="1" si="610"/>
        <v>149.16</v>
      </c>
      <c r="M1957" s="23">
        <f t="shared" ca="1" si="602"/>
        <v>146.66</v>
      </c>
      <c r="N1957" s="23">
        <f t="shared" ca="1" si="603"/>
        <v>25.116666666666667</v>
      </c>
      <c r="O1957" s="23">
        <f t="shared" ca="1" si="611"/>
        <v>198.5</v>
      </c>
      <c r="P1957" s="23">
        <f t="shared" ca="1" si="604"/>
        <v>801.5</v>
      </c>
      <c r="Q1957" s="23">
        <f t="shared" ca="1" si="612"/>
        <v>5</v>
      </c>
      <c r="R1957" s="23">
        <f t="shared" ca="1" si="613"/>
        <v>0.45722713864306819</v>
      </c>
      <c r="S1957" s="24">
        <f t="shared" ca="1" si="614"/>
        <v>6</v>
      </c>
      <c r="T1957" s="23">
        <f t="shared" ca="1" si="615"/>
        <v>15</v>
      </c>
      <c r="U1957" s="23">
        <f t="shared" ca="1" si="616"/>
        <v>137.06735496558505</v>
      </c>
      <c r="V1957" s="23">
        <f t="shared" ca="1" si="605"/>
        <v>30</v>
      </c>
      <c r="W1957" s="23">
        <f t="shared" si="606"/>
        <v>857.14285714285722</v>
      </c>
      <c r="X1957" s="23">
        <f t="shared" ca="1" si="607"/>
        <v>1024.2102121084422</v>
      </c>
      <c r="Y1957" s="24">
        <f t="shared" ca="1" si="617"/>
        <v>1950</v>
      </c>
      <c r="Z1957" s="24">
        <f t="shared" ca="1" si="618"/>
        <v>507</v>
      </c>
      <c r="AA1957" s="25">
        <f t="shared" ca="1" si="619"/>
        <v>507.00195000000002</v>
      </c>
      <c r="AC1957" s="47">
        <f t="shared" ca="1" si="608"/>
        <v>1015</v>
      </c>
      <c r="AD1957" s="47">
        <f t="shared" ca="1" si="609"/>
        <v>198.5</v>
      </c>
      <c r="AE1957" s="47">
        <f t="shared" ca="1" si="620"/>
        <v>814</v>
      </c>
      <c r="AF1957" s="47">
        <f t="shared" ca="1" si="621"/>
        <v>25</v>
      </c>
    </row>
    <row r="1958" spans="10:32">
      <c r="J1958" s="44">
        <v>21</v>
      </c>
      <c r="K1958" s="22">
        <v>88</v>
      </c>
      <c r="L1958" s="23">
        <f t="shared" ca="1" si="610"/>
        <v>151.41999999999999</v>
      </c>
      <c r="M1958" s="23">
        <f t="shared" ca="1" si="602"/>
        <v>148.91999999999999</v>
      </c>
      <c r="N1958" s="23">
        <f t="shared" ca="1" si="603"/>
        <v>26.733333333333334</v>
      </c>
      <c r="O1958" s="23">
        <f t="shared" ca="1" si="611"/>
        <v>198.5</v>
      </c>
      <c r="P1958" s="23">
        <f t="shared" ca="1" si="604"/>
        <v>801.5</v>
      </c>
      <c r="Q1958" s="23">
        <f t="shared" ca="1" si="612"/>
        <v>5</v>
      </c>
      <c r="R1958" s="23">
        <f t="shared" ca="1" si="613"/>
        <v>0.37577598732003764</v>
      </c>
      <c r="S1958" s="24">
        <f t="shared" ca="1" si="614"/>
        <v>6</v>
      </c>
      <c r="T1958" s="23">
        <f t="shared" ca="1" si="615"/>
        <v>15</v>
      </c>
      <c r="U1958" s="23">
        <f t="shared" ca="1" si="616"/>
        <v>143.71241139435566</v>
      </c>
      <c r="V1958" s="23">
        <f t="shared" ca="1" si="605"/>
        <v>30</v>
      </c>
      <c r="W1958" s="23">
        <f t="shared" si="606"/>
        <v>857.14285714285722</v>
      </c>
      <c r="X1958" s="23">
        <f t="shared" ca="1" si="607"/>
        <v>1030.8552685372129</v>
      </c>
      <c r="Y1958" s="24">
        <f t="shared" ca="1" si="617"/>
        <v>2105</v>
      </c>
      <c r="Z1958" s="24">
        <f t="shared" ca="1" si="618"/>
        <v>507</v>
      </c>
      <c r="AA1958" s="25">
        <f t="shared" ca="1" si="619"/>
        <v>507.00210499999997</v>
      </c>
      <c r="AC1958" s="47">
        <f t="shared" ca="1" si="608"/>
        <v>1015</v>
      </c>
      <c r="AD1958" s="47">
        <f t="shared" ca="1" si="609"/>
        <v>198.5</v>
      </c>
      <c r="AE1958" s="47">
        <f t="shared" ca="1" si="620"/>
        <v>814</v>
      </c>
      <c r="AF1958" s="47">
        <f t="shared" ca="1" si="621"/>
        <v>25</v>
      </c>
    </row>
    <row r="1959" spans="10:32">
      <c r="J1959" s="44">
        <v>21</v>
      </c>
      <c r="K1959" s="22">
        <v>89</v>
      </c>
      <c r="L1959" s="23">
        <f t="shared" ca="1" si="610"/>
        <v>153.68</v>
      </c>
      <c r="M1959" s="23">
        <f t="shared" ca="1" si="602"/>
        <v>151.18</v>
      </c>
      <c r="N1959" s="23">
        <f t="shared" ca="1" si="603"/>
        <v>28.333333333333332</v>
      </c>
      <c r="O1959" s="23">
        <f t="shared" ca="1" si="611"/>
        <v>198.5</v>
      </c>
      <c r="P1959" s="23">
        <f t="shared" ca="1" si="604"/>
        <v>801.5</v>
      </c>
      <c r="Q1959" s="23">
        <f t="shared" ca="1" si="612"/>
        <v>5</v>
      </c>
      <c r="R1959" s="23">
        <f t="shared" ca="1" si="613"/>
        <v>0.29672045809474173</v>
      </c>
      <c r="S1959" s="24">
        <f t="shared" ca="1" si="614"/>
        <v>6</v>
      </c>
      <c r="T1959" s="23">
        <f t="shared" ca="1" si="615"/>
        <v>15</v>
      </c>
      <c r="U1959" s="23">
        <f t="shared" ca="1" si="616"/>
        <v>150.07374631268434</v>
      </c>
      <c r="V1959" s="23">
        <f t="shared" ca="1" si="605"/>
        <v>30</v>
      </c>
      <c r="W1959" s="23">
        <f t="shared" si="606"/>
        <v>857.14285714285722</v>
      </c>
      <c r="X1959" s="23">
        <f t="shared" ca="1" si="607"/>
        <v>1037.2166034555416</v>
      </c>
      <c r="Y1959" s="24">
        <f t="shared" ca="1" si="617"/>
        <v>2234</v>
      </c>
      <c r="Z1959" s="24">
        <f t="shared" ca="1" si="618"/>
        <v>507</v>
      </c>
      <c r="AA1959" s="25">
        <f t="shared" ca="1" si="619"/>
        <v>507.00223399999999</v>
      </c>
      <c r="AC1959" s="47">
        <f t="shared" ca="1" si="608"/>
        <v>1015</v>
      </c>
      <c r="AD1959" s="47">
        <f t="shared" ca="1" si="609"/>
        <v>198.5</v>
      </c>
      <c r="AE1959" s="47">
        <f t="shared" ca="1" si="620"/>
        <v>813.99999999999989</v>
      </c>
      <c r="AF1959" s="47">
        <f t="shared" ca="1" si="621"/>
        <v>25.000000000000114</v>
      </c>
    </row>
    <row r="1960" spans="10:32">
      <c r="J1960" s="44">
        <v>21</v>
      </c>
      <c r="K1960" s="22">
        <v>90</v>
      </c>
      <c r="L1960" s="23">
        <f t="shared" ca="1" si="610"/>
        <v>155.94</v>
      </c>
      <c r="M1960" s="23">
        <f t="shared" ca="1" si="602"/>
        <v>153.44</v>
      </c>
      <c r="N1960" s="23">
        <f t="shared" ca="1" si="603"/>
        <v>29.95</v>
      </c>
      <c r="O1960" s="23">
        <f t="shared" ca="1" si="611"/>
        <v>198.5</v>
      </c>
      <c r="P1960" s="23">
        <f t="shared" ca="1" si="604"/>
        <v>801.5</v>
      </c>
      <c r="Q1960" s="23">
        <f t="shared" ca="1" si="612"/>
        <v>5</v>
      </c>
      <c r="R1960" s="23">
        <f t="shared" ca="1" si="613"/>
        <v>0.2199563934846733</v>
      </c>
      <c r="S1960" s="24">
        <f t="shared" ca="1" si="614"/>
        <v>6</v>
      </c>
      <c r="T1960" s="23">
        <f t="shared" ca="1" si="615"/>
        <v>15</v>
      </c>
      <c r="U1960" s="23">
        <f t="shared" ca="1" si="616"/>
        <v>156.33769398486595</v>
      </c>
      <c r="V1960" s="23">
        <f t="shared" ca="1" si="605"/>
        <v>30</v>
      </c>
      <c r="W1960" s="23">
        <f t="shared" si="606"/>
        <v>857.14285714285722</v>
      </c>
      <c r="X1960" s="23">
        <f t="shared" ca="1" si="607"/>
        <v>1043.4805511277232</v>
      </c>
      <c r="Y1960" s="24">
        <f t="shared" ca="1" si="617"/>
        <v>2354</v>
      </c>
      <c r="Z1960" s="24">
        <f t="shared" ca="1" si="618"/>
        <v>507</v>
      </c>
      <c r="AA1960" s="25">
        <f t="shared" ca="1" si="619"/>
        <v>507.00235400000003</v>
      </c>
      <c r="AC1960" s="47">
        <f t="shared" ca="1" si="608"/>
        <v>1015</v>
      </c>
      <c r="AD1960" s="47">
        <f t="shared" ca="1" si="609"/>
        <v>198.5</v>
      </c>
      <c r="AE1960" s="47">
        <f t="shared" ca="1" si="620"/>
        <v>813.99999999999989</v>
      </c>
      <c r="AF1960" s="47">
        <f t="shared" ca="1" si="621"/>
        <v>25.000000000000114</v>
      </c>
    </row>
    <row r="1961" spans="10:32">
      <c r="J1961" s="44">
        <v>21</v>
      </c>
      <c r="K1961" s="22">
        <v>91</v>
      </c>
      <c r="L1961" s="23">
        <f t="shared" ca="1" si="610"/>
        <v>158.19999999999999</v>
      </c>
      <c r="M1961" s="23">
        <f t="shared" ca="1" si="602"/>
        <v>155.69999999999999</v>
      </c>
      <c r="N1961" s="23">
        <f t="shared" ca="1" si="603"/>
        <v>31.616666666666671</v>
      </c>
      <c r="O1961" s="23">
        <f t="shared" ca="1" si="611"/>
        <v>198.5</v>
      </c>
      <c r="P1961" s="23">
        <f t="shared" ca="1" si="604"/>
        <v>801.5</v>
      </c>
      <c r="Q1961" s="23">
        <f t="shared" ca="1" si="612"/>
        <v>5</v>
      </c>
      <c r="R1961" s="23">
        <f t="shared" ca="1" si="613"/>
        <v>0.14538558786346398</v>
      </c>
      <c r="S1961" s="24">
        <f t="shared" ca="1" si="614"/>
        <v>6</v>
      </c>
      <c r="T1961" s="23">
        <f t="shared" ca="1" si="615"/>
        <v>15</v>
      </c>
      <c r="U1961" s="23">
        <f t="shared" ca="1" si="616"/>
        <v>162.67994100294987</v>
      </c>
      <c r="V1961" s="23">
        <f t="shared" ca="1" si="605"/>
        <v>30</v>
      </c>
      <c r="W1961" s="23">
        <f t="shared" si="606"/>
        <v>857.14285714285722</v>
      </c>
      <c r="X1961" s="23">
        <f t="shared" ca="1" si="607"/>
        <v>1049.8227981458072</v>
      </c>
      <c r="Y1961" s="24">
        <f t="shared" ca="1" si="617"/>
        <v>2459</v>
      </c>
      <c r="Z1961" s="24">
        <f t="shared" ca="1" si="618"/>
        <v>507</v>
      </c>
      <c r="AA1961" s="25">
        <f t="shared" ca="1" si="619"/>
        <v>507.00245899999999</v>
      </c>
      <c r="AC1961" s="47">
        <f t="shared" ca="1" si="608"/>
        <v>1015</v>
      </c>
      <c r="AD1961" s="47">
        <f t="shared" ca="1" si="609"/>
        <v>198.5</v>
      </c>
      <c r="AE1961" s="47">
        <f t="shared" ca="1" si="620"/>
        <v>813.99999999999989</v>
      </c>
      <c r="AF1961" s="47">
        <f t="shared" ca="1" si="621"/>
        <v>25.000000000000114</v>
      </c>
    </row>
    <row r="1962" spans="10:32">
      <c r="J1962" s="44">
        <v>21</v>
      </c>
      <c r="K1962" s="22">
        <v>92</v>
      </c>
      <c r="L1962" s="23">
        <f t="shared" ca="1" si="610"/>
        <v>160.46</v>
      </c>
      <c r="M1962" s="23">
        <f t="shared" ca="1" si="602"/>
        <v>157.96</v>
      </c>
      <c r="N1962" s="23">
        <f t="shared" ca="1" si="603"/>
        <v>33.533333333333331</v>
      </c>
      <c r="O1962" s="23">
        <f t="shared" ca="1" si="611"/>
        <v>198.5</v>
      </c>
      <c r="P1962" s="23">
        <f t="shared" ca="1" si="604"/>
        <v>801.5</v>
      </c>
      <c r="Q1962" s="23">
        <f t="shared" ca="1" si="612"/>
        <v>5</v>
      </c>
      <c r="R1962" s="23">
        <f t="shared" ca="1" si="613"/>
        <v>7.2915368316090814E-2</v>
      </c>
      <c r="S1962" s="24">
        <f t="shared" ca="1" si="614"/>
        <v>6</v>
      </c>
      <c r="T1962" s="23">
        <f t="shared" ca="1" si="615"/>
        <v>15</v>
      </c>
      <c r="U1962" s="23">
        <f t="shared" ca="1" si="616"/>
        <v>170.1117620175329</v>
      </c>
      <c r="V1962" s="23">
        <f t="shared" ca="1" si="605"/>
        <v>30</v>
      </c>
      <c r="W1962" s="23">
        <f t="shared" si="606"/>
        <v>857.14285714285722</v>
      </c>
      <c r="X1962" s="23">
        <f t="shared" ca="1" si="607"/>
        <v>1057.2546191603901</v>
      </c>
      <c r="Y1962" s="24">
        <f t="shared" ca="1" si="617"/>
        <v>2573</v>
      </c>
      <c r="Z1962" s="24">
        <f t="shared" ca="1" si="618"/>
        <v>507</v>
      </c>
      <c r="AA1962" s="25">
        <f t="shared" ca="1" si="619"/>
        <v>507.00257299999998</v>
      </c>
      <c r="AC1962" s="47">
        <f t="shared" ca="1" si="608"/>
        <v>1015</v>
      </c>
      <c r="AD1962" s="47">
        <f t="shared" ca="1" si="609"/>
        <v>198.5</v>
      </c>
      <c r="AE1962" s="47">
        <f t="shared" ca="1" si="620"/>
        <v>813.99999999999989</v>
      </c>
      <c r="AF1962" s="47">
        <f t="shared" ca="1" si="621"/>
        <v>25.000000000000114</v>
      </c>
    </row>
    <row r="1963" spans="10:32">
      <c r="J1963" s="44">
        <v>21</v>
      </c>
      <c r="K1963" s="22">
        <v>93</v>
      </c>
      <c r="L1963" s="23">
        <f t="shared" ca="1" si="610"/>
        <v>162.72</v>
      </c>
      <c r="M1963" s="23">
        <f t="shared" ca="1" si="602"/>
        <v>160.22</v>
      </c>
      <c r="N1963" s="23">
        <f t="shared" ca="1" si="603"/>
        <v>35.933333333333337</v>
      </c>
      <c r="O1963" s="23">
        <f t="shared" ca="1" si="611"/>
        <v>198.5</v>
      </c>
      <c r="P1963" s="23">
        <f t="shared" ca="1" si="604"/>
        <v>801.5</v>
      </c>
      <c r="Q1963" s="23">
        <f t="shared" ca="1" si="612"/>
        <v>5</v>
      </c>
      <c r="R1963" s="23">
        <f t="shared" ca="1" si="613"/>
        <v>2.4582104228120529E-3</v>
      </c>
      <c r="S1963" s="24">
        <f t="shared" ca="1" si="614"/>
        <v>6</v>
      </c>
      <c r="T1963" s="23">
        <f t="shared" ca="1" si="615"/>
        <v>15</v>
      </c>
      <c r="U1963" s="23">
        <f t="shared" ca="1" si="616"/>
        <v>179.75499836119309</v>
      </c>
      <c r="V1963" s="23">
        <f t="shared" ca="1" si="605"/>
        <v>30</v>
      </c>
      <c r="W1963" s="23">
        <f t="shared" si="606"/>
        <v>857.14285714285722</v>
      </c>
      <c r="X1963" s="23">
        <f t="shared" ca="1" si="607"/>
        <v>1066.8978555040503</v>
      </c>
      <c r="Y1963" s="24">
        <f t="shared" ca="1" si="617"/>
        <v>2720</v>
      </c>
      <c r="Z1963" s="24">
        <f t="shared" ca="1" si="618"/>
        <v>507</v>
      </c>
      <c r="AA1963" s="25">
        <f t="shared" ca="1" si="619"/>
        <v>507.00272000000001</v>
      </c>
      <c r="AC1963" s="47">
        <f t="shared" ca="1" si="608"/>
        <v>1015</v>
      </c>
      <c r="AD1963" s="47">
        <f t="shared" ca="1" si="609"/>
        <v>198.5</v>
      </c>
      <c r="AE1963" s="47">
        <f t="shared" ca="1" si="620"/>
        <v>814</v>
      </c>
      <c r="AF1963" s="47">
        <f t="shared" ca="1" si="621"/>
        <v>25</v>
      </c>
    </row>
    <row r="1964" spans="10:32">
      <c r="J1964" s="44">
        <v>21</v>
      </c>
      <c r="K1964" s="22">
        <v>94</v>
      </c>
      <c r="L1964" s="23">
        <f t="shared" ca="1" si="610"/>
        <v>164.98</v>
      </c>
      <c r="M1964" s="23">
        <f t="shared" ca="1" si="602"/>
        <v>162.47999999999999</v>
      </c>
      <c r="N1964" s="23">
        <f t="shared" ca="1" si="603"/>
        <v>39.066666666666663</v>
      </c>
      <c r="O1964" s="23">
        <f t="shared" ca="1" si="611"/>
        <v>198.5</v>
      </c>
      <c r="P1964" s="23">
        <f t="shared" ca="1" si="604"/>
        <v>801.5</v>
      </c>
      <c r="Q1964" s="23">
        <f t="shared" ca="1" si="612"/>
        <v>4</v>
      </c>
      <c r="R1964" s="23">
        <f t="shared" ca="1" si="613"/>
        <v>0.91877803370105493</v>
      </c>
      <c r="S1964" s="24">
        <f t="shared" ca="1" si="614"/>
        <v>5</v>
      </c>
      <c r="T1964" s="23">
        <f t="shared" ca="1" si="615"/>
        <v>12.5</v>
      </c>
      <c r="U1964" s="23">
        <f t="shared" ca="1" si="616"/>
        <v>192.1602618499212</v>
      </c>
      <c r="V1964" s="23">
        <f t="shared" ca="1" si="605"/>
        <v>25</v>
      </c>
      <c r="W1964" s="23">
        <f t="shared" si="606"/>
        <v>857.14285714285722</v>
      </c>
      <c r="X1964" s="23">
        <f t="shared" ca="1" si="607"/>
        <v>1074.3031189927783</v>
      </c>
      <c r="Y1964" s="24">
        <f t="shared" ca="1" si="617"/>
        <v>2806</v>
      </c>
      <c r="Z1964" s="24">
        <f t="shared" ca="1" si="618"/>
        <v>167</v>
      </c>
      <c r="AA1964" s="25">
        <f t="shared" ca="1" si="619"/>
        <v>167.00280599999999</v>
      </c>
      <c r="AC1964" s="47">
        <f t="shared" ca="1" si="608"/>
        <v>1012.5</v>
      </c>
      <c r="AD1964" s="47">
        <f t="shared" ca="1" si="609"/>
        <v>198.5</v>
      </c>
      <c r="AE1964" s="47">
        <f t="shared" ca="1" si="620"/>
        <v>811.5</v>
      </c>
      <c r="AF1964" s="47">
        <f t="shared" ca="1" si="621"/>
        <v>25</v>
      </c>
    </row>
    <row r="1965" spans="10:32">
      <c r="J1965" s="44">
        <v>21</v>
      </c>
      <c r="K1965" s="22">
        <v>95</v>
      </c>
      <c r="L1965" s="23">
        <f t="shared" ca="1" si="610"/>
        <v>167.24</v>
      </c>
      <c r="M1965" s="23">
        <f t="shared" ca="1" si="602"/>
        <v>164.74</v>
      </c>
      <c r="N1965" s="23">
        <f t="shared" ca="1" si="603"/>
        <v>43.366666666666674</v>
      </c>
      <c r="O1965" s="23">
        <f t="shared" ca="1" si="611"/>
        <v>198.5</v>
      </c>
      <c r="P1965" s="23">
        <f t="shared" ca="1" si="604"/>
        <v>801.5</v>
      </c>
      <c r="Q1965" s="23">
        <f t="shared" ca="1" si="612"/>
        <v>4</v>
      </c>
      <c r="R1965" s="23">
        <f t="shared" ca="1" si="613"/>
        <v>0.85230806027266182</v>
      </c>
      <c r="S1965" s="24">
        <f t="shared" ca="1" si="614"/>
        <v>5</v>
      </c>
      <c r="T1965" s="23">
        <f t="shared" ca="1" si="615"/>
        <v>12.5</v>
      </c>
      <c r="U1965" s="23">
        <f t="shared" ca="1" si="616"/>
        <v>210.42842621382448</v>
      </c>
      <c r="V1965" s="23">
        <f t="shared" ca="1" si="605"/>
        <v>25</v>
      </c>
      <c r="W1965" s="23">
        <f t="shared" si="606"/>
        <v>857.14285714285722</v>
      </c>
      <c r="X1965" s="23">
        <f t="shared" ca="1" si="607"/>
        <v>1092.5712833566818</v>
      </c>
      <c r="Y1965" s="24">
        <f t="shared" ca="1" si="617"/>
        <v>3027</v>
      </c>
      <c r="Z1965" s="24">
        <f t="shared" ca="1" si="618"/>
        <v>167</v>
      </c>
      <c r="AA1965" s="25">
        <f t="shared" ca="1" si="619"/>
        <v>167.003027</v>
      </c>
      <c r="AC1965" s="47">
        <f t="shared" ca="1" si="608"/>
        <v>1012.5</v>
      </c>
      <c r="AD1965" s="47">
        <f t="shared" ca="1" si="609"/>
        <v>198.5</v>
      </c>
      <c r="AE1965" s="47">
        <f t="shared" ca="1" si="620"/>
        <v>811.50000000000011</v>
      </c>
      <c r="AF1965" s="47">
        <f t="shared" ca="1" si="621"/>
        <v>24.999999999999886</v>
      </c>
    </row>
    <row r="1966" spans="10:32">
      <c r="J1966" s="44">
        <v>21</v>
      </c>
      <c r="K1966" s="22">
        <v>96</v>
      </c>
      <c r="L1966" s="23">
        <f t="shared" ca="1" si="610"/>
        <v>169.5</v>
      </c>
      <c r="M1966" s="23">
        <f t="shared" ca="1" si="602"/>
        <v>167</v>
      </c>
      <c r="N1966" s="23">
        <f t="shared" ca="1" si="603"/>
        <v>48.566666666666677</v>
      </c>
      <c r="O1966" s="23">
        <f t="shared" ca="1" si="611"/>
        <v>198.5</v>
      </c>
      <c r="P1966" s="23">
        <f t="shared" ca="1" si="604"/>
        <v>801.5</v>
      </c>
      <c r="Q1966" s="23">
        <f t="shared" ca="1" si="612"/>
        <v>4</v>
      </c>
      <c r="R1966" s="23">
        <f t="shared" ca="1" si="613"/>
        <v>0.78761061946902655</v>
      </c>
      <c r="S1966" s="24">
        <f t="shared" ca="1" si="614"/>
        <v>5</v>
      </c>
      <c r="T1966" s="23">
        <f t="shared" ca="1" si="615"/>
        <v>12.5</v>
      </c>
      <c r="U1966" s="23">
        <f t="shared" ca="1" si="616"/>
        <v>232.51828908554575</v>
      </c>
      <c r="V1966" s="23">
        <f t="shared" ca="1" si="605"/>
        <v>25</v>
      </c>
      <c r="W1966" s="23">
        <f t="shared" si="606"/>
        <v>857.14285714285722</v>
      </c>
      <c r="X1966" s="23">
        <f t="shared" ca="1" si="607"/>
        <v>1114.6611462284029</v>
      </c>
      <c r="Y1966" s="24">
        <f t="shared" ca="1" si="617"/>
        <v>3240</v>
      </c>
      <c r="Z1966" s="24">
        <f t="shared" ca="1" si="618"/>
        <v>167</v>
      </c>
      <c r="AA1966" s="25">
        <f t="shared" ca="1" si="619"/>
        <v>167.00324000000001</v>
      </c>
      <c r="AC1966" s="47">
        <f t="shared" ca="1" si="608"/>
        <v>1012.5</v>
      </c>
      <c r="AD1966" s="47">
        <f t="shared" ca="1" si="609"/>
        <v>198.5</v>
      </c>
      <c r="AE1966" s="47">
        <f t="shared" ca="1" si="620"/>
        <v>811.5</v>
      </c>
      <c r="AF1966" s="47">
        <f t="shared" ca="1" si="621"/>
        <v>25</v>
      </c>
    </row>
    <row r="1967" spans="10:32">
      <c r="J1967" s="44">
        <v>21</v>
      </c>
      <c r="K1967" s="22">
        <v>97</v>
      </c>
      <c r="L1967" s="23">
        <f t="shared" ca="1" si="610"/>
        <v>171.76</v>
      </c>
      <c r="M1967" s="23">
        <f t="shared" ca="1" si="602"/>
        <v>169.26</v>
      </c>
      <c r="N1967" s="23">
        <f t="shared" ca="1" si="603"/>
        <v>53.900000000000006</v>
      </c>
      <c r="O1967" s="23">
        <f t="shared" ca="1" si="611"/>
        <v>198.5</v>
      </c>
      <c r="P1967" s="23">
        <f t="shared" ca="1" si="604"/>
        <v>801.5</v>
      </c>
      <c r="Q1967" s="23">
        <f t="shared" ca="1" si="612"/>
        <v>4</v>
      </c>
      <c r="R1967" s="23">
        <f t="shared" ca="1" si="613"/>
        <v>0.72461574289706587</v>
      </c>
      <c r="S1967" s="24">
        <f t="shared" ca="1" si="614"/>
        <v>5</v>
      </c>
      <c r="T1967" s="23">
        <f t="shared" ca="1" si="615"/>
        <v>12.5</v>
      </c>
      <c r="U1967" s="23">
        <f t="shared" ca="1" si="616"/>
        <v>254.65678854215187</v>
      </c>
      <c r="V1967" s="23">
        <f t="shared" ca="1" si="605"/>
        <v>25</v>
      </c>
      <c r="W1967" s="23">
        <f t="shared" si="606"/>
        <v>857.14285714285722</v>
      </c>
      <c r="X1967" s="23">
        <f t="shared" ca="1" si="607"/>
        <v>1136.7996456850092</v>
      </c>
      <c r="Y1967" s="24">
        <f t="shared" ca="1" si="617"/>
        <v>3421</v>
      </c>
      <c r="Z1967" s="24">
        <f t="shared" ca="1" si="618"/>
        <v>167</v>
      </c>
      <c r="AA1967" s="25">
        <f t="shared" ca="1" si="619"/>
        <v>167.003421</v>
      </c>
      <c r="AC1967" s="47">
        <f t="shared" ca="1" si="608"/>
        <v>1012.5</v>
      </c>
      <c r="AD1967" s="47">
        <f t="shared" ca="1" si="609"/>
        <v>198.5</v>
      </c>
      <c r="AE1967" s="47">
        <f t="shared" ca="1" si="620"/>
        <v>811.5</v>
      </c>
      <c r="AF1967" s="47">
        <f t="shared" ca="1" si="621"/>
        <v>25</v>
      </c>
    </row>
    <row r="1968" spans="10:32">
      <c r="J1968" s="44">
        <v>21</v>
      </c>
      <c r="K1968" s="22">
        <v>98</v>
      </c>
      <c r="L1968" s="23">
        <f t="shared" ca="1" si="610"/>
        <v>174.02</v>
      </c>
      <c r="M1968" s="23">
        <f t="shared" ca="1" si="602"/>
        <v>171.52</v>
      </c>
      <c r="N1968" s="23">
        <f t="shared" ca="1" si="603"/>
        <v>59.333333333333329</v>
      </c>
      <c r="O1968" s="23">
        <f t="shared" ca="1" si="611"/>
        <v>198.5</v>
      </c>
      <c r="P1968" s="23">
        <f t="shared" ca="1" si="604"/>
        <v>801.5</v>
      </c>
      <c r="Q1968" s="23">
        <f t="shared" ca="1" si="612"/>
        <v>4</v>
      </c>
      <c r="R1968" s="23">
        <f t="shared" ca="1" si="613"/>
        <v>0.66325709688541523</v>
      </c>
      <c r="S1968" s="24">
        <f t="shared" ca="1" si="614"/>
        <v>5</v>
      </c>
      <c r="T1968" s="23">
        <f t="shared" ca="1" si="615"/>
        <v>12.5</v>
      </c>
      <c r="U1968" s="23">
        <f t="shared" ca="1" si="616"/>
        <v>276.68658774853458</v>
      </c>
      <c r="V1968" s="23">
        <f t="shared" ca="1" si="605"/>
        <v>25</v>
      </c>
      <c r="W1968" s="23">
        <f t="shared" si="606"/>
        <v>857.14285714285722</v>
      </c>
      <c r="X1968" s="23">
        <f t="shared" ca="1" si="607"/>
        <v>1158.8294448913919</v>
      </c>
      <c r="Y1968" s="24">
        <f t="shared" ca="1" si="617"/>
        <v>3590</v>
      </c>
      <c r="Z1968" s="24">
        <f t="shared" ca="1" si="618"/>
        <v>167</v>
      </c>
      <c r="AA1968" s="25">
        <f t="shared" ca="1" si="619"/>
        <v>167.00359</v>
      </c>
      <c r="AC1968" s="47">
        <f t="shared" ca="1" si="608"/>
        <v>1012.5</v>
      </c>
      <c r="AD1968" s="47">
        <f t="shared" ca="1" si="609"/>
        <v>198.5</v>
      </c>
      <c r="AE1968" s="47">
        <f t="shared" ca="1" si="620"/>
        <v>811.5</v>
      </c>
      <c r="AF1968" s="47">
        <f t="shared" ca="1" si="621"/>
        <v>25</v>
      </c>
    </row>
    <row r="1969" spans="10:32">
      <c r="J1969" s="44">
        <v>21</v>
      </c>
      <c r="K1969" s="22">
        <v>99</v>
      </c>
      <c r="L1969" s="23">
        <f t="shared" ca="1" si="610"/>
        <v>176.28</v>
      </c>
      <c r="M1969" s="23">
        <f t="shared" ca="1" si="602"/>
        <v>173.78</v>
      </c>
      <c r="N1969" s="23">
        <f t="shared" ca="1" si="603"/>
        <v>64.88333333333334</v>
      </c>
      <c r="O1969" s="23">
        <f t="shared" ca="1" si="611"/>
        <v>198.5</v>
      </c>
      <c r="P1969" s="23">
        <f t="shared" ca="1" si="604"/>
        <v>801.5</v>
      </c>
      <c r="Q1969" s="23">
        <f t="shared" ca="1" si="612"/>
        <v>4</v>
      </c>
      <c r="R1969" s="23">
        <f t="shared" ca="1" si="613"/>
        <v>0.60347174948944859</v>
      </c>
      <c r="S1969" s="24">
        <f t="shared" ca="1" si="614"/>
        <v>5</v>
      </c>
      <c r="T1969" s="23">
        <f t="shared" ca="1" si="615"/>
        <v>12.5</v>
      </c>
      <c r="U1969" s="23">
        <f t="shared" ca="1" si="616"/>
        <v>298.68859201270709</v>
      </c>
      <c r="V1969" s="23">
        <f t="shared" ca="1" si="605"/>
        <v>25</v>
      </c>
      <c r="W1969" s="23">
        <f t="shared" si="606"/>
        <v>857.14285714285722</v>
      </c>
      <c r="X1969" s="23">
        <f t="shared" ca="1" si="607"/>
        <v>1180.8314491555643</v>
      </c>
      <c r="Y1969" s="24">
        <f t="shared" ca="1" si="617"/>
        <v>3733</v>
      </c>
      <c r="Z1969" s="24">
        <f t="shared" ca="1" si="618"/>
        <v>167</v>
      </c>
      <c r="AA1969" s="25">
        <f t="shared" ca="1" si="619"/>
        <v>167.00373300000001</v>
      </c>
      <c r="AC1969" s="47">
        <f t="shared" ca="1" si="608"/>
        <v>1012.5</v>
      </c>
      <c r="AD1969" s="47">
        <f t="shared" ca="1" si="609"/>
        <v>198.5</v>
      </c>
      <c r="AE1969" s="47">
        <f t="shared" ca="1" si="620"/>
        <v>811.50000000000011</v>
      </c>
      <c r="AF1969" s="47">
        <f t="shared" ca="1" si="621"/>
        <v>24.999999999999886</v>
      </c>
    </row>
    <row r="1970" spans="10:32">
      <c r="J1970" s="44">
        <v>21</v>
      </c>
      <c r="K1970" s="22">
        <v>100</v>
      </c>
      <c r="L1970" s="23">
        <f t="shared" ca="1" si="610"/>
        <v>178.54</v>
      </c>
      <c r="M1970" s="23">
        <f t="shared" ca="1" si="602"/>
        <v>176.04</v>
      </c>
      <c r="N1970" s="23">
        <f t="shared" ca="1" si="603"/>
        <v>70.55</v>
      </c>
      <c r="O1970" s="23">
        <f t="shared" ca="1" si="611"/>
        <v>198.5</v>
      </c>
      <c r="P1970" s="23">
        <f t="shared" ca="1" si="604"/>
        <v>801.5</v>
      </c>
      <c r="Q1970" s="23">
        <f t="shared" ca="1" si="612"/>
        <v>4</v>
      </c>
      <c r="R1970" s="23">
        <f t="shared" ca="1" si="613"/>
        <v>0.54519995519211406</v>
      </c>
      <c r="S1970" s="24">
        <f t="shared" ca="1" si="614"/>
        <v>5</v>
      </c>
      <c r="T1970" s="23">
        <f t="shared" ca="1" si="615"/>
        <v>12.5</v>
      </c>
      <c r="U1970" s="23">
        <f t="shared" ca="1" si="616"/>
        <v>320.66385683880361</v>
      </c>
      <c r="V1970" s="23">
        <f t="shared" ca="1" si="605"/>
        <v>25</v>
      </c>
      <c r="W1970" s="23">
        <f t="shared" si="606"/>
        <v>857.14285714285722</v>
      </c>
      <c r="X1970" s="23">
        <f t="shared" ca="1" si="607"/>
        <v>1202.8067139816608</v>
      </c>
      <c r="Y1970" s="24">
        <f t="shared" ca="1" si="617"/>
        <v>3838</v>
      </c>
      <c r="Z1970" s="24">
        <f t="shared" ca="1" si="618"/>
        <v>167</v>
      </c>
      <c r="AA1970" s="25">
        <f t="shared" ca="1" si="619"/>
        <v>167.003838</v>
      </c>
      <c r="AC1970" s="47">
        <f t="shared" ca="1" si="608"/>
        <v>1012.5</v>
      </c>
      <c r="AD1970" s="47">
        <f t="shared" ca="1" si="609"/>
        <v>198.5</v>
      </c>
      <c r="AE1970" s="47">
        <f t="shared" ca="1" si="620"/>
        <v>811.5</v>
      </c>
      <c r="AF1970" s="47">
        <f t="shared" ca="1" si="621"/>
        <v>25</v>
      </c>
    </row>
    <row r="1971" spans="10:32">
      <c r="J1971" s="44">
        <v>22</v>
      </c>
      <c r="K1971" s="22">
        <v>23</v>
      </c>
      <c r="L1971" s="23">
        <f t="shared" ca="1" si="610"/>
        <v>2.2599999999999998</v>
      </c>
      <c r="M1971" s="23">
        <f t="shared" ca="1" si="602"/>
        <v>-0.24000000000000021</v>
      </c>
      <c r="N1971" s="23">
        <f t="shared" ca="1" si="603"/>
        <v>0.2333333333333325</v>
      </c>
      <c r="O1971" s="23">
        <f t="shared" ca="1" si="611"/>
        <v>198.5</v>
      </c>
      <c r="P1971" s="23">
        <f t="shared" ca="1" si="604"/>
        <v>801.5</v>
      </c>
      <c r="Q1971" s="23">
        <f t="shared" ca="1" si="612"/>
        <v>-3339</v>
      </c>
      <c r="R1971" s="23">
        <f t="shared" ca="1" si="613"/>
        <v>6.1946902654559405E-2</v>
      </c>
      <c r="S1971" s="24">
        <f t="shared" ca="1" si="614"/>
        <v>-3340</v>
      </c>
      <c r="T1971" s="23">
        <f t="shared" ca="1" si="615"/>
        <v>-8350</v>
      </c>
      <c r="U1971" s="23">
        <f t="shared" ca="1" si="616"/>
        <v>-779.08554572271112</v>
      </c>
      <c r="V1971" s="23">
        <f t="shared" ca="1" si="605"/>
        <v>-16700</v>
      </c>
      <c r="W1971" s="23">
        <f t="shared" si="606"/>
        <v>857.14285714285722</v>
      </c>
      <c r="X1971" s="23">
        <f t="shared" ca="1" si="607"/>
        <v>-16621.942688579853</v>
      </c>
      <c r="Y1971" s="24" t="str">
        <f t="shared" ca="1" si="617"/>
        <v/>
      </c>
      <c r="Z1971" s="24" t="str">
        <f t="shared" ca="1" si="618"/>
        <v/>
      </c>
      <c r="AA1971" s="25" t="str">
        <f t="shared" ca="1" si="619"/>
        <v/>
      </c>
      <c r="AC1971" s="47">
        <f t="shared" ca="1" si="608"/>
        <v>-7350</v>
      </c>
      <c r="AD1971" s="47">
        <f t="shared" ca="1" si="609"/>
        <v>198.5</v>
      </c>
      <c r="AE1971" s="47">
        <f t="shared" ca="1" si="620"/>
        <v>-7546</v>
      </c>
      <c r="AF1971" s="47">
        <f t="shared" ca="1" si="621"/>
        <v>20</v>
      </c>
    </row>
    <row r="1972" spans="10:32">
      <c r="J1972" s="44">
        <v>22</v>
      </c>
      <c r="K1972" s="22">
        <v>24</v>
      </c>
      <c r="L1972" s="23">
        <f t="shared" ca="1" si="610"/>
        <v>4.5199999999999996</v>
      </c>
      <c r="M1972" s="23">
        <f t="shared" ca="1" si="602"/>
        <v>2.0199999999999996</v>
      </c>
      <c r="N1972" s="23">
        <f t="shared" ca="1" si="603"/>
        <v>0.46666666666666501</v>
      </c>
      <c r="O1972" s="23">
        <f t="shared" ca="1" si="611"/>
        <v>198.5</v>
      </c>
      <c r="P1972" s="23">
        <f t="shared" ca="1" si="604"/>
        <v>801.5</v>
      </c>
      <c r="Q1972" s="23">
        <f t="shared" ca="1" si="612"/>
        <v>396</v>
      </c>
      <c r="R1972" s="23">
        <f t="shared" ca="1" si="613"/>
        <v>0.34955752212392804</v>
      </c>
      <c r="S1972" s="24">
        <f t="shared" ca="1" si="614"/>
        <v>397</v>
      </c>
      <c r="T1972" s="23">
        <f t="shared" ca="1" si="615"/>
        <v>992.5</v>
      </c>
      <c r="U1972" s="23">
        <f t="shared" ca="1" si="616"/>
        <v>184.96312684365716</v>
      </c>
      <c r="V1972" s="23">
        <f t="shared" ca="1" si="605"/>
        <v>1985</v>
      </c>
      <c r="W1972" s="23">
        <f t="shared" si="606"/>
        <v>857.14285714285722</v>
      </c>
      <c r="X1972" s="23">
        <f t="shared" ca="1" si="607"/>
        <v>3027.1059839865143</v>
      </c>
      <c r="Y1972" s="24">
        <f t="shared" ca="1" si="617"/>
        <v>4961</v>
      </c>
      <c r="Z1972" s="24">
        <f t="shared" ca="1" si="618"/>
        <v>4952</v>
      </c>
      <c r="AA1972" s="25">
        <f t="shared" ca="1" si="619"/>
        <v>4952.0049609999996</v>
      </c>
      <c r="AC1972" s="47">
        <f t="shared" ca="1" si="608"/>
        <v>1992.5</v>
      </c>
      <c r="AD1972" s="47">
        <f t="shared" ca="1" si="609"/>
        <v>198.5</v>
      </c>
      <c r="AE1972" s="47">
        <f t="shared" ca="1" si="620"/>
        <v>1791.5</v>
      </c>
      <c r="AF1972" s="47">
        <f t="shared" ca="1" si="621"/>
        <v>25</v>
      </c>
    </row>
    <row r="1973" spans="10:32">
      <c r="J1973" s="44">
        <v>22</v>
      </c>
      <c r="K1973" s="22">
        <v>25</v>
      </c>
      <c r="L1973" s="23">
        <f t="shared" ca="1" si="610"/>
        <v>6.78</v>
      </c>
      <c r="M1973" s="23">
        <f t="shared" ca="1" si="602"/>
        <v>4.28</v>
      </c>
      <c r="N1973" s="23">
        <f t="shared" ca="1" si="603"/>
        <v>0.6999999999999984</v>
      </c>
      <c r="O1973" s="23">
        <f t="shared" ca="1" si="611"/>
        <v>198.5</v>
      </c>
      <c r="P1973" s="23">
        <f t="shared" ca="1" si="604"/>
        <v>801.5</v>
      </c>
      <c r="Q1973" s="23">
        <f t="shared" ca="1" si="612"/>
        <v>187</v>
      </c>
      <c r="R1973" s="23">
        <f t="shared" ca="1" si="613"/>
        <v>0.16814159292035197</v>
      </c>
      <c r="S1973" s="24">
        <f t="shared" ca="1" si="614"/>
        <v>188</v>
      </c>
      <c r="T1973" s="23">
        <f t="shared" ca="1" si="615"/>
        <v>470</v>
      </c>
      <c r="U1973" s="23">
        <f t="shared" ca="1" si="616"/>
        <v>131.01769911504397</v>
      </c>
      <c r="V1973" s="23">
        <f t="shared" ca="1" si="605"/>
        <v>940</v>
      </c>
      <c r="W1973" s="23">
        <f t="shared" si="606"/>
        <v>857.14285714285722</v>
      </c>
      <c r="X1973" s="23">
        <f t="shared" ca="1" si="607"/>
        <v>1928.1605562579011</v>
      </c>
      <c r="Y1973" s="24">
        <f t="shared" ca="1" si="617"/>
        <v>4795</v>
      </c>
      <c r="Z1973" s="24">
        <f t="shared" ca="1" si="618"/>
        <v>4854</v>
      </c>
      <c r="AA1973" s="25">
        <f t="shared" ca="1" si="619"/>
        <v>4854.0047949999998</v>
      </c>
      <c r="AC1973" s="47">
        <f t="shared" ca="1" si="608"/>
        <v>1470</v>
      </c>
      <c r="AD1973" s="47">
        <f t="shared" ca="1" si="609"/>
        <v>198.5</v>
      </c>
      <c r="AE1973" s="47">
        <f t="shared" ca="1" si="620"/>
        <v>1269</v>
      </c>
      <c r="AF1973" s="47">
        <f t="shared" ca="1" si="621"/>
        <v>25</v>
      </c>
    </row>
    <row r="1974" spans="10:32">
      <c r="J1974" s="44">
        <v>22</v>
      </c>
      <c r="K1974" s="22">
        <v>26</v>
      </c>
      <c r="L1974" s="23">
        <f t="shared" ca="1" si="610"/>
        <v>9.0399999999999991</v>
      </c>
      <c r="M1974" s="23">
        <f t="shared" ca="1" si="602"/>
        <v>6.5399999999999991</v>
      </c>
      <c r="N1974" s="23">
        <f t="shared" ca="1" si="603"/>
        <v>0.91666666666666607</v>
      </c>
      <c r="O1974" s="23">
        <f t="shared" ca="1" si="611"/>
        <v>198.5</v>
      </c>
      <c r="P1974" s="23">
        <f t="shared" ca="1" si="604"/>
        <v>801.5</v>
      </c>
      <c r="Q1974" s="23">
        <f t="shared" ca="1" si="612"/>
        <v>122</v>
      </c>
      <c r="R1974" s="23">
        <f t="shared" ca="1" si="613"/>
        <v>0.40044247787611931</v>
      </c>
      <c r="S1974" s="24">
        <f t="shared" ca="1" si="614"/>
        <v>123</v>
      </c>
      <c r="T1974" s="23">
        <f t="shared" ca="1" si="615"/>
        <v>307.5</v>
      </c>
      <c r="U1974" s="23">
        <f t="shared" ca="1" si="616"/>
        <v>112.20040560471971</v>
      </c>
      <c r="V1974" s="23">
        <f t="shared" ca="1" si="605"/>
        <v>615</v>
      </c>
      <c r="W1974" s="23">
        <f t="shared" si="606"/>
        <v>857.14285714285722</v>
      </c>
      <c r="X1974" s="23">
        <f t="shared" ca="1" si="607"/>
        <v>1584.3432627475768</v>
      </c>
      <c r="Y1974" s="24">
        <f t="shared" ca="1" si="617"/>
        <v>4601</v>
      </c>
      <c r="Z1974" s="24">
        <f t="shared" ca="1" si="618"/>
        <v>4757</v>
      </c>
      <c r="AA1974" s="25">
        <f t="shared" ca="1" si="619"/>
        <v>4757.0046009999996</v>
      </c>
      <c r="AC1974" s="47">
        <f t="shared" ca="1" si="608"/>
        <v>1307.5</v>
      </c>
      <c r="AD1974" s="47">
        <f t="shared" ca="1" si="609"/>
        <v>198.5</v>
      </c>
      <c r="AE1974" s="47">
        <f t="shared" ca="1" si="620"/>
        <v>1106.5</v>
      </c>
      <c r="AF1974" s="47">
        <f t="shared" ca="1" si="621"/>
        <v>25</v>
      </c>
    </row>
    <row r="1975" spans="10:32">
      <c r="J1975" s="44">
        <v>22</v>
      </c>
      <c r="K1975" s="22">
        <v>27</v>
      </c>
      <c r="L1975" s="23">
        <f t="shared" ca="1" si="610"/>
        <v>11.3</v>
      </c>
      <c r="M1975" s="23">
        <f t="shared" ca="1" si="602"/>
        <v>8.8000000000000007</v>
      </c>
      <c r="N1975" s="23">
        <f t="shared" ca="1" si="603"/>
        <v>1.1166666666666671</v>
      </c>
      <c r="O1975" s="23">
        <f t="shared" ca="1" si="611"/>
        <v>198.5</v>
      </c>
      <c r="P1975" s="23">
        <f t="shared" ca="1" si="604"/>
        <v>801.5</v>
      </c>
      <c r="Q1975" s="23">
        <f t="shared" ca="1" si="612"/>
        <v>91</v>
      </c>
      <c r="R1975" s="23">
        <f t="shared" ca="1" si="613"/>
        <v>6.1946902654861219E-2</v>
      </c>
      <c r="S1975" s="24">
        <f t="shared" ca="1" si="614"/>
        <v>92</v>
      </c>
      <c r="T1975" s="23">
        <f t="shared" ca="1" si="615"/>
        <v>230</v>
      </c>
      <c r="U1975" s="23">
        <f t="shared" ca="1" si="616"/>
        <v>101.68584070796464</v>
      </c>
      <c r="V1975" s="23">
        <f t="shared" ca="1" si="605"/>
        <v>460</v>
      </c>
      <c r="W1975" s="23">
        <f t="shared" si="606"/>
        <v>857.14285714285722</v>
      </c>
      <c r="X1975" s="23">
        <f t="shared" ca="1" si="607"/>
        <v>1418.8286978508218</v>
      </c>
      <c r="Y1975" s="24">
        <f t="shared" ca="1" si="617"/>
        <v>4415</v>
      </c>
      <c r="Z1975" s="24">
        <f t="shared" ca="1" si="618"/>
        <v>4661</v>
      </c>
      <c r="AA1975" s="25">
        <f t="shared" ca="1" si="619"/>
        <v>4661.0044150000003</v>
      </c>
      <c r="AC1975" s="47">
        <f t="shared" ca="1" si="608"/>
        <v>1230</v>
      </c>
      <c r="AD1975" s="47">
        <f t="shared" ca="1" si="609"/>
        <v>198.5</v>
      </c>
      <c r="AE1975" s="47">
        <f t="shared" ca="1" si="620"/>
        <v>1029</v>
      </c>
      <c r="AF1975" s="47">
        <f t="shared" ca="1" si="621"/>
        <v>25</v>
      </c>
    </row>
    <row r="1976" spans="10:32">
      <c r="J1976" s="44">
        <v>22</v>
      </c>
      <c r="K1976" s="22">
        <v>28</v>
      </c>
      <c r="L1976" s="23">
        <f t="shared" ca="1" si="610"/>
        <v>13.56</v>
      </c>
      <c r="M1976" s="23">
        <f t="shared" ca="1" si="602"/>
        <v>11.06</v>
      </c>
      <c r="N1976" s="23">
        <f t="shared" ca="1" si="603"/>
        <v>1.333333333333333</v>
      </c>
      <c r="O1976" s="23">
        <f t="shared" ca="1" si="611"/>
        <v>198.5</v>
      </c>
      <c r="P1976" s="23">
        <f t="shared" ca="1" si="604"/>
        <v>801.5</v>
      </c>
      <c r="Q1976" s="23">
        <f t="shared" ca="1" si="612"/>
        <v>72</v>
      </c>
      <c r="R1976" s="23">
        <f t="shared" ca="1" si="613"/>
        <v>0.38200589970501103</v>
      </c>
      <c r="S1976" s="24">
        <f t="shared" ca="1" si="614"/>
        <v>73</v>
      </c>
      <c r="T1976" s="23">
        <f t="shared" ca="1" si="615"/>
        <v>182.5</v>
      </c>
      <c r="U1976" s="23">
        <f t="shared" ca="1" si="616"/>
        <v>96.509341199606652</v>
      </c>
      <c r="V1976" s="23">
        <f t="shared" ca="1" si="605"/>
        <v>365</v>
      </c>
      <c r="W1976" s="23">
        <f t="shared" si="606"/>
        <v>857.14285714285722</v>
      </c>
      <c r="X1976" s="23">
        <f t="shared" ca="1" si="607"/>
        <v>1318.6521983424639</v>
      </c>
      <c r="Y1976" s="24">
        <f t="shared" ca="1" si="617"/>
        <v>4231</v>
      </c>
      <c r="Z1976" s="24">
        <f t="shared" ca="1" si="618"/>
        <v>4566</v>
      </c>
      <c r="AA1976" s="25">
        <f t="shared" ca="1" si="619"/>
        <v>4566.0042309999999</v>
      </c>
      <c r="AC1976" s="47">
        <f t="shared" ca="1" si="608"/>
        <v>1182.5</v>
      </c>
      <c r="AD1976" s="47">
        <f t="shared" ca="1" si="609"/>
        <v>198.5</v>
      </c>
      <c r="AE1976" s="47">
        <f t="shared" ca="1" si="620"/>
        <v>981.49999999999989</v>
      </c>
      <c r="AF1976" s="47">
        <f t="shared" ca="1" si="621"/>
        <v>25.000000000000114</v>
      </c>
    </row>
    <row r="1977" spans="10:32">
      <c r="J1977" s="44">
        <v>22</v>
      </c>
      <c r="K1977" s="22">
        <v>29</v>
      </c>
      <c r="L1977" s="23">
        <f t="shared" ca="1" si="610"/>
        <v>15.82</v>
      </c>
      <c r="M1977" s="23">
        <f t="shared" ca="1" si="602"/>
        <v>13.32</v>
      </c>
      <c r="N1977" s="23">
        <f t="shared" ca="1" si="603"/>
        <v>1.5333333333333332</v>
      </c>
      <c r="O1977" s="23">
        <f t="shared" ca="1" si="611"/>
        <v>198.5</v>
      </c>
      <c r="P1977" s="23">
        <f t="shared" ca="1" si="604"/>
        <v>801.5</v>
      </c>
      <c r="Q1977" s="23">
        <f t="shared" ca="1" si="612"/>
        <v>60</v>
      </c>
      <c r="R1977" s="23">
        <f t="shared" ca="1" si="613"/>
        <v>0.14538558786346109</v>
      </c>
      <c r="S1977" s="24">
        <f t="shared" ca="1" si="614"/>
        <v>61</v>
      </c>
      <c r="T1977" s="23">
        <f t="shared" ca="1" si="615"/>
        <v>152.5</v>
      </c>
      <c r="U1977" s="23">
        <f t="shared" ca="1" si="616"/>
        <v>92.222924568057294</v>
      </c>
      <c r="V1977" s="23">
        <f t="shared" ca="1" si="605"/>
        <v>305</v>
      </c>
      <c r="W1977" s="23">
        <f t="shared" si="606"/>
        <v>857.14285714285722</v>
      </c>
      <c r="X1977" s="23">
        <f t="shared" ca="1" si="607"/>
        <v>1254.3657817109145</v>
      </c>
      <c r="Y1977" s="24">
        <f t="shared" ca="1" si="617"/>
        <v>4045</v>
      </c>
      <c r="Z1977" s="24">
        <f t="shared" ca="1" si="618"/>
        <v>4472</v>
      </c>
      <c r="AA1977" s="25">
        <f t="shared" ca="1" si="619"/>
        <v>4472.0040449999997</v>
      </c>
      <c r="AC1977" s="47">
        <f t="shared" ca="1" si="608"/>
        <v>1152.5</v>
      </c>
      <c r="AD1977" s="47">
        <f t="shared" ca="1" si="609"/>
        <v>198.5</v>
      </c>
      <c r="AE1977" s="47">
        <f t="shared" ca="1" si="620"/>
        <v>951.49999999999989</v>
      </c>
      <c r="AF1977" s="47">
        <f t="shared" ca="1" si="621"/>
        <v>25.000000000000114</v>
      </c>
    </row>
    <row r="1978" spans="10:32">
      <c r="J1978" s="44">
        <v>22</v>
      </c>
      <c r="K1978" s="22">
        <v>30</v>
      </c>
      <c r="L1978" s="23">
        <f t="shared" ca="1" si="610"/>
        <v>18.079999999999998</v>
      </c>
      <c r="M1978" s="23">
        <f t="shared" ca="1" si="602"/>
        <v>15.579999999999998</v>
      </c>
      <c r="N1978" s="23">
        <f t="shared" ca="1" si="603"/>
        <v>1.7499999999999991</v>
      </c>
      <c r="O1978" s="23">
        <f t="shared" ca="1" si="611"/>
        <v>198.5</v>
      </c>
      <c r="P1978" s="23">
        <f t="shared" ca="1" si="604"/>
        <v>801.5</v>
      </c>
      <c r="Q1978" s="23">
        <f t="shared" ca="1" si="612"/>
        <v>51</v>
      </c>
      <c r="R1978" s="23">
        <f t="shared" ca="1" si="613"/>
        <v>0.38274336283186244</v>
      </c>
      <c r="S1978" s="24">
        <f t="shared" ca="1" si="614"/>
        <v>52</v>
      </c>
      <c r="T1978" s="23">
        <f t="shared" ca="1" si="615"/>
        <v>130</v>
      </c>
      <c r="U1978" s="23">
        <f t="shared" ca="1" si="616"/>
        <v>89.919800884955706</v>
      </c>
      <c r="V1978" s="23">
        <f t="shared" ca="1" si="605"/>
        <v>260</v>
      </c>
      <c r="W1978" s="23">
        <f t="shared" si="606"/>
        <v>857.14285714285722</v>
      </c>
      <c r="X1978" s="23">
        <f t="shared" ca="1" si="607"/>
        <v>1207.0626580278129</v>
      </c>
      <c r="Y1978" s="24">
        <f t="shared" ca="1" si="617"/>
        <v>3856</v>
      </c>
      <c r="Z1978" s="24">
        <f t="shared" ca="1" si="618"/>
        <v>4379</v>
      </c>
      <c r="AA1978" s="25">
        <f t="shared" ca="1" si="619"/>
        <v>4379.0038560000003</v>
      </c>
      <c r="AC1978" s="47">
        <f t="shared" ca="1" si="608"/>
        <v>1130</v>
      </c>
      <c r="AD1978" s="47">
        <f t="shared" ca="1" si="609"/>
        <v>198.5</v>
      </c>
      <c r="AE1978" s="47">
        <f t="shared" ca="1" si="620"/>
        <v>929</v>
      </c>
      <c r="AF1978" s="47">
        <f t="shared" ca="1" si="621"/>
        <v>25</v>
      </c>
    </row>
    <row r="1979" spans="10:32">
      <c r="J1979" s="44">
        <v>22</v>
      </c>
      <c r="K1979" s="22">
        <v>31</v>
      </c>
      <c r="L1979" s="23">
        <f t="shared" ca="1" si="610"/>
        <v>20.34</v>
      </c>
      <c r="M1979" s="23">
        <f t="shared" ca="1" si="602"/>
        <v>17.84</v>
      </c>
      <c r="N1979" s="23">
        <f t="shared" ca="1" si="603"/>
        <v>1.9499999999999993</v>
      </c>
      <c r="O1979" s="23">
        <f t="shared" ca="1" si="611"/>
        <v>198.5</v>
      </c>
      <c r="P1979" s="23">
        <f t="shared" ca="1" si="604"/>
        <v>801.5</v>
      </c>
      <c r="Q1979" s="23">
        <f t="shared" ca="1" si="612"/>
        <v>44</v>
      </c>
      <c r="R1979" s="23">
        <f t="shared" ca="1" si="613"/>
        <v>0.81317600786627153</v>
      </c>
      <c r="S1979" s="24">
        <f t="shared" ca="1" si="614"/>
        <v>45</v>
      </c>
      <c r="T1979" s="23">
        <f t="shared" ca="1" si="615"/>
        <v>112.5</v>
      </c>
      <c r="U1979" s="23">
        <f t="shared" ca="1" si="616"/>
        <v>87.385693215339202</v>
      </c>
      <c r="V1979" s="23">
        <f t="shared" ca="1" si="605"/>
        <v>225</v>
      </c>
      <c r="W1979" s="23">
        <f t="shared" si="606"/>
        <v>857.14285714285722</v>
      </c>
      <c r="X1979" s="23">
        <f t="shared" ca="1" si="607"/>
        <v>1169.5285503581963</v>
      </c>
      <c r="Y1979" s="24">
        <f t="shared" ca="1" si="617"/>
        <v>3663</v>
      </c>
      <c r="Z1979" s="24">
        <f t="shared" ca="1" si="618"/>
        <v>4287</v>
      </c>
      <c r="AA1979" s="25">
        <f t="shared" ca="1" si="619"/>
        <v>4287.0036630000004</v>
      </c>
      <c r="AC1979" s="47">
        <f t="shared" ca="1" si="608"/>
        <v>1112.5</v>
      </c>
      <c r="AD1979" s="47">
        <f t="shared" ca="1" si="609"/>
        <v>198.5</v>
      </c>
      <c r="AE1979" s="47">
        <f t="shared" ca="1" si="620"/>
        <v>911.5</v>
      </c>
      <c r="AF1979" s="47">
        <f t="shared" ca="1" si="621"/>
        <v>25</v>
      </c>
    </row>
    <row r="1980" spans="10:32">
      <c r="J1980" s="44">
        <v>22</v>
      </c>
      <c r="K1980" s="22">
        <v>32</v>
      </c>
      <c r="L1980" s="23">
        <f t="shared" ca="1" si="610"/>
        <v>22.6</v>
      </c>
      <c r="M1980" s="23">
        <f t="shared" ca="1" si="602"/>
        <v>20.100000000000001</v>
      </c>
      <c r="N1980" s="23">
        <f t="shared" ca="1" si="603"/>
        <v>2.1666666666666661</v>
      </c>
      <c r="O1980" s="23">
        <f t="shared" ca="1" si="611"/>
        <v>198.5</v>
      </c>
      <c r="P1980" s="23">
        <f t="shared" ca="1" si="604"/>
        <v>801.5</v>
      </c>
      <c r="Q1980" s="23">
        <f t="shared" ca="1" si="612"/>
        <v>39</v>
      </c>
      <c r="R1980" s="23">
        <f t="shared" ca="1" si="613"/>
        <v>0.77876106194689854</v>
      </c>
      <c r="S1980" s="24">
        <f t="shared" ca="1" si="614"/>
        <v>40</v>
      </c>
      <c r="T1980" s="23">
        <f t="shared" ca="1" si="615"/>
        <v>100</v>
      </c>
      <c r="U1980" s="23">
        <f t="shared" ca="1" si="616"/>
        <v>86.187315634218251</v>
      </c>
      <c r="V1980" s="23">
        <f t="shared" ca="1" si="605"/>
        <v>200</v>
      </c>
      <c r="W1980" s="23">
        <f t="shared" si="606"/>
        <v>857.14285714285722</v>
      </c>
      <c r="X1980" s="23">
        <f t="shared" ca="1" si="607"/>
        <v>1143.3301727770754</v>
      </c>
      <c r="Y1980" s="24">
        <f t="shared" ca="1" si="617"/>
        <v>3479</v>
      </c>
      <c r="Z1980" s="24">
        <f t="shared" ca="1" si="618"/>
        <v>4196</v>
      </c>
      <c r="AA1980" s="25">
        <f t="shared" ca="1" si="619"/>
        <v>4196.003479</v>
      </c>
      <c r="AC1980" s="47">
        <f t="shared" ca="1" si="608"/>
        <v>1100</v>
      </c>
      <c r="AD1980" s="47">
        <f t="shared" ca="1" si="609"/>
        <v>198.5</v>
      </c>
      <c r="AE1980" s="47">
        <f t="shared" ca="1" si="620"/>
        <v>898.99999999999989</v>
      </c>
      <c r="AF1980" s="47">
        <f t="shared" ca="1" si="621"/>
        <v>25.000000000000114</v>
      </c>
    </row>
    <row r="1981" spans="10:32">
      <c r="J1981" s="44">
        <v>22</v>
      </c>
      <c r="K1981" s="22">
        <v>33</v>
      </c>
      <c r="L1981" s="23">
        <f t="shared" ca="1" si="610"/>
        <v>24.86</v>
      </c>
      <c r="M1981" s="23">
        <f t="shared" ca="1" si="602"/>
        <v>22.36</v>
      </c>
      <c r="N1981" s="23">
        <f t="shared" ca="1" si="603"/>
        <v>2.3666666666666663</v>
      </c>
      <c r="O1981" s="23">
        <f t="shared" ca="1" si="611"/>
        <v>198.5</v>
      </c>
      <c r="P1981" s="23">
        <f t="shared" ca="1" si="604"/>
        <v>801.5</v>
      </c>
      <c r="Q1981" s="23">
        <f t="shared" ca="1" si="612"/>
        <v>35</v>
      </c>
      <c r="R1981" s="23">
        <f t="shared" ca="1" si="613"/>
        <v>0.76025744167336995</v>
      </c>
      <c r="S1981" s="24">
        <f t="shared" ca="1" si="614"/>
        <v>36</v>
      </c>
      <c r="T1981" s="23">
        <f t="shared" ca="1" si="615"/>
        <v>90</v>
      </c>
      <c r="U1981" s="23">
        <f t="shared" ca="1" si="616"/>
        <v>84.632609278626958</v>
      </c>
      <c r="V1981" s="23">
        <f t="shared" ca="1" si="605"/>
        <v>180</v>
      </c>
      <c r="W1981" s="23">
        <f t="shared" si="606"/>
        <v>857.14285714285722</v>
      </c>
      <c r="X1981" s="23">
        <f t="shared" ca="1" si="607"/>
        <v>1121.7754664214842</v>
      </c>
      <c r="Y1981" s="24">
        <f t="shared" ca="1" si="617"/>
        <v>3311</v>
      </c>
      <c r="Z1981" s="24">
        <f t="shared" ca="1" si="618"/>
        <v>4106</v>
      </c>
      <c r="AA1981" s="25">
        <f t="shared" ca="1" si="619"/>
        <v>4106.0033110000004</v>
      </c>
      <c r="AC1981" s="47">
        <f t="shared" ca="1" si="608"/>
        <v>1090</v>
      </c>
      <c r="AD1981" s="47">
        <f t="shared" ca="1" si="609"/>
        <v>198.5</v>
      </c>
      <c r="AE1981" s="47">
        <f t="shared" ca="1" si="620"/>
        <v>888.99999999999989</v>
      </c>
      <c r="AF1981" s="47">
        <f t="shared" ca="1" si="621"/>
        <v>25.000000000000114</v>
      </c>
    </row>
    <row r="1982" spans="10:32">
      <c r="J1982" s="44">
        <v>22</v>
      </c>
      <c r="K1982" s="22">
        <v>34</v>
      </c>
      <c r="L1982" s="23">
        <f t="shared" ca="1" si="610"/>
        <v>27.12</v>
      </c>
      <c r="M1982" s="23">
        <f t="shared" ca="1" si="602"/>
        <v>24.62</v>
      </c>
      <c r="N1982" s="23">
        <f t="shared" ca="1" si="603"/>
        <v>2.5833333333333339</v>
      </c>
      <c r="O1982" s="23">
        <f t="shared" ca="1" si="611"/>
        <v>198.5</v>
      </c>
      <c r="P1982" s="23">
        <f t="shared" ca="1" si="604"/>
        <v>801.5</v>
      </c>
      <c r="Q1982" s="23">
        <f t="shared" ca="1" si="612"/>
        <v>32</v>
      </c>
      <c r="R1982" s="23">
        <f t="shared" ca="1" si="613"/>
        <v>0.50368731563421709</v>
      </c>
      <c r="S1982" s="24">
        <f t="shared" ca="1" si="614"/>
        <v>33</v>
      </c>
      <c r="T1982" s="23">
        <f t="shared" ca="1" si="615"/>
        <v>82.5</v>
      </c>
      <c r="U1982" s="23">
        <f t="shared" ca="1" si="616"/>
        <v>83.967858898721744</v>
      </c>
      <c r="V1982" s="23">
        <f t="shared" ca="1" si="605"/>
        <v>165</v>
      </c>
      <c r="W1982" s="23">
        <f t="shared" si="606"/>
        <v>857.14285714285722</v>
      </c>
      <c r="X1982" s="23">
        <f t="shared" ca="1" si="607"/>
        <v>1106.1107160415791</v>
      </c>
      <c r="Y1982" s="24">
        <f t="shared" ca="1" si="617"/>
        <v>3164</v>
      </c>
      <c r="Z1982" s="24">
        <f t="shared" ca="1" si="618"/>
        <v>4017</v>
      </c>
      <c r="AA1982" s="25">
        <f t="shared" ca="1" si="619"/>
        <v>4017.0031640000002</v>
      </c>
      <c r="AC1982" s="47">
        <f t="shared" ca="1" si="608"/>
        <v>1082.5</v>
      </c>
      <c r="AD1982" s="47">
        <f t="shared" ca="1" si="609"/>
        <v>198.5</v>
      </c>
      <c r="AE1982" s="47">
        <f t="shared" ca="1" si="620"/>
        <v>881.5</v>
      </c>
      <c r="AF1982" s="47">
        <f t="shared" ca="1" si="621"/>
        <v>25</v>
      </c>
    </row>
    <row r="1983" spans="10:32">
      <c r="J1983" s="44">
        <v>22</v>
      </c>
      <c r="K1983" s="22">
        <v>35</v>
      </c>
      <c r="L1983" s="23">
        <f t="shared" ca="1" si="610"/>
        <v>29.38</v>
      </c>
      <c r="M1983" s="23">
        <f t="shared" ca="1" si="602"/>
        <v>26.88</v>
      </c>
      <c r="N1983" s="23">
        <f t="shared" ca="1" si="603"/>
        <v>2.7833333333333306</v>
      </c>
      <c r="O1983" s="23">
        <f t="shared" ca="1" si="611"/>
        <v>198.5</v>
      </c>
      <c r="P1983" s="23">
        <f t="shared" ca="1" si="604"/>
        <v>801.5</v>
      </c>
      <c r="Q1983" s="23">
        <f t="shared" ca="1" si="612"/>
        <v>29</v>
      </c>
      <c r="R1983" s="23">
        <f t="shared" ca="1" si="613"/>
        <v>0.74812797821647448</v>
      </c>
      <c r="S1983" s="24">
        <f t="shared" ca="1" si="614"/>
        <v>30</v>
      </c>
      <c r="T1983" s="23">
        <f t="shared" ca="1" si="615"/>
        <v>75</v>
      </c>
      <c r="U1983" s="23">
        <f t="shared" ca="1" si="616"/>
        <v>82.798956206035768</v>
      </c>
      <c r="V1983" s="23">
        <f t="shared" ca="1" si="605"/>
        <v>150</v>
      </c>
      <c r="W1983" s="23">
        <f t="shared" si="606"/>
        <v>857.14285714285722</v>
      </c>
      <c r="X1983" s="23">
        <f t="shared" ca="1" si="607"/>
        <v>1089.941813348893</v>
      </c>
      <c r="Y1983" s="24">
        <f t="shared" ca="1" si="617"/>
        <v>2998</v>
      </c>
      <c r="Z1983" s="24">
        <f t="shared" ca="1" si="618"/>
        <v>3929</v>
      </c>
      <c r="AA1983" s="25">
        <f t="shared" ca="1" si="619"/>
        <v>3929.0029979999999</v>
      </c>
      <c r="AC1983" s="47">
        <f t="shared" ca="1" si="608"/>
        <v>1075</v>
      </c>
      <c r="AD1983" s="47">
        <f t="shared" ca="1" si="609"/>
        <v>198.5</v>
      </c>
      <c r="AE1983" s="47">
        <f t="shared" ca="1" si="620"/>
        <v>874</v>
      </c>
      <c r="AF1983" s="47">
        <f t="shared" ca="1" si="621"/>
        <v>25</v>
      </c>
    </row>
    <row r="1984" spans="10:32">
      <c r="J1984" s="44">
        <v>22</v>
      </c>
      <c r="K1984" s="22">
        <v>36</v>
      </c>
      <c r="L1984" s="23">
        <f t="shared" ca="1" si="610"/>
        <v>31.64</v>
      </c>
      <c r="M1984" s="23">
        <f t="shared" ca="1" si="602"/>
        <v>29.14</v>
      </c>
      <c r="N1984" s="23">
        <f t="shared" ca="1" si="603"/>
        <v>2.9833333333333316</v>
      </c>
      <c r="O1984" s="23">
        <f t="shared" ca="1" si="611"/>
        <v>198.5</v>
      </c>
      <c r="P1984" s="23">
        <f t="shared" ca="1" si="604"/>
        <v>801.5</v>
      </c>
      <c r="Q1984" s="23">
        <f t="shared" ca="1" si="612"/>
        <v>27</v>
      </c>
      <c r="R1984" s="23">
        <f t="shared" ca="1" si="613"/>
        <v>0.46523388116308556</v>
      </c>
      <c r="S1984" s="24">
        <f t="shared" ca="1" si="614"/>
        <v>28</v>
      </c>
      <c r="T1984" s="23">
        <f t="shared" ca="1" si="615"/>
        <v>70</v>
      </c>
      <c r="U1984" s="23">
        <f t="shared" ca="1" si="616"/>
        <v>81.937947745469828</v>
      </c>
      <c r="V1984" s="23">
        <f t="shared" ca="1" si="605"/>
        <v>140</v>
      </c>
      <c r="W1984" s="23">
        <f t="shared" si="606"/>
        <v>857.14285714285722</v>
      </c>
      <c r="X1984" s="23">
        <f t="shared" ca="1" si="607"/>
        <v>1079.0808048883271</v>
      </c>
      <c r="Y1984" s="24">
        <f t="shared" ca="1" si="617"/>
        <v>2871</v>
      </c>
      <c r="Z1984" s="24">
        <f t="shared" ca="1" si="618"/>
        <v>3842</v>
      </c>
      <c r="AA1984" s="25">
        <f t="shared" ca="1" si="619"/>
        <v>3842.0028710000001</v>
      </c>
      <c r="AC1984" s="47">
        <f t="shared" ca="1" si="608"/>
        <v>1070</v>
      </c>
      <c r="AD1984" s="47">
        <f t="shared" ca="1" si="609"/>
        <v>198.5</v>
      </c>
      <c r="AE1984" s="47">
        <f t="shared" ca="1" si="620"/>
        <v>869.00000000000011</v>
      </c>
      <c r="AF1984" s="47">
        <f t="shared" ca="1" si="621"/>
        <v>24.999999999999886</v>
      </c>
    </row>
    <row r="1985" spans="10:32">
      <c r="J1985" s="44">
        <v>22</v>
      </c>
      <c r="K1985" s="22">
        <v>37</v>
      </c>
      <c r="L1985" s="23">
        <f t="shared" ca="1" si="610"/>
        <v>33.9</v>
      </c>
      <c r="M1985" s="23">
        <f t="shared" ca="1" si="602"/>
        <v>31.4</v>
      </c>
      <c r="N1985" s="23">
        <f t="shared" ca="1" si="603"/>
        <v>3.2</v>
      </c>
      <c r="O1985" s="23">
        <f t="shared" ca="1" si="611"/>
        <v>198.5</v>
      </c>
      <c r="P1985" s="23">
        <f t="shared" ca="1" si="604"/>
        <v>801.5</v>
      </c>
      <c r="Q1985" s="23">
        <f t="shared" ca="1" si="612"/>
        <v>25</v>
      </c>
      <c r="R1985" s="23">
        <f t="shared" ca="1" si="613"/>
        <v>0.48672566371681419</v>
      </c>
      <c r="S1985" s="24">
        <f t="shared" ca="1" si="614"/>
        <v>26</v>
      </c>
      <c r="T1985" s="23">
        <f t="shared" ca="1" si="615"/>
        <v>65</v>
      </c>
      <c r="U1985" s="23">
        <f t="shared" ca="1" si="616"/>
        <v>81.557522123893818</v>
      </c>
      <c r="V1985" s="23">
        <f t="shared" ca="1" si="605"/>
        <v>130</v>
      </c>
      <c r="W1985" s="23">
        <f t="shared" si="606"/>
        <v>857.14285714285722</v>
      </c>
      <c r="X1985" s="23">
        <f t="shared" ca="1" si="607"/>
        <v>1068.700379266751</v>
      </c>
      <c r="Y1985" s="24">
        <f t="shared" ca="1" si="617"/>
        <v>2739</v>
      </c>
      <c r="Z1985" s="24">
        <f t="shared" ca="1" si="618"/>
        <v>3756</v>
      </c>
      <c r="AA1985" s="25">
        <f t="shared" ca="1" si="619"/>
        <v>3756.002739</v>
      </c>
      <c r="AC1985" s="47">
        <f t="shared" ca="1" si="608"/>
        <v>1065</v>
      </c>
      <c r="AD1985" s="47">
        <f t="shared" ca="1" si="609"/>
        <v>198.5</v>
      </c>
      <c r="AE1985" s="47">
        <f t="shared" ca="1" si="620"/>
        <v>864</v>
      </c>
      <c r="AF1985" s="47">
        <f t="shared" ca="1" si="621"/>
        <v>25</v>
      </c>
    </row>
    <row r="1986" spans="10:32">
      <c r="J1986" s="44">
        <v>22</v>
      </c>
      <c r="K1986" s="22">
        <v>38</v>
      </c>
      <c r="L1986" s="23">
        <f t="shared" ca="1" si="610"/>
        <v>36.159999999999997</v>
      </c>
      <c r="M1986" s="23">
        <f t="shared" ref="M1986:M2049" ca="1" si="622">L1986-$C$9</f>
        <v>33.659999999999997</v>
      </c>
      <c r="N1986" s="23">
        <f t="shared" ref="N1986:N2049" ca="1" si="623">VLOOKUP(K1986,$G$29:$H$129,2,1)-VLOOKUP(J1986,$G$29:$H$129,2,1)</f>
        <v>3.3999999999999995</v>
      </c>
      <c r="O1986" s="23">
        <f t="shared" ca="1" si="611"/>
        <v>198.5</v>
      </c>
      <c r="P1986" s="23">
        <f t="shared" ref="P1986:P2049" ca="1" si="624">$C$8-O1986</f>
        <v>801.5</v>
      </c>
      <c r="Q1986" s="23">
        <f t="shared" ca="1" si="612"/>
        <v>23</v>
      </c>
      <c r="R1986" s="23">
        <f t="shared" ca="1" si="613"/>
        <v>0.75553097345132891</v>
      </c>
      <c r="S1986" s="24">
        <f t="shared" ca="1" si="614"/>
        <v>24</v>
      </c>
      <c r="T1986" s="23">
        <f t="shared" ca="1" si="615"/>
        <v>60</v>
      </c>
      <c r="U1986" s="23">
        <f t="shared" ca="1" si="616"/>
        <v>80.768805309734503</v>
      </c>
      <c r="V1986" s="23">
        <f t="shared" ref="V1986:V2049" ca="1" si="625">S1986*(($C$9/$C$12)*60)</f>
        <v>120</v>
      </c>
      <c r="W1986" s="23">
        <f t="shared" ref="W1986:W2049" si="626">($C$8/$C$11)*60</f>
        <v>857.14285714285722</v>
      </c>
      <c r="X1986" s="23">
        <f t="shared" ref="X1986:X2049" ca="1" si="627">SUM(U1986:W1986)</f>
        <v>1057.9116624525918</v>
      </c>
      <c r="Y1986" s="24">
        <f t="shared" ca="1" si="617"/>
        <v>2582</v>
      </c>
      <c r="Z1986" s="24">
        <f t="shared" ca="1" si="618"/>
        <v>3671</v>
      </c>
      <c r="AA1986" s="25">
        <f t="shared" ca="1" si="619"/>
        <v>3671.0025820000001</v>
      </c>
      <c r="AC1986" s="47">
        <f t="shared" ref="AC1986:AC2049" ca="1" si="628">SUM(O1986,P1986,T1986)</f>
        <v>1060</v>
      </c>
      <c r="AD1986" s="47">
        <f t="shared" ref="AD1986:AD2049" ca="1" si="629">O1986</f>
        <v>198.5</v>
      </c>
      <c r="AE1986" s="47">
        <f t="shared" ca="1" si="620"/>
        <v>859</v>
      </c>
      <c r="AF1986" s="47">
        <f t="shared" ca="1" si="621"/>
        <v>25</v>
      </c>
    </row>
    <row r="1987" spans="10:32">
      <c r="J1987" s="44">
        <v>22</v>
      </c>
      <c r="K1987" s="22">
        <v>39</v>
      </c>
      <c r="L1987" s="23">
        <f t="shared" ref="L1987:L2050" ca="1" si="630">$C$3*(K1987-J1987)/100</f>
        <v>38.42</v>
      </c>
      <c r="M1987" s="23">
        <f t="shared" ca="1" si="622"/>
        <v>35.92</v>
      </c>
      <c r="N1987" s="23">
        <f t="shared" ca="1" si="623"/>
        <v>3.6000000000000005</v>
      </c>
      <c r="O1987" s="23">
        <f t="shared" ref="O1987:O2050" ca="1" si="631">($C$3*$C$13)-$C$9-$C$10</f>
        <v>198.5</v>
      </c>
      <c r="P1987" s="23">
        <f t="shared" ca="1" si="624"/>
        <v>801.5</v>
      </c>
      <c r="Q1987" s="23">
        <f t="shared" ref="Q1987:Q2050" ca="1" si="632">ROUNDDOWN(P1987/M1987,0)</f>
        <v>22</v>
      </c>
      <c r="R1987" s="23">
        <f t="shared" ref="R1987:R2050" ca="1" si="633">(P1987-(Q1987*M1987))/L1987</f>
        <v>0.29307652264445577</v>
      </c>
      <c r="S1987" s="24">
        <f t="shared" ref="S1987:S2050" ca="1" si="634">ROUNDUP(P1987/M1987,0)</f>
        <v>23</v>
      </c>
      <c r="T1987" s="23">
        <f t="shared" ref="T1987:T2050" ca="1" si="635">S1987*$C$9</f>
        <v>57.5</v>
      </c>
      <c r="U1987" s="23">
        <f t="shared" ref="U1987:U2050" ca="1" si="636">SUM(Q1987,R1987)*N1987</f>
        <v>80.255075481520052</v>
      </c>
      <c r="V1987" s="23">
        <f t="shared" ca="1" si="625"/>
        <v>115</v>
      </c>
      <c r="W1987" s="23">
        <f t="shared" si="626"/>
        <v>857.14285714285722</v>
      </c>
      <c r="X1987" s="23">
        <f t="shared" ca="1" si="627"/>
        <v>1052.3979326243773</v>
      </c>
      <c r="Y1987" s="24">
        <f t="shared" ref="Y1987:Y2050" ca="1" si="637">IF(M1987&gt;0,RANK(X1987,$X$2:$X$5051,1),"")</f>
        <v>2497</v>
      </c>
      <c r="Z1987" s="24">
        <f t="shared" ref="Z1987:Z2050" ca="1" si="638">IF(M1987&gt;0,RANK(S1987,$S$2:$S$5051,1),"")</f>
        <v>3587</v>
      </c>
      <c r="AA1987" s="25">
        <f t="shared" ref="AA1987:AA2050" ca="1" si="639">IF(M1987&gt;0,Z1987+(Y1987/10^6),"")</f>
        <v>3587.0024969999999</v>
      </c>
      <c r="AC1987" s="47">
        <f t="shared" ca="1" si="628"/>
        <v>1057.5</v>
      </c>
      <c r="AD1987" s="47">
        <f t="shared" ca="1" si="629"/>
        <v>198.5</v>
      </c>
      <c r="AE1987" s="47">
        <f t="shared" ref="AE1987:AE2050" ca="1" si="640">L1987*(Q1987+R1987)</f>
        <v>856.5</v>
      </c>
      <c r="AF1987" s="47">
        <f t="shared" ref="AF1987:AF2050" ca="1" si="641">AC1987-AD1987-AE1987+$C$10-$C$9</f>
        <v>25</v>
      </c>
    </row>
    <row r="1988" spans="10:32">
      <c r="J1988" s="44">
        <v>22</v>
      </c>
      <c r="K1988" s="22">
        <v>40</v>
      </c>
      <c r="L1988" s="23">
        <f t="shared" ca="1" si="630"/>
        <v>40.68</v>
      </c>
      <c r="M1988" s="23">
        <f t="shared" ca="1" si="622"/>
        <v>38.18</v>
      </c>
      <c r="N1988" s="23">
        <f t="shared" ca="1" si="623"/>
        <v>3.8166666666666638</v>
      </c>
      <c r="O1988" s="23">
        <f t="shared" ca="1" si="631"/>
        <v>198.5</v>
      </c>
      <c r="P1988" s="23">
        <f t="shared" ca="1" si="624"/>
        <v>801.5</v>
      </c>
      <c r="Q1988" s="23">
        <f t="shared" ca="1" si="632"/>
        <v>20</v>
      </c>
      <c r="R1988" s="23">
        <f t="shared" ca="1" si="633"/>
        <v>0.93166175024582054</v>
      </c>
      <c r="S1988" s="24">
        <f t="shared" ca="1" si="634"/>
        <v>21</v>
      </c>
      <c r="T1988" s="23">
        <f t="shared" ca="1" si="635"/>
        <v>52.5</v>
      </c>
      <c r="U1988" s="23">
        <f t="shared" ca="1" si="636"/>
        <v>79.889175680104813</v>
      </c>
      <c r="V1988" s="23">
        <f t="shared" ca="1" si="625"/>
        <v>105</v>
      </c>
      <c r="W1988" s="23">
        <f t="shared" si="626"/>
        <v>857.14285714285722</v>
      </c>
      <c r="X1988" s="23">
        <f t="shared" ca="1" si="627"/>
        <v>1042.032032822962</v>
      </c>
      <c r="Y1988" s="24">
        <f t="shared" ca="1" si="637"/>
        <v>2329</v>
      </c>
      <c r="Z1988" s="24">
        <f t="shared" ca="1" si="638"/>
        <v>3504</v>
      </c>
      <c r="AA1988" s="25">
        <f t="shared" ca="1" si="639"/>
        <v>3504.0023289999999</v>
      </c>
      <c r="AC1988" s="47">
        <f t="shared" ca="1" si="628"/>
        <v>1052.5</v>
      </c>
      <c r="AD1988" s="47">
        <f t="shared" ca="1" si="629"/>
        <v>198.5</v>
      </c>
      <c r="AE1988" s="47">
        <f t="shared" ca="1" si="640"/>
        <v>851.49999999999989</v>
      </c>
      <c r="AF1988" s="47">
        <f t="shared" ca="1" si="641"/>
        <v>25.000000000000114</v>
      </c>
    </row>
    <row r="1989" spans="10:32">
      <c r="J1989" s="44">
        <v>22</v>
      </c>
      <c r="K1989" s="22">
        <v>41</v>
      </c>
      <c r="L1989" s="23">
        <f t="shared" ca="1" si="630"/>
        <v>42.94</v>
      </c>
      <c r="M1989" s="23">
        <f t="shared" ca="1" si="622"/>
        <v>40.44</v>
      </c>
      <c r="N1989" s="23">
        <f t="shared" ca="1" si="623"/>
        <v>4.0166666666666666</v>
      </c>
      <c r="O1989" s="23">
        <f t="shared" ca="1" si="631"/>
        <v>198.5</v>
      </c>
      <c r="P1989" s="23">
        <f t="shared" ca="1" si="624"/>
        <v>801.5</v>
      </c>
      <c r="Q1989" s="23">
        <f t="shared" ca="1" si="632"/>
        <v>19</v>
      </c>
      <c r="R1989" s="23">
        <f t="shared" ca="1" si="633"/>
        <v>0.77177456916628084</v>
      </c>
      <c r="S1989" s="24">
        <f t="shared" ca="1" si="634"/>
        <v>20</v>
      </c>
      <c r="T1989" s="23">
        <f t="shared" ca="1" si="635"/>
        <v>50</v>
      </c>
      <c r="U1989" s="23">
        <f t="shared" ca="1" si="636"/>
        <v>79.416627852817882</v>
      </c>
      <c r="V1989" s="23">
        <f t="shared" ca="1" si="625"/>
        <v>100</v>
      </c>
      <c r="W1989" s="23">
        <f t="shared" si="626"/>
        <v>857.14285714285722</v>
      </c>
      <c r="X1989" s="23">
        <f t="shared" ca="1" si="627"/>
        <v>1036.5594849956751</v>
      </c>
      <c r="Y1989" s="24">
        <f t="shared" ca="1" si="637"/>
        <v>2224</v>
      </c>
      <c r="Z1989" s="24">
        <f t="shared" ca="1" si="638"/>
        <v>3422</v>
      </c>
      <c r="AA1989" s="25">
        <f t="shared" ca="1" si="639"/>
        <v>3422.0022239999998</v>
      </c>
      <c r="AC1989" s="47">
        <f t="shared" ca="1" si="628"/>
        <v>1050</v>
      </c>
      <c r="AD1989" s="47">
        <f t="shared" ca="1" si="629"/>
        <v>198.5</v>
      </c>
      <c r="AE1989" s="47">
        <f t="shared" ca="1" si="640"/>
        <v>849</v>
      </c>
      <c r="AF1989" s="47">
        <f t="shared" ca="1" si="641"/>
        <v>25</v>
      </c>
    </row>
    <row r="1990" spans="10:32">
      <c r="J1990" s="44">
        <v>22</v>
      </c>
      <c r="K1990" s="22">
        <v>42</v>
      </c>
      <c r="L1990" s="23">
        <f t="shared" ca="1" si="630"/>
        <v>45.2</v>
      </c>
      <c r="M1990" s="23">
        <f t="shared" ca="1" si="622"/>
        <v>42.7</v>
      </c>
      <c r="N1990" s="23">
        <f t="shared" ca="1" si="623"/>
        <v>4.2166666666666659</v>
      </c>
      <c r="O1990" s="23">
        <f t="shared" ca="1" si="631"/>
        <v>198.5</v>
      </c>
      <c r="P1990" s="23">
        <f t="shared" ca="1" si="624"/>
        <v>801.5</v>
      </c>
      <c r="Q1990" s="23">
        <f t="shared" ca="1" si="632"/>
        <v>18</v>
      </c>
      <c r="R1990" s="23">
        <f t="shared" ca="1" si="633"/>
        <v>0.72787610619468968</v>
      </c>
      <c r="S1990" s="24">
        <f t="shared" ca="1" si="634"/>
        <v>19</v>
      </c>
      <c r="T1990" s="23">
        <f t="shared" ca="1" si="635"/>
        <v>47.5</v>
      </c>
      <c r="U1990" s="23">
        <f t="shared" ca="1" si="636"/>
        <v>78.969210914454251</v>
      </c>
      <c r="V1990" s="23">
        <f t="shared" ca="1" si="625"/>
        <v>95</v>
      </c>
      <c r="W1990" s="23">
        <f t="shared" si="626"/>
        <v>857.14285714285722</v>
      </c>
      <c r="X1990" s="23">
        <f t="shared" ca="1" si="627"/>
        <v>1031.1120680573115</v>
      </c>
      <c r="Y1990" s="24">
        <f t="shared" ca="1" si="637"/>
        <v>2110</v>
      </c>
      <c r="Z1990" s="24">
        <f t="shared" ca="1" si="638"/>
        <v>3341</v>
      </c>
      <c r="AA1990" s="25">
        <f t="shared" ca="1" si="639"/>
        <v>3341.0021099999999</v>
      </c>
      <c r="AC1990" s="47">
        <f t="shared" ca="1" si="628"/>
        <v>1047.5</v>
      </c>
      <c r="AD1990" s="47">
        <f t="shared" ca="1" si="629"/>
        <v>198.5</v>
      </c>
      <c r="AE1990" s="47">
        <f t="shared" ca="1" si="640"/>
        <v>846.5</v>
      </c>
      <c r="AF1990" s="47">
        <f t="shared" ca="1" si="641"/>
        <v>25</v>
      </c>
    </row>
    <row r="1991" spans="10:32">
      <c r="J1991" s="44">
        <v>22</v>
      </c>
      <c r="K1991" s="22">
        <v>43</v>
      </c>
      <c r="L1991" s="23">
        <f t="shared" ca="1" si="630"/>
        <v>47.46</v>
      </c>
      <c r="M1991" s="23">
        <f t="shared" ca="1" si="622"/>
        <v>44.96</v>
      </c>
      <c r="N1991" s="23">
        <f t="shared" ca="1" si="623"/>
        <v>4.4166666666666652</v>
      </c>
      <c r="O1991" s="23">
        <f t="shared" ca="1" si="631"/>
        <v>198.5</v>
      </c>
      <c r="P1991" s="23">
        <f t="shared" ca="1" si="624"/>
        <v>801.5</v>
      </c>
      <c r="Q1991" s="23">
        <f t="shared" ca="1" si="632"/>
        <v>17</v>
      </c>
      <c r="R1991" s="23">
        <f t="shared" ca="1" si="633"/>
        <v>0.78339654445849027</v>
      </c>
      <c r="S1991" s="24">
        <f t="shared" ca="1" si="634"/>
        <v>18</v>
      </c>
      <c r="T1991" s="23">
        <f t="shared" ca="1" si="635"/>
        <v>45</v>
      </c>
      <c r="U1991" s="23">
        <f t="shared" ca="1" si="636"/>
        <v>78.543334738024967</v>
      </c>
      <c r="V1991" s="23">
        <f t="shared" ca="1" si="625"/>
        <v>90</v>
      </c>
      <c r="W1991" s="23">
        <f t="shared" si="626"/>
        <v>857.14285714285722</v>
      </c>
      <c r="X1991" s="23">
        <f t="shared" ca="1" si="627"/>
        <v>1025.6861918808822</v>
      </c>
      <c r="Y1991" s="24">
        <f t="shared" ca="1" si="637"/>
        <v>1985</v>
      </c>
      <c r="Z1991" s="24">
        <f t="shared" ca="1" si="638"/>
        <v>3261</v>
      </c>
      <c r="AA1991" s="25">
        <f t="shared" ca="1" si="639"/>
        <v>3261.0019849999999</v>
      </c>
      <c r="AC1991" s="47">
        <f t="shared" ca="1" si="628"/>
        <v>1045</v>
      </c>
      <c r="AD1991" s="47">
        <f t="shared" ca="1" si="629"/>
        <v>198.5</v>
      </c>
      <c r="AE1991" s="47">
        <f t="shared" ca="1" si="640"/>
        <v>844</v>
      </c>
      <c r="AF1991" s="47">
        <f t="shared" ca="1" si="641"/>
        <v>25</v>
      </c>
    </row>
    <row r="1992" spans="10:32">
      <c r="J1992" s="44">
        <v>22</v>
      </c>
      <c r="K1992" s="22">
        <v>44</v>
      </c>
      <c r="L1992" s="23">
        <f t="shared" ca="1" si="630"/>
        <v>49.72</v>
      </c>
      <c r="M1992" s="23">
        <f t="shared" ca="1" si="622"/>
        <v>47.22</v>
      </c>
      <c r="N1992" s="23">
        <f t="shared" ca="1" si="623"/>
        <v>4.6333333333333337</v>
      </c>
      <c r="O1992" s="23">
        <f t="shared" ca="1" si="631"/>
        <v>198.5</v>
      </c>
      <c r="P1992" s="23">
        <f t="shared" ca="1" si="624"/>
        <v>801.5</v>
      </c>
      <c r="Q1992" s="23">
        <f t="shared" ca="1" si="632"/>
        <v>16</v>
      </c>
      <c r="R1992" s="23">
        <f t="shared" ca="1" si="633"/>
        <v>0.92477876106194734</v>
      </c>
      <c r="S1992" s="24">
        <f t="shared" ca="1" si="634"/>
        <v>17</v>
      </c>
      <c r="T1992" s="23">
        <f t="shared" ca="1" si="635"/>
        <v>42.5</v>
      </c>
      <c r="U1992" s="23">
        <f t="shared" ca="1" si="636"/>
        <v>78.418141592920364</v>
      </c>
      <c r="V1992" s="23">
        <f t="shared" ca="1" si="625"/>
        <v>85</v>
      </c>
      <c r="W1992" s="23">
        <f t="shared" si="626"/>
        <v>857.14285714285722</v>
      </c>
      <c r="X1992" s="23">
        <f t="shared" ca="1" si="627"/>
        <v>1020.5609987357776</v>
      </c>
      <c r="Y1992" s="24">
        <f t="shared" ca="1" si="637"/>
        <v>1858</v>
      </c>
      <c r="Z1992" s="24">
        <f t="shared" ca="1" si="638"/>
        <v>3104</v>
      </c>
      <c r="AA1992" s="25">
        <f t="shared" ca="1" si="639"/>
        <v>3104.0018580000001</v>
      </c>
      <c r="AC1992" s="47">
        <f t="shared" ca="1" si="628"/>
        <v>1042.5</v>
      </c>
      <c r="AD1992" s="47">
        <f t="shared" ca="1" si="629"/>
        <v>198.5</v>
      </c>
      <c r="AE1992" s="47">
        <f t="shared" ca="1" si="640"/>
        <v>841.5</v>
      </c>
      <c r="AF1992" s="47">
        <f t="shared" ca="1" si="641"/>
        <v>25</v>
      </c>
    </row>
    <row r="1993" spans="10:32">
      <c r="J1993" s="44">
        <v>22</v>
      </c>
      <c r="K1993" s="22">
        <v>45</v>
      </c>
      <c r="L1993" s="23">
        <f t="shared" ca="1" si="630"/>
        <v>51.98</v>
      </c>
      <c r="M1993" s="23">
        <f t="shared" ca="1" si="622"/>
        <v>49.48</v>
      </c>
      <c r="N1993" s="23">
        <f t="shared" ca="1" si="623"/>
        <v>4.8333333333333313</v>
      </c>
      <c r="O1993" s="23">
        <f t="shared" ca="1" si="631"/>
        <v>198.5</v>
      </c>
      <c r="P1993" s="23">
        <f t="shared" ca="1" si="624"/>
        <v>801.5</v>
      </c>
      <c r="Q1993" s="23">
        <f t="shared" ca="1" si="632"/>
        <v>16</v>
      </c>
      <c r="R1993" s="23">
        <f t="shared" ca="1" si="633"/>
        <v>0.18891881492881976</v>
      </c>
      <c r="S1993" s="24">
        <f t="shared" ca="1" si="634"/>
        <v>17</v>
      </c>
      <c r="T1993" s="23">
        <f t="shared" ca="1" si="635"/>
        <v>42.5</v>
      </c>
      <c r="U1993" s="23">
        <f t="shared" ca="1" si="636"/>
        <v>78.246440938822587</v>
      </c>
      <c r="V1993" s="23">
        <f t="shared" ca="1" si="625"/>
        <v>85</v>
      </c>
      <c r="W1993" s="23">
        <f t="shared" si="626"/>
        <v>857.14285714285722</v>
      </c>
      <c r="X1993" s="23">
        <f t="shared" ca="1" si="627"/>
        <v>1020.3892980816798</v>
      </c>
      <c r="Y1993" s="24">
        <f t="shared" ca="1" si="637"/>
        <v>1850</v>
      </c>
      <c r="Z1993" s="24">
        <f t="shared" ca="1" si="638"/>
        <v>3104</v>
      </c>
      <c r="AA1993" s="25">
        <f t="shared" ca="1" si="639"/>
        <v>3104.0018500000001</v>
      </c>
      <c r="AC1993" s="47">
        <f t="shared" ca="1" si="628"/>
        <v>1042.5</v>
      </c>
      <c r="AD1993" s="47">
        <f t="shared" ca="1" si="629"/>
        <v>198.5</v>
      </c>
      <c r="AE1993" s="47">
        <f t="shared" ca="1" si="640"/>
        <v>841.5</v>
      </c>
      <c r="AF1993" s="47">
        <f t="shared" ca="1" si="641"/>
        <v>25</v>
      </c>
    </row>
    <row r="1994" spans="10:32">
      <c r="J1994" s="44">
        <v>22</v>
      </c>
      <c r="K1994" s="22">
        <v>46</v>
      </c>
      <c r="L1994" s="23">
        <f t="shared" ca="1" si="630"/>
        <v>54.24</v>
      </c>
      <c r="M1994" s="23">
        <f t="shared" ca="1" si="622"/>
        <v>51.74</v>
      </c>
      <c r="N1994" s="23">
        <f t="shared" ca="1" si="623"/>
        <v>5.0333333333333323</v>
      </c>
      <c r="O1994" s="23">
        <f t="shared" ca="1" si="631"/>
        <v>198.5</v>
      </c>
      <c r="P1994" s="23">
        <f t="shared" ca="1" si="624"/>
        <v>801.5</v>
      </c>
      <c r="Q1994" s="23">
        <f t="shared" ca="1" si="632"/>
        <v>15</v>
      </c>
      <c r="R1994" s="23">
        <f t="shared" ca="1" si="633"/>
        <v>0.46828908554572229</v>
      </c>
      <c r="S1994" s="24">
        <f t="shared" ca="1" si="634"/>
        <v>16</v>
      </c>
      <c r="T1994" s="23">
        <f t="shared" ca="1" si="635"/>
        <v>40</v>
      </c>
      <c r="U1994" s="23">
        <f t="shared" ca="1" si="636"/>
        <v>77.85705506391345</v>
      </c>
      <c r="V1994" s="23">
        <f t="shared" ca="1" si="625"/>
        <v>80</v>
      </c>
      <c r="W1994" s="23">
        <f t="shared" si="626"/>
        <v>857.14285714285722</v>
      </c>
      <c r="X1994" s="23">
        <f t="shared" ca="1" si="627"/>
        <v>1014.9999122067707</v>
      </c>
      <c r="Y1994" s="24">
        <f t="shared" ca="1" si="637"/>
        <v>1718</v>
      </c>
      <c r="Z1994" s="24">
        <f t="shared" ca="1" si="638"/>
        <v>3027</v>
      </c>
      <c r="AA1994" s="25">
        <f t="shared" ca="1" si="639"/>
        <v>3027.001718</v>
      </c>
      <c r="AC1994" s="47">
        <f t="shared" ca="1" si="628"/>
        <v>1040</v>
      </c>
      <c r="AD1994" s="47">
        <f t="shared" ca="1" si="629"/>
        <v>198.5</v>
      </c>
      <c r="AE1994" s="47">
        <f t="shared" ca="1" si="640"/>
        <v>839</v>
      </c>
      <c r="AF1994" s="47">
        <f t="shared" ca="1" si="641"/>
        <v>25</v>
      </c>
    </row>
    <row r="1995" spans="10:32">
      <c r="J1995" s="44">
        <v>22</v>
      </c>
      <c r="K1995" s="22">
        <v>47</v>
      </c>
      <c r="L1995" s="23">
        <f t="shared" ca="1" si="630"/>
        <v>56.5</v>
      </c>
      <c r="M1995" s="23">
        <f t="shared" ca="1" si="622"/>
        <v>54</v>
      </c>
      <c r="N1995" s="23">
        <f t="shared" ca="1" si="623"/>
        <v>5.2333333333333334</v>
      </c>
      <c r="O1995" s="23">
        <f t="shared" ca="1" si="631"/>
        <v>198.5</v>
      </c>
      <c r="P1995" s="23">
        <f t="shared" ca="1" si="624"/>
        <v>801.5</v>
      </c>
      <c r="Q1995" s="23">
        <f t="shared" ca="1" si="632"/>
        <v>14</v>
      </c>
      <c r="R1995" s="23">
        <f t="shared" ca="1" si="633"/>
        <v>0.80530973451327437</v>
      </c>
      <c r="S1995" s="24">
        <f t="shared" ca="1" si="634"/>
        <v>15</v>
      </c>
      <c r="T1995" s="23">
        <f t="shared" ca="1" si="635"/>
        <v>37.5</v>
      </c>
      <c r="U1995" s="23">
        <f t="shared" ca="1" si="636"/>
        <v>77.481120943952803</v>
      </c>
      <c r="V1995" s="23">
        <f t="shared" ca="1" si="625"/>
        <v>75</v>
      </c>
      <c r="W1995" s="23">
        <f t="shared" si="626"/>
        <v>857.14285714285722</v>
      </c>
      <c r="X1995" s="23">
        <f t="shared" ca="1" si="627"/>
        <v>1009.62397808681</v>
      </c>
      <c r="Y1995" s="24">
        <f t="shared" ca="1" si="637"/>
        <v>1574</v>
      </c>
      <c r="Z1995" s="24">
        <f t="shared" ca="1" si="638"/>
        <v>2876</v>
      </c>
      <c r="AA1995" s="25">
        <f t="shared" ca="1" si="639"/>
        <v>2876.0015739999999</v>
      </c>
      <c r="AC1995" s="47">
        <f t="shared" ca="1" si="628"/>
        <v>1037.5</v>
      </c>
      <c r="AD1995" s="47">
        <f t="shared" ca="1" si="629"/>
        <v>198.5</v>
      </c>
      <c r="AE1995" s="47">
        <f t="shared" ca="1" si="640"/>
        <v>836.5</v>
      </c>
      <c r="AF1995" s="47">
        <f t="shared" ca="1" si="641"/>
        <v>25</v>
      </c>
    </row>
    <row r="1996" spans="10:32">
      <c r="J1996" s="44">
        <v>22</v>
      </c>
      <c r="K1996" s="22">
        <v>48</v>
      </c>
      <c r="L1996" s="23">
        <f t="shared" ca="1" si="630"/>
        <v>58.76</v>
      </c>
      <c r="M1996" s="23">
        <f t="shared" ca="1" si="622"/>
        <v>56.26</v>
      </c>
      <c r="N1996" s="23">
        <f t="shared" ca="1" si="623"/>
        <v>5.4333333333333327</v>
      </c>
      <c r="O1996" s="23">
        <f t="shared" ca="1" si="631"/>
        <v>198.5</v>
      </c>
      <c r="P1996" s="23">
        <f t="shared" ca="1" si="624"/>
        <v>801.5</v>
      </c>
      <c r="Q1996" s="23">
        <f t="shared" ca="1" si="632"/>
        <v>14</v>
      </c>
      <c r="R1996" s="23">
        <f t="shared" ca="1" si="633"/>
        <v>0.23587474472430248</v>
      </c>
      <c r="S1996" s="24">
        <f t="shared" ca="1" si="634"/>
        <v>15</v>
      </c>
      <c r="T1996" s="23">
        <f t="shared" ca="1" si="635"/>
        <v>37.5</v>
      </c>
      <c r="U1996" s="23">
        <f t="shared" ca="1" si="636"/>
        <v>77.348252779668698</v>
      </c>
      <c r="V1996" s="23">
        <f t="shared" ca="1" si="625"/>
        <v>75</v>
      </c>
      <c r="W1996" s="23">
        <f t="shared" si="626"/>
        <v>857.14285714285722</v>
      </c>
      <c r="X1996" s="23">
        <f t="shared" ca="1" si="627"/>
        <v>1009.491109922526</v>
      </c>
      <c r="Y1996" s="24">
        <f t="shared" ca="1" si="637"/>
        <v>1570</v>
      </c>
      <c r="Z1996" s="24">
        <f t="shared" ca="1" si="638"/>
        <v>2876</v>
      </c>
      <c r="AA1996" s="25">
        <f t="shared" ca="1" si="639"/>
        <v>2876.0015699999999</v>
      </c>
      <c r="AC1996" s="47">
        <f t="shared" ca="1" si="628"/>
        <v>1037.5</v>
      </c>
      <c r="AD1996" s="47">
        <f t="shared" ca="1" si="629"/>
        <v>198.5</v>
      </c>
      <c r="AE1996" s="47">
        <f t="shared" ca="1" si="640"/>
        <v>836.5</v>
      </c>
      <c r="AF1996" s="47">
        <f t="shared" ca="1" si="641"/>
        <v>25</v>
      </c>
    </row>
    <row r="1997" spans="10:32">
      <c r="J1997" s="44">
        <v>22</v>
      </c>
      <c r="K1997" s="22">
        <v>49</v>
      </c>
      <c r="L1997" s="23">
        <f t="shared" ca="1" si="630"/>
        <v>61.02</v>
      </c>
      <c r="M1997" s="23">
        <f t="shared" ca="1" si="622"/>
        <v>58.52</v>
      </c>
      <c r="N1997" s="23">
        <f t="shared" ca="1" si="623"/>
        <v>5.633333333333332</v>
      </c>
      <c r="O1997" s="23">
        <f t="shared" ca="1" si="631"/>
        <v>198.5</v>
      </c>
      <c r="P1997" s="23">
        <f t="shared" ca="1" si="624"/>
        <v>801.5</v>
      </c>
      <c r="Q1997" s="23">
        <f t="shared" ca="1" si="632"/>
        <v>13</v>
      </c>
      <c r="R1997" s="23">
        <f t="shared" ca="1" si="633"/>
        <v>0.66764995083579171</v>
      </c>
      <c r="S1997" s="24">
        <f t="shared" ca="1" si="634"/>
        <v>14</v>
      </c>
      <c r="T1997" s="23">
        <f t="shared" ca="1" si="635"/>
        <v>35</v>
      </c>
      <c r="U1997" s="23">
        <f t="shared" ca="1" si="636"/>
        <v>76.994428056374943</v>
      </c>
      <c r="V1997" s="23">
        <f t="shared" ca="1" si="625"/>
        <v>70</v>
      </c>
      <c r="W1997" s="23">
        <f t="shared" si="626"/>
        <v>857.14285714285722</v>
      </c>
      <c r="X1997" s="23">
        <f t="shared" ca="1" si="627"/>
        <v>1004.1372851992321</v>
      </c>
      <c r="Y1997" s="24">
        <f t="shared" ca="1" si="637"/>
        <v>1415</v>
      </c>
      <c r="Z1997" s="24">
        <f t="shared" ca="1" si="638"/>
        <v>2729</v>
      </c>
      <c r="AA1997" s="25">
        <f t="shared" ca="1" si="639"/>
        <v>2729.0014150000002</v>
      </c>
      <c r="AC1997" s="47">
        <f t="shared" ca="1" si="628"/>
        <v>1035</v>
      </c>
      <c r="AD1997" s="47">
        <f t="shared" ca="1" si="629"/>
        <v>198.5</v>
      </c>
      <c r="AE1997" s="47">
        <f t="shared" ca="1" si="640"/>
        <v>834</v>
      </c>
      <c r="AF1997" s="47">
        <f t="shared" ca="1" si="641"/>
        <v>25</v>
      </c>
    </row>
    <row r="1998" spans="10:32">
      <c r="J1998" s="44">
        <v>22</v>
      </c>
      <c r="K1998" s="22">
        <v>50</v>
      </c>
      <c r="L1998" s="23">
        <f t="shared" ca="1" si="630"/>
        <v>63.28</v>
      </c>
      <c r="M1998" s="23">
        <f t="shared" ca="1" si="622"/>
        <v>60.78</v>
      </c>
      <c r="N1998" s="23">
        <f t="shared" ca="1" si="623"/>
        <v>5.833333333333333</v>
      </c>
      <c r="O1998" s="23">
        <f t="shared" ca="1" si="631"/>
        <v>198.5</v>
      </c>
      <c r="P1998" s="23">
        <f t="shared" ca="1" si="624"/>
        <v>801.5</v>
      </c>
      <c r="Q1998" s="23">
        <f t="shared" ca="1" si="632"/>
        <v>13</v>
      </c>
      <c r="R1998" s="23">
        <f t="shared" ca="1" si="633"/>
        <v>0.1795195954487992</v>
      </c>
      <c r="S1998" s="24">
        <f t="shared" ca="1" si="634"/>
        <v>14</v>
      </c>
      <c r="T1998" s="23">
        <f t="shared" ca="1" si="635"/>
        <v>35</v>
      </c>
      <c r="U1998" s="23">
        <f t="shared" ca="1" si="636"/>
        <v>76.880530973451329</v>
      </c>
      <c r="V1998" s="23">
        <f t="shared" ca="1" si="625"/>
        <v>70</v>
      </c>
      <c r="W1998" s="23">
        <f t="shared" si="626"/>
        <v>857.14285714285722</v>
      </c>
      <c r="X1998" s="23">
        <f t="shared" ca="1" si="627"/>
        <v>1004.0233881163085</v>
      </c>
      <c r="Y1998" s="24">
        <f t="shared" ca="1" si="637"/>
        <v>1410</v>
      </c>
      <c r="Z1998" s="24">
        <f t="shared" ca="1" si="638"/>
        <v>2729</v>
      </c>
      <c r="AA1998" s="25">
        <f t="shared" ca="1" si="639"/>
        <v>2729.0014099999999</v>
      </c>
      <c r="AC1998" s="47">
        <f t="shared" ca="1" si="628"/>
        <v>1035</v>
      </c>
      <c r="AD1998" s="47">
        <f t="shared" ca="1" si="629"/>
        <v>198.5</v>
      </c>
      <c r="AE1998" s="47">
        <f t="shared" ca="1" si="640"/>
        <v>834</v>
      </c>
      <c r="AF1998" s="47">
        <f t="shared" ca="1" si="641"/>
        <v>25</v>
      </c>
    </row>
    <row r="1999" spans="10:32">
      <c r="J1999" s="44">
        <v>22</v>
      </c>
      <c r="K1999" s="22">
        <v>51</v>
      </c>
      <c r="L1999" s="23">
        <f t="shared" ca="1" si="630"/>
        <v>65.540000000000006</v>
      </c>
      <c r="M1999" s="23">
        <f t="shared" ca="1" si="622"/>
        <v>63.040000000000006</v>
      </c>
      <c r="N1999" s="23">
        <f t="shared" ca="1" si="623"/>
        <v>6.0666666666666655</v>
      </c>
      <c r="O1999" s="23">
        <f t="shared" ca="1" si="631"/>
        <v>198.5</v>
      </c>
      <c r="P1999" s="23">
        <f t="shared" ca="1" si="624"/>
        <v>801.5</v>
      </c>
      <c r="Q1999" s="23">
        <f t="shared" ca="1" si="632"/>
        <v>12</v>
      </c>
      <c r="R1999" s="23">
        <f t="shared" ca="1" si="633"/>
        <v>0.68690875801037499</v>
      </c>
      <c r="S1999" s="24">
        <f t="shared" ca="1" si="634"/>
        <v>13</v>
      </c>
      <c r="T1999" s="23">
        <f t="shared" ca="1" si="635"/>
        <v>32.5</v>
      </c>
      <c r="U1999" s="23">
        <f t="shared" ca="1" si="636"/>
        <v>76.967246465262932</v>
      </c>
      <c r="V1999" s="23">
        <f t="shared" ca="1" si="625"/>
        <v>65</v>
      </c>
      <c r="W1999" s="23">
        <f t="shared" si="626"/>
        <v>857.14285714285722</v>
      </c>
      <c r="X1999" s="23">
        <f t="shared" ca="1" si="627"/>
        <v>999.1101036081202</v>
      </c>
      <c r="Y1999" s="24">
        <f t="shared" ca="1" si="637"/>
        <v>1257</v>
      </c>
      <c r="Z1999" s="24">
        <f t="shared" ca="1" si="638"/>
        <v>2586</v>
      </c>
      <c r="AA1999" s="25">
        <f t="shared" ca="1" si="639"/>
        <v>2586.0012569999999</v>
      </c>
      <c r="AC1999" s="47">
        <f t="shared" ca="1" si="628"/>
        <v>1032.5</v>
      </c>
      <c r="AD1999" s="47">
        <f t="shared" ca="1" si="629"/>
        <v>198.5</v>
      </c>
      <c r="AE1999" s="47">
        <f t="shared" ca="1" si="640"/>
        <v>831.50000000000011</v>
      </c>
      <c r="AF1999" s="47">
        <f t="shared" ca="1" si="641"/>
        <v>24.999999999999886</v>
      </c>
    </row>
    <row r="2000" spans="10:32">
      <c r="J2000" s="44">
        <v>22</v>
      </c>
      <c r="K2000" s="22">
        <v>52</v>
      </c>
      <c r="L2000" s="23">
        <f t="shared" ca="1" si="630"/>
        <v>67.8</v>
      </c>
      <c r="M2000" s="23">
        <f t="shared" ca="1" si="622"/>
        <v>65.3</v>
      </c>
      <c r="N2000" s="23">
        <f t="shared" ca="1" si="623"/>
        <v>6.3166666666666673</v>
      </c>
      <c r="O2000" s="23">
        <f t="shared" ca="1" si="631"/>
        <v>198.5</v>
      </c>
      <c r="P2000" s="23">
        <f t="shared" ca="1" si="624"/>
        <v>801.5</v>
      </c>
      <c r="Q2000" s="23">
        <f t="shared" ca="1" si="632"/>
        <v>12</v>
      </c>
      <c r="R2000" s="23">
        <f t="shared" ca="1" si="633"/>
        <v>0.26401179941003083</v>
      </c>
      <c r="S2000" s="24">
        <f t="shared" ca="1" si="634"/>
        <v>13</v>
      </c>
      <c r="T2000" s="23">
        <f t="shared" ca="1" si="635"/>
        <v>32.5</v>
      </c>
      <c r="U2000" s="23">
        <f t="shared" ca="1" si="636"/>
        <v>77.467674532940038</v>
      </c>
      <c r="V2000" s="23">
        <f t="shared" ca="1" si="625"/>
        <v>65</v>
      </c>
      <c r="W2000" s="23">
        <f t="shared" si="626"/>
        <v>857.14285714285722</v>
      </c>
      <c r="X2000" s="23">
        <f t="shared" ca="1" si="627"/>
        <v>999.61053167579723</v>
      </c>
      <c r="Y2000" s="24">
        <f t="shared" ca="1" si="637"/>
        <v>1278</v>
      </c>
      <c r="Z2000" s="24">
        <f t="shared" ca="1" si="638"/>
        <v>2586</v>
      </c>
      <c r="AA2000" s="25">
        <f t="shared" ca="1" si="639"/>
        <v>2586.0012780000002</v>
      </c>
      <c r="AC2000" s="47">
        <f t="shared" ca="1" si="628"/>
        <v>1032.5</v>
      </c>
      <c r="AD2000" s="47">
        <f t="shared" ca="1" si="629"/>
        <v>198.5</v>
      </c>
      <c r="AE2000" s="47">
        <f t="shared" ca="1" si="640"/>
        <v>831.50000000000011</v>
      </c>
      <c r="AF2000" s="47">
        <f t="shared" ca="1" si="641"/>
        <v>24.999999999999886</v>
      </c>
    </row>
    <row r="2001" spans="10:32">
      <c r="J2001" s="44">
        <v>22</v>
      </c>
      <c r="K2001" s="22">
        <v>53</v>
      </c>
      <c r="L2001" s="23">
        <f t="shared" ca="1" si="630"/>
        <v>70.06</v>
      </c>
      <c r="M2001" s="23">
        <f t="shared" ca="1" si="622"/>
        <v>67.56</v>
      </c>
      <c r="N2001" s="23">
        <f t="shared" ca="1" si="623"/>
        <v>6.5666666666666655</v>
      </c>
      <c r="O2001" s="23">
        <f t="shared" ca="1" si="631"/>
        <v>198.5</v>
      </c>
      <c r="P2001" s="23">
        <f t="shared" ca="1" si="624"/>
        <v>801.5</v>
      </c>
      <c r="Q2001" s="23">
        <f t="shared" ca="1" si="632"/>
        <v>11</v>
      </c>
      <c r="R2001" s="23">
        <f t="shared" ca="1" si="633"/>
        <v>0.83271481587210838</v>
      </c>
      <c r="S2001" s="24">
        <f t="shared" ca="1" si="634"/>
        <v>12</v>
      </c>
      <c r="T2001" s="23">
        <f t="shared" ca="1" si="635"/>
        <v>30</v>
      </c>
      <c r="U2001" s="23">
        <f t="shared" ca="1" si="636"/>
        <v>77.70149395756016</v>
      </c>
      <c r="V2001" s="23">
        <f t="shared" ca="1" si="625"/>
        <v>60</v>
      </c>
      <c r="W2001" s="23">
        <f t="shared" si="626"/>
        <v>857.14285714285722</v>
      </c>
      <c r="X2001" s="23">
        <f t="shared" ca="1" si="627"/>
        <v>994.84435110041738</v>
      </c>
      <c r="Y2001" s="24">
        <f t="shared" ca="1" si="637"/>
        <v>1111</v>
      </c>
      <c r="Z2001" s="24">
        <f t="shared" ca="1" si="638"/>
        <v>2379</v>
      </c>
      <c r="AA2001" s="25">
        <f t="shared" ca="1" si="639"/>
        <v>2379.001111</v>
      </c>
      <c r="AC2001" s="47">
        <f t="shared" ca="1" si="628"/>
        <v>1030</v>
      </c>
      <c r="AD2001" s="47">
        <f t="shared" ca="1" si="629"/>
        <v>198.5</v>
      </c>
      <c r="AE2001" s="47">
        <f t="shared" ca="1" si="640"/>
        <v>829</v>
      </c>
      <c r="AF2001" s="47">
        <f t="shared" ca="1" si="641"/>
        <v>25</v>
      </c>
    </row>
    <row r="2002" spans="10:32">
      <c r="J2002" s="44">
        <v>22</v>
      </c>
      <c r="K2002" s="22">
        <v>54</v>
      </c>
      <c r="L2002" s="23">
        <f t="shared" ca="1" si="630"/>
        <v>72.319999999999993</v>
      </c>
      <c r="M2002" s="23">
        <f t="shared" ca="1" si="622"/>
        <v>69.819999999999993</v>
      </c>
      <c r="N2002" s="23">
        <f t="shared" ca="1" si="623"/>
        <v>6.8166666666666655</v>
      </c>
      <c r="O2002" s="23">
        <f t="shared" ca="1" si="631"/>
        <v>198.5</v>
      </c>
      <c r="P2002" s="23">
        <f t="shared" ca="1" si="624"/>
        <v>801.5</v>
      </c>
      <c r="Q2002" s="23">
        <f t="shared" ca="1" si="632"/>
        <v>11</v>
      </c>
      <c r="R2002" s="23">
        <f t="shared" ca="1" si="633"/>
        <v>0.46294247787610648</v>
      </c>
      <c r="S2002" s="24">
        <f t="shared" ca="1" si="634"/>
        <v>12</v>
      </c>
      <c r="T2002" s="23">
        <f t="shared" ca="1" si="635"/>
        <v>30</v>
      </c>
      <c r="U2002" s="23">
        <f t="shared" ca="1" si="636"/>
        <v>78.139057890855455</v>
      </c>
      <c r="V2002" s="23">
        <f t="shared" ca="1" si="625"/>
        <v>60</v>
      </c>
      <c r="W2002" s="23">
        <f t="shared" si="626"/>
        <v>857.14285714285722</v>
      </c>
      <c r="X2002" s="23">
        <f t="shared" ca="1" si="627"/>
        <v>995.28191503371272</v>
      </c>
      <c r="Y2002" s="24">
        <f t="shared" ca="1" si="637"/>
        <v>1127</v>
      </c>
      <c r="Z2002" s="24">
        <f t="shared" ca="1" si="638"/>
        <v>2379</v>
      </c>
      <c r="AA2002" s="25">
        <f t="shared" ca="1" si="639"/>
        <v>2379.001127</v>
      </c>
      <c r="AC2002" s="47">
        <f t="shared" ca="1" si="628"/>
        <v>1030</v>
      </c>
      <c r="AD2002" s="47">
        <f t="shared" ca="1" si="629"/>
        <v>198.5</v>
      </c>
      <c r="AE2002" s="47">
        <f t="shared" ca="1" si="640"/>
        <v>829</v>
      </c>
      <c r="AF2002" s="47">
        <f t="shared" ca="1" si="641"/>
        <v>25</v>
      </c>
    </row>
    <row r="2003" spans="10:32">
      <c r="J2003" s="44">
        <v>22</v>
      </c>
      <c r="K2003" s="22">
        <v>55</v>
      </c>
      <c r="L2003" s="23">
        <f t="shared" ca="1" si="630"/>
        <v>74.58</v>
      </c>
      <c r="M2003" s="23">
        <f t="shared" ca="1" si="622"/>
        <v>72.08</v>
      </c>
      <c r="N2003" s="23">
        <f t="shared" ca="1" si="623"/>
        <v>7.0666666666666638</v>
      </c>
      <c r="O2003" s="23">
        <f t="shared" ca="1" si="631"/>
        <v>198.5</v>
      </c>
      <c r="P2003" s="23">
        <f t="shared" ca="1" si="624"/>
        <v>801.5</v>
      </c>
      <c r="Q2003" s="23">
        <f t="shared" ca="1" si="632"/>
        <v>11</v>
      </c>
      <c r="R2003" s="23">
        <f t="shared" ca="1" si="633"/>
        <v>0.11558058460713334</v>
      </c>
      <c r="S2003" s="24">
        <f t="shared" ca="1" si="634"/>
        <v>12</v>
      </c>
      <c r="T2003" s="23">
        <f t="shared" ca="1" si="635"/>
        <v>30</v>
      </c>
      <c r="U2003" s="23">
        <f t="shared" ca="1" si="636"/>
        <v>78.550102797890375</v>
      </c>
      <c r="V2003" s="23">
        <f t="shared" ca="1" si="625"/>
        <v>60</v>
      </c>
      <c r="W2003" s="23">
        <f t="shared" si="626"/>
        <v>857.14285714285722</v>
      </c>
      <c r="X2003" s="23">
        <f t="shared" ca="1" si="627"/>
        <v>995.69295994074764</v>
      </c>
      <c r="Y2003" s="24">
        <f t="shared" ca="1" si="637"/>
        <v>1148</v>
      </c>
      <c r="Z2003" s="24">
        <f t="shared" ca="1" si="638"/>
        <v>2379</v>
      </c>
      <c r="AA2003" s="25">
        <f t="shared" ca="1" si="639"/>
        <v>2379.0011479999998</v>
      </c>
      <c r="AC2003" s="47">
        <f t="shared" ca="1" si="628"/>
        <v>1030</v>
      </c>
      <c r="AD2003" s="47">
        <f t="shared" ca="1" si="629"/>
        <v>198.5</v>
      </c>
      <c r="AE2003" s="47">
        <f t="shared" ca="1" si="640"/>
        <v>829</v>
      </c>
      <c r="AF2003" s="47">
        <f t="shared" ca="1" si="641"/>
        <v>25</v>
      </c>
    </row>
    <row r="2004" spans="10:32">
      <c r="J2004" s="44">
        <v>22</v>
      </c>
      <c r="K2004" s="22">
        <v>56</v>
      </c>
      <c r="L2004" s="23">
        <f t="shared" ca="1" si="630"/>
        <v>76.84</v>
      </c>
      <c r="M2004" s="23">
        <f t="shared" ca="1" si="622"/>
        <v>74.34</v>
      </c>
      <c r="N2004" s="23">
        <f t="shared" ca="1" si="623"/>
        <v>7.3166666666666655</v>
      </c>
      <c r="O2004" s="23">
        <f t="shared" ca="1" si="631"/>
        <v>198.5</v>
      </c>
      <c r="P2004" s="23">
        <f t="shared" ca="1" si="624"/>
        <v>801.5</v>
      </c>
      <c r="Q2004" s="23">
        <f t="shared" ca="1" si="632"/>
        <v>10</v>
      </c>
      <c r="R2004" s="23">
        <f t="shared" ca="1" si="633"/>
        <v>0.75611660593440799</v>
      </c>
      <c r="S2004" s="24">
        <f t="shared" ca="1" si="634"/>
        <v>11</v>
      </c>
      <c r="T2004" s="23">
        <f t="shared" ca="1" si="635"/>
        <v>27.5</v>
      </c>
      <c r="U2004" s="23">
        <f t="shared" ca="1" si="636"/>
        <v>78.698919833420078</v>
      </c>
      <c r="V2004" s="23">
        <f t="shared" ca="1" si="625"/>
        <v>55</v>
      </c>
      <c r="W2004" s="23">
        <f t="shared" si="626"/>
        <v>857.14285714285722</v>
      </c>
      <c r="X2004" s="23">
        <f t="shared" ca="1" si="627"/>
        <v>990.84177697627729</v>
      </c>
      <c r="Y2004" s="24">
        <f t="shared" ca="1" si="637"/>
        <v>968</v>
      </c>
      <c r="Z2004" s="24">
        <f t="shared" ca="1" si="638"/>
        <v>2181</v>
      </c>
      <c r="AA2004" s="25">
        <f t="shared" ca="1" si="639"/>
        <v>2181.0009679999998</v>
      </c>
      <c r="AC2004" s="47">
        <f t="shared" ca="1" si="628"/>
        <v>1027.5</v>
      </c>
      <c r="AD2004" s="47">
        <f t="shared" ca="1" si="629"/>
        <v>198.5</v>
      </c>
      <c r="AE2004" s="47">
        <f t="shared" ca="1" si="640"/>
        <v>826.5</v>
      </c>
      <c r="AF2004" s="47">
        <f t="shared" ca="1" si="641"/>
        <v>25</v>
      </c>
    </row>
    <row r="2005" spans="10:32">
      <c r="J2005" s="44">
        <v>22</v>
      </c>
      <c r="K2005" s="22">
        <v>57</v>
      </c>
      <c r="L2005" s="23">
        <f t="shared" ca="1" si="630"/>
        <v>79.099999999999994</v>
      </c>
      <c r="M2005" s="23">
        <f t="shared" ca="1" si="622"/>
        <v>76.599999999999994</v>
      </c>
      <c r="N2005" s="23">
        <f t="shared" ca="1" si="623"/>
        <v>7.5666666666666655</v>
      </c>
      <c r="O2005" s="23">
        <f t="shared" ca="1" si="631"/>
        <v>198.5</v>
      </c>
      <c r="P2005" s="23">
        <f t="shared" ca="1" si="624"/>
        <v>801.5</v>
      </c>
      <c r="Q2005" s="23">
        <f t="shared" ca="1" si="632"/>
        <v>10</v>
      </c>
      <c r="R2005" s="23">
        <f t="shared" ca="1" si="633"/>
        <v>0.44879898862199752</v>
      </c>
      <c r="S2005" s="24">
        <f t="shared" ca="1" si="634"/>
        <v>11</v>
      </c>
      <c r="T2005" s="23">
        <f t="shared" ca="1" si="635"/>
        <v>27.5</v>
      </c>
      <c r="U2005" s="23">
        <f t="shared" ca="1" si="636"/>
        <v>79.062579013906429</v>
      </c>
      <c r="V2005" s="23">
        <f t="shared" ca="1" si="625"/>
        <v>55</v>
      </c>
      <c r="W2005" s="23">
        <f t="shared" si="626"/>
        <v>857.14285714285722</v>
      </c>
      <c r="X2005" s="23">
        <f t="shared" ca="1" si="627"/>
        <v>991.20543615676365</v>
      </c>
      <c r="Y2005" s="24">
        <f t="shared" ca="1" si="637"/>
        <v>983</v>
      </c>
      <c r="Z2005" s="24">
        <f t="shared" ca="1" si="638"/>
        <v>2181</v>
      </c>
      <c r="AA2005" s="25">
        <f t="shared" ca="1" si="639"/>
        <v>2181.0009829999999</v>
      </c>
      <c r="AC2005" s="47">
        <f t="shared" ca="1" si="628"/>
        <v>1027.5</v>
      </c>
      <c r="AD2005" s="47">
        <f t="shared" ca="1" si="629"/>
        <v>198.5</v>
      </c>
      <c r="AE2005" s="47">
        <f t="shared" ca="1" si="640"/>
        <v>826.49999999999989</v>
      </c>
      <c r="AF2005" s="47">
        <f t="shared" ca="1" si="641"/>
        <v>25.000000000000114</v>
      </c>
    </row>
    <row r="2006" spans="10:32">
      <c r="J2006" s="44">
        <v>22</v>
      </c>
      <c r="K2006" s="22">
        <v>58</v>
      </c>
      <c r="L2006" s="23">
        <f t="shared" ca="1" si="630"/>
        <v>81.36</v>
      </c>
      <c r="M2006" s="23">
        <f t="shared" ca="1" si="622"/>
        <v>78.86</v>
      </c>
      <c r="N2006" s="23">
        <f t="shared" ca="1" si="623"/>
        <v>7.833333333333333</v>
      </c>
      <c r="O2006" s="23">
        <f t="shared" ca="1" si="631"/>
        <v>198.5</v>
      </c>
      <c r="P2006" s="23">
        <f t="shared" ca="1" si="624"/>
        <v>801.5</v>
      </c>
      <c r="Q2006" s="23">
        <f t="shared" ca="1" si="632"/>
        <v>10</v>
      </c>
      <c r="R2006" s="23">
        <f t="shared" ca="1" si="633"/>
        <v>0.15855457227138614</v>
      </c>
      <c r="S2006" s="24">
        <f t="shared" ca="1" si="634"/>
        <v>11</v>
      </c>
      <c r="T2006" s="23">
        <f t="shared" ca="1" si="635"/>
        <v>27.5</v>
      </c>
      <c r="U2006" s="23">
        <f t="shared" ca="1" si="636"/>
        <v>79.575344149459184</v>
      </c>
      <c r="V2006" s="23">
        <f t="shared" ca="1" si="625"/>
        <v>55</v>
      </c>
      <c r="W2006" s="23">
        <f t="shared" si="626"/>
        <v>857.14285714285722</v>
      </c>
      <c r="X2006" s="23">
        <f t="shared" ca="1" si="627"/>
        <v>991.71820129231639</v>
      </c>
      <c r="Y2006" s="24">
        <f t="shared" ca="1" si="637"/>
        <v>1002</v>
      </c>
      <c r="Z2006" s="24">
        <f t="shared" ca="1" si="638"/>
        <v>2181</v>
      </c>
      <c r="AA2006" s="25">
        <f t="shared" ca="1" si="639"/>
        <v>2181.001002</v>
      </c>
      <c r="AC2006" s="47">
        <f t="shared" ca="1" si="628"/>
        <v>1027.5</v>
      </c>
      <c r="AD2006" s="47">
        <f t="shared" ca="1" si="629"/>
        <v>198.5</v>
      </c>
      <c r="AE2006" s="47">
        <f t="shared" ca="1" si="640"/>
        <v>826.5</v>
      </c>
      <c r="AF2006" s="47">
        <f t="shared" ca="1" si="641"/>
        <v>25</v>
      </c>
    </row>
    <row r="2007" spans="10:32">
      <c r="J2007" s="44">
        <v>22</v>
      </c>
      <c r="K2007" s="22">
        <v>59</v>
      </c>
      <c r="L2007" s="23">
        <f t="shared" ca="1" si="630"/>
        <v>83.62</v>
      </c>
      <c r="M2007" s="23">
        <f t="shared" ca="1" si="622"/>
        <v>81.12</v>
      </c>
      <c r="N2007" s="23">
        <f t="shared" ca="1" si="623"/>
        <v>8.0999999999999979</v>
      </c>
      <c r="O2007" s="23">
        <f t="shared" ca="1" si="631"/>
        <v>198.5</v>
      </c>
      <c r="P2007" s="23">
        <f t="shared" ca="1" si="624"/>
        <v>801.5</v>
      </c>
      <c r="Q2007" s="23">
        <f t="shared" ca="1" si="632"/>
        <v>9</v>
      </c>
      <c r="R2007" s="23">
        <f t="shared" ca="1" si="633"/>
        <v>0.854101889500119</v>
      </c>
      <c r="S2007" s="24">
        <f t="shared" ca="1" si="634"/>
        <v>10</v>
      </c>
      <c r="T2007" s="23">
        <f t="shared" ca="1" si="635"/>
        <v>25</v>
      </c>
      <c r="U2007" s="23">
        <f t="shared" ca="1" si="636"/>
        <v>79.818225304950943</v>
      </c>
      <c r="V2007" s="23">
        <f t="shared" ca="1" si="625"/>
        <v>50</v>
      </c>
      <c r="W2007" s="23">
        <f t="shared" si="626"/>
        <v>857.14285714285722</v>
      </c>
      <c r="X2007" s="23">
        <f t="shared" ca="1" si="627"/>
        <v>986.96108244780817</v>
      </c>
      <c r="Y2007" s="24">
        <f t="shared" ca="1" si="637"/>
        <v>817</v>
      </c>
      <c r="Z2007" s="24">
        <f t="shared" ca="1" si="638"/>
        <v>1931</v>
      </c>
      <c r="AA2007" s="25">
        <f t="shared" ca="1" si="639"/>
        <v>1931.0008170000001</v>
      </c>
      <c r="AC2007" s="47">
        <f t="shared" ca="1" si="628"/>
        <v>1025</v>
      </c>
      <c r="AD2007" s="47">
        <f t="shared" ca="1" si="629"/>
        <v>198.5</v>
      </c>
      <c r="AE2007" s="47">
        <f t="shared" ca="1" si="640"/>
        <v>824.00000000000011</v>
      </c>
      <c r="AF2007" s="47">
        <f t="shared" ca="1" si="641"/>
        <v>24.999999999999886</v>
      </c>
    </row>
    <row r="2008" spans="10:32">
      <c r="J2008" s="44">
        <v>22</v>
      </c>
      <c r="K2008" s="22">
        <v>60</v>
      </c>
      <c r="L2008" s="23">
        <f t="shared" ca="1" si="630"/>
        <v>85.88</v>
      </c>
      <c r="M2008" s="23">
        <f t="shared" ca="1" si="622"/>
        <v>83.38</v>
      </c>
      <c r="N2008" s="23">
        <f t="shared" ca="1" si="623"/>
        <v>8.3666666666666671</v>
      </c>
      <c r="O2008" s="23">
        <f t="shared" ca="1" si="631"/>
        <v>198.5</v>
      </c>
      <c r="P2008" s="23">
        <f t="shared" ca="1" si="624"/>
        <v>801.5</v>
      </c>
      <c r="Q2008" s="23">
        <f t="shared" ca="1" si="632"/>
        <v>9</v>
      </c>
      <c r="R2008" s="23">
        <f t="shared" ca="1" si="633"/>
        <v>0.59478341872380114</v>
      </c>
      <c r="S2008" s="24">
        <f t="shared" ca="1" si="634"/>
        <v>10</v>
      </c>
      <c r="T2008" s="23">
        <f t="shared" ca="1" si="635"/>
        <v>25</v>
      </c>
      <c r="U2008" s="23">
        <f t="shared" ca="1" si="636"/>
        <v>80.276354603322474</v>
      </c>
      <c r="V2008" s="23">
        <f t="shared" ca="1" si="625"/>
        <v>50</v>
      </c>
      <c r="W2008" s="23">
        <f t="shared" si="626"/>
        <v>857.14285714285722</v>
      </c>
      <c r="X2008" s="23">
        <f t="shared" ca="1" si="627"/>
        <v>987.41921174617971</v>
      </c>
      <c r="Y2008" s="24">
        <f t="shared" ca="1" si="637"/>
        <v>839</v>
      </c>
      <c r="Z2008" s="24">
        <f t="shared" ca="1" si="638"/>
        <v>1931</v>
      </c>
      <c r="AA2008" s="25">
        <f t="shared" ca="1" si="639"/>
        <v>1931.000839</v>
      </c>
      <c r="AC2008" s="47">
        <f t="shared" ca="1" si="628"/>
        <v>1025</v>
      </c>
      <c r="AD2008" s="47">
        <f t="shared" ca="1" si="629"/>
        <v>198.5</v>
      </c>
      <c r="AE2008" s="47">
        <f t="shared" ca="1" si="640"/>
        <v>824.00000000000011</v>
      </c>
      <c r="AF2008" s="47">
        <f t="shared" ca="1" si="641"/>
        <v>24.999999999999886</v>
      </c>
    </row>
    <row r="2009" spans="10:32">
      <c r="J2009" s="44">
        <v>22</v>
      </c>
      <c r="K2009" s="22">
        <v>61</v>
      </c>
      <c r="L2009" s="23">
        <f t="shared" ca="1" si="630"/>
        <v>88.14</v>
      </c>
      <c r="M2009" s="23">
        <f t="shared" ca="1" si="622"/>
        <v>85.64</v>
      </c>
      <c r="N2009" s="23">
        <f t="shared" ca="1" si="623"/>
        <v>8.6166666666666671</v>
      </c>
      <c r="O2009" s="23">
        <f t="shared" ca="1" si="631"/>
        <v>198.5</v>
      </c>
      <c r="P2009" s="23">
        <f t="shared" ca="1" si="624"/>
        <v>801.5</v>
      </c>
      <c r="Q2009" s="23">
        <f t="shared" ca="1" si="632"/>
        <v>9</v>
      </c>
      <c r="R2009" s="23">
        <f t="shared" ca="1" si="633"/>
        <v>0.34876333106421614</v>
      </c>
      <c r="S2009" s="24">
        <f t="shared" ca="1" si="634"/>
        <v>10</v>
      </c>
      <c r="T2009" s="23">
        <f t="shared" ca="1" si="635"/>
        <v>25</v>
      </c>
      <c r="U2009" s="23">
        <f t="shared" ca="1" si="636"/>
        <v>80.555177369336661</v>
      </c>
      <c r="V2009" s="23">
        <f t="shared" ca="1" si="625"/>
        <v>50</v>
      </c>
      <c r="W2009" s="23">
        <f t="shared" si="626"/>
        <v>857.14285714285722</v>
      </c>
      <c r="X2009" s="23">
        <f t="shared" ca="1" si="627"/>
        <v>987.69803451219389</v>
      </c>
      <c r="Y2009" s="24">
        <f t="shared" ca="1" si="637"/>
        <v>853</v>
      </c>
      <c r="Z2009" s="24">
        <f t="shared" ca="1" si="638"/>
        <v>1931</v>
      </c>
      <c r="AA2009" s="25">
        <f t="shared" ca="1" si="639"/>
        <v>1931.000853</v>
      </c>
      <c r="AC2009" s="47">
        <f t="shared" ca="1" si="628"/>
        <v>1025</v>
      </c>
      <c r="AD2009" s="47">
        <f t="shared" ca="1" si="629"/>
        <v>198.5</v>
      </c>
      <c r="AE2009" s="47">
        <f t="shared" ca="1" si="640"/>
        <v>824</v>
      </c>
      <c r="AF2009" s="47">
        <f t="shared" ca="1" si="641"/>
        <v>25</v>
      </c>
    </row>
    <row r="2010" spans="10:32">
      <c r="J2010" s="44">
        <v>22</v>
      </c>
      <c r="K2010" s="22">
        <v>62</v>
      </c>
      <c r="L2010" s="23">
        <f t="shared" ca="1" si="630"/>
        <v>90.4</v>
      </c>
      <c r="M2010" s="23">
        <f t="shared" ca="1" si="622"/>
        <v>87.9</v>
      </c>
      <c r="N2010" s="23">
        <f t="shared" ca="1" si="623"/>
        <v>8.8833333333333329</v>
      </c>
      <c r="O2010" s="23">
        <f t="shared" ca="1" si="631"/>
        <v>198.5</v>
      </c>
      <c r="P2010" s="23">
        <f t="shared" ca="1" si="624"/>
        <v>801.5</v>
      </c>
      <c r="Q2010" s="23">
        <f t="shared" ca="1" si="632"/>
        <v>9</v>
      </c>
      <c r="R2010" s="23">
        <f t="shared" ca="1" si="633"/>
        <v>0.11504424778761035</v>
      </c>
      <c r="S2010" s="24">
        <f t="shared" ca="1" si="634"/>
        <v>10</v>
      </c>
      <c r="T2010" s="23">
        <f t="shared" ca="1" si="635"/>
        <v>25</v>
      </c>
      <c r="U2010" s="23">
        <f t="shared" ca="1" si="636"/>
        <v>80.97197640117993</v>
      </c>
      <c r="V2010" s="23">
        <f t="shared" ca="1" si="625"/>
        <v>50</v>
      </c>
      <c r="W2010" s="23">
        <f t="shared" si="626"/>
        <v>857.14285714285722</v>
      </c>
      <c r="X2010" s="23">
        <f t="shared" ca="1" si="627"/>
        <v>988.11483354403708</v>
      </c>
      <c r="Y2010" s="24">
        <f t="shared" ca="1" si="637"/>
        <v>871</v>
      </c>
      <c r="Z2010" s="24">
        <f t="shared" ca="1" si="638"/>
        <v>1931</v>
      </c>
      <c r="AA2010" s="25">
        <f t="shared" ca="1" si="639"/>
        <v>1931.000871</v>
      </c>
      <c r="AC2010" s="47">
        <f t="shared" ca="1" si="628"/>
        <v>1025</v>
      </c>
      <c r="AD2010" s="47">
        <f t="shared" ca="1" si="629"/>
        <v>198.5</v>
      </c>
      <c r="AE2010" s="47">
        <f t="shared" ca="1" si="640"/>
        <v>824</v>
      </c>
      <c r="AF2010" s="47">
        <f t="shared" ca="1" si="641"/>
        <v>25</v>
      </c>
    </row>
    <row r="2011" spans="10:32">
      <c r="J2011" s="44">
        <v>22</v>
      </c>
      <c r="K2011" s="22">
        <v>63</v>
      </c>
      <c r="L2011" s="23">
        <f t="shared" ca="1" si="630"/>
        <v>92.66</v>
      </c>
      <c r="M2011" s="23">
        <f t="shared" ca="1" si="622"/>
        <v>90.16</v>
      </c>
      <c r="N2011" s="23">
        <f t="shared" ca="1" si="623"/>
        <v>9.1833333333333336</v>
      </c>
      <c r="O2011" s="23">
        <f t="shared" ca="1" si="631"/>
        <v>198.5</v>
      </c>
      <c r="P2011" s="23">
        <f t="shared" ca="1" si="624"/>
        <v>801.5</v>
      </c>
      <c r="Q2011" s="23">
        <f t="shared" ca="1" si="632"/>
        <v>8</v>
      </c>
      <c r="R2011" s="23">
        <f t="shared" ca="1" si="633"/>
        <v>0.86574573710338909</v>
      </c>
      <c r="S2011" s="24">
        <f t="shared" ca="1" si="634"/>
        <v>9</v>
      </c>
      <c r="T2011" s="23">
        <f t="shared" ca="1" si="635"/>
        <v>22.5</v>
      </c>
      <c r="U2011" s="23">
        <f t="shared" ca="1" si="636"/>
        <v>81.417098352399449</v>
      </c>
      <c r="V2011" s="23">
        <f t="shared" ca="1" si="625"/>
        <v>45</v>
      </c>
      <c r="W2011" s="23">
        <f t="shared" si="626"/>
        <v>857.14285714285722</v>
      </c>
      <c r="X2011" s="23">
        <f t="shared" ca="1" si="627"/>
        <v>983.55995549525665</v>
      </c>
      <c r="Y2011" s="24">
        <f t="shared" ca="1" si="637"/>
        <v>669</v>
      </c>
      <c r="Z2011" s="24">
        <f t="shared" ca="1" si="638"/>
        <v>1641</v>
      </c>
      <c r="AA2011" s="25">
        <f t="shared" ca="1" si="639"/>
        <v>1641.000669</v>
      </c>
      <c r="AC2011" s="47">
        <f t="shared" ca="1" si="628"/>
        <v>1022.5</v>
      </c>
      <c r="AD2011" s="47">
        <f t="shared" ca="1" si="629"/>
        <v>198.5</v>
      </c>
      <c r="AE2011" s="47">
        <f t="shared" ca="1" si="640"/>
        <v>821.5</v>
      </c>
      <c r="AF2011" s="47">
        <f t="shared" ca="1" si="641"/>
        <v>25</v>
      </c>
    </row>
    <row r="2012" spans="10:32">
      <c r="J2012" s="44">
        <v>22</v>
      </c>
      <c r="K2012" s="22">
        <v>64</v>
      </c>
      <c r="L2012" s="23">
        <f t="shared" ca="1" si="630"/>
        <v>94.92</v>
      </c>
      <c r="M2012" s="23">
        <f t="shared" ca="1" si="622"/>
        <v>92.42</v>
      </c>
      <c r="N2012" s="23">
        <f t="shared" ca="1" si="623"/>
        <v>9.5</v>
      </c>
      <c r="O2012" s="23">
        <f t="shared" ca="1" si="631"/>
        <v>198.5</v>
      </c>
      <c r="P2012" s="23">
        <f t="shared" ca="1" si="624"/>
        <v>801.5</v>
      </c>
      <c r="Q2012" s="23">
        <f t="shared" ca="1" si="632"/>
        <v>8</v>
      </c>
      <c r="R2012" s="23">
        <f t="shared" ca="1" si="633"/>
        <v>0.65465655288664126</v>
      </c>
      <c r="S2012" s="24">
        <f t="shared" ca="1" si="634"/>
        <v>9</v>
      </c>
      <c r="T2012" s="23">
        <f t="shared" ca="1" si="635"/>
        <v>22.5</v>
      </c>
      <c r="U2012" s="23">
        <f t="shared" ca="1" si="636"/>
        <v>82.219237252423085</v>
      </c>
      <c r="V2012" s="23">
        <f t="shared" ca="1" si="625"/>
        <v>45</v>
      </c>
      <c r="W2012" s="23">
        <f t="shared" si="626"/>
        <v>857.14285714285722</v>
      </c>
      <c r="X2012" s="23">
        <f t="shared" ca="1" si="627"/>
        <v>984.36209439528034</v>
      </c>
      <c r="Y2012" s="24">
        <f t="shared" ca="1" si="637"/>
        <v>696</v>
      </c>
      <c r="Z2012" s="24">
        <f t="shared" ca="1" si="638"/>
        <v>1641</v>
      </c>
      <c r="AA2012" s="25">
        <f t="shared" ca="1" si="639"/>
        <v>1641.0006960000001</v>
      </c>
      <c r="AC2012" s="47">
        <f t="shared" ca="1" si="628"/>
        <v>1022.5</v>
      </c>
      <c r="AD2012" s="47">
        <f t="shared" ca="1" si="629"/>
        <v>198.5</v>
      </c>
      <c r="AE2012" s="47">
        <f t="shared" ca="1" si="640"/>
        <v>821.49999999999989</v>
      </c>
      <c r="AF2012" s="47">
        <f t="shared" ca="1" si="641"/>
        <v>25.000000000000114</v>
      </c>
    </row>
    <row r="2013" spans="10:32">
      <c r="J2013" s="44">
        <v>22</v>
      </c>
      <c r="K2013" s="22">
        <v>65</v>
      </c>
      <c r="L2013" s="23">
        <f t="shared" ca="1" si="630"/>
        <v>97.18</v>
      </c>
      <c r="M2013" s="23">
        <f t="shared" ca="1" si="622"/>
        <v>94.68</v>
      </c>
      <c r="N2013" s="23">
        <f t="shared" ca="1" si="623"/>
        <v>9.8166666666666664</v>
      </c>
      <c r="O2013" s="23">
        <f t="shared" ca="1" si="631"/>
        <v>198.5</v>
      </c>
      <c r="P2013" s="23">
        <f t="shared" ca="1" si="624"/>
        <v>801.5</v>
      </c>
      <c r="Q2013" s="23">
        <f t="shared" ca="1" si="632"/>
        <v>8</v>
      </c>
      <c r="R2013" s="23">
        <f t="shared" ca="1" si="633"/>
        <v>0.45338547026137005</v>
      </c>
      <c r="S2013" s="24">
        <f t="shared" ca="1" si="634"/>
        <v>9</v>
      </c>
      <c r="T2013" s="23">
        <f t="shared" ca="1" si="635"/>
        <v>22.5</v>
      </c>
      <c r="U2013" s="23">
        <f t="shared" ca="1" si="636"/>
        <v>82.984067366399117</v>
      </c>
      <c r="V2013" s="23">
        <f t="shared" ca="1" si="625"/>
        <v>45</v>
      </c>
      <c r="W2013" s="23">
        <f t="shared" si="626"/>
        <v>857.14285714285722</v>
      </c>
      <c r="X2013" s="23">
        <f t="shared" ca="1" si="627"/>
        <v>985.12692450925636</v>
      </c>
      <c r="Y2013" s="24">
        <f t="shared" ca="1" si="637"/>
        <v>720</v>
      </c>
      <c r="Z2013" s="24">
        <f t="shared" ca="1" si="638"/>
        <v>1641</v>
      </c>
      <c r="AA2013" s="25">
        <f t="shared" ca="1" si="639"/>
        <v>1641.00072</v>
      </c>
      <c r="AC2013" s="47">
        <f t="shared" ca="1" si="628"/>
        <v>1022.5</v>
      </c>
      <c r="AD2013" s="47">
        <f t="shared" ca="1" si="629"/>
        <v>198.5</v>
      </c>
      <c r="AE2013" s="47">
        <f t="shared" ca="1" si="640"/>
        <v>821.5</v>
      </c>
      <c r="AF2013" s="47">
        <f t="shared" ca="1" si="641"/>
        <v>25</v>
      </c>
    </row>
    <row r="2014" spans="10:32">
      <c r="J2014" s="44">
        <v>22</v>
      </c>
      <c r="K2014" s="22">
        <v>66</v>
      </c>
      <c r="L2014" s="23">
        <f t="shared" ca="1" si="630"/>
        <v>99.44</v>
      </c>
      <c r="M2014" s="23">
        <f t="shared" ca="1" si="622"/>
        <v>96.94</v>
      </c>
      <c r="N2014" s="23">
        <f t="shared" ca="1" si="623"/>
        <v>10.149999999999999</v>
      </c>
      <c r="O2014" s="23">
        <f t="shared" ca="1" si="631"/>
        <v>198.5</v>
      </c>
      <c r="P2014" s="23">
        <f t="shared" ca="1" si="624"/>
        <v>801.5</v>
      </c>
      <c r="Q2014" s="23">
        <f t="shared" ca="1" si="632"/>
        <v>8</v>
      </c>
      <c r="R2014" s="23">
        <f t="shared" ca="1" si="633"/>
        <v>0.26126307320997605</v>
      </c>
      <c r="S2014" s="24">
        <f t="shared" ca="1" si="634"/>
        <v>9</v>
      </c>
      <c r="T2014" s="23">
        <f t="shared" ca="1" si="635"/>
        <v>22.5</v>
      </c>
      <c r="U2014" s="23">
        <f t="shared" ca="1" si="636"/>
        <v>83.851820193081252</v>
      </c>
      <c r="V2014" s="23">
        <f t="shared" ca="1" si="625"/>
        <v>45</v>
      </c>
      <c r="W2014" s="23">
        <f t="shared" si="626"/>
        <v>857.14285714285722</v>
      </c>
      <c r="X2014" s="23">
        <f t="shared" ca="1" si="627"/>
        <v>985.99467733593849</v>
      </c>
      <c r="Y2014" s="24">
        <f t="shared" ca="1" si="637"/>
        <v>766</v>
      </c>
      <c r="Z2014" s="24">
        <f t="shared" ca="1" si="638"/>
        <v>1641</v>
      </c>
      <c r="AA2014" s="25">
        <f t="shared" ca="1" si="639"/>
        <v>1641.0007660000001</v>
      </c>
      <c r="AC2014" s="47">
        <f t="shared" ca="1" si="628"/>
        <v>1022.5</v>
      </c>
      <c r="AD2014" s="47">
        <f t="shared" ca="1" si="629"/>
        <v>198.5</v>
      </c>
      <c r="AE2014" s="47">
        <f t="shared" ca="1" si="640"/>
        <v>821.5</v>
      </c>
      <c r="AF2014" s="47">
        <f t="shared" ca="1" si="641"/>
        <v>25</v>
      </c>
    </row>
    <row r="2015" spans="10:32">
      <c r="J2015" s="44">
        <v>22</v>
      </c>
      <c r="K2015" s="22">
        <v>67</v>
      </c>
      <c r="L2015" s="23">
        <f t="shared" ca="1" si="630"/>
        <v>101.7</v>
      </c>
      <c r="M2015" s="23">
        <f t="shared" ca="1" si="622"/>
        <v>99.2</v>
      </c>
      <c r="N2015" s="23">
        <f t="shared" ca="1" si="623"/>
        <v>10.466666666666665</v>
      </c>
      <c r="O2015" s="23">
        <f t="shared" ca="1" si="631"/>
        <v>198.5</v>
      </c>
      <c r="P2015" s="23">
        <f t="shared" ca="1" si="624"/>
        <v>801.5</v>
      </c>
      <c r="Q2015" s="23">
        <f t="shared" ca="1" si="632"/>
        <v>8</v>
      </c>
      <c r="R2015" s="23">
        <f t="shared" ca="1" si="633"/>
        <v>7.7679449360865058E-2</v>
      </c>
      <c r="S2015" s="24">
        <f t="shared" ca="1" si="634"/>
        <v>9</v>
      </c>
      <c r="T2015" s="23">
        <f t="shared" ca="1" si="635"/>
        <v>22.5</v>
      </c>
      <c r="U2015" s="23">
        <f t="shared" ca="1" si="636"/>
        <v>84.546378236643704</v>
      </c>
      <c r="V2015" s="23">
        <f t="shared" ca="1" si="625"/>
        <v>45</v>
      </c>
      <c r="W2015" s="23">
        <f t="shared" si="626"/>
        <v>857.14285714285722</v>
      </c>
      <c r="X2015" s="23">
        <f t="shared" ca="1" si="627"/>
        <v>986.68923537950093</v>
      </c>
      <c r="Y2015" s="24">
        <f t="shared" ca="1" si="637"/>
        <v>806</v>
      </c>
      <c r="Z2015" s="24">
        <f t="shared" ca="1" si="638"/>
        <v>1641</v>
      </c>
      <c r="AA2015" s="25">
        <f t="shared" ca="1" si="639"/>
        <v>1641.000806</v>
      </c>
      <c r="AC2015" s="47">
        <f t="shared" ca="1" si="628"/>
        <v>1022.5</v>
      </c>
      <c r="AD2015" s="47">
        <f t="shared" ca="1" si="629"/>
        <v>198.5</v>
      </c>
      <c r="AE2015" s="47">
        <f t="shared" ca="1" si="640"/>
        <v>821.5</v>
      </c>
      <c r="AF2015" s="47">
        <f t="shared" ca="1" si="641"/>
        <v>25</v>
      </c>
    </row>
    <row r="2016" spans="10:32">
      <c r="J2016" s="44">
        <v>22</v>
      </c>
      <c r="K2016" s="22">
        <v>68</v>
      </c>
      <c r="L2016" s="23">
        <f t="shared" ca="1" si="630"/>
        <v>103.96</v>
      </c>
      <c r="M2016" s="23">
        <f t="shared" ca="1" si="622"/>
        <v>101.46</v>
      </c>
      <c r="N2016" s="23">
        <f t="shared" ca="1" si="623"/>
        <v>10.783333333333335</v>
      </c>
      <c r="O2016" s="23">
        <f t="shared" ca="1" si="631"/>
        <v>198.5</v>
      </c>
      <c r="P2016" s="23">
        <f t="shared" ca="1" si="624"/>
        <v>801.5</v>
      </c>
      <c r="Q2016" s="23">
        <f t="shared" ca="1" si="632"/>
        <v>7</v>
      </c>
      <c r="R2016" s="23">
        <f t="shared" ca="1" si="633"/>
        <v>0.87803001154290194</v>
      </c>
      <c r="S2016" s="24">
        <f t="shared" ca="1" si="634"/>
        <v>8</v>
      </c>
      <c r="T2016" s="23">
        <f t="shared" ca="1" si="635"/>
        <v>20</v>
      </c>
      <c r="U2016" s="23">
        <f t="shared" ca="1" si="636"/>
        <v>84.951423624470962</v>
      </c>
      <c r="V2016" s="23">
        <f t="shared" ca="1" si="625"/>
        <v>40</v>
      </c>
      <c r="W2016" s="23">
        <f t="shared" si="626"/>
        <v>857.14285714285722</v>
      </c>
      <c r="X2016" s="23">
        <f t="shared" ca="1" si="627"/>
        <v>982.0942807673282</v>
      </c>
      <c r="Y2016" s="24">
        <f t="shared" ca="1" si="637"/>
        <v>607</v>
      </c>
      <c r="Z2016" s="24">
        <f t="shared" ca="1" si="638"/>
        <v>1326</v>
      </c>
      <c r="AA2016" s="25">
        <f t="shared" ca="1" si="639"/>
        <v>1326.0006069999999</v>
      </c>
      <c r="AC2016" s="47">
        <f t="shared" ca="1" si="628"/>
        <v>1020</v>
      </c>
      <c r="AD2016" s="47">
        <f t="shared" ca="1" si="629"/>
        <v>198.5</v>
      </c>
      <c r="AE2016" s="47">
        <f t="shared" ca="1" si="640"/>
        <v>819</v>
      </c>
      <c r="AF2016" s="47">
        <f t="shared" ca="1" si="641"/>
        <v>25</v>
      </c>
    </row>
    <row r="2017" spans="10:32">
      <c r="J2017" s="44">
        <v>22</v>
      </c>
      <c r="K2017" s="22">
        <v>69</v>
      </c>
      <c r="L2017" s="23">
        <f t="shared" ca="1" si="630"/>
        <v>106.22</v>
      </c>
      <c r="M2017" s="23">
        <f t="shared" ca="1" si="622"/>
        <v>103.72</v>
      </c>
      <c r="N2017" s="23">
        <f t="shared" ca="1" si="623"/>
        <v>11.150000000000002</v>
      </c>
      <c r="O2017" s="23">
        <f t="shared" ca="1" si="631"/>
        <v>198.5</v>
      </c>
      <c r="P2017" s="23">
        <f t="shared" ca="1" si="624"/>
        <v>801.5</v>
      </c>
      <c r="Q2017" s="23">
        <f t="shared" ca="1" si="632"/>
        <v>7</v>
      </c>
      <c r="R2017" s="23">
        <f t="shared" ca="1" si="633"/>
        <v>0.71041235172283979</v>
      </c>
      <c r="S2017" s="24">
        <f t="shared" ca="1" si="634"/>
        <v>8</v>
      </c>
      <c r="T2017" s="23">
        <f t="shared" ca="1" si="635"/>
        <v>20</v>
      </c>
      <c r="U2017" s="23">
        <f t="shared" ca="1" si="636"/>
        <v>85.971097721709683</v>
      </c>
      <c r="V2017" s="23">
        <f t="shared" ca="1" si="625"/>
        <v>40</v>
      </c>
      <c r="W2017" s="23">
        <f t="shared" si="626"/>
        <v>857.14285714285722</v>
      </c>
      <c r="X2017" s="23">
        <f t="shared" ca="1" si="627"/>
        <v>983.11395486456695</v>
      </c>
      <c r="Y2017" s="24">
        <f t="shared" ca="1" si="637"/>
        <v>658</v>
      </c>
      <c r="Z2017" s="24">
        <f t="shared" ca="1" si="638"/>
        <v>1326</v>
      </c>
      <c r="AA2017" s="25">
        <f t="shared" ca="1" si="639"/>
        <v>1326.0006579999999</v>
      </c>
      <c r="AC2017" s="47">
        <f t="shared" ca="1" si="628"/>
        <v>1020</v>
      </c>
      <c r="AD2017" s="47">
        <f t="shared" ca="1" si="629"/>
        <v>198.5</v>
      </c>
      <c r="AE2017" s="47">
        <f t="shared" ca="1" si="640"/>
        <v>819</v>
      </c>
      <c r="AF2017" s="47">
        <f t="shared" ca="1" si="641"/>
        <v>25</v>
      </c>
    </row>
    <row r="2018" spans="10:32">
      <c r="J2018" s="44">
        <v>22</v>
      </c>
      <c r="K2018" s="22">
        <v>70</v>
      </c>
      <c r="L2018" s="23">
        <f t="shared" ca="1" si="630"/>
        <v>108.48</v>
      </c>
      <c r="M2018" s="23">
        <f t="shared" ca="1" si="622"/>
        <v>105.98</v>
      </c>
      <c r="N2018" s="23">
        <f t="shared" ca="1" si="623"/>
        <v>11.583333333333329</v>
      </c>
      <c r="O2018" s="23">
        <f t="shared" ca="1" si="631"/>
        <v>198.5</v>
      </c>
      <c r="P2018" s="23">
        <f t="shared" ca="1" si="624"/>
        <v>801.5</v>
      </c>
      <c r="Q2018" s="23">
        <f t="shared" ca="1" si="632"/>
        <v>7</v>
      </c>
      <c r="R2018" s="23">
        <f t="shared" ca="1" si="633"/>
        <v>0.54977876106194679</v>
      </c>
      <c r="S2018" s="24">
        <f t="shared" ca="1" si="634"/>
        <v>8</v>
      </c>
      <c r="T2018" s="23">
        <f t="shared" ca="1" si="635"/>
        <v>20</v>
      </c>
      <c r="U2018" s="23">
        <f t="shared" ca="1" si="636"/>
        <v>87.451603982300853</v>
      </c>
      <c r="V2018" s="23">
        <f t="shared" ca="1" si="625"/>
        <v>40</v>
      </c>
      <c r="W2018" s="23">
        <f t="shared" si="626"/>
        <v>857.14285714285722</v>
      </c>
      <c r="X2018" s="23">
        <f t="shared" ca="1" si="627"/>
        <v>984.59446112515809</v>
      </c>
      <c r="Y2018" s="24">
        <f t="shared" ca="1" si="637"/>
        <v>703</v>
      </c>
      <c r="Z2018" s="24">
        <f t="shared" ca="1" si="638"/>
        <v>1326</v>
      </c>
      <c r="AA2018" s="25">
        <f t="shared" ca="1" si="639"/>
        <v>1326.0007029999999</v>
      </c>
      <c r="AC2018" s="47">
        <f t="shared" ca="1" si="628"/>
        <v>1020</v>
      </c>
      <c r="AD2018" s="47">
        <f t="shared" ca="1" si="629"/>
        <v>198.5</v>
      </c>
      <c r="AE2018" s="47">
        <f t="shared" ca="1" si="640"/>
        <v>819</v>
      </c>
      <c r="AF2018" s="47">
        <f t="shared" ca="1" si="641"/>
        <v>25</v>
      </c>
    </row>
    <row r="2019" spans="10:32">
      <c r="J2019" s="44">
        <v>22</v>
      </c>
      <c r="K2019" s="22">
        <v>71</v>
      </c>
      <c r="L2019" s="23">
        <f t="shared" ca="1" si="630"/>
        <v>110.74</v>
      </c>
      <c r="M2019" s="23">
        <f t="shared" ca="1" si="622"/>
        <v>108.24</v>
      </c>
      <c r="N2019" s="23">
        <f t="shared" ca="1" si="623"/>
        <v>12.016666666666666</v>
      </c>
      <c r="O2019" s="23">
        <f t="shared" ca="1" si="631"/>
        <v>198.5</v>
      </c>
      <c r="P2019" s="23">
        <f t="shared" ca="1" si="624"/>
        <v>801.5</v>
      </c>
      <c r="Q2019" s="23">
        <f t="shared" ca="1" si="632"/>
        <v>7</v>
      </c>
      <c r="R2019" s="23">
        <f t="shared" ca="1" si="633"/>
        <v>0.39570164348925457</v>
      </c>
      <c r="S2019" s="24">
        <f t="shared" ca="1" si="634"/>
        <v>8</v>
      </c>
      <c r="T2019" s="23">
        <f t="shared" ca="1" si="635"/>
        <v>20</v>
      </c>
      <c r="U2019" s="23">
        <f t="shared" ca="1" si="636"/>
        <v>88.871681415929203</v>
      </c>
      <c r="V2019" s="23">
        <f t="shared" ca="1" si="625"/>
        <v>40</v>
      </c>
      <c r="W2019" s="23">
        <f t="shared" si="626"/>
        <v>857.14285714285722</v>
      </c>
      <c r="X2019" s="23">
        <f t="shared" ca="1" si="627"/>
        <v>986.0145385587864</v>
      </c>
      <c r="Y2019" s="24">
        <f t="shared" ca="1" si="637"/>
        <v>767</v>
      </c>
      <c r="Z2019" s="24">
        <f t="shared" ca="1" si="638"/>
        <v>1326</v>
      </c>
      <c r="AA2019" s="25">
        <f t="shared" ca="1" si="639"/>
        <v>1326.000767</v>
      </c>
      <c r="AC2019" s="47">
        <f t="shared" ca="1" si="628"/>
        <v>1020</v>
      </c>
      <c r="AD2019" s="47">
        <f t="shared" ca="1" si="629"/>
        <v>198.5</v>
      </c>
      <c r="AE2019" s="47">
        <f t="shared" ca="1" si="640"/>
        <v>819</v>
      </c>
      <c r="AF2019" s="47">
        <f t="shared" ca="1" si="641"/>
        <v>25</v>
      </c>
    </row>
    <row r="2020" spans="10:32">
      <c r="J2020" s="44">
        <v>22</v>
      </c>
      <c r="K2020" s="22">
        <v>72</v>
      </c>
      <c r="L2020" s="23">
        <f t="shared" ca="1" si="630"/>
        <v>113</v>
      </c>
      <c r="M2020" s="23">
        <f t="shared" ca="1" si="622"/>
        <v>110.5</v>
      </c>
      <c r="N2020" s="23">
        <f t="shared" ca="1" si="623"/>
        <v>12.466666666666669</v>
      </c>
      <c r="O2020" s="23">
        <f t="shared" ca="1" si="631"/>
        <v>198.5</v>
      </c>
      <c r="P2020" s="23">
        <f t="shared" ca="1" si="624"/>
        <v>801.5</v>
      </c>
      <c r="Q2020" s="23">
        <f t="shared" ca="1" si="632"/>
        <v>7</v>
      </c>
      <c r="R2020" s="23">
        <f t="shared" ca="1" si="633"/>
        <v>0.24778761061946902</v>
      </c>
      <c r="S2020" s="24">
        <f t="shared" ca="1" si="634"/>
        <v>8</v>
      </c>
      <c r="T2020" s="23">
        <f t="shared" ca="1" si="635"/>
        <v>20</v>
      </c>
      <c r="U2020" s="23">
        <f t="shared" ca="1" si="636"/>
        <v>90.355752212389405</v>
      </c>
      <c r="V2020" s="23">
        <f t="shared" ca="1" si="625"/>
        <v>40</v>
      </c>
      <c r="W2020" s="23">
        <f t="shared" si="626"/>
        <v>857.14285714285722</v>
      </c>
      <c r="X2020" s="23">
        <f t="shared" ca="1" si="627"/>
        <v>987.49860935524657</v>
      </c>
      <c r="Y2020" s="24">
        <f t="shared" ca="1" si="637"/>
        <v>842</v>
      </c>
      <c r="Z2020" s="24">
        <f t="shared" ca="1" si="638"/>
        <v>1326</v>
      </c>
      <c r="AA2020" s="25">
        <f t="shared" ca="1" si="639"/>
        <v>1326.0008419999999</v>
      </c>
      <c r="AC2020" s="47">
        <f t="shared" ca="1" si="628"/>
        <v>1020</v>
      </c>
      <c r="AD2020" s="47">
        <f t="shared" ca="1" si="629"/>
        <v>198.5</v>
      </c>
      <c r="AE2020" s="47">
        <f t="shared" ca="1" si="640"/>
        <v>819</v>
      </c>
      <c r="AF2020" s="47">
        <f t="shared" ca="1" si="641"/>
        <v>25</v>
      </c>
    </row>
    <row r="2021" spans="10:32">
      <c r="J2021" s="44">
        <v>22</v>
      </c>
      <c r="K2021" s="22">
        <v>73</v>
      </c>
      <c r="L2021" s="23">
        <f t="shared" ca="1" si="630"/>
        <v>115.26</v>
      </c>
      <c r="M2021" s="23">
        <f t="shared" ca="1" si="622"/>
        <v>112.76</v>
      </c>
      <c r="N2021" s="23">
        <f t="shared" ca="1" si="623"/>
        <v>12.899999999999999</v>
      </c>
      <c r="O2021" s="23">
        <f t="shared" ca="1" si="631"/>
        <v>198.5</v>
      </c>
      <c r="P2021" s="23">
        <f t="shared" ca="1" si="624"/>
        <v>801.5</v>
      </c>
      <c r="Q2021" s="23">
        <f t="shared" ca="1" si="632"/>
        <v>7</v>
      </c>
      <c r="R2021" s="23">
        <f t="shared" ca="1" si="633"/>
        <v>0.10567412805830252</v>
      </c>
      <c r="S2021" s="24">
        <f t="shared" ca="1" si="634"/>
        <v>8</v>
      </c>
      <c r="T2021" s="23">
        <f t="shared" ca="1" si="635"/>
        <v>20</v>
      </c>
      <c r="U2021" s="23">
        <f t="shared" ca="1" si="636"/>
        <v>91.663196251952087</v>
      </c>
      <c r="V2021" s="23">
        <f t="shared" ca="1" si="625"/>
        <v>40</v>
      </c>
      <c r="W2021" s="23">
        <f t="shared" si="626"/>
        <v>857.14285714285722</v>
      </c>
      <c r="X2021" s="23">
        <f t="shared" ca="1" si="627"/>
        <v>988.80605339480928</v>
      </c>
      <c r="Y2021" s="24">
        <f t="shared" ca="1" si="637"/>
        <v>893</v>
      </c>
      <c r="Z2021" s="24">
        <f t="shared" ca="1" si="638"/>
        <v>1326</v>
      </c>
      <c r="AA2021" s="25">
        <f t="shared" ca="1" si="639"/>
        <v>1326.0008929999999</v>
      </c>
      <c r="AC2021" s="47">
        <f t="shared" ca="1" si="628"/>
        <v>1020</v>
      </c>
      <c r="AD2021" s="47">
        <f t="shared" ca="1" si="629"/>
        <v>198.5</v>
      </c>
      <c r="AE2021" s="47">
        <f t="shared" ca="1" si="640"/>
        <v>819</v>
      </c>
      <c r="AF2021" s="47">
        <f t="shared" ca="1" si="641"/>
        <v>25</v>
      </c>
    </row>
    <row r="2022" spans="10:32">
      <c r="J2022" s="44">
        <v>22</v>
      </c>
      <c r="K2022" s="22">
        <v>74</v>
      </c>
      <c r="L2022" s="23">
        <f t="shared" ca="1" si="630"/>
        <v>117.52</v>
      </c>
      <c r="M2022" s="23">
        <f t="shared" ca="1" si="622"/>
        <v>115.02</v>
      </c>
      <c r="N2022" s="23">
        <f t="shared" ca="1" si="623"/>
        <v>13.333333333333332</v>
      </c>
      <c r="O2022" s="23">
        <f t="shared" ca="1" si="631"/>
        <v>198.5</v>
      </c>
      <c r="P2022" s="23">
        <f t="shared" ca="1" si="624"/>
        <v>801.5</v>
      </c>
      <c r="Q2022" s="23">
        <f t="shared" ca="1" si="632"/>
        <v>6</v>
      </c>
      <c r="R2022" s="23">
        <f t="shared" ca="1" si="633"/>
        <v>0.94775357385976855</v>
      </c>
      <c r="S2022" s="24">
        <f t="shared" ca="1" si="634"/>
        <v>7</v>
      </c>
      <c r="T2022" s="23">
        <f t="shared" ca="1" si="635"/>
        <v>17.5</v>
      </c>
      <c r="U2022" s="23">
        <f t="shared" ca="1" si="636"/>
        <v>92.636714318130231</v>
      </c>
      <c r="V2022" s="23">
        <f t="shared" ca="1" si="625"/>
        <v>35</v>
      </c>
      <c r="W2022" s="23">
        <f t="shared" si="626"/>
        <v>857.14285714285722</v>
      </c>
      <c r="X2022" s="23">
        <f t="shared" ca="1" si="627"/>
        <v>984.77957146098743</v>
      </c>
      <c r="Y2022" s="24">
        <f t="shared" ca="1" si="637"/>
        <v>711</v>
      </c>
      <c r="Z2022" s="24">
        <f t="shared" ca="1" si="638"/>
        <v>921</v>
      </c>
      <c r="AA2022" s="25">
        <f t="shared" ca="1" si="639"/>
        <v>921.00071100000002</v>
      </c>
      <c r="AC2022" s="47">
        <f t="shared" ca="1" si="628"/>
        <v>1017.5</v>
      </c>
      <c r="AD2022" s="47">
        <f t="shared" ca="1" si="629"/>
        <v>198.5</v>
      </c>
      <c r="AE2022" s="47">
        <f t="shared" ca="1" si="640"/>
        <v>816.49999999999989</v>
      </c>
      <c r="AF2022" s="47">
        <f t="shared" ca="1" si="641"/>
        <v>25.000000000000114</v>
      </c>
    </row>
    <row r="2023" spans="10:32">
      <c r="J2023" s="44">
        <v>22</v>
      </c>
      <c r="K2023" s="22">
        <v>75</v>
      </c>
      <c r="L2023" s="23">
        <f t="shared" ca="1" si="630"/>
        <v>119.78</v>
      </c>
      <c r="M2023" s="23">
        <f t="shared" ca="1" si="622"/>
        <v>117.28</v>
      </c>
      <c r="N2023" s="23">
        <f t="shared" ca="1" si="623"/>
        <v>13.766666666666666</v>
      </c>
      <c r="O2023" s="23">
        <f t="shared" ca="1" si="631"/>
        <v>198.5</v>
      </c>
      <c r="P2023" s="23">
        <f t="shared" ca="1" si="624"/>
        <v>801.5</v>
      </c>
      <c r="Q2023" s="23">
        <f t="shared" ca="1" si="632"/>
        <v>6</v>
      </c>
      <c r="R2023" s="23">
        <f t="shared" ca="1" si="633"/>
        <v>0.81666388378694221</v>
      </c>
      <c r="S2023" s="24">
        <f t="shared" ca="1" si="634"/>
        <v>7</v>
      </c>
      <c r="T2023" s="23">
        <f t="shared" ca="1" si="635"/>
        <v>17.5</v>
      </c>
      <c r="U2023" s="23">
        <f t="shared" ca="1" si="636"/>
        <v>93.842739466800239</v>
      </c>
      <c r="V2023" s="23">
        <f t="shared" ca="1" si="625"/>
        <v>35</v>
      </c>
      <c r="W2023" s="23">
        <f t="shared" si="626"/>
        <v>857.14285714285722</v>
      </c>
      <c r="X2023" s="23">
        <f t="shared" ca="1" si="627"/>
        <v>985.98559660965748</v>
      </c>
      <c r="Y2023" s="24">
        <f t="shared" ca="1" si="637"/>
        <v>763</v>
      </c>
      <c r="Z2023" s="24">
        <f t="shared" ca="1" si="638"/>
        <v>921</v>
      </c>
      <c r="AA2023" s="25">
        <f t="shared" ca="1" si="639"/>
        <v>921.00076300000001</v>
      </c>
      <c r="AC2023" s="47">
        <f t="shared" ca="1" si="628"/>
        <v>1017.5</v>
      </c>
      <c r="AD2023" s="47">
        <f t="shared" ca="1" si="629"/>
        <v>198.5</v>
      </c>
      <c r="AE2023" s="47">
        <f t="shared" ca="1" si="640"/>
        <v>816.5</v>
      </c>
      <c r="AF2023" s="47">
        <f t="shared" ca="1" si="641"/>
        <v>25</v>
      </c>
    </row>
    <row r="2024" spans="10:32">
      <c r="J2024" s="44">
        <v>22</v>
      </c>
      <c r="K2024" s="22">
        <v>76</v>
      </c>
      <c r="L2024" s="23">
        <f t="shared" ca="1" si="630"/>
        <v>122.04</v>
      </c>
      <c r="M2024" s="23">
        <f t="shared" ca="1" si="622"/>
        <v>119.54</v>
      </c>
      <c r="N2024" s="23">
        <f t="shared" ca="1" si="623"/>
        <v>14.233333333333334</v>
      </c>
      <c r="O2024" s="23">
        <f t="shared" ca="1" si="631"/>
        <v>198.5</v>
      </c>
      <c r="P2024" s="23">
        <f t="shared" ca="1" si="624"/>
        <v>801.5</v>
      </c>
      <c r="Q2024" s="23">
        <f t="shared" ca="1" si="632"/>
        <v>6</v>
      </c>
      <c r="R2024" s="23">
        <f t="shared" ca="1" si="633"/>
        <v>0.69042936742051775</v>
      </c>
      <c r="S2024" s="24">
        <f t="shared" ca="1" si="634"/>
        <v>7</v>
      </c>
      <c r="T2024" s="23">
        <f t="shared" ca="1" si="635"/>
        <v>17.5</v>
      </c>
      <c r="U2024" s="23">
        <f t="shared" ca="1" si="636"/>
        <v>95.227111329618708</v>
      </c>
      <c r="V2024" s="23">
        <f t="shared" ca="1" si="625"/>
        <v>35</v>
      </c>
      <c r="W2024" s="23">
        <f t="shared" si="626"/>
        <v>857.14285714285722</v>
      </c>
      <c r="X2024" s="23">
        <f t="shared" ca="1" si="627"/>
        <v>987.36996847247588</v>
      </c>
      <c r="Y2024" s="24">
        <f t="shared" ca="1" si="637"/>
        <v>833</v>
      </c>
      <c r="Z2024" s="24">
        <f t="shared" ca="1" si="638"/>
        <v>921</v>
      </c>
      <c r="AA2024" s="25">
        <f t="shared" ca="1" si="639"/>
        <v>921.00083299999994</v>
      </c>
      <c r="AC2024" s="47">
        <f t="shared" ca="1" si="628"/>
        <v>1017.5</v>
      </c>
      <c r="AD2024" s="47">
        <f t="shared" ca="1" si="629"/>
        <v>198.5</v>
      </c>
      <c r="AE2024" s="47">
        <f t="shared" ca="1" si="640"/>
        <v>816.5</v>
      </c>
      <c r="AF2024" s="47">
        <f t="shared" ca="1" si="641"/>
        <v>25</v>
      </c>
    </row>
    <row r="2025" spans="10:32">
      <c r="J2025" s="44">
        <v>22</v>
      </c>
      <c r="K2025" s="22">
        <v>77</v>
      </c>
      <c r="L2025" s="23">
        <f t="shared" ca="1" si="630"/>
        <v>124.3</v>
      </c>
      <c r="M2025" s="23">
        <f t="shared" ca="1" si="622"/>
        <v>121.8</v>
      </c>
      <c r="N2025" s="23">
        <f t="shared" ca="1" si="623"/>
        <v>14.783333333333335</v>
      </c>
      <c r="O2025" s="23">
        <f t="shared" ca="1" si="631"/>
        <v>198.5</v>
      </c>
      <c r="P2025" s="23">
        <f t="shared" ca="1" si="624"/>
        <v>801.5</v>
      </c>
      <c r="Q2025" s="23">
        <f t="shared" ca="1" si="632"/>
        <v>6</v>
      </c>
      <c r="R2025" s="23">
        <f t="shared" ca="1" si="633"/>
        <v>0.5687851971037815</v>
      </c>
      <c r="S2025" s="24">
        <f t="shared" ca="1" si="634"/>
        <v>7</v>
      </c>
      <c r="T2025" s="23">
        <f t="shared" ca="1" si="635"/>
        <v>17.5</v>
      </c>
      <c r="U2025" s="23">
        <f t="shared" ca="1" si="636"/>
        <v>97.108541163850916</v>
      </c>
      <c r="V2025" s="23">
        <f t="shared" ca="1" si="625"/>
        <v>35</v>
      </c>
      <c r="W2025" s="23">
        <f t="shared" si="626"/>
        <v>857.14285714285722</v>
      </c>
      <c r="X2025" s="23">
        <f t="shared" ca="1" si="627"/>
        <v>989.2513983067081</v>
      </c>
      <c r="Y2025" s="24">
        <f t="shared" ca="1" si="637"/>
        <v>905</v>
      </c>
      <c r="Z2025" s="24">
        <f t="shared" ca="1" si="638"/>
        <v>921</v>
      </c>
      <c r="AA2025" s="25">
        <f t="shared" ca="1" si="639"/>
        <v>921.00090499999999</v>
      </c>
      <c r="AC2025" s="47">
        <f t="shared" ca="1" si="628"/>
        <v>1017.5</v>
      </c>
      <c r="AD2025" s="47">
        <f t="shared" ca="1" si="629"/>
        <v>198.5</v>
      </c>
      <c r="AE2025" s="47">
        <f t="shared" ca="1" si="640"/>
        <v>816.5</v>
      </c>
      <c r="AF2025" s="47">
        <f t="shared" ca="1" si="641"/>
        <v>25</v>
      </c>
    </row>
    <row r="2026" spans="10:32">
      <c r="J2026" s="44">
        <v>22</v>
      </c>
      <c r="K2026" s="22">
        <v>78</v>
      </c>
      <c r="L2026" s="23">
        <f t="shared" ca="1" si="630"/>
        <v>126.56</v>
      </c>
      <c r="M2026" s="23">
        <f t="shared" ca="1" si="622"/>
        <v>124.06</v>
      </c>
      <c r="N2026" s="23">
        <f t="shared" ca="1" si="623"/>
        <v>15.383333333333333</v>
      </c>
      <c r="O2026" s="23">
        <f t="shared" ca="1" si="631"/>
        <v>198.5</v>
      </c>
      <c r="P2026" s="23">
        <f t="shared" ca="1" si="624"/>
        <v>801.5</v>
      </c>
      <c r="Q2026" s="23">
        <f t="shared" ca="1" si="632"/>
        <v>6</v>
      </c>
      <c r="R2026" s="23">
        <f t="shared" ca="1" si="633"/>
        <v>0.45148546144121354</v>
      </c>
      <c r="S2026" s="24">
        <f t="shared" ca="1" si="634"/>
        <v>7</v>
      </c>
      <c r="T2026" s="23">
        <f t="shared" ca="1" si="635"/>
        <v>17.5</v>
      </c>
      <c r="U2026" s="23">
        <f t="shared" ca="1" si="636"/>
        <v>99.245351348503988</v>
      </c>
      <c r="V2026" s="23">
        <f t="shared" ca="1" si="625"/>
        <v>35</v>
      </c>
      <c r="W2026" s="23">
        <f t="shared" si="626"/>
        <v>857.14285714285722</v>
      </c>
      <c r="X2026" s="23">
        <f t="shared" ca="1" si="627"/>
        <v>991.38820849136118</v>
      </c>
      <c r="Y2026" s="24">
        <f t="shared" ca="1" si="637"/>
        <v>992</v>
      </c>
      <c r="Z2026" s="24">
        <f t="shared" ca="1" si="638"/>
        <v>921</v>
      </c>
      <c r="AA2026" s="25">
        <f t="shared" ca="1" si="639"/>
        <v>921.000992</v>
      </c>
      <c r="AC2026" s="47">
        <f t="shared" ca="1" si="628"/>
        <v>1017.5</v>
      </c>
      <c r="AD2026" s="47">
        <f t="shared" ca="1" si="629"/>
        <v>198.5</v>
      </c>
      <c r="AE2026" s="47">
        <f t="shared" ca="1" si="640"/>
        <v>816.5</v>
      </c>
      <c r="AF2026" s="47">
        <f t="shared" ca="1" si="641"/>
        <v>25</v>
      </c>
    </row>
    <row r="2027" spans="10:32">
      <c r="J2027" s="44">
        <v>22</v>
      </c>
      <c r="K2027" s="22">
        <v>79</v>
      </c>
      <c r="L2027" s="23">
        <f t="shared" ca="1" si="630"/>
        <v>128.82</v>
      </c>
      <c r="M2027" s="23">
        <f t="shared" ca="1" si="622"/>
        <v>126.32</v>
      </c>
      <c r="N2027" s="23">
        <f t="shared" ca="1" si="623"/>
        <v>16.05</v>
      </c>
      <c r="O2027" s="23">
        <f t="shared" ca="1" si="631"/>
        <v>198.5</v>
      </c>
      <c r="P2027" s="23">
        <f t="shared" ca="1" si="624"/>
        <v>801.5</v>
      </c>
      <c r="Q2027" s="23">
        <f t="shared" ca="1" si="632"/>
        <v>6</v>
      </c>
      <c r="R2027" s="23">
        <f t="shared" ca="1" si="633"/>
        <v>0.33830150597733305</v>
      </c>
      <c r="S2027" s="24">
        <f t="shared" ca="1" si="634"/>
        <v>7</v>
      </c>
      <c r="T2027" s="23">
        <f t="shared" ca="1" si="635"/>
        <v>17.5</v>
      </c>
      <c r="U2027" s="23">
        <f t="shared" ca="1" si="636"/>
        <v>101.7297391709362</v>
      </c>
      <c r="V2027" s="23">
        <f t="shared" ca="1" si="625"/>
        <v>35</v>
      </c>
      <c r="W2027" s="23">
        <f t="shared" si="626"/>
        <v>857.14285714285722</v>
      </c>
      <c r="X2027" s="23">
        <f t="shared" ca="1" si="627"/>
        <v>993.87259631379345</v>
      </c>
      <c r="Y2027" s="24">
        <f t="shared" ca="1" si="637"/>
        <v>1076</v>
      </c>
      <c r="Z2027" s="24">
        <f t="shared" ca="1" si="638"/>
        <v>921</v>
      </c>
      <c r="AA2027" s="25">
        <f t="shared" ca="1" si="639"/>
        <v>921.00107600000001</v>
      </c>
      <c r="AC2027" s="47">
        <f t="shared" ca="1" si="628"/>
        <v>1017.5</v>
      </c>
      <c r="AD2027" s="47">
        <f t="shared" ca="1" si="629"/>
        <v>198.5</v>
      </c>
      <c r="AE2027" s="47">
        <f t="shared" ca="1" si="640"/>
        <v>816.5</v>
      </c>
      <c r="AF2027" s="47">
        <f t="shared" ca="1" si="641"/>
        <v>25</v>
      </c>
    </row>
    <row r="2028" spans="10:32">
      <c r="J2028" s="44">
        <v>22</v>
      </c>
      <c r="K2028" s="22">
        <v>80</v>
      </c>
      <c r="L2028" s="23">
        <f t="shared" ca="1" si="630"/>
        <v>131.08000000000001</v>
      </c>
      <c r="M2028" s="23">
        <f t="shared" ca="1" si="622"/>
        <v>128.58000000000001</v>
      </c>
      <c r="N2028" s="23">
        <f t="shared" ca="1" si="623"/>
        <v>16.783333333333335</v>
      </c>
      <c r="O2028" s="23">
        <f t="shared" ca="1" si="631"/>
        <v>198.5</v>
      </c>
      <c r="P2028" s="23">
        <f t="shared" ca="1" si="624"/>
        <v>801.5</v>
      </c>
      <c r="Q2028" s="23">
        <f t="shared" ca="1" si="632"/>
        <v>6</v>
      </c>
      <c r="R2028" s="23">
        <f t="shared" ca="1" si="633"/>
        <v>0.2290204455294475</v>
      </c>
      <c r="S2028" s="24">
        <f t="shared" ca="1" si="634"/>
        <v>7</v>
      </c>
      <c r="T2028" s="23">
        <f t="shared" ca="1" si="635"/>
        <v>17.5</v>
      </c>
      <c r="U2028" s="23">
        <f t="shared" ca="1" si="636"/>
        <v>104.54372647746924</v>
      </c>
      <c r="V2028" s="23">
        <f t="shared" ca="1" si="625"/>
        <v>35</v>
      </c>
      <c r="W2028" s="23">
        <f t="shared" si="626"/>
        <v>857.14285714285722</v>
      </c>
      <c r="X2028" s="23">
        <f t="shared" ca="1" si="627"/>
        <v>996.68658362032647</v>
      </c>
      <c r="Y2028" s="24">
        <f t="shared" ca="1" si="637"/>
        <v>1180</v>
      </c>
      <c r="Z2028" s="24">
        <f t="shared" ca="1" si="638"/>
        <v>921</v>
      </c>
      <c r="AA2028" s="25">
        <f t="shared" ca="1" si="639"/>
        <v>921.00117999999998</v>
      </c>
      <c r="AC2028" s="47">
        <f t="shared" ca="1" si="628"/>
        <v>1017.5</v>
      </c>
      <c r="AD2028" s="47">
        <f t="shared" ca="1" si="629"/>
        <v>198.5</v>
      </c>
      <c r="AE2028" s="47">
        <f t="shared" ca="1" si="640"/>
        <v>816.5</v>
      </c>
      <c r="AF2028" s="47">
        <f t="shared" ca="1" si="641"/>
        <v>25</v>
      </c>
    </row>
    <row r="2029" spans="10:32">
      <c r="J2029" s="44">
        <v>22</v>
      </c>
      <c r="K2029" s="22">
        <v>81</v>
      </c>
      <c r="L2029" s="23">
        <f t="shared" ca="1" si="630"/>
        <v>133.34</v>
      </c>
      <c r="M2029" s="23">
        <f t="shared" ca="1" si="622"/>
        <v>130.84</v>
      </c>
      <c r="N2029" s="23">
        <f t="shared" ca="1" si="623"/>
        <v>17.600000000000001</v>
      </c>
      <c r="O2029" s="23">
        <f t="shared" ca="1" si="631"/>
        <v>198.5</v>
      </c>
      <c r="P2029" s="23">
        <f t="shared" ca="1" si="624"/>
        <v>801.5</v>
      </c>
      <c r="Q2029" s="23">
        <f t="shared" ca="1" si="632"/>
        <v>6</v>
      </c>
      <c r="R2029" s="23">
        <f t="shared" ca="1" si="633"/>
        <v>0.12344382780860984</v>
      </c>
      <c r="S2029" s="24">
        <f t="shared" ca="1" si="634"/>
        <v>7</v>
      </c>
      <c r="T2029" s="23">
        <f t="shared" ca="1" si="635"/>
        <v>17.5</v>
      </c>
      <c r="U2029" s="23">
        <f t="shared" ca="1" si="636"/>
        <v>107.77261136943154</v>
      </c>
      <c r="V2029" s="23">
        <f t="shared" ca="1" si="625"/>
        <v>35</v>
      </c>
      <c r="W2029" s="23">
        <f t="shared" si="626"/>
        <v>857.14285714285722</v>
      </c>
      <c r="X2029" s="23">
        <f t="shared" ca="1" si="627"/>
        <v>999.91546851228873</v>
      </c>
      <c r="Y2029" s="24">
        <f t="shared" ca="1" si="637"/>
        <v>1290</v>
      </c>
      <c r="Z2029" s="24">
        <f t="shared" ca="1" si="638"/>
        <v>921</v>
      </c>
      <c r="AA2029" s="25">
        <f t="shared" ca="1" si="639"/>
        <v>921.00129000000004</v>
      </c>
      <c r="AC2029" s="47">
        <f t="shared" ca="1" si="628"/>
        <v>1017.5</v>
      </c>
      <c r="AD2029" s="47">
        <f t="shared" ca="1" si="629"/>
        <v>198.5</v>
      </c>
      <c r="AE2029" s="47">
        <f t="shared" ca="1" si="640"/>
        <v>816.50000000000011</v>
      </c>
      <c r="AF2029" s="47">
        <f t="shared" ca="1" si="641"/>
        <v>24.999999999999886</v>
      </c>
    </row>
    <row r="2030" spans="10:32">
      <c r="J2030" s="44">
        <v>22</v>
      </c>
      <c r="K2030" s="22">
        <v>82</v>
      </c>
      <c r="L2030" s="23">
        <f t="shared" ca="1" si="630"/>
        <v>135.6</v>
      </c>
      <c r="M2030" s="23">
        <f t="shared" ca="1" si="622"/>
        <v>133.1</v>
      </c>
      <c r="N2030" s="23">
        <f t="shared" ca="1" si="623"/>
        <v>18.499999999999996</v>
      </c>
      <c r="O2030" s="23">
        <f t="shared" ca="1" si="631"/>
        <v>198.5</v>
      </c>
      <c r="P2030" s="23">
        <f t="shared" ca="1" si="624"/>
        <v>801.5</v>
      </c>
      <c r="Q2030" s="23">
        <f t="shared" ca="1" si="632"/>
        <v>6</v>
      </c>
      <c r="R2030" s="23">
        <f t="shared" ca="1" si="633"/>
        <v>2.1386430678466749E-2</v>
      </c>
      <c r="S2030" s="24">
        <f t="shared" ca="1" si="634"/>
        <v>7</v>
      </c>
      <c r="T2030" s="23">
        <f t="shared" ca="1" si="635"/>
        <v>17.5</v>
      </c>
      <c r="U2030" s="23">
        <f t="shared" ca="1" si="636"/>
        <v>111.39564896755161</v>
      </c>
      <c r="V2030" s="23">
        <f t="shared" ca="1" si="625"/>
        <v>35</v>
      </c>
      <c r="W2030" s="23">
        <f t="shared" si="626"/>
        <v>857.14285714285722</v>
      </c>
      <c r="X2030" s="23">
        <f t="shared" ca="1" si="627"/>
        <v>1003.5385061104089</v>
      </c>
      <c r="Y2030" s="24">
        <f t="shared" ca="1" si="637"/>
        <v>1390</v>
      </c>
      <c r="Z2030" s="24">
        <f t="shared" ca="1" si="638"/>
        <v>921</v>
      </c>
      <c r="AA2030" s="25">
        <f t="shared" ca="1" si="639"/>
        <v>921.00139000000001</v>
      </c>
      <c r="AC2030" s="47">
        <f t="shared" ca="1" si="628"/>
        <v>1017.5</v>
      </c>
      <c r="AD2030" s="47">
        <f t="shared" ca="1" si="629"/>
        <v>198.5</v>
      </c>
      <c r="AE2030" s="47">
        <f t="shared" ca="1" si="640"/>
        <v>816.50000000000011</v>
      </c>
      <c r="AF2030" s="47">
        <f t="shared" ca="1" si="641"/>
        <v>24.999999999999886</v>
      </c>
    </row>
    <row r="2031" spans="10:32">
      <c r="J2031" s="44">
        <v>22</v>
      </c>
      <c r="K2031" s="22">
        <v>83</v>
      </c>
      <c r="L2031" s="23">
        <f t="shared" ca="1" si="630"/>
        <v>137.86000000000001</v>
      </c>
      <c r="M2031" s="23">
        <f t="shared" ca="1" si="622"/>
        <v>135.36000000000001</v>
      </c>
      <c r="N2031" s="23">
        <f t="shared" ca="1" si="623"/>
        <v>19.516666666666666</v>
      </c>
      <c r="O2031" s="23">
        <f t="shared" ca="1" si="631"/>
        <v>198.5</v>
      </c>
      <c r="P2031" s="23">
        <f t="shared" ca="1" si="624"/>
        <v>801.5</v>
      </c>
      <c r="Q2031" s="23">
        <f t="shared" ca="1" si="632"/>
        <v>5</v>
      </c>
      <c r="R2031" s="23">
        <f t="shared" ca="1" si="633"/>
        <v>0.90454083853184331</v>
      </c>
      <c r="S2031" s="24">
        <f t="shared" ca="1" si="634"/>
        <v>6</v>
      </c>
      <c r="T2031" s="23">
        <f t="shared" ca="1" si="635"/>
        <v>15</v>
      </c>
      <c r="U2031" s="23">
        <f t="shared" ca="1" si="636"/>
        <v>115.23695536534646</v>
      </c>
      <c r="V2031" s="23">
        <f t="shared" ca="1" si="625"/>
        <v>30</v>
      </c>
      <c r="W2031" s="23">
        <f t="shared" si="626"/>
        <v>857.14285714285722</v>
      </c>
      <c r="X2031" s="23">
        <f t="shared" ca="1" si="627"/>
        <v>1002.3798125082037</v>
      </c>
      <c r="Y2031" s="24">
        <f t="shared" ca="1" si="637"/>
        <v>1363</v>
      </c>
      <c r="Z2031" s="24">
        <f t="shared" ca="1" si="638"/>
        <v>507</v>
      </c>
      <c r="AA2031" s="25">
        <f t="shared" ca="1" si="639"/>
        <v>507.00136300000003</v>
      </c>
      <c r="AC2031" s="47">
        <f t="shared" ca="1" si="628"/>
        <v>1015</v>
      </c>
      <c r="AD2031" s="47">
        <f t="shared" ca="1" si="629"/>
        <v>198.5</v>
      </c>
      <c r="AE2031" s="47">
        <f t="shared" ca="1" si="640"/>
        <v>814</v>
      </c>
      <c r="AF2031" s="47">
        <f t="shared" ca="1" si="641"/>
        <v>25</v>
      </c>
    </row>
    <row r="2032" spans="10:32">
      <c r="J2032" s="44">
        <v>22</v>
      </c>
      <c r="K2032" s="22">
        <v>84</v>
      </c>
      <c r="L2032" s="23">
        <f t="shared" ca="1" si="630"/>
        <v>140.12</v>
      </c>
      <c r="M2032" s="23">
        <f t="shared" ca="1" si="622"/>
        <v>137.62</v>
      </c>
      <c r="N2032" s="23">
        <f t="shared" ca="1" si="623"/>
        <v>20.65</v>
      </c>
      <c r="O2032" s="23">
        <f t="shared" ca="1" si="631"/>
        <v>198.5</v>
      </c>
      <c r="P2032" s="23">
        <f t="shared" ca="1" si="624"/>
        <v>801.5</v>
      </c>
      <c r="Q2032" s="23">
        <f t="shared" ca="1" si="632"/>
        <v>5</v>
      </c>
      <c r="R2032" s="23">
        <f t="shared" ca="1" si="633"/>
        <v>0.80930630887810429</v>
      </c>
      <c r="S2032" s="24">
        <f t="shared" ca="1" si="634"/>
        <v>6</v>
      </c>
      <c r="T2032" s="23">
        <f t="shared" ca="1" si="635"/>
        <v>15</v>
      </c>
      <c r="U2032" s="23">
        <f t="shared" ca="1" si="636"/>
        <v>119.96217527833285</v>
      </c>
      <c r="V2032" s="23">
        <f t="shared" ca="1" si="625"/>
        <v>30</v>
      </c>
      <c r="W2032" s="23">
        <f t="shared" si="626"/>
        <v>857.14285714285722</v>
      </c>
      <c r="X2032" s="23">
        <f t="shared" ca="1" si="627"/>
        <v>1007.1050324211901</v>
      </c>
      <c r="Y2032" s="24">
        <f t="shared" ca="1" si="637"/>
        <v>1505</v>
      </c>
      <c r="Z2032" s="24">
        <f t="shared" ca="1" si="638"/>
        <v>507</v>
      </c>
      <c r="AA2032" s="25">
        <f t="shared" ca="1" si="639"/>
        <v>507.00150500000001</v>
      </c>
      <c r="AC2032" s="47">
        <f t="shared" ca="1" si="628"/>
        <v>1015</v>
      </c>
      <c r="AD2032" s="47">
        <f t="shared" ca="1" si="629"/>
        <v>198.5</v>
      </c>
      <c r="AE2032" s="47">
        <f t="shared" ca="1" si="640"/>
        <v>814.00000000000011</v>
      </c>
      <c r="AF2032" s="47">
        <f t="shared" ca="1" si="641"/>
        <v>24.999999999999886</v>
      </c>
    </row>
    <row r="2033" spans="10:32">
      <c r="J2033" s="44">
        <v>22</v>
      </c>
      <c r="K2033" s="22">
        <v>85</v>
      </c>
      <c r="L2033" s="23">
        <f t="shared" ca="1" si="630"/>
        <v>142.38</v>
      </c>
      <c r="M2033" s="23">
        <f t="shared" ca="1" si="622"/>
        <v>139.88</v>
      </c>
      <c r="N2033" s="23">
        <f t="shared" ca="1" si="623"/>
        <v>21.9</v>
      </c>
      <c r="O2033" s="23">
        <f t="shared" ca="1" si="631"/>
        <v>198.5</v>
      </c>
      <c r="P2033" s="23">
        <f t="shared" ca="1" si="624"/>
        <v>801.5</v>
      </c>
      <c r="Q2033" s="23">
        <f t="shared" ca="1" si="632"/>
        <v>5</v>
      </c>
      <c r="R2033" s="23">
        <f t="shared" ca="1" si="633"/>
        <v>0.71709509762607127</v>
      </c>
      <c r="S2033" s="24">
        <f t="shared" ca="1" si="634"/>
        <v>6</v>
      </c>
      <c r="T2033" s="23">
        <f t="shared" ca="1" si="635"/>
        <v>15</v>
      </c>
      <c r="U2033" s="23">
        <f t="shared" ca="1" si="636"/>
        <v>125.20438263801096</v>
      </c>
      <c r="V2033" s="23">
        <f t="shared" ca="1" si="625"/>
        <v>30</v>
      </c>
      <c r="W2033" s="23">
        <f t="shared" si="626"/>
        <v>857.14285714285722</v>
      </c>
      <c r="X2033" s="23">
        <f t="shared" ca="1" si="627"/>
        <v>1012.3472397808682</v>
      </c>
      <c r="Y2033" s="24">
        <f t="shared" ca="1" si="637"/>
        <v>1652</v>
      </c>
      <c r="Z2033" s="24">
        <f t="shared" ca="1" si="638"/>
        <v>507</v>
      </c>
      <c r="AA2033" s="25">
        <f t="shared" ca="1" si="639"/>
        <v>507.00165199999998</v>
      </c>
      <c r="AC2033" s="47">
        <f t="shared" ca="1" si="628"/>
        <v>1015</v>
      </c>
      <c r="AD2033" s="47">
        <f t="shared" ca="1" si="629"/>
        <v>198.5</v>
      </c>
      <c r="AE2033" s="47">
        <f t="shared" ca="1" si="640"/>
        <v>814</v>
      </c>
      <c r="AF2033" s="47">
        <f t="shared" ca="1" si="641"/>
        <v>25</v>
      </c>
    </row>
    <row r="2034" spans="10:32">
      <c r="J2034" s="44">
        <v>22</v>
      </c>
      <c r="K2034" s="22">
        <v>86</v>
      </c>
      <c r="L2034" s="23">
        <f t="shared" ca="1" si="630"/>
        <v>144.63999999999999</v>
      </c>
      <c r="M2034" s="23">
        <f t="shared" ca="1" si="622"/>
        <v>142.13999999999999</v>
      </c>
      <c r="N2034" s="23">
        <f t="shared" ca="1" si="623"/>
        <v>23.316666666666666</v>
      </c>
      <c r="O2034" s="23">
        <f t="shared" ca="1" si="631"/>
        <v>198.5</v>
      </c>
      <c r="P2034" s="23">
        <f t="shared" ca="1" si="624"/>
        <v>801.5</v>
      </c>
      <c r="Q2034" s="23">
        <f t="shared" ca="1" si="632"/>
        <v>5</v>
      </c>
      <c r="R2034" s="23">
        <f t="shared" ca="1" si="633"/>
        <v>0.62776548672566423</v>
      </c>
      <c r="S2034" s="24">
        <f t="shared" ca="1" si="634"/>
        <v>6</v>
      </c>
      <c r="T2034" s="23">
        <f t="shared" ca="1" si="635"/>
        <v>15</v>
      </c>
      <c r="U2034" s="23">
        <f t="shared" ca="1" si="636"/>
        <v>131.2207319321534</v>
      </c>
      <c r="V2034" s="23">
        <f t="shared" ca="1" si="625"/>
        <v>30</v>
      </c>
      <c r="W2034" s="23">
        <f t="shared" si="626"/>
        <v>857.14285714285722</v>
      </c>
      <c r="X2034" s="23">
        <f t="shared" ca="1" si="627"/>
        <v>1018.3635890750106</v>
      </c>
      <c r="Y2034" s="24">
        <f t="shared" ca="1" si="637"/>
        <v>1803</v>
      </c>
      <c r="Z2034" s="24">
        <f t="shared" ca="1" si="638"/>
        <v>507</v>
      </c>
      <c r="AA2034" s="25">
        <f t="shared" ca="1" si="639"/>
        <v>507.001803</v>
      </c>
      <c r="AC2034" s="47">
        <f t="shared" ca="1" si="628"/>
        <v>1015</v>
      </c>
      <c r="AD2034" s="47">
        <f t="shared" ca="1" si="629"/>
        <v>198.5</v>
      </c>
      <c r="AE2034" s="47">
        <f t="shared" ca="1" si="640"/>
        <v>814</v>
      </c>
      <c r="AF2034" s="47">
        <f t="shared" ca="1" si="641"/>
        <v>25</v>
      </c>
    </row>
    <row r="2035" spans="10:32">
      <c r="J2035" s="44">
        <v>22</v>
      </c>
      <c r="K2035" s="22">
        <v>87</v>
      </c>
      <c r="L2035" s="23">
        <f t="shared" ca="1" si="630"/>
        <v>146.9</v>
      </c>
      <c r="M2035" s="23">
        <f t="shared" ca="1" si="622"/>
        <v>144.4</v>
      </c>
      <c r="N2035" s="23">
        <f t="shared" ca="1" si="623"/>
        <v>24.883333333333333</v>
      </c>
      <c r="O2035" s="23">
        <f t="shared" ca="1" si="631"/>
        <v>198.5</v>
      </c>
      <c r="P2035" s="23">
        <f t="shared" ca="1" si="624"/>
        <v>801.5</v>
      </c>
      <c r="Q2035" s="23">
        <f t="shared" ca="1" si="632"/>
        <v>5</v>
      </c>
      <c r="R2035" s="23">
        <f t="shared" ca="1" si="633"/>
        <v>0.54118447923757651</v>
      </c>
      <c r="S2035" s="24">
        <f t="shared" ca="1" si="634"/>
        <v>6</v>
      </c>
      <c r="T2035" s="23">
        <f t="shared" ca="1" si="635"/>
        <v>15</v>
      </c>
      <c r="U2035" s="23">
        <f t="shared" ca="1" si="636"/>
        <v>137.88314045836168</v>
      </c>
      <c r="V2035" s="23">
        <f t="shared" ca="1" si="625"/>
        <v>30</v>
      </c>
      <c r="W2035" s="23">
        <f t="shared" si="626"/>
        <v>857.14285714285722</v>
      </c>
      <c r="X2035" s="23">
        <f t="shared" ca="1" si="627"/>
        <v>1025.0259976012189</v>
      </c>
      <c r="Y2035" s="24">
        <f t="shared" ca="1" si="637"/>
        <v>1968</v>
      </c>
      <c r="Z2035" s="24">
        <f t="shared" ca="1" si="638"/>
        <v>507</v>
      </c>
      <c r="AA2035" s="25">
        <f t="shared" ca="1" si="639"/>
        <v>507.00196799999998</v>
      </c>
      <c r="AC2035" s="47">
        <f t="shared" ca="1" si="628"/>
        <v>1015</v>
      </c>
      <c r="AD2035" s="47">
        <f t="shared" ca="1" si="629"/>
        <v>198.5</v>
      </c>
      <c r="AE2035" s="47">
        <f t="shared" ca="1" si="640"/>
        <v>814</v>
      </c>
      <c r="AF2035" s="47">
        <f t="shared" ca="1" si="641"/>
        <v>25</v>
      </c>
    </row>
    <row r="2036" spans="10:32">
      <c r="J2036" s="44">
        <v>22</v>
      </c>
      <c r="K2036" s="22">
        <v>88</v>
      </c>
      <c r="L2036" s="23">
        <f t="shared" ca="1" si="630"/>
        <v>149.16</v>
      </c>
      <c r="M2036" s="23">
        <f t="shared" ca="1" si="622"/>
        <v>146.66</v>
      </c>
      <c r="N2036" s="23">
        <f t="shared" ca="1" si="623"/>
        <v>26.5</v>
      </c>
      <c r="O2036" s="23">
        <f t="shared" ca="1" si="631"/>
        <v>198.5</v>
      </c>
      <c r="P2036" s="23">
        <f t="shared" ca="1" si="624"/>
        <v>801.5</v>
      </c>
      <c r="Q2036" s="23">
        <f t="shared" ca="1" si="632"/>
        <v>5</v>
      </c>
      <c r="R2036" s="23">
        <f t="shared" ca="1" si="633"/>
        <v>0.45722713864306819</v>
      </c>
      <c r="S2036" s="24">
        <f t="shared" ca="1" si="634"/>
        <v>6</v>
      </c>
      <c r="T2036" s="23">
        <f t="shared" ca="1" si="635"/>
        <v>15</v>
      </c>
      <c r="U2036" s="23">
        <f t="shared" ca="1" si="636"/>
        <v>144.61651917404131</v>
      </c>
      <c r="V2036" s="23">
        <f t="shared" ca="1" si="625"/>
        <v>30</v>
      </c>
      <c r="W2036" s="23">
        <f t="shared" si="626"/>
        <v>857.14285714285722</v>
      </c>
      <c r="X2036" s="23">
        <f t="shared" ca="1" si="627"/>
        <v>1031.7593763168986</v>
      </c>
      <c r="Y2036" s="24">
        <f t="shared" ca="1" si="637"/>
        <v>2122</v>
      </c>
      <c r="Z2036" s="24">
        <f t="shared" ca="1" si="638"/>
        <v>507</v>
      </c>
      <c r="AA2036" s="25">
        <f t="shared" ca="1" si="639"/>
        <v>507.00212199999999</v>
      </c>
      <c r="AC2036" s="47">
        <f t="shared" ca="1" si="628"/>
        <v>1015</v>
      </c>
      <c r="AD2036" s="47">
        <f t="shared" ca="1" si="629"/>
        <v>198.5</v>
      </c>
      <c r="AE2036" s="47">
        <f t="shared" ca="1" si="640"/>
        <v>814</v>
      </c>
      <c r="AF2036" s="47">
        <f t="shared" ca="1" si="641"/>
        <v>25</v>
      </c>
    </row>
    <row r="2037" spans="10:32">
      <c r="J2037" s="44">
        <v>22</v>
      </c>
      <c r="K2037" s="22">
        <v>89</v>
      </c>
      <c r="L2037" s="23">
        <f t="shared" ca="1" si="630"/>
        <v>151.41999999999999</v>
      </c>
      <c r="M2037" s="23">
        <f t="shared" ca="1" si="622"/>
        <v>148.91999999999999</v>
      </c>
      <c r="N2037" s="23">
        <f t="shared" ca="1" si="623"/>
        <v>28.099999999999998</v>
      </c>
      <c r="O2037" s="23">
        <f t="shared" ca="1" si="631"/>
        <v>198.5</v>
      </c>
      <c r="P2037" s="23">
        <f t="shared" ca="1" si="624"/>
        <v>801.5</v>
      </c>
      <c r="Q2037" s="23">
        <f t="shared" ca="1" si="632"/>
        <v>5</v>
      </c>
      <c r="R2037" s="23">
        <f t="shared" ca="1" si="633"/>
        <v>0.37577598732003764</v>
      </c>
      <c r="S2037" s="24">
        <f t="shared" ca="1" si="634"/>
        <v>6</v>
      </c>
      <c r="T2037" s="23">
        <f t="shared" ca="1" si="635"/>
        <v>15</v>
      </c>
      <c r="U2037" s="23">
        <f t="shared" ca="1" si="636"/>
        <v>151.05930524369305</v>
      </c>
      <c r="V2037" s="23">
        <f t="shared" ca="1" si="625"/>
        <v>30</v>
      </c>
      <c r="W2037" s="23">
        <f t="shared" si="626"/>
        <v>857.14285714285722</v>
      </c>
      <c r="X2037" s="23">
        <f t="shared" ca="1" si="627"/>
        <v>1038.2021623865503</v>
      </c>
      <c r="Y2037" s="24">
        <f t="shared" ca="1" si="637"/>
        <v>2253</v>
      </c>
      <c r="Z2037" s="24">
        <f t="shared" ca="1" si="638"/>
        <v>507</v>
      </c>
      <c r="AA2037" s="25">
        <f t="shared" ca="1" si="639"/>
        <v>507.002253</v>
      </c>
      <c r="AC2037" s="47">
        <f t="shared" ca="1" si="628"/>
        <v>1015</v>
      </c>
      <c r="AD2037" s="47">
        <f t="shared" ca="1" si="629"/>
        <v>198.5</v>
      </c>
      <c r="AE2037" s="47">
        <f t="shared" ca="1" si="640"/>
        <v>814</v>
      </c>
      <c r="AF2037" s="47">
        <f t="shared" ca="1" si="641"/>
        <v>25</v>
      </c>
    </row>
    <row r="2038" spans="10:32">
      <c r="J2038" s="44">
        <v>22</v>
      </c>
      <c r="K2038" s="22">
        <v>90</v>
      </c>
      <c r="L2038" s="23">
        <f t="shared" ca="1" si="630"/>
        <v>153.68</v>
      </c>
      <c r="M2038" s="23">
        <f t="shared" ca="1" si="622"/>
        <v>151.18</v>
      </c>
      <c r="N2038" s="23">
        <f t="shared" ca="1" si="623"/>
        <v>29.716666666666665</v>
      </c>
      <c r="O2038" s="23">
        <f t="shared" ca="1" si="631"/>
        <v>198.5</v>
      </c>
      <c r="P2038" s="23">
        <f t="shared" ca="1" si="624"/>
        <v>801.5</v>
      </c>
      <c r="Q2038" s="23">
        <f t="shared" ca="1" si="632"/>
        <v>5</v>
      </c>
      <c r="R2038" s="23">
        <f t="shared" ca="1" si="633"/>
        <v>0.29672045809474173</v>
      </c>
      <c r="S2038" s="24">
        <f t="shared" ca="1" si="634"/>
        <v>6</v>
      </c>
      <c r="T2038" s="23">
        <f t="shared" ca="1" si="635"/>
        <v>15</v>
      </c>
      <c r="U2038" s="23">
        <f t="shared" ca="1" si="636"/>
        <v>157.40087627971539</v>
      </c>
      <c r="V2038" s="23">
        <f t="shared" ca="1" si="625"/>
        <v>30</v>
      </c>
      <c r="W2038" s="23">
        <f t="shared" si="626"/>
        <v>857.14285714285722</v>
      </c>
      <c r="X2038" s="23">
        <f t="shared" ca="1" si="627"/>
        <v>1044.5437334225726</v>
      </c>
      <c r="Y2038" s="24">
        <f t="shared" ca="1" si="637"/>
        <v>2371</v>
      </c>
      <c r="Z2038" s="24">
        <f t="shared" ca="1" si="638"/>
        <v>507</v>
      </c>
      <c r="AA2038" s="25">
        <f t="shared" ca="1" si="639"/>
        <v>507.00237099999998</v>
      </c>
      <c r="AC2038" s="47">
        <f t="shared" ca="1" si="628"/>
        <v>1015</v>
      </c>
      <c r="AD2038" s="47">
        <f t="shared" ca="1" si="629"/>
        <v>198.5</v>
      </c>
      <c r="AE2038" s="47">
        <f t="shared" ca="1" si="640"/>
        <v>813.99999999999989</v>
      </c>
      <c r="AF2038" s="47">
        <f t="shared" ca="1" si="641"/>
        <v>25.000000000000114</v>
      </c>
    </row>
    <row r="2039" spans="10:32">
      <c r="J2039" s="44">
        <v>22</v>
      </c>
      <c r="K2039" s="22">
        <v>91</v>
      </c>
      <c r="L2039" s="23">
        <f t="shared" ca="1" si="630"/>
        <v>155.94</v>
      </c>
      <c r="M2039" s="23">
        <f t="shared" ca="1" si="622"/>
        <v>153.44</v>
      </c>
      <c r="N2039" s="23">
        <f t="shared" ca="1" si="623"/>
        <v>31.383333333333336</v>
      </c>
      <c r="O2039" s="23">
        <f t="shared" ca="1" si="631"/>
        <v>198.5</v>
      </c>
      <c r="P2039" s="23">
        <f t="shared" ca="1" si="624"/>
        <v>801.5</v>
      </c>
      <c r="Q2039" s="23">
        <f t="shared" ca="1" si="632"/>
        <v>5</v>
      </c>
      <c r="R2039" s="23">
        <f t="shared" ca="1" si="633"/>
        <v>0.2199563934846733</v>
      </c>
      <c r="S2039" s="24">
        <f t="shared" ca="1" si="634"/>
        <v>6</v>
      </c>
      <c r="T2039" s="23">
        <f t="shared" ca="1" si="635"/>
        <v>15</v>
      </c>
      <c r="U2039" s="23">
        <f t="shared" ca="1" si="636"/>
        <v>163.81963148219401</v>
      </c>
      <c r="V2039" s="23">
        <f t="shared" ca="1" si="625"/>
        <v>30</v>
      </c>
      <c r="W2039" s="23">
        <f t="shared" si="626"/>
        <v>857.14285714285722</v>
      </c>
      <c r="X2039" s="23">
        <f t="shared" ca="1" si="627"/>
        <v>1050.9624886250513</v>
      </c>
      <c r="Y2039" s="24">
        <f t="shared" ca="1" si="637"/>
        <v>2481</v>
      </c>
      <c r="Z2039" s="24">
        <f t="shared" ca="1" si="638"/>
        <v>507</v>
      </c>
      <c r="AA2039" s="25">
        <f t="shared" ca="1" si="639"/>
        <v>507.00248099999999</v>
      </c>
      <c r="AC2039" s="47">
        <f t="shared" ca="1" si="628"/>
        <v>1015</v>
      </c>
      <c r="AD2039" s="47">
        <f t="shared" ca="1" si="629"/>
        <v>198.5</v>
      </c>
      <c r="AE2039" s="47">
        <f t="shared" ca="1" si="640"/>
        <v>813.99999999999989</v>
      </c>
      <c r="AF2039" s="47">
        <f t="shared" ca="1" si="641"/>
        <v>25.000000000000114</v>
      </c>
    </row>
    <row r="2040" spans="10:32">
      <c r="J2040" s="44">
        <v>22</v>
      </c>
      <c r="K2040" s="22">
        <v>92</v>
      </c>
      <c r="L2040" s="23">
        <f t="shared" ca="1" si="630"/>
        <v>158.19999999999999</v>
      </c>
      <c r="M2040" s="23">
        <f t="shared" ca="1" si="622"/>
        <v>155.69999999999999</v>
      </c>
      <c r="N2040" s="23">
        <f t="shared" ca="1" si="623"/>
        <v>33.299999999999997</v>
      </c>
      <c r="O2040" s="23">
        <f t="shared" ca="1" si="631"/>
        <v>198.5</v>
      </c>
      <c r="P2040" s="23">
        <f t="shared" ca="1" si="624"/>
        <v>801.5</v>
      </c>
      <c r="Q2040" s="23">
        <f t="shared" ca="1" si="632"/>
        <v>5</v>
      </c>
      <c r="R2040" s="23">
        <f t="shared" ca="1" si="633"/>
        <v>0.14538558786346398</v>
      </c>
      <c r="S2040" s="24">
        <f t="shared" ca="1" si="634"/>
        <v>6</v>
      </c>
      <c r="T2040" s="23">
        <f t="shared" ca="1" si="635"/>
        <v>15</v>
      </c>
      <c r="U2040" s="23">
        <f t="shared" ca="1" si="636"/>
        <v>171.34134007585334</v>
      </c>
      <c r="V2040" s="23">
        <f t="shared" ca="1" si="625"/>
        <v>30</v>
      </c>
      <c r="W2040" s="23">
        <f t="shared" si="626"/>
        <v>857.14285714285722</v>
      </c>
      <c r="X2040" s="23">
        <f t="shared" ca="1" si="627"/>
        <v>1058.4841972187105</v>
      </c>
      <c r="Y2040" s="24">
        <f t="shared" ca="1" si="637"/>
        <v>2589</v>
      </c>
      <c r="Z2040" s="24">
        <f t="shared" ca="1" si="638"/>
        <v>507</v>
      </c>
      <c r="AA2040" s="25">
        <f t="shared" ca="1" si="639"/>
        <v>507.002589</v>
      </c>
      <c r="AC2040" s="47">
        <f t="shared" ca="1" si="628"/>
        <v>1015</v>
      </c>
      <c r="AD2040" s="47">
        <f t="shared" ca="1" si="629"/>
        <v>198.5</v>
      </c>
      <c r="AE2040" s="47">
        <f t="shared" ca="1" si="640"/>
        <v>813.99999999999989</v>
      </c>
      <c r="AF2040" s="47">
        <f t="shared" ca="1" si="641"/>
        <v>25.000000000000114</v>
      </c>
    </row>
    <row r="2041" spans="10:32">
      <c r="J2041" s="44">
        <v>22</v>
      </c>
      <c r="K2041" s="22">
        <v>93</v>
      </c>
      <c r="L2041" s="23">
        <f t="shared" ca="1" si="630"/>
        <v>160.46</v>
      </c>
      <c r="M2041" s="23">
        <f t="shared" ca="1" si="622"/>
        <v>157.96</v>
      </c>
      <c r="N2041" s="23">
        <f t="shared" ca="1" si="623"/>
        <v>35.699999999999996</v>
      </c>
      <c r="O2041" s="23">
        <f t="shared" ca="1" si="631"/>
        <v>198.5</v>
      </c>
      <c r="P2041" s="23">
        <f t="shared" ca="1" si="624"/>
        <v>801.5</v>
      </c>
      <c r="Q2041" s="23">
        <f t="shared" ca="1" si="632"/>
        <v>5</v>
      </c>
      <c r="R2041" s="23">
        <f t="shared" ca="1" si="633"/>
        <v>7.2915368316090814E-2</v>
      </c>
      <c r="S2041" s="24">
        <f t="shared" ca="1" si="634"/>
        <v>6</v>
      </c>
      <c r="T2041" s="23">
        <f t="shared" ca="1" si="635"/>
        <v>15</v>
      </c>
      <c r="U2041" s="23">
        <f t="shared" ca="1" si="636"/>
        <v>181.10307864888441</v>
      </c>
      <c r="V2041" s="23">
        <f t="shared" ca="1" si="625"/>
        <v>30</v>
      </c>
      <c r="W2041" s="23">
        <f t="shared" si="626"/>
        <v>857.14285714285722</v>
      </c>
      <c r="X2041" s="23">
        <f t="shared" ca="1" si="627"/>
        <v>1068.2459357917417</v>
      </c>
      <c r="Y2041" s="24">
        <f t="shared" ca="1" si="637"/>
        <v>2734</v>
      </c>
      <c r="Z2041" s="24">
        <f t="shared" ca="1" si="638"/>
        <v>507</v>
      </c>
      <c r="AA2041" s="25">
        <f t="shared" ca="1" si="639"/>
        <v>507.00273399999998</v>
      </c>
      <c r="AC2041" s="47">
        <f t="shared" ca="1" si="628"/>
        <v>1015</v>
      </c>
      <c r="AD2041" s="47">
        <f t="shared" ca="1" si="629"/>
        <v>198.5</v>
      </c>
      <c r="AE2041" s="47">
        <f t="shared" ca="1" si="640"/>
        <v>813.99999999999989</v>
      </c>
      <c r="AF2041" s="47">
        <f t="shared" ca="1" si="641"/>
        <v>25.000000000000114</v>
      </c>
    </row>
    <row r="2042" spans="10:32">
      <c r="J2042" s="44">
        <v>22</v>
      </c>
      <c r="K2042" s="22">
        <v>94</v>
      </c>
      <c r="L2042" s="23">
        <f t="shared" ca="1" si="630"/>
        <v>162.72</v>
      </c>
      <c r="M2042" s="23">
        <f t="shared" ca="1" si="622"/>
        <v>160.22</v>
      </c>
      <c r="N2042" s="23">
        <f t="shared" ca="1" si="623"/>
        <v>38.833333333333329</v>
      </c>
      <c r="O2042" s="23">
        <f t="shared" ca="1" si="631"/>
        <v>198.5</v>
      </c>
      <c r="P2042" s="23">
        <f t="shared" ca="1" si="624"/>
        <v>801.5</v>
      </c>
      <c r="Q2042" s="23">
        <f t="shared" ca="1" si="632"/>
        <v>5</v>
      </c>
      <c r="R2042" s="23">
        <f t="shared" ca="1" si="633"/>
        <v>2.4582104228120529E-3</v>
      </c>
      <c r="S2042" s="24">
        <f t="shared" ca="1" si="634"/>
        <v>6</v>
      </c>
      <c r="T2042" s="23">
        <f t="shared" ca="1" si="635"/>
        <v>15</v>
      </c>
      <c r="U2042" s="23">
        <f t="shared" ca="1" si="636"/>
        <v>194.26212717141919</v>
      </c>
      <c r="V2042" s="23">
        <f t="shared" ca="1" si="625"/>
        <v>30</v>
      </c>
      <c r="W2042" s="23">
        <f t="shared" si="626"/>
        <v>857.14285714285722</v>
      </c>
      <c r="X2042" s="23">
        <f t="shared" ca="1" si="627"/>
        <v>1081.4049843142764</v>
      </c>
      <c r="Y2042" s="24">
        <f t="shared" ca="1" si="637"/>
        <v>2896</v>
      </c>
      <c r="Z2042" s="24">
        <f t="shared" ca="1" si="638"/>
        <v>507</v>
      </c>
      <c r="AA2042" s="25">
        <f t="shared" ca="1" si="639"/>
        <v>507.00289600000002</v>
      </c>
      <c r="AC2042" s="47">
        <f t="shared" ca="1" si="628"/>
        <v>1015</v>
      </c>
      <c r="AD2042" s="47">
        <f t="shared" ca="1" si="629"/>
        <v>198.5</v>
      </c>
      <c r="AE2042" s="47">
        <f t="shared" ca="1" si="640"/>
        <v>814</v>
      </c>
      <c r="AF2042" s="47">
        <f t="shared" ca="1" si="641"/>
        <v>25</v>
      </c>
    </row>
    <row r="2043" spans="10:32">
      <c r="J2043" s="44">
        <v>22</v>
      </c>
      <c r="K2043" s="22">
        <v>95</v>
      </c>
      <c r="L2043" s="23">
        <f t="shared" ca="1" si="630"/>
        <v>164.98</v>
      </c>
      <c r="M2043" s="23">
        <f t="shared" ca="1" si="622"/>
        <v>162.47999999999999</v>
      </c>
      <c r="N2043" s="23">
        <f t="shared" ca="1" si="623"/>
        <v>43.133333333333333</v>
      </c>
      <c r="O2043" s="23">
        <f t="shared" ca="1" si="631"/>
        <v>198.5</v>
      </c>
      <c r="P2043" s="23">
        <f t="shared" ca="1" si="624"/>
        <v>801.5</v>
      </c>
      <c r="Q2043" s="23">
        <f t="shared" ca="1" si="632"/>
        <v>4</v>
      </c>
      <c r="R2043" s="23">
        <f t="shared" ca="1" si="633"/>
        <v>0.91877803370105493</v>
      </c>
      <c r="S2043" s="24">
        <f t="shared" ca="1" si="634"/>
        <v>5</v>
      </c>
      <c r="T2043" s="23">
        <f t="shared" ca="1" si="635"/>
        <v>12.5</v>
      </c>
      <c r="U2043" s="23">
        <f t="shared" ca="1" si="636"/>
        <v>212.1632925203055</v>
      </c>
      <c r="V2043" s="23">
        <f t="shared" ca="1" si="625"/>
        <v>25</v>
      </c>
      <c r="W2043" s="23">
        <f t="shared" si="626"/>
        <v>857.14285714285722</v>
      </c>
      <c r="X2043" s="23">
        <f t="shared" ca="1" si="627"/>
        <v>1094.3061496631626</v>
      </c>
      <c r="Y2043" s="24">
        <f t="shared" ca="1" si="637"/>
        <v>3043</v>
      </c>
      <c r="Z2043" s="24">
        <f t="shared" ca="1" si="638"/>
        <v>167</v>
      </c>
      <c r="AA2043" s="25">
        <f t="shared" ca="1" si="639"/>
        <v>167.00304299999999</v>
      </c>
      <c r="AC2043" s="47">
        <f t="shared" ca="1" si="628"/>
        <v>1012.5</v>
      </c>
      <c r="AD2043" s="47">
        <f t="shared" ca="1" si="629"/>
        <v>198.5</v>
      </c>
      <c r="AE2043" s="47">
        <f t="shared" ca="1" si="640"/>
        <v>811.5</v>
      </c>
      <c r="AF2043" s="47">
        <f t="shared" ca="1" si="641"/>
        <v>25</v>
      </c>
    </row>
    <row r="2044" spans="10:32">
      <c r="J2044" s="44">
        <v>22</v>
      </c>
      <c r="K2044" s="22">
        <v>96</v>
      </c>
      <c r="L2044" s="23">
        <f t="shared" ca="1" si="630"/>
        <v>167.24</v>
      </c>
      <c r="M2044" s="23">
        <f t="shared" ca="1" si="622"/>
        <v>164.74</v>
      </c>
      <c r="N2044" s="23">
        <f t="shared" ca="1" si="623"/>
        <v>48.333333333333336</v>
      </c>
      <c r="O2044" s="23">
        <f t="shared" ca="1" si="631"/>
        <v>198.5</v>
      </c>
      <c r="P2044" s="23">
        <f t="shared" ca="1" si="624"/>
        <v>801.5</v>
      </c>
      <c r="Q2044" s="23">
        <f t="shared" ca="1" si="632"/>
        <v>4</v>
      </c>
      <c r="R2044" s="23">
        <f t="shared" ca="1" si="633"/>
        <v>0.85230806027266182</v>
      </c>
      <c r="S2044" s="24">
        <f t="shared" ca="1" si="634"/>
        <v>5</v>
      </c>
      <c r="T2044" s="23">
        <f t="shared" ca="1" si="635"/>
        <v>12.5</v>
      </c>
      <c r="U2044" s="23">
        <f t="shared" ca="1" si="636"/>
        <v>234.52822291317869</v>
      </c>
      <c r="V2044" s="23">
        <f t="shared" ca="1" si="625"/>
        <v>25</v>
      </c>
      <c r="W2044" s="23">
        <f t="shared" si="626"/>
        <v>857.14285714285722</v>
      </c>
      <c r="X2044" s="23">
        <f t="shared" ca="1" si="627"/>
        <v>1116.6710800560359</v>
      </c>
      <c r="Y2044" s="24">
        <f t="shared" ca="1" si="637"/>
        <v>3256</v>
      </c>
      <c r="Z2044" s="24">
        <f t="shared" ca="1" si="638"/>
        <v>167</v>
      </c>
      <c r="AA2044" s="25">
        <f t="shared" ca="1" si="639"/>
        <v>167.00325599999999</v>
      </c>
      <c r="AC2044" s="47">
        <f t="shared" ca="1" si="628"/>
        <v>1012.5</v>
      </c>
      <c r="AD2044" s="47">
        <f t="shared" ca="1" si="629"/>
        <v>198.5</v>
      </c>
      <c r="AE2044" s="47">
        <f t="shared" ca="1" si="640"/>
        <v>811.50000000000011</v>
      </c>
      <c r="AF2044" s="47">
        <f t="shared" ca="1" si="641"/>
        <v>24.999999999999886</v>
      </c>
    </row>
    <row r="2045" spans="10:32">
      <c r="J2045" s="44">
        <v>22</v>
      </c>
      <c r="K2045" s="22">
        <v>97</v>
      </c>
      <c r="L2045" s="23">
        <f t="shared" ca="1" si="630"/>
        <v>169.5</v>
      </c>
      <c r="M2045" s="23">
        <f t="shared" ca="1" si="622"/>
        <v>167</v>
      </c>
      <c r="N2045" s="23">
        <f t="shared" ca="1" si="623"/>
        <v>53.666666666666664</v>
      </c>
      <c r="O2045" s="23">
        <f t="shared" ca="1" si="631"/>
        <v>198.5</v>
      </c>
      <c r="P2045" s="23">
        <f t="shared" ca="1" si="624"/>
        <v>801.5</v>
      </c>
      <c r="Q2045" s="23">
        <f t="shared" ca="1" si="632"/>
        <v>4</v>
      </c>
      <c r="R2045" s="23">
        <f t="shared" ca="1" si="633"/>
        <v>0.78761061946902655</v>
      </c>
      <c r="S2045" s="24">
        <f t="shared" ca="1" si="634"/>
        <v>5</v>
      </c>
      <c r="T2045" s="23">
        <f t="shared" ca="1" si="635"/>
        <v>12.5</v>
      </c>
      <c r="U2045" s="23">
        <f t="shared" ca="1" si="636"/>
        <v>256.93510324483771</v>
      </c>
      <c r="V2045" s="23">
        <f t="shared" ca="1" si="625"/>
        <v>25</v>
      </c>
      <c r="W2045" s="23">
        <f t="shared" si="626"/>
        <v>857.14285714285722</v>
      </c>
      <c r="X2045" s="23">
        <f t="shared" ca="1" si="627"/>
        <v>1139.0779603876949</v>
      </c>
      <c r="Y2045" s="24">
        <f t="shared" ca="1" si="637"/>
        <v>3448</v>
      </c>
      <c r="Z2045" s="24">
        <f t="shared" ca="1" si="638"/>
        <v>167</v>
      </c>
      <c r="AA2045" s="25">
        <f t="shared" ca="1" si="639"/>
        <v>167.00344799999999</v>
      </c>
      <c r="AC2045" s="47">
        <f t="shared" ca="1" si="628"/>
        <v>1012.5</v>
      </c>
      <c r="AD2045" s="47">
        <f t="shared" ca="1" si="629"/>
        <v>198.5</v>
      </c>
      <c r="AE2045" s="47">
        <f t="shared" ca="1" si="640"/>
        <v>811.5</v>
      </c>
      <c r="AF2045" s="47">
        <f t="shared" ca="1" si="641"/>
        <v>25</v>
      </c>
    </row>
    <row r="2046" spans="10:32">
      <c r="J2046" s="44">
        <v>22</v>
      </c>
      <c r="K2046" s="22">
        <v>98</v>
      </c>
      <c r="L2046" s="23">
        <f t="shared" ca="1" si="630"/>
        <v>171.76</v>
      </c>
      <c r="M2046" s="23">
        <f t="shared" ca="1" si="622"/>
        <v>169.26</v>
      </c>
      <c r="N2046" s="23">
        <f t="shared" ca="1" si="623"/>
        <v>59.099999999999987</v>
      </c>
      <c r="O2046" s="23">
        <f t="shared" ca="1" si="631"/>
        <v>198.5</v>
      </c>
      <c r="P2046" s="23">
        <f t="shared" ca="1" si="624"/>
        <v>801.5</v>
      </c>
      <c r="Q2046" s="23">
        <f t="shared" ca="1" si="632"/>
        <v>4</v>
      </c>
      <c r="R2046" s="23">
        <f t="shared" ca="1" si="633"/>
        <v>0.72461574289706587</v>
      </c>
      <c r="S2046" s="24">
        <f t="shared" ca="1" si="634"/>
        <v>5</v>
      </c>
      <c r="T2046" s="23">
        <f t="shared" ca="1" si="635"/>
        <v>12.5</v>
      </c>
      <c r="U2046" s="23">
        <f t="shared" ca="1" si="636"/>
        <v>279.22479040521654</v>
      </c>
      <c r="V2046" s="23">
        <f t="shared" ca="1" si="625"/>
        <v>25</v>
      </c>
      <c r="W2046" s="23">
        <f t="shared" si="626"/>
        <v>857.14285714285722</v>
      </c>
      <c r="X2046" s="23">
        <f t="shared" ca="1" si="627"/>
        <v>1161.3676475480738</v>
      </c>
      <c r="Y2046" s="24">
        <f t="shared" ca="1" si="637"/>
        <v>3604</v>
      </c>
      <c r="Z2046" s="24">
        <f t="shared" ca="1" si="638"/>
        <v>167</v>
      </c>
      <c r="AA2046" s="25">
        <f t="shared" ca="1" si="639"/>
        <v>167.003604</v>
      </c>
      <c r="AC2046" s="47">
        <f t="shared" ca="1" si="628"/>
        <v>1012.5</v>
      </c>
      <c r="AD2046" s="47">
        <f t="shared" ca="1" si="629"/>
        <v>198.5</v>
      </c>
      <c r="AE2046" s="47">
        <f t="shared" ca="1" si="640"/>
        <v>811.5</v>
      </c>
      <c r="AF2046" s="47">
        <f t="shared" ca="1" si="641"/>
        <v>25</v>
      </c>
    </row>
    <row r="2047" spans="10:32">
      <c r="J2047" s="44">
        <v>22</v>
      </c>
      <c r="K2047" s="22">
        <v>99</v>
      </c>
      <c r="L2047" s="23">
        <f t="shared" ca="1" si="630"/>
        <v>174.02</v>
      </c>
      <c r="M2047" s="23">
        <f t="shared" ca="1" si="622"/>
        <v>171.52</v>
      </c>
      <c r="N2047" s="23">
        <f t="shared" ca="1" si="623"/>
        <v>64.650000000000006</v>
      </c>
      <c r="O2047" s="23">
        <f t="shared" ca="1" si="631"/>
        <v>198.5</v>
      </c>
      <c r="P2047" s="23">
        <f t="shared" ca="1" si="624"/>
        <v>801.5</v>
      </c>
      <c r="Q2047" s="23">
        <f t="shared" ca="1" si="632"/>
        <v>4</v>
      </c>
      <c r="R2047" s="23">
        <f t="shared" ca="1" si="633"/>
        <v>0.66325709688541523</v>
      </c>
      <c r="S2047" s="24">
        <f t="shared" ca="1" si="634"/>
        <v>5</v>
      </c>
      <c r="T2047" s="23">
        <f t="shared" ca="1" si="635"/>
        <v>12.5</v>
      </c>
      <c r="U2047" s="23">
        <f t="shared" ca="1" si="636"/>
        <v>301.47957131364211</v>
      </c>
      <c r="V2047" s="23">
        <f t="shared" ca="1" si="625"/>
        <v>25</v>
      </c>
      <c r="W2047" s="23">
        <f t="shared" si="626"/>
        <v>857.14285714285722</v>
      </c>
      <c r="X2047" s="23">
        <f t="shared" ca="1" si="627"/>
        <v>1183.6224284564994</v>
      </c>
      <c r="Y2047" s="24">
        <f t="shared" ca="1" si="637"/>
        <v>3748</v>
      </c>
      <c r="Z2047" s="24">
        <f t="shared" ca="1" si="638"/>
        <v>167</v>
      </c>
      <c r="AA2047" s="25">
        <f t="shared" ca="1" si="639"/>
        <v>167.003748</v>
      </c>
      <c r="AC2047" s="47">
        <f t="shared" ca="1" si="628"/>
        <v>1012.5</v>
      </c>
      <c r="AD2047" s="47">
        <f t="shared" ca="1" si="629"/>
        <v>198.5</v>
      </c>
      <c r="AE2047" s="47">
        <f t="shared" ca="1" si="640"/>
        <v>811.5</v>
      </c>
      <c r="AF2047" s="47">
        <f t="shared" ca="1" si="641"/>
        <v>25</v>
      </c>
    </row>
    <row r="2048" spans="10:32">
      <c r="J2048" s="44">
        <v>22</v>
      </c>
      <c r="K2048" s="22">
        <v>100</v>
      </c>
      <c r="L2048" s="23">
        <f t="shared" ca="1" si="630"/>
        <v>176.28</v>
      </c>
      <c r="M2048" s="23">
        <f t="shared" ca="1" si="622"/>
        <v>173.78</v>
      </c>
      <c r="N2048" s="23">
        <f t="shared" ca="1" si="623"/>
        <v>70.316666666666663</v>
      </c>
      <c r="O2048" s="23">
        <f t="shared" ca="1" si="631"/>
        <v>198.5</v>
      </c>
      <c r="P2048" s="23">
        <f t="shared" ca="1" si="624"/>
        <v>801.5</v>
      </c>
      <c r="Q2048" s="23">
        <f t="shared" ca="1" si="632"/>
        <v>4</v>
      </c>
      <c r="R2048" s="23">
        <f t="shared" ca="1" si="633"/>
        <v>0.60347174948944859</v>
      </c>
      <c r="S2048" s="24">
        <f t="shared" ca="1" si="634"/>
        <v>5</v>
      </c>
      <c r="T2048" s="23">
        <f t="shared" ca="1" si="635"/>
        <v>12.5</v>
      </c>
      <c r="U2048" s="23">
        <f t="shared" ca="1" si="636"/>
        <v>323.70078851826639</v>
      </c>
      <c r="V2048" s="23">
        <f t="shared" ca="1" si="625"/>
        <v>25</v>
      </c>
      <c r="W2048" s="23">
        <f t="shared" si="626"/>
        <v>857.14285714285722</v>
      </c>
      <c r="X2048" s="23">
        <f t="shared" ca="1" si="627"/>
        <v>1205.8436456611237</v>
      </c>
      <c r="Y2048" s="24">
        <f t="shared" ca="1" si="637"/>
        <v>3852</v>
      </c>
      <c r="Z2048" s="24">
        <f t="shared" ca="1" si="638"/>
        <v>167</v>
      </c>
      <c r="AA2048" s="25">
        <f t="shared" ca="1" si="639"/>
        <v>167.00385199999999</v>
      </c>
      <c r="AC2048" s="47">
        <f t="shared" ca="1" si="628"/>
        <v>1012.5</v>
      </c>
      <c r="AD2048" s="47">
        <f t="shared" ca="1" si="629"/>
        <v>198.5</v>
      </c>
      <c r="AE2048" s="47">
        <f t="shared" ca="1" si="640"/>
        <v>811.50000000000011</v>
      </c>
      <c r="AF2048" s="47">
        <f t="shared" ca="1" si="641"/>
        <v>24.999999999999886</v>
      </c>
    </row>
    <row r="2049" spans="10:32">
      <c r="J2049" s="44">
        <v>23</v>
      </c>
      <c r="K2049" s="22">
        <v>24</v>
      </c>
      <c r="L2049" s="23">
        <f t="shared" ca="1" si="630"/>
        <v>2.2599999999999998</v>
      </c>
      <c r="M2049" s="23">
        <f t="shared" ca="1" si="622"/>
        <v>-0.24000000000000021</v>
      </c>
      <c r="N2049" s="23">
        <f t="shared" ca="1" si="623"/>
        <v>0.2333333333333325</v>
      </c>
      <c r="O2049" s="23">
        <f t="shared" ca="1" si="631"/>
        <v>198.5</v>
      </c>
      <c r="P2049" s="23">
        <f t="shared" ca="1" si="624"/>
        <v>801.5</v>
      </c>
      <c r="Q2049" s="23">
        <f t="shared" ca="1" si="632"/>
        <v>-3339</v>
      </c>
      <c r="R2049" s="23">
        <f t="shared" ca="1" si="633"/>
        <v>6.1946902654559405E-2</v>
      </c>
      <c r="S2049" s="24">
        <f t="shared" ca="1" si="634"/>
        <v>-3340</v>
      </c>
      <c r="T2049" s="23">
        <f t="shared" ca="1" si="635"/>
        <v>-8350</v>
      </c>
      <c r="U2049" s="23">
        <f t="shared" ca="1" si="636"/>
        <v>-779.08554572271112</v>
      </c>
      <c r="V2049" s="23">
        <f t="shared" ca="1" si="625"/>
        <v>-16700</v>
      </c>
      <c r="W2049" s="23">
        <f t="shared" si="626"/>
        <v>857.14285714285722</v>
      </c>
      <c r="X2049" s="23">
        <f t="shared" ca="1" si="627"/>
        <v>-16621.942688579853</v>
      </c>
      <c r="Y2049" s="24" t="str">
        <f t="shared" ca="1" si="637"/>
        <v/>
      </c>
      <c r="Z2049" s="24" t="str">
        <f t="shared" ca="1" si="638"/>
        <v/>
      </c>
      <c r="AA2049" s="25" t="str">
        <f t="shared" ca="1" si="639"/>
        <v/>
      </c>
      <c r="AC2049" s="47">
        <f t="shared" ca="1" si="628"/>
        <v>-7350</v>
      </c>
      <c r="AD2049" s="47">
        <f t="shared" ca="1" si="629"/>
        <v>198.5</v>
      </c>
      <c r="AE2049" s="47">
        <f t="shared" ca="1" si="640"/>
        <v>-7546</v>
      </c>
      <c r="AF2049" s="47">
        <f t="shared" ca="1" si="641"/>
        <v>20</v>
      </c>
    </row>
    <row r="2050" spans="10:32">
      <c r="J2050" s="44">
        <v>23</v>
      </c>
      <c r="K2050" s="22">
        <v>25</v>
      </c>
      <c r="L2050" s="23">
        <f t="shared" ca="1" si="630"/>
        <v>4.5199999999999996</v>
      </c>
      <c r="M2050" s="23">
        <f t="shared" ref="M2050:M2113" ca="1" si="642">L2050-$C$9</f>
        <v>2.0199999999999996</v>
      </c>
      <c r="N2050" s="23">
        <f t="shared" ref="N2050:N2113" ca="1" si="643">VLOOKUP(K2050,$G$29:$H$129,2,1)-VLOOKUP(J2050,$G$29:$H$129,2,1)</f>
        <v>0.4666666666666659</v>
      </c>
      <c r="O2050" s="23">
        <f t="shared" ca="1" si="631"/>
        <v>198.5</v>
      </c>
      <c r="P2050" s="23">
        <f t="shared" ref="P2050:P2113" ca="1" si="644">$C$8-O2050</f>
        <v>801.5</v>
      </c>
      <c r="Q2050" s="23">
        <f t="shared" ca="1" si="632"/>
        <v>396</v>
      </c>
      <c r="R2050" s="23">
        <f t="shared" ca="1" si="633"/>
        <v>0.34955752212392804</v>
      </c>
      <c r="S2050" s="24">
        <f t="shared" ca="1" si="634"/>
        <v>397</v>
      </c>
      <c r="T2050" s="23">
        <f t="shared" ca="1" si="635"/>
        <v>992.5</v>
      </c>
      <c r="U2050" s="23">
        <f t="shared" ca="1" si="636"/>
        <v>184.96312684365753</v>
      </c>
      <c r="V2050" s="23">
        <f t="shared" ref="V2050:V2113" ca="1" si="645">S2050*(($C$9/$C$12)*60)</f>
        <v>1985</v>
      </c>
      <c r="W2050" s="23">
        <f t="shared" ref="W2050:W2113" si="646">($C$8/$C$11)*60</f>
        <v>857.14285714285722</v>
      </c>
      <c r="X2050" s="23">
        <f t="shared" ref="X2050:X2113" ca="1" si="647">SUM(U2050:W2050)</f>
        <v>3027.1059839865147</v>
      </c>
      <c r="Y2050" s="24">
        <f t="shared" ca="1" si="637"/>
        <v>4962</v>
      </c>
      <c r="Z2050" s="24">
        <f t="shared" ca="1" si="638"/>
        <v>4952</v>
      </c>
      <c r="AA2050" s="25">
        <f t="shared" ca="1" si="639"/>
        <v>4952.004962</v>
      </c>
      <c r="AC2050" s="47">
        <f t="shared" ref="AC2050:AC2113" ca="1" si="648">SUM(O2050,P2050,T2050)</f>
        <v>1992.5</v>
      </c>
      <c r="AD2050" s="47">
        <f t="shared" ref="AD2050:AD2113" ca="1" si="649">O2050</f>
        <v>198.5</v>
      </c>
      <c r="AE2050" s="47">
        <f t="shared" ca="1" si="640"/>
        <v>1791.5</v>
      </c>
      <c r="AF2050" s="47">
        <f t="shared" ca="1" si="641"/>
        <v>25</v>
      </c>
    </row>
    <row r="2051" spans="10:32">
      <c r="J2051" s="44">
        <v>23</v>
      </c>
      <c r="K2051" s="22">
        <v>26</v>
      </c>
      <c r="L2051" s="23">
        <f t="shared" ref="L2051:L2114" ca="1" si="650">$C$3*(K2051-J2051)/100</f>
        <v>6.78</v>
      </c>
      <c r="M2051" s="23">
        <f t="shared" ca="1" si="642"/>
        <v>4.28</v>
      </c>
      <c r="N2051" s="23">
        <f t="shared" ca="1" si="643"/>
        <v>0.68333333333333357</v>
      </c>
      <c r="O2051" s="23">
        <f t="shared" ref="O2051:O2114" ca="1" si="651">($C$3*$C$13)-$C$9-$C$10</f>
        <v>198.5</v>
      </c>
      <c r="P2051" s="23">
        <f t="shared" ca="1" si="644"/>
        <v>801.5</v>
      </c>
      <c r="Q2051" s="23">
        <f t="shared" ref="Q2051:Q2114" ca="1" si="652">ROUNDDOWN(P2051/M2051,0)</f>
        <v>187</v>
      </c>
      <c r="R2051" s="23">
        <f t="shared" ref="R2051:R2114" ca="1" si="653">(P2051-(Q2051*M2051))/L2051</f>
        <v>0.16814159292035197</v>
      </c>
      <c r="S2051" s="24">
        <f t="shared" ref="S2051:S2114" ca="1" si="654">ROUNDUP(P2051/M2051,0)</f>
        <v>188</v>
      </c>
      <c r="T2051" s="23">
        <f t="shared" ref="T2051:T2114" ca="1" si="655">S2051*$C$9</f>
        <v>470</v>
      </c>
      <c r="U2051" s="23">
        <f t="shared" ref="U2051:U2114" ca="1" si="656">SUM(Q2051,R2051)*N2051</f>
        <v>127.89823008849562</v>
      </c>
      <c r="V2051" s="23">
        <f t="shared" ca="1" si="645"/>
        <v>940</v>
      </c>
      <c r="W2051" s="23">
        <f t="shared" si="646"/>
        <v>857.14285714285722</v>
      </c>
      <c r="X2051" s="23">
        <f t="shared" ca="1" si="647"/>
        <v>1925.0410872313528</v>
      </c>
      <c r="Y2051" s="24">
        <f t="shared" ref="Y2051:Y2114" ca="1" si="657">IF(M2051&gt;0,RANK(X2051,$X$2:$X$5051,1),"")</f>
        <v>4788</v>
      </c>
      <c r="Z2051" s="24">
        <f t="shared" ref="Z2051:Z2114" ca="1" si="658">IF(M2051&gt;0,RANK(S2051,$S$2:$S$5051,1),"")</f>
        <v>4854</v>
      </c>
      <c r="AA2051" s="25">
        <f t="shared" ref="AA2051:AA2114" ca="1" si="659">IF(M2051&gt;0,Z2051+(Y2051/10^6),"")</f>
        <v>4854.0047880000002</v>
      </c>
      <c r="AC2051" s="47">
        <f t="shared" ca="1" si="648"/>
        <v>1470</v>
      </c>
      <c r="AD2051" s="47">
        <f t="shared" ca="1" si="649"/>
        <v>198.5</v>
      </c>
      <c r="AE2051" s="47">
        <f t="shared" ref="AE2051:AE2114" ca="1" si="660">L2051*(Q2051+R2051)</f>
        <v>1269</v>
      </c>
      <c r="AF2051" s="47">
        <f t="shared" ref="AF2051:AF2114" ca="1" si="661">AC2051-AD2051-AE2051+$C$10-$C$9</f>
        <v>25</v>
      </c>
    </row>
    <row r="2052" spans="10:32">
      <c r="J2052" s="44">
        <v>23</v>
      </c>
      <c r="K2052" s="22">
        <v>27</v>
      </c>
      <c r="L2052" s="23">
        <f t="shared" ca="1" si="650"/>
        <v>9.0399999999999991</v>
      </c>
      <c r="M2052" s="23">
        <f t="shared" ca="1" si="642"/>
        <v>6.5399999999999991</v>
      </c>
      <c r="N2052" s="23">
        <f t="shared" ca="1" si="643"/>
        <v>0.88333333333333464</v>
      </c>
      <c r="O2052" s="23">
        <f t="shared" ca="1" si="651"/>
        <v>198.5</v>
      </c>
      <c r="P2052" s="23">
        <f t="shared" ca="1" si="644"/>
        <v>801.5</v>
      </c>
      <c r="Q2052" s="23">
        <f t="shared" ca="1" si="652"/>
        <v>122</v>
      </c>
      <c r="R2052" s="23">
        <f t="shared" ca="1" si="653"/>
        <v>0.40044247787611931</v>
      </c>
      <c r="S2052" s="24">
        <f t="shared" ca="1" si="654"/>
        <v>123</v>
      </c>
      <c r="T2052" s="23">
        <f t="shared" ca="1" si="655"/>
        <v>307.5</v>
      </c>
      <c r="U2052" s="23">
        <f t="shared" ca="1" si="656"/>
        <v>108.1203908554574</v>
      </c>
      <c r="V2052" s="23">
        <f t="shared" ca="1" si="645"/>
        <v>615</v>
      </c>
      <c r="W2052" s="23">
        <f t="shared" si="646"/>
        <v>857.14285714285722</v>
      </c>
      <c r="X2052" s="23">
        <f t="shared" ca="1" si="647"/>
        <v>1580.2632479983145</v>
      </c>
      <c r="Y2052" s="24">
        <f t="shared" ca="1" si="657"/>
        <v>4598</v>
      </c>
      <c r="Z2052" s="24">
        <f t="shared" ca="1" si="658"/>
        <v>4757</v>
      </c>
      <c r="AA2052" s="25">
        <f t="shared" ca="1" si="659"/>
        <v>4757.0045980000004</v>
      </c>
      <c r="AC2052" s="47">
        <f t="shared" ca="1" si="648"/>
        <v>1307.5</v>
      </c>
      <c r="AD2052" s="47">
        <f t="shared" ca="1" si="649"/>
        <v>198.5</v>
      </c>
      <c r="AE2052" s="47">
        <f t="shared" ca="1" si="660"/>
        <v>1106.5</v>
      </c>
      <c r="AF2052" s="47">
        <f t="shared" ca="1" si="661"/>
        <v>25</v>
      </c>
    </row>
    <row r="2053" spans="10:32">
      <c r="J2053" s="44">
        <v>23</v>
      </c>
      <c r="K2053" s="22">
        <v>28</v>
      </c>
      <c r="L2053" s="23">
        <f t="shared" ca="1" si="650"/>
        <v>11.3</v>
      </c>
      <c r="M2053" s="23">
        <f t="shared" ca="1" si="642"/>
        <v>8.8000000000000007</v>
      </c>
      <c r="N2053" s="23">
        <f t="shared" ca="1" si="643"/>
        <v>1.1000000000000005</v>
      </c>
      <c r="O2053" s="23">
        <f t="shared" ca="1" si="651"/>
        <v>198.5</v>
      </c>
      <c r="P2053" s="23">
        <f t="shared" ca="1" si="644"/>
        <v>801.5</v>
      </c>
      <c r="Q2053" s="23">
        <f t="shared" ca="1" si="652"/>
        <v>91</v>
      </c>
      <c r="R2053" s="23">
        <f t="shared" ca="1" si="653"/>
        <v>6.1946902654861219E-2</v>
      </c>
      <c r="S2053" s="24">
        <f t="shared" ca="1" si="654"/>
        <v>92</v>
      </c>
      <c r="T2053" s="23">
        <f t="shared" ca="1" si="655"/>
        <v>230</v>
      </c>
      <c r="U2053" s="23">
        <f t="shared" ca="1" si="656"/>
        <v>100.16814159292041</v>
      </c>
      <c r="V2053" s="23">
        <f t="shared" ca="1" si="645"/>
        <v>460</v>
      </c>
      <c r="W2053" s="23">
        <f t="shared" si="646"/>
        <v>857.14285714285722</v>
      </c>
      <c r="X2053" s="23">
        <f t="shared" ca="1" si="647"/>
        <v>1417.3109987357775</v>
      </c>
      <c r="Y2053" s="24">
        <f t="shared" ca="1" si="657"/>
        <v>4410</v>
      </c>
      <c r="Z2053" s="24">
        <f t="shared" ca="1" si="658"/>
        <v>4661</v>
      </c>
      <c r="AA2053" s="25">
        <f t="shared" ca="1" si="659"/>
        <v>4661.0044099999996</v>
      </c>
      <c r="AC2053" s="47">
        <f t="shared" ca="1" si="648"/>
        <v>1230</v>
      </c>
      <c r="AD2053" s="47">
        <f t="shared" ca="1" si="649"/>
        <v>198.5</v>
      </c>
      <c r="AE2053" s="47">
        <f t="shared" ca="1" si="660"/>
        <v>1029</v>
      </c>
      <c r="AF2053" s="47">
        <f t="shared" ca="1" si="661"/>
        <v>25</v>
      </c>
    </row>
    <row r="2054" spans="10:32">
      <c r="J2054" s="44">
        <v>23</v>
      </c>
      <c r="K2054" s="22">
        <v>29</v>
      </c>
      <c r="L2054" s="23">
        <f t="shared" ca="1" si="650"/>
        <v>13.56</v>
      </c>
      <c r="M2054" s="23">
        <f t="shared" ca="1" si="642"/>
        <v>11.06</v>
      </c>
      <c r="N2054" s="23">
        <f t="shared" ca="1" si="643"/>
        <v>1.3000000000000007</v>
      </c>
      <c r="O2054" s="23">
        <f t="shared" ca="1" si="651"/>
        <v>198.5</v>
      </c>
      <c r="P2054" s="23">
        <f t="shared" ca="1" si="644"/>
        <v>801.5</v>
      </c>
      <c r="Q2054" s="23">
        <f t="shared" ca="1" si="652"/>
        <v>72</v>
      </c>
      <c r="R2054" s="23">
        <f t="shared" ca="1" si="653"/>
        <v>0.38200589970501103</v>
      </c>
      <c r="S2054" s="24">
        <f t="shared" ca="1" si="654"/>
        <v>73</v>
      </c>
      <c r="T2054" s="23">
        <f t="shared" ca="1" si="655"/>
        <v>182.5</v>
      </c>
      <c r="U2054" s="23">
        <f t="shared" ca="1" si="656"/>
        <v>94.09660766961656</v>
      </c>
      <c r="V2054" s="23">
        <f t="shared" ca="1" si="645"/>
        <v>365</v>
      </c>
      <c r="W2054" s="23">
        <f t="shared" si="646"/>
        <v>857.14285714285722</v>
      </c>
      <c r="X2054" s="23">
        <f t="shared" ca="1" si="647"/>
        <v>1316.2394648124737</v>
      </c>
      <c r="Y2054" s="24">
        <f t="shared" ca="1" si="657"/>
        <v>4226</v>
      </c>
      <c r="Z2054" s="24">
        <f t="shared" ca="1" si="658"/>
        <v>4566</v>
      </c>
      <c r="AA2054" s="25">
        <f t="shared" ca="1" si="659"/>
        <v>4566.004226</v>
      </c>
      <c r="AC2054" s="47">
        <f t="shared" ca="1" si="648"/>
        <v>1182.5</v>
      </c>
      <c r="AD2054" s="47">
        <f t="shared" ca="1" si="649"/>
        <v>198.5</v>
      </c>
      <c r="AE2054" s="47">
        <f t="shared" ca="1" si="660"/>
        <v>981.49999999999989</v>
      </c>
      <c r="AF2054" s="47">
        <f t="shared" ca="1" si="661"/>
        <v>25.000000000000114</v>
      </c>
    </row>
    <row r="2055" spans="10:32">
      <c r="J2055" s="44">
        <v>23</v>
      </c>
      <c r="K2055" s="22">
        <v>30</v>
      </c>
      <c r="L2055" s="23">
        <f t="shared" ca="1" si="650"/>
        <v>15.82</v>
      </c>
      <c r="M2055" s="23">
        <f t="shared" ca="1" si="642"/>
        <v>13.32</v>
      </c>
      <c r="N2055" s="23">
        <f t="shared" ca="1" si="643"/>
        <v>1.5166666666666666</v>
      </c>
      <c r="O2055" s="23">
        <f t="shared" ca="1" si="651"/>
        <v>198.5</v>
      </c>
      <c r="P2055" s="23">
        <f t="shared" ca="1" si="644"/>
        <v>801.5</v>
      </c>
      <c r="Q2055" s="23">
        <f t="shared" ca="1" si="652"/>
        <v>60</v>
      </c>
      <c r="R2055" s="23">
        <f t="shared" ca="1" si="653"/>
        <v>0.14538558786346109</v>
      </c>
      <c r="S2055" s="24">
        <f t="shared" ca="1" si="654"/>
        <v>61</v>
      </c>
      <c r="T2055" s="23">
        <f t="shared" ca="1" si="655"/>
        <v>152.5</v>
      </c>
      <c r="U2055" s="23">
        <f t="shared" ca="1" si="656"/>
        <v>91.220501474926238</v>
      </c>
      <c r="V2055" s="23">
        <f t="shared" ca="1" si="645"/>
        <v>305</v>
      </c>
      <c r="W2055" s="23">
        <f t="shared" si="646"/>
        <v>857.14285714285722</v>
      </c>
      <c r="X2055" s="23">
        <f t="shared" ca="1" si="647"/>
        <v>1253.3633586177834</v>
      </c>
      <c r="Y2055" s="24">
        <f t="shared" ca="1" si="657"/>
        <v>4042</v>
      </c>
      <c r="Z2055" s="24">
        <f t="shared" ca="1" si="658"/>
        <v>4472</v>
      </c>
      <c r="AA2055" s="25">
        <f t="shared" ca="1" si="659"/>
        <v>4472.0040419999996</v>
      </c>
      <c r="AC2055" s="47">
        <f t="shared" ca="1" si="648"/>
        <v>1152.5</v>
      </c>
      <c r="AD2055" s="47">
        <f t="shared" ca="1" si="649"/>
        <v>198.5</v>
      </c>
      <c r="AE2055" s="47">
        <f t="shared" ca="1" si="660"/>
        <v>951.49999999999989</v>
      </c>
      <c r="AF2055" s="47">
        <f t="shared" ca="1" si="661"/>
        <v>25.000000000000114</v>
      </c>
    </row>
    <row r="2056" spans="10:32">
      <c r="J2056" s="44">
        <v>23</v>
      </c>
      <c r="K2056" s="22">
        <v>31</v>
      </c>
      <c r="L2056" s="23">
        <f t="shared" ca="1" si="650"/>
        <v>18.079999999999998</v>
      </c>
      <c r="M2056" s="23">
        <f t="shared" ca="1" si="642"/>
        <v>15.579999999999998</v>
      </c>
      <c r="N2056" s="23">
        <f t="shared" ca="1" si="643"/>
        <v>1.7166666666666668</v>
      </c>
      <c r="O2056" s="23">
        <f t="shared" ca="1" si="651"/>
        <v>198.5</v>
      </c>
      <c r="P2056" s="23">
        <f t="shared" ca="1" si="644"/>
        <v>801.5</v>
      </c>
      <c r="Q2056" s="23">
        <f t="shared" ca="1" si="652"/>
        <v>51</v>
      </c>
      <c r="R2056" s="23">
        <f t="shared" ca="1" si="653"/>
        <v>0.38274336283186244</v>
      </c>
      <c r="S2056" s="24">
        <f t="shared" ca="1" si="654"/>
        <v>52</v>
      </c>
      <c r="T2056" s="23">
        <f t="shared" ca="1" si="655"/>
        <v>130</v>
      </c>
      <c r="U2056" s="23">
        <f t="shared" ca="1" si="656"/>
        <v>88.207042772861371</v>
      </c>
      <c r="V2056" s="23">
        <f t="shared" ca="1" si="645"/>
        <v>260</v>
      </c>
      <c r="W2056" s="23">
        <f t="shared" si="646"/>
        <v>857.14285714285722</v>
      </c>
      <c r="X2056" s="23">
        <f t="shared" ca="1" si="647"/>
        <v>1205.3498999157187</v>
      </c>
      <c r="Y2056" s="24">
        <f t="shared" ca="1" si="657"/>
        <v>3851</v>
      </c>
      <c r="Z2056" s="24">
        <f t="shared" ca="1" si="658"/>
        <v>4379</v>
      </c>
      <c r="AA2056" s="25">
        <f t="shared" ca="1" si="659"/>
        <v>4379.0038510000004</v>
      </c>
      <c r="AC2056" s="47">
        <f t="shared" ca="1" si="648"/>
        <v>1130</v>
      </c>
      <c r="AD2056" s="47">
        <f t="shared" ca="1" si="649"/>
        <v>198.5</v>
      </c>
      <c r="AE2056" s="47">
        <f t="shared" ca="1" si="660"/>
        <v>929</v>
      </c>
      <c r="AF2056" s="47">
        <f t="shared" ca="1" si="661"/>
        <v>25</v>
      </c>
    </row>
    <row r="2057" spans="10:32">
      <c r="J2057" s="44">
        <v>23</v>
      </c>
      <c r="K2057" s="22">
        <v>32</v>
      </c>
      <c r="L2057" s="23">
        <f t="shared" ca="1" si="650"/>
        <v>20.34</v>
      </c>
      <c r="M2057" s="23">
        <f t="shared" ca="1" si="642"/>
        <v>17.84</v>
      </c>
      <c r="N2057" s="23">
        <f t="shared" ca="1" si="643"/>
        <v>1.9333333333333336</v>
      </c>
      <c r="O2057" s="23">
        <f t="shared" ca="1" si="651"/>
        <v>198.5</v>
      </c>
      <c r="P2057" s="23">
        <f t="shared" ca="1" si="644"/>
        <v>801.5</v>
      </c>
      <c r="Q2057" s="23">
        <f t="shared" ca="1" si="652"/>
        <v>44</v>
      </c>
      <c r="R2057" s="23">
        <f t="shared" ca="1" si="653"/>
        <v>0.81317600786627153</v>
      </c>
      <c r="S2057" s="24">
        <f t="shared" ca="1" si="654"/>
        <v>45</v>
      </c>
      <c r="T2057" s="23">
        <f t="shared" ca="1" si="655"/>
        <v>112.5</v>
      </c>
      <c r="U2057" s="23">
        <f t="shared" ca="1" si="656"/>
        <v>86.638806948541472</v>
      </c>
      <c r="V2057" s="23">
        <f t="shared" ca="1" si="645"/>
        <v>225</v>
      </c>
      <c r="W2057" s="23">
        <f t="shared" si="646"/>
        <v>857.14285714285722</v>
      </c>
      <c r="X2057" s="23">
        <f t="shared" ca="1" si="647"/>
        <v>1168.7816640913986</v>
      </c>
      <c r="Y2057" s="24">
        <f t="shared" ca="1" si="657"/>
        <v>3658</v>
      </c>
      <c r="Z2057" s="24">
        <f t="shared" ca="1" si="658"/>
        <v>4287</v>
      </c>
      <c r="AA2057" s="25">
        <f t="shared" ca="1" si="659"/>
        <v>4287.0036579999996</v>
      </c>
      <c r="AC2057" s="47">
        <f t="shared" ca="1" si="648"/>
        <v>1112.5</v>
      </c>
      <c r="AD2057" s="47">
        <f t="shared" ca="1" si="649"/>
        <v>198.5</v>
      </c>
      <c r="AE2057" s="47">
        <f t="shared" ca="1" si="660"/>
        <v>911.5</v>
      </c>
      <c r="AF2057" s="47">
        <f t="shared" ca="1" si="661"/>
        <v>25</v>
      </c>
    </row>
    <row r="2058" spans="10:32">
      <c r="J2058" s="44">
        <v>23</v>
      </c>
      <c r="K2058" s="22">
        <v>33</v>
      </c>
      <c r="L2058" s="23">
        <f t="shared" ca="1" si="650"/>
        <v>22.6</v>
      </c>
      <c r="M2058" s="23">
        <f t="shared" ca="1" si="642"/>
        <v>20.100000000000001</v>
      </c>
      <c r="N2058" s="23">
        <f t="shared" ca="1" si="643"/>
        <v>2.1333333333333337</v>
      </c>
      <c r="O2058" s="23">
        <f t="shared" ca="1" si="651"/>
        <v>198.5</v>
      </c>
      <c r="P2058" s="23">
        <f t="shared" ca="1" si="644"/>
        <v>801.5</v>
      </c>
      <c r="Q2058" s="23">
        <f t="shared" ca="1" si="652"/>
        <v>39</v>
      </c>
      <c r="R2058" s="23">
        <f t="shared" ca="1" si="653"/>
        <v>0.77876106194689854</v>
      </c>
      <c r="S2058" s="24">
        <f t="shared" ca="1" si="654"/>
        <v>40</v>
      </c>
      <c r="T2058" s="23">
        <f t="shared" ca="1" si="655"/>
        <v>100</v>
      </c>
      <c r="U2058" s="23">
        <f t="shared" ca="1" si="656"/>
        <v>84.861356932153399</v>
      </c>
      <c r="V2058" s="23">
        <f t="shared" ca="1" si="645"/>
        <v>200</v>
      </c>
      <c r="W2058" s="23">
        <f t="shared" si="646"/>
        <v>857.14285714285722</v>
      </c>
      <c r="X2058" s="23">
        <f t="shared" ca="1" si="647"/>
        <v>1142.0042140750106</v>
      </c>
      <c r="Y2058" s="24">
        <f t="shared" ca="1" si="657"/>
        <v>3473</v>
      </c>
      <c r="Z2058" s="24">
        <f t="shared" ca="1" si="658"/>
        <v>4196</v>
      </c>
      <c r="AA2058" s="25">
        <f t="shared" ca="1" si="659"/>
        <v>4196.0034729999998</v>
      </c>
      <c r="AC2058" s="47">
        <f t="shared" ca="1" si="648"/>
        <v>1100</v>
      </c>
      <c r="AD2058" s="47">
        <f t="shared" ca="1" si="649"/>
        <v>198.5</v>
      </c>
      <c r="AE2058" s="47">
        <f t="shared" ca="1" si="660"/>
        <v>898.99999999999989</v>
      </c>
      <c r="AF2058" s="47">
        <f t="shared" ca="1" si="661"/>
        <v>25.000000000000114</v>
      </c>
    </row>
    <row r="2059" spans="10:32">
      <c r="J2059" s="44">
        <v>23</v>
      </c>
      <c r="K2059" s="22">
        <v>34</v>
      </c>
      <c r="L2059" s="23">
        <f t="shared" ca="1" si="650"/>
        <v>24.86</v>
      </c>
      <c r="M2059" s="23">
        <f t="shared" ca="1" si="642"/>
        <v>22.36</v>
      </c>
      <c r="N2059" s="23">
        <f t="shared" ca="1" si="643"/>
        <v>2.3500000000000014</v>
      </c>
      <c r="O2059" s="23">
        <f t="shared" ca="1" si="651"/>
        <v>198.5</v>
      </c>
      <c r="P2059" s="23">
        <f t="shared" ca="1" si="644"/>
        <v>801.5</v>
      </c>
      <c r="Q2059" s="23">
        <f t="shared" ca="1" si="652"/>
        <v>35</v>
      </c>
      <c r="R2059" s="23">
        <f t="shared" ca="1" si="653"/>
        <v>0.76025744167336995</v>
      </c>
      <c r="S2059" s="24">
        <f t="shared" ca="1" si="654"/>
        <v>36</v>
      </c>
      <c r="T2059" s="23">
        <f t="shared" ca="1" si="655"/>
        <v>90</v>
      </c>
      <c r="U2059" s="23">
        <f t="shared" ca="1" si="656"/>
        <v>84.036604987932463</v>
      </c>
      <c r="V2059" s="23">
        <f t="shared" ca="1" si="645"/>
        <v>180</v>
      </c>
      <c r="W2059" s="23">
        <f t="shared" si="646"/>
        <v>857.14285714285722</v>
      </c>
      <c r="X2059" s="23">
        <f t="shared" ca="1" si="647"/>
        <v>1121.1794621307897</v>
      </c>
      <c r="Y2059" s="24">
        <f t="shared" ca="1" si="657"/>
        <v>3305</v>
      </c>
      <c r="Z2059" s="24">
        <f t="shared" ca="1" si="658"/>
        <v>4106</v>
      </c>
      <c r="AA2059" s="25">
        <f t="shared" ca="1" si="659"/>
        <v>4106.0033050000002</v>
      </c>
      <c r="AC2059" s="47">
        <f t="shared" ca="1" si="648"/>
        <v>1090</v>
      </c>
      <c r="AD2059" s="47">
        <f t="shared" ca="1" si="649"/>
        <v>198.5</v>
      </c>
      <c r="AE2059" s="47">
        <f t="shared" ca="1" si="660"/>
        <v>888.99999999999989</v>
      </c>
      <c r="AF2059" s="47">
        <f t="shared" ca="1" si="661"/>
        <v>25.000000000000114</v>
      </c>
    </row>
    <row r="2060" spans="10:32">
      <c r="J2060" s="44">
        <v>23</v>
      </c>
      <c r="K2060" s="22">
        <v>35</v>
      </c>
      <c r="L2060" s="23">
        <f t="shared" ca="1" si="650"/>
        <v>27.12</v>
      </c>
      <c r="M2060" s="23">
        <f t="shared" ca="1" si="642"/>
        <v>24.62</v>
      </c>
      <c r="N2060" s="23">
        <f t="shared" ca="1" si="643"/>
        <v>2.549999999999998</v>
      </c>
      <c r="O2060" s="23">
        <f t="shared" ca="1" si="651"/>
        <v>198.5</v>
      </c>
      <c r="P2060" s="23">
        <f t="shared" ca="1" si="644"/>
        <v>801.5</v>
      </c>
      <c r="Q2060" s="23">
        <f t="shared" ca="1" si="652"/>
        <v>32</v>
      </c>
      <c r="R2060" s="23">
        <f t="shared" ca="1" si="653"/>
        <v>0.50368731563421709</v>
      </c>
      <c r="S2060" s="24">
        <f t="shared" ca="1" si="654"/>
        <v>33</v>
      </c>
      <c r="T2060" s="23">
        <f t="shared" ca="1" si="655"/>
        <v>82.5</v>
      </c>
      <c r="U2060" s="23">
        <f t="shared" ca="1" si="656"/>
        <v>82.884402654867188</v>
      </c>
      <c r="V2060" s="23">
        <f t="shared" ca="1" si="645"/>
        <v>165</v>
      </c>
      <c r="W2060" s="23">
        <f t="shared" si="646"/>
        <v>857.14285714285722</v>
      </c>
      <c r="X2060" s="23">
        <f t="shared" ca="1" si="647"/>
        <v>1105.0272597977244</v>
      </c>
      <c r="Y2060" s="24">
        <f t="shared" ca="1" si="657"/>
        <v>3154</v>
      </c>
      <c r="Z2060" s="24">
        <f t="shared" ca="1" si="658"/>
        <v>4017</v>
      </c>
      <c r="AA2060" s="25">
        <f t="shared" ca="1" si="659"/>
        <v>4017.003154</v>
      </c>
      <c r="AC2060" s="47">
        <f t="shared" ca="1" si="648"/>
        <v>1082.5</v>
      </c>
      <c r="AD2060" s="47">
        <f t="shared" ca="1" si="649"/>
        <v>198.5</v>
      </c>
      <c r="AE2060" s="47">
        <f t="shared" ca="1" si="660"/>
        <v>881.5</v>
      </c>
      <c r="AF2060" s="47">
        <f t="shared" ca="1" si="661"/>
        <v>25</v>
      </c>
    </row>
    <row r="2061" spans="10:32">
      <c r="J2061" s="44">
        <v>23</v>
      </c>
      <c r="K2061" s="22">
        <v>36</v>
      </c>
      <c r="L2061" s="23">
        <f t="shared" ca="1" si="650"/>
        <v>29.38</v>
      </c>
      <c r="M2061" s="23">
        <f t="shared" ca="1" si="642"/>
        <v>26.88</v>
      </c>
      <c r="N2061" s="23">
        <f t="shared" ca="1" si="643"/>
        <v>2.7499999999999991</v>
      </c>
      <c r="O2061" s="23">
        <f t="shared" ca="1" si="651"/>
        <v>198.5</v>
      </c>
      <c r="P2061" s="23">
        <f t="shared" ca="1" si="644"/>
        <v>801.5</v>
      </c>
      <c r="Q2061" s="23">
        <f t="shared" ca="1" si="652"/>
        <v>29</v>
      </c>
      <c r="R2061" s="23">
        <f t="shared" ca="1" si="653"/>
        <v>0.74812797821647448</v>
      </c>
      <c r="S2061" s="24">
        <f t="shared" ca="1" si="654"/>
        <v>30</v>
      </c>
      <c r="T2061" s="23">
        <f t="shared" ca="1" si="655"/>
        <v>75</v>
      </c>
      <c r="U2061" s="23">
        <f t="shared" ca="1" si="656"/>
        <v>81.807351940095273</v>
      </c>
      <c r="V2061" s="23">
        <f t="shared" ca="1" si="645"/>
        <v>150</v>
      </c>
      <c r="W2061" s="23">
        <f t="shared" si="646"/>
        <v>857.14285714285722</v>
      </c>
      <c r="X2061" s="23">
        <f t="shared" ca="1" si="647"/>
        <v>1088.9502090829524</v>
      </c>
      <c r="Y2061" s="24">
        <f t="shared" ca="1" si="657"/>
        <v>2989</v>
      </c>
      <c r="Z2061" s="24">
        <f t="shared" ca="1" si="658"/>
        <v>3929</v>
      </c>
      <c r="AA2061" s="25">
        <f t="shared" ca="1" si="659"/>
        <v>3929.0029890000001</v>
      </c>
      <c r="AC2061" s="47">
        <f t="shared" ca="1" si="648"/>
        <v>1075</v>
      </c>
      <c r="AD2061" s="47">
        <f t="shared" ca="1" si="649"/>
        <v>198.5</v>
      </c>
      <c r="AE2061" s="47">
        <f t="shared" ca="1" si="660"/>
        <v>874</v>
      </c>
      <c r="AF2061" s="47">
        <f t="shared" ca="1" si="661"/>
        <v>25</v>
      </c>
    </row>
    <row r="2062" spans="10:32">
      <c r="J2062" s="44">
        <v>23</v>
      </c>
      <c r="K2062" s="22">
        <v>37</v>
      </c>
      <c r="L2062" s="23">
        <f t="shared" ca="1" si="650"/>
        <v>31.64</v>
      </c>
      <c r="M2062" s="23">
        <f t="shared" ca="1" si="642"/>
        <v>29.14</v>
      </c>
      <c r="N2062" s="23">
        <f t="shared" ca="1" si="643"/>
        <v>2.9666666666666677</v>
      </c>
      <c r="O2062" s="23">
        <f t="shared" ca="1" si="651"/>
        <v>198.5</v>
      </c>
      <c r="P2062" s="23">
        <f t="shared" ca="1" si="644"/>
        <v>801.5</v>
      </c>
      <c r="Q2062" s="23">
        <f t="shared" ca="1" si="652"/>
        <v>27</v>
      </c>
      <c r="R2062" s="23">
        <f t="shared" ca="1" si="653"/>
        <v>0.46523388116308556</v>
      </c>
      <c r="S2062" s="24">
        <f t="shared" ca="1" si="654"/>
        <v>28</v>
      </c>
      <c r="T2062" s="23">
        <f t="shared" ca="1" si="655"/>
        <v>70</v>
      </c>
      <c r="U2062" s="23">
        <f t="shared" ca="1" si="656"/>
        <v>81.480193847450522</v>
      </c>
      <c r="V2062" s="23">
        <f t="shared" ca="1" si="645"/>
        <v>140</v>
      </c>
      <c r="W2062" s="23">
        <f t="shared" si="646"/>
        <v>857.14285714285722</v>
      </c>
      <c r="X2062" s="23">
        <f t="shared" ca="1" si="647"/>
        <v>1078.6230509903078</v>
      </c>
      <c r="Y2062" s="24">
        <f t="shared" ca="1" si="657"/>
        <v>2864</v>
      </c>
      <c r="Z2062" s="24">
        <f t="shared" ca="1" si="658"/>
        <v>3842</v>
      </c>
      <c r="AA2062" s="25">
        <f t="shared" ca="1" si="659"/>
        <v>3842.002864</v>
      </c>
      <c r="AC2062" s="47">
        <f t="shared" ca="1" si="648"/>
        <v>1070</v>
      </c>
      <c r="AD2062" s="47">
        <f t="shared" ca="1" si="649"/>
        <v>198.5</v>
      </c>
      <c r="AE2062" s="47">
        <f t="shared" ca="1" si="660"/>
        <v>869.00000000000011</v>
      </c>
      <c r="AF2062" s="47">
        <f t="shared" ca="1" si="661"/>
        <v>24.999999999999886</v>
      </c>
    </row>
    <row r="2063" spans="10:32">
      <c r="J2063" s="44">
        <v>23</v>
      </c>
      <c r="K2063" s="22">
        <v>38</v>
      </c>
      <c r="L2063" s="23">
        <f t="shared" ca="1" si="650"/>
        <v>33.9</v>
      </c>
      <c r="M2063" s="23">
        <f t="shared" ca="1" si="642"/>
        <v>31.4</v>
      </c>
      <c r="N2063" s="23">
        <f t="shared" ca="1" si="643"/>
        <v>3.166666666666667</v>
      </c>
      <c r="O2063" s="23">
        <f t="shared" ca="1" si="651"/>
        <v>198.5</v>
      </c>
      <c r="P2063" s="23">
        <f t="shared" ca="1" si="644"/>
        <v>801.5</v>
      </c>
      <c r="Q2063" s="23">
        <f t="shared" ca="1" si="652"/>
        <v>25</v>
      </c>
      <c r="R2063" s="23">
        <f t="shared" ca="1" si="653"/>
        <v>0.48672566371681419</v>
      </c>
      <c r="S2063" s="24">
        <f t="shared" ca="1" si="654"/>
        <v>26</v>
      </c>
      <c r="T2063" s="23">
        <f t="shared" ca="1" si="655"/>
        <v>65</v>
      </c>
      <c r="U2063" s="23">
        <f t="shared" ca="1" si="656"/>
        <v>80.707964601769916</v>
      </c>
      <c r="V2063" s="23">
        <f t="shared" ca="1" si="645"/>
        <v>130</v>
      </c>
      <c r="W2063" s="23">
        <f t="shared" si="646"/>
        <v>857.14285714285722</v>
      </c>
      <c r="X2063" s="23">
        <f t="shared" ca="1" si="647"/>
        <v>1067.8508217446272</v>
      </c>
      <c r="Y2063" s="24">
        <f t="shared" ca="1" si="657"/>
        <v>2732</v>
      </c>
      <c r="Z2063" s="24">
        <f t="shared" ca="1" si="658"/>
        <v>3756</v>
      </c>
      <c r="AA2063" s="25">
        <f t="shared" ca="1" si="659"/>
        <v>3756.0027319999999</v>
      </c>
      <c r="AC2063" s="47">
        <f t="shared" ca="1" si="648"/>
        <v>1065</v>
      </c>
      <c r="AD2063" s="47">
        <f t="shared" ca="1" si="649"/>
        <v>198.5</v>
      </c>
      <c r="AE2063" s="47">
        <f t="shared" ca="1" si="660"/>
        <v>864</v>
      </c>
      <c r="AF2063" s="47">
        <f t="shared" ca="1" si="661"/>
        <v>25</v>
      </c>
    </row>
    <row r="2064" spans="10:32">
      <c r="J2064" s="44">
        <v>23</v>
      </c>
      <c r="K2064" s="22">
        <v>39</v>
      </c>
      <c r="L2064" s="23">
        <f t="shared" ca="1" si="650"/>
        <v>36.159999999999997</v>
      </c>
      <c r="M2064" s="23">
        <f t="shared" ca="1" si="642"/>
        <v>33.659999999999997</v>
      </c>
      <c r="N2064" s="23">
        <f t="shared" ca="1" si="643"/>
        <v>3.366666666666668</v>
      </c>
      <c r="O2064" s="23">
        <f t="shared" ca="1" si="651"/>
        <v>198.5</v>
      </c>
      <c r="P2064" s="23">
        <f t="shared" ca="1" si="644"/>
        <v>801.5</v>
      </c>
      <c r="Q2064" s="23">
        <f t="shared" ca="1" si="652"/>
        <v>23</v>
      </c>
      <c r="R2064" s="23">
        <f t="shared" ca="1" si="653"/>
        <v>0.75553097345132891</v>
      </c>
      <c r="S2064" s="24">
        <f t="shared" ca="1" si="654"/>
        <v>24</v>
      </c>
      <c r="T2064" s="23">
        <f t="shared" ca="1" si="655"/>
        <v>60</v>
      </c>
      <c r="U2064" s="23">
        <f t="shared" ca="1" si="656"/>
        <v>79.976954277286168</v>
      </c>
      <c r="V2064" s="23">
        <f t="shared" ca="1" si="645"/>
        <v>120</v>
      </c>
      <c r="W2064" s="23">
        <f t="shared" si="646"/>
        <v>857.14285714285722</v>
      </c>
      <c r="X2064" s="23">
        <f t="shared" ca="1" si="647"/>
        <v>1057.1198114201434</v>
      </c>
      <c r="Y2064" s="24">
        <f t="shared" ca="1" si="657"/>
        <v>2569</v>
      </c>
      <c r="Z2064" s="24">
        <f t="shared" ca="1" si="658"/>
        <v>3671</v>
      </c>
      <c r="AA2064" s="25">
        <f t="shared" ca="1" si="659"/>
        <v>3671.0025690000002</v>
      </c>
      <c r="AC2064" s="47">
        <f t="shared" ca="1" si="648"/>
        <v>1060</v>
      </c>
      <c r="AD2064" s="47">
        <f t="shared" ca="1" si="649"/>
        <v>198.5</v>
      </c>
      <c r="AE2064" s="47">
        <f t="shared" ca="1" si="660"/>
        <v>859</v>
      </c>
      <c r="AF2064" s="47">
        <f t="shared" ca="1" si="661"/>
        <v>25</v>
      </c>
    </row>
    <row r="2065" spans="10:32">
      <c r="J2065" s="44">
        <v>23</v>
      </c>
      <c r="K2065" s="22">
        <v>40</v>
      </c>
      <c r="L2065" s="23">
        <f t="shared" ca="1" si="650"/>
        <v>38.42</v>
      </c>
      <c r="M2065" s="23">
        <f t="shared" ca="1" si="642"/>
        <v>35.92</v>
      </c>
      <c r="N2065" s="23">
        <f t="shared" ca="1" si="643"/>
        <v>3.5833333333333313</v>
      </c>
      <c r="O2065" s="23">
        <f t="shared" ca="1" si="651"/>
        <v>198.5</v>
      </c>
      <c r="P2065" s="23">
        <f t="shared" ca="1" si="644"/>
        <v>801.5</v>
      </c>
      <c r="Q2065" s="23">
        <f t="shared" ca="1" si="652"/>
        <v>22</v>
      </c>
      <c r="R2065" s="23">
        <f t="shared" ca="1" si="653"/>
        <v>0.29307652264445577</v>
      </c>
      <c r="S2065" s="24">
        <f t="shared" ca="1" si="654"/>
        <v>23</v>
      </c>
      <c r="T2065" s="23">
        <f t="shared" ca="1" si="655"/>
        <v>57.5</v>
      </c>
      <c r="U2065" s="23">
        <f t="shared" ca="1" si="656"/>
        <v>79.883524206142582</v>
      </c>
      <c r="V2065" s="23">
        <f t="shared" ca="1" si="645"/>
        <v>115</v>
      </c>
      <c r="W2065" s="23">
        <f t="shared" si="646"/>
        <v>857.14285714285722</v>
      </c>
      <c r="X2065" s="23">
        <f t="shared" ca="1" si="647"/>
        <v>1052.0263813489998</v>
      </c>
      <c r="Y2065" s="24">
        <f t="shared" ca="1" si="657"/>
        <v>2489</v>
      </c>
      <c r="Z2065" s="24">
        <f t="shared" ca="1" si="658"/>
        <v>3587</v>
      </c>
      <c r="AA2065" s="25">
        <f t="shared" ca="1" si="659"/>
        <v>3587.002489</v>
      </c>
      <c r="AC2065" s="47">
        <f t="shared" ca="1" si="648"/>
        <v>1057.5</v>
      </c>
      <c r="AD2065" s="47">
        <f t="shared" ca="1" si="649"/>
        <v>198.5</v>
      </c>
      <c r="AE2065" s="47">
        <f t="shared" ca="1" si="660"/>
        <v>856.5</v>
      </c>
      <c r="AF2065" s="47">
        <f t="shared" ca="1" si="661"/>
        <v>25</v>
      </c>
    </row>
    <row r="2066" spans="10:32">
      <c r="J2066" s="44">
        <v>23</v>
      </c>
      <c r="K2066" s="22">
        <v>41</v>
      </c>
      <c r="L2066" s="23">
        <f t="shared" ca="1" si="650"/>
        <v>40.68</v>
      </c>
      <c r="M2066" s="23">
        <f t="shared" ca="1" si="642"/>
        <v>38.18</v>
      </c>
      <c r="N2066" s="23">
        <f t="shared" ca="1" si="643"/>
        <v>3.7833333333333341</v>
      </c>
      <c r="O2066" s="23">
        <f t="shared" ca="1" si="651"/>
        <v>198.5</v>
      </c>
      <c r="P2066" s="23">
        <f t="shared" ca="1" si="644"/>
        <v>801.5</v>
      </c>
      <c r="Q2066" s="23">
        <f t="shared" ca="1" si="652"/>
        <v>20</v>
      </c>
      <c r="R2066" s="23">
        <f t="shared" ca="1" si="653"/>
        <v>0.93166175024582054</v>
      </c>
      <c r="S2066" s="24">
        <f t="shared" ca="1" si="654"/>
        <v>21</v>
      </c>
      <c r="T2066" s="23">
        <f t="shared" ca="1" si="655"/>
        <v>52.5</v>
      </c>
      <c r="U2066" s="23">
        <f t="shared" ca="1" si="656"/>
        <v>79.191453621763372</v>
      </c>
      <c r="V2066" s="23">
        <f t="shared" ca="1" si="645"/>
        <v>105</v>
      </c>
      <c r="W2066" s="23">
        <f t="shared" si="646"/>
        <v>857.14285714285722</v>
      </c>
      <c r="X2066" s="23">
        <f t="shared" ca="1" si="647"/>
        <v>1041.3343107646206</v>
      </c>
      <c r="Y2066" s="24">
        <f t="shared" ca="1" si="657"/>
        <v>2317</v>
      </c>
      <c r="Z2066" s="24">
        <f t="shared" ca="1" si="658"/>
        <v>3504</v>
      </c>
      <c r="AA2066" s="25">
        <f t="shared" ca="1" si="659"/>
        <v>3504.0023169999999</v>
      </c>
      <c r="AC2066" s="47">
        <f t="shared" ca="1" si="648"/>
        <v>1052.5</v>
      </c>
      <c r="AD2066" s="47">
        <f t="shared" ca="1" si="649"/>
        <v>198.5</v>
      </c>
      <c r="AE2066" s="47">
        <f t="shared" ca="1" si="660"/>
        <v>851.49999999999989</v>
      </c>
      <c r="AF2066" s="47">
        <f t="shared" ca="1" si="661"/>
        <v>25.000000000000114</v>
      </c>
    </row>
    <row r="2067" spans="10:32">
      <c r="J2067" s="44">
        <v>23</v>
      </c>
      <c r="K2067" s="22">
        <v>42</v>
      </c>
      <c r="L2067" s="23">
        <f t="shared" ca="1" si="650"/>
        <v>42.94</v>
      </c>
      <c r="M2067" s="23">
        <f t="shared" ca="1" si="642"/>
        <v>40.44</v>
      </c>
      <c r="N2067" s="23">
        <f t="shared" ca="1" si="643"/>
        <v>3.9833333333333334</v>
      </c>
      <c r="O2067" s="23">
        <f t="shared" ca="1" si="651"/>
        <v>198.5</v>
      </c>
      <c r="P2067" s="23">
        <f t="shared" ca="1" si="644"/>
        <v>801.5</v>
      </c>
      <c r="Q2067" s="23">
        <f t="shared" ca="1" si="652"/>
        <v>19</v>
      </c>
      <c r="R2067" s="23">
        <f t="shared" ca="1" si="653"/>
        <v>0.77177456916628084</v>
      </c>
      <c r="S2067" s="24">
        <f t="shared" ca="1" si="654"/>
        <v>20</v>
      </c>
      <c r="T2067" s="23">
        <f t="shared" ca="1" si="655"/>
        <v>50</v>
      </c>
      <c r="U2067" s="23">
        <f t="shared" ca="1" si="656"/>
        <v>78.757568700512351</v>
      </c>
      <c r="V2067" s="23">
        <f t="shared" ca="1" si="645"/>
        <v>100</v>
      </c>
      <c r="W2067" s="23">
        <f t="shared" si="646"/>
        <v>857.14285714285722</v>
      </c>
      <c r="X2067" s="23">
        <f t="shared" ca="1" si="647"/>
        <v>1035.9004258433697</v>
      </c>
      <c r="Y2067" s="24">
        <f t="shared" ca="1" si="657"/>
        <v>2213</v>
      </c>
      <c r="Z2067" s="24">
        <f t="shared" ca="1" si="658"/>
        <v>3422</v>
      </c>
      <c r="AA2067" s="25">
        <f t="shared" ca="1" si="659"/>
        <v>3422.0022130000002</v>
      </c>
      <c r="AC2067" s="47">
        <f t="shared" ca="1" si="648"/>
        <v>1050</v>
      </c>
      <c r="AD2067" s="47">
        <f t="shared" ca="1" si="649"/>
        <v>198.5</v>
      </c>
      <c r="AE2067" s="47">
        <f t="shared" ca="1" si="660"/>
        <v>849</v>
      </c>
      <c r="AF2067" s="47">
        <f t="shared" ca="1" si="661"/>
        <v>25</v>
      </c>
    </row>
    <row r="2068" spans="10:32">
      <c r="J2068" s="44">
        <v>23</v>
      </c>
      <c r="K2068" s="22">
        <v>43</v>
      </c>
      <c r="L2068" s="23">
        <f t="shared" ca="1" si="650"/>
        <v>45.2</v>
      </c>
      <c r="M2068" s="23">
        <f t="shared" ca="1" si="642"/>
        <v>42.7</v>
      </c>
      <c r="N2068" s="23">
        <f t="shared" ca="1" si="643"/>
        <v>4.1833333333333327</v>
      </c>
      <c r="O2068" s="23">
        <f t="shared" ca="1" si="651"/>
        <v>198.5</v>
      </c>
      <c r="P2068" s="23">
        <f t="shared" ca="1" si="644"/>
        <v>801.5</v>
      </c>
      <c r="Q2068" s="23">
        <f t="shared" ca="1" si="652"/>
        <v>18</v>
      </c>
      <c r="R2068" s="23">
        <f t="shared" ca="1" si="653"/>
        <v>0.72787610619468968</v>
      </c>
      <c r="S2068" s="24">
        <f t="shared" ca="1" si="654"/>
        <v>19</v>
      </c>
      <c r="T2068" s="23">
        <f t="shared" ca="1" si="655"/>
        <v>47.5</v>
      </c>
      <c r="U2068" s="23">
        <f t="shared" ca="1" si="656"/>
        <v>78.344948377581105</v>
      </c>
      <c r="V2068" s="23">
        <f t="shared" ca="1" si="645"/>
        <v>95</v>
      </c>
      <c r="W2068" s="23">
        <f t="shared" si="646"/>
        <v>857.14285714285722</v>
      </c>
      <c r="X2068" s="23">
        <f t="shared" ca="1" si="647"/>
        <v>1030.4878055204383</v>
      </c>
      <c r="Y2068" s="24">
        <f t="shared" ca="1" si="657"/>
        <v>2098</v>
      </c>
      <c r="Z2068" s="24">
        <f t="shared" ca="1" si="658"/>
        <v>3341</v>
      </c>
      <c r="AA2068" s="25">
        <f t="shared" ca="1" si="659"/>
        <v>3341.0020979999999</v>
      </c>
      <c r="AC2068" s="47">
        <f t="shared" ca="1" si="648"/>
        <v>1047.5</v>
      </c>
      <c r="AD2068" s="47">
        <f t="shared" ca="1" si="649"/>
        <v>198.5</v>
      </c>
      <c r="AE2068" s="47">
        <f t="shared" ca="1" si="660"/>
        <v>846.5</v>
      </c>
      <c r="AF2068" s="47">
        <f t="shared" ca="1" si="661"/>
        <v>25</v>
      </c>
    </row>
    <row r="2069" spans="10:32">
      <c r="J2069" s="44">
        <v>23</v>
      </c>
      <c r="K2069" s="22">
        <v>44</v>
      </c>
      <c r="L2069" s="23">
        <f t="shared" ca="1" si="650"/>
        <v>47.46</v>
      </c>
      <c r="M2069" s="23">
        <f t="shared" ca="1" si="642"/>
        <v>44.96</v>
      </c>
      <c r="N2069" s="23">
        <f t="shared" ca="1" si="643"/>
        <v>4.4000000000000012</v>
      </c>
      <c r="O2069" s="23">
        <f t="shared" ca="1" si="651"/>
        <v>198.5</v>
      </c>
      <c r="P2069" s="23">
        <f t="shared" ca="1" si="644"/>
        <v>801.5</v>
      </c>
      <c r="Q2069" s="23">
        <f t="shared" ca="1" si="652"/>
        <v>17</v>
      </c>
      <c r="R2069" s="23">
        <f t="shared" ca="1" si="653"/>
        <v>0.78339654445849027</v>
      </c>
      <c r="S2069" s="24">
        <f t="shared" ca="1" si="654"/>
        <v>18</v>
      </c>
      <c r="T2069" s="23">
        <f t="shared" ca="1" si="655"/>
        <v>45</v>
      </c>
      <c r="U2069" s="23">
        <f t="shared" ca="1" si="656"/>
        <v>78.246944795617381</v>
      </c>
      <c r="V2069" s="23">
        <f t="shared" ca="1" si="645"/>
        <v>90</v>
      </c>
      <c r="W2069" s="23">
        <f t="shared" si="646"/>
        <v>857.14285714285722</v>
      </c>
      <c r="X2069" s="23">
        <f t="shared" ca="1" si="647"/>
        <v>1025.3898019384746</v>
      </c>
      <c r="Y2069" s="24">
        <f t="shared" ca="1" si="657"/>
        <v>1977</v>
      </c>
      <c r="Z2069" s="24">
        <f t="shared" ca="1" si="658"/>
        <v>3261</v>
      </c>
      <c r="AA2069" s="25">
        <f t="shared" ca="1" si="659"/>
        <v>3261.0019769999999</v>
      </c>
      <c r="AC2069" s="47">
        <f t="shared" ca="1" si="648"/>
        <v>1045</v>
      </c>
      <c r="AD2069" s="47">
        <f t="shared" ca="1" si="649"/>
        <v>198.5</v>
      </c>
      <c r="AE2069" s="47">
        <f t="shared" ca="1" si="660"/>
        <v>844</v>
      </c>
      <c r="AF2069" s="47">
        <f t="shared" ca="1" si="661"/>
        <v>25</v>
      </c>
    </row>
    <row r="2070" spans="10:32">
      <c r="J2070" s="44">
        <v>23</v>
      </c>
      <c r="K2070" s="22">
        <v>45</v>
      </c>
      <c r="L2070" s="23">
        <f t="shared" ca="1" si="650"/>
        <v>49.72</v>
      </c>
      <c r="M2070" s="23">
        <f t="shared" ca="1" si="642"/>
        <v>47.22</v>
      </c>
      <c r="N2070" s="23">
        <f t="shared" ca="1" si="643"/>
        <v>4.5999999999999988</v>
      </c>
      <c r="O2070" s="23">
        <f t="shared" ca="1" si="651"/>
        <v>198.5</v>
      </c>
      <c r="P2070" s="23">
        <f t="shared" ca="1" si="644"/>
        <v>801.5</v>
      </c>
      <c r="Q2070" s="23">
        <f t="shared" ca="1" si="652"/>
        <v>16</v>
      </c>
      <c r="R2070" s="23">
        <f t="shared" ca="1" si="653"/>
        <v>0.92477876106194734</v>
      </c>
      <c r="S2070" s="24">
        <f t="shared" ca="1" si="654"/>
        <v>17</v>
      </c>
      <c r="T2070" s="23">
        <f t="shared" ca="1" si="655"/>
        <v>42.5</v>
      </c>
      <c r="U2070" s="23">
        <f t="shared" ca="1" si="656"/>
        <v>77.853982300884937</v>
      </c>
      <c r="V2070" s="23">
        <f t="shared" ca="1" si="645"/>
        <v>85</v>
      </c>
      <c r="W2070" s="23">
        <f t="shared" si="646"/>
        <v>857.14285714285722</v>
      </c>
      <c r="X2070" s="23">
        <f t="shared" ca="1" si="647"/>
        <v>1019.9968394437421</v>
      </c>
      <c r="Y2070" s="24">
        <f t="shared" ca="1" si="657"/>
        <v>1845</v>
      </c>
      <c r="Z2070" s="24">
        <f t="shared" ca="1" si="658"/>
        <v>3104</v>
      </c>
      <c r="AA2070" s="25">
        <f t="shared" ca="1" si="659"/>
        <v>3104.0018449999998</v>
      </c>
      <c r="AC2070" s="47">
        <f t="shared" ca="1" si="648"/>
        <v>1042.5</v>
      </c>
      <c r="AD2070" s="47">
        <f t="shared" ca="1" si="649"/>
        <v>198.5</v>
      </c>
      <c r="AE2070" s="47">
        <f t="shared" ca="1" si="660"/>
        <v>841.5</v>
      </c>
      <c r="AF2070" s="47">
        <f t="shared" ca="1" si="661"/>
        <v>25</v>
      </c>
    </row>
    <row r="2071" spans="10:32">
      <c r="J2071" s="44">
        <v>23</v>
      </c>
      <c r="K2071" s="22">
        <v>46</v>
      </c>
      <c r="L2071" s="23">
        <f t="shared" ca="1" si="650"/>
        <v>51.98</v>
      </c>
      <c r="M2071" s="23">
        <f t="shared" ca="1" si="642"/>
        <v>49.48</v>
      </c>
      <c r="N2071" s="23">
        <f t="shared" ca="1" si="643"/>
        <v>4.8</v>
      </c>
      <c r="O2071" s="23">
        <f t="shared" ca="1" si="651"/>
        <v>198.5</v>
      </c>
      <c r="P2071" s="23">
        <f t="shared" ca="1" si="644"/>
        <v>801.5</v>
      </c>
      <c r="Q2071" s="23">
        <f t="shared" ca="1" si="652"/>
        <v>16</v>
      </c>
      <c r="R2071" s="23">
        <f t="shared" ca="1" si="653"/>
        <v>0.18891881492881976</v>
      </c>
      <c r="S2071" s="24">
        <f t="shared" ca="1" si="654"/>
        <v>17</v>
      </c>
      <c r="T2071" s="23">
        <f t="shared" ca="1" si="655"/>
        <v>42.5</v>
      </c>
      <c r="U2071" s="23">
        <f t="shared" ca="1" si="656"/>
        <v>77.70681031165833</v>
      </c>
      <c r="V2071" s="23">
        <f t="shared" ca="1" si="645"/>
        <v>85</v>
      </c>
      <c r="W2071" s="23">
        <f t="shared" si="646"/>
        <v>857.14285714285722</v>
      </c>
      <c r="X2071" s="23">
        <f t="shared" ca="1" si="647"/>
        <v>1019.8496674545156</v>
      </c>
      <c r="Y2071" s="24">
        <f t="shared" ca="1" si="657"/>
        <v>1840</v>
      </c>
      <c r="Z2071" s="24">
        <f t="shared" ca="1" si="658"/>
        <v>3104</v>
      </c>
      <c r="AA2071" s="25">
        <f t="shared" ca="1" si="659"/>
        <v>3104.0018399999999</v>
      </c>
      <c r="AC2071" s="47">
        <f t="shared" ca="1" si="648"/>
        <v>1042.5</v>
      </c>
      <c r="AD2071" s="47">
        <f t="shared" ca="1" si="649"/>
        <v>198.5</v>
      </c>
      <c r="AE2071" s="47">
        <f t="shared" ca="1" si="660"/>
        <v>841.5</v>
      </c>
      <c r="AF2071" s="47">
        <f t="shared" ca="1" si="661"/>
        <v>25</v>
      </c>
    </row>
    <row r="2072" spans="10:32">
      <c r="J2072" s="44">
        <v>23</v>
      </c>
      <c r="K2072" s="22">
        <v>47</v>
      </c>
      <c r="L2072" s="23">
        <f t="shared" ca="1" si="650"/>
        <v>54.24</v>
      </c>
      <c r="M2072" s="23">
        <f t="shared" ca="1" si="642"/>
        <v>51.74</v>
      </c>
      <c r="N2072" s="23">
        <f t="shared" ca="1" si="643"/>
        <v>5.0000000000000009</v>
      </c>
      <c r="O2072" s="23">
        <f t="shared" ca="1" si="651"/>
        <v>198.5</v>
      </c>
      <c r="P2072" s="23">
        <f t="shared" ca="1" si="644"/>
        <v>801.5</v>
      </c>
      <c r="Q2072" s="23">
        <f t="shared" ca="1" si="652"/>
        <v>15</v>
      </c>
      <c r="R2072" s="23">
        <f t="shared" ca="1" si="653"/>
        <v>0.46828908554572229</v>
      </c>
      <c r="S2072" s="24">
        <f t="shared" ca="1" si="654"/>
        <v>16</v>
      </c>
      <c r="T2072" s="23">
        <f t="shared" ca="1" si="655"/>
        <v>40</v>
      </c>
      <c r="U2072" s="23">
        <f t="shared" ca="1" si="656"/>
        <v>77.34144542772863</v>
      </c>
      <c r="V2072" s="23">
        <f t="shared" ca="1" si="645"/>
        <v>80</v>
      </c>
      <c r="W2072" s="23">
        <f t="shared" si="646"/>
        <v>857.14285714285722</v>
      </c>
      <c r="X2072" s="23">
        <f t="shared" ca="1" si="647"/>
        <v>1014.4843025705859</v>
      </c>
      <c r="Y2072" s="24">
        <f t="shared" ca="1" si="657"/>
        <v>1709</v>
      </c>
      <c r="Z2072" s="24">
        <f t="shared" ca="1" si="658"/>
        <v>3027</v>
      </c>
      <c r="AA2072" s="25">
        <f t="shared" ca="1" si="659"/>
        <v>3027.0017090000001</v>
      </c>
      <c r="AC2072" s="47">
        <f t="shared" ca="1" si="648"/>
        <v>1040</v>
      </c>
      <c r="AD2072" s="47">
        <f t="shared" ca="1" si="649"/>
        <v>198.5</v>
      </c>
      <c r="AE2072" s="47">
        <f t="shared" ca="1" si="660"/>
        <v>839</v>
      </c>
      <c r="AF2072" s="47">
        <f t="shared" ca="1" si="661"/>
        <v>25</v>
      </c>
    </row>
    <row r="2073" spans="10:32">
      <c r="J2073" s="44">
        <v>23</v>
      </c>
      <c r="K2073" s="22">
        <v>48</v>
      </c>
      <c r="L2073" s="23">
        <f t="shared" ca="1" si="650"/>
        <v>56.5</v>
      </c>
      <c r="M2073" s="23">
        <f t="shared" ca="1" si="642"/>
        <v>54</v>
      </c>
      <c r="N2073" s="23">
        <f t="shared" ca="1" si="643"/>
        <v>5.2</v>
      </c>
      <c r="O2073" s="23">
        <f t="shared" ca="1" si="651"/>
        <v>198.5</v>
      </c>
      <c r="P2073" s="23">
        <f t="shared" ca="1" si="644"/>
        <v>801.5</v>
      </c>
      <c r="Q2073" s="23">
        <f t="shared" ca="1" si="652"/>
        <v>14</v>
      </c>
      <c r="R2073" s="23">
        <f t="shared" ca="1" si="653"/>
        <v>0.80530973451327437</v>
      </c>
      <c r="S2073" s="24">
        <f t="shared" ca="1" si="654"/>
        <v>15</v>
      </c>
      <c r="T2073" s="23">
        <f t="shared" ca="1" si="655"/>
        <v>37.5</v>
      </c>
      <c r="U2073" s="23">
        <f t="shared" ca="1" si="656"/>
        <v>76.987610619469024</v>
      </c>
      <c r="V2073" s="23">
        <f t="shared" ca="1" si="645"/>
        <v>75</v>
      </c>
      <c r="W2073" s="23">
        <f t="shared" si="646"/>
        <v>857.14285714285722</v>
      </c>
      <c r="X2073" s="23">
        <f t="shared" ca="1" si="647"/>
        <v>1009.1304677623262</v>
      </c>
      <c r="Y2073" s="24">
        <f t="shared" ca="1" si="657"/>
        <v>1560</v>
      </c>
      <c r="Z2073" s="24">
        <f t="shared" ca="1" si="658"/>
        <v>2876</v>
      </c>
      <c r="AA2073" s="25">
        <f t="shared" ca="1" si="659"/>
        <v>2876.0015600000002</v>
      </c>
      <c r="AC2073" s="47">
        <f t="shared" ca="1" si="648"/>
        <v>1037.5</v>
      </c>
      <c r="AD2073" s="47">
        <f t="shared" ca="1" si="649"/>
        <v>198.5</v>
      </c>
      <c r="AE2073" s="47">
        <f t="shared" ca="1" si="660"/>
        <v>836.5</v>
      </c>
      <c r="AF2073" s="47">
        <f t="shared" ca="1" si="661"/>
        <v>25</v>
      </c>
    </row>
    <row r="2074" spans="10:32">
      <c r="J2074" s="44">
        <v>23</v>
      </c>
      <c r="K2074" s="22">
        <v>49</v>
      </c>
      <c r="L2074" s="23">
        <f t="shared" ca="1" si="650"/>
        <v>58.76</v>
      </c>
      <c r="M2074" s="23">
        <f t="shared" ca="1" si="642"/>
        <v>56.26</v>
      </c>
      <c r="N2074" s="23">
        <f t="shared" ca="1" si="643"/>
        <v>5.3999999999999995</v>
      </c>
      <c r="O2074" s="23">
        <f t="shared" ca="1" si="651"/>
        <v>198.5</v>
      </c>
      <c r="P2074" s="23">
        <f t="shared" ca="1" si="644"/>
        <v>801.5</v>
      </c>
      <c r="Q2074" s="23">
        <f t="shared" ca="1" si="652"/>
        <v>14</v>
      </c>
      <c r="R2074" s="23">
        <f t="shared" ca="1" si="653"/>
        <v>0.23587474472430248</v>
      </c>
      <c r="S2074" s="24">
        <f t="shared" ca="1" si="654"/>
        <v>15</v>
      </c>
      <c r="T2074" s="23">
        <f t="shared" ca="1" si="655"/>
        <v>37.5</v>
      </c>
      <c r="U2074" s="23">
        <f t="shared" ca="1" si="656"/>
        <v>76.873723621511232</v>
      </c>
      <c r="V2074" s="23">
        <f t="shared" ca="1" si="645"/>
        <v>75</v>
      </c>
      <c r="W2074" s="23">
        <f t="shared" si="646"/>
        <v>857.14285714285722</v>
      </c>
      <c r="X2074" s="23">
        <f t="shared" ca="1" si="647"/>
        <v>1009.0165807643684</v>
      </c>
      <c r="Y2074" s="24">
        <f t="shared" ca="1" si="657"/>
        <v>1556</v>
      </c>
      <c r="Z2074" s="24">
        <f t="shared" ca="1" si="658"/>
        <v>2876</v>
      </c>
      <c r="AA2074" s="25">
        <f t="shared" ca="1" si="659"/>
        <v>2876.0015560000002</v>
      </c>
      <c r="AC2074" s="47">
        <f t="shared" ca="1" si="648"/>
        <v>1037.5</v>
      </c>
      <c r="AD2074" s="47">
        <f t="shared" ca="1" si="649"/>
        <v>198.5</v>
      </c>
      <c r="AE2074" s="47">
        <f t="shared" ca="1" si="660"/>
        <v>836.5</v>
      </c>
      <c r="AF2074" s="47">
        <f t="shared" ca="1" si="661"/>
        <v>25</v>
      </c>
    </row>
    <row r="2075" spans="10:32">
      <c r="J2075" s="44">
        <v>23</v>
      </c>
      <c r="K2075" s="22">
        <v>50</v>
      </c>
      <c r="L2075" s="23">
        <f t="shared" ca="1" si="650"/>
        <v>61.02</v>
      </c>
      <c r="M2075" s="23">
        <f t="shared" ca="1" si="642"/>
        <v>58.52</v>
      </c>
      <c r="N2075" s="23">
        <f t="shared" ca="1" si="643"/>
        <v>5.6000000000000005</v>
      </c>
      <c r="O2075" s="23">
        <f t="shared" ca="1" si="651"/>
        <v>198.5</v>
      </c>
      <c r="P2075" s="23">
        <f t="shared" ca="1" si="644"/>
        <v>801.5</v>
      </c>
      <c r="Q2075" s="23">
        <f t="shared" ca="1" si="652"/>
        <v>13</v>
      </c>
      <c r="R2075" s="23">
        <f t="shared" ca="1" si="653"/>
        <v>0.66764995083579171</v>
      </c>
      <c r="S2075" s="24">
        <f t="shared" ca="1" si="654"/>
        <v>14</v>
      </c>
      <c r="T2075" s="23">
        <f t="shared" ca="1" si="655"/>
        <v>35</v>
      </c>
      <c r="U2075" s="23">
        <f t="shared" ca="1" si="656"/>
        <v>76.538839724680443</v>
      </c>
      <c r="V2075" s="23">
        <f t="shared" ca="1" si="645"/>
        <v>70</v>
      </c>
      <c r="W2075" s="23">
        <f t="shared" si="646"/>
        <v>857.14285714285722</v>
      </c>
      <c r="X2075" s="23">
        <f t="shared" ca="1" si="647"/>
        <v>1003.6816968675377</v>
      </c>
      <c r="Y2075" s="24">
        <f t="shared" ca="1" si="657"/>
        <v>1398</v>
      </c>
      <c r="Z2075" s="24">
        <f t="shared" ca="1" si="658"/>
        <v>2729</v>
      </c>
      <c r="AA2075" s="25">
        <f t="shared" ca="1" si="659"/>
        <v>2729.0013979999999</v>
      </c>
      <c r="AC2075" s="47">
        <f t="shared" ca="1" si="648"/>
        <v>1035</v>
      </c>
      <c r="AD2075" s="47">
        <f t="shared" ca="1" si="649"/>
        <v>198.5</v>
      </c>
      <c r="AE2075" s="47">
        <f t="shared" ca="1" si="660"/>
        <v>834</v>
      </c>
      <c r="AF2075" s="47">
        <f t="shared" ca="1" si="661"/>
        <v>25</v>
      </c>
    </row>
    <row r="2076" spans="10:32">
      <c r="J2076" s="44">
        <v>23</v>
      </c>
      <c r="K2076" s="22">
        <v>51</v>
      </c>
      <c r="L2076" s="23">
        <f t="shared" ca="1" si="650"/>
        <v>63.28</v>
      </c>
      <c r="M2076" s="23">
        <f t="shared" ca="1" si="642"/>
        <v>60.78</v>
      </c>
      <c r="N2076" s="23">
        <f t="shared" ca="1" si="643"/>
        <v>5.833333333333333</v>
      </c>
      <c r="O2076" s="23">
        <f t="shared" ca="1" si="651"/>
        <v>198.5</v>
      </c>
      <c r="P2076" s="23">
        <f t="shared" ca="1" si="644"/>
        <v>801.5</v>
      </c>
      <c r="Q2076" s="23">
        <f t="shared" ca="1" si="652"/>
        <v>13</v>
      </c>
      <c r="R2076" s="23">
        <f t="shared" ca="1" si="653"/>
        <v>0.1795195954487992</v>
      </c>
      <c r="S2076" s="24">
        <f t="shared" ca="1" si="654"/>
        <v>14</v>
      </c>
      <c r="T2076" s="23">
        <f t="shared" ca="1" si="655"/>
        <v>35</v>
      </c>
      <c r="U2076" s="23">
        <f t="shared" ca="1" si="656"/>
        <v>76.880530973451329</v>
      </c>
      <c r="V2076" s="23">
        <f t="shared" ca="1" si="645"/>
        <v>70</v>
      </c>
      <c r="W2076" s="23">
        <f t="shared" si="646"/>
        <v>857.14285714285722</v>
      </c>
      <c r="X2076" s="23">
        <f t="shared" ca="1" si="647"/>
        <v>1004.0233881163085</v>
      </c>
      <c r="Y2076" s="24">
        <f t="shared" ca="1" si="657"/>
        <v>1410</v>
      </c>
      <c r="Z2076" s="24">
        <f t="shared" ca="1" si="658"/>
        <v>2729</v>
      </c>
      <c r="AA2076" s="25">
        <f t="shared" ca="1" si="659"/>
        <v>2729.0014099999999</v>
      </c>
      <c r="AC2076" s="47">
        <f t="shared" ca="1" si="648"/>
        <v>1035</v>
      </c>
      <c r="AD2076" s="47">
        <f t="shared" ca="1" si="649"/>
        <v>198.5</v>
      </c>
      <c r="AE2076" s="47">
        <f t="shared" ca="1" si="660"/>
        <v>834</v>
      </c>
      <c r="AF2076" s="47">
        <f t="shared" ca="1" si="661"/>
        <v>25</v>
      </c>
    </row>
    <row r="2077" spans="10:32">
      <c r="J2077" s="44">
        <v>23</v>
      </c>
      <c r="K2077" s="22">
        <v>52</v>
      </c>
      <c r="L2077" s="23">
        <f t="shared" ca="1" si="650"/>
        <v>65.540000000000006</v>
      </c>
      <c r="M2077" s="23">
        <f t="shared" ca="1" si="642"/>
        <v>63.040000000000006</v>
      </c>
      <c r="N2077" s="23">
        <f t="shared" ca="1" si="643"/>
        <v>6.0833333333333348</v>
      </c>
      <c r="O2077" s="23">
        <f t="shared" ca="1" si="651"/>
        <v>198.5</v>
      </c>
      <c r="P2077" s="23">
        <f t="shared" ca="1" si="644"/>
        <v>801.5</v>
      </c>
      <c r="Q2077" s="23">
        <f t="shared" ca="1" si="652"/>
        <v>12</v>
      </c>
      <c r="R2077" s="23">
        <f t="shared" ca="1" si="653"/>
        <v>0.68690875801037499</v>
      </c>
      <c r="S2077" s="24">
        <f t="shared" ca="1" si="654"/>
        <v>13</v>
      </c>
      <c r="T2077" s="23">
        <f t="shared" ca="1" si="655"/>
        <v>32.5</v>
      </c>
      <c r="U2077" s="23">
        <f t="shared" ca="1" si="656"/>
        <v>77.178694944563134</v>
      </c>
      <c r="V2077" s="23">
        <f t="shared" ca="1" si="645"/>
        <v>65</v>
      </c>
      <c r="W2077" s="23">
        <f t="shared" si="646"/>
        <v>857.14285714285722</v>
      </c>
      <c r="X2077" s="23">
        <f t="shared" ca="1" si="647"/>
        <v>999.32155208742029</v>
      </c>
      <c r="Y2077" s="24">
        <f t="shared" ca="1" si="657"/>
        <v>1265</v>
      </c>
      <c r="Z2077" s="24">
        <f t="shared" ca="1" si="658"/>
        <v>2586</v>
      </c>
      <c r="AA2077" s="25">
        <f t="shared" ca="1" si="659"/>
        <v>2586.0012649999999</v>
      </c>
      <c r="AC2077" s="47">
        <f t="shared" ca="1" si="648"/>
        <v>1032.5</v>
      </c>
      <c r="AD2077" s="47">
        <f t="shared" ca="1" si="649"/>
        <v>198.5</v>
      </c>
      <c r="AE2077" s="47">
        <f t="shared" ca="1" si="660"/>
        <v>831.50000000000011</v>
      </c>
      <c r="AF2077" s="47">
        <f t="shared" ca="1" si="661"/>
        <v>24.999999999999886</v>
      </c>
    </row>
    <row r="2078" spans="10:32">
      <c r="J2078" s="44">
        <v>23</v>
      </c>
      <c r="K2078" s="22">
        <v>53</v>
      </c>
      <c r="L2078" s="23">
        <f t="shared" ca="1" si="650"/>
        <v>67.8</v>
      </c>
      <c r="M2078" s="23">
        <f t="shared" ca="1" si="642"/>
        <v>65.3</v>
      </c>
      <c r="N2078" s="23">
        <f t="shared" ca="1" si="643"/>
        <v>6.333333333333333</v>
      </c>
      <c r="O2078" s="23">
        <f t="shared" ca="1" si="651"/>
        <v>198.5</v>
      </c>
      <c r="P2078" s="23">
        <f t="shared" ca="1" si="644"/>
        <v>801.5</v>
      </c>
      <c r="Q2078" s="23">
        <f t="shared" ca="1" si="652"/>
        <v>12</v>
      </c>
      <c r="R2078" s="23">
        <f t="shared" ca="1" si="653"/>
        <v>0.26401179941003083</v>
      </c>
      <c r="S2078" s="24">
        <f t="shared" ca="1" si="654"/>
        <v>13</v>
      </c>
      <c r="T2078" s="23">
        <f t="shared" ca="1" si="655"/>
        <v>32.5</v>
      </c>
      <c r="U2078" s="23">
        <f t="shared" ca="1" si="656"/>
        <v>77.672074729596858</v>
      </c>
      <c r="V2078" s="23">
        <f t="shared" ca="1" si="645"/>
        <v>65</v>
      </c>
      <c r="W2078" s="23">
        <f t="shared" si="646"/>
        <v>857.14285714285722</v>
      </c>
      <c r="X2078" s="23">
        <f t="shared" ca="1" si="647"/>
        <v>999.81493187245405</v>
      </c>
      <c r="Y2078" s="24">
        <f t="shared" ca="1" si="657"/>
        <v>1287</v>
      </c>
      <c r="Z2078" s="24">
        <f t="shared" ca="1" si="658"/>
        <v>2586</v>
      </c>
      <c r="AA2078" s="25">
        <f t="shared" ca="1" si="659"/>
        <v>2586.001287</v>
      </c>
      <c r="AC2078" s="47">
        <f t="shared" ca="1" si="648"/>
        <v>1032.5</v>
      </c>
      <c r="AD2078" s="47">
        <f t="shared" ca="1" si="649"/>
        <v>198.5</v>
      </c>
      <c r="AE2078" s="47">
        <f t="shared" ca="1" si="660"/>
        <v>831.50000000000011</v>
      </c>
      <c r="AF2078" s="47">
        <f t="shared" ca="1" si="661"/>
        <v>24.999999999999886</v>
      </c>
    </row>
    <row r="2079" spans="10:32">
      <c r="J2079" s="44">
        <v>23</v>
      </c>
      <c r="K2079" s="22">
        <v>54</v>
      </c>
      <c r="L2079" s="23">
        <f t="shared" ca="1" si="650"/>
        <v>70.06</v>
      </c>
      <c r="M2079" s="23">
        <f t="shared" ca="1" si="642"/>
        <v>67.56</v>
      </c>
      <c r="N2079" s="23">
        <f t="shared" ca="1" si="643"/>
        <v>6.583333333333333</v>
      </c>
      <c r="O2079" s="23">
        <f t="shared" ca="1" si="651"/>
        <v>198.5</v>
      </c>
      <c r="P2079" s="23">
        <f t="shared" ca="1" si="644"/>
        <v>801.5</v>
      </c>
      <c r="Q2079" s="23">
        <f t="shared" ca="1" si="652"/>
        <v>11</v>
      </c>
      <c r="R2079" s="23">
        <f t="shared" ca="1" si="653"/>
        <v>0.83271481587210838</v>
      </c>
      <c r="S2079" s="24">
        <f t="shared" ca="1" si="654"/>
        <v>12</v>
      </c>
      <c r="T2079" s="23">
        <f t="shared" ca="1" si="655"/>
        <v>30</v>
      </c>
      <c r="U2079" s="23">
        <f t="shared" ca="1" si="656"/>
        <v>77.898705871158043</v>
      </c>
      <c r="V2079" s="23">
        <f t="shared" ca="1" si="645"/>
        <v>60</v>
      </c>
      <c r="W2079" s="23">
        <f t="shared" si="646"/>
        <v>857.14285714285722</v>
      </c>
      <c r="X2079" s="23">
        <f t="shared" ca="1" si="647"/>
        <v>995.04156301401531</v>
      </c>
      <c r="Y2079" s="24">
        <f t="shared" ca="1" si="657"/>
        <v>1118</v>
      </c>
      <c r="Z2079" s="24">
        <f t="shared" ca="1" si="658"/>
        <v>2379</v>
      </c>
      <c r="AA2079" s="25">
        <f t="shared" ca="1" si="659"/>
        <v>2379.0011180000001</v>
      </c>
      <c r="AC2079" s="47">
        <f t="shared" ca="1" si="648"/>
        <v>1030</v>
      </c>
      <c r="AD2079" s="47">
        <f t="shared" ca="1" si="649"/>
        <v>198.5</v>
      </c>
      <c r="AE2079" s="47">
        <f t="shared" ca="1" si="660"/>
        <v>829</v>
      </c>
      <c r="AF2079" s="47">
        <f t="shared" ca="1" si="661"/>
        <v>25</v>
      </c>
    </row>
    <row r="2080" spans="10:32">
      <c r="J2080" s="44">
        <v>23</v>
      </c>
      <c r="K2080" s="22">
        <v>55</v>
      </c>
      <c r="L2080" s="23">
        <f t="shared" ca="1" si="650"/>
        <v>72.319999999999993</v>
      </c>
      <c r="M2080" s="23">
        <f t="shared" ca="1" si="642"/>
        <v>69.819999999999993</v>
      </c>
      <c r="N2080" s="23">
        <f t="shared" ca="1" si="643"/>
        <v>6.8333333333333313</v>
      </c>
      <c r="O2080" s="23">
        <f t="shared" ca="1" si="651"/>
        <v>198.5</v>
      </c>
      <c r="P2080" s="23">
        <f t="shared" ca="1" si="644"/>
        <v>801.5</v>
      </c>
      <c r="Q2080" s="23">
        <f t="shared" ca="1" si="652"/>
        <v>11</v>
      </c>
      <c r="R2080" s="23">
        <f t="shared" ca="1" si="653"/>
        <v>0.46294247787610648</v>
      </c>
      <c r="S2080" s="24">
        <f t="shared" ca="1" si="654"/>
        <v>12</v>
      </c>
      <c r="T2080" s="23">
        <f t="shared" ca="1" si="655"/>
        <v>30</v>
      </c>
      <c r="U2080" s="23">
        <f t="shared" ca="1" si="656"/>
        <v>78.33010693215337</v>
      </c>
      <c r="V2080" s="23">
        <f t="shared" ca="1" si="645"/>
        <v>60</v>
      </c>
      <c r="W2080" s="23">
        <f t="shared" si="646"/>
        <v>857.14285714285722</v>
      </c>
      <c r="X2080" s="23">
        <f t="shared" ca="1" si="647"/>
        <v>995.47296407501062</v>
      </c>
      <c r="Y2080" s="24">
        <f t="shared" ca="1" si="657"/>
        <v>1137</v>
      </c>
      <c r="Z2080" s="24">
        <f t="shared" ca="1" si="658"/>
        <v>2379</v>
      </c>
      <c r="AA2080" s="25">
        <f t="shared" ca="1" si="659"/>
        <v>2379.0011370000002</v>
      </c>
      <c r="AC2080" s="47">
        <f t="shared" ca="1" si="648"/>
        <v>1030</v>
      </c>
      <c r="AD2080" s="47">
        <f t="shared" ca="1" si="649"/>
        <v>198.5</v>
      </c>
      <c r="AE2080" s="47">
        <f t="shared" ca="1" si="660"/>
        <v>829</v>
      </c>
      <c r="AF2080" s="47">
        <f t="shared" ca="1" si="661"/>
        <v>25</v>
      </c>
    </row>
    <row r="2081" spans="10:32">
      <c r="J2081" s="44">
        <v>23</v>
      </c>
      <c r="K2081" s="22">
        <v>56</v>
      </c>
      <c r="L2081" s="23">
        <f t="shared" ca="1" si="650"/>
        <v>74.58</v>
      </c>
      <c r="M2081" s="23">
        <f t="shared" ca="1" si="642"/>
        <v>72.08</v>
      </c>
      <c r="N2081" s="23">
        <f t="shared" ca="1" si="643"/>
        <v>7.083333333333333</v>
      </c>
      <c r="O2081" s="23">
        <f t="shared" ca="1" si="651"/>
        <v>198.5</v>
      </c>
      <c r="P2081" s="23">
        <f t="shared" ca="1" si="644"/>
        <v>801.5</v>
      </c>
      <c r="Q2081" s="23">
        <f t="shared" ca="1" si="652"/>
        <v>11</v>
      </c>
      <c r="R2081" s="23">
        <f t="shared" ca="1" si="653"/>
        <v>0.11558058460713334</v>
      </c>
      <c r="S2081" s="24">
        <f t="shared" ca="1" si="654"/>
        <v>12</v>
      </c>
      <c r="T2081" s="23">
        <f t="shared" ca="1" si="655"/>
        <v>30</v>
      </c>
      <c r="U2081" s="23">
        <f t="shared" ca="1" si="656"/>
        <v>78.73536247430053</v>
      </c>
      <c r="V2081" s="23">
        <f t="shared" ca="1" si="645"/>
        <v>60</v>
      </c>
      <c r="W2081" s="23">
        <f t="shared" si="646"/>
        <v>857.14285714285722</v>
      </c>
      <c r="X2081" s="23">
        <f t="shared" ca="1" si="647"/>
        <v>995.87821961715781</v>
      </c>
      <c r="Y2081" s="24">
        <f t="shared" ca="1" si="657"/>
        <v>1153</v>
      </c>
      <c r="Z2081" s="24">
        <f t="shared" ca="1" si="658"/>
        <v>2379</v>
      </c>
      <c r="AA2081" s="25">
        <f t="shared" ca="1" si="659"/>
        <v>2379.0011530000002</v>
      </c>
      <c r="AC2081" s="47">
        <f t="shared" ca="1" si="648"/>
        <v>1030</v>
      </c>
      <c r="AD2081" s="47">
        <f t="shared" ca="1" si="649"/>
        <v>198.5</v>
      </c>
      <c r="AE2081" s="47">
        <f t="shared" ca="1" si="660"/>
        <v>829</v>
      </c>
      <c r="AF2081" s="47">
        <f t="shared" ca="1" si="661"/>
        <v>25</v>
      </c>
    </row>
    <row r="2082" spans="10:32">
      <c r="J2082" s="44">
        <v>23</v>
      </c>
      <c r="K2082" s="22">
        <v>57</v>
      </c>
      <c r="L2082" s="23">
        <f t="shared" ca="1" si="650"/>
        <v>76.84</v>
      </c>
      <c r="M2082" s="23">
        <f t="shared" ca="1" si="642"/>
        <v>74.34</v>
      </c>
      <c r="N2082" s="23">
        <f t="shared" ca="1" si="643"/>
        <v>7.333333333333333</v>
      </c>
      <c r="O2082" s="23">
        <f t="shared" ca="1" si="651"/>
        <v>198.5</v>
      </c>
      <c r="P2082" s="23">
        <f t="shared" ca="1" si="644"/>
        <v>801.5</v>
      </c>
      <c r="Q2082" s="23">
        <f t="shared" ca="1" si="652"/>
        <v>10</v>
      </c>
      <c r="R2082" s="23">
        <f t="shared" ca="1" si="653"/>
        <v>0.75611660593440799</v>
      </c>
      <c r="S2082" s="24">
        <f t="shared" ca="1" si="654"/>
        <v>11</v>
      </c>
      <c r="T2082" s="23">
        <f t="shared" ca="1" si="655"/>
        <v>27.5</v>
      </c>
      <c r="U2082" s="23">
        <f t="shared" ca="1" si="656"/>
        <v>78.878188443518994</v>
      </c>
      <c r="V2082" s="23">
        <f t="shared" ca="1" si="645"/>
        <v>55</v>
      </c>
      <c r="W2082" s="23">
        <f t="shared" si="646"/>
        <v>857.14285714285722</v>
      </c>
      <c r="X2082" s="23">
        <f t="shared" ca="1" si="647"/>
        <v>991.0210455863762</v>
      </c>
      <c r="Y2082" s="24">
        <f t="shared" ca="1" si="657"/>
        <v>975</v>
      </c>
      <c r="Z2082" s="24">
        <f t="shared" ca="1" si="658"/>
        <v>2181</v>
      </c>
      <c r="AA2082" s="25">
        <f t="shared" ca="1" si="659"/>
        <v>2181.0009749999999</v>
      </c>
      <c r="AC2082" s="47">
        <f t="shared" ca="1" si="648"/>
        <v>1027.5</v>
      </c>
      <c r="AD2082" s="47">
        <f t="shared" ca="1" si="649"/>
        <v>198.5</v>
      </c>
      <c r="AE2082" s="47">
        <f t="shared" ca="1" si="660"/>
        <v>826.5</v>
      </c>
      <c r="AF2082" s="47">
        <f t="shared" ca="1" si="661"/>
        <v>25</v>
      </c>
    </row>
    <row r="2083" spans="10:32">
      <c r="J2083" s="44">
        <v>23</v>
      </c>
      <c r="K2083" s="22">
        <v>58</v>
      </c>
      <c r="L2083" s="23">
        <f t="shared" ca="1" si="650"/>
        <v>79.099999999999994</v>
      </c>
      <c r="M2083" s="23">
        <f t="shared" ca="1" si="642"/>
        <v>76.599999999999994</v>
      </c>
      <c r="N2083" s="23">
        <f t="shared" ca="1" si="643"/>
        <v>7.6000000000000005</v>
      </c>
      <c r="O2083" s="23">
        <f t="shared" ca="1" si="651"/>
        <v>198.5</v>
      </c>
      <c r="P2083" s="23">
        <f t="shared" ca="1" si="644"/>
        <v>801.5</v>
      </c>
      <c r="Q2083" s="23">
        <f t="shared" ca="1" si="652"/>
        <v>10</v>
      </c>
      <c r="R2083" s="23">
        <f t="shared" ca="1" si="653"/>
        <v>0.44879898862199752</v>
      </c>
      <c r="S2083" s="24">
        <f t="shared" ca="1" si="654"/>
        <v>11</v>
      </c>
      <c r="T2083" s="23">
        <f t="shared" ca="1" si="655"/>
        <v>27.5</v>
      </c>
      <c r="U2083" s="23">
        <f t="shared" ca="1" si="656"/>
        <v>79.410872313527179</v>
      </c>
      <c r="V2083" s="23">
        <f t="shared" ca="1" si="645"/>
        <v>55</v>
      </c>
      <c r="W2083" s="23">
        <f t="shared" si="646"/>
        <v>857.14285714285722</v>
      </c>
      <c r="X2083" s="23">
        <f t="shared" ca="1" si="647"/>
        <v>991.55372945638442</v>
      </c>
      <c r="Y2083" s="24">
        <f t="shared" ca="1" si="657"/>
        <v>995</v>
      </c>
      <c r="Z2083" s="24">
        <f t="shared" ca="1" si="658"/>
        <v>2181</v>
      </c>
      <c r="AA2083" s="25">
        <f t="shared" ca="1" si="659"/>
        <v>2181.0009949999999</v>
      </c>
      <c r="AC2083" s="47">
        <f t="shared" ca="1" si="648"/>
        <v>1027.5</v>
      </c>
      <c r="AD2083" s="47">
        <f t="shared" ca="1" si="649"/>
        <v>198.5</v>
      </c>
      <c r="AE2083" s="47">
        <f t="shared" ca="1" si="660"/>
        <v>826.49999999999989</v>
      </c>
      <c r="AF2083" s="47">
        <f t="shared" ca="1" si="661"/>
        <v>25.000000000000114</v>
      </c>
    </row>
    <row r="2084" spans="10:32">
      <c r="J2084" s="44">
        <v>23</v>
      </c>
      <c r="K2084" s="22">
        <v>59</v>
      </c>
      <c r="L2084" s="23">
        <f t="shared" ca="1" si="650"/>
        <v>81.36</v>
      </c>
      <c r="M2084" s="23">
        <f t="shared" ca="1" si="642"/>
        <v>78.86</v>
      </c>
      <c r="N2084" s="23">
        <f t="shared" ca="1" si="643"/>
        <v>7.8666666666666645</v>
      </c>
      <c r="O2084" s="23">
        <f t="shared" ca="1" si="651"/>
        <v>198.5</v>
      </c>
      <c r="P2084" s="23">
        <f t="shared" ca="1" si="644"/>
        <v>801.5</v>
      </c>
      <c r="Q2084" s="23">
        <f t="shared" ca="1" si="652"/>
        <v>10</v>
      </c>
      <c r="R2084" s="23">
        <f t="shared" ca="1" si="653"/>
        <v>0.15855457227138614</v>
      </c>
      <c r="S2084" s="24">
        <f t="shared" ca="1" si="654"/>
        <v>11</v>
      </c>
      <c r="T2084" s="23">
        <f t="shared" ca="1" si="655"/>
        <v>27.5</v>
      </c>
      <c r="U2084" s="23">
        <f t="shared" ca="1" si="656"/>
        <v>79.913962635201557</v>
      </c>
      <c r="V2084" s="23">
        <f t="shared" ca="1" si="645"/>
        <v>55</v>
      </c>
      <c r="W2084" s="23">
        <f t="shared" si="646"/>
        <v>857.14285714285722</v>
      </c>
      <c r="X2084" s="23">
        <f t="shared" ca="1" si="647"/>
        <v>992.05681977805875</v>
      </c>
      <c r="Y2084" s="24">
        <f t="shared" ca="1" si="657"/>
        <v>1014</v>
      </c>
      <c r="Z2084" s="24">
        <f t="shared" ca="1" si="658"/>
        <v>2181</v>
      </c>
      <c r="AA2084" s="25">
        <f t="shared" ca="1" si="659"/>
        <v>2181.0010139999999</v>
      </c>
      <c r="AC2084" s="47">
        <f t="shared" ca="1" si="648"/>
        <v>1027.5</v>
      </c>
      <c r="AD2084" s="47">
        <f t="shared" ca="1" si="649"/>
        <v>198.5</v>
      </c>
      <c r="AE2084" s="47">
        <f t="shared" ca="1" si="660"/>
        <v>826.5</v>
      </c>
      <c r="AF2084" s="47">
        <f t="shared" ca="1" si="661"/>
        <v>25</v>
      </c>
    </row>
    <row r="2085" spans="10:32">
      <c r="J2085" s="44">
        <v>23</v>
      </c>
      <c r="K2085" s="22">
        <v>60</v>
      </c>
      <c r="L2085" s="23">
        <f t="shared" ca="1" si="650"/>
        <v>83.62</v>
      </c>
      <c r="M2085" s="23">
        <f t="shared" ca="1" si="642"/>
        <v>81.12</v>
      </c>
      <c r="N2085" s="23">
        <f t="shared" ca="1" si="643"/>
        <v>8.1333333333333364</v>
      </c>
      <c r="O2085" s="23">
        <f t="shared" ca="1" si="651"/>
        <v>198.5</v>
      </c>
      <c r="P2085" s="23">
        <f t="shared" ca="1" si="644"/>
        <v>801.5</v>
      </c>
      <c r="Q2085" s="23">
        <f t="shared" ca="1" si="652"/>
        <v>9</v>
      </c>
      <c r="R2085" s="23">
        <f t="shared" ca="1" si="653"/>
        <v>0.854101889500119</v>
      </c>
      <c r="S2085" s="24">
        <f t="shared" ca="1" si="654"/>
        <v>10</v>
      </c>
      <c r="T2085" s="23">
        <f t="shared" ca="1" si="655"/>
        <v>25</v>
      </c>
      <c r="U2085" s="23">
        <f t="shared" ca="1" si="656"/>
        <v>80.146695367934342</v>
      </c>
      <c r="V2085" s="23">
        <f t="shared" ca="1" si="645"/>
        <v>50</v>
      </c>
      <c r="W2085" s="23">
        <f t="shared" si="646"/>
        <v>857.14285714285722</v>
      </c>
      <c r="X2085" s="23">
        <f t="shared" ca="1" si="647"/>
        <v>987.28955251079151</v>
      </c>
      <c r="Y2085" s="24">
        <f t="shared" ca="1" si="657"/>
        <v>828</v>
      </c>
      <c r="Z2085" s="24">
        <f t="shared" ca="1" si="658"/>
        <v>1931</v>
      </c>
      <c r="AA2085" s="25">
        <f t="shared" ca="1" si="659"/>
        <v>1931.000828</v>
      </c>
      <c r="AC2085" s="47">
        <f t="shared" ca="1" si="648"/>
        <v>1025</v>
      </c>
      <c r="AD2085" s="47">
        <f t="shared" ca="1" si="649"/>
        <v>198.5</v>
      </c>
      <c r="AE2085" s="47">
        <f t="shared" ca="1" si="660"/>
        <v>824.00000000000011</v>
      </c>
      <c r="AF2085" s="47">
        <f t="shared" ca="1" si="661"/>
        <v>24.999999999999886</v>
      </c>
    </row>
    <row r="2086" spans="10:32">
      <c r="J2086" s="44">
        <v>23</v>
      </c>
      <c r="K2086" s="22">
        <v>61</v>
      </c>
      <c r="L2086" s="23">
        <f t="shared" ca="1" si="650"/>
        <v>85.88</v>
      </c>
      <c r="M2086" s="23">
        <f t="shared" ca="1" si="642"/>
        <v>83.38</v>
      </c>
      <c r="N2086" s="23">
        <f t="shared" ca="1" si="643"/>
        <v>8.3833333333333329</v>
      </c>
      <c r="O2086" s="23">
        <f t="shared" ca="1" si="651"/>
        <v>198.5</v>
      </c>
      <c r="P2086" s="23">
        <f t="shared" ca="1" si="644"/>
        <v>801.5</v>
      </c>
      <c r="Q2086" s="23">
        <f t="shared" ca="1" si="652"/>
        <v>9</v>
      </c>
      <c r="R2086" s="23">
        <f t="shared" ca="1" si="653"/>
        <v>0.59478341872380114</v>
      </c>
      <c r="S2086" s="24">
        <f t="shared" ca="1" si="654"/>
        <v>10</v>
      </c>
      <c r="T2086" s="23">
        <f t="shared" ca="1" si="655"/>
        <v>25</v>
      </c>
      <c r="U2086" s="23">
        <f t="shared" ca="1" si="656"/>
        <v>80.436267660301198</v>
      </c>
      <c r="V2086" s="23">
        <f t="shared" ca="1" si="645"/>
        <v>50</v>
      </c>
      <c r="W2086" s="23">
        <f t="shared" si="646"/>
        <v>857.14285714285722</v>
      </c>
      <c r="X2086" s="23">
        <f t="shared" ca="1" si="647"/>
        <v>987.57912480315849</v>
      </c>
      <c r="Y2086" s="24">
        <f t="shared" ca="1" si="657"/>
        <v>847</v>
      </c>
      <c r="Z2086" s="24">
        <f t="shared" ca="1" si="658"/>
        <v>1931</v>
      </c>
      <c r="AA2086" s="25">
        <f t="shared" ca="1" si="659"/>
        <v>1931.000847</v>
      </c>
      <c r="AC2086" s="47">
        <f t="shared" ca="1" si="648"/>
        <v>1025</v>
      </c>
      <c r="AD2086" s="47">
        <f t="shared" ca="1" si="649"/>
        <v>198.5</v>
      </c>
      <c r="AE2086" s="47">
        <f t="shared" ca="1" si="660"/>
        <v>824.00000000000011</v>
      </c>
      <c r="AF2086" s="47">
        <f t="shared" ca="1" si="661"/>
        <v>24.999999999999886</v>
      </c>
    </row>
    <row r="2087" spans="10:32">
      <c r="J2087" s="44">
        <v>23</v>
      </c>
      <c r="K2087" s="22">
        <v>62</v>
      </c>
      <c r="L2087" s="23">
        <f t="shared" ca="1" si="650"/>
        <v>88.14</v>
      </c>
      <c r="M2087" s="23">
        <f t="shared" ca="1" si="642"/>
        <v>85.64</v>
      </c>
      <c r="N2087" s="23">
        <f t="shared" ca="1" si="643"/>
        <v>8.6499999999999986</v>
      </c>
      <c r="O2087" s="23">
        <f t="shared" ca="1" si="651"/>
        <v>198.5</v>
      </c>
      <c r="P2087" s="23">
        <f t="shared" ca="1" si="644"/>
        <v>801.5</v>
      </c>
      <c r="Q2087" s="23">
        <f t="shared" ca="1" si="652"/>
        <v>9</v>
      </c>
      <c r="R2087" s="23">
        <f t="shared" ca="1" si="653"/>
        <v>0.34876333106421614</v>
      </c>
      <c r="S2087" s="24">
        <f t="shared" ca="1" si="654"/>
        <v>10</v>
      </c>
      <c r="T2087" s="23">
        <f t="shared" ca="1" si="655"/>
        <v>25</v>
      </c>
      <c r="U2087" s="23">
        <f t="shared" ca="1" si="656"/>
        <v>80.866802813705462</v>
      </c>
      <c r="V2087" s="23">
        <f t="shared" ca="1" si="645"/>
        <v>50</v>
      </c>
      <c r="W2087" s="23">
        <f t="shared" si="646"/>
        <v>857.14285714285722</v>
      </c>
      <c r="X2087" s="23">
        <f t="shared" ca="1" si="647"/>
        <v>988.0096599565627</v>
      </c>
      <c r="Y2087" s="24">
        <f t="shared" ca="1" si="657"/>
        <v>867</v>
      </c>
      <c r="Z2087" s="24">
        <f t="shared" ca="1" si="658"/>
        <v>1931</v>
      </c>
      <c r="AA2087" s="25">
        <f t="shared" ca="1" si="659"/>
        <v>1931.000867</v>
      </c>
      <c r="AC2087" s="47">
        <f t="shared" ca="1" si="648"/>
        <v>1025</v>
      </c>
      <c r="AD2087" s="47">
        <f t="shared" ca="1" si="649"/>
        <v>198.5</v>
      </c>
      <c r="AE2087" s="47">
        <f t="shared" ca="1" si="660"/>
        <v>824</v>
      </c>
      <c r="AF2087" s="47">
        <f t="shared" ca="1" si="661"/>
        <v>25</v>
      </c>
    </row>
    <row r="2088" spans="10:32">
      <c r="J2088" s="44">
        <v>23</v>
      </c>
      <c r="K2088" s="22">
        <v>63</v>
      </c>
      <c r="L2088" s="23">
        <f t="shared" ca="1" si="650"/>
        <v>90.4</v>
      </c>
      <c r="M2088" s="23">
        <f t="shared" ca="1" si="642"/>
        <v>87.9</v>
      </c>
      <c r="N2088" s="23">
        <f t="shared" ca="1" si="643"/>
        <v>8.9500000000000028</v>
      </c>
      <c r="O2088" s="23">
        <f t="shared" ca="1" si="651"/>
        <v>198.5</v>
      </c>
      <c r="P2088" s="23">
        <f t="shared" ca="1" si="644"/>
        <v>801.5</v>
      </c>
      <c r="Q2088" s="23">
        <f t="shared" ca="1" si="652"/>
        <v>9</v>
      </c>
      <c r="R2088" s="23">
        <f t="shared" ca="1" si="653"/>
        <v>0.11504424778761035</v>
      </c>
      <c r="S2088" s="24">
        <f t="shared" ca="1" si="654"/>
        <v>10</v>
      </c>
      <c r="T2088" s="23">
        <f t="shared" ca="1" si="655"/>
        <v>25</v>
      </c>
      <c r="U2088" s="23">
        <f t="shared" ca="1" si="656"/>
        <v>81.579646017699133</v>
      </c>
      <c r="V2088" s="23">
        <f t="shared" ca="1" si="645"/>
        <v>50</v>
      </c>
      <c r="W2088" s="23">
        <f t="shared" si="646"/>
        <v>857.14285714285722</v>
      </c>
      <c r="X2088" s="23">
        <f t="shared" ca="1" si="647"/>
        <v>988.72250316055636</v>
      </c>
      <c r="Y2088" s="24">
        <f t="shared" ca="1" si="657"/>
        <v>891</v>
      </c>
      <c r="Z2088" s="24">
        <f t="shared" ca="1" si="658"/>
        <v>1931</v>
      </c>
      <c r="AA2088" s="25">
        <f t="shared" ca="1" si="659"/>
        <v>1931.0008909999999</v>
      </c>
      <c r="AC2088" s="47">
        <f t="shared" ca="1" si="648"/>
        <v>1025</v>
      </c>
      <c r="AD2088" s="47">
        <f t="shared" ca="1" si="649"/>
        <v>198.5</v>
      </c>
      <c r="AE2088" s="47">
        <f t="shared" ca="1" si="660"/>
        <v>824</v>
      </c>
      <c r="AF2088" s="47">
        <f t="shared" ca="1" si="661"/>
        <v>25</v>
      </c>
    </row>
    <row r="2089" spans="10:32">
      <c r="J2089" s="44">
        <v>23</v>
      </c>
      <c r="K2089" s="22">
        <v>64</v>
      </c>
      <c r="L2089" s="23">
        <f t="shared" ca="1" si="650"/>
        <v>92.66</v>
      </c>
      <c r="M2089" s="23">
        <f t="shared" ca="1" si="642"/>
        <v>90.16</v>
      </c>
      <c r="N2089" s="23">
        <f t="shared" ca="1" si="643"/>
        <v>9.2666666666666657</v>
      </c>
      <c r="O2089" s="23">
        <f t="shared" ca="1" si="651"/>
        <v>198.5</v>
      </c>
      <c r="P2089" s="23">
        <f t="shared" ca="1" si="644"/>
        <v>801.5</v>
      </c>
      <c r="Q2089" s="23">
        <f t="shared" ca="1" si="652"/>
        <v>8</v>
      </c>
      <c r="R2089" s="23">
        <f t="shared" ca="1" si="653"/>
        <v>0.86574573710338909</v>
      </c>
      <c r="S2089" s="24">
        <f t="shared" ca="1" si="654"/>
        <v>9</v>
      </c>
      <c r="T2089" s="23">
        <f t="shared" ca="1" si="655"/>
        <v>22.5</v>
      </c>
      <c r="U2089" s="23">
        <f t="shared" ca="1" si="656"/>
        <v>82.155910497158061</v>
      </c>
      <c r="V2089" s="23">
        <f t="shared" ca="1" si="645"/>
        <v>45</v>
      </c>
      <c r="W2089" s="23">
        <f t="shared" si="646"/>
        <v>857.14285714285722</v>
      </c>
      <c r="X2089" s="23">
        <f t="shared" ca="1" si="647"/>
        <v>984.29876764001528</v>
      </c>
      <c r="Y2089" s="24">
        <f t="shared" ca="1" si="657"/>
        <v>689</v>
      </c>
      <c r="Z2089" s="24">
        <f t="shared" ca="1" si="658"/>
        <v>1641</v>
      </c>
      <c r="AA2089" s="25">
        <f t="shared" ca="1" si="659"/>
        <v>1641.000689</v>
      </c>
      <c r="AC2089" s="47">
        <f t="shared" ca="1" si="648"/>
        <v>1022.5</v>
      </c>
      <c r="AD2089" s="47">
        <f t="shared" ca="1" si="649"/>
        <v>198.5</v>
      </c>
      <c r="AE2089" s="47">
        <f t="shared" ca="1" si="660"/>
        <v>821.5</v>
      </c>
      <c r="AF2089" s="47">
        <f t="shared" ca="1" si="661"/>
        <v>25</v>
      </c>
    </row>
    <row r="2090" spans="10:32">
      <c r="J2090" s="44">
        <v>23</v>
      </c>
      <c r="K2090" s="22">
        <v>65</v>
      </c>
      <c r="L2090" s="23">
        <f t="shared" ca="1" si="650"/>
        <v>94.92</v>
      </c>
      <c r="M2090" s="23">
        <f t="shared" ca="1" si="642"/>
        <v>92.42</v>
      </c>
      <c r="N2090" s="23">
        <f t="shared" ca="1" si="643"/>
        <v>9.5833333333333357</v>
      </c>
      <c r="O2090" s="23">
        <f t="shared" ca="1" si="651"/>
        <v>198.5</v>
      </c>
      <c r="P2090" s="23">
        <f t="shared" ca="1" si="644"/>
        <v>801.5</v>
      </c>
      <c r="Q2090" s="23">
        <f t="shared" ca="1" si="652"/>
        <v>8</v>
      </c>
      <c r="R2090" s="23">
        <f t="shared" ca="1" si="653"/>
        <v>0.65465655288664126</v>
      </c>
      <c r="S2090" s="24">
        <f t="shared" ca="1" si="654"/>
        <v>9</v>
      </c>
      <c r="T2090" s="23">
        <f t="shared" ca="1" si="655"/>
        <v>22.5</v>
      </c>
      <c r="U2090" s="23">
        <f t="shared" ca="1" si="656"/>
        <v>82.940458631830325</v>
      </c>
      <c r="V2090" s="23">
        <f t="shared" ca="1" si="645"/>
        <v>45</v>
      </c>
      <c r="W2090" s="23">
        <f t="shared" si="646"/>
        <v>857.14285714285722</v>
      </c>
      <c r="X2090" s="23">
        <f t="shared" ca="1" si="647"/>
        <v>985.08331577468755</v>
      </c>
      <c r="Y2090" s="24">
        <f t="shared" ca="1" si="657"/>
        <v>719</v>
      </c>
      <c r="Z2090" s="24">
        <f t="shared" ca="1" si="658"/>
        <v>1641</v>
      </c>
      <c r="AA2090" s="25">
        <f t="shared" ca="1" si="659"/>
        <v>1641.0007189999999</v>
      </c>
      <c r="AC2090" s="47">
        <f t="shared" ca="1" si="648"/>
        <v>1022.5</v>
      </c>
      <c r="AD2090" s="47">
        <f t="shared" ca="1" si="649"/>
        <v>198.5</v>
      </c>
      <c r="AE2090" s="47">
        <f t="shared" ca="1" si="660"/>
        <v>821.49999999999989</v>
      </c>
      <c r="AF2090" s="47">
        <f t="shared" ca="1" si="661"/>
        <v>25.000000000000114</v>
      </c>
    </row>
    <row r="2091" spans="10:32">
      <c r="J2091" s="44">
        <v>23</v>
      </c>
      <c r="K2091" s="22">
        <v>66</v>
      </c>
      <c r="L2091" s="23">
        <f t="shared" ca="1" si="650"/>
        <v>97.18</v>
      </c>
      <c r="M2091" s="23">
        <f t="shared" ca="1" si="642"/>
        <v>94.68</v>
      </c>
      <c r="N2091" s="23">
        <f t="shared" ca="1" si="643"/>
        <v>9.9166666666666643</v>
      </c>
      <c r="O2091" s="23">
        <f t="shared" ca="1" si="651"/>
        <v>198.5</v>
      </c>
      <c r="P2091" s="23">
        <f t="shared" ca="1" si="644"/>
        <v>801.5</v>
      </c>
      <c r="Q2091" s="23">
        <f t="shared" ca="1" si="652"/>
        <v>8</v>
      </c>
      <c r="R2091" s="23">
        <f t="shared" ca="1" si="653"/>
        <v>0.45338547026137005</v>
      </c>
      <c r="S2091" s="24">
        <f t="shared" ca="1" si="654"/>
        <v>9</v>
      </c>
      <c r="T2091" s="23">
        <f t="shared" ca="1" si="655"/>
        <v>22.5</v>
      </c>
      <c r="U2091" s="23">
        <f t="shared" ca="1" si="656"/>
        <v>83.829405913425234</v>
      </c>
      <c r="V2091" s="23">
        <f t="shared" ca="1" si="645"/>
        <v>45</v>
      </c>
      <c r="W2091" s="23">
        <f t="shared" si="646"/>
        <v>857.14285714285722</v>
      </c>
      <c r="X2091" s="23">
        <f t="shared" ca="1" si="647"/>
        <v>985.97226305628249</v>
      </c>
      <c r="Y2091" s="24">
        <f t="shared" ca="1" si="657"/>
        <v>758</v>
      </c>
      <c r="Z2091" s="24">
        <f t="shared" ca="1" si="658"/>
        <v>1641</v>
      </c>
      <c r="AA2091" s="25">
        <f t="shared" ca="1" si="659"/>
        <v>1641.0007579999999</v>
      </c>
      <c r="AC2091" s="47">
        <f t="shared" ca="1" si="648"/>
        <v>1022.5</v>
      </c>
      <c r="AD2091" s="47">
        <f t="shared" ca="1" si="649"/>
        <v>198.5</v>
      </c>
      <c r="AE2091" s="47">
        <f t="shared" ca="1" si="660"/>
        <v>821.5</v>
      </c>
      <c r="AF2091" s="47">
        <f t="shared" ca="1" si="661"/>
        <v>25</v>
      </c>
    </row>
    <row r="2092" spans="10:32">
      <c r="J2092" s="44">
        <v>23</v>
      </c>
      <c r="K2092" s="22">
        <v>67</v>
      </c>
      <c r="L2092" s="23">
        <f t="shared" ca="1" si="650"/>
        <v>99.44</v>
      </c>
      <c r="M2092" s="23">
        <f t="shared" ca="1" si="642"/>
        <v>96.94</v>
      </c>
      <c r="N2092" s="23">
        <f t="shared" ca="1" si="643"/>
        <v>10.233333333333334</v>
      </c>
      <c r="O2092" s="23">
        <f t="shared" ca="1" si="651"/>
        <v>198.5</v>
      </c>
      <c r="P2092" s="23">
        <f t="shared" ca="1" si="644"/>
        <v>801.5</v>
      </c>
      <c r="Q2092" s="23">
        <f t="shared" ca="1" si="652"/>
        <v>8</v>
      </c>
      <c r="R2092" s="23">
        <f t="shared" ca="1" si="653"/>
        <v>0.26126307320997605</v>
      </c>
      <c r="S2092" s="24">
        <f t="shared" ca="1" si="654"/>
        <v>9</v>
      </c>
      <c r="T2092" s="23">
        <f t="shared" ca="1" si="655"/>
        <v>22.5</v>
      </c>
      <c r="U2092" s="23">
        <f t="shared" ca="1" si="656"/>
        <v>84.540258782515437</v>
      </c>
      <c r="V2092" s="23">
        <f t="shared" ca="1" si="645"/>
        <v>45</v>
      </c>
      <c r="W2092" s="23">
        <f t="shared" si="646"/>
        <v>857.14285714285722</v>
      </c>
      <c r="X2092" s="23">
        <f t="shared" ca="1" si="647"/>
        <v>986.6831159253727</v>
      </c>
      <c r="Y2092" s="24">
        <f t="shared" ca="1" si="657"/>
        <v>804</v>
      </c>
      <c r="Z2092" s="24">
        <f t="shared" ca="1" si="658"/>
        <v>1641</v>
      </c>
      <c r="AA2092" s="25">
        <f t="shared" ca="1" si="659"/>
        <v>1641.000804</v>
      </c>
      <c r="AC2092" s="47">
        <f t="shared" ca="1" si="648"/>
        <v>1022.5</v>
      </c>
      <c r="AD2092" s="47">
        <f t="shared" ca="1" si="649"/>
        <v>198.5</v>
      </c>
      <c r="AE2092" s="47">
        <f t="shared" ca="1" si="660"/>
        <v>821.5</v>
      </c>
      <c r="AF2092" s="47">
        <f t="shared" ca="1" si="661"/>
        <v>25</v>
      </c>
    </row>
    <row r="2093" spans="10:32">
      <c r="J2093" s="44">
        <v>23</v>
      </c>
      <c r="K2093" s="22">
        <v>68</v>
      </c>
      <c r="L2093" s="23">
        <f t="shared" ca="1" si="650"/>
        <v>101.7</v>
      </c>
      <c r="M2093" s="23">
        <f t="shared" ca="1" si="642"/>
        <v>99.2</v>
      </c>
      <c r="N2093" s="23">
        <f t="shared" ca="1" si="643"/>
        <v>10.55</v>
      </c>
      <c r="O2093" s="23">
        <f t="shared" ca="1" si="651"/>
        <v>198.5</v>
      </c>
      <c r="P2093" s="23">
        <f t="shared" ca="1" si="644"/>
        <v>801.5</v>
      </c>
      <c r="Q2093" s="23">
        <f t="shared" ca="1" si="652"/>
        <v>8</v>
      </c>
      <c r="R2093" s="23">
        <f t="shared" ca="1" si="653"/>
        <v>7.7679449360865058E-2</v>
      </c>
      <c r="S2093" s="24">
        <f t="shared" ca="1" si="654"/>
        <v>9</v>
      </c>
      <c r="T2093" s="23">
        <f t="shared" ca="1" si="655"/>
        <v>22.5</v>
      </c>
      <c r="U2093" s="23">
        <f t="shared" ca="1" si="656"/>
        <v>85.219518190757128</v>
      </c>
      <c r="V2093" s="23">
        <f t="shared" ca="1" si="645"/>
        <v>45</v>
      </c>
      <c r="W2093" s="23">
        <f t="shared" si="646"/>
        <v>857.14285714285722</v>
      </c>
      <c r="X2093" s="23">
        <f t="shared" ca="1" si="647"/>
        <v>987.36237533361441</v>
      </c>
      <c r="Y2093" s="24">
        <f t="shared" ca="1" si="657"/>
        <v>832</v>
      </c>
      <c r="Z2093" s="24">
        <f t="shared" ca="1" si="658"/>
        <v>1641</v>
      </c>
      <c r="AA2093" s="25">
        <f t="shared" ca="1" si="659"/>
        <v>1641.0008319999999</v>
      </c>
      <c r="AC2093" s="47">
        <f t="shared" ca="1" si="648"/>
        <v>1022.5</v>
      </c>
      <c r="AD2093" s="47">
        <f t="shared" ca="1" si="649"/>
        <v>198.5</v>
      </c>
      <c r="AE2093" s="47">
        <f t="shared" ca="1" si="660"/>
        <v>821.5</v>
      </c>
      <c r="AF2093" s="47">
        <f t="shared" ca="1" si="661"/>
        <v>25</v>
      </c>
    </row>
    <row r="2094" spans="10:32">
      <c r="J2094" s="44">
        <v>23</v>
      </c>
      <c r="K2094" s="22">
        <v>69</v>
      </c>
      <c r="L2094" s="23">
        <f t="shared" ca="1" si="650"/>
        <v>103.96</v>
      </c>
      <c r="M2094" s="23">
        <f t="shared" ca="1" si="642"/>
        <v>101.46</v>
      </c>
      <c r="N2094" s="23">
        <f t="shared" ca="1" si="643"/>
        <v>10.916666666666668</v>
      </c>
      <c r="O2094" s="23">
        <f t="shared" ca="1" si="651"/>
        <v>198.5</v>
      </c>
      <c r="P2094" s="23">
        <f t="shared" ca="1" si="644"/>
        <v>801.5</v>
      </c>
      <c r="Q2094" s="23">
        <f t="shared" ca="1" si="652"/>
        <v>7</v>
      </c>
      <c r="R2094" s="23">
        <f t="shared" ca="1" si="653"/>
        <v>0.87803001154290194</v>
      </c>
      <c r="S2094" s="24">
        <f t="shared" ca="1" si="654"/>
        <v>8</v>
      </c>
      <c r="T2094" s="23">
        <f t="shared" ca="1" si="655"/>
        <v>20</v>
      </c>
      <c r="U2094" s="23">
        <f t="shared" ca="1" si="656"/>
        <v>86.001827626010012</v>
      </c>
      <c r="V2094" s="23">
        <f t="shared" ca="1" si="645"/>
        <v>40</v>
      </c>
      <c r="W2094" s="23">
        <f t="shared" si="646"/>
        <v>857.14285714285722</v>
      </c>
      <c r="X2094" s="23">
        <f t="shared" ca="1" si="647"/>
        <v>983.14468476886725</v>
      </c>
      <c r="Y2094" s="24">
        <f t="shared" ca="1" si="657"/>
        <v>660</v>
      </c>
      <c r="Z2094" s="24">
        <f t="shared" ca="1" si="658"/>
        <v>1326</v>
      </c>
      <c r="AA2094" s="25">
        <f t="shared" ca="1" si="659"/>
        <v>1326.0006599999999</v>
      </c>
      <c r="AC2094" s="47">
        <f t="shared" ca="1" si="648"/>
        <v>1020</v>
      </c>
      <c r="AD2094" s="47">
        <f t="shared" ca="1" si="649"/>
        <v>198.5</v>
      </c>
      <c r="AE2094" s="47">
        <f t="shared" ca="1" si="660"/>
        <v>819</v>
      </c>
      <c r="AF2094" s="47">
        <f t="shared" ca="1" si="661"/>
        <v>25</v>
      </c>
    </row>
    <row r="2095" spans="10:32">
      <c r="J2095" s="44">
        <v>23</v>
      </c>
      <c r="K2095" s="22">
        <v>70</v>
      </c>
      <c r="L2095" s="23">
        <f t="shared" ca="1" si="650"/>
        <v>106.22</v>
      </c>
      <c r="M2095" s="23">
        <f t="shared" ca="1" si="642"/>
        <v>103.72</v>
      </c>
      <c r="N2095" s="23">
        <f t="shared" ca="1" si="643"/>
        <v>11.349999999999994</v>
      </c>
      <c r="O2095" s="23">
        <f t="shared" ca="1" si="651"/>
        <v>198.5</v>
      </c>
      <c r="P2095" s="23">
        <f t="shared" ca="1" si="644"/>
        <v>801.5</v>
      </c>
      <c r="Q2095" s="23">
        <f t="shared" ca="1" si="652"/>
        <v>7</v>
      </c>
      <c r="R2095" s="23">
        <f t="shared" ca="1" si="653"/>
        <v>0.71041235172283979</v>
      </c>
      <c r="S2095" s="24">
        <f t="shared" ca="1" si="654"/>
        <v>8</v>
      </c>
      <c r="T2095" s="23">
        <f t="shared" ca="1" si="655"/>
        <v>20</v>
      </c>
      <c r="U2095" s="23">
        <f t="shared" ca="1" si="656"/>
        <v>87.513180192054193</v>
      </c>
      <c r="V2095" s="23">
        <f t="shared" ca="1" si="645"/>
        <v>40</v>
      </c>
      <c r="W2095" s="23">
        <f t="shared" si="646"/>
        <v>857.14285714285722</v>
      </c>
      <c r="X2095" s="23">
        <f t="shared" ca="1" si="647"/>
        <v>984.65603733491139</v>
      </c>
      <c r="Y2095" s="24">
        <f t="shared" ca="1" si="657"/>
        <v>706</v>
      </c>
      <c r="Z2095" s="24">
        <f t="shared" ca="1" si="658"/>
        <v>1326</v>
      </c>
      <c r="AA2095" s="25">
        <f t="shared" ca="1" si="659"/>
        <v>1326.000706</v>
      </c>
      <c r="AC2095" s="47">
        <f t="shared" ca="1" si="648"/>
        <v>1020</v>
      </c>
      <c r="AD2095" s="47">
        <f t="shared" ca="1" si="649"/>
        <v>198.5</v>
      </c>
      <c r="AE2095" s="47">
        <f t="shared" ca="1" si="660"/>
        <v>819</v>
      </c>
      <c r="AF2095" s="47">
        <f t="shared" ca="1" si="661"/>
        <v>25</v>
      </c>
    </row>
    <row r="2096" spans="10:32">
      <c r="J2096" s="44">
        <v>23</v>
      </c>
      <c r="K2096" s="22">
        <v>71</v>
      </c>
      <c r="L2096" s="23">
        <f t="shared" ca="1" si="650"/>
        <v>108.48</v>
      </c>
      <c r="M2096" s="23">
        <f t="shared" ca="1" si="642"/>
        <v>105.98</v>
      </c>
      <c r="N2096" s="23">
        <f t="shared" ca="1" si="643"/>
        <v>11.783333333333331</v>
      </c>
      <c r="O2096" s="23">
        <f t="shared" ca="1" si="651"/>
        <v>198.5</v>
      </c>
      <c r="P2096" s="23">
        <f t="shared" ca="1" si="644"/>
        <v>801.5</v>
      </c>
      <c r="Q2096" s="23">
        <f t="shared" ca="1" si="652"/>
        <v>7</v>
      </c>
      <c r="R2096" s="23">
        <f t="shared" ca="1" si="653"/>
        <v>0.54977876106194679</v>
      </c>
      <c r="S2096" s="24">
        <f t="shared" ca="1" si="654"/>
        <v>8</v>
      </c>
      <c r="T2096" s="23">
        <f t="shared" ca="1" si="655"/>
        <v>20</v>
      </c>
      <c r="U2096" s="23">
        <f t="shared" ca="1" si="656"/>
        <v>88.961559734513258</v>
      </c>
      <c r="V2096" s="23">
        <f t="shared" ca="1" si="645"/>
        <v>40</v>
      </c>
      <c r="W2096" s="23">
        <f t="shared" si="646"/>
        <v>857.14285714285722</v>
      </c>
      <c r="X2096" s="23">
        <f t="shared" ca="1" si="647"/>
        <v>986.10441687737045</v>
      </c>
      <c r="Y2096" s="24">
        <f t="shared" ca="1" si="657"/>
        <v>770</v>
      </c>
      <c r="Z2096" s="24">
        <f t="shared" ca="1" si="658"/>
        <v>1326</v>
      </c>
      <c r="AA2096" s="25">
        <f t="shared" ca="1" si="659"/>
        <v>1326.0007700000001</v>
      </c>
      <c r="AC2096" s="47">
        <f t="shared" ca="1" si="648"/>
        <v>1020</v>
      </c>
      <c r="AD2096" s="47">
        <f t="shared" ca="1" si="649"/>
        <v>198.5</v>
      </c>
      <c r="AE2096" s="47">
        <f t="shared" ca="1" si="660"/>
        <v>819</v>
      </c>
      <c r="AF2096" s="47">
        <f t="shared" ca="1" si="661"/>
        <v>25</v>
      </c>
    </row>
    <row r="2097" spans="10:32">
      <c r="J2097" s="44">
        <v>23</v>
      </c>
      <c r="K2097" s="22">
        <v>72</v>
      </c>
      <c r="L2097" s="23">
        <f t="shared" ca="1" si="650"/>
        <v>110.74</v>
      </c>
      <c r="M2097" s="23">
        <f t="shared" ca="1" si="642"/>
        <v>108.24</v>
      </c>
      <c r="N2097" s="23">
        <f t="shared" ca="1" si="643"/>
        <v>12.233333333333334</v>
      </c>
      <c r="O2097" s="23">
        <f t="shared" ca="1" si="651"/>
        <v>198.5</v>
      </c>
      <c r="P2097" s="23">
        <f t="shared" ca="1" si="644"/>
        <v>801.5</v>
      </c>
      <c r="Q2097" s="23">
        <f t="shared" ca="1" si="652"/>
        <v>7</v>
      </c>
      <c r="R2097" s="23">
        <f t="shared" ca="1" si="653"/>
        <v>0.39570164348925457</v>
      </c>
      <c r="S2097" s="24">
        <f t="shared" ca="1" si="654"/>
        <v>8</v>
      </c>
      <c r="T2097" s="23">
        <f t="shared" ca="1" si="655"/>
        <v>20</v>
      </c>
      <c r="U2097" s="23">
        <f t="shared" ca="1" si="656"/>
        <v>90.474083438685227</v>
      </c>
      <c r="V2097" s="23">
        <f t="shared" ca="1" si="645"/>
        <v>40</v>
      </c>
      <c r="W2097" s="23">
        <f t="shared" si="646"/>
        <v>857.14285714285722</v>
      </c>
      <c r="X2097" s="23">
        <f t="shared" ca="1" si="647"/>
        <v>987.61694058154239</v>
      </c>
      <c r="Y2097" s="24">
        <f t="shared" ca="1" si="657"/>
        <v>849</v>
      </c>
      <c r="Z2097" s="24">
        <f t="shared" ca="1" si="658"/>
        <v>1326</v>
      </c>
      <c r="AA2097" s="25">
        <f t="shared" ca="1" si="659"/>
        <v>1326.000849</v>
      </c>
      <c r="AC2097" s="47">
        <f t="shared" ca="1" si="648"/>
        <v>1020</v>
      </c>
      <c r="AD2097" s="47">
        <f t="shared" ca="1" si="649"/>
        <v>198.5</v>
      </c>
      <c r="AE2097" s="47">
        <f t="shared" ca="1" si="660"/>
        <v>819</v>
      </c>
      <c r="AF2097" s="47">
        <f t="shared" ca="1" si="661"/>
        <v>25</v>
      </c>
    </row>
    <row r="2098" spans="10:32">
      <c r="J2098" s="44">
        <v>23</v>
      </c>
      <c r="K2098" s="22">
        <v>73</v>
      </c>
      <c r="L2098" s="23">
        <f t="shared" ca="1" si="650"/>
        <v>113</v>
      </c>
      <c r="M2098" s="23">
        <f t="shared" ca="1" si="642"/>
        <v>110.5</v>
      </c>
      <c r="N2098" s="23">
        <f t="shared" ca="1" si="643"/>
        <v>12.666666666666664</v>
      </c>
      <c r="O2098" s="23">
        <f t="shared" ca="1" si="651"/>
        <v>198.5</v>
      </c>
      <c r="P2098" s="23">
        <f t="shared" ca="1" si="644"/>
        <v>801.5</v>
      </c>
      <c r="Q2098" s="23">
        <f t="shared" ca="1" si="652"/>
        <v>7</v>
      </c>
      <c r="R2098" s="23">
        <f t="shared" ca="1" si="653"/>
        <v>0.24778761061946902</v>
      </c>
      <c r="S2098" s="24">
        <f t="shared" ca="1" si="654"/>
        <v>8</v>
      </c>
      <c r="T2098" s="23">
        <f t="shared" ca="1" si="655"/>
        <v>20</v>
      </c>
      <c r="U2098" s="23">
        <f t="shared" ca="1" si="656"/>
        <v>91.805309734513258</v>
      </c>
      <c r="V2098" s="23">
        <f t="shared" ca="1" si="645"/>
        <v>40</v>
      </c>
      <c r="W2098" s="23">
        <f t="shared" si="646"/>
        <v>857.14285714285722</v>
      </c>
      <c r="X2098" s="23">
        <f t="shared" ca="1" si="647"/>
        <v>988.94816687737045</v>
      </c>
      <c r="Y2098" s="24">
        <f t="shared" ca="1" si="657"/>
        <v>896</v>
      </c>
      <c r="Z2098" s="24">
        <f t="shared" ca="1" si="658"/>
        <v>1326</v>
      </c>
      <c r="AA2098" s="25">
        <f t="shared" ca="1" si="659"/>
        <v>1326.000896</v>
      </c>
      <c r="AC2098" s="47">
        <f t="shared" ca="1" si="648"/>
        <v>1020</v>
      </c>
      <c r="AD2098" s="47">
        <f t="shared" ca="1" si="649"/>
        <v>198.5</v>
      </c>
      <c r="AE2098" s="47">
        <f t="shared" ca="1" si="660"/>
        <v>819</v>
      </c>
      <c r="AF2098" s="47">
        <f t="shared" ca="1" si="661"/>
        <v>25</v>
      </c>
    </row>
    <row r="2099" spans="10:32">
      <c r="J2099" s="44">
        <v>23</v>
      </c>
      <c r="K2099" s="22">
        <v>74</v>
      </c>
      <c r="L2099" s="23">
        <f t="shared" ca="1" si="650"/>
        <v>115.26</v>
      </c>
      <c r="M2099" s="23">
        <f t="shared" ca="1" si="642"/>
        <v>112.76</v>
      </c>
      <c r="N2099" s="23">
        <f t="shared" ca="1" si="643"/>
        <v>13.099999999999998</v>
      </c>
      <c r="O2099" s="23">
        <f t="shared" ca="1" si="651"/>
        <v>198.5</v>
      </c>
      <c r="P2099" s="23">
        <f t="shared" ca="1" si="644"/>
        <v>801.5</v>
      </c>
      <c r="Q2099" s="23">
        <f t="shared" ca="1" si="652"/>
        <v>7</v>
      </c>
      <c r="R2099" s="23">
        <f t="shared" ca="1" si="653"/>
        <v>0.10567412805830252</v>
      </c>
      <c r="S2099" s="24">
        <f t="shared" ca="1" si="654"/>
        <v>8</v>
      </c>
      <c r="T2099" s="23">
        <f t="shared" ca="1" si="655"/>
        <v>20</v>
      </c>
      <c r="U2099" s="23">
        <f t="shared" ca="1" si="656"/>
        <v>93.084331077563746</v>
      </c>
      <c r="V2099" s="23">
        <f t="shared" ca="1" si="645"/>
        <v>40</v>
      </c>
      <c r="W2099" s="23">
        <f t="shared" si="646"/>
        <v>857.14285714285722</v>
      </c>
      <c r="X2099" s="23">
        <f t="shared" ca="1" si="647"/>
        <v>990.227188220421</v>
      </c>
      <c r="Y2099" s="24">
        <f t="shared" ca="1" si="657"/>
        <v>934</v>
      </c>
      <c r="Z2099" s="24">
        <f t="shared" ca="1" si="658"/>
        <v>1326</v>
      </c>
      <c r="AA2099" s="25">
        <f t="shared" ca="1" si="659"/>
        <v>1326.0009339999999</v>
      </c>
      <c r="AC2099" s="47">
        <f t="shared" ca="1" si="648"/>
        <v>1020</v>
      </c>
      <c r="AD2099" s="47">
        <f t="shared" ca="1" si="649"/>
        <v>198.5</v>
      </c>
      <c r="AE2099" s="47">
        <f t="shared" ca="1" si="660"/>
        <v>819</v>
      </c>
      <c r="AF2099" s="47">
        <f t="shared" ca="1" si="661"/>
        <v>25</v>
      </c>
    </row>
    <row r="2100" spans="10:32">
      <c r="J2100" s="44">
        <v>23</v>
      </c>
      <c r="K2100" s="22">
        <v>75</v>
      </c>
      <c r="L2100" s="23">
        <f t="shared" ca="1" si="650"/>
        <v>117.52</v>
      </c>
      <c r="M2100" s="23">
        <f t="shared" ca="1" si="642"/>
        <v>115.02</v>
      </c>
      <c r="N2100" s="23">
        <f t="shared" ca="1" si="643"/>
        <v>13.533333333333331</v>
      </c>
      <c r="O2100" s="23">
        <f t="shared" ca="1" si="651"/>
        <v>198.5</v>
      </c>
      <c r="P2100" s="23">
        <f t="shared" ca="1" si="644"/>
        <v>801.5</v>
      </c>
      <c r="Q2100" s="23">
        <f t="shared" ca="1" si="652"/>
        <v>6</v>
      </c>
      <c r="R2100" s="23">
        <f t="shared" ca="1" si="653"/>
        <v>0.94775357385976855</v>
      </c>
      <c r="S2100" s="24">
        <f t="shared" ca="1" si="654"/>
        <v>7</v>
      </c>
      <c r="T2100" s="23">
        <f t="shared" ca="1" si="655"/>
        <v>17.5</v>
      </c>
      <c r="U2100" s="23">
        <f t="shared" ca="1" si="656"/>
        <v>94.026265032902188</v>
      </c>
      <c r="V2100" s="23">
        <f t="shared" ca="1" si="645"/>
        <v>35</v>
      </c>
      <c r="W2100" s="23">
        <f t="shared" si="646"/>
        <v>857.14285714285722</v>
      </c>
      <c r="X2100" s="23">
        <f t="shared" ca="1" si="647"/>
        <v>986.16912217575941</v>
      </c>
      <c r="Y2100" s="24">
        <f t="shared" ca="1" si="657"/>
        <v>777</v>
      </c>
      <c r="Z2100" s="24">
        <f t="shared" ca="1" si="658"/>
        <v>921</v>
      </c>
      <c r="AA2100" s="25">
        <f t="shared" ca="1" si="659"/>
        <v>921.00077699999997</v>
      </c>
      <c r="AC2100" s="47">
        <f t="shared" ca="1" si="648"/>
        <v>1017.5</v>
      </c>
      <c r="AD2100" s="47">
        <f t="shared" ca="1" si="649"/>
        <v>198.5</v>
      </c>
      <c r="AE2100" s="47">
        <f t="shared" ca="1" si="660"/>
        <v>816.49999999999989</v>
      </c>
      <c r="AF2100" s="47">
        <f t="shared" ca="1" si="661"/>
        <v>25.000000000000114</v>
      </c>
    </row>
    <row r="2101" spans="10:32">
      <c r="J2101" s="44">
        <v>23</v>
      </c>
      <c r="K2101" s="22">
        <v>76</v>
      </c>
      <c r="L2101" s="23">
        <f t="shared" ca="1" si="650"/>
        <v>119.78</v>
      </c>
      <c r="M2101" s="23">
        <f t="shared" ca="1" si="642"/>
        <v>117.28</v>
      </c>
      <c r="N2101" s="23">
        <f t="shared" ca="1" si="643"/>
        <v>14</v>
      </c>
      <c r="O2101" s="23">
        <f t="shared" ca="1" si="651"/>
        <v>198.5</v>
      </c>
      <c r="P2101" s="23">
        <f t="shared" ca="1" si="644"/>
        <v>801.5</v>
      </c>
      <c r="Q2101" s="23">
        <f t="shared" ca="1" si="652"/>
        <v>6</v>
      </c>
      <c r="R2101" s="23">
        <f t="shared" ca="1" si="653"/>
        <v>0.81666388378694221</v>
      </c>
      <c r="S2101" s="24">
        <f t="shared" ca="1" si="654"/>
        <v>7</v>
      </c>
      <c r="T2101" s="23">
        <f t="shared" ca="1" si="655"/>
        <v>17.5</v>
      </c>
      <c r="U2101" s="23">
        <f t="shared" ca="1" si="656"/>
        <v>95.433294373017191</v>
      </c>
      <c r="V2101" s="23">
        <f t="shared" ca="1" si="645"/>
        <v>35</v>
      </c>
      <c r="W2101" s="23">
        <f t="shared" si="646"/>
        <v>857.14285714285722</v>
      </c>
      <c r="X2101" s="23">
        <f t="shared" ca="1" si="647"/>
        <v>987.57615151587447</v>
      </c>
      <c r="Y2101" s="24">
        <f t="shared" ca="1" si="657"/>
        <v>846</v>
      </c>
      <c r="Z2101" s="24">
        <f t="shared" ca="1" si="658"/>
        <v>921</v>
      </c>
      <c r="AA2101" s="25">
        <f t="shared" ca="1" si="659"/>
        <v>921.00084600000002</v>
      </c>
      <c r="AC2101" s="47">
        <f t="shared" ca="1" si="648"/>
        <v>1017.5</v>
      </c>
      <c r="AD2101" s="47">
        <f t="shared" ca="1" si="649"/>
        <v>198.5</v>
      </c>
      <c r="AE2101" s="47">
        <f t="shared" ca="1" si="660"/>
        <v>816.5</v>
      </c>
      <c r="AF2101" s="47">
        <f t="shared" ca="1" si="661"/>
        <v>25</v>
      </c>
    </row>
    <row r="2102" spans="10:32">
      <c r="J2102" s="44">
        <v>23</v>
      </c>
      <c r="K2102" s="22">
        <v>77</v>
      </c>
      <c r="L2102" s="23">
        <f t="shared" ca="1" si="650"/>
        <v>122.04</v>
      </c>
      <c r="M2102" s="23">
        <f t="shared" ca="1" si="642"/>
        <v>119.54</v>
      </c>
      <c r="N2102" s="23">
        <f t="shared" ca="1" si="643"/>
        <v>14.55</v>
      </c>
      <c r="O2102" s="23">
        <f t="shared" ca="1" si="651"/>
        <v>198.5</v>
      </c>
      <c r="P2102" s="23">
        <f t="shared" ca="1" si="644"/>
        <v>801.5</v>
      </c>
      <c r="Q2102" s="23">
        <f t="shared" ca="1" si="652"/>
        <v>6</v>
      </c>
      <c r="R2102" s="23">
        <f t="shared" ca="1" si="653"/>
        <v>0.69042936742051775</v>
      </c>
      <c r="S2102" s="24">
        <f t="shared" ca="1" si="654"/>
        <v>7</v>
      </c>
      <c r="T2102" s="23">
        <f t="shared" ca="1" si="655"/>
        <v>17.5</v>
      </c>
      <c r="U2102" s="23">
        <f t="shared" ca="1" si="656"/>
        <v>97.345747295968536</v>
      </c>
      <c r="V2102" s="23">
        <f t="shared" ca="1" si="645"/>
        <v>35</v>
      </c>
      <c r="W2102" s="23">
        <f t="shared" si="646"/>
        <v>857.14285714285722</v>
      </c>
      <c r="X2102" s="23">
        <f t="shared" ca="1" si="647"/>
        <v>989.48860443882575</v>
      </c>
      <c r="Y2102" s="24">
        <f t="shared" ca="1" si="657"/>
        <v>910</v>
      </c>
      <c r="Z2102" s="24">
        <f t="shared" ca="1" si="658"/>
        <v>921</v>
      </c>
      <c r="AA2102" s="25">
        <f t="shared" ca="1" si="659"/>
        <v>921.00090999999998</v>
      </c>
      <c r="AC2102" s="47">
        <f t="shared" ca="1" si="648"/>
        <v>1017.5</v>
      </c>
      <c r="AD2102" s="47">
        <f t="shared" ca="1" si="649"/>
        <v>198.5</v>
      </c>
      <c r="AE2102" s="47">
        <f t="shared" ca="1" si="660"/>
        <v>816.5</v>
      </c>
      <c r="AF2102" s="47">
        <f t="shared" ca="1" si="661"/>
        <v>25</v>
      </c>
    </row>
    <row r="2103" spans="10:32">
      <c r="J2103" s="44">
        <v>23</v>
      </c>
      <c r="K2103" s="22">
        <v>78</v>
      </c>
      <c r="L2103" s="23">
        <f t="shared" ca="1" si="650"/>
        <v>124.3</v>
      </c>
      <c r="M2103" s="23">
        <f t="shared" ca="1" si="642"/>
        <v>121.8</v>
      </c>
      <c r="N2103" s="23">
        <f t="shared" ca="1" si="643"/>
        <v>15.149999999999999</v>
      </c>
      <c r="O2103" s="23">
        <f t="shared" ca="1" si="651"/>
        <v>198.5</v>
      </c>
      <c r="P2103" s="23">
        <f t="shared" ca="1" si="644"/>
        <v>801.5</v>
      </c>
      <c r="Q2103" s="23">
        <f t="shared" ca="1" si="652"/>
        <v>6</v>
      </c>
      <c r="R2103" s="23">
        <f t="shared" ca="1" si="653"/>
        <v>0.5687851971037815</v>
      </c>
      <c r="S2103" s="24">
        <f t="shared" ca="1" si="654"/>
        <v>7</v>
      </c>
      <c r="T2103" s="23">
        <f t="shared" ca="1" si="655"/>
        <v>17.5</v>
      </c>
      <c r="U2103" s="23">
        <f t="shared" ca="1" si="656"/>
        <v>99.517095736122272</v>
      </c>
      <c r="V2103" s="23">
        <f t="shared" ca="1" si="645"/>
        <v>35</v>
      </c>
      <c r="W2103" s="23">
        <f t="shared" si="646"/>
        <v>857.14285714285722</v>
      </c>
      <c r="X2103" s="23">
        <f t="shared" ca="1" si="647"/>
        <v>991.65995287897954</v>
      </c>
      <c r="Y2103" s="24">
        <f t="shared" ca="1" si="657"/>
        <v>999</v>
      </c>
      <c r="Z2103" s="24">
        <f t="shared" ca="1" si="658"/>
        <v>921</v>
      </c>
      <c r="AA2103" s="25">
        <f t="shared" ca="1" si="659"/>
        <v>921.00099899999998</v>
      </c>
      <c r="AC2103" s="47">
        <f t="shared" ca="1" si="648"/>
        <v>1017.5</v>
      </c>
      <c r="AD2103" s="47">
        <f t="shared" ca="1" si="649"/>
        <v>198.5</v>
      </c>
      <c r="AE2103" s="47">
        <f t="shared" ca="1" si="660"/>
        <v>816.5</v>
      </c>
      <c r="AF2103" s="47">
        <f t="shared" ca="1" si="661"/>
        <v>25</v>
      </c>
    </row>
    <row r="2104" spans="10:32">
      <c r="J2104" s="44">
        <v>23</v>
      </c>
      <c r="K2104" s="22">
        <v>79</v>
      </c>
      <c r="L2104" s="23">
        <f t="shared" ca="1" si="650"/>
        <v>126.56</v>
      </c>
      <c r="M2104" s="23">
        <f t="shared" ca="1" si="642"/>
        <v>124.06</v>
      </c>
      <c r="N2104" s="23">
        <f t="shared" ca="1" si="643"/>
        <v>15.816666666666666</v>
      </c>
      <c r="O2104" s="23">
        <f t="shared" ca="1" si="651"/>
        <v>198.5</v>
      </c>
      <c r="P2104" s="23">
        <f t="shared" ca="1" si="644"/>
        <v>801.5</v>
      </c>
      <c r="Q2104" s="23">
        <f t="shared" ca="1" si="652"/>
        <v>6</v>
      </c>
      <c r="R2104" s="23">
        <f t="shared" ca="1" si="653"/>
        <v>0.45148546144121354</v>
      </c>
      <c r="S2104" s="24">
        <f t="shared" ca="1" si="654"/>
        <v>7</v>
      </c>
      <c r="T2104" s="23">
        <f t="shared" ca="1" si="655"/>
        <v>17.5</v>
      </c>
      <c r="U2104" s="23">
        <f t="shared" ca="1" si="656"/>
        <v>102.04099504846185</v>
      </c>
      <c r="V2104" s="23">
        <f t="shared" ca="1" si="645"/>
        <v>35</v>
      </c>
      <c r="W2104" s="23">
        <f t="shared" si="646"/>
        <v>857.14285714285722</v>
      </c>
      <c r="X2104" s="23">
        <f t="shared" ca="1" si="647"/>
        <v>994.18385219131915</v>
      </c>
      <c r="Y2104" s="24">
        <f t="shared" ca="1" si="657"/>
        <v>1086</v>
      </c>
      <c r="Z2104" s="24">
        <f t="shared" ca="1" si="658"/>
        <v>921</v>
      </c>
      <c r="AA2104" s="25">
        <f t="shared" ca="1" si="659"/>
        <v>921.00108599999999</v>
      </c>
      <c r="AC2104" s="47">
        <f t="shared" ca="1" si="648"/>
        <v>1017.5</v>
      </c>
      <c r="AD2104" s="47">
        <f t="shared" ca="1" si="649"/>
        <v>198.5</v>
      </c>
      <c r="AE2104" s="47">
        <f t="shared" ca="1" si="660"/>
        <v>816.5</v>
      </c>
      <c r="AF2104" s="47">
        <f t="shared" ca="1" si="661"/>
        <v>25</v>
      </c>
    </row>
    <row r="2105" spans="10:32">
      <c r="J2105" s="44">
        <v>23</v>
      </c>
      <c r="K2105" s="22">
        <v>80</v>
      </c>
      <c r="L2105" s="23">
        <f t="shared" ca="1" si="650"/>
        <v>128.82</v>
      </c>
      <c r="M2105" s="23">
        <f t="shared" ca="1" si="642"/>
        <v>126.32</v>
      </c>
      <c r="N2105" s="23">
        <f t="shared" ca="1" si="643"/>
        <v>16.55</v>
      </c>
      <c r="O2105" s="23">
        <f t="shared" ca="1" si="651"/>
        <v>198.5</v>
      </c>
      <c r="P2105" s="23">
        <f t="shared" ca="1" si="644"/>
        <v>801.5</v>
      </c>
      <c r="Q2105" s="23">
        <f t="shared" ca="1" si="652"/>
        <v>6</v>
      </c>
      <c r="R2105" s="23">
        <f t="shared" ca="1" si="653"/>
        <v>0.33830150597733305</v>
      </c>
      <c r="S2105" s="24">
        <f t="shared" ca="1" si="654"/>
        <v>7</v>
      </c>
      <c r="T2105" s="23">
        <f t="shared" ca="1" si="655"/>
        <v>17.5</v>
      </c>
      <c r="U2105" s="23">
        <f t="shared" ca="1" si="656"/>
        <v>104.89888992392487</v>
      </c>
      <c r="V2105" s="23">
        <f t="shared" ca="1" si="645"/>
        <v>35</v>
      </c>
      <c r="W2105" s="23">
        <f t="shared" si="646"/>
        <v>857.14285714285722</v>
      </c>
      <c r="X2105" s="23">
        <f t="shared" ca="1" si="647"/>
        <v>997.04174706678214</v>
      </c>
      <c r="Y2105" s="24">
        <f t="shared" ca="1" si="657"/>
        <v>1192</v>
      </c>
      <c r="Z2105" s="24">
        <f t="shared" ca="1" si="658"/>
        <v>921</v>
      </c>
      <c r="AA2105" s="25">
        <f t="shared" ca="1" si="659"/>
        <v>921.00119199999995</v>
      </c>
      <c r="AC2105" s="47">
        <f t="shared" ca="1" si="648"/>
        <v>1017.5</v>
      </c>
      <c r="AD2105" s="47">
        <f t="shared" ca="1" si="649"/>
        <v>198.5</v>
      </c>
      <c r="AE2105" s="47">
        <f t="shared" ca="1" si="660"/>
        <v>816.5</v>
      </c>
      <c r="AF2105" s="47">
        <f t="shared" ca="1" si="661"/>
        <v>25</v>
      </c>
    </row>
    <row r="2106" spans="10:32">
      <c r="J2106" s="44">
        <v>23</v>
      </c>
      <c r="K2106" s="22">
        <v>81</v>
      </c>
      <c r="L2106" s="23">
        <f t="shared" ca="1" si="650"/>
        <v>131.08000000000001</v>
      </c>
      <c r="M2106" s="23">
        <f t="shared" ca="1" si="642"/>
        <v>128.58000000000001</v>
      </c>
      <c r="N2106" s="23">
        <f t="shared" ca="1" si="643"/>
        <v>17.366666666666667</v>
      </c>
      <c r="O2106" s="23">
        <f t="shared" ca="1" si="651"/>
        <v>198.5</v>
      </c>
      <c r="P2106" s="23">
        <f t="shared" ca="1" si="644"/>
        <v>801.5</v>
      </c>
      <c r="Q2106" s="23">
        <f t="shared" ca="1" si="652"/>
        <v>6</v>
      </c>
      <c r="R2106" s="23">
        <f t="shared" ca="1" si="653"/>
        <v>0.2290204455294475</v>
      </c>
      <c r="S2106" s="24">
        <f t="shared" ca="1" si="654"/>
        <v>7</v>
      </c>
      <c r="T2106" s="23">
        <f t="shared" ca="1" si="655"/>
        <v>17.5</v>
      </c>
      <c r="U2106" s="23">
        <f t="shared" ca="1" si="656"/>
        <v>108.17732173736141</v>
      </c>
      <c r="V2106" s="23">
        <f t="shared" ca="1" si="645"/>
        <v>35</v>
      </c>
      <c r="W2106" s="23">
        <f t="shared" si="646"/>
        <v>857.14285714285722</v>
      </c>
      <c r="X2106" s="23">
        <f t="shared" ca="1" si="647"/>
        <v>1000.3201788802187</v>
      </c>
      <c r="Y2106" s="24">
        <f t="shared" ca="1" si="657"/>
        <v>1307</v>
      </c>
      <c r="Z2106" s="24">
        <f t="shared" ca="1" si="658"/>
        <v>921</v>
      </c>
      <c r="AA2106" s="25">
        <f t="shared" ca="1" si="659"/>
        <v>921.001307</v>
      </c>
      <c r="AC2106" s="47">
        <f t="shared" ca="1" si="648"/>
        <v>1017.5</v>
      </c>
      <c r="AD2106" s="47">
        <f t="shared" ca="1" si="649"/>
        <v>198.5</v>
      </c>
      <c r="AE2106" s="47">
        <f t="shared" ca="1" si="660"/>
        <v>816.5</v>
      </c>
      <c r="AF2106" s="47">
        <f t="shared" ca="1" si="661"/>
        <v>25</v>
      </c>
    </row>
    <row r="2107" spans="10:32">
      <c r="J2107" s="44">
        <v>23</v>
      </c>
      <c r="K2107" s="22">
        <v>82</v>
      </c>
      <c r="L2107" s="23">
        <f t="shared" ca="1" si="650"/>
        <v>133.34</v>
      </c>
      <c r="M2107" s="23">
        <f t="shared" ca="1" si="642"/>
        <v>130.84</v>
      </c>
      <c r="N2107" s="23">
        <f t="shared" ca="1" si="643"/>
        <v>18.266666666666662</v>
      </c>
      <c r="O2107" s="23">
        <f t="shared" ca="1" si="651"/>
        <v>198.5</v>
      </c>
      <c r="P2107" s="23">
        <f t="shared" ca="1" si="644"/>
        <v>801.5</v>
      </c>
      <c r="Q2107" s="23">
        <f t="shared" ca="1" si="652"/>
        <v>6</v>
      </c>
      <c r="R2107" s="23">
        <f t="shared" ca="1" si="653"/>
        <v>0.12344382780860984</v>
      </c>
      <c r="S2107" s="24">
        <f t="shared" ca="1" si="654"/>
        <v>7</v>
      </c>
      <c r="T2107" s="23">
        <f t="shared" ca="1" si="655"/>
        <v>17.5</v>
      </c>
      <c r="U2107" s="23">
        <f t="shared" ca="1" si="656"/>
        <v>111.85490725463725</v>
      </c>
      <c r="V2107" s="23">
        <f t="shared" ca="1" si="645"/>
        <v>35</v>
      </c>
      <c r="W2107" s="23">
        <f t="shared" si="646"/>
        <v>857.14285714285722</v>
      </c>
      <c r="X2107" s="23">
        <f t="shared" ca="1" si="647"/>
        <v>1003.9977643974945</v>
      </c>
      <c r="Y2107" s="24">
        <f t="shared" ca="1" si="657"/>
        <v>1409</v>
      </c>
      <c r="Z2107" s="24">
        <f t="shared" ca="1" si="658"/>
        <v>921</v>
      </c>
      <c r="AA2107" s="25">
        <f t="shared" ca="1" si="659"/>
        <v>921.00140899999997</v>
      </c>
      <c r="AC2107" s="47">
        <f t="shared" ca="1" si="648"/>
        <v>1017.5</v>
      </c>
      <c r="AD2107" s="47">
        <f t="shared" ca="1" si="649"/>
        <v>198.5</v>
      </c>
      <c r="AE2107" s="47">
        <f t="shared" ca="1" si="660"/>
        <v>816.50000000000011</v>
      </c>
      <c r="AF2107" s="47">
        <f t="shared" ca="1" si="661"/>
        <v>24.999999999999886</v>
      </c>
    </row>
    <row r="2108" spans="10:32">
      <c r="J2108" s="44">
        <v>23</v>
      </c>
      <c r="K2108" s="22">
        <v>83</v>
      </c>
      <c r="L2108" s="23">
        <f t="shared" ca="1" si="650"/>
        <v>135.6</v>
      </c>
      <c r="M2108" s="23">
        <f t="shared" ca="1" si="642"/>
        <v>133.1</v>
      </c>
      <c r="N2108" s="23">
        <f t="shared" ca="1" si="643"/>
        <v>19.283333333333331</v>
      </c>
      <c r="O2108" s="23">
        <f t="shared" ca="1" si="651"/>
        <v>198.5</v>
      </c>
      <c r="P2108" s="23">
        <f t="shared" ca="1" si="644"/>
        <v>801.5</v>
      </c>
      <c r="Q2108" s="23">
        <f t="shared" ca="1" si="652"/>
        <v>6</v>
      </c>
      <c r="R2108" s="23">
        <f t="shared" ca="1" si="653"/>
        <v>2.1386430678466749E-2</v>
      </c>
      <c r="S2108" s="24">
        <f t="shared" ca="1" si="654"/>
        <v>7</v>
      </c>
      <c r="T2108" s="23">
        <f t="shared" ca="1" si="655"/>
        <v>17.5</v>
      </c>
      <c r="U2108" s="23">
        <f t="shared" ca="1" si="656"/>
        <v>116.11240167158309</v>
      </c>
      <c r="V2108" s="23">
        <f t="shared" ca="1" si="645"/>
        <v>35</v>
      </c>
      <c r="W2108" s="23">
        <f t="shared" si="646"/>
        <v>857.14285714285722</v>
      </c>
      <c r="X2108" s="23">
        <f t="shared" ca="1" si="647"/>
        <v>1008.2552588144404</v>
      </c>
      <c r="Y2108" s="24">
        <f t="shared" ca="1" si="657"/>
        <v>1532</v>
      </c>
      <c r="Z2108" s="24">
        <f t="shared" ca="1" si="658"/>
        <v>921</v>
      </c>
      <c r="AA2108" s="25">
        <f t="shared" ca="1" si="659"/>
        <v>921.001532</v>
      </c>
      <c r="AC2108" s="47">
        <f t="shared" ca="1" si="648"/>
        <v>1017.5</v>
      </c>
      <c r="AD2108" s="47">
        <f t="shared" ca="1" si="649"/>
        <v>198.5</v>
      </c>
      <c r="AE2108" s="47">
        <f t="shared" ca="1" si="660"/>
        <v>816.50000000000011</v>
      </c>
      <c r="AF2108" s="47">
        <f t="shared" ca="1" si="661"/>
        <v>24.999999999999886</v>
      </c>
    </row>
    <row r="2109" spans="10:32">
      <c r="J2109" s="44">
        <v>23</v>
      </c>
      <c r="K2109" s="22">
        <v>84</v>
      </c>
      <c r="L2109" s="23">
        <f t="shared" ca="1" si="650"/>
        <v>137.86000000000001</v>
      </c>
      <c r="M2109" s="23">
        <f t="shared" ca="1" si="642"/>
        <v>135.36000000000001</v>
      </c>
      <c r="N2109" s="23">
        <f t="shared" ca="1" si="643"/>
        <v>20.416666666666664</v>
      </c>
      <c r="O2109" s="23">
        <f t="shared" ca="1" si="651"/>
        <v>198.5</v>
      </c>
      <c r="P2109" s="23">
        <f t="shared" ca="1" si="644"/>
        <v>801.5</v>
      </c>
      <c r="Q2109" s="23">
        <f t="shared" ca="1" si="652"/>
        <v>5</v>
      </c>
      <c r="R2109" s="23">
        <f t="shared" ca="1" si="653"/>
        <v>0.90454083853184331</v>
      </c>
      <c r="S2109" s="24">
        <f t="shared" ca="1" si="654"/>
        <v>6</v>
      </c>
      <c r="T2109" s="23">
        <f t="shared" ca="1" si="655"/>
        <v>15</v>
      </c>
      <c r="U2109" s="23">
        <f t="shared" ca="1" si="656"/>
        <v>120.55104212002512</v>
      </c>
      <c r="V2109" s="23">
        <f t="shared" ca="1" si="645"/>
        <v>30</v>
      </c>
      <c r="W2109" s="23">
        <f t="shared" si="646"/>
        <v>857.14285714285722</v>
      </c>
      <c r="X2109" s="23">
        <f t="shared" ca="1" si="647"/>
        <v>1007.6938992628823</v>
      </c>
      <c r="Y2109" s="24">
        <f t="shared" ca="1" si="657"/>
        <v>1517</v>
      </c>
      <c r="Z2109" s="24">
        <f t="shared" ca="1" si="658"/>
        <v>507</v>
      </c>
      <c r="AA2109" s="25">
        <f t="shared" ca="1" si="659"/>
        <v>507.00151699999998</v>
      </c>
      <c r="AC2109" s="47">
        <f t="shared" ca="1" si="648"/>
        <v>1015</v>
      </c>
      <c r="AD2109" s="47">
        <f t="shared" ca="1" si="649"/>
        <v>198.5</v>
      </c>
      <c r="AE2109" s="47">
        <f t="shared" ca="1" si="660"/>
        <v>814</v>
      </c>
      <c r="AF2109" s="47">
        <f t="shared" ca="1" si="661"/>
        <v>25</v>
      </c>
    </row>
    <row r="2110" spans="10:32">
      <c r="J2110" s="44">
        <v>23</v>
      </c>
      <c r="K2110" s="22">
        <v>85</v>
      </c>
      <c r="L2110" s="23">
        <f t="shared" ca="1" si="650"/>
        <v>140.12</v>
      </c>
      <c r="M2110" s="23">
        <f t="shared" ca="1" si="642"/>
        <v>137.62</v>
      </c>
      <c r="N2110" s="23">
        <f t="shared" ca="1" si="643"/>
        <v>21.666666666666664</v>
      </c>
      <c r="O2110" s="23">
        <f t="shared" ca="1" si="651"/>
        <v>198.5</v>
      </c>
      <c r="P2110" s="23">
        <f t="shared" ca="1" si="644"/>
        <v>801.5</v>
      </c>
      <c r="Q2110" s="23">
        <f t="shared" ca="1" si="652"/>
        <v>5</v>
      </c>
      <c r="R2110" s="23">
        <f t="shared" ca="1" si="653"/>
        <v>0.80930630887810429</v>
      </c>
      <c r="S2110" s="24">
        <f t="shared" ca="1" si="654"/>
        <v>6</v>
      </c>
      <c r="T2110" s="23">
        <f t="shared" ca="1" si="655"/>
        <v>15</v>
      </c>
      <c r="U2110" s="23">
        <f t="shared" ca="1" si="656"/>
        <v>125.86830335902559</v>
      </c>
      <c r="V2110" s="23">
        <f t="shared" ca="1" si="645"/>
        <v>30</v>
      </c>
      <c r="W2110" s="23">
        <f t="shared" si="646"/>
        <v>857.14285714285722</v>
      </c>
      <c r="X2110" s="23">
        <f t="shared" ca="1" si="647"/>
        <v>1013.0111605018828</v>
      </c>
      <c r="Y2110" s="24">
        <f t="shared" ca="1" si="657"/>
        <v>1666</v>
      </c>
      <c r="Z2110" s="24">
        <f t="shared" ca="1" si="658"/>
        <v>507</v>
      </c>
      <c r="AA2110" s="25">
        <f t="shared" ca="1" si="659"/>
        <v>507.001666</v>
      </c>
      <c r="AC2110" s="47">
        <f t="shared" ca="1" si="648"/>
        <v>1015</v>
      </c>
      <c r="AD2110" s="47">
        <f t="shared" ca="1" si="649"/>
        <v>198.5</v>
      </c>
      <c r="AE2110" s="47">
        <f t="shared" ca="1" si="660"/>
        <v>814.00000000000011</v>
      </c>
      <c r="AF2110" s="47">
        <f t="shared" ca="1" si="661"/>
        <v>24.999999999999886</v>
      </c>
    </row>
    <row r="2111" spans="10:32">
      <c r="J2111" s="44">
        <v>23</v>
      </c>
      <c r="K2111" s="22">
        <v>86</v>
      </c>
      <c r="L2111" s="23">
        <f t="shared" ca="1" si="650"/>
        <v>142.38</v>
      </c>
      <c r="M2111" s="23">
        <f t="shared" ca="1" si="642"/>
        <v>139.88</v>
      </c>
      <c r="N2111" s="23">
        <f t="shared" ca="1" si="643"/>
        <v>23.083333333333332</v>
      </c>
      <c r="O2111" s="23">
        <f t="shared" ca="1" si="651"/>
        <v>198.5</v>
      </c>
      <c r="P2111" s="23">
        <f t="shared" ca="1" si="644"/>
        <v>801.5</v>
      </c>
      <c r="Q2111" s="23">
        <f t="shared" ca="1" si="652"/>
        <v>5</v>
      </c>
      <c r="R2111" s="23">
        <f t="shared" ca="1" si="653"/>
        <v>0.71709509762607127</v>
      </c>
      <c r="S2111" s="24">
        <f t="shared" ca="1" si="654"/>
        <v>6</v>
      </c>
      <c r="T2111" s="23">
        <f t="shared" ca="1" si="655"/>
        <v>15</v>
      </c>
      <c r="U2111" s="23">
        <f t="shared" ca="1" si="656"/>
        <v>131.96961183686847</v>
      </c>
      <c r="V2111" s="23">
        <f t="shared" ca="1" si="645"/>
        <v>30</v>
      </c>
      <c r="W2111" s="23">
        <f t="shared" si="646"/>
        <v>857.14285714285722</v>
      </c>
      <c r="X2111" s="23">
        <f t="shared" ca="1" si="647"/>
        <v>1019.1124689797257</v>
      </c>
      <c r="Y2111" s="24">
        <f t="shared" ca="1" si="657"/>
        <v>1823</v>
      </c>
      <c r="Z2111" s="24">
        <f t="shared" ca="1" si="658"/>
        <v>507</v>
      </c>
      <c r="AA2111" s="25">
        <f t="shared" ca="1" si="659"/>
        <v>507.001823</v>
      </c>
      <c r="AC2111" s="47">
        <f t="shared" ca="1" si="648"/>
        <v>1015</v>
      </c>
      <c r="AD2111" s="47">
        <f t="shared" ca="1" si="649"/>
        <v>198.5</v>
      </c>
      <c r="AE2111" s="47">
        <f t="shared" ca="1" si="660"/>
        <v>814</v>
      </c>
      <c r="AF2111" s="47">
        <f t="shared" ca="1" si="661"/>
        <v>25</v>
      </c>
    </row>
    <row r="2112" spans="10:32">
      <c r="J2112" s="44">
        <v>23</v>
      </c>
      <c r="K2112" s="22">
        <v>87</v>
      </c>
      <c r="L2112" s="23">
        <f t="shared" ca="1" si="650"/>
        <v>144.63999999999999</v>
      </c>
      <c r="M2112" s="23">
        <f t="shared" ca="1" si="642"/>
        <v>142.13999999999999</v>
      </c>
      <c r="N2112" s="23">
        <f t="shared" ca="1" si="643"/>
        <v>24.65</v>
      </c>
      <c r="O2112" s="23">
        <f t="shared" ca="1" si="651"/>
        <v>198.5</v>
      </c>
      <c r="P2112" s="23">
        <f t="shared" ca="1" si="644"/>
        <v>801.5</v>
      </c>
      <c r="Q2112" s="23">
        <f t="shared" ca="1" si="652"/>
        <v>5</v>
      </c>
      <c r="R2112" s="23">
        <f t="shared" ca="1" si="653"/>
        <v>0.62776548672566423</v>
      </c>
      <c r="S2112" s="24">
        <f t="shared" ca="1" si="654"/>
        <v>6</v>
      </c>
      <c r="T2112" s="23">
        <f t="shared" ca="1" si="655"/>
        <v>15</v>
      </c>
      <c r="U2112" s="23">
        <f t="shared" ca="1" si="656"/>
        <v>138.72441924778761</v>
      </c>
      <c r="V2112" s="23">
        <f t="shared" ca="1" si="645"/>
        <v>30</v>
      </c>
      <c r="W2112" s="23">
        <f t="shared" si="646"/>
        <v>857.14285714285722</v>
      </c>
      <c r="X2112" s="23">
        <f t="shared" ca="1" si="647"/>
        <v>1025.8672763906447</v>
      </c>
      <c r="Y2112" s="24">
        <f t="shared" ca="1" si="657"/>
        <v>1989</v>
      </c>
      <c r="Z2112" s="24">
        <f t="shared" ca="1" si="658"/>
        <v>507</v>
      </c>
      <c r="AA2112" s="25">
        <f t="shared" ca="1" si="659"/>
        <v>507.00198899999998</v>
      </c>
      <c r="AC2112" s="47">
        <f t="shared" ca="1" si="648"/>
        <v>1015</v>
      </c>
      <c r="AD2112" s="47">
        <f t="shared" ca="1" si="649"/>
        <v>198.5</v>
      </c>
      <c r="AE2112" s="47">
        <f t="shared" ca="1" si="660"/>
        <v>814</v>
      </c>
      <c r="AF2112" s="47">
        <f t="shared" ca="1" si="661"/>
        <v>25</v>
      </c>
    </row>
    <row r="2113" spans="10:32">
      <c r="J2113" s="44">
        <v>23</v>
      </c>
      <c r="K2113" s="22">
        <v>88</v>
      </c>
      <c r="L2113" s="23">
        <f t="shared" ca="1" si="650"/>
        <v>146.9</v>
      </c>
      <c r="M2113" s="23">
        <f t="shared" ca="1" si="642"/>
        <v>144.4</v>
      </c>
      <c r="N2113" s="23">
        <f t="shared" ca="1" si="643"/>
        <v>26.266666666666666</v>
      </c>
      <c r="O2113" s="23">
        <f t="shared" ca="1" si="651"/>
        <v>198.5</v>
      </c>
      <c r="P2113" s="23">
        <f t="shared" ca="1" si="644"/>
        <v>801.5</v>
      </c>
      <c r="Q2113" s="23">
        <f t="shared" ca="1" si="652"/>
        <v>5</v>
      </c>
      <c r="R2113" s="23">
        <f t="shared" ca="1" si="653"/>
        <v>0.54118447923757651</v>
      </c>
      <c r="S2113" s="24">
        <f t="shared" ca="1" si="654"/>
        <v>6</v>
      </c>
      <c r="T2113" s="23">
        <f t="shared" ca="1" si="655"/>
        <v>15</v>
      </c>
      <c r="U2113" s="23">
        <f t="shared" ca="1" si="656"/>
        <v>145.54844565464032</v>
      </c>
      <c r="V2113" s="23">
        <f t="shared" ca="1" si="645"/>
        <v>30</v>
      </c>
      <c r="W2113" s="23">
        <f t="shared" si="646"/>
        <v>857.14285714285722</v>
      </c>
      <c r="X2113" s="23">
        <f t="shared" ca="1" si="647"/>
        <v>1032.6913027974974</v>
      </c>
      <c r="Y2113" s="24">
        <f t="shared" ca="1" si="657"/>
        <v>2140</v>
      </c>
      <c r="Z2113" s="24">
        <f t="shared" ca="1" si="658"/>
        <v>507</v>
      </c>
      <c r="AA2113" s="25">
        <f t="shared" ca="1" si="659"/>
        <v>507.00214</v>
      </c>
      <c r="AC2113" s="47">
        <f t="shared" ca="1" si="648"/>
        <v>1015</v>
      </c>
      <c r="AD2113" s="47">
        <f t="shared" ca="1" si="649"/>
        <v>198.5</v>
      </c>
      <c r="AE2113" s="47">
        <f t="shared" ca="1" si="660"/>
        <v>814</v>
      </c>
      <c r="AF2113" s="47">
        <f t="shared" ca="1" si="661"/>
        <v>25</v>
      </c>
    </row>
    <row r="2114" spans="10:32">
      <c r="J2114" s="44">
        <v>23</v>
      </c>
      <c r="K2114" s="22">
        <v>89</v>
      </c>
      <c r="L2114" s="23">
        <f t="shared" ca="1" si="650"/>
        <v>149.16</v>
      </c>
      <c r="M2114" s="23">
        <f t="shared" ref="M2114:M2177" ca="1" si="662">L2114-$C$9</f>
        <v>146.66</v>
      </c>
      <c r="N2114" s="23">
        <f t="shared" ref="N2114:N2177" ca="1" si="663">VLOOKUP(K2114,$G$29:$H$129,2,1)-VLOOKUP(J2114,$G$29:$H$129,2,1)</f>
        <v>27.866666666666664</v>
      </c>
      <c r="O2114" s="23">
        <f t="shared" ca="1" si="651"/>
        <v>198.5</v>
      </c>
      <c r="P2114" s="23">
        <f t="shared" ref="P2114:P2177" ca="1" si="664">$C$8-O2114</f>
        <v>801.5</v>
      </c>
      <c r="Q2114" s="23">
        <f t="shared" ca="1" si="652"/>
        <v>5</v>
      </c>
      <c r="R2114" s="23">
        <f t="shared" ca="1" si="653"/>
        <v>0.45722713864306819</v>
      </c>
      <c r="S2114" s="24">
        <f t="shared" ca="1" si="654"/>
        <v>6</v>
      </c>
      <c r="T2114" s="23">
        <f t="shared" ca="1" si="655"/>
        <v>15</v>
      </c>
      <c r="U2114" s="23">
        <f t="shared" ca="1" si="656"/>
        <v>152.07472959685347</v>
      </c>
      <c r="V2114" s="23">
        <f t="shared" ref="V2114:V2177" ca="1" si="665">S2114*(($C$9/$C$12)*60)</f>
        <v>30</v>
      </c>
      <c r="W2114" s="23">
        <f t="shared" ref="W2114:W2177" si="666">($C$8/$C$11)*60</f>
        <v>857.14285714285722</v>
      </c>
      <c r="X2114" s="23">
        <f t="shared" ref="X2114:X2177" ca="1" si="667">SUM(U2114:W2114)</f>
        <v>1039.2175867397107</v>
      </c>
      <c r="Y2114" s="24">
        <f t="shared" ca="1" si="657"/>
        <v>2269</v>
      </c>
      <c r="Z2114" s="24">
        <f t="shared" ca="1" si="658"/>
        <v>507</v>
      </c>
      <c r="AA2114" s="25">
        <f t="shared" ca="1" si="659"/>
        <v>507.00226900000001</v>
      </c>
      <c r="AC2114" s="47">
        <f t="shared" ref="AC2114:AC2177" ca="1" si="668">SUM(O2114,P2114,T2114)</f>
        <v>1015</v>
      </c>
      <c r="AD2114" s="47">
        <f t="shared" ref="AD2114:AD2177" ca="1" si="669">O2114</f>
        <v>198.5</v>
      </c>
      <c r="AE2114" s="47">
        <f t="shared" ca="1" si="660"/>
        <v>814</v>
      </c>
      <c r="AF2114" s="47">
        <f t="shared" ca="1" si="661"/>
        <v>25</v>
      </c>
    </row>
    <row r="2115" spans="10:32">
      <c r="J2115" s="44">
        <v>23</v>
      </c>
      <c r="K2115" s="22">
        <v>90</v>
      </c>
      <c r="L2115" s="23">
        <f t="shared" ref="L2115:L2178" ca="1" si="670">$C$3*(K2115-J2115)/100</f>
        <v>151.41999999999999</v>
      </c>
      <c r="M2115" s="23">
        <f t="shared" ca="1" si="662"/>
        <v>148.91999999999999</v>
      </c>
      <c r="N2115" s="23">
        <f t="shared" ca="1" si="663"/>
        <v>29.483333333333331</v>
      </c>
      <c r="O2115" s="23">
        <f t="shared" ref="O2115:O2178" ca="1" si="671">($C$3*$C$13)-$C$9-$C$10</f>
        <v>198.5</v>
      </c>
      <c r="P2115" s="23">
        <f t="shared" ca="1" si="664"/>
        <v>801.5</v>
      </c>
      <c r="Q2115" s="23">
        <f t="shared" ref="Q2115:Q2178" ca="1" si="672">ROUNDDOWN(P2115/M2115,0)</f>
        <v>5</v>
      </c>
      <c r="R2115" s="23">
        <f t="shared" ref="R2115:R2178" ca="1" si="673">(P2115-(Q2115*M2115))/L2115</f>
        <v>0.37577598732003764</v>
      </c>
      <c r="S2115" s="24">
        <f t="shared" ref="S2115:S2178" ca="1" si="674">ROUNDUP(P2115/M2115,0)</f>
        <v>6</v>
      </c>
      <c r="T2115" s="23">
        <f t="shared" ref="T2115:T2178" ca="1" si="675">S2115*$C$9</f>
        <v>15</v>
      </c>
      <c r="U2115" s="23">
        <f t="shared" ref="U2115:U2178" ca="1" si="676">SUM(Q2115,R2115)*N2115</f>
        <v>158.49579535948575</v>
      </c>
      <c r="V2115" s="23">
        <f t="shared" ca="1" si="665"/>
        <v>30</v>
      </c>
      <c r="W2115" s="23">
        <f t="shared" si="666"/>
        <v>857.14285714285722</v>
      </c>
      <c r="X2115" s="23">
        <f t="shared" ca="1" si="667"/>
        <v>1045.6386525023429</v>
      </c>
      <c r="Y2115" s="24">
        <f t="shared" ref="Y2115:Y2178" ca="1" si="677">IF(M2115&gt;0,RANK(X2115,$X$2:$X$5051,1),"")</f>
        <v>2393</v>
      </c>
      <c r="Z2115" s="24">
        <f t="shared" ref="Z2115:Z2178" ca="1" si="678">IF(M2115&gt;0,RANK(S2115,$S$2:$S$5051,1),"")</f>
        <v>507</v>
      </c>
      <c r="AA2115" s="25">
        <f t="shared" ref="AA2115:AA2178" ca="1" si="679">IF(M2115&gt;0,Z2115+(Y2115/10^6),"")</f>
        <v>507.00239299999998</v>
      </c>
      <c r="AC2115" s="47">
        <f t="shared" ca="1" si="668"/>
        <v>1015</v>
      </c>
      <c r="AD2115" s="47">
        <f t="shared" ca="1" si="669"/>
        <v>198.5</v>
      </c>
      <c r="AE2115" s="47">
        <f t="shared" ref="AE2115:AE2178" ca="1" si="680">L2115*(Q2115+R2115)</f>
        <v>814</v>
      </c>
      <c r="AF2115" s="47">
        <f t="shared" ref="AF2115:AF2178" ca="1" si="681">AC2115-AD2115-AE2115+$C$10-$C$9</f>
        <v>25</v>
      </c>
    </row>
    <row r="2116" spans="10:32">
      <c r="J2116" s="44">
        <v>23</v>
      </c>
      <c r="K2116" s="22">
        <v>91</v>
      </c>
      <c r="L2116" s="23">
        <f t="shared" ca="1" si="670"/>
        <v>153.68</v>
      </c>
      <c r="M2116" s="23">
        <f t="shared" ca="1" si="662"/>
        <v>151.18</v>
      </c>
      <c r="N2116" s="23">
        <f t="shared" ca="1" si="663"/>
        <v>31.150000000000002</v>
      </c>
      <c r="O2116" s="23">
        <f t="shared" ca="1" si="671"/>
        <v>198.5</v>
      </c>
      <c r="P2116" s="23">
        <f t="shared" ca="1" si="664"/>
        <v>801.5</v>
      </c>
      <c r="Q2116" s="23">
        <f t="shared" ca="1" si="672"/>
        <v>5</v>
      </c>
      <c r="R2116" s="23">
        <f t="shared" ca="1" si="673"/>
        <v>0.29672045809474173</v>
      </c>
      <c r="S2116" s="24">
        <f t="shared" ca="1" si="674"/>
        <v>6</v>
      </c>
      <c r="T2116" s="23">
        <f t="shared" ca="1" si="675"/>
        <v>15</v>
      </c>
      <c r="U2116" s="23">
        <f t="shared" ca="1" si="676"/>
        <v>164.99284226965119</v>
      </c>
      <c r="V2116" s="23">
        <f t="shared" ca="1" si="665"/>
        <v>30</v>
      </c>
      <c r="W2116" s="23">
        <f t="shared" si="666"/>
        <v>857.14285714285722</v>
      </c>
      <c r="X2116" s="23">
        <f t="shared" ca="1" si="667"/>
        <v>1052.1356994125085</v>
      </c>
      <c r="Y2116" s="24">
        <f t="shared" ca="1" si="677"/>
        <v>2493</v>
      </c>
      <c r="Z2116" s="24">
        <f t="shared" ca="1" si="678"/>
        <v>507</v>
      </c>
      <c r="AA2116" s="25">
        <f t="shared" ca="1" si="679"/>
        <v>507.00249300000002</v>
      </c>
      <c r="AC2116" s="47">
        <f t="shared" ca="1" si="668"/>
        <v>1015</v>
      </c>
      <c r="AD2116" s="47">
        <f t="shared" ca="1" si="669"/>
        <v>198.5</v>
      </c>
      <c r="AE2116" s="47">
        <f t="shared" ca="1" si="680"/>
        <v>813.99999999999989</v>
      </c>
      <c r="AF2116" s="47">
        <f t="shared" ca="1" si="681"/>
        <v>25.000000000000114</v>
      </c>
    </row>
    <row r="2117" spans="10:32">
      <c r="J2117" s="44">
        <v>23</v>
      </c>
      <c r="K2117" s="22">
        <v>92</v>
      </c>
      <c r="L2117" s="23">
        <f t="shared" ca="1" si="670"/>
        <v>155.94</v>
      </c>
      <c r="M2117" s="23">
        <f t="shared" ca="1" si="662"/>
        <v>153.44</v>
      </c>
      <c r="N2117" s="23">
        <f t="shared" ca="1" si="663"/>
        <v>33.06666666666667</v>
      </c>
      <c r="O2117" s="23">
        <f t="shared" ca="1" si="671"/>
        <v>198.5</v>
      </c>
      <c r="P2117" s="23">
        <f t="shared" ca="1" si="664"/>
        <v>801.5</v>
      </c>
      <c r="Q2117" s="23">
        <f t="shared" ca="1" si="672"/>
        <v>5</v>
      </c>
      <c r="R2117" s="23">
        <f t="shared" ca="1" si="673"/>
        <v>0.2199563934846733</v>
      </c>
      <c r="S2117" s="24">
        <f t="shared" ca="1" si="674"/>
        <v>6</v>
      </c>
      <c r="T2117" s="23">
        <f t="shared" ca="1" si="675"/>
        <v>15</v>
      </c>
      <c r="U2117" s="23">
        <f t="shared" ca="1" si="676"/>
        <v>172.6065580778932</v>
      </c>
      <c r="V2117" s="23">
        <f t="shared" ca="1" si="665"/>
        <v>30</v>
      </c>
      <c r="W2117" s="23">
        <f t="shared" si="666"/>
        <v>857.14285714285722</v>
      </c>
      <c r="X2117" s="23">
        <f t="shared" ca="1" si="667"/>
        <v>1059.7494152207505</v>
      </c>
      <c r="Y2117" s="24">
        <f t="shared" ca="1" si="677"/>
        <v>2606</v>
      </c>
      <c r="Z2117" s="24">
        <f t="shared" ca="1" si="678"/>
        <v>507</v>
      </c>
      <c r="AA2117" s="25">
        <f t="shared" ca="1" si="679"/>
        <v>507.00260600000001</v>
      </c>
      <c r="AC2117" s="47">
        <f t="shared" ca="1" si="668"/>
        <v>1015</v>
      </c>
      <c r="AD2117" s="47">
        <f t="shared" ca="1" si="669"/>
        <v>198.5</v>
      </c>
      <c r="AE2117" s="47">
        <f t="shared" ca="1" si="680"/>
        <v>813.99999999999989</v>
      </c>
      <c r="AF2117" s="47">
        <f t="shared" ca="1" si="681"/>
        <v>25.000000000000114</v>
      </c>
    </row>
    <row r="2118" spans="10:32">
      <c r="J2118" s="44">
        <v>23</v>
      </c>
      <c r="K2118" s="22">
        <v>93</v>
      </c>
      <c r="L2118" s="23">
        <f t="shared" ca="1" si="670"/>
        <v>158.19999999999999</v>
      </c>
      <c r="M2118" s="23">
        <f t="shared" ca="1" si="662"/>
        <v>155.69999999999999</v>
      </c>
      <c r="N2118" s="23">
        <f t="shared" ca="1" si="663"/>
        <v>35.466666666666669</v>
      </c>
      <c r="O2118" s="23">
        <f t="shared" ca="1" si="671"/>
        <v>198.5</v>
      </c>
      <c r="P2118" s="23">
        <f t="shared" ca="1" si="664"/>
        <v>801.5</v>
      </c>
      <c r="Q2118" s="23">
        <f t="shared" ca="1" si="672"/>
        <v>5</v>
      </c>
      <c r="R2118" s="23">
        <f t="shared" ca="1" si="673"/>
        <v>0.14538558786346398</v>
      </c>
      <c r="S2118" s="24">
        <f t="shared" ca="1" si="674"/>
        <v>6</v>
      </c>
      <c r="T2118" s="23">
        <f t="shared" ca="1" si="675"/>
        <v>15</v>
      </c>
      <c r="U2118" s="23">
        <f t="shared" ca="1" si="676"/>
        <v>182.4896755162242</v>
      </c>
      <c r="V2118" s="23">
        <f t="shared" ca="1" si="665"/>
        <v>30</v>
      </c>
      <c r="W2118" s="23">
        <f t="shared" si="666"/>
        <v>857.14285714285722</v>
      </c>
      <c r="X2118" s="23">
        <f t="shared" ca="1" si="667"/>
        <v>1069.6325326590813</v>
      </c>
      <c r="Y2118" s="24">
        <f t="shared" ca="1" si="677"/>
        <v>2751</v>
      </c>
      <c r="Z2118" s="24">
        <f t="shared" ca="1" si="678"/>
        <v>507</v>
      </c>
      <c r="AA2118" s="25">
        <f t="shared" ca="1" si="679"/>
        <v>507.00275099999999</v>
      </c>
      <c r="AC2118" s="47">
        <f t="shared" ca="1" si="668"/>
        <v>1015</v>
      </c>
      <c r="AD2118" s="47">
        <f t="shared" ca="1" si="669"/>
        <v>198.5</v>
      </c>
      <c r="AE2118" s="47">
        <f t="shared" ca="1" si="680"/>
        <v>813.99999999999989</v>
      </c>
      <c r="AF2118" s="47">
        <f t="shared" ca="1" si="681"/>
        <v>25.000000000000114</v>
      </c>
    </row>
    <row r="2119" spans="10:32">
      <c r="J2119" s="44">
        <v>23</v>
      </c>
      <c r="K2119" s="22">
        <v>94</v>
      </c>
      <c r="L2119" s="23">
        <f t="shared" ca="1" si="670"/>
        <v>160.46</v>
      </c>
      <c r="M2119" s="23">
        <f t="shared" ca="1" si="662"/>
        <v>157.96</v>
      </c>
      <c r="N2119" s="23">
        <f t="shared" ca="1" si="663"/>
        <v>38.6</v>
      </c>
      <c r="O2119" s="23">
        <f t="shared" ca="1" si="671"/>
        <v>198.5</v>
      </c>
      <c r="P2119" s="23">
        <f t="shared" ca="1" si="664"/>
        <v>801.5</v>
      </c>
      <c r="Q2119" s="23">
        <f t="shared" ca="1" si="672"/>
        <v>5</v>
      </c>
      <c r="R2119" s="23">
        <f t="shared" ca="1" si="673"/>
        <v>7.2915368316090814E-2</v>
      </c>
      <c r="S2119" s="24">
        <f t="shared" ca="1" si="674"/>
        <v>6</v>
      </c>
      <c r="T2119" s="23">
        <f t="shared" ca="1" si="675"/>
        <v>15</v>
      </c>
      <c r="U2119" s="23">
        <f t="shared" ca="1" si="676"/>
        <v>195.8145332170011</v>
      </c>
      <c r="V2119" s="23">
        <f t="shared" ca="1" si="665"/>
        <v>30</v>
      </c>
      <c r="W2119" s="23">
        <f t="shared" si="666"/>
        <v>857.14285714285722</v>
      </c>
      <c r="X2119" s="23">
        <f t="shared" ca="1" si="667"/>
        <v>1082.9573903598584</v>
      </c>
      <c r="Y2119" s="24">
        <f t="shared" ca="1" si="677"/>
        <v>2914</v>
      </c>
      <c r="Z2119" s="24">
        <f t="shared" ca="1" si="678"/>
        <v>507</v>
      </c>
      <c r="AA2119" s="25">
        <f t="shared" ca="1" si="679"/>
        <v>507.00291399999998</v>
      </c>
      <c r="AC2119" s="47">
        <f t="shared" ca="1" si="668"/>
        <v>1015</v>
      </c>
      <c r="AD2119" s="47">
        <f t="shared" ca="1" si="669"/>
        <v>198.5</v>
      </c>
      <c r="AE2119" s="47">
        <f t="shared" ca="1" si="680"/>
        <v>813.99999999999989</v>
      </c>
      <c r="AF2119" s="47">
        <f t="shared" ca="1" si="681"/>
        <v>25.000000000000114</v>
      </c>
    </row>
    <row r="2120" spans="10:32">
      <c r="J2120" s="44">
        <v>23</v>
      </c>
      <c r="K2120" s="22">
        <v>95</v>
      </c>
      <c r="L2120" s="23">
        <f t="shared" ca="1" si="670"/>
        <v>162.72</v>
      </c>
      <c r="M2120" s="23">
        <f t="shared" ca="1" si="662"/>
        <v>160.22</v>
      </c>
      <c r="N2120" s="23">
        <f t="shared" ca="1" si="663"/>
        <v>42.900000000000006</v>
      </c>
      <c r="O2120" s="23">
        <f t="shared" ca="1" si="671"/>
        <v>198.5</v>
      </c>
      <c r="P2120" s="23">
        <f t="shared" ca="1" si="664"/>
        <v>801.5</v>
      </c>
      <c r="Q2120" s="23">
        <f t="shared" ca="1" si="672"/>
        <v>5</v>
      </c>
      <c r="R2120" s="23">
        <f t="shared" ca="1" si="673"/>
        <v>2.4582104228120529E-3</v>
      </c>
      <c r="S2120" s="24">
        <f t="shared" ca="1" si="674"/>
        <v>6</v>
      </c>
      <c r="T2120" s="23">
        <f t="shared" ca="1" si="675"/>
        <v>15</v>
      </c>
      <c r="U2120" s="23">
        <f t="shared" ca="1" si="676"/>
        <v>214.60545722713869</v>
      </c>
      <c r="V2120" s="23">
        <f t="shared" ca="1" si="665"/>
        <v>30</v>
      </c>
      <c r="W2120" s="23">
        <f t="shared" si="666"/>
        <v>857.14285714285722</v>
      </c>
      <c r="X2120" s="23">
        <f t="shared" ca="1" si="667"/>
        <v>1101.748314369996</v>
      </c>
      <c r="Y2120" s="24">
        <f t="shared" ca="1" si="677"/>
        <v>3110</v>
      </c>
      <c r="Z2120" s="24">
        <f t="shared" ca="1" si="678"/>
        <v>507</v>
      </c>
      <c r="AA2120" s="25">
        <f t="shared" ca="1" si="679"/>
        <v>507.00310999999999</v>
      </c>
      <c r="AC2120" s="47">
        <f t="shared" ca="1" si="668"/>
        <v>1015</v>
      </c>
      <c r="AD2120" s="47">
        <f t="shared" ca="1" si="669"/>
        <v>198.5</v>
      </c>
      <c r="AE2120" s="47">
        <f t="shared" ca="1" si="680"/>
        <v>814</v>
      </c>
      <c r="AF2120" s="47">
        <f t="shared" ca="1" si="681"/>
        <v>25</v>
      </c>
    </row>
    <row r="2121" spans="10:32">
      <c r="J2121" s="44">
        <v>23</v>
      </c>
      <c r="K2121" s="22">
        <v>96</v>
      </c>
      <c r="L2121" s="23">
        <f t="shared" ca="1" si="670"/>
        <v>164.98</v>
      </c>
      <c r="M2121" s="23">
        <f t="shared" ca="1" si="662"/>
        <v>162.47999999999999</v>
      </c>
      <c r="N2121" s="23">
        <f t="shared" ca="1" si="663"/>
        <v>48.100000000000009</v>
      </c>
      <c r="O2121" s="23">
        <f t="shared" ca="1" si="671"/>
        <v>198.5</v>
      </c>
      <c r="P2121" s="23">
        <f t="shared" ca="1" si="664"/>
        <v>801.5</v>
      </c>
      <c r="Q2121" s="23">
        <f t="shared" ca="1" si="672"/>
        <v>4</v>
      </c>
      <c r="R2121" s="23">
        <f t="shared" ca="1" si="673"/>
        <v>0.91877803370105493</v>
      </c>
      <c r="S2121" s="24">
        <f t="shared" ca="1" si="674"/>
        <v>5</v>
      </c>
      <c r="T2121" s="23">
        <f t="shared" ca="1" si="675"/>
        <v>12.5</v>
      </c>
      <c r="U2121" s="23">
        <f t="shared" ca="1" si="676"/>
        <v>236.59322342102078</v>
      </c>
      <c r="V2121" s="23">
        <f t="shared" ca="1" si="665"/>
        <v>25</v>
      </c>
      <c r="W2121" s="23">
        <f t="shared" si="666"/>
        <v>857.14285714285722</v>
      </c>
      <c r="X2121" s="23">
        <f t="shared" ca="1" si="667"/>
        <v>1118.736080563878</v>
      </c>
      <c r="Y2121" s="24">
        <f t="shared" ca="1" si="677"/>
        <v>3283</v>
      </c>
      <c r="Z2121" s="24">
        <f t="shared" ca="1" si="678"/>
        <v>167</v>
      </c>
      <c r="AA2121" s="25">
        <f t="shared" ca="1" si="679"/>
        <v>167.00328300000001</v>
      </c>
      <c r="AC2121" s="47">
        <f t="shared" ca="1" si="668"/>
        <v>1012.5</v>
      </c>
      <c r="AD2121" s="47">
        <f t="shared" ca="1" si="669"/>
        <v>198.5</v>
      </c>
      <c r="AE2121" s="47">
        <f t="shared" ca="1" si="680"/>
        <v>811.5</v>
      </c>
      <c r="AF2121" s="47">
        <f t="shared" ca="1" si="681"/>
        <v>25</v>
      </c>
    </row>
    <row r="2122" spans="10:32">
      <c r="J2122" s="44">
        <v>23</v>
      </c>
      <c r="K2122" s="22">
        <v>97</v>
      </c>
      <c r="L2122" s="23">
        <f t="shared" ca="1" si="670"/>
        <v>167.24</v>
      </c>
      <c r="M2122" s="23">
        <f t="shared" ca="1" si="662"/>
        <v>164.74</v>
      </c>
      <c r="N2122" s="23">
        <f t="shared" ca="1" si="663"/>
        <v>53.433333333333337</v>
      </c>
      <c r="O2122" s="23">
        <f t="shared" ca="1" si="671"/>
        <v>198.5</v>
      </c>
      <c r="P2122" s="23">
        <f t="shared" ca="1" si="664"/>
        <v>801.5</v>
      </c>
      <c r="Q2122" s="23">
        <f t="shared" ca="1" si="672"/>
        <v>4</v>
      </c>
      <c r="R2122" s="23">
        <f t="shared" ca="1" si="673"/>
        <v>0.85230806027266182</v>
      </c>
      <c r="S2122" s="24">
        <f t="shared" ca="1" si="674"/>
        <v>5</v>
      </c>
      <c r="T2122" s="23">
        <f t="shared" ca="1" si="675"/>
        <v>12.5</v>
      </c>
      <c r="U2122" s="23">
        <f t="shared" ca="1" si="676"/>
        <v>259.2749940205693</v>
      </c>
      <c r="V2122" s="23">
        <f t="shared" ca="1" si="665"/>
        <v>25</v>
      </c>
      <c r="W2122" s="23">
        <f t="shared" si="666"/>
        <v>857.14285714285722</v>
      </c>
      <c r="X2122" s="23">
        <f t="shared" ca="1" si="667"/>
        <v>1141.4178511634266</v>
      </c>
      <c r="Y2122" s="24">
        <f t="shared" ca="1" si="677"/>
        <v>3468</v>
      </c>
      <c r="Z2122" s="24">
        <f t="shared" ca="1" si="678"/>
        <v>167</v>
      </c>
      <c r="AA2122" s="25">
        <f t="shared" ca="1" si="679"/>
        <v>167.003468</v>
      </c>
      <c r="AC2122" s="47">
        <f t="shared" ca="1" si="668"/>
        <v>1012.5</v>
      </c>
      <c r="AD2122" s="47">
        <f t="shared" ca="1" si="669"/>
        <v>198.5</v>
      </c>
      <c r="AE2122" s="47">
        <f t="shared" ca="1" si="680"/>
        <v>811.50000000000011</v>
      </c>
      <c r="AF2122" s="47">
        <f t="shared" ca="1" si="681"/>
        <v>24.999999999999886</v>
      </c>
    </row>
    <row r="2123" spans="10:32">
      <c r="J2123" s="44">
        <v>23</v>
      </c>
      <c r="K2123" s="22">
        <v>98</v>
      </c>
      <c r="L2123" s="23">
        <f t="shared" ca="1" si="670"/>
        <v>169.5</v>
      </c>
      <c r="M2123" s="23">
        <f t="shared" ca="1" si="662"/>
        <v>167</v>
      </c>
      <c r="N2123" s="23">
        <f t="shared" ca="1" si="663"/>
        <v>58.86666666666666</v>
      </c>
      <c r="O2123" s="23">
        <f t="shared" ca="1" si="671"/>
        <v>198.5</v>
      </c>
      <c r="P2123" s="23">
        <f t="shared" ca="1" si="664"/>
        <v>801.5</v>
      </c>
      <c r="Q2123" s="23">
        <f t="shared" ca="1" si="672"/>
        <v>4</v>
      </c>
      <c r="R2123" s="23">
        <f t="shared" ca="1" si="673"/>
        <v>0.78761061946902655</v>
      </c>
      <c r="S2123" s="24">
        <f t="shared" ca="1" si="674"/>
        <v>5</v>
      </c>
      <c r="T2123" s="23">
        <f t="shared" ca="1" si="675"/>
        <v>12.5</v>
      </c>
      <c r="U2123" s="23">
        <f t="shared" ca="1" si="676"/>
        <v>281.83067846607662</v>
      </c>
      <c r="V2123" s="23">
        <f t="shared" ca="1" si="665"/>
        <v>25</v>
      </c>
      <c r="W2123" s="23">
        <f t="shared" si="666"/>
        <v>857.14285714285722</v>
      </c>
      <c r="X2123" s="23">
        <f t="shared" ca="1" si="667"/>
        <v>1163.9735356089338</v>
      </c>
      <c r="Y2123" s="24">
        <f t="shared" ca="1" si="677"/>
        <v>3617</v>
      </c>
      <c r="Z2123" s="24">
        <f t="shared" ca="1" si="678"/>
        <v>167</v>
      </c>
      <c r="AA2123" s="25">
        <f t="shared" ca="1" si="679"/>
        <v>167.00361699999999</v>
      </c>
      <c r="AC2123" s="47">
        <f t="shared" ca="1" si="668"/>
        <v>1012.5</v>
      </c>
      <c r="AD2123" s="47">
        <f t="shared" ca="1" si="669"/>
        <v>198.5</v>
      </c>
      <c r="AE2123" s="47">
        <f t="shared" ca="1" si="680"/>
        <v>811.5</v>
      </c>
      <c r="AF2123" s="47">
        <f t="shared" ca="1" si="681"/>
        <v>25</v>
      </c>
    </row>
    <row r="2124" spans="10:32">
      <c r="J2124" s="44">
        <v>23</v>
      </c>
      <c r="K2124" s="22">
        <v>99</v>
      </c>
      <c r="L2124" s="23">
        <f t="shared" ca="1" si="670"/>
        <v>171.76</v>
      </c>
      <c r="M2124" s="23">
        <f t="shared" ca="1" si="662"/>
        <v>169.26</v>
      </c>
      <c r="N2124" s="23">
        <f t="shared" ca="1" si="663"/>
        <v>64.416666666666671</v>
      </c>
      <c r="O2124" s="23">
        <f t="shared" ca="1" si="671"/>
        <v>198.5</v>
      </c>
      <c r="P2124" s="23">
        <f t="shared" ca="1" si="664"/>
        <v>801.5</v>
      </c>
      <c r="Q2124" s="23">
        <f t="shared" ca="1" si="672"/>
        <v>4</v>
      </c>
      <c r="R2124" s="23">
        <f t="shared" ca="1" si="673"/>
        <v>0.72461574289706587</v>
      </c>
      <c r="S2124" s="24">
        <f t="shared" ca="1" si="674"/>
        <v>5</v>
      </c>
      <c r="T2124" s="23">
        <f t="shared" ca="1" si="675"/>
        <v>12.5</v>
      </c>
      <c r="U2124" s="23">
        <f t="shared" ca="1" si="676"/>
        <v>304.34399743828601</v>
      </c>
      <c r="V2124" s="23">
        <f t="shared" ca="1" si="665"/>
        <v>25</v>
      </c>
      <c r="W2124" s="23">
        <f t="shared" si="666"/>
        <v>857.14285714285722</v>
      </c>
      <c r="X2124" s="23">
        <f t="shared" ca="1" si="667"/>
        <v>1186.4868545811432</v>
      </c>
      <c r="Y2124" s="24">
        <f t="shared" ca="1" si="677"/>
        <v>3763</v>
      </c>
      <c r="Z2124" s="24">
        <f t="shared" ca="1" si="678"/>
        <v>167</v>
      </c>
      <c r="AA2124" s="25">
        <f t="shared" ca="1" si="679"/>
        <v>167.00376299999999</v>
      </c>
      <c r="AC2124" s="47">
        <f t="shared" ca="1" si="668"/>
        <v>1012.5</v>
      </c>
      <c r="AD2124" s="47">
        <f t="shared" ca="1" si="669"/>
        <v>198.5</v>
      </c>
      <c r="AE2124" s="47">
        <f t="shared" ca="1" si="680"/>
        <v>811.5</v>
      </c>
      <c r="AF2124" s="47">
        <f t="shared" ca="1" si="681"/>
        <v>25</v>
      </c>
    </row>
    <row r="2125" spans="10:32">
      <c r="J2125" s="44">
        <v>23</v>
      </c>
      <c r="K2125" s="22">
        <v>100</v>
      </c>
      <c r="L2125" s="23">
        <f t="shared" ca="1" si="670"/>
        <v>174.02</v>
      </c>
      <c r="M2125" s="23">
        <f t="shared" ca="1" si="662"/>
        <v>171.52</v>
      </c>
      <c r="N2125" s="23">
        <f t="shared" ca="1" si="663"/>
        <v>70.083333333333329</v>
      </c>
      <c r="O2125" s="23">
        <f t="shared" ca="1" si="671"/>
        <v>198.5</v>
      </c>
      <c r="P2125" s="23">
        <f t="shared" ca="1" si="664"/>
        <v>801.5</v>
      </c>
      <c r="Q2125" s="23">
        <f t="shared" ca="1" si="672"/>
        <v>4</v>
      </c>
      <c r="R2125" s="23">
        <f t="shared" ca="1" si="673"/>
        <v>0.66325709688541523</v>
      </c>
      <c r="S2125" s="24">
        <f t="shared" ca="1" si="674"/>
        <v>5</v>
      </c>
      <c r="T2125" s="23">
        <f t="shared" ca="1" si="675"/>
        <v>12.5</v>
      </c>
      <c r="U2125" s="23">
        <f t="shared" ca="1" si="676"/>
        <v>326.81660154005283</v>
      </c>
      <c r="V2125" s="23">
        <f t="shared" ca="1" si="665"/>
        <v>25</v>
      </c>
      <c r="W2125" s="23">
        <f t="shared" si="666"/>
        <v>857.14285714285722</v>
      </c>
      <c r="X2125" s="23">
        <f t="shared" ca="1" si="667"/>
        <v>1208.9594586829101</v>
      </c>
      <c r="Y2125" s="24">
        <f t="shared" ca="1" si="677"/>
        <v>3866</v>
      </c>
      <c r="Z2125" s="24">
        <f t="shared" ca="1" si="678"/>
        <v>167</v>
      </c>
      <c r="AA2125" s="25">
        <f t="shared" ca="1" si="679"/>
        <v>167.00386599999999</v>
      </c>
      <c r="AC2125" s="47">
        <f t="shared" ca="1" si="668"/>
        <v>1012.5</v>
      </c>
      <c r="AD2125" s="47">
        <f t="shared" ca="1" si="669"/>
        <v>198.5</v>
      </c>
      <c r="AE2125" s="47">
        <f t="shared" ca="1" si="680"/>
        <v>811.5</v>
      </c>
      <c r="AF2125" s="47">
        <f t="shared" ca="1" si="681"/>
        <v>25</v>
      </c>
    </row>
    <row r="2126" spans="10:32">
      <c r="J2126" s="44">
        <v>24</v>
      </c>
      <c r="K2126" s="22">
        <v>25</v>
      </c>
      <c r="L2126" s="23">
        <f t="shared" ca="1" si="670"/>
        <v>2.2599999999999998</v>
      </c>
      <c r="M2126" s="23">
        <f t="shared" ca="1" si="662"/>
        <v>-0.24000000000000021</v>
      </c>
      <c r="N2126" s="23">
        <f t="shared" ca="1" si="663"/>
        <v>0.23333333333333339</v>
      </c>
      <c r="O2126" s="23">
        <f t="shared" ca="1" si="671"/>
        <v>198.5</v>
      </c>
      <c r="P2126" s="23">
        <f t="shared" ca="1" si="664"/>
        <v>801.5</v>
      </c>
      <c r="Q2126" s="23">
        <f t="shared" ca="1" si="672"/>
        <v>-3339</v>
      </c>
      <c r="R2126" s="23">
        <f t="shared" ca="1" si="673"/>
        <v>6.1946902654559405E-2</v>
      </c>
      <c r="S2126" s="24">
        <f t="shared" ca="1" si="674"/>
        <v>-3340</v>
      </c>
      <c r="T2126" s="23">
        <f t="shared" ca="1" si="675"/>
        <v>-8350</v>
      </c>
      <c r="U2126" s="23">
        <f t="shared" ca="1" si="676"/>
        <v>-779.08554572271407</v>
      </c>
      <c r="V2126" s="23">
        <f t="shared" ca="1" si="665"/>
        <v>-16700</v>
      </c>
      <c r="W2126" s="23">
        <f t="shared" si="666"/>
        <v>857.14285714285722</v>
      </c>
      <c r="X2126" s="23">
        <f t="shared" ca="1" si="667"/>
        <v>-16621.942688579857</v>
      </c>
      <c r="Y2126" s="24" t="str">
        <f t="shared" ca="1" si="677"/>
        <v/>
      </c>
      <c r="Z2126" s="24" t="str">
        <f t="shared" ca="1" si="678"/>
        <v/>
      </c>
      <c r="AA2126" s="25" t="str">
        <f t="shared" ca="1" si="679"/>
        <v/>
      </c>
      <c r="AC2126" s="47">
        <f t="shared" ca="1" si="668"/>
        <v>-7350</v>
      </c>
      <c r="AD2126" s="47">
        <f t="shared" ca="1" si="669"/>
        <v>198.5</v>
      </c>
      <c r="AE2126" s="47">
        <f t="shared" ca="1" si="680"/>
        <v>-7546</v>
      </c>
      <c r="AF2126" s="47">
        <f t="shared" ca="1" si="681"/>
        <v>20</v>
      </c>
    </row>
    <row r="2127" spans="10:32">
      <c r="J2127" s="44">
        <v>24</v>
      </c>
      <c r="K2127" s="22">
        <v>26</v>
      </c>
      <c r="L2127" s="23">
        <f t="shared" ca="1" si="670"/>
        <v>4.5199999999999996</v>
      </c>
      <c r="M2127" s="23">
        <f t="shared" ca="1" si="662"/>
        <v>2.0199999999999996</v>
      </c>
      <c r="N2127" s="23">
        <f t="shared" ca="1" si="663"/>
        <v>0.45000000000000107</v>
      </c>
      <c r="O2127" s="23">
        <f t="shared" ca="1" si="671"/>
        <v>198.5</v>
      </c>
      <c r="P2127" s="23">
        <f t="shared" ca="1" si="664"/>
        <v>801.5</v>
      </c>
      <c r="Q2127" s="23">
        <f t="shared" ca="1" si="672"/>
        <v>396</v>
      </c>
      <c r="R2127" s="23">
        <f t="shared" ca="1" si="673"/>
        <v>0.34955752212392804</v>
      </c>
      <c r="S2127" s="24">
        <f t="shared" ca="1" si="674"/>
        <v>397</v>
      </c>
      <c r="T2127" s="23">
        <f t="shared" ca="1" si="675"/>
        <v>992.5</v>
      </c>
      <c r="U2127" s="23">
        <f t="shared" ca="1" si="676"/>
        <v>178.35730088495617</v>
      </c>
      <c r="V2127" s="23">
        <f t="shared" ca="1" si="665"/>
        <v>1985</v>
      </c>
      <c r="W2127" s="23">
        <f t="shared" si="666"/>
        <v>857.14285714285722</v>
      </c>
      <c r="X2127" s="23">
        <f t="shared" ca="1" si="667"/>
        <v>3020.5001580278135</v>
      </c>
      <c r="Y2127" s="24">
        <f t="shared" ca="1" si="677"/>
        <v>4960</v>
      </c>
      <c r="Z2127" s="24">
        <f t="shared" ca="1" si="678"/>
        <v>4952</v>
      </c>
      <c r="AA2127" s="25">
        <f t="shared" ca="1" si="679"/>
        <v>4952.0049600000002</v>
      </c>
      <c r="AC2127" s="47">
        <f t="shared" ca="1" si="668"/>
        <v>1992.5</v>
      </c>
      <c r="AD2127" s="47">
        <f t="shared" ca="1" si="669"/>
        <v>198.5</v>
      </c>
      <c r="AE2127" s="47">
        <f t="shared" ca="1" si="680"/>
        <v>1791.5</v>
      </c>
      <c r="AF2127" s="47">
        <f t="shared" ca="1" si="681"/>
        <v>25</v>
      </c>
    </row>
    <row r="2128" spans="10:32">
      <c r="J2128" s="44">
        <v>24</v>
      </c>
      <c r="K2128" s="22">
        <v>27</v>
      </c>
      <c r="L2128" s="23">
        <f t="shared" ca="1" si="670"/>
        <v>6.78</v>
      </c>
      <c r="M2128" s="23">
        <f t="shared" ca="1" si="662"/>
        <v>4.28</v>
      </c>
      <c r="N2128" s="23">
        <f t="shared" ca="1" si="663"/>
        <v>0.65000000000000213</v>
      </c>
      <c r="O2128" s="23">
        <f t="shared" ca="1" si="671"/>
        <v>198.5</v>
      </c>
      <c r="P2128" s="23">
        <f t="shared" ca="1" si="664"/>
        <v>801.5</v>
      </c>
      <c r="Q2128" s="23">
        <f t="shared" ca="1" si="672"/>
        <v>187</v>
      </c>
      <c r="R2128" s="23">
        <f t="shared" ca="1" si="673"/>
        <v>0.16814159292035197</v>
      </c>
      <c r="S2128" s="24">
        <f t="shared" ca="1" si="674"/>
        <v>188</v>
      </c>
      <c r="T2128" s="23">
        <f t="shared" ca="1" si="675"/>
        <v>470</v>
      </c>
      <c r="U2128" s="23">
        <f t="shared" ca="1" si="676"/>
        <v>121.65929203539864</v>
      </c>
      <c r="V2128" s="23">
        <f t="shared" ca="1" si="665"/>
        <v>940</v>
      </c>
      <c r="W2128" s="23">
        <f t="shared" si="666"/>
        <v>857.14285714285722</v>
      </c>
      <c r="X2128" s="23">
        <f t="shared" ca="1" si="667"/>
        <v>1918.8021491782561</v>
      </c>
      <c r="Y2128" s="24">
        <f t="shared" ca="1" si="677"/>
        <v>4785</v>
      </c>
      <c r="Z2128" s="24">
        <f t="shared" ca="1" si="678"/>
        <v>4854</v>
      </c>
      <c r="AA2128" s="25">
        <f t="shared" ca="1" si="679"/>
        <v>4854.0047850000001</v>
      </c>
      <c r="AC2128" s="47">
        <f t="shared" ca="1" si="668"/>
        <v>1470</v>
      </c>
      <c r="AD2128" s="47">
        <f t="shared" ca="1" si="669"/>
        <v>198.5</v>
      </c>
      <c r="AE2128" s="47">
        <f t="shared" ca="1" si="680"/>
        <v>1269</v>
      </c>
      <c r="AF2128" s="47">
        <f t="shared" ca="1" si="681"/>
        <v>25</v>
      </c>
    </row>
    <row r="2129" spans="10:32">
      <c r="J2129" s="44">
        <v>24</v>
      </c>
      <c r="K2129" s="22">
        <v>28</v>
      </c>
      <c r="L2129" s="23">
        <f t="shared" ca="1" si="670"/>
        <v>9.0399999999999991</v>
      </c>
      <c r="M2129" s="23">
        <f t="shared" ca="1" si="662"/>
        <v>6.5399999999999991</v>
      </c>
      <c r="N2129" s="23">
        <f t="shared" ca="1" si="663"/>
        <v>0.86666666666666803</v>
      </c>
      <c r="O2129" s="23">
        <f t="shared" ca="1" si="671"/>
        <v>198.5</v>
      </c>
      <c r="P2129" s="23">
        <f t="shared" ca="1" si="664"/>
        <v>801.5</v>
      </c>
      <c r="Q2129" s="23">
        <f t="shared" ca="1" si="672"/>
        <v>122</v>
      </c>
      <c r="R2129" s="23">
        <f t="shared" ca="1" si="673"/>
        <v>0.40044247787611931</v>
      </c>
      <c r="S2129" s="24">
        <f t="shared" ca="1" si="674"/>
        <v>123</v>
      </c>
      <c r="T2129" s="23">
        <f t="shared" ca="1" si="675"/>
        <v>307.5</v>
      </c>
      <c r="U2129" s="23">
        <f t="shared" ca="1" si="676"/>
        <v>106.08038348082614</v>
      </c>
      <c r="V2129" s="23">
        <f t="shared" ca="1" si="665"/>
        <v>615</v>
      </c>
      <c r="W2129" s="23">
        <f t="shared" si="666"/>
        <v>857.14285714285722</v>
      </c>
      <c r="X2129" s="23">
        <f t="shared" ca="1" si="667"/>
        <v>1578.2232406236835</v>
      </c>
      <c r="Y2129" s="24">
        <f t="shared" ca="1" si="677"/>
        <v>4596</v>
      </c>
      <c r="Z2129" s="24">
        <f t="shared" ca="1" si="678"/>
        <v>4757</v>
      </c>
      <c r="AA2129" s="25">
        <f t="shared" ca="1" si="679"/>
        <v>4757.0045959999998</v>
      </c>
      <c r="AC2129" s="47">
        <f t="shared" ca="1" si="668"/>
        <v>1307.5</v>
      </c>
      <c r="AD2129" s="47">
        <f t="shared" ca="1" si="669"/>
        <v>198.5</v>
      </c>
      <c r="AE2129" s="47">
        <f t="shared" ca="1" si="680"/>
        <v>1106.5</v>
      </c>
      <c r="AF2129" s="47">
        <f t="shared" ca="1" si="681"/>
        <v>25</v>
      </c>
    </row>
    <row r="2130" spans="10:32">
      <c r="J2130" s="44">
        <v>24</v>
      </c>
      <c r="K2130" s="22">
        <v>29</v>
      </c>
      <c r="L2130" s="23">
        <f t="shared" ca="1" si="670"/>
        <v>11.3</v>
      </c>
      <c r="M2130" s="23">
        <f t="shared" ca="1" si="662"/>
        <v>8.8000000000000007</v>
      </c>
      <c r="N2130" s="23">
        <f t="shared" ca="1" si="663"/>
        <v>1.0666666666666682</v>
      </c>
      <c r="O2130" s="23">
        <f t="shared" ca="1" si="671"/>
        <v>198.5</v>
      </c>
      <c r="P2130" s="23">
        <f t="shared" ca="1" si="664"/>
        <v>801.5</v>
      </c>
      <c r="Q2130" s="23">
        <f t="shared" ca="1" si="672"/>
        <v>91</v>
      </c>
      <c r="R2130" s="23">
        <f t="shared" ca="1" si="673"/>
        <v>6.1946902654861219E-2</v>
      </c>
      <c r="S2130" s="24">
        <f t="shared" ca="1" si="674"/>
        <v>92</v>
      </c>
      <c r="T2130" s="23">
        <f t="shared" ca="1" si="675"/>
        <v>230</v>
      </c>
      <c r="U2130" s="23">
        <f t="shared" ca="1" si="676"/>
        <v>97.132743362832002</v>
      </c>
      <c r="V2130" s="23">
        <f t="shared" ca="1" si="665"/>
        <v>460</v>
      </c>
      <c r="W2130" s="23">
        <f t="shared" si="666"/>
        <v>857.14285714285722</v>
      </c>
      <c r="X2130" s="23">
        <f t="shared" ca="1" si="667"/>
        <v>1414.2756005056892</v>
      </c>
      <c r="Y2130" s="24">
        <f t="shared" ca="1" si="677"/>
        <v>4408</v>
      </c>
      <c r="Z2130" s="24">
        <f t="shared" ca="1" si="678"/>
        <v>4661</v>
      </c>
      <c r="AA2130" s="25">
        <f t="shared" ca="1" si="679"/>
        <v>4661.0044079999998</v>
      </c>
      <c r="AC2130" s="47">
        <f t="shared" ca="1" si="668"/>
        <v>1230</v>
      </c>
      <c r="AD2130" s="47">
        <f t="shared" ca="1" si="669"/>
        <v>198.5</v>
      </c>
      <c r="AE2130" s="47">
        <f t="shared" ca="1" si="680"/>
        <v>1029</v>
      </c>
      <c r="AF2130" s="47">
        <f t="shared" ca="1" si="681"/>
        <v>25</v>
      </c>
    </row>
    <row r="2131" spans="10:32">
      <c r="J2131" s="44">
        <v>24</v>
      </c>
      <c r="K2131" s="22">
        <v>30</v>
      </c>
      <c r="L2131" s="23">
        <f t="shared" ca="1" si="670"/>
        <v>13.56</v>
      </c>
      <c r="M2131" s="23">
        <f t="shared" ca="1" si="662"/>
        <v>11.06</v>
      </c>
      <c r="N2131" s="23">
        <f t="shared" ca="1" si="663"/>
        <v>1.2833333333333341</v>
      </c>
      <c r="O2131" s="23">
        <f t="shared" ca="1" si="671"/>
        <v>198.5</v>
      </c>
      <c r="P2131" s="23">
        <f t="shared" ca="1" si="664"/>
        <v>801.5</v>
      </c>
      <c r="Q2131" s="23">
        <f t="shared" ca="1" si="672"/>
        <v>72</v>
      </c>
      <c r="R2131" s="23">
        <f t="shared" ca="1" si="673"/>
        <v>0.38200589970501103</v>
      </c>
      <c r="S2131" s="24">
        <f t="shared" ca="1" si="674"/>
        <v>73</v>
      </c>
      <c r="T2131" s="23">
        <f t="shared" ca="1" si="675"/>
        <v>182.5</v>
      </c>
      <c r="U2131" s="23">
        <f t="shared" ca="1" si="676"/>
        <v>92.890240904621479</v>
      </c>
      <c r="V2131" s="23">
        <f t="shared" ca="1" si="665"/>
        <v>365</v>
      </c>
      <c r="W2131" s="23">
        <f t="shared" si="666"/>
        <v>857.14285714285722</v>
      </c>
      <c r="X2131" s="23">
        <f t="shared" ca="1" si="667"/>
        <v>1315.0330980474787</v>
      </c>
      <c r="Y2131" s="24">
        <f t="shared" ca="1" si="677"/>
        <v>4222</v>
      </c>
      <c r="Z2131" s="24">
        <f t="shared" ca="1" si="678"/>
        <v>4566</v>
      </c>
      <c r="AA2131" s="25">
        <f t="shared" ca="1" si="679"/>
        <v>4566.0042219999996</v>
      </c>
      <c r="AC2131" s="47">
        <f t="shared" ca="1" si="668"/>
        <v>1182.5</v>
      </c>
      <c r="AD2131" s="47">
        <f t="shared" ca="1" si="669"/>
        <v>198.5</v>
      </c>
      <c r="AE2131" s="47">
        <f t="shared" ca="1" si="680"/>
        <v>981.49999999999989</v>
      </c>
      <c r="AF2131" s="47">
        <f t="shared" ca="1" si="681"/>
        <v>25.000000000000114</v>
      </c>
    </row>
    <row r="2132" spans="10:32">
      <c r="J2132" s="44">
        <v>24</v>
      </c>
      <c r="K2132" s="22">
        <v>31</v>
      </c>
      <c r="L2132" s="23">
        <f t="shared" ca="1" si="670"/>
        <v>15.82</v>
      </c>
      <c r="M2132" s="23">
        <f t="shared" ca="1" si="662"/>
        <v>13.32</v>
      </c>
      <c r="N2132" s="23">
        <f t="shared" ca="1" si="663"/>
        <v>1.4833333333333343</v>
      </c>
      <c r="O2132" s="23">
        <f t="shared" ca="1" si="671"/>
        <v>198.5</v>
      </c>
      <c r="P2132" s="23">
        <f t="shared" ca="1" si="664"/>
        <v>801.5</v>
      </c>
      <c r="Q2132" s="23">
        <f t="shared" ca="1" si="672"/>
        <v>60</v>
      </c>
      <c r="R2132" s="23">
        <f t="shared" ca="1" si="673"/>
        <v>0.14538558786346109</v>
      </c>
      <c r="S2132" s="24">
        <f t="shared" ca="1" si="674"/>
        <v>61</v>
      </c>
      <c r="T2132" s="23">
        <f t="shared" ca="1" si="675"/>
        <v>152.5</v>
      </c>
      <c r="U2132" s="23">
        <f t="shared" ca="1" si="676"/>
        <v>89.21565528866418</v>
      </c>
      <c r="V2132" s="23">
        <f t="shared" ca="1" si="665"/>
        <v>305</v>
      </c>
      <c r="W2132" s="23">
        <f t="shared" si="666"/>
        <v>857.14285714285722</v>
      </c>
      <c r="X2132" s="23">
        <f t="shared" ca="1" si="667"/>
        <v>1251.3585124315214</v>
      </c>
      <c r="Y2132" s="24">
        <f t="shared" ca="1" si="677"/>
        <v>4036</v>
      </c>
      <c r="Z2132" s="24">
        <f t="shared" ca="1" si="678"/>
        <v>4472</v>
      </c>
      <c r="AA2132" s="25">
        <f t="shared" ca="1" si="679"/>
        <v>4472.0040360000003</v>
      </c>
      <c r="AC2132" s="47">
        <f t="shared" ca="1" si="668"/>
        <v>1152.5</v>
      </c>
      <c r="AD2132" s="47">
        <f t="shared" ca="1" si="669"/>
        <v>198.5</v>
      </c>
      <c r="AE2132" s="47">
        <f t="shared" ca="1" si="680"/>
        <v>951.49999999999989</v>
      </c>
      <c r="AF2132" s="47">
        <f t="shared" ca="1" si="681"/>
        <v>25.000000000000114</v>
      </c>
    </row>
    <row r="2133" spans="10:32">
      <c r="J2133" s="44">
        <v>24</v>
      </c>
      <c r="K2133" s="22">
        <v>32</v>
      </c>
      <c r="L2133" s="23">
        <f t="shared" ca="1" si="670"/>
        <v>18.079999999999998</v>
      </c>
      <c r="M2133" s="23">
        <f t="shared" ca="1" si="662"/>
        <v>15.579999999999998</v>
      </c>
      <c r="N2133" s="23">
        <f t="shared" ca="1" si="663"/>
        <v>1.7000000000000011</v>
      </c>
      <c r="O2133" s="23">
        <f t="shared" ca="1" si="671"/>
        <v>198.5</v>
      </c>
      <c r="P2133" s="23">
        <f t="shared" ca="1" si="664"/>
        <v>801.5</v>
      </c>
      <c r="Q2133" s="23">
        <f t="shared" ca="1" si="672"/>
        <v>51</v>
      </c>
      <c r="R2133" s="23">
        <f t="shared" ca="1" si="673"/>
        <v>0.38274336283186244</v>
      </c>
      <c r="S2133" s="24">
        <f t="shared" ca="1" si="674"/>
        <v>52</v>
      </c>
      <c r="T2133" s="23">
        <f t="shared" ca="1" si="675"/>
        <v>130</v>
      </c>
      <c r="U2133" s="23">
        <f t="shared" ca="1" si="676"/>
        <v>87.350663716814211</v>
      </c>
      <c r="V2133" s="23">
        <f t="shared" ca="1" si="665"/>
        <v>260</v>
      </c>
      <c r="W2133" s="23">
        <f t="shared" si="666"/>
        <v>857.14285714285722</v>
      </c>
      <c r="X2133" s="23">
        <f t="shared" ca="1" si="667"/>
        <v>1204.4935208596714</v>
      </c>
      <c r="Y2133" s="24">
        <f t="shared" ca="1" si="677"/>
        <v>3847</v>
      </c>
      <c r="Z2133" s="24">
        <f t="shared" ca="1" si="678"/>
        <v>4379</v>
      </c>
      <c r="AA2133" s="25">
        <f t="shared" ca="1" si="679"/>
        <v>4379.003847</v>
      </c>
      <c r="AC2133" s="47">
        <f t="shared" ca="1" si="668"/>
        <v>1130</v>
      </c>
      <c r="AD2133" s="47">
        <f t="shared" ca="1" si="669"/>
        <v>198.5</v>
      </c>
      <c r="AE2133" s="47">
        <f t="shared" ca="1" si="680"/>
        <v>929</v>
      </c>
      <c r="AF2133" s="47">
        <f t="shared" ca="1" si="681"/>
        <v>25</v>
      </c>
    </row>
    <row r="2134" spans="10:32">
      <c r="J2134" s="44">
        <v>24</v>
      </c>
      <c r="K2134" s="22">
        <v>33</v>
      </c>
      <c r="L2134" s="23">
        <f t="shared" ca="1" si="670"/>
        <v>20.34</v>
      </c>
      <c r="M2134" s="23">
        <f t="shared" ca="1" si="662"/>
        <v>17.84</v>
      </c>
      <c r="N2134" s="23">
        <f t="shared" ca="1" si="663"/>
        <v>1.9000000000000012</v>
      </c>
      <c r="O2134" s="23">
        <f t="shared" ca="1" si="671"/>
        <v>198.5</v>
      </c>
      <c r="P2134" s="23">
        <f t="shared" ca="1" si="664"/>
        <v>801.5</v>
      </c>
      <c r="Q2134" s="23">
        <f t="shared" ca="1" si="672"/>
        <v>44</v>
      </c>
      <c r="R2134" s="23">
        <f t="shared" ca="1" si="673"/>
        <v>0.81317600786627153</v>
      </c>
      <c r="S2134" s="24">
        <f t="shared" ca="1" si="674"/>
        <v>45</v>
      </c>
      <c r="T2134" s="23">
        <f t="shared" ca="1" si="675"/>
        <v>112.5</v>
      </c>
      <c r="U2134" s="23">
        <f t="shared" ca="1" si="676"/>
        <v>85.145034414945982</v>
      </c>
      <c r="V2134" s="23">
        <f t="shared" ca="1" si="665"/>
        <v>225</v>
      </c>
      <c r="W2134" s="23">
        <f t="shared" si="666"/>
        <v>857.14285714285722</v>
      </c>
      <c r="X2134" s="23">
        <f t="shared" ca="1" si="667"/>
        <v>1167.2878915578033</v>
      </c>
      <c r="Y2134" s="24">
        <f t="shared" ca="1" si="677"/>
        <v>3647</v>
      </c>
      <c r="Z2134" s="24">
        <f t="shared" ca="1" si="678"/>
        <v>4287</v>
      </c>
      <c r="AA2134" s="25">
        <f t="shared" ca="1" si="679"/>
        <v>4287.0036469999995</v>
      </c>
      <c r="AC2134" s="47">
        <f t="shared" ca="1" si="668"/>
        <v>1112.5</v>
      </c>
      <c r="AD2134" s="47">
        <f t="shared" ca="1" si="669"/>
        <v>198.5</v>
      </c>
      <c r="AE2134" s="47">
        <f t="shared" ca="1" si="680"/>
        <v>911.5</v>
      </c>
      <c r="AF2134" s="47">
        <f t="shared" ca="1" si="681"/>
        <v>25</v>
      </c>
    </row>
    <row r="2135" spans="10:32">
      <c r="J2135" s="44">
        <v>24</v>
      </c>
      <c r="K2135" s="22">
        <v>34</v>
      </c>
      <c r="L2135" s="23">
        <f t="shared" ca="1" si="670"/>
        <v>22.6</v>
      </c>
      <c r="M2135" s="23">
        <f t="shared" ca="1" si="662"/>
        <v>20.100000000000001</v>
      </c>
      <c r="N2135" s="23">
        <f t="shared" ca="1" si="663"/>
        <v>2.1166666666666689</v>
      </c>
      <c r="O2135" s="23">
        <f t="shared" ca="1" si="671"/>
        <v>198.5</v>
      </c>
      <c r="P2135" s="23">
        <f t="shared" ca="1" si="664"/>
        <v>801.5</v>
      </c>
      <c r="Q2135" s="23">
        <f t="shared" ca="1" si="672"/>
        <v>39</v>
      </c>
      <c r="R2135" s="23">
        <f t="shared" ca="1" si="673"/>
        <v>0.77876106194689854</v>
      </c>
      <c r="S2135" s="24">
        <f t="shared" ca="1" si="674"/>
        <v>40</v>
      </c>
      <c r="T2135" s="23">
        <f t="shared" ca="1" si="675"/>
        <v>100</v>
      </c>
      <c r="U2135" s="23">
        <f t="shared" ca="1" si="676"/>
        <v>84.198377581121022</v>
      </c>
      <c r="V2135" s="23">
        <f t="shared" ca="1" si="665"/>
        <v>200</v>
      </c>
      <c r="W2135" s="23">
        <f t="shared" si="666"/>
        <v>857.14285714285722</v>
      </c>
      <c r="X2135" s="23">
        <f t="shared" ca="1" si="667"/>
        <v>1141.3412347239782</v>
      </c>
      <c r="Y2135" s="24">
        <f t="shared" ca="1" si="677"/>
        <v>3465</v>
      </c>
      <c r="Z2135" s="24">
        <f t="shared" ca="1" si="678"/>
        <v>4196</v>
      </c>
      <c r="AA2135" s="25">
        <f t="shared" ca="1" si="679"/>
        <v>4196.0034649999998</v>
      </c>
      <c r="AC2135" s="47">
        <f t="shared" ca="1" si="668"/>
        <v>1100</v>
      </c>
      <c r="AD2135" s="47">
        <f t="shared" ca="1" si="669"/>
        <v>198.5</v>
      </c>
      <c r="AE2135" s="47">
        <f t="shared" ca="1" si="680"/>
        <v>898.99999999999989</v>
      </c>
      <c r="AF2135" s="47">
        <f t="shared" ca="1" si="681"/>
        <v>25.000000000000114</v>
      </c>
    </row>
    <row r="2136" spans="10:32">
      <c r="J2136" s="44">
        <v>24</v>
      </c>
      <c r="K2136" s="22">
        <v>35</v>
      </c>
      <c r="L2136" s="23">
        <f t="shared" ca="1" si="670"/>
        <v>24.86</v>
      </c>
      <c r="M2136" s="23">
        <f t="shared" ca="1" si="662"/>
        <v>22.36</v>
      </c>
      <c r="N2136" s="23">
        <f t="shared" ca="1" si="663"/>
        <v>2.3166666666666655</v>
      </c>
      <c r="O2136" s="23">
        <f t="shared" ca="1" si="671"/>
        <v>198.5</v>
      </c>
      <c r="P2136" s="23">
        <f t="shared" ca="1" si="664"/>
        <v>801.5</v>
      </c>
      <c r="Q2136" s="23">
        <f t="shared" ca="1" si="672"/>
        <v>35</v>
      </c>
      <c r="R2136" s="23">
        <f t="shared" ca="1" si="673"/>
        <v>0.76025744167336995</v>
      </c>
      <c r="S2136" s="24">
        <f t="shared" ca="1" si="674"/>
        <v>36</v>
      </c>
      <c r="T2136" s="23">
        <f t="shared" ca="1" si="675"/>
        <v>90</v>
      </c>
      <c r="U2136" s="23">
        <f t="shared" ca="1" si="676"/>
        <v>82.844596406543261</v>
      </c>
      <c r="V2136" s="23">
        <f t="shared" ca="1" si="665"/>
        <v>180</v>
      </c>
      <c r="W2136" s="23">
        <f t="shared" si="666"/>
        <v>857.14285714285722</v>
      </c>
      <c r="X2136" s="23">
        <f t="shared" ca="1" si="667"/>
        <v>1119.9874535494005</v>
      </c>
      <c r="Y2136" s="24">
        <f t="shared" ca="1" si="677"/>
        <v>3295</v>
      </c>
      <c r="Z2136" s="24">
        <f t="shared" ca="1" si="678"/>
        <v>4106</v>
      </c>
      <c r="AA2136" s="25">
        <f t="shared" ca="1" si="679"/>
        <v>4106.0032950000004</v>
      </c>
      <c r="AC2136" s="47">
        <f t="shared" ca="1" si="668"/>
        <v>1090</v>
      </c>
      <c r="AD2136" s="47">
        <f t="shared" ca="1" si="669"/>
        <v>198.5</v>
      </c>
      <c r="AE2136" s="47">
        <f t="shared" ca="1" si="680"/>
        <v>888.99999999999989</v>
      </c>
      <c r="AF2136" s="47">
        <f t="shared" ca="1" si="681"/>
        <v>25.000000000000114</v>
      </c>
    </row>
    <row r="2137" spans="10:32">
      <c r="J2137" s="44">
        <v>24</v>
      </c>
      <c r="K2137" s="22">
        <v>36</v>
      </c>
      <c r="L2137" s="23">
        <f t="shared" ca="1" si="670"/>
        <v>27.12</v>
      </c>
      <c r="M2137" s="23">
        <f t="shared" ca="1" si="662"/>
        <v>24.62</v>
      </c>
      <c r="N2137" s="23">
        <f t="shared" ca="1" si="663"/>
        <v>2.5166666666666666</v>
      </c>
      <c r="O2137" s="23">
        <f t="shared" ca="1" si="671"/>
        <v>198.5</v>
      </c>
      <c r="P2137" s="23">
        <f t="shared" ca="1" si="664"/>
        <v>801.5</v>
      </c>
      <c r="Q2137" s="23">
        <f t="shared" ca="1" si="672"/>
        <v>32</v>
      </c>
      <c r="R2137" s="23">
        <f t="shared" ca="1" si="673"/>
        <v>0.50368731563421709</v>
      </c>
      <c r="S2137" s="24">
        <f t="shared" ca="1" si="674"/>
        <v>33</v>
      </c>
      <c r="T2137" s="23">
        <f t="shared" ca="1" si="675"/>
        <v>82.5</v>
      </c>
      <c r="U2137" s="23">
        <f t="shared" ca="1" si="676"/>
        <v>81.800946411012774</v>
      </c>
      <c r="V2137" s="23">
        <f t="shared" ca="1" si="665"/>
        <v>165</v>
      </c>
      <c r="W2137" s="23">
        <f t="shared" si="666"/>
        <v>857.14285714285722</v>
      </c>
      <c r="X2137" s="23">
        <f t="shared" ca="1" si="667"/>
        <v>1103.9438035538701</v>
      </c>
      <c r="Y2137" s="24">
        <f t="shared" ca="1" si="677"/>
        <v>3148</v>
      </c>
      <c r="Z2137" s="24">
        <f t="shared" ca="1" si="678"/>
        <v>4017</v>
      </c>
      <c r="AA2137" s="25">
        <f t="shared" ca="1" si="679"/>
        <v>4017.0031479999998</v>
      </c>
      <c r="AC2137" s="47">
        <f t="shared" ca="1" si="668"/>
        <v>1082.5</v>
      </c>
      <c r="AD2137" s="47">
        <f t="shared" ca="1" si="669"/>
        <v>198.5</v>
      </c>
      <c r="AE2137" s="47">
        <f t="shared" ca="1" si="680"/>
        <v>881.5</v>
      </c>
      <c r="AF2137" s="47">
        <f t="shared" ca="1" si="681"/>
        <v>25</v>
      </c>
    </row>
    <row r="2138" spans="10:32">
      <c r="J2138" s="44">
        <v>24</v>
      </c>
      <c r="K2138" s="22">
        <v>37</v>
      </c>
      <c r="L2138" s="23">
        <f t="shared" ca="1" si="670"/>
        <v>29.38</v>
      </c>
      <c r="M2138" s="23">
        <f t="shared" ca="1" si="662"/>
        <v>26.88</v>
      </c>
      <c r="N2138" s="23">
        <f t="shared" ca="1" si="663"/>
        <v>2.7333333333333352</v>
      </c>
      <c r="O2138" s="23">
        <f t="shared" ca="1" si="671"/>
        <v>198.5</v>
      </c>
      <c r="P2138" s="23">
        <f t="shared" ca="1" si="664"/>
        <v>801.5</v>
      </c>
      <c r="Q2138" s="23">
        <f t="shared" ca="1" si="672"/>
        <v>29</v>
      </c>
      <c r="R2138" s="23">
        <f t="shared" ca="1" si="673"/>
        <v>0.74812797821647448</v>
      </c>
      <c r="S2138" s="24">
        <f t="shared" ca="1" si="674"/>
        <v>30</v>
      </c>
      <c r="T2138" s="23">
        <f t="shared" ca="1" si="675"/>
        <v>75</v>
      </c>
      <c r="U2138" s="23">
        <f t="shared" ca="1" si="676"/>
        <v>81.311549807125076</v>
      </c>
      <c r="V2138" s="23">
        <f t="shared" ca="1" si="665"/>
        <v>150</v>
      </c>
      <c r="W2138" s="23">
        <f t="shared" si="666"/>
        <v>857.14285714285722</v>
      </c>
      <c r="X2138" s="23">
        <f t="shared" ca="1" si="667"/>
        <v>1088.4544069499823</v>
      </c>
      <c r="Y2138" s="24">
        <f t="shared" ca="1" si="677"/>
        <v>2986</v>
      </c>
      <c r="Z2138" s="24">
        <f t="shared" ca="1" si="678"/>
        <v>3929</v>
      </c>
      <c r="AA2138" s="25">
        <f t="shared" ca="1" si="679"/>
        <v>3929.002986</v>
      </c>
      <c r="AC2138" s="47">
        <f t="shared" ca="1" si="668"/>
        <v>1075</v>
      </c>
      <c r="AD2138" s="47">
        <f t="shared" ca="1" si="669"/>
        <v>198.5</v>
      </c>
      <c r="AE2138" s="47">
        <f t="shared" ca="1" si="680"/>
        <v>874</v>
      </c>
      <c r="AF2138" s="47">
        <f t="shared" ca="1" si="681"/>
        <v>25</v>
      </c>
    </row>
    <row r="2139" spans="10:32">
      <c r="J2139" s="44">
        <v>24</v>
      </c>
      <c r="K2139" s="22">
        <v>38</v>
      </c>
      <c r="L2139" s="23">
        <f t="shared" ca="1" si="670"/>
        <v>31.64</v>
      </c>
      <c r="M2139" s="23">
        <f t="shared" ca="1" si="662"/>
        <v>29.14</v>
      </c>
      <c r="N2139" s="23">
        <f t="shared" ca="1" si="663"/>
        <v>2.9333333333333345</v>
      </c>
      <c r="O2139" s="23">
        <f t="shared" ca="1" si="671"/>
        <v>198.5</v>
      </c>
      <c r="P2139" s="23">
        <f t="shared" ca="1" si="664"/>
        <v>801.5</v>
      </c>
      <c r="Q2139" s="23">
        <f t="shared" ca="1" si="672"/>
        <v>27</v>
      </c>
      <c r="R2139" s="23">
        <f t="shared" ca="1" si="673"/>
        <v>0.46523388116308556</v>
      </c>
      <c r="S2139" s="24">
        <f t="shared" ca="1" si="674"/>
        <v>28</v>
      </c>
      <c r="T2139" s="23">
        <f t="shared" ca="1" si="675"/>
        <v>70</v>
      </c>
      <c r="U2139" s="23">
        <f t="shared" ca="1" si="676"/>
        <v>80.564686051411755</v>
      </c>
      <c r="V2139" s="23">
        <f t="shared" ca="1" si="665"/>
        <v>140</v>
      </c>
      <c r="W2139" s="23">
        <f t="shared" si="666"/>
        <v>857.14285714285722</v>
      </c>
      <c r="X2139" s="23">
        <f t="shared" ca="1" si="667"/>
        <v>1077.707543194269</v>
      </c>
      <c r="Y2139" s="24">
        <f t="shared" ca="1" si="677"/>
        <v>2859</v>
      </c>
      <c r="Z2139" s="24">
        <f t="shared" ca="1" si="678"/>
        <v>3842</v>
      </c>
      <c r="AA2139" s="25">
        <f t="shared" ca="1" si="679"/>
        <v>3842.0028590000002</v>
      </c>
      <c r="AC2139" s="47">
        <f t="shared" ca="1" si="668"/>
        <v>1070</v>
      </c>
      <c r="AD2139" s="47">
        <f t="shared" ca="1" si="669"/>
        <v>198.5</v>
      </c>
      <c r="AE2139" s="47">
        <f t="shared" ca="1" si="680"/>
        <v>869.00000000000011</v>
      </c>
      <c r="AF2139" s="47">
        <f t="shared" ca="1" si="681"/>
        <v>24.999999999999886</v>
      </c>
    </row>
    <row r="2140" spans="10:32">
      <c r="J2140" s="44">
        <v>24</v>
      </c>
      <c r="K2140" s="22">
        <v>39</v>
      </c>
      <c r="L2140" s="23">
        <f t="shared" ca="1" si="670"/>
        <v>33.9</v>
      </c>
      <c r="M2140" s="23">
        <f t="shared" ca="1" si="662"/>
        <v>31.4</v>
      </c>
      <c r="N2140" s="23">
        <f t="shared" ca="1" si="663"/>
        <v>3.1333333333333355</v>
      </c>
      <c r="O2140" s="23">
        <f t="shared" ca="1" si="671"/>
        <v>198.5</v>
      </c>
      <c r="P2140" s="23">
        <f t="shared" ca="1" si="664"/>
        <v>801.5</v>
      </c>
      <c r="Q2140" s="23">
        <f t="shared" ca="1" si="672"/>
        <v>25</v>
      </c>
      <c r="R2140" s="23">
        <f t="shared" ca="1" si="673"/>
        <v>0.48672566371681419</v>
      </c>
      <c r="S2140" s="24">
        <f t="shared" ca="1" si="674"/>
        <v>26</v>
      </c>
      <c r="T2140" s="23">
        <f t="shared" ca="1" si="675"/>
        <v>65</v>
      </c>
      <c r="U2140" s="23">
        <f t="shared" ca="1" si="676"/>
        <v>79.858407079646071</v>
      </c>
      <c r="V2140" s="23">
        <f t="shared" ca="1" si="665"/>
        <v>130</v>
      </c>
      <c r="W2140" s="23">
        <f t="shared" si="666"/>
        <v>857.14285714285722</v>
      </c>
      <c r="X2140" s="23">
        <f t="shared" ca="1" si="667"/>
        <v>1067.0012642225033</v>
      </c>
      <c r="Y2140" s="24">
        <f t="shared" ca="1" si="677"/>
        <v>2721</v>
      </c>
      <c r="Z2140" s="24">
        <f t="shared" ca="1" si="678"/>
        <v>3756</v>
      </c>
      <c r="AA2140" s="25">
        <f t="shared" ca="1" si="679"/>
        <v>3756.0027209999998</v>
      </c>
      <c r="AC2140" s="47">
        <f t="shared" ca="1" si="668"/>
        <v>1065</v>
      </c>
      <c r="AD2140" s="47">
        <f t="shared" ca="1" si="669"/>
        <v>198.5</v>
      </c>
      <c r="AE2140" s="47">
        <f t="shared" ca="1" si="680"/>
        <v>864</v>
      </c>
      <c r="AF2140" s="47">
        <f t="shared" ca="1" si="681"/>
        <v>25</v>
      </c>
    </row>
    <row r="2141" spans="10:32">
      <c r="J2141" s="44">
        <v>24</v>
      </c>
      <c r="K2141" s="22">
        <v>40</v>
      </c>
      <c r="L2141" s="23">
        <f t="shared" ca="1" si="670"/>
        <v>36.159999999999997</v>
      </c>
      <c r="M2141" s="23">
        <f t="shared" ca="1" si="662"/>
        <v>33.659999999999997</v>
      </c>
      <c r="N2141" s="23">
        <f t="shared" ca="1" si="663"/>
        <v>3.3499999999999988</v>
      </c>
      <c r="O2141" s="23">
        <f t="shared" ca="1" si="671"/>
        <v>198.5</v>
      </c>
      <c r="P2141" s="23">
        <f t="shared" ca="1" si="664"/>
        <v>801.5</v>
      </c>
      <c r="Q2141" s="23">
        <f t="shared" ca="1" si="672"/>
        <v>23</v>
      </c>
      <c r="R2141" s="23">
        <f t="shared" ca="1" si="673"/>
        <v>0.75553097345132891</v>
      </c>
      <c r="S2141" s="24">
        <f t="shared" ca="1" si="674"/>
        <v>24</v>
      </c>
      <c r="T2141" s="23">
        <f t="shared" ca="1" si="675"/>
        <v>60</v>
      </c>
      <c r="U2141" s="23">
        <f t="shared" ca="1" si="676"/>
        <v>79.581028761061916</v>
      </c>
      <c r="V2141" s="23">
        <f t="shared" ca="1" si="665"/>
        <v>120</v>
      </c>
      <c r="W2141" s="23">
        <f t="shared" si="666"/>
        <v>857.14285714285722</v>
      </c>
      <c r="X2141" s="23">
        <f t="shared" ca="1" si="667"/>
        <v>1056.7238859039192</v>
      </c>
      <c r="Y2141" s="24">
        <f t="shared" ca="1" si="677"/>
        <v>2564</v>
      </c>
      <c r="Z2141" s="24">
        <f t="shared" ca="1" si="678"/>
        <v>3671</v>
      </c>
      <c r="AA2141" s="25">
        <f t="shared" ca="1" si="679"/>
        <v>3671.0025639999999</v>
      </c>
      <c r="AC2141" s="47">
        <f t="shared" ca="1" si="668"/>
        <v>1060</v>
      </c>
      <c r="AD2141" s="47">
        <f t="shared" ca="1" si="669"/>
        <v>198.5</v>
      </c>
      <c r="AE2141" s="47">
        <f t="shared" ca="1" si="680"/>
        <v>859</v>
      </c>
      <c r="AF2141" s="47">
        <f t="shared" ca="1" si="681"/>
        <v>25</v>
      </c>
    </row>
    <row r="2142" spans="10:32">
      <c r="J2142" s="44">
        <v>24</v>
      </c>
      <c r="K2142" s="22">
        <v>41</v>
      </c>
      <c r="L2142" s="23">
        <f t="shared" ca="1" si="670"/>
        <v>38.42</v>
      </c>
      <c r="M2142" s="23">
        <f t="shared" ca="1" si="662"/>
        <v>35.92</v>
      </c>
      <c r="N2142" s="23">
        <f t="shared" ca="1" si="663"/>
        <v>3.5500000000000016</v>
      </c>
      <c r="O2142" s="23">
        <f t="shared" ca="1" si="671"/>
        <v>198.5</v>
      </c>
      <c r="P2142" s="23">
        <f t="shared" ca="1" si="664"/>
        <v>801.5</v>
      </c>
      <c r="Q2142" s="23">
        <f t="shared" ca="1" si="672"/>
        <v>22</v>
      </c>
      <c r="R2142" s="23">
        <f t="shared" ca="1" si="673"/>
        <v>0.29307652264445577</v>
      </c>
      <c r="S2142" s="24">
        <f t="shared" ca="1" si="674"/>
        <v>23</v>
      </c>
      <c r="T2142" s="23">
        <f t="shared" ca="1" si="675"/>
        <v>57.5</v>
      </c>
      <c r="U2142" s="23">
        <f t="shared" ca="1" si="676"/>
        <v>79.140421655387854</v>
      </c>
      <c r="V2142" s="23">
        <f t="shared" ca="1" si="665"/>
        <v>115</v>
      </c>
      <c r="W2142" s="23">
        <f t="shared" si="666"/>
        <v>857.14285714285722</v>
      </c>
      <c r="X2142" s="23">
        <f t="shared" ca="1" si="667"/>
        <v>1051.2832787982452</v>
      </c>
      <c r="Y2142" s="24">
        <f t="shared" ca="1" si="677"/>
        <v>2483</v>
      </c>
      <c r="Z2142" s="24">
        <f t="shared" ca="1" si="678"/>
        <v>3587</v>
      </c>
      <c r="AA2142" s="25">
        <f t="shared" ca="1" si="679"/>
        <v>3587.0024830000002</v>
      </c>
      <c r="AC2142" s="47">
        <f t="shared" ca="1" si="668"/>
        <v>1057.5</v>
      </c>
      <c r="AD2142" s="47">
        <f t="shared" ca="1" si="669"/>
        <v>198.5</v>
      </c>
      <c r="AE2142" s="47">
        <f t="shared" ca="1" si="680"/>
        <v>856.5</v>
      </c>
      <c r="AF2142" s="47">
        <f t="shared" ca="1" si="681"/>
        <v>25</v>
      </c>
    </row>
    <row r="2143" spans="10:32">
      <c r="J2143" s="44">
        <v>24</v>
      </c>
      <c r="K2143" s="22">
        <v>42</v>
      </c>
      <c r="L2143" s="23">
        <f t="shared" ca="1" si="670"/>
        <v>40.68</v>
      </c>
      <c r="M2143" s="23">
        <f t="shared" ca="1" si="662"/>
        <v>38.18</v>
      </c>
      <c r="N2143" s="23">
        <f t="shared" ca="1" si="663"/>
        <v>3.7500000000000009</v>
      </c>
      <c r="O2143" s="23">
        <f t="shared" ca="1" si="671"/>
        <v>198.5</v>
      </c>
      <c r="P2143" s="23">
        <f t="shared" ca="1" si="664"/>
        <v>801.5</v>
      </c>
      <c r="Q2143" s="23">
        <f t="shared" ca="1" si="672"/>
        <v>20</v>
      </c>
      <c r="R2143" s="23">
        <f t="shared" ca="1" si="673"/>
        <v>0.93166175024582054</v>
      </c>
      <c r="S2143" s="24">
        <f t="shared" ca="1" si="674"/>
        <v>21</v>
      </c>
      <c r="T2143" s="23">
        <f t="shared" ca="1" si="675"/>
        <v>52.5</v>
      </c>
      <c r="U2143" s="23">
        <f t="shared" ca="1" si="676"/>
        <v>78.493731563421846</v>
      </c>
      <c r="V2143" s="23">
        <f t="shared" ca="1" si="665"/>
        <v>105</v>
      </c>
      <c r="W2143" s="23">
        <f t="shared" si="666"/>
        <v>857.14285714285722</v>
      </c>
      <c r="X2143" s="23">
        <f t="shared" ca="1" si="667"/>
        <v>1040.6365887062791</v>
      </c>
      <c r="Y2143" s="24">
        <f t="shared" ca="1" si="677"/>
        <v>2304</v>
      </c>
      <c r="Z2143" s="24">
        <f t="shared" ca="1" si="678"/>
        <v>3504</v>
      </c>
      <c r="AA2143" s="25">
        <f t="shared" ca="1" si="679"/>
        <v>3504.0023040000001</v>
      </c>
      <c r="AC2143" s="47">
        <f t="shared" ca="1" si="668"/>
        <v>1052.5</v>
      </c>
      <c r="AD2143" s="47">
        <f t="shared" ca="1" si="669"/>
        <v>198.5</v>
      </c>
      <c r="AE2143" s="47">
        <f t="shared" ca="1" si="680"/>
        <v>851.49999999999989</v>
      </c>
      <c r="AF2143" s="47">
        <f t="shared" ca="1" si="681"/>
        <v>25.000000000000114</v>
      </c>
    </row>
    <row r="2144" spans="10:32">
      <c r="J2144" s="44">
        <v>24</v>
      </c>
      <c r="K2144" s="22">
        <v>43</v>
      </c>
      <c r="L2144" s="23">
        <f t="shared" ca="1" si="670"/>
        <v>42.94</v>
      </c>
      <c r="M2144" s="23">
        <f t="shared" ca="1" si="662"/>
        <v>40.44</v>
      </c>
      <c r="N2144" s="23">
        <f t="shared" ca="1" si="663"/>
        <v>3.95</v>
      </c>
      <c r="O2144" s="23">
        <f t="shared" ca="1" si="671"/>
        <v>198.5</v>
      </c>
      <c r="P2144" s="23">
        <f t="shared" ca="1" si="664"/>
        <v>801.5</v>
      </c>
      <c r="Q2144" s="23">
        <f t="shared" ca="1" si="672"/>
        <v>19</v>
      </c>
      <c r="R2144" s="23">
        <f t="shared" ca="1" si="673"/>
        <v>0.77177456916628084</v>
      </c>
      <c r="S2144" s="24">
        <f t="shared" ca="1" si="674"/>
        <v>20</v>
      </c>
      <c r="T2144" s="23">
        <f t="shared" ca="1" si="675"/>
        <v>50</v>
      </c>
      <c r="U2144" s="23">
        <f t="shared" ca="1" si="676"/>
        <v>78.098509548206806</v>
      </c>
      <c r="V2144" s="23">
        <f t="shared" ca="1" si="665"/>
        <v>100</v>
      </c>
      <c r="W2144" s="23">
        <f t="shared" si="666"/>
        <v>857.14285714285722</v>
      </c>
      <c r="X2144" s="23">
        <f t="shared" ca="1" si="667"/>
        <v>1035.2413666910641</v>
      </c>
      <c r="Y2144" s="24">
        <f t="shared" ca="1" si="677"/>
        <v>2198</v>
      </c>
      <c r="Z2144" s="24">
        <f t="shared" ca="1" si="678"/>
        <v>3422</v>
      </c>
      <c r="AA2144" s="25">
        <f t="shared" ca="1" si="679"/>
        <v>3422.0021980000001</v>
      </c>
      <c r="AC2144" s="47">
        <f t="shared" ca="1" si="668"/>
        <v>1050</v>
      </c>
      <c r="AD2144" s="47">
        <f t="shared" ca="1" si="669"/>
        <v>198.5</v>
      </c>
      <c r="AE2144" s="47">
        <f t="shared" ca="1" si="680"/>
        <v>849</v>
      </c>
      <c r="AF2144" s="47">
        <f t="shared" ca="1" si="681"/>
        <v>25</v>
      </c>
    </row>
    <row r="2145" spans="10:32">
      <c r="J2145" s="44">
        <v>24</v>
      </c>
      <c r="K2145" s="22">
        <v>44</v>
      </c>
      <c r="L2145" s="23">
        <f t="shared" ca="1" si="670"/>
        <v>45.2</v>
      </c>
      <c r="M2145" s="23">
        <f t="shared" ca="1" si="662"/>
        <v>42.7</v>
      </c>
      <c r="N2145" s="23">
        <f t="shared" ca="1" si="663"/>
        <v>4.1666666666666687</v>
      </c>
      <c r="O2145" s="23">
        <f t="shared" ca="1" si="671"/>
        <v>198.5</v>
      </c>
      <c r="P2145" s="23">
        <f t="shared" ca="1" si="664"/>
        <v>801.5</v>
      </c>
      <c r="Q2145" s="23">
        <f t="shared" ca="1" si="672"/>
        <v>18</v>
      </c>
      <c r="R2145" s="23">
        <f t="shared" ca="1" si="673"/>
        <v>0.72787610619468968</v>
      </c>
      <c r="S2145" s="24">
        <f t="shared" ca="1" si="674"/>
        <v>19</v>
      </c>
      <c r="T2145" s="23">
        <f t="shared" ca="1" si="675"/>
        <v>47.5</v>
      </c>
      <c r="U2145" s="23">
        <f t="shared" ca="1" si="676"/>
        <v>78.032817109144574</v>
      </c>
      <c r="V2145" s="23">
        <f t="shared" ca="1" si="665"/>
        <v>95</v>
      </c>
      <c r="W2145" s="23">
        <f t="shared" si="666"/>
        <v>857.14285714285722</v>
      </c>
      <c r="X2145" s="23">
        <f t="shared" ca="1" si="667"/>
        <v>1030.1756742520017</v>
      </c>
      <c r="Y2145" s="24">
        <f t="shared" ca="1" si="677"/>
        <v>2092</v>
      </c>
      <c r="Z2145" s="24">
        <f t="shared" ca="1" si="678"/>
        <v>3341</v>
      </c>
      <c r="AA2145" s="25">
        <f t="shared" ca="1" si="679"/>
        <v>3341.0020920000002</v>
      </c>
      <c r="AC2145" s="47">
        <f t="shared" ca="1" si="668"/>
        <v>1047.5</v>
      </c>
      <c r="AD2145" s="47">
        <f t="shared" ca="1" si="669"/>
        <v>198.5</v>
      </c>
      <c r="AE2145" s="47">
        <f t="shared" ca="1" si="680"/>
        <v>846.5</v>
      </c>
      <c r="AF2145" s="47">
        <f t="shared" ca="1" si="681"/>
        <v>25</v>
      </c>
    </row>
    <row r="2146" spans="10:32">
      <c r="J2146" s="44">
        <v>24</v>
      </c>
      <c r="K2146" s="22">
        <v>45</v>
      </c>
      <c r="L2146" s="23">
        <f t="shared" ca="1" si="670"/>
        <v>47.46</v>
      </c>
      <c r="M2146" s="23">
        <f t="shared" ca="1" si="662"/>
        <v>44.96</v>
      </c>
      <c r="N2146" s="23">
        <f t="shared" ca="1" si="663"/>
        <v>4.3666666666666663</v>
      </c>
      <c r="O2146" s="23">
        <f t="shared" ca="1" si="671"/>
        <v>198.5</v>
      </c>
      <c r="P2146" s="23">
        <f t="shared" ca="1" si="664"/>
        <v>801.5</v>
      </c>
      <c r="Q2146" s="23">
        <f t="shared" ca="1" si="672"/>
        <v>17</v>
      </c>
      <c r="R2146" s="23">
        <f t="shared" ca="1" si="673"/>
        <v>0.78339654445849027</v>
      </c>
      <c r="S2146" s="24">
        <f t="shared" ca="1" si="674"/>
        <v>18</v>
      </c>
      <c r="T2146" s="23">
        <f t="shared" ca="1" si="675"/>
        <v>45</v>
      </c>
      <c r="U2146" s="23">
        <f t="shared" ca="1" si="676"/>
        <v>77.654164910802066</v>
      </c>
      <c r="V2146" s="23">
        <f t="shared" ca="1" si="665"/>
        <v>90</v>
      </c>
      <c r="W2146" s="23">
        <f t="shared" si="666"/>
        <v>857.14285714285722</v>
      </c>
      <c r="X2146" s="23">
        <f t="shared" ca="1" si="667"/>
        <v>1024.7970220536592</v>
      </c>
      <c r="Y2146" s="24">
        <f t="shared" ca="1" si="677"/>
        <v>1964</v>
      </c>
      <c r="Z2146" s="24">
        <f t="shared" ca="1" si="678"/>
        <v>3261</v>
      </c>
      <c r="AA2146" s="25">
        <f t="shared" ca="1" si="679"/>
        <v>3261.001964</v>
      </c>
      <c r="AC2146" s="47">
        <f t="shared" ca="1" si="668"/>
        <v>1045</v>
      </c>
      <c r="AD2146" s="47">
        <f t="shared" ca="1" si="669"/>
        <v>198.5</v>
      </c>
      <c r="AE2146" s="47">
        <f t="shared" ca="1" si="680"/>
        <v>844</v>
      </c>
      <c r="AF2146" s="47">
        <f t="shared" ca="1" si="681"/>
        <v>25</v>
      </c>
    </row>
    <row r="2147" spans="10:32">
      <c r="J2147" s="44">
        <v>24</v>
      </c>
      <c r="K2147" s="22">
        <v>46</v>
      </c>
      <c r="L2147" s="23">
        <f t="shared" ca="1" si="670"/>
        <v>49.72</v>
      </c>
      <c r="M2147" s="23">
        <f t="shared" ca="1" si="662"/>
        <v>47.22</v>
      </c>
      <c r="N2147" s="23">
        <f t="shared" ca="1" si="663"/>
        <v>4.5666666666666673</v>
      </c>
      <c r="O2147" s="23">
        <f t="shared" ca="1" si="671"/>
        <v>198.5</v>
      </c>
      <c r="P2147" s="23">
        <f t="shared" ca="1" si="664"/>
        <v>801.5</v>
      </c>
      <c r="Q2147" s="23">
        <f t="shared" ca="1" si="672"/>
        <v>16</v>
      </c>
      <c r="R2147" s="23">
        <f t="shared" ca="1" si="673"/>
        <v>0.92477876106194734</v>
      </c>
      <c r="S2147" s="24">
        <f t="shared" ca="1" si="674"/>
        <v>17</v>
      </c>
      <c r="T2147" s="23">
        <f t="shared" ca="1" si="675"/>
        <v>42.5</v>
      </c>
      <c r="U2147" s="23">
        <f t="shared" ca="1" si="676"/>
        <v>77.289823008849567</v>
      </c>
      <c r="V2147" s="23">
        <f t="shared" ca="1" si="665"/>
        <v>85</v>
      </c>
      <c r="W2147" s="23">
        <f t="shared" si="666"/>
        <v>857.14285714285722</v>
      </c>
      <c r="X2147" s="23">
        <f t="shared" ca="1" si="667"/>
        <v>1019.4326801517068</v>
      </c>
      <c r="Y2147" s="24">
        <f t="shared" ca="1" si="677"/>
        <v>1830</v>
      </c>
      <c r="Z2147" s="24">
        <f t="shared" ca="1" si="678"/>
        <v>3104</v>
      </c>
      <c r="AA2147" s="25">
        <f t="shared" ca="1" si="679"/>
        <v>3104.0018300000002</v>
      </c>
      <c r="AC2147" s="47">
        <f t="shared" ca="1" si="668"/>
        <v>1042.5</v>
      </c>
      <c r="AD2147" s="47">
        <f t="shared" ca="1" si="669"/>
        <v>198.5</v>
      </c>
      <c r="AE2147" s="47">
        <f t="shared" ca="1" si="680"/>
        <v>841.5</v>
      </c>
      <c r="AF2147" s="47">
        <f t="shared" ca="1" si="681"/>
        <v>25</v>
      </c>
    </row>
    <row r="2148" spans="10:32">
      <c r="J2148" s="44">
        <v>24</v>
      </c>
      <c r="K2148" s="22">
        <v>47</v>
      </c>
      <c r="L2148" s="23">
        <f t="shared" ca="1" si="670"/>
        <v>51.98</v>
      </c>
      <c r="M2148" s="23">
        <f t="shared" ca="1" si="662"/>
        <v>49.48</v>
      </c>
      <c r="N2148" s="23">
        <f t="shared" ca="1" si="663"/>
        <v>4.7666666666666684</v>
      </c>
      <c r="O2148" s="23">
        <f t="shared" ca="1" si="671"/>
        <v>198.5</v>
      </c>
      <c r="P2148" s="23">
        <f t="shared" ca="1" si="664"/>
        <v>801.5</v>
      </c>
      <c r="Q2148" s="23">
        <f t="shared" ca="1" si="672"/>
        <v>16</v>
      </c>
      <c r="R2148" s="23">
        <f t="shared" ca="1" si="673"/>
        <v>0.18891881492881976</v>
      </c>
      <c r="S2148" s="24">
        <f t="shared" ca="1" si="674"/>
        <v>17</v>
      </c>
      <c r="T2148" s="23">
        <f t="shared" ca="1" si="675"/>
        <v>42.5</v>
      </c>
      <c r="U2148" s="23">
        <f t="shared" ca="1" si="676"/>
        <v>77.167179684494059</v>
      </c>
      <c r="V2148" s="23">
        <f t="shared" ca="1" si="665"/>
        <v>85</v>
      </c>
      <c r="W2148" s="23">
        <f t="shared" si="666"/>
        <v>857.14285714285722</v>
      </c>
      <c r="X2148" s="23">
        <f t="shared" ca="1" si="667"/>
        <v>1019.3100368273513</v>
      </c>
      <c r="Y2148" s="24">
        <f t="shared" ca="1" si="677"/>
        <v>1826</v>
      </c>
      <c r="Z2148" s="24">
        <f t="shared" ca="1" si="678"/>
        <v>3104</v>
      </c>
      <c r="AA2148" s="25">
        <f t="shared" ca="1" si="679"/>
        <v>3104.0018260000002</v>
      </c>
      <c r="AC2148" s="47">
        <f t="shared" ca="1" si="668"/>
        <v>1042.5</v>
      </c>
      <c r="AD2148" s="47">
        <f t="shared" ca="1" si="669"/>
        <v>198.5</v>
      </c>
      <c r="AE2148" s="47">
        <f t="shared" ca="1" si="680"/>
        <v>841.5</v>
      </c>
      <c r="AF2148" s="47">
        <f t="shared" ca="1" si="681"/>
        <v>25</v>
      </c>
    </row>
    <row r="2149" spans="10:32">
      <c r="J2149" s="44">
        <v>24</v>
      </c>
      <c r="K2149" s="22">
        <v>48</v>
      </c>
      <c r="L2149" s="23">
        <f t="shared" ca="1" si="670"/>
        <v>54.24</v>
      </c>
      <c r="M2149" s="23">
        <f t="shared" ca="1" si="662"/>
        <v>51.74</v>
      </c>
      <c r="N2149" s="23">
        <f t="shared" ca="1" si="663"/>
        <v>4.9666666666666677</v>
      </c>
      <c r="O2149" s="23">
        <f t="shared" ca="1" si="671"/>
        <v>198.5</v>
      </c>
      <c r="P2149" s="23">
        <f t="shared" ca="1" si="664"/>
        <v>801.5</v>
      </c>
      <c r="Q2149" s="23">
        <f t="shared" ca="1" si="672"/>
        <v>15</v>
      </c>
      <c r="R2149" s="23">
        <f t="shared" ca="1" si="673"/>
        <v>0.46828908554572229</v>
      </c>
      <c r="S2149" s="24">
        <f t="shared" ca="1" si="674"/>
        <v>16</v>
      </c>
      <c r="T2149" s="23">
        <f t="shared" ca="1" si="675"/>
        <v>40</v>
      </c>
      <c r="U2149" s="23">
        <f t="shared" ca="1" si="676"/>
        <v>76.825835791543767</v>
      </c>
      <c r="V2149" s="23">
        <f t="shared" ca="1" si="665"/>
        <v>80</v>
      </c>
      <c r="W2149" s="23">
        <f t="shared" si="666"/>
        <v>857.14285714285722</v>
      </c>
      <c r="X2149" s="23">
        <f t="shared" ca="1" si="667"/>
        <v>1013.968692934401</v>
      </c>
      <c r="Y2149" s="24">
        <f t="shared" ca="1" si="677"/>
        <v>1696</v>
      </c>
      <c r="Z2149" s="24">
        <f t="shared" ca="1" si="678"/>
        <v>3027</v>
      </c>
      <c r="AA2149" s="25">
        <f t="shared" ca="1" si="679"/>
        <v>3027.0016959999998</v>
      </c>
      <c r="AC2149" s="47">
        <f t="shared" ca="1" si="668"/>
        <v>1040</v>
      </c>
      <c r="AD2149" s="47">
        <f t="shared" ca="1" si="669"/>
        <v>198.5</v>
      </c>
      <c r="AE2149" s="47">
        <f t="shared" ca="1" si="680"/>
        <v>839</v>
      </c>
      <c r="AF2149" s="47">
        <f t="shared" ca="1" si="681"/>
        <v>25</v>
      </c>
    </row>
    <row r="2150" spans="10:32">
      <c r="J2150" s="44">
        <v>24</v>
      </c>
      <c r="K2150" s="22">
        <v>49</v>
      </c>
      <c r="L2150" s="23">
        <f t="shared" ca="1" si="670"/>
        <v>56.5</v>
      </c>
      <c r="M2150" s="23">
        <f t="shared" ca="1" si="662"/>
        <v>54</v>
      </c>
      <c r="N2150" s="23">
        <f t="shared" ca="1" si="663"/>
        <v>5.166666666666667</v>
      </c>
      <c r="O2150" s="23">
        <f t="shared" ca="1" si="671"/>
        <v>198.5</v>
      </c>
      <c r="P2150" s="23">
        <f t="shared" ca="1" si="664"/>
        <v>801.5</v>
      </c>
      <c r="Q2150" s="23">
        <f t="shared" ca="1" si="672"/>
        <v>14</v>
      </c>
      <c r="R2150" s="23">
        <f t="shared" ca="1" si="673"/>
        <v>0.80530973451327437</v>
      </c>
      <c r="S2150" s="24">
        <f t="shared" ca="1" si="674"/>
        <v>15</v>
      </c>
      <c r="T2150" s="23">
        <f t="shared" ca="1" si="675"/>
        <v>37.5</v>
      </c>
      <c r="U2150" s="23">
        <f t="shared" ca="1" si="676"/>
        <v>76.494100294985259</v>
      </c>
      <c r="V2150" s="23">
        <f t="shared" ca="1" si="665"/>
        <v>75</v>
      </c>
      <c r="W2150" s="23">
        <f t="shared" si="666"/>
        <v>857.14285714285722</v>
      </c>
      <c r="X2150" s="23">
        <f t="shared" ca="1" si="667"/>
        <v>1008.6369574378425</v>
      </c>
      <c r="Y2150" s="24">
        <f t="shared" ca="1" si="677"/>
        <v>1544</v>
      </c>
      <c r="Z2150" s="24">
        <f t="shared" ca="1" si="678"/>
        <v>2876</v>
      </c>
      <c r="AA2150" s="25">
        <f t="shared" ca="1" si="679"/>
        <v>2876.0015440000002</v>
      </c>
      <c r="AC2150" s="47">
        <f t="shared" ca="1" si="668"/>
        <v>1037.5</v>
      </c>
      <c r="AD2150" s="47">
        <f t="shared" ca="1" si="669"/>
        <v>198.5</v>
      </c>
      <c r="AE2150" s="47">
        <f t="shared" ca="1" si="680"/>
        <v>836.5</v>
      </c>
      <c r="AF2150" s="47">
        <f t="shared" ca="1" si="681"/>
        <v>25</v>
      </c>
    </row>
    <row r="2151" spans="10:32">
      <c r="J2151" s="44">
        <v>24</v>
      </c>
      <c r="K2151" s="22">
        <v>50</v>
      </c>
      <c r="L2151" s="23">
        <f t="shared" ca="1" si="670"/>
        <v>58.76</v>
      </c>
      <c r="M2151" s="23">
        <f t="shared" ca="1" si="662"/>
        <v>56.26</v>
      </c>
      <c r="N2151" s="23">
        <f t="shared" ca="1" si="663"/>
        <v>5.366666666666668</v>
      </c>
      <c r="O2151" s="23">
        <f t="shared" ca="1" si="671"/>
        <v>198.5</v>
      </c>
      <c r="P2151" s="23">
        <f t="shared" ca="1" si="664"/>
        <v>801.5</v>
      </c>
      <c r="Q2151" s="23">
        <f t="shared" ca="1" si="672"/>
        <v>14</v>
      </c>
      <c r="R2151" s="23">
        <f t="shared" ca="1" si="673"/>
        <v>0.23587474472430248</v>
      </c>
      <c r="S2151" s="24">
        <f t="shared" ca="1" si="674"/>
        <v>15</v>
      </c>
      <c r="T2151" s="23">
        <f t="shared" ca="1" si="675"/>
        <v>37.5</v>
      </c>
      <c r="U2151" s="23">
        <f t="shared" ca="1" si="676"/>
        <v>76.39919446335378</v>
      </c>
      <c r="V2151" s="23">
        <f t="shared" ca="1" si="665"/>
        <v>75</v>
      </c>
      <c r="W2151" s="23">
        <f t="shared" si="666"/>
        <v>857.14285714285722</v>
      </c>
      <c r="X2151" s="23">
        <f t="shared" ca="1" si="667"/>
        <v>1008.542051606211</v>
      </c>
      <c r="Y2151" s="24">
        <f t="shared" ca="1" si="677"/>
        <v>1542</v>
      </c>
      <c r="Z2151" s="24">
        <f t="shared" ca="1" si="678"/>
        <v>2876</v>
      </c>
      <c r="AA2151" s="25">
        <f t="shared" ca="1" si="679"/>
        <v>2876.001542</v>
      </c>
      <c r="AC2151" s="47">
        <f t="shared" ca="1" si="668"/>
        <v>1037.5</v>
      </c>
      <c r="AD2151" s="47">
        <f t="shared" ca="1" si="669"/>
        <v>198.5</v>
      </c>
      <c r="AE2151" s="47">
        <f t="shared" ca="1" si="680"/>
        <v>836.5</v>
      </c>
      <c r="AF2151" s="47">
        <f t="shared" ca="1" si="681"/>
        <v>25</v>
      </c>
    </row>
    <row r="2152" spans="10:32">
      <c r="J2152" s="44">
        <v>24</v>
      </c>
      <c r="K2152" s="22">
        <v>51</v>
      </c>
      <c r="L2152" s="23">
        <f t="shared" ca="1" si="670"/>
        <v>61.02</v>
      </c>
      <c r="M2152" s="23">
        <f t="shared" ca="1" si="662"/>
        <v>58.52</v>
      </c>
      <c r="N2152" s="23">
        <f t="shared" ca="1" si="663"/>
        <v>5.6000000000000005</v>
      </c>
      <c r="O2152" s="23">
        <f t="shared" ca="1" si="671"/>
        <v>198.5</v>
      </c>
      <c r="P2152" s="23">
        <f t="shared" ca="1" si="664"/>
        <v>801.5</v>
      </c>
      <c r="Q2152" s="23">
        <f t="shared" ca="1" si="672"/>
        <v>13</v>
      </c>
      <c r="R2152" s="23">
        <f t="shared" ca="1" si="673"/>
        <v>0.66764995083579171</v>
      </c>
      <c r="S2152" s="24">
        <f t="shared" ca="1" si="674"/>
        <v>14</v>
      </c>
      <c r="T2152" s="23">
        <f t="shared" ca="1" si="675"/>
        <v>35</v>
      </c>
      <c r="U2152" s="23">
        <f t="shared" ca="1" si="676"/>
        <v>76.538839724680443</v>
      </c>
      <c r="V2152" s="23">
        <f t="shared" ca="1" si="665"/>
        <v>70</v>
      </c>
      <c r="W2152" s="23">
        <f t="shared" si="666"/>
        <v>857.14285714285722</v>
      </c>
      <c r="X2152" s="23">
        <f t="shared" ca="1" si="667"/>
        <v>1003.6816968675377</v>
      </c>
      <c r="Y2152" s="24">
        <f t="shared" ca="1" si="677"/>
        <v>1398</v>
      </c>
      <c r="Z2152" s="24">
        <f t="shared" ca="1" si="678"/>
        <v>2729</v>
      </c>
      <c r="AA2152" s="25">
        <f t="shared" ca="1" si="679"/>
        <v>2729.0013979999999</v>
      </c>
      <c r="AC2152" s="47">
        <f t="shared" ca="1" si="668"/>
        <v>1035</v>
      </c>
      <c r="AD2152" s="47">
        <f t="shared" ca="1" si="669"/>
        <v>198.5</v>
      </c>
      <c r="AE2152" s="47">
        <f t="shared" ca="1" si="680"/>
        <v>834</v>
      </c>
      <c r="AF2152" s="47">
        <f t="shared" ca="1" si="681"/>
        <v>25</v>
      </c>
    </row>
    <row r="2153" spans="10:32">
      <c r="J2153" s="44">
        <v>24</v>
      </c>
      <c r="K2153" s="22">
        <v>52</v>
      </c>
      <c r="L2153" s="23">
        <f t="shared" ca="1" si="670"/>
        <v>63.28</v>
      </c>
      <c r="M2153" s="23">
        <f t="shared" ca="1" si="662"/>
        <v>60.78</v>
      </c>
      <c r="N2153" s="23">
        <f t="shared" ca="1" si="663"/>
        <v>5.8500000000000023</v>
      </c>
      <c r="O2153" s="23">
        <f t="shared" ca="1" si="671"/>
        <v>198.5</v>
      </c>
      <c r="P2153" s="23">
        <f t="shared" ca="1" si="664"/>
        <v>801.5</v>
      </c>
      <c r="Q2153" s="23">
        <f t="shared" ca="1" si="672"/>
        <v>13</v>
      </c>
      <c r="R2153" s="23">
        <f t="shared" ca="1" si="673"/>
        <v>0.1795195954487992</v>
      </c>
      <c r="S2153" s="24">
        <f t="shared" ca="1" si="674"/>
        <v>14</v>
      </c>
      <c r="T2153" s="23">
        <f t="shared" ca="1" si="675"/>
        <v>35</v>
      </c>
      <c r="U2153" s="23">
        <f t="shared" ca="1" si="676"/>
        <v>77.100189633375507</v>
      </c>
      <c r="V2153" s="23">
        <f t="shared" ca="1" si="665"/>
        <v>70</v>
      </c>
      <c r="W2153" s="23">
        <f t="shared" si="666"/>
        <v>857.14285714285722</v>
      </c>
      <c r="X2153" s="23">
        <f t="shared" ca="1" si="667"/>
        <v>1004.2430467762327</v>
      </c>
      <c r="Y2153" s="24">
        <f t="shared" ca="1" si="677"/>
        <v>1419</v>
      </c>
      <c r="Z2153" s="24">
        <f t="shared" ca="1" si="678"/>
        <v>2729</v>
      </c>
      <c r="AA2153" s="25">
        <f t="shared" ca="1" si="679"/>
        <v>2729.0014190000002</v>
      </c>
      <c r="AC2153" s="47">
        <f t="shared" ca="1" si="668"/>
        <v>1035</v>
      </c>
      <c r="AD2153" s="47">
        <f t="shared" ca="1" si="669"/>
        <v>198.5</v>
      </c>
      <c r="AE2153" s="47">
        <f t="shared" ca="1" si="680"/>
        <v>834</v>
      </c>
      <c r="AF2153" s="47">
        <f t="shared" ca="1" si="681"/>
        <v>25</v>
      </c>
    </row>
    <row r="2154" spans="10:32">
      <c r="J2154" s="44">
        <v>24</v>
      </c>
      <c r="K2154" s="22">
        <v>53</v>
      </c>
      <c r="L2154" s="23">
        <f t="shared" ca="1" si="670"/>
        <v>65.540000000000006</v>
      </c>
      <c r="M2154" s="23">
        <f t="shared" ca="1" si="662"/>
        <v>63.040000000000006</v>
      </c>
      <c r="N2154" s="23">
        <f t="shared" ca="1" si="663"/>
        <v>6.1000000000000005</v>
      </c>
      <c r="O2154" s="23">
        <f t="shared" ca="1" si="671"/>
        <v>198.5</v>
      </c>
      <c r="P2154" s="23">
        <f t="shared" ca="1" si="664"/>
        <v>801.5</v>
      </c>
      <c r="Q2154" s="23">
        <f t="shared" ca="1" si="672"/>
        <v>12</v>
      </c>
      <c r="R2154" s="23">
        <f t="shared" ca="1" si="673"/>
        <v>0.68690875801037499</v>
      </c>
      <c r="S2154" s="24">
        <f t="shared" ca="1" si="674"/>
        <v>13</v>
      </c>
      <c r="T2154" s="23">
        <f t="shared" ca="1" si="675"/>
        <v>32.5</v>
      </c>
      <c r="U2154" s="23">
        <f t="shared" ca="1" si="676"/>
        <v>77.390143423863293</v>
      </c>
      <c r="V2154" s="23">
        <f t="shared" ca="1" si="665"/>
        <v>65</v>
      </c>
      <c r="W2154" s="23">
        <f t="shared" si="666"/>
        <v>857.14285714285722</v>
      </c>
      <c r="X2154" s="23">
        <f t="shared" ca="1" si="667"/>
        <v>999.53300056672049</v>
      </c>
      <c r="Y2154" s="24">
        <f t="shared" ca="1" si="677"/>
        <v>1275</v>
      </c>
      <c r="Z2154" s="24">
        <f t="shared" ca="1" si="678"/>
        <v>2586</v>
      </c>
      <c r="AA2154" s="25">
        <f t="shared" ca="1" si="679"/>
        <v>2586.0012750000001</v>
      </c>
      <c r="AC2154" s="47">
        <f t="shared" ca="1" si="668"/>
        <v>1032.5</v>
      </c>
      <c r="AD2154" s="47">
        <f t="shared" ca="1" si="669"/>
        <v>198.5</v>
      </c>
      <c r="AE2154" s="47">
        <f t="shared" ca="1" si="680"/>
        <v>831.50000000000011</v>
      </c>
      <c r="AF2154" s="47">
        <f t="shared" ca="1" si="681"/>
        <v>24.999999999999886</v>
      </c>
    </row>
    <row r="2155" spans="10:32">
      <c r="J2155" s="44">
        <v>24</v>
      </c>
      <c r="K2155" s="22">
        <v>54</v>
      </c>
      <c r="L2155" s="23">
        <f t="shared" ca="1" si="670"/>
        <v>67.8</v>
      </c>
      <c r="M2155" s="23">
        <f t="shared" ca="1" si="662"/>
        <v>65.3</v>
      </c>
      <c r="N2155" s="23">
        <f t="shared" ca="1" si="663"/>
        <v>6.3500000000000005</v>
      </c>
      <c r="O2155" s="23">
        <f t="shared" ca="1" si="671"/>
        <v>198.5</v>
      </c>
      <c r="P2155" s="23">
        <f t="shared" ca="1" si="664"/>
        <v>801.5</v>
      </c>
      <c r="Q2155" s="23">
        <f t="shared" ca="1" si="672"/>
        <v>12</v>
      </c>
      <c r="R2155" s="23">
        <f t="shared" ca="1" si="673"/>
        <v>0.26401179941003083</v>
      </c>
      <c r="S2155" s="24">
        <f t="shared" ca="1" si="674"/>
        <v>13</v>
      </c>
      <c r="T2155" s="23">
        <f t="shared" ca="1" si="675"/>
        <v>32.5</v>
      </c>
      <c r="U2155" s="23">
        <f t="shared" ca="1" si="676"/>
        <v>77.876474926253707</v>
      </c>
      <c r="V2155" s="23">
        <f t="shared" ca="1" si="665"/>
        <v>65</v>
      </c>
      <c r="W2155" s="23">
        <f t="shared" si="666"/>
        <v>857.14285714285722</v>
      </c>
      <c r="X2155" s="23">
        <f t="shared" ca="1" si="667"/>
        <v>1000.019332069111</v>
      </c>
      <c r="Y2155" s="24">
        <f t="shared" ca="1" si="677"/>
        <v>1293</v>
      </c>
      <c r="Z2155" s="24">
        <f t="shared" ca="1" si="678"/>
        <v>2586</v>
      </c>
      <c r="AA2155" s="25">
        <f t="shared" ca="1" si="679"/>
        <v>2586.0012929999998</v>
      </c>
      <c r="AC2155" s="47">
        <f t="shared" ca="1" si="668"/>
        <v>1032.5</v>
      </c>
      <c r="AD2155" s="47">
        <f t="shared" ca="1" si="669"/>
        <v>198.5</v>
      </c>
      <c r="AE2155" s="47">
        <f t="shared" ca="1" si="680"/>
        <v>831.50000000000011</v>
      </c>
      <c r="AF2155" s="47">
        <f t="shared" ca="1" si="681"/>
        <v>24.999999999999886</v>
      </c>
    </row>
    <row r="2156" spans="10:32">
      <c r="J2156" s="44">
        <v>24</v>
      </c>
      <c r="K2156" s="22">
        <v>55</v>
      </c>
      <c r="L2156" s="23">
        <f t="shared" ca="1" si="670"/>
        <v>70.06</v>
      </c>
      <c r="M2156" s="23">
        <f t="shared" ca="1" si="662"/>
        <v>67.56</v>
      </c>
      <c r="N2156" s="23">
        <f t="shared" ca="1" si="663"/>
        <v>6.5999999999999988</v>
      </c>
      <c r="O2156" s="23">
        <f t="shared" ca="1" si="671"/>
        <v>198.5</v>
      </c>
      <c r="P2156" s="23">
        <f t="shared" ca="1" si="664"/>
        <v>801.5</v>
      </c>
      <c r="Q2156" s="23">
        <f t="shared" ca="1" si="672"/>
        <v>11</v>
      </c>
      <c r="R2156" s="23">
        <f t="shared" ca="1" si="673"/>
        <v>0.83271481587210838</v>
      </c>
      <c r="S2156" s="24">
        <f t="shared" ca="1" si="674"/>
        <v>12</v>
      </c>
      <c r="T2156" s="23">
        <f t="shared" ca="1" si="675"/>
        <v>30</v>
      </c>
      <c r="U2156" s="23">
        <f t="shared" ca="1" si="676"/>
        <v>78.095917784755898</v>
      </c>
      <c r="V2156" s="23">
        <f t="shared" ca="1" si="665"/>
        <v>60</v>
      </c>
      <c r="W2156" s="23">
        <f t="shared" si="666"/>
        <v>857.14285714285722</v>
      </c>
      <c r="X2156" s="23">
        <f t="shared" ca="1" si="667"/>
        <v>995.23877492761312</v>
      </c>
      <c r="Y2156" s="24">
        <f t="shared" ca="1" si="677"/>
        <v>1126</v>
      </c>
      <c r="Z2156" s="24">
        <f t="shared" ca="1" si="678"/>
        <v>2379</v>
      </c>
      <c r="AA2156" s="25">
        <f t="shared" ca="1" si="679"/>
        <v>2379.0011260000001</v>
      </c>
      <c r="AC2156" s="47">
        <f t="shared" ca="1" si="668"/>
        <v>1030</v>
      </c>
      <c r="AD2156" s="47">
        <f t="shared" ca="1" si="669"/>
        <v>198.5</v>
      </c>
      <c r="AE2156" s="47">
        <f t="shared" ca="1" si="680"/>
        <v>829</v>
      </c>
      <c r="AF2156" s="47">
        <f t="shared" ca="1" si="681"/>
        <v>25</v>
      </c>
    </row>
    <row r="2157" spans="10:32">
      <c r="J2157" s="44">
        <v>24</v>
      </c>
      <c r="K2157" s="22">
        <v>56</v>
      </c>
      <c r="L2157" s="23">
        <f t="shared" ca="1" si="670"/>
        <v>72.319999999999993</v>
      </c>
      <c r="M2157" s="23">
        <f t="shared" ca="1" si="662"/>
        <v>69.819999999999993</v>
      </c>
      <c r="N2157" s="23">
        <f t="shared" ca="1" si="663"/>
        <v>6.8500000000000005</v>
      </c>
      <c r="O2157" s="23">
        <f t="shared" ca="1" si="671"/>
        <v>198.5</v>
      </c>
      <c r="P2157" s="23">
        <f t="shared" ca="1" si="664"/>
        <v>801.5</v>
      </c>
      <c r="Q2157" s="23">
        <f t="shared" ca="1" si="672"/>
        <v>11</v>
      </c>
      <c r="R2157" s="23">
        <f t="shared" ca="1" si="673"/>
        <v>0.46294247787610648</v>
      </c>
      <c r="S2157" s="24">
        <f t="shared" ca="1" si="674"/>
        <v>12</v>
      </c>
      <c r="T2157" s="23">
        <f t="shared" ca="1" si="675"/>
        <v>30</v>
      </c>
      <c r="U2157" s="23">
        <f t="shared" ca="1" si="676"/>
        <v>78.521155973451343</v>
      </c>
      <c r="V2157" s="23">
        <f t="shared" ca="1" si="665"/>
        <v>60</v>
      </c>
      <c r="W2157" s="23">
        <f t="shared" si="666"/>
        <v>857.14285714285722</v>
      </c>
      <c r="X2157" s="23">
        <f t="shared" ca="1" si="667"/>
        <v>995.66401311630852</v>
      </c>
      <c r="Y2157" s="24">
        <f t="shared" ca="1" si="677"/>
        <v>1144</v>
      </c>
      <c r="Z2157" s="24">
        <f t="shared" ca="1" si="678"/>
        <v>2379</v>
      </c>
      <c r="AA2157" s="25">
        <f t="shared" ca="1" si="679"/>
        <v>2379.0011439999998</v>
      </c>
      <c r="AC2157" s="47">
        <f t="shared" ca="1" si="668"/>
        <v>1030</v>
      </c>
      <c r="AD2157" s="47">
        <f t="shared" ca="1" si="669"/>
        <v>198.5</v>
      </c>
      <c r="AE2157" s="47">
        <f t="shared" ca="1" si="680"/>
        <v>829</v>
      </c>
      <c r="AF2157" s="47">
        <f t="shared" ca="1" si="681"/>
        <v>25</v>
      </c>
    </row>
    <row r="2158" spans="10:32">
      <c r="J2158" s="44">
        <v>24</v>
      </c>
      <c r="K2158" s="22">
        <v>57</v>
      </c>
      <c r="L2158" s="23">
        <f t="shared" ca="1" si="670"/>
        <v>74.58</v>
      </c>
      <c r="M2158" s="23">
        <f t="shared" ca="1" si="662"/>
        <v>72.08</v>
      </c>
      <c r="N2158" s="23">
        <f t="shared" ca="1" si="663"/>
        <v>7.1000000000000005</v>
      </c>
      <c r="O2158" s="23">
        <f t="shared" ca="1" si="671"/>
        <v>198.5</v>
      </c>
      <c r="P2158" s="23">
        <f t="shared" ca="1" si="664"/>
        <v>801.5</v>
      </c>
      <c r="Q2158" s="23">
        <f t="shared" ca="1" si="672"/>
        <v>11</v>
      </c>
      <c r="R2158" s="23">
        <f t="shared" ca="1" si="673"/>
        <v>0.11558058460713334</v>
      </c>
      <c r="S2158" s="24">
        <f t="shared" ca="1" si="674"/>
        <v>12</v>
      </c>
      <c r="T2158" s="23">
        <f t="shared" ca="1" si="675"/>
        <v>30</v>
      </c>
      <c r="U2158" s="23">
        <f t="shared" ca="1" si="676"/>
        <v>78.920622150710656</v>
      </c>
      <c r="V2158" s="23">
        <f t="shared" ca="1" si="665"/>
        <v>60</v>
      </c>
      <c r="W2158" s="23">
        <f t="shared" si="666"/>
        <v>857.14285714285722</v>
      </c>
      <c r="X2158" s="23">
        <f t="shared" ca="1" si="667"/>
        <v>996.06347929356787</v>
      </c>
      <c r="Y2158" s="24">
        <f t="shared" ca="1" si="677"/>
        <v>1160</v>
      </c>
      <c r="Z2158" s="24">
        <f t="shared" ca="1" si="678"/>
        <v>2379</v>
      </c>
      <c r="AA2158" s="25">
        <f t="shared" ca="1" si="679"/>
        <v>2379.0011599999998</v>
      </c>
      <c r="AC2158" s="47">
        <f t="shared" ca="1" si="668"/>
        <v>1030</v>
      </c>
      <c r="AD2158" s="47">
        <f t="shared" ca="1" si="669"/>
        <v>198.5</v>
      </c>
      <c r="AE2158" s="47">
        <f t="shared" ca="1" si="680"/>
        <v>829</v>
      </c>
      <c r="AF2158" s="47">
        <f t="shared" ca="1" si="681"/>
        <v>25</v>
      </c>
    </row>
    <row r="2159" spans="10:32">
      <c r="J2159" s="44">
        <v>24</v>
      </c>
      <c r="K2159" s="22">
        <v>58</v>
      </c>
      <c r="L2159" s="23">
        <f t="shared" ca="1" si="670"/>
        <v>76.84</v>
      </c>
      <c r="M2159" s="23">
        <f t="shared" ca="1" si="662"/>
        <v>74.34</v>
      </c>
      <c r="N2159" s="23">
        <f t="shared" ca="1" si="663"/>
        <v>7.366666666666668</v>
      </c>
      <c r="O2159" s="23">
        <f t="shared" ca="1" si="671"/>
        <v>198.5</v>
      </c>
      <c r="P2159" s="23">
        <f t="shared" ca="1" si="664"/>
        <v>801.5</v>
      </c>
      <c r="Q2159" s="23">
        <f t="shared" ca="1" si="672"/>
        <v>10</v>
      </c>
      <c r="R2159" s="23">
        <f t="shared" ca="1" si="673"/>
        <v>0.75611660593440799</v>
      </c>
      <c r="S2159" s="24">
        <f t="shared" ca="1" si="674"/>
        <v>11</v>
      </c>
      <c r="T2159" s="23">
        <f t="shared" ca="1" si="675"/>
        <v>27.5</v>
      </c>
      <c r="U2159" s="23">
        <f t="shared" ca="1" si="676"/>
        <v>79.236725663716825</v>
      </c>
      <c r="V2159" s="23">
        <f t="shared" ca="1" si="665"/>
        <v>55</v>
      </c>
      <c r="W2159" s="23">
        <f t="shared" si="666"/>
        <v>857.14285714285722</v>
      </c>
      <c r="X2159" s="23">
        <f t="shared" ca="1" si="667"/>
        <v>991.37958280657404</v>
      </c>
      <c r="Y2159" s="24">
        <f t="shared" ca="1" si="677"/>
        <v>988</v>
      </c>
      <c r="Z2159" s="24">
        <f t="shared" ca="1" si="678"/>
        <v>2181</v>
      </c>
      <c r="AA2159" s="25">
        <f t="shared" ca="1" si="679"/>
        <v>2181.0009879999998</v>
      </c>
      <c r="AC2159" s="47">
        <f t="shared" ca="1" si="668"/>
        <v>1027.5</v>
      </c>
      <c r="AD2159" s="47">
        <f t="shared" ca="1" si="669"/>
        <v>198.5</v>
      </c>
      <c r="AE2159" s="47">
        <f t="shared" ca="1" si="680"/>
        <v>826.5</v>
      </c>
      <c r="AF2159" s="47">
        <f t="shared" ca="1" si="681"/>
        <v>25</v>
      </c>
    </row>
    <row r="2160" spans="10:32">
      <c r="J2160" s="44">
        <v>24</v>
      </c>
      <c r="K2160" s="22">
        <v>59</v>
      </c>
      <c r="L2160" s="23">
        <f t="shared" ca="1" si="670"/>
        <v>79.099999999999994</v>
      </c>
      <c r="M2160" s="23">
        <f t="shared" ca="1" si="662"/>
        <v>76.599999999999994</v>
      </c>
      <c r="N2160" s="23">
        <f t="shared" ca="1" si="663"/>
        <v>7.633333333333332</v>
      </c>
      <c r="O2160" s="23">
        <f t="shared" ca="1" si="671"/>
        <v>198.5</v>
      </c>
      <c r="P2160" s="23">
        <f t="shared" ca="1" si="664"/>
        <v>801.5</v>
      </c>
      <c r="Q2160" s="23">
        <f t="shared" ca="1" si="672"/>
        <v>10</v>
      </c>
      <c r="R2160" s="23">
        <f t="shared" ca="1" si="673"/>
        <v>0.44879898862199752</v>
      </c>
      <c r="S2160" s="24">
        <f t="shared" ca="1" si="674"/>
        <v>11</v>
      </c>
      <c r="T2160" s="23">
        <f t="shared" ca="1" si="675"/>
        <v>27.5</v>
      </c>
      <c r="U2160" s="23">
        <f t="shared" ca="1" si="676"/>
        <v>79.7591656131479</v>
      </c>
      <c r="V2160" s="23">
        <f t="shared" ca="1" si="665"/>
        <v>55</v>
      </c>
      <c r="W2160" s="23">
        <f t="shared" si="666"/>
        <v>857.14285714285722</v>
      </c>
      <c r="X2160" s="23">
        <f t="shared" ca="1" si="667"/>
        <v>991.90202275600518</v>
      </c>
      <c r="Y2160" s="24">
        <f t="shared" ca="1" si="677"/>
        <v>1010</v>
      </c>
      <c r="Z2160" s="24">
        <f t="shared" ca="1" si="678"/>
        <v>2181</v>
      </c>
      <c r="AA2160" s="25">
        <f t="shared" ca="1" si="679"/>
        <v>2181.00101</v>
      </c>
      <c r="AC2160" s="47">
        <f t="shared" ca="1" si="668"/>
        <v>1027.5</v>
      </c>
      <c r="AD2160" s="47">
        <f t="shared" ca="1" si="669"/>
        <v>198.5</v>
      </c>
      <c r="AE2160" s="47">
        <f t="shared" ca="1" si="680"/>
        <v>826.49999999999989</v>
      </c>
      <c r="AF2160" s="47">
        <f t="shared" ca="1" si="681"/>
        <v>25.000000000000114</v>
      </c>
    </row>
    <row r="2161" spans="10:32">
      <c r="J2161" s="44">
        <v>24</v>
      </c>
      <c r="K2161" s="22">
        <v>60</v>
      </c>
      <c r="L2161" s="23">
        <f t="shared" ca="1" si="670"/>
        <v>81.36</v>
      </c>
      <c r="M2161" s="23">
        <f t="shared" ca="1" si="662"/>
        <v>78.86</v>
      </c>
      <c r="N2161" s="23">
        <f t="shared" ca="1" si="663"/>
        <v>7.900000000000003</v>
      </c>
      <c r="O2161" s="23">
        <f t="shared" ca="1" si="671"/>
        <v>198.5</v>
      </c>
      <c r="P2161" s="23">
        <f t="shared" ca="1" si="664"/>
        <v>801.5</v>
      </c>
      <c r="Q2161" s="23">
        <f t="shared" ca="1" si="672"/>
        <v>10</v>
      </c>
      <c r="R2161" s="23">
        <f t="shared" ca="1" si="673"/>
        <v>0.15855457227138614</v>
      </c>
      <c r="S2161" s="24">
        <f t="shared" ca="1" si="674"/>
        <v>11</v>
      </c>
      <c r="T2161" s="23">
        <f t="shared" ca="1" si="675"/>
        <v>27.5</v>
      </c>
      <c r="U2161" s="23">
        <f t="shared" ca="1" si="676"/>
        <v>80.252581120943987</v>
      </c>
      <c r="V2161" s="23">
        <f t="shared" ca="1" si="665"/>
        <v>55</v>
      </c>
      <c r="W2161" s="23">
        <f t="shared" si="666"/>
        <v>857.14285714285722</v>
      </c>
      <c r="X2161" s="23">
        <f t="shared" ca="1" si="667"/>
        <v>992.39543826380122</v>
      </c>
      <c r="Y2161" s="24">
        <f t="shared" ca="1" si="677"/>
        <v>1026</v>
      </c>
      <c r="Z2161" s="24">
        <f t="shared" ca="1" si="678"/>
        <v>2181</v>
      </c>
      <c r="AA2161" s="25">
        <f t="shared" ca="1" si="679"/>
        <v>2181.0010259999999</v>
      </c>
      <c r="AC2161" s="47">
        <f t="shared" ca="1" si="668"/>
        <v>1027.5</v>
      </c>
      <c r="AD2161" s="47">
        <f t="shared" ca="1" si="669"/>
        <v>198.5</v>
      </c>
      <c r="AE2161" s="47">
        <f t="shared" ca="1" si="680"/>
        <v>826.5</v>
      </c>
      <c r="AF2161" s="47">
        <f t="shared" ca="1" si="681"/>
        <v>25</v>
      </c>
    </row>
    <row r="2162" spans="10:32">
      <c r="J2162" s="44">
        <v>24</v>
      </c>
      <c r="K2162" s="22">
        <v>61</v>
      </c>
      <c r="L2162" s="23">
        <f t="shared" ca="1" si="670"/>
        <v>83.62</v>
      </c>
      <c r="M2162" s="23">
        <f t="shared" ca="1" si="662"/>
        <v>81.12</v>
      </c>
      <c r="N2162" s="23">
        <f t="shared" ca="1" si="663"/>
        <v>8.1500000000000021</v>
      </c>
      <c r="O2162" s="23">
        <f t="shared" ca="1" si="671"/>
        <v>198.5</v>
      </c>
      <c r="P2162" s="23">
        <f t="shared" ca="1" si="664"/>
        <v>801.5</v>
      </c>
      <c r="Q2162" s="23">
        <f t="shared" ca="1" si="672"/>
        <v>9</v>
      </c>
      <c r="R2162" s="23">
        <f t="shared" ca="1" si="673"/>
        <v>0.854101889500119</v>
      </c>
      <c r="S2162" s="24">
        <f t="shared" ca="1" si="674"/>
        <v>10</v>
      </c>
      <c r="T2162" s="23">
        <f t="shared" ca="1" si="675"/>
        <v>25</v>
      </c>
      <c r="U2162" s="23">
        <f t="shared" ca="1" si="676"/>
        <v>80.310930399425999</v>
      </c>
      <c r="V2162" s="23">
        <f t="shared" ca="1" si="665"/>
        <v>50</v>
      </c>
      <c r="W2162" s="23">
        <f t="shared" si="666"/>
        <v>857.14285714285722</v>
      </c>
      <c r="X2162" s="23">
        <f t="shared" ca="1" si="667"/>
        <v>987.45378754228318</v>
      </c>
      <c r="Y2162" s="24">
        <f t="shared" ca="1" si="677"/>
        <v>841</v>
      </c>
      <c r="Z2162" s="24">
        <f t="shared" ca="1" si="678"/>
        <v>1931</v>
      </c>
      <c r="AA2162" s="25">
        <f t="shared" ca="1" si="679"/>
        <v>1931.000841</v>
      </c>
      <c r="AC2162" s="47">
        <f t="shared" ca="1" si="668"/>
        <v>1025</v>
      </c>
      <c r="AD2162" s="47">
        <f t="shared" ca="1" si="669"/>
        <v>198.5</v>
      </c>
      <c r="AE2162" s="47">
        <f t="shared" ca="1" si="680"/>
        <v>824.00000000000011</v>
      </c>
      <c r="AF2162" s="47">
        <f t="shared" ca="1" si="681"/>
        <v>24.999999999999886</v>
      </c>
    </row>
    <row r="2163" spans="10:32">
      <c r="J2163" s="44">
        <v>24</v>
      </c>
      <c r="K2163" s="22">
        <v>62</v>
      </c>
      <c r="L2163" s="23">
        <f t="shared" ca="1" si="670"/>
        <v>85.88</v>
      </c>
      <c r="M2163" s="23">
        <f t="shared" ca="1" si="662"/>
        <v>83.38</v>
      </c>
      <c r="N2163" s="23">
        <f t="shared" ca="1" si="663"/>
        <v>8.4166666666666679</v>
      </c>
      <c r="O2163" s="23">
        <f t="shared" ca="1" si="671"/>
        <v>198.5</v>
      </c>
      <c r="P2163" s="23">
        <f t="shared" ca="1" si="664"/>
        <v>801.5</v>
      </c>
      <c r="Q2163" s="23">
        <f t="shared" ca="1" si="672"/>
        <v>9</v>
      </c>
      <c r="R2163" s="23">
        <f t="shared" ca="1" si="673"/>
        <v>0.59478341872380114</v>
      </c>
      <c r="S2163" s="24">
        <f t="shared" ca="1" si="674"/>
        <v>10</v>
      </c>
      <c r="T2163" s="23">
        <f t="shared" ca="1" si="675"/>
        <v>25</v>
      </c>
      <c r="U2163" s="23">
        <f t="shared" ca="1" si="676"/>
        <v>80.756093774258673</v>
      </c>
      <c r="V2163" s="23">
        <f t="shared" ca="1" si="665"/>
        <v>50</v>
      </c>
      <c r="W2163" s="23">
        <f t="shared" si="666"/>
        <v>857.14285714285722</v>
      </c>
      <c r="X2163" s="23">
        <f t="shared" ca="1" si="667"/>
        <v>987.89895091711583</v>
      </c>
      <c r="Y2163" s="24">
        <f t="shared" ca="1" si="677"/>
        <v>863</v>
      </c>
      <c r="Z2163" s="24">
        <f t="shared" ca="1" si="678"/>
        <v>1931</v>
      </c>
      <c r="AA2163" s="25">
        <f t="shared" ca="1" si="679"/>
        <v>1931.000863</v>
      </c>
      <c r="AC2163" s="47">
        <f t="shared" ca="1" si="668"/>
        <v>1025</v>
      </c>
      <c r="AD2163" s="47">
        <f t="shared" ca="1" si="669"/>
        <v>198.5</v>
      </c>
      <c r="AE2163" s="47">
        <f t="shared" ca="1" si="680"/>
        <v>824.00000000000011</v>
      </c>
      <c r="AF2163" s="47">
        <f t="shared" ca="1" si="681"/>
        <v>24.999999999999886</v>
      </c>
    </row>
    <row r="2164" spans="10:32">
      <c r="J2164" s="44">
        <v>24</v>
      </c>
      <c r="K2164" s="22">
        <v>63</v>
      </c>
      <c r="L2164" s="23">
        <f t="shared" ca="1" si="670"/>
        <v>88.14</v>
      </c>
      <c r="M2164" s="23">
        <f t="shared" ca="1" si="662"/>
        <v>85.64</v>
      </c>
      <c r="N2164" s="23">
        <f t="shared" ca="1" si="663"/>
        <v>8.7166666666666686</v>
      </c>
      <c r="O2164" s="23">
        <f t="shared" ca="1" si="671"/>
        <v>198.5</v>
      </c>
      <c r="P2164" s="23">
        <f t="shared" ca="1" si="664"/>
        <v>801.5</v>
      </c>
      <c r="Q2164" s="23">
        <f t="shared" ca="1" si="672"/>
        <v>9</v>
      </c>
      <c r="R2164" s="23">
        <f t="shared" ca="1" si="673"/>
        <v>0.34876333106421614</v>
      </c>
      <c r="S2164" s="24">
        <f t="shared" ca="1" si="674"/>
        <v>10</v>
      </c>
      <c r="T2164" s="23">
        <f t="shared" ca="1" si="675"/>
        <v>25</v>
      </c>
      <c r="U2164" s="23">
        <f t="shared" ca="1" si="676"/>
        <v>81.490053702443106</v>
      </c>
      <c r="V2164" s="23">
        <f t="shared" ca="1" si="665"/>
        <v>50</v>
      </c>
      <c r="W2164" s="23">
        <f t="shared" si="666"/>
        <v>857.14285714285722</v>
      </c>
      <c r="X2164" s="23">
        <f t="shared" ca="1" si="667"/>
        <v>988.63291084530033</v>
      </c>
      <c r="Y2164" s="24">
        <f t="shared" ca="1" si="677"/>
        <v>888</v>
      </c>
      <c r="Z2164" s="24">
        <f t="shared" ca="1" si="678"/>
        <v>1931</v>
      </c>
      <c r="AA2164" s="25">
        <f t="shared" ca="1" si="679"/>
        <v>1931.000888</v>
      </c>
      <c r="AC2164" s="47">
        <f t="shared" ca="1" si="668"/>
        <v>1025</v>
      </c>
      <c r="AD2164" s="47">
        <f t="shared" ca="1" si="669"/>
        <v>198.5</v>
      </c>
      <c r="AE2164" s="47">
        <f t="shared" ca="1" si="680"/>
        <v>824</v>
      </c>
      <c r="AF2164" s="47">
        <f t="shared" ca="1" si="681"/>
        <v>25</v>
      </c>
    </row>
    <row r="2165" spans="10:32">
      <c r="J2165" s="44">
        <v>24</v>
      </c>
      <c r="K2165" s="22">
        <v>64</v>
      </c>
      <c r="L2165" s="23">
        <f t="shared" ca="1" si="670"/>
        <v>90.4</v>
      </c>
      <c r="M2165" s="23">
        <f t="shared" ca="1" si="662"/>
        <v>87.9</v>
      </c>
      <c r="N2165" s="23">
        <f t="shared" ca="1" si="663"/>
        <v>9.033333333333335</v>
      </c>
      <c r="O2165" s="23">
        <f t="shared" ca="1" si="671"/>
        <v>198.5</v>
      </c>
      <c r="P2165" s="23">
        <f t="shared" ca="1" si="664"/>
        <v>801.5</v>
      </c>
      <c r="Q2165" s="23">
        <f t="shared" ca="1" si="672"/>
        <v>9</v>
      </c>
      <c r="R2165" s="23">
        <f t="shared" ca="1" si="673"/>
        <v>0.11504424778761035</v>
      </c>
      <c r="S2165" s="24">
        <f t="shared" ca="1" si="674"/>
        <v>10</v>
      </c>
      <c r="T2165" s="23">
        <f t="shared" ca="1" si="675"/>
        <v>25</v>
      </c>
      <c r="U2165" s="23">
        <f t="shared" ca="1" si="676"/>
        <v>82.339233038348098</v>
      </c>
      <c r="V2165" s="23">
        <f t="shared" ca="1" si="665"/>
        <v>50</v>
      </c>
      <c r="W2165" s="23">
        <f t="shared" si="666"/>
        <v>857.14285714285722</v>
      </c>
      <c r="X2165" s="23">
        <f t="shared" ca="1" si="667"/>
        <v>989.48209018120531</v>
      </c>
      <c r="Y2165" s="24">
        <f t="shared" ca="1" si="677"/>
        <v>909</v>
      </c>
      <c r="Z2165" s="24">
        <f t="shared" ca="1" si="678"/>
        <v>1931</v>
      </c>
      <c r="AA2165" s="25">
        <f t="shared" ca="1" si="679"/>
        <v>1931.0009090000001</v>
      </c>
      <c r="AC2165" s="47">
        <f t="shared" ca="1" si="668"/>
        <v>1025</v>
      </c>
      <c r="AD2165" s="47">
        <f t="shared" ca="1" si="669"/>
        <v>198.5</v>
      </c>
      <c r="AE2165" s="47">
        <f t="shared" ca="1" si="680"/>
        <v>824</v>
      </c>
      <c r="AF2165" s="47">
        <f t="shared" ca="1" si="681"/>
        <v>25</v>
      </c>
    </row>
    <row r="2166" spans="10:32">
      <c r="J2166" s="44">
        <v>24</v>
      </c>
      <c r="K2166" s="22">
        <v>65</v>
      </c>
      <c r="L2166" s="23">
        <f t="shared" ca="1" si="670"/>
        <v>92.66</v>
      </c>
      <c r="M2166" s="23">
        <f t="shared" ca="1" si="662"/>
        <v>90.16</v>
      </c>
      <c r="N2166" s="23">
        <f t="shared" ca="1" si="663"/>
        <v>9.3500000000000014</v>
      </c>
      <c r="O2166" s="23">
        <f t="shared" ca="1" si="671"/>
        <v>198.5</v>
      </c>
      <c r="P2166" s="23">
        <f t="shared" ca="1" si="664"/>
        <v>801.5</v>
      </c>
      <c r="Q2166" s="23">
        <f t="shared" ca="1" si="672"/>
        <v>8</v>
      </c>
      <c r="R2166" s="23">
        <f t="shared" ca="1" si="673"/>
        <v>0.86574573710338909</v>
      </c>
      <c r="S2166" s="24">
        <f t="shared" ca="1" si="674"/>
        <v>9</v>
      </c>
      <c r="T2166" s="23">
        <f t="shared" ca="1" si="675"/>
        <v>22.5</v>
      </c>
      <c r="U2166" s="23">
        <f t="shared" ca="1" si="676"/>
        <v>82.894722641916701</v>
      </c>
      <c r="V2166" s="23">
        <f t="shared" ca="1" si="665"/>
        <v>45</v>
      </c>
      <c r="W2166" s="23">
        <f t="shared" si="666"/>
        <v>857.14285714285722</v>
      </c>
      <c r="X2166" s="23">
        <f t="shared" ca="1" si="667"/>
        <v>985.03757978477392</v>
      </c>
      <c r="Y2166" s="24">
        <f t="shared" ca="1" si="677"/>
        <v>715</v>
      </c>
      <c r="Z2166" s="24">
        <f t="shared" ca="1" si="678"/>
        <v>1641</v>
      </c>
      <c r="AA2166" s="25">
        <f t="shared" ca="1" si="679"/>
        <v>1641.0007149999999</v>
      </c>
      <c r="AC2166" s="47">
        <f t="shared" ca="1" si="668"/>
        <v>1022.5</v>
      </c>
      <c r="AD2166" s="47">
        <f t="shared" ca="1" si="669"/>
        <v>198.5</v>
      </c>
      <c r="AE2166" s="47">
        <f t="shared" ca="1" si="680"/>
        <v>821.5</v>
      </c>
      <c r="AF2166" s="47">
        <f t="shared" ca="1" si="681"/>
        <v>25</v>
      </c>
    </row>
    <row r="2167" spans="10:32">
      <c r="J2167" s="44">
        <v>24</v>
      </c>
      <c r="K2167" s="22">
        <v>66</v>
      </c>
      <c r="L2167" s="23">
        <f t="shared" ca="1" si="670"/>
        <v>94.92</v>
      </c>
      <c r="M2167" s="23">
        <f t="shared" ca="1" si="662"/>
        <v>92.42</v>
      </c>
      <c r="N2167" s="23">
        <f t="shared" ca="1" si="663"/>
        <v>9.6833333333333336</v>
      </c>
      <c r="O2167" s="23">
        <f t="shared" ca="1" si="671"/>
        <v>198.5</v>
      </c>
      <c r="P2167" s="23">
        <f t="shared" ca="1" si="664"/>
        <v>801.5</v>
      </c>
      <c r="Q2167" s="23">
        <f t="shared" ca="1" si="672"/>
        <v>8</v>
      </c>
      <c r="R2167" s="23">
        <f t="shared" ca="1" si="673"/>
        <v>0.65465655288664126</v>
      </c>
      <c r="S2167" s="24">
        <f t="shared" ca="1" si="674"/>
        <v>9</v>
      </c>
      <c r="T2167" s="23">
        <f t="shared" ca="1" si="675"/>
        <v>22.5</v>
      </c>
      <c r="U2167" s="23">
        <f t="shared" ca="1" si="676"/>
        <v>83.80592428711897</v>
      </c>
      <c r="V2167" s="23">
        <f t="shared" ca="1" si="665"/>
        <v>45</v>
      </c>
      <c r="W2167" s="23">
        <f t="shared" si="666"/>
        <v>857.14285714285722</v>
      </c>
      <c r="X2167" s="23">
        <f t="shared" ca="1" si="667"/>
        <v>985.94878142997618</v>
      </c>
      <c r="Y2167" s="24">
        <f t="shared" ca="1" si="677"/>
        <v>757</v>
      </c>
      <c r="Z2167" s="24">
        <f t="shared" ca="1" si="678"/>
        <v>1641</v>
      </c>
      <c r="AA2167" s="25">
        <f t="shared" ca="1" si="679"/>
        <v>1641.000757</v>
      </c>
      <c r="AC2167" s="47">
        <f t="shared" ca="1" si="668"/>
        <v>1022.5</v>
      </c>
      <c r="AD2167" s="47">
        <f t="shared" ca="1" si="669"/>
        <v>198.5</v>
      </c>
      <c r="AE2167" s="47">
        <f t="shared" ca="1" si="680"/>
        <v>821.49999999999989</v>
      </c>
      <c r="AF2167" s="47">
        <f t="shared" ca="1" si="681"/>
        <v>25.000000000000114</v>
      </c>
    </row>
    <row r="2168" spans="10:32">
      <c r="J2168" s="44">
        <v>24</v>
      </c>
      <c r="K2168" s="22">
        <v>67</v>
      </c>
      <c r="L2168" s="23">
        <f t="shared" ca="1" si="670"/>
        <v>97.18</v>
      </c>
      <c r="M2168" s="23">
        <f t="shared" ca="1" si="662"/>
        <v>94.68</v>
      </c>
      <c r="N2168" s="23">
        <f t="shared" ca="1" si="663"/>
        <v>10</v>
      </c>
      <c r="O2168" s="23">
        <f t="shared" ca="1" si="671"/>
        <v>198.5</v>
      </c>
      <c r="P2168" s="23">
        <f t="shared" ca="1" si="664"/>
        <v>801.5</v>
      </c>
      <c r="Q2168" s="23">
        <f t="shared" ca="1" si="672"/>
        <v>8</v>
      </c>
      <c r="R2168" s="23">
        <f t="shared" ca="1" si="673"/>
        <v>0.45338547026137005</v>
      </c>
      <c r="S2168" s="24">
        <f t="shared" ca="1" si="674"/>
        <v>9</v>
      </c>
      <c r="T2168" s="23">
        <f t="shared" ca="1" si="675"/>
        <v>22.5</v>
      </c>
      <c r="U2168" s="23">
        <f t="shared" ca="1" si="676"/>
        <v>84.533854702613695</v>
      </c>
      <c r="V2168" s="23">
        <f t="shared" ca="1" si="665"/>
        <v>45</v>
      </c>
      <c r="W2168" s="23">
        <f t="shared" si="666"/>
        <v>857.14285714285722</v>
      </c>
      <c r="X2168" s="23">
        <f t="shared" ca="1" si="667"/>
        <v>986.67671184547089</v>
      </c>
      <c r="Y2168" s="24">
        <f t="shared" ca="1" si="677"/>
        <v>803</v>
      </c>
      <c r="Z2168" s="24">
        <f t="shared" ca="1" si="678"/>
        <v>1641</v>
      </c>
      <c r="AA2168" s="25">
        <f t="shared" ca="1" si="679"/>
        <v>1641.0008029999999</v>
      </c>
      <c r="AC2168" s="47">
        <f t="shared" ca="1" si="668"/>
        <v>1022.5</v>
      </c>
      <c r="AD2168" s="47">
        <f t="shared" ca="1" si="669"/>
        <v>198.5</v>
      </c>
      <c r="AE2168" s="47">
        <f t="shared" ca="1" si="680"/>
        <v>821.5</v>
      </c>
      <c r="AF2168" s="47">
        <f t="shared" ca="1" si="681"/>
        <v>25</v>
      </c>
    </row>
    <row r="2169" spans="10:32">
      <c r="J2169" s="44">
        <v>24</v>
      </c>
      <c r="K2169" s="22">
        <v>68</v>
      </c>
      <c r="L2169" s="23">
        <f t="shared" ca="1" si="670"/>
        <v>99.44</v>
      </c>
      <c r="M2169" s="23">
        <f t="shared" ca="1" si="662"/>
        <v>96.94</v>
      </c>
      <c r="N2169" s="23">
        <f t="shared" ca="1" si="663"/>
        <v>10.31666666666667</v>
      </c>
      <c r="O2169" s="23">
        <f t="shared" ca="1" si="671"/>
        <v>198.5</v>
      </c>
      <c r="P2169" s="23">
        <f t="shared" ca="1" si="664"/>
        <v>801.5</v>
      </c>
      <c r="Q2169" s="23">
        <f t="shared" ca="1" si="672"/>
        <v>8</v>
      </c>
      <c r="R2169" s="23">
        <f t="shared" ca="1" si="673"/>
        <v>0.26126307320997605</v>
      </c>
      <c r="S2169" s="24">
        <f t="shared" ca="1" si="674"/>
        <v>9</v>
      </c>
      <c r="T2169" s="23">
        <f t="shared" ca="1" si="675"/>
        <v>22.5</v>
      </c>
      <c r="U2169" s="23">
        <f t="shared" ca="1" si="676"/>
        <v>85.228697371949622</v>
      </c>
      <c r="V2169" s="23">
        <f t="shared" ca="1" si="665"/>
        <v>45</v>
      </c>
      <c r="W2169" s="23">
        <f t="shared" si="666"/>
        <v>857.14285714285722</v>
      </c>
      <c r="X2169" s="23">
        <f t="shared" ca="1" si="667"/>
        <v>987.3715545148068</v>
      </c>
      <c r="Y2169" s="24">
        <f t="shared" ca="1" si="677"/>
        <v>834</v>
      </c>
      <c r="Z2169" s="24">
        <f t="shared" ca="1" si="678"/>
        <v>1641</v>
      </c>
      <c r="AA2169" s="25">
        <f t="shared" ca="1" si="679"/>
        <v>1641.0008339999999</v>
      </c>
      <c r="AC2169" s="47">
        <f t="shared" ca="1" si="668"/>
        <v>1022.5</v>
      </c>
      <c r="AD2169" s="47">
        <f t="shared" ca="1" si="669"/>
        <v>198.5</v>
      </c>
      <c r="AE2169" s="47">
        <f t="shared" ca="1" si="680"/>
        <v>821.5</v>
      </c>
      <c r="AF2169" s="47">
        <f t="shared" ca="1" si="681"/>
        <v>25</v>
      </c>
    </row>
    <row r="2170" spans="10:32">
      <c r="J2170" s="44">
        <v>24</v>
      </c>
      <c r="K2170" s="22">
        <v>69</v>
      </c>
      <c r="L2170" s="23">
        <f t="shared" ca="1" si="670"/>
        <v>101.7</v>
      </c>
      <c r="M2170" s="23">
        <f t="shared" ca="1" si="662"/>
        <v>99.2</v>
      </c>
      <c r="N2170" s="23">
        <f t="shared" ca="1" si="663"/>
        <v>10.683333333333337</v>
      </c>
      <c r="O2170" s="23">
        <f t="shared" ca="1" si="671"/>
        <v>198.5</v>
      </c>
      <c r="P2170" s="23">
        <f t="shared" ca="1" si="664"/>
        <v>801.5</v>
      </c>
      <c r="Q2170" s="23">
        <f t="shared" ca="1" si="672"/>
        <v>8</v>
      </c>
      <c r="R2170" s="23">
        <f t="shared" ca="1" si="673"/>
        <v>7.7679449360865058E-2</v>
      </c>
      <c r="S2170" s="24">
        <f t="shared" ca="1" si="674"/>
        <v>9</v>
      </c>
      <c r="T2170" s="23">
        <f t="shared" ca="1" si="675"/>
        <v>22.5</v>
      </c>
      <c r="U2170" s="23">
        <f t="shared" ca="1" si="676"/>
        <v>86.296542117338603</v>
      </c>
      <c r="V2170" s="23">
        <f t="shared" ca="1" si="665"/>
        <v>45</v>
      </c>
      <c r="W2170" s="23">
        <f t="shared" si="666"/>
        <v>857.14285714285722</v>
      </c>
      <c r="X2170" s="23">
        <f t="shared" ca="1" si="667"/>
        <v>988.43939926019584</v>
      </c>
      <c r="Y2170" s="24">
        <f t="shared" ca="1" si="677"/>
        <v>879</v>
      </c>
      <c r="Z2170" s="24">
        <f t="shared" ca="1" si="678"/>
        <v>1641</v>
      </c>
      <c r="AA2170" s="25">
        <f t="shared" ca="1" si="679"/>
        <v>1641.0008789999999</v>
      </c>
      <c r="AC2170" s="47">
        <f t="shared" ca="1" si="668"/>
        <v>1022.5</v>
      </c>
      <c r="AD2170" s="47">
        <f t="shared" ca="1" si="669"/>
        <v>198.5</v>
      </c>
      <c r="AE2170" s="47">
        <f t="shared" ca="1" si="680"/>
        <v>821.5</v>
      </c>
      <c r="AF2170" s="47">
        <f t="shared" ca="1" si="681"/>
        <v>25</v>
      </c>
    </row>
    <row r="2171" spans="10:32">
      <c r="J2171" s="44">
        <v>24</v>
      </c>
      <c r="K2171" s="22">
        <v>70</v>
      </c>
      <c r="L2171" s="23">
        <f t="shared" ca="1" si="670"/>
        <v>103.96</v>
      </c>
      <c r="M2171" s="23">
        <f t="shared" ca="1" si="662"/>
        <v>101.46</v>
      </c>
      <c r="N2171" s="23">
        <f t="shared" ca="1" si="663"/>
        <v>11.116666666666664</v>
      </c>
      <c r="O2171" s="23">
        <f t="shared" ca="1" si="671"/>
        <v>198.5</v>
      </c>
      <c r="P2171" s="23">
        <f t="shared" ca="1" si="664"/>
        <v>801.5</v>
      </c>
      <c r="Q2171" s="23">
        <f t="shared" ca="1" si="672"/>
        <v>7</v>
      </c>
      <c r="R2171" s="23">
        <f t="shared" ca="1" si="673"/>
        <v>0.87803001154290194</v>
      </c>
      <c r="S2171" s="24">
        <f t="shared" ca="1" si="674"/>
        <v>8</v>
      </c>
      <c r="T2171" s="23">
        <f t="shared" ca="1" si="675"/>
        <v>20</v>
      </c>
      <c r="U2171" s="23">
        <f t="shared" ca="1" si="676"/>
        <v>87.577433628318559</v>
      </c>
      <c r="V2171" s="23">
        <f t="shared" ca="1" si="665"/>
        <v>40</v>
      </c>
      <c r="W2171" s="23">
        <f t="shared" si="666"/>
        <v>857.14285714285722</v>
      </c>
      <c r="X2171" s="23">
        <f t="shared" ca="1" si="667"/>
        <v>984.72029077117577</v>
      </c>
      <c r="Y2171" s="24">
        <f t="shared" ca="1" si="677"/>
        <v>708</v>
      </c>
      <c r="Z2171" s="24">
        <f t="shared" ca="1" si="678"/>
        <v>1326</v>
      </c>
      <c r="AA2171" s="25">
        <f t="shared" ca="1" si="679"/>
        <v>1326.000708</v>
      </c>
      <c r="AC2171" s="47">
        <f t="shared" ca="1" si="668"/>
        <v>1020</v>
      </c>
      <c r="AD2171" s="47">
        <f t="shared" ca="1" si="669"/>
        <v>198.5</v>
      </c>
      <c r="AE2171" s="47">
        <f t="shared" ca="1" si="680"/>
        <v>819</v>
      </c>
      <c r="AF2171" s="47">
        <f t="shared" ca="1" si="681"/>
        <v>25</v>
      </c>
    </row>
    <row r="2172" spans="10:32">
      <c r="J2172" s="44">
        <v>24</v>
      </c>
      <c r="K2172" s="22">
        <v>71</v>
      </c>
      <c r="L2172" s="23">
        <f t="shared" ca="1" si="670"/>
        <v>106.22</v>
      </c>
      <c r="M2172" s="23">
        <f t="shared" ca="1" si="662"/>
        <v>103.72</v>
      </c>
      <c r="N2172" s="23">
        <f t="shared" ca="1" si="663"/>
        <v>11.55</v>
      </c>
      <c r="O2172" s="23">
        <f t="shared" ca="1" si="671"/>
        <v>198.5</v>
      </c>
      <c r="P2172" s="23">
        <f t="shared" ca="1" si="664"/>
        <v>801.5</v>
      </c>
      <c r="Q2172" s="23">
        <f t="shared" ca="1" si="672"/>
        <v>7</v>
      </c>
      <c r="R2172" s="23">
        <f t="shared" ca="1" si="673"/>
        <v>0.71041235172283979</v>
      </c>
      <c r="S2172" s="24">
        <f t="shared" ca="1" si="674"/>
        <v>8</v>
      </c>
      <c r="T2172" s="23">
        <f t="shared" ca="1" si="675"/>
        <v>20</v>
      </c>
      <c r="U2172" s="23">
        <f t="shared" ca="1" si="676"/>
        <v>89.055262662398803</v>
      </c>
      <c r="V2172" s="23">
        <f t="shared" ca="1" si="665"/>
        <v>40</v>
      </c>
      <c r="W2172" s="23">
        <f t="shared" si="666"/>
        <v>857.14285714285722</v>
      </c>
      <c r="X2172" s="23">
        <f t="shared" ca="1" si="667"/>
        <v>986.19811980525606</v>
      </c>
      <c r="Y2172" s="24">
        <f t="shared" ca="1" si="677"/>
        <v>779</v>
      </c>
      <c r="Z2172" s="24">
        <f t="shared" ca="1" si="678"/>
        <v>1326</v>
      </c>
      <c r="AA2172" s="25">
        <f t="shared" ca="1" si="679"/>
        <v>1326.000779</v>
      </c>
      <c r="AC2172" s="47">
        <f t="shared" ca="1" si="668"/>
        <v>1020</v>
      </c>
      <c r="AD2172" s="47">
        <f t="shared" ca="1" si="669"/>
        <v>198.5</v>
      </c>
      <c r="AE2172" s="47">
        <f t="shared" ca="1" si="680"/>
        <v>819</v>
      </c>
      <c r="AF2172" s="47">
        <f t="shared" ca="1" si="681"/>
        <v>25</v>
      </c>
    </row>
    <row r="2173" spans="10:32">
      <c r="J2173" s="44">
        <v>24</v>
      </c>
      <c r="K2173" s="22">
        <v>72</v>
      </c>
      <c r="L2173" s="23">
        <f t="shared" ca="1" si="670"/>
        <v>108.48</v>
      </c>
      <c r="M2173" s="23">
        <f t="shared" ca="1" si="662"/>
        <v>105.98</v>
      </c>
      <c r="N2173" s="23">
        <f t="shared" ca="1" si="663"/>
        <v>12.000000000000004</v>
      </c>
      <c r="O2173" s="23">
        <f t="shared" ca="1" si="671"/>
        <v>198.5</v>
      </c>
      <c r="P2173" s="23">
        <f t="shared" ca="1" si="664"/>
        <v>801.5</v>
      </c>
      <c r="Q2173" s="23">
        <f t="shared" ca="1" si="672"/>
        <v>7</v>
      </c>
      <c r="R2173" s="23">
        <f t="shared" ca="1" si="673"/>
        <v>0.54977876106194679</v>
      </c>
      <c r="S2173" s="24">
        <f t="shared" ca="1" si="674"/>
        <v>8</v>
      </c>
      <c r="T2173" s="23">
        <f t="shared" ca="1" si="675"/>
        <v>20</v>
      </c>
      <c r="U2173" s="23">
        <f t="shared" ca="1" si="676"/>
        <v>90.597345132743385</v>
      </c>
      <c r="V2173" s="23">
        <f t="shared" ca="1" si="665"/>
        <v>40</v>
      </c>
      <c r="W2173" s="23">
        <f t="shared" si="666"/>
        <v>857.14285714285722</v>
      </c>
      <c r="X2173" s="23">
        <f t="shared" ca="1" si="667"/>
        <v>987.74020227560061</v>
      </c>
      <c r="Y2173" s="24">
        <f t="shared" ca="1" si="677"/>
        <v>856</v>
      </c>
      <c r="Z2173" s="24">
        <f t="shared" ca="1" si="678"/>
        <v>1326</v>
      </c>
      <c r="AA2173" s="25">
        <f t="shared" ca="1" si="679"/>
        <v>1326.0008560000001</v>
      </c>
      <c r="AC2173" s="47">
        <f t="shared" ca="1" si="668"/>
        <v>1020</v>
      </c>
      <c r="AD2173" s="47">
        <f t="shared" ca="1" si="669"/>
        <v>198.5</v>
      </c>
      <c r="AE2173" s="47">
        <f t="shared" ca="1" si="680"/>
        <v>819</v>
      </c>
      <c r="AF2173" s="47">
        <f t="shared" ca="1" si="681"/>
        <v>25</v>
      </c>
    </row>
    <row r="2174" spans="10:32">
      <c r="J2174" s="44">
        <v>24</v>
      </c>
      <c r="K2174" s="22">
        <v>73</v>
      </c>
      <c r="L2174" s="23">
        <f t="shared" ca="1" si="670"/>
        <v>110.74</v>
      </c>
      <c r="M2174" s="23">
        <f t="shared" ca="1" si="662"/>
        <v>108.24</v>
      </c>
      <c r="N2174" s="23">
        <f t="shared" ca="1" si="663"/>
        <v>12.433333333333334</v>
      </c>
      <c r="O2174" s="23">
        <f t="shared" ca="1" si="671"/>
        <v>198.5</v>
      </c>
      <c r="P2174" s="23">
        <f t="shared" ca="1" si="664"/>
        <v>801.5</v>
      </c>
      <c r="Q2174" s="23">
        <f t="shared" ca="1" si="672"/>
        <v>7</v>
      </c>
      <c r="R2174" s="23">
        <f t="shared" ca="1" si="673"/>
        <v>0.39570164348925457</v>
      </c>
      <c r="S2174" s="24">
        <f t="shared" ca="1" si="674"/>
        <v>8</v>
      </c>
      <c r="T2174" s="23">
        <f t="shared" ca="1" si="675"/>
        <v>20</v>
      </c>
      <c r="U2174" s="23">
        <f t="shared" ca="1" si="676"/>
        <v>91.953223767383065</v>
      </c>
      <c r="V2174" s="23">
        <f t="shared" ca="1" si="665"/>
        <v>40</v>
      </c>
      <c r="W2174" s="23">
        <f t="shared" si="666"/>
        <v>857.14285714285722</v>
      </c>
      <c r="X2174" s="23">
        <f t="shared" ca="1" si="667"/>
        <v>989.09608091024029</v>
      </c>
      <c r="Y2174" s="24">
        <f t="shared" ca="1" si="677"/>
        <v>899</v>
      </c>
      <c r="Z2174" s="24">
        <f t="shared" ca="1" si="678"/>
        <v>1326</v>
      </c>
      <c r="AA2174" s="25">
        <f t="shared" ca="1" si="679"/>
        <v>1326.0008989999999</v>
      </c>
      <c r="AC2174" s="47">
        <f t="shared" ca="1" si="668"/>
        <v>1020</v>
      </c>
      <c r="AD2174" s="47">
        <f t="shared" ca="1" si="669"/>
        <v>198.5</v>
      </c>
      <c r="AE2174" s="47">
        <f t="shared" ca="1" si="680"/>
        <v>819</v>
      </c>
      <c r="AF2174" s="47">
        <f t="shared" ca="1" si="681"/>
        <v>25</v>
      </c>
    </row>
    <row r="2175" spans="10:32">
      <c r="J2175" s="44">
        <v>24</v>
      </c>
      <c r="K2175" s="22">
        <v>74</v>
      </c>
      <c r="L2175" s="23">
        <f t="shared" ca="1" si="670"/>
        <v>113</v>
      </c>
      <c r="M2175" s="23">
        <f t="shared" ca="1" si="662"/>
        <v>110.5</v>
      </c>
      <c r="N2175" s="23">
        <f t="shared" ca="1" si="663"/>
        <v>12.866666666666667</v>
      </c>
      <c r="O2175" s="23">
        <f t="shared" ca="1" si="671"/>
        <v>198.5</v>
      </c>
      <c r="P2175" s="23">
        <f t="shared" ca="1" si="664"/>
        <v>801.5</v>
      </c>
      <c r="Q2175" s="23">
        <f t="shared" ca="1" si="672"/>
        <v>7</v>
      </c>
      <c r="R2175" s="23">
        <f t="shared" ca="1" si="673"/>
        <v>0.24778761061946902</v>
      </c>
      <c r="S2175" s="24">
        <f t="shared" ca="1" si="674"/>
        <v>8</v>
      </c>
      <c r="T2175" s="23">
        <f t="shared" ca="1" si="675"/>
        <v>20</v>
      </c>
      <c r="U2175" s="23">
        <f t="shared" ca="1" si="676"/>
        <v>93.254867256637183</v>
      </c>
      <c r="V2175" s="23">
        <f t="shared" ca="1" si="665"/>
        <v>40</v>
      </c>
      <c r="W2175" s="23">
        <f t="shared" si="666"/>
        <v>857.14285714285722</v>
      </c>
      <c r="X2175" s="23">
        <f t="shared" ca="1" si="667"/>
        <v>990.39772439949434</v>
      </c>
      <c r="Y2175" s="24">
        <f t="shared" ca="1" si="677"/>
        <v>946</v>
      </c>
      <c r="Z2175" s="24">
        <f t="shared" ca="1" si="678"/>
        <v>1326</v>
      </c>
      <c r="AA2175" s="25">
        <f t="shared" ca="1" si="679"/>
        <v>1326.0009460000001</v>
      </c>
      <c r="AC2175" s="47">
        <f t="shared" ca="1" si="668"/>
        <v>1020</v>
      </c>
      <c r="AD2175" s="47">
        <f t="shared" ca="1" si="669"/>
        <v>198.5</v>
      </c>
      <c r="AE2175" s="47">
        <f t="shared" ca="1" si="680"/>
        <v>819</v>
      </c>
      <c r="AF2175" s="47">
        <f t="shared" ca="1" si="681"/>
        <v>25</v>
      </c>
    </row>
    <row r="2176" spans="10:32">
      <c r="J2176" s="44">
        <v>24</v>
      </c>
      <c r="K2176" s="22">
        <v>75</v>
      </c>
      <c r="L2176" s="23">
        <f t="shared" ca="1" si="670"/>
        <v>115.26</v>
      </c>
      <c r="M2176" s="23">
        <f t="shared" ca="1" si="662"/>
        <v>112.76</v>
      </c>
      <c r="N2176" s="23">
        <f t="shared" ca="1" si="663"/>
        <v>13.3</v>
      </c>
      <c r="O2176" s="23">
        <f t="shared" ca="1" si="671"/>
        <v>198.5</v>
      </c>
      <c r="P2176" s="23">
        <f t="shared" ca="1" si="664"/>
        <v>801.5</v>
      </c>
      <c r="Q2176" s="23">
        <f t="shared" ca="1" si="672"/>
        <v>7</v>
      </c>
      <c r="R2176" s="23">
        <f t="shared" ca="1" si="673"/>
        <v>0.10567412805830252</v>
      </c>
      <c r="S2176" s="24">
        <f t="shared" ca="1" si="674"/>
        <v>8</v>
      </c>
      <c r="T2176" s="23">
        <f t="shared" ca="1" si="675"/>
        <v>20</v>
      </c>
      <c r="U2176" s="23">
        <f t="shared" ca="1" si="676"/>
        <v>94.50546590317542</v>
      </c>
      <c r="V2176" s="23">
        <f t="shared" ca="1" si="665"/>
        <v>40</v>
      </c>
      <c r="W2176" s="23">
        <f t="shared" si="666"/>
        <v>857.14285714285722</v>
      </c>
      <c r="X2176" s="23">
        <f t="shared" ca="1" si="667"/>
        <v>991.6483230460326</v>
      </c>
      <c r="Y2176" s="24">
        <f t="shared" ca="1" si="677"/>
        <v>998</v>
      </c>
      <c r="Z2176" s="24">
        <f t="shared" ca="1" si="678"/>
        <v>1326</v>
      </c>
      <c r="AA2176" s="25">
        <f t="shared" ca="1" si="679"/>
        <v>1326.000998</v>
      </c>
      <c r="AC2176" s="47">
        <f t="shared" ca="1" si="668"/>
        <v>1020</v>
      </c>
      <c r="AD2176" s="47">
        <f t="shared" ca="1" si="669"/>
        <v>198.5</v>
      </c>
      <c r="AE2176" s="47">
        <f t="shared" ca="1" si="680"/>
        <v>819</v>
      </c>
      <c r="AF2176" s="47">
        <f t="shared" ca="1" si="681"/>
        <v>25</v>
      </c>
    </row>
    <row r="2177" spans="10:32">
      <c r="J2177" s="44">
        <v>24</v>
      </c>
      <c r="K2177" s="22">
        <v>76</v>
      </c>
      <c r="L2177" s="23">
        <f t="shared" ca="1" si="670"/>
        <v>117.52</v>
      </c>
      <c r="M2177" s="23">
        <f t="shared" ca="1" si="662"/>
        <v>115.02</v>
      </c>
      <c r="N2177" s="23">
        <f t="shared" ca="1" si="663"/>
        <v>13.766666666666669</v>
      </c>
      <c r="O2177" s="23">
        <f t="shared" ca="1" si="671"/>
        <v>198.5</v>
      </c>
      <c r="P2177" s="23">
        <f t="shared" ca="1" si="664"/>
        <v>801.5</v>
      </c>
      <c r="Q2177" s="23">
        <f t="shared" ca="1" si="672"/>
        <v>6</v>
      </c>
      <c r="R2177" s="23">
        <f t="shared" ca="1" si="673"/>
        <v>0.94775357385976855</v>
      </c>
      <c r="S2177" s="24">
        <f t="shared" ca="1" si="674"/>
        <v>7</v>
      </c>
      <c r="T2177" s="23">
        <f t="shared" ca="1" si="675"/>
        <v>17.5</v>
      </c>
      <c r="U2177" s="23">
        <f t="shared" ca="1" si="676"/>
        <v>95.64740753346949</v>
      </c>
      <c r="V2177" s="23">
        <f t="shared" ca="1" si="665"/>
        <v>35</v>
      </c>
      <c r="W2177" s="23">
        <f t="shared" si="666"/>
        <v>857.14285714285722</v>
      </c>
      <c r="X2177" s="23">
        <f t="shared" ca="1" si="667"/>
        <v>987.79026467632673</v>
      </c>
      <c r="Y2177" s="24">
        <f t="shared" ca="1" si="677"/>
        <v>858</v>
      </c>
      <c r="Z2177" s="24">
        <f t="shared" ca="1" si="678"/>
        <v>921</v>
      </c>
      <c r="AA2177" s="25">
        <f t="shared" ca="1" si="679"/>
        <v>921.00085799999999</v>
      </c>
      <c r="AC2177" s="47">
        <f t="shared" ca="1" si="668"/>
        <v>1017.5</v>
      </c>
      <c r="AD2177" s="47">
        <f t="shared" ca="1" si="669"/>
        <v>198.5</v>
      </c>
      <c r="AE2177" s="47">
        <f t="shared" ca="1" si="680"/>
        <v>816.49999999999989</v>
      </c>
      <c r="AF2177" s="47">
        <f t="shared" ca="1" si="681"/>
        <v>25.000000000000114</v>
      </c>
    </row>
    <row r="2178" spans="10:32">
      <c r="J2178" s="44">
        <v>24</v>
      </c>
      <c r="K2178" s="22">
        <v>77</v>
      </c>
      <c r="L2178" s="23">
        <f t="shared" ca="1" si="670"/>
        <v>119.78</v>
      </c>
      <c r="M2178" s="23">
        <f t="shared" ref="M2178:M2241" ca="1" si="682">L2178-$C$9</f>
        <v>117.28</v>
      </c>
      <c r="N2178" s="23">
        <f t="shared" ref="N2178:N2241" ca="1" si="683">VLOOKUP(K2178,$G$29:$H$129,2,1)-VLOOKUP(J2178,$G$29:$H$129,2,1)</f>
        <v>14.31666666666667</v>
      </c>
      <c r="O2178" s="23">
        <f t="shared" ca="1" si="671"/>
        <v>198.5</v>
      </c>
      <c r="P2178" s="23">
        <f t="shared" ref="P2178:P2241" ca="1" si="684">$C$8-O2178</f>
        <v>801.5</v>
      </c>
      <c r="Q2178" s="23">
        <f t="shared" ca="1" si="672"/>
        <v>6</v>
      </c>
      <c r="R2178" s="23">
        <f t="shared" ca="1" si="673"/>
        <v>0.81666388378694221</v>
      </c>
      <c r="S2178" s="24">
        <f t="shared" ca="1" si="674"/>
        <v>7</v>
      </c>
      <c r="T2178" s="23">
        <f t="shared" ca="1" si="675"/>
        <v>17.5</v>
      </c>
      <c r="U2178" s="23">
        <f t="shared" ca="1" si="676"/>
        <v>97.591904602883076</v>
      </c>
      <c r="V2178" s="23">
        <f t="shared" ref="V2178:V2241" ca="1" si="685">S2178*(($C$9/$C$12)*60)</f>
        <v>35</v>
      </c>
      <c r="W2178" s="23">
        <f t="shared" ref="W2178:W2241" si="686">($C$8/$C$11)*60</f>
        <v>857.14285714285722</v>
      </c>
      <c r="X2178" s="23">
        <f t="shared" ref="X2178:X2241" ca="1" si="687">SUM(U2178:W2178)</f>
        <v>989.73476174574034</v>
      </c>
      <c r="Y2178" s="24">
        <f t="shared" ca="1" si="677"/>
        <v>916</v>
      </c>
      <c r="Z2178" s="24">
        <f t="shared" ca="1" si="678"/>
        <v>921</v>
      </c>
      <c r="AA2178" s="25">
        <f t="shared" ca="1" si="679"/>
        <v>921.00091599999996</v>
      </c>
      <c r="AC2178" s="47">
        <f t="shared" ref="AC2178:AC2241" ca="1" si="688">SUM(O2178,P2178,T2178)</f>
        <v>1017.5</v>
      </c>
      <c r="AD2178" s="47">
        <f t="shared" ref="AD2178:AD2241" ca="1" si="689">O2178</f>
        <v>198.5</v>
      </c>
      <c r="AE2178" s="47">
        <f t="shared" ca="1" si="680"/>
        <v>816.5</v>
      </c>
      <c r="AF2178" s="47">
        <f t="shared" ca="1" si="681"/>
        <v>25</v>
      </c>
    </row>
    <row r="2179" spans="10:32">
      <c r="J2179" s="44">
        <v>24</v>
      </c>
      <c r="K2179" s="22">
        <v>78</v>
      </c>
      <c r="L2179" s="23">
        <f t="shared" ref="L2179:L2242" ca="1" si="690">$C$3*(K2179-J2179)/100</f>
        <v>122.04</v>
      </c>
      <c r="M2179" s="23">
        <f t="shared" ca="1" si="682"/>
        <v>119.54</v>
      </c>
      <c r="N2179" s="23">
        <f t="shared" ca="1" si="683"/>
        <v>14.916666666666668</v>
      </c>
      <c r="O2179" s="23">
        <f t="shared" ref="O2179:O2242" ca="1" si="691">($C$3*$C$13)-$C$9-$C$10</f>
        <v>198.5</v>
      </c>
      <c r="P2179" s="23">
        <f t="shared" ca="1" si="684"/>
        <v>801.5</v>
      </c>
      <c r="Q2179" s="23">
        <f t="shared" ref="Q2179:Q2242" ca="1" si="692">ROUNDDOWN(P2179/M2179,0)</f>
        <v>6</v>
      </c>
      <c r="R2179" s="23">
        <f t="shared" ref="R2179:R2242" ca="1" si="693">(P2179-(Q2179*M2179))/L2179</f>
        <v>0.69042936742051775</v>
      </c>
      <c r="S2179" s="24">
        <f t="shared" ref="S2179:S2242" ca="1" si="694">ROUNDUP(P2179/M2179,0)</f>
        <v>7</v>
      </c>
      <c r="T2179" s="23">
        <f t="shared" ref="T2179:T2242" ca="1" si="695">S2179*$C$9</f>
        <v>17.5</v>
      </c>
      <c r="U2179" s="23">
        <f t="shared" ref="U2179:U2242" ca="1" si="696">SUM(Q2179,R2179)*N2179</f>
        <v>99.798904730689401</v>
      </c>
      <c r="V2179" s="23">
        <f t="shared" ca="1" si="685"/>
        <v>35</v>
      </c>
      <c r="W2179" s="23">
        <f t="shared" si="686"/>
        <v>857.14285714285722</v>
      </c>
      <c r="X2179" s="23">
        <f t="shared" ca="1" si="687"/>
        <v>991.94176187354662</v>
      </c>
      <c r="Y2179" s="24">
        <f t="shared" ref="Y2179:Y2242" ca="1" si="697">IF(M2179&gt;0,RANK(X2179,$X$2:$X$5051,1),"")</f>
        <v>1011</v>
      </c>
      <c r="Z2179" s="24">
        <f t="shared" ref="Z2179:Z2242" ca="1" si="698">IF(M2179&gt;0,RANK(S2179,$S$2:$S$5051,1),"")</f>
        <v>921</v>
      </c>
      <c r="AA2179" s="25">
        <f t="shared" ref="AA2179:AA2242" ca="1" si="699">IF(M2179&gt;0,Z2179+(Y2179/10^6),"")</f>
        <v>921.00101099999995</v>
      </c>
      <c r="AC2179" s="47">
        <f t="shared" ca="1" si="688"/>
        <v>1017.5</v>
      </c>
      <c r="AD2179" s="47">
        <f t="shared" ca="1" si="689"/>
        <v>198.5</v>
      </c>
      <c r="AE2179" s="47">
        <f t="shared" ref="AE2179:AE2242" ca="1" si="700">L2179*(Q2179+R2179)</f>
        <v>816.5</v>
      </c>
      <c r="AF2179" s="47">
        <f t="shared" ref="AF2179:AF2242" ca="1" si="701">AC2179-AD2179-AE2179+$C$10-$C$9</f>
        <v>25</v>
      </c>
    </row>
    <row r="2180" spans="10:32">
      <c r="J2180" s="44">
        <v>24</v>
      </c>
      <c r="K2180" s="22">
        <v>79</v>
      </c>
      <c r="L2180" s="23">
        <f t="shared" ca="1" si="690"/>
        <v>124.3</v>
      </c>
      <c r="M2180" s="23">
        <f t="shared" ca="1" si="682"/>
        <v>121.8</v>
      </c>
      <c r="N2180" s="23">
        <f t="shared" ca="1" si="683"/>
        <v>15.583333333333336</v>
      </c>
      <c r="O2180" s="23">
        <f t="shared" ca="1" si="691"/>
        <v>198.5</v>
      </c>
      <c r="P2180" s="23">
        <f t="shared" ca="1" si="684"/>
        <v>801.5</v>
      </c>
      <c r="Q2180" s="23">
        <f t="shared" ca="1" si="692"/>
        <v>6</v>
      </c>
      <c r="R2180" s="23">
        <f t="shared" ca="1" si="693"/>
        <v>0.5687851971037815</v>
      </c>
      <c r="S2180" s="24">
        <f t="shared" ca="1" si="694"/>
        <v>7</v>
      </c>
      <c r="T2180" s="23">
        <f t="shared" ca="1" si="695"/>
        <v>17.5</v>
      </c>
      <c r="U2180" s="23">
        <f t="shared" ca="1" si="696"/>
        <v>102.36356932153394</v>
      </c>
      <c r="V2180" s="23">
        <f t="shared" ca="1" si="685"/>
        <v>35</v>
      </c>
      <c r="W2180" s="23">
        <f t="shared" si="686"/>
        <v>857.14285714285722</v>
      </c>
      <c r="X2180" s="23">
        <f t="shared" ca="1" si="687"/>
        <v>994.5064264643911</v>
      </c>
      <c r="Y2180" s="24">
        <f t="shared" ca="1" si="697"/>
        <v>1095</v>
      </c>
      <c r="Z2180" s="24">
        <f t="shared" ca="1" si="698"/>
        <v>921</v>
      </c>
      <c r="AA2180" s="25">
        <f t="shared" ca="1" si="699"/>
        <v>921.00109499999996</v>
      </c>
      <c r="AC2180" s="47">
        <f t="shared" ca="1" si="688"/>
        <v>1017.5</v>
      </c>
      <c r="AD2180" s="47">
        <f t="shared" ca="1" si="689"/>
        <v>198.5</v>
      </c>
      <c r="AE2180" s="47">
        <f t="shared" ca="1" si="700"/>
        <v>816.5</v>
      </c>
      <c r="AF2180" s="47">
        <f t="shared" ca="1" si="701"/>
        <v>25</v>
      </c>
    </row>
    <row r="2181" spans="10:32">
      <c r="J2181" s="44">
        <v>24</v>
      </c>
      <c r="K2181" s="22">
        <v>80</v>
      </c>
      <c r="L2181" s="23">
        <f t="shared" ca="1" si="690"/>
        <v>126.56</v>
      </c>
      <c r="M2181" s="23">
        <f t="shared" ca="1" si="682"/>
        <v>124.06</v>
      </c>
      <c r="N2181" s="23">
        <f t="shared" ca="1" si="683"/>
        <v>16.31666666666667</v>
      </c>
      <c r="O2181" s="23">
        <f t="shared" ca="1" si="691"/>
        <v>198.5</v>
      </c>
      <c r="P2181" s="23">
        <f t="shared" ca="1" si="684"/>
        <v>801.5</v>
      </c>
      <c r="Q2181" s="23">
        <f t="shared" ca="1" si="692"/>
        <v>6</v>
      </c>
      <c r="R2181" s="23">
        <f t="shared" ca="1" si="693"/>
        <v>0.45148546144121354</v>
      </c>
      <c r="S2181" s="24">
        <f t="shared" ca="1" si="694"/>
        <v>7</v>
      </c>
      <c r="T2181" s="23">
        <f t="shared" ca="1" si="695"/>
        <v>17.5</v>
      </c>
      <c r="U2181" s="23">
        <f t="shared" ca="1" si="696"/>
        <v>105.26673777918248</v>
      </c>
      <c r="V2181" s="23">
        <f t="shared" ca="1" si="685"/>
        <v>35</v>
      </c>
      <c r="W2181" s="23">
        <f t="shared" si="686"/>
        <v>857.14285714285722</v>
      </c>
      <c r="X2181" s="23">
        <f t="shared" ca="1" si="687"/>
        <v>997.40959492203967</v>
      </c>
      <c r="Y2181" s="24">
        <f t="shared" ca="1" si="697"/>
        <v>1204</v>
      </c>
      <c r="Z2181" s="24">
        <f t="shared" ca="1" si="698"/>
        <v>921</v>
      </c>
      <c r="AA2181" s="25">
        <f t="shared" ca="1" si="699"/>
        <v>921.00120400000003</v>
      </c>
      <c r="AC2181" s="47">
        <f t="shared" ca="1" si="688"/>
        <v>1017.5</v>
      </c>
      <c r="AD2181" s="47">
        <f t="shared" ca="1" si="689"/>
        <v>198.5</v>
      </c>
      <c r="AE2181" s="47">
        <f t="shared" ca="1" si="700"/>
        <v>816.5</v>
      </c>
      <c r="AF2181" s="47">
        <f t="shared" ca="1" si="701"/>
        <v>25</v>
      </c>
    </row>
    <row r="2182" spans="10:32">
      <c r="J2182" s="44">
        <v>24</v>
      </c>
      <c r="K2182" s="22">
        <v>81</v>
      </c>
      <c r="L2182" s="23">
        <f t="shared" ca="1" si="690"/>
        <v>128.82</v>
      </c>
      <c r="M2182" s="23">
        <f t="shared" ca="1" si="682"/>
        <v>126.32</v>
      </c>
      <c r="N2182" s="23">
        <f t="shared" ca="1" si="683"/>
        <v>17.133333333333336</v>
      </c>
      <c r="O2182" s="23">
        <f t="shared" ca="1" si="691"/>
        <v>198.5</v>
      </c>
      <c r="P2182" s="23">
        <f t="shared" ca="1" si="684"/>
        <v>801.5</v>
      </c>
      <c r="Q2182" s="23">
        <f t="shared" ca="1" si="692"/>
        <v>6</v>
      </c>
      <c r="R2182" s="23">
        <f t="shared" ca="1" si="693"/>
        <v>0.33830150597733305</v>
      </c>
      <c r="S2182" s="24">
        <f t="shared" ca="1" si="694"/>
        <v>7</v>
      </c>
      <c r="T2182" s="23">
        <f t="shared" ca="1" si="695"/>
        <v>17.5</v>
      </c>
      <c r="U2182" s="23">
        <f t="shared" ca="1" si="696"/>
        <v>108.59623246907833</v>
      </c>
      <c r="V2182" s="23">
        <f t="shared" ca="1" si="685"/>
        <v>35</v>
      </c>
      <c r="W2182" s="23">
        <f t="shared" si="686"/>
        <v>857.14285714285722</v>
      </c>
      <c r="X2182" s="23">
        <f t="shared" ca="1" si="687"/>
        <v>1000.7390896119356</v>
      </c>
      <c r="Y2182" s="24">
        <f t="shared" ca="1" si="697"/>
        <v>1318</v>
      </c>
      <c r="Z2182" s="24">
        <f t="shared" ca="1" si="698"/>
        <v>921</v>
      </c>
      <c r="AA2182" s="25">
        <f t="shared" ca="1" si="699"/>
        <v>921.00131799999997</v>
      </c>
      <c r="AC2182" s="47">
        <f t="shared" ca="1" si="688"/>
        <v>1017.5</v>
      </c>
      <c r="AD2182" s="47">
        <f t="shared" ca="1" si="689"/>
        <v>198.5</v>
      </c>
      <c r="AE2182" s="47">
        <f t="shared" ca="1" si="700"/>
        <v>816.5</v>
      </c>
      <c r="AF2182" s="47">
        <f t="shared" ca="1" si="701"/>
        <v>25</v>
      </c>
    </row>
    <row r="2183" spans="10:32">
      <c r="J2183" s="44">
        <v>24</v>
      </c>
      <c r="K2183" s="22">
        <v>82</v>
      </c>
      <c r="L2183" s="23">
        <f t="shared" ca="1" si="690"/>
        <v>131.08000000000001</v>
      </c>
      <c r="M2183" s="23">
        <f t="shared" ca="1" si="682"/>
        <v>128.58000000000001</v>
      </c>
      <c r="N2183" s="23">
        <f t="shared" ca="1" si="683"/>
        <v>18.033333333333331</v>
      </c>
      <c r="O2183" s="23">
        <f t="shared" ca="1" si="691"/>
        <v>198.5</v>
      </c>
      <c r="P2183" s="23">
        <f t="shared" ca="1" si="684"/>
        <v>801.5</v>
      </c>
      <c r="Q2183" s="23">
        <f t="shared" ca="1" si="692"/>
        <v>6</v>
      </c>
      <c r="R2183" s="23">
        <f t="shared" ca="1" si="693"/>
        <v>0.2290204455294475</v>
      </c>
      <c r="S2183" s="24">
        <f t="shared" ca="1" si="694"/>
        <v>7</v>
      </c>
      <c r="T2183" s="23">
        <f t="shared" ca="1" si="695"/>
        <v>17.5</v>
      </c>
      <c r="U2183" s="23">
        <f t="shared" ca="1" si="696"/>
        <v>112.33000203438102</v>
      </c>
      <c r="V2183" s="23">
        <f t="shared" ca="1" si="685"/>
        <v>35</v>
      </c>
      <c r="W2183" s="23">
        <f t="shared" si="686"/>
        <v>857.14285714285722</v>
      </c>
      <c r="X2183" s="23">
        <f t="shared" ca="1" si="687"/>
        <v>1004.4728591772382</v>
      </c>
      <c r="Y2183" s="24">
        <f t="shared" ca="1" si="697"/>
        <v>1427</v>
      </c>
      <c r="Z2183" s="24">
        <f t="shared" ca="1" si="698"/>
        <v>921</v>
      </c>
      <c r="AA2183" s="25">
        <f t="shared" ca="1" si="699"/>
        <v>921.00142700000004</v>
      </c>
      <c r="AC2183" s="47">
        <f t="shared" ca="1" si="688"/>
        <v>1017.5</v>
      </c>
      <c r="AD2183" s="47">
        <f t="shared" ca="1" si="689"/>
        <v>198.5</v>
      </c>
      <c r="AE2183" s="47">
        <f t="shared" ca="1" si="700"/>
        <v>816.5</v>
      </c>
      <c r="AF2183" s="47">
        <f t="shared" ca="1" si="701"/>
        <v>25</v>
      </c>
    </row>
    <row r="2184" spans="10:32">
      <c r="J2184" s="44">
        <v>24</v>
      </c>
      <c r="K2184" s="22">
        <v>83</v>
      </c>
      <c r="L2184" s="23">
        <f t="shared" ca="1" si="690"/>
        <v>133.34</v>
      </c>
      <c r="M2184" s="23">
        <f t="shared" ca="1" si="682"/>
        <v>130.84</v>
      </c>
      <c r="N2184" s="23">
        <f t="shared" ca="1" si="683"/>
        <v>19.05</v>
      </c>
      <c r="O2184" s="23">
        <f t="shared" ca="1" si="691"/>
        <v>198.5</v>
      </c>
      <c r="P2184" s="23">
        <f t="shared" ca="1" si="684"/>
        <v>801.5</v>
      </c>
      <c r="Q2184" s="23">
        <f t="shared" ca="1" si="692"/>
        <v>6</v>
      </c>
      <c r="R2184" s="23">
        <f t="shared" ca="1" si="693"/>
        <v>0.12344382780860984</v>
      </c>
      <c r="S2184" s="24">
        <f t="shared" ca="1" si="694"/>
        <v>7</v>
      </c>
      <c r="T2184" s="23">
        <f t="shared" ca="1" si="695"/>
        <v>17.5</v>
      </c>
      <c r="U2184" s="23">
        <f t="shared" ca="1" si="696"/>
        <v>116.65160491975402</v>
      </c>
      <c r="V2184" s="23">
        <f t="shared" ca="1" si="685"/>
        <v>35</v>
      </c>
      <c r="W2184" s="23">
        <f t="shared" si="686"/>
        <v>857.14285714285722</v>
      </c>
      <c r="X2184" s="23">
        <f t="shared" ca="1" si="687"/>
        <v>1008.7944620626113</v>
      </c>
      <c r="Y2184" s="24">
        <f t="shared" ca="1" si="697"/>
        <v>1548</v>
      </c>
      <c r="Z2184" s="24">
        <f t="shared" ca="1" si="698"/>
        <v>921</v>
      </c>
      <c r="AA2184" s="25">
        <f t="shared" ca="1" si="699"/>
        <v>921.00154799999996</v>
      </c>
      <c r="AC2184" s="47">
        <f t="shared" ca="1" si="688"/>
        <v>1017.5</v>
      </c>
      <c r="AD2184" s="47">
        <f t="shared" ca="1" si="689"/>
        <v>198.5</v>
      </c>
      <c r="AE2184" s="47">
        <f t="shared" ca="1" si="700"/>
        <v>816.50000000000011</v>
      </c>
      <c r="AF2184" s="47">
        <f t="shared" ca="1" si="701"/>
        <v>24.999999999999886</v>
      </c>
    </row>
    <row r="2185" spans="10:32">
      <c r="J2185" s="44">
        <v>24</v>
      </c>
      <c r="K2185" s="22">
        <v>84</v>
      </c>
      <c r="L2185" s="23">
        <f t="shared" ca="1" si="690"/>
        <v>135.6</v>
      </c>
      <c r="M2185" s="23">
        <f t="shared" ca="1" si="682"/>
        <v>133.1</v>
      </c>
      <c r="N2185" s="23">
        <f t="shared" ca="1" si="683"/>
        <v>20.183333333333334</v>
      </c>
      <c r="O2185" s="23">
        <f t="shared" ca="1" si="691"/>
        <v>198.5</v>
      </c>
      <c r="P2185" s="23">
        <f t="shared" ca="1" si="684"/>
        <v>801.5</v>
      </c>
      <c r="Q2185" s="23">
        <f t="shared" ca="1" si="692"/>
        <v>6</v>
      </c>
      <c r="R2185" s="23">
        <f t="shared" ca="1" si="693"/>
        <v>2.1386430678466749E-2</v>
      </c>
      <c r="S2185" s="24">
        <f t="shared" ca="1" si="694"/>
        <v>7</v>
      </c>
      <c r="T2185" s="23">
        <f t="shared" ca="1" si="695"/>
        <v>17.5</v>
      </c>
      <c r="U2185" s="23">
        <f t="shared" ca="1" si="696"/>
        <v>121.53164945919373</v>
      </c>
      <c r="V2185" s="23">
        <f t="shared" ca="1" si="685"/>
        <v>35</v>
      </c>
      <c r="W2185" s="23">
        <f t="shared" si="686"/>
        <v>857.14285714285722</v>
      </c>
      <c r="X2185" s="23">
        <f t="shared" ca="1" si="687"/>
        <v>1013.674506602051</v>
      </c>
      <c r="Y2185" s="24">
        <f t="shared" ca="1" si="697"/>
        <v>1686</v>
      </c>
      <c r="Z2185" s="24">
        <f t="shared" ca="1" si="698"/>
        <v>921</v>
      </c>
      <c r="AA2185" s="25">
        <f t="shared" ca="1" si="699"/>
        <v>921.00168599999995</v>
      </c>
      <c r="AC2185" s="47">
        <f t="shared" ca="1" si="688"/>
        <v>1017.5</v>
      </c>
      <c r="AD2185" s="47">
        <f t="shared" ca="1" si="689"/>
        <v>198.5</v>
      </c>
      <c r="AE2185" s="47">
        <f t="shared" ca="1" si="700"/>
        <v>816.50000000000011</v>
      </c>
      <c r="AF2185" s="47">
        <f t="shared" ca="1" si="701"/>
        <v>24.999999999999886</v>
      </c>
    </row>
    <row r="2186" spans="10:32">
      <c r="J2186" s="44">
        <v>24</v>
      </c>
      <c r="K2186" s="22">
        <v>85</v>
      </c>
      <c r="L2186" s="23">
        <f t="shared" ca="1" si="690"/>
        <v>137.86000000000001</v>
      </c>
      <c r="M2186" s="23">
        <f t="shared" ca="1" si="682"/>
        <v>135.36000000000001</v>
      </c>
      <c r="N2186" s="23">
        <f t="shared" ca="1" si="683"/>
        <v>21.433333333333334</v>
      </c>
      <c r="O2186" s="23">
        <f t="shared" ca="1" si="691"/>
        <v>198.5</v>
      </c>
      <c r="P2186" s="23">
        <f t="shared" ca="1" si="684"/>
        <v>801.5</v>
      </c>
      <c r="Q2186" s="23">
        <f t="shared" ca="1" si="692"/>
        <v>5</v>
      </c>
      <c r="R2186" s="23">
        <f t="shared" ca="1" si="693"/>
        <v>0.90454083853184331</v>
      </c>
      <c r="S2186" s="24">
        <f t="shared" ca="1" si="694"/>
        <v>6</v>
      </c>
      <c r="T2186" s="23">
        <f t="shared" ca="1" si="695"/>
        <v>15</v>
      </c>
      <c r="U2186" s="23">
        <f t="shared" ca="1" si="696"/>
        <v>126.5539919725325</v>
      </c>
      <c r="V2186" s="23">
        <f t="shared" ca="1" si="685"/>
        <v>30</v>
      </c>
      <c r="W2186" s="23">
        <f t="shared" si="686"/>
        <v>857.14285714285722</v>
      </c>
      <c r="X2186" s="23">
        <f t="shared" ca="1" si="687"/>
        <v>1013.6968491153898</v>
      </c>
      <c r="Y2186" s="24">
        <f t="shared" ca="1" si="697"/>
        <v>1687</v>
      </c>
      <c r="Z2186" s="24">
        <f t="shared" ca="1" si="698"/>
        <v>507</v>
      </c>
      <c r="AA2186" s="25">
        <f t="shared" ca="1" si="699"/>
        <v>507.001687</v>
      </c>
      <c r="AC2186" s="47">
        <f t="shared" ca="1" si="688"/>
        <v>1015</v>
      </c>
      <c r="AD2186" s="47">
        <f t="shared" ca="1" si="689"/>
        <v>198.5</v>
      </c>
      <c r="AE2186" s="47">
        <f t="shared" ca="1" si="700"/>
        <v>814</v>
      </c>
      <c r="AF2186" s="47">
        <f t="shared" ca="1" si="701"/>
        <v>25</v>
      </c>
    </row>
    <row r="2187" spans="10:32">
      <c r="J2187" s="44">
        <v>24</v>
      </c>
      <c r="K2187" s="22">
        <v>86</v>
      </c>
      <c r="L2187" s="23">
        <f t="shared" ca="1" si="690"/>
        <v>140.12</v>
      </c>
      <c r="M2187" s="23">
        <f t="shared" ca="1" si="682"/>
        <v>137.62</v>
      </c>
      <c r="N2187" s="23">
        <f t="shared" ca="1" si="683"/>
        <v>22.85</v>
      </c>
      <c r="O2187" s="23">
        <f t="shared" ca="1" si="691"/>
        <v>198.5</v>
      </c>
      <c r="P2187" s="23">
        <f t="shared" ca="1" si="684"/>
        <v>801.5</v>
      </c>
      <c r="Q2187" s="23">
        <f t="shared" ca="1" si="692"/>
        <v>5</v>
      </c>
      <c r="R2187" s="23">
        <f t="shared" ca="1" si="693"/>
        <v>0.80930630887810429</v>
      </c>
      <c r="S2187" s="24">
        <f t="shared" ca="1" si="694"/>
        <v>6</v>
      </c>
      <c r="T2187" s="23">
        <f t="shared" ca="1" si="695"/>
        <v>15</v>
      </c>
      <c r="U2187" s="23">
        <f t="shared" ca="1" si="696"/>
        <v>132.74264915786469</v>
      </c>
      <c r="V2187" s="23">
        <f t="shared" ca="1" si="685"/>
        <v>30</v>
      </c>
      <c r="W2187" s="23">
        <f t="shared" si="686"/>
        <v>857.14285714285722</v>
      </c>
      <c r="X2187" s="23">
        <f t="shared" ca="1" si="687"/>
        <v>1019.8855063007219</v>
      </c>
      <c r="Y2187" s="24">
        <f t="shared" ca="1" si="697"/>
        <v>1842</v>
      </c>
      <c r="Z2187" s="24">
        <f t="shared" ca="1" si="698"/>
        <v>507</v>
      </c>
      <c r="AA2187" s="25">
        <f t="shared" ca="1" si="699"/>
        <v>507.00184200000001</v>
      </c>
      <c r="AC2187" s="47">
        <f t="shared" ca="1" si="688"/>
        <v>1015</v>
      </c>
      <c r="AD2187" s="47">
        <f t="shared" ca="1" si="689"/>
        <v>198.5</v>
      </c>
      <c r="AE2187" s="47">
        <f t="shared" ca="1" si="700"/>
        <v>814.00000000000011</v>
      </c>
      <c r="AF2187" s="47">
        <f t="shared" ca="1" si="701"/>
        <v>24.999999999999886</v>
      </c>
    </row>
    <row r="2188" spans="10:32">
      <c r="J2188" s="44">
        <v>24</v>
      </c>
      <c r="K2188" s="22">
        <v>87</v>
      </c>
      <c r="L2188" s="23">
        <f t="shared" ca="1" si="690"/>
        <v>142.38</v>
      </c>
      <c r="M2188" s="23">
        <f t="shared" ca="1" si="682"/>
        <v>139.88</v>
      </c>
      <c r="N2188" s="23">
        <f t="shared" ca="1" si="683"/>
        <v>24.416666666666668</v>
      </c>
      <c r="O2188" s="23">
        <f t="shared" ca="1" si="691"/>
        <v>198.5</v>
      </c>
      <c r="P2188" s="23">
        <f t="shared" ca="1" si="684"/>
        <v>801.5</v>
      </c>
      <c r="Q2188" s="23">
        <f t="shared" ca="1" si="692"/>
        <v>5</v>
      </c>
      <c r="R2188" s="23">
        <f t="shared" ca="1" si="693"/>
        <v>0.71709509762607127</v>
      </c>
      <c r="S2188" s="24">
        <f t="shared" ca="1" si="694"/>
        <v>6</v>
      </c>
      <c r="T2188" s="23">
        <f t="shared" ca="1" si="695"/>
        <v>15</v>
      </c>
      <c r="U2188" s="23">
        <f t="shared" ca="1" si="696"/>
        <v>139.5924053003699</v>
      </c>
      <c r="V2188" s="23">
        <f t="shared" ca="1" si="685"/>
        <v>30</v>
      </c>
      <c r="W2188" s="23">
        <f t="shared" si="686"/>
        <v>857.14285714285722</v>
      </c>
      <c r="X2188" s="23">
        <f t="shared" ca="1" si="687"/>
        <v>1026.7352624432272</v>
      </c>
      <c r="Y2188" s="24">
        <f t="shared" ca="1" si="697"/>
        <v>2008</v>
      </c>
      <c r="Z2188" s="24">
        <f t="shared" ca="1" si="698"/>
        <v>507</v>
      </c>
      <c r="AA2188" s="25">
        <f t="shared" ca="1" si="699"/>
        <v>507.00200799999999</v>
      </c>
      <c r="AC2188" s="47">
        <f t="shared" ca="1" si="688"/>
        <v>1015</v>
      </c>
      <c r="AD2188" s="47">
        <f t="shared" ca="1" si="689"/>
        <v>198.5</v>
      </c>
      <c r="AE2188" s="47">
        <f t="shared" ca="1" si="700"/>
        <v>814</v>
      </c>
      <c r="AF2188" s="47">
        <f t="shared" ca="1" si="701"/>
        <v>25</v>
      </c>
    </row>
    <row r="2189" spans="10:32">
      <c r="J2189" s="44">
        <v>24</v>
      </c>
      <c r="K2189" s="22">
        <v>88</v>
      </c>
      <c r="L2189" s="23">
        <f t="shared" ca="1" si="690"/>
        <v>144.63999999999999</v>
      </c>
      <c r="M2189" s="23">
        <f t="shared" ca="1" si="682"/>
        <v>142.13999999999999</v>
      </c>
      <c r="N2189" s="23">
        <f t="shared" ca="1" si="683"/>
        <v>26.033333333333335</v>
      </c>
      <c r="O2189" s="23">
        <f t="shared" ca="1" si="691"/>
        <v>198.5</v>
      </c>
      <c r="P2189" s="23">
        <f t="shared" ca="1" si="684"/>
        <v>801.5</v>
      </c>
      <c r="Q2189" s="23">
        <f t="shared" ca="1" si="692"/>
        <v>5</v>
      </c>
      <c r="R2189" s="23">
        <f t="shared" ca="1" si="693"/>
        <v>0.62776548672566423</v>
      </c>
      <c r="S2189" s="24">
        <f t="shared" ca="1" si="694"/>
        <v>6</v>
      </c>
      <c r="T2189" s="23">
        <f t="shared" ca="1" si="695"/>
        <v>15</v>
      </c>
      <c r="U2189" s="23">
        <f t="shared" ca="1" si="696"/>
        <v>146.50949483775813</v>
      </c>
      <c r="V2189" s="23">
        <f t="shared" ca="1" si="685"/>
        <v>30</v>
      </c>
      <c r="W2189" s="23">
        <f t="shared" si="686"/>
        <v>857.14285714285722</v>
      </c>
      <c r="X2189" s="23">
        <f t="shared" ca="1" si="687"/>
        <v>1033.6523519806153</v>
      </c>
      <c r="Y2189" s="24">
        <f t="shared" ca="1" si="697"/>
        <v>2159</v>
      </c>
      <c r="Z2189" s="24">
        <f t="shared" ca="1" si="698"/>
        <v>507</v>
      </c>
      <c r="AA2189" s="25">
        <f t="shared" ca="1" si="699"/>
        <v>507.00215900000001</v>
      </c>
      <c r="AC2189" s="47">
        <f t="shared" ca="1" si="688"/>
        <v>1015</v>
      </c>
      <c r="AD2189" s="47">
        <f t="shared" ca="1" si="689"/>
        <v>198.5</v>
      </c>
      <c r="AE2189" s="47">
        <f t="shared" ca="1" si="700"/>
        <v>814</v>
      </c>
      <c r="AF2189" s="47">
        <f t="shared" ca="1" si="701"/>
        <v>25</v>
      </c>
    </row>
    <row r="2190" spans="10:32">
      <c r="J2190" s="44">
        <v>24</v>
      </c>
      <c r="K2190" s="22">
        <v>89</v>
      </c>
      <c r="L2190" s="23">
        <f t="shared" ca="1" si="690"/>
        <v>146.9</v>
      </c>
      <c r="M2190" s="23">
        <f t="shared" ca="1" si="682"/>
        <v>144.4</v>
      </c>
      <c r="N2190" s="23">
        <f t="shared" ca="1" si="683"/>
        <v>27.633333333333333</v>
      </c>
      <c r="O2190" s="23">
        <f t="shared" ca="1" si="691"/>
        <v>198.5</v>
      </c>
      <c r="P2190" s="23">
        <f t="shared" ca="1" si="684"/>
        <v>801.5</v>
      </c>
      <c r="Q2190" s="23">
        <f t="shared" ca="1" si="692"/>
        <v>5</v>
      </c>
      <c r="R2190" s="23">
        <f t="shared" ca="1" si="693"/>
        <v>0.54118447923757651</v>
      </c>
      <c r="S2190" s="24">
        <f t="shared" ca="1" si="694"/>
        <v>6</v>
      </c>
      <c r="T2190" s="23">
        <f t="shared" ca="1" si="695"/>
        <v>15</v>
      </c>
      <c r="U2190" s="23">
        <f t="shared" ca="1" si="696"/>
        <v>153.12139777626501</v>
      </c>
      <c r="V2190" s="23">
        <f t="shared" ca="1" si="685"/>
        <v>30</v>
      </c>
      <c r="W2190" s="23">
        <f t="shared" si="686"/>
        <v>857.14285714285722</v>
      </c>
      <c r="X2190" s="23">
        <f t="shared" ca="1" si="687"/>
        <v>1040.2642549191223</v>
      </c>
      <c r="Y2190" s="24">
        <f t="shared" ca="1" si="697"/>
        <v>2300</v>
      </c>
      <c r="Z2190" s="24">
        <f t="shared" ca="1" si="698"/>
        <v>507</v>
      </c>
      <c r="AA2190" s="25">
        <f t="shared" ca="1" si="699"/>
        <v>507.00229999999999</v>
      </c>
      <c r="AC2190" s="47">
        <f t="shared" ca="1" si="688"/>
        <v>1015</v>
      </c>
      <c r="AD2190" s="47">
        <f t="shared" ca="1" si="689"/>
        <v>198.5</v>
      </c>
      <c r="AE2190" s="47">
        <f t="shared" ca="1" si="700"/>
        <v>814</v>
      </c>
      <c r="AF2190" s="47">
        <f t="shared" ca="1" si="701"/>
        <v>25</v>
      </c>
    </row>
    <row r="2191" spans="10:32">
      <c r="J2191" s="44">
        <v>24</v>
      </c>
      <c r="K2191" s="22">
        <v>90</v>
      </c>
      <c r="L2191" s="23">
        <f t="shared" ca="1" si="690"/>
        <v>149.16</v>
      </c>
      <c r="M2191" s="23">
        <f t="shared" ca="1" si="682"/>
        <v>146.66</v>
      </c>
      <c r="N2191" s="23">
        <f t="shared" ca="1" si="683"/>
        <v>29.25</v>
      </c>
      <c r="O2191" s="23">
        <f t="shared" ca="1" si="691"/>
        <v>198.5</v>
      </c>
      <c r="P2191" s="23">
        <f t="shared" ca="1" si="684"/>
        <v>801.5</v>
      </c>
      <c r="Q2191" s="23">
        <f t="shared" ca="1" si="692"/>
        <v>5</v>
      </c>
      <c r="R2191" s="23">
        <f t="shared" ca="1" si="693"/>
        <v>0.45722713864306819</v>
      </c>
      <c r="S2191" s="24">
        <f t="shared" ca="1" si="694"/>
        <v>6</v>
      </c>
      <c r="T2191" s="23">
        <f t="shared" ca="1" si="695"/>
        <v>15</v>
      </c>
      <c r="U2191" s="23">
        <f t="shared" ca="1" si="696"/>
        <v>159.62389380530973</v>
      </c>
      <c r="V2191" s="23">
        <f t="shared" ca="1" si="685"/>
        <v>30</v>
      </c>
      <c r="W2191" s="23">
        <f t="shared" si="686"/>
        <v>857.14285714285722</v>
      </c>
      <c r="X2191" s="23">
        <f t="shared" ca="1" si="687"/>
        <v>1046.7667509481669</v>
      </c>
      <c r="Y2191" s="24">
        <f t="shared" ca="1" si="697"/>
        <v>2411</v>
      </c>
      <c r="Z2191" s="24">
        <f t="shared" ca="1" si="698"/>
        <v>507</v>
      </c>
      <c r="AA2191" s="25">
        <f t="shared" ca="1" si="699"/>
        <v>507.002411</v>
      </c>
      <c r="AC2191" s="47">
        <f t="shared" ca="1" si="688"/>
        <v>1015</v>
      </c>
      <c r="AD2191" s="47">
        <f t="shared" ca="1" si="689"/>
        <v>198.5</v>
      </c>
      <c r="AE2191" s="47">
        <f t="shared" ca="1" si="700"/>
        <v>814</v>
      </c>
      <c r="AF2191" s="47">
        <f t="shared" ca="1" si="701"/>
        <v>25</v>
      </c>
    </row>
    <row r="2192" spans="10:32">
      <c r="J2192" s="44">
        <v>24</v>
      </c>
      <c r="K2192" s="22">
        <v>91</v>
      </c>
      <c r="L2192" s="23">
        <f t="shared" ca="1" si="690"/>
        <v>151.41999999999999</v>
      </c>
      <c r="M2192" s="23">
        <f t="shared" ca="1" si="682"/>
        <v>148.91999999999999</v>
      </c>
      <c r="N2192" s="23">
        <f t="shared" ca="1" si="683"/>
        <v>30.916666666666671</v>
      </c>
      <c r="O2192" s="23">
        <f t="shared" ca="1" si="691"/>
        <v>198.5</v>
      </c>
      <c r="P2192" s="23">
        <f t="shared" ca="1" si="684"/>
        <v>801.5</v>
      </c>
      <c r="Q2192" s="23">
        <f t="shared" ca="1" si="692"/>
        <v>5</v>
      </c>
      <c r="R2192" s="23">
        <f t="shared" ca="1" si="693"/>
        <v>0.37577598732003764</v>
      </c>
      <c r="S2192" s="24">
        <f t="shared" ca="1" si="694"/>
        <v>6</v>
      </c>
      <c r="T2192" s="23">
        <f t="shared" ca="1" si="695"/>
        <v>15</v>
      </c>
      <c r="U2192" s="23">
        <f t="shared" ca="1" si="696"/>
        <v>166.2010742746445</v>
      </c>
      <c r="V2192" s="23">
        <f t="shared" ca="1" si="685"/>
        <v>30</v>
      </c>
      <c r="W2192" s="23">
        <f t="shared" si="686"/>
        <v>857.14285714285722</v>
      </c>
      <c r="X2192" s="23">
        <f t="shared" ca="1" si="687"/>
        <v>1053.3439314175016</v>
      </c>
      <c r="Y2192" s="24">
        <f t="shared" ca="1" si="697"/>
        <v>2510</v>
      </c>
      <c r="Z2192" s="24">
        <f t="shared" ca="1" si="698"/>
        <v>507</v>
      </c>
      <c r="AA2192" s="25">
        <f t="shared" ca="1" si="699"/>
        <v>507.00250999999997</v>
      </c>
      <c r="AC2192" s="47">
        <f t="shared" ca="1" si="688"/>
        <v>1015</v>
      </c>
      <c r="AD2192" s="47">
        <f t="shared" ca="1" si="689"/>
        <v>198.5</v>
      </c>
      <c r="AE2192" s="47">
        <f t="shared" ca="1" si="700"/>
        <v>814</v>
      </c>
      <c r="AF2192" s="47">
        <f t="shared" ca="1" si="701"/>
        <v>25</v>
      </c>
    </row>
    <row r="2193" spans="10:32">
      <c r="J2193" s="44">
        <v>24</v>
      </c>
      <c r="K2193" s="22">
        <v>92</v>
      </c>
      <c r="L2193" s="23">
        <f t="shared" ca="1" si="690"/>
        <v>153.68</v>
      </c>
      <c r="M2193" s="23">
        <f t="shared" ca="1" si="682"/>
        <v>151.18</v>
      </c>
      <c r="N2193" s="23">
        <f t="shared" ca="1" si="683"/>
        <v>32.833333333333336</v>
      </c>
      <c r="O2193" s="23">
        <f t="shared" ca="1" si="691"/>
        <v>198.5</v>
      </c>
      <c r="P2193" s="23">
        <f t="shared" ca="1" si="684"/>
        <v>801.5</v>
      </c>
      <c r="Q2193" s="23">
        <f t="shared" ca="1" si="692"/>
        <v>5</v>
      </c>
      <c r="R2193" s="23">
        <f t="shared" ca="1" si="693"/>
        <v>0.29672045809474173</v>
      </c>
      <c r="S2193" s="24">
        <f t="shared" ca="1" si="694"/>
        <v>6</v>
      </c>
      <c r="T2193" s="23">
        <f t="shared" ca="1" si="695"/>
        <v>15</v>
      </c>
      <c r="U2193" s="23">
        <f t="shared" ca="1" si="696"/>
        <v>173.90898837411069</v>
      </c>
      <c r="V2193" s="23">
        <f t="shared" ca="1" si="685"/>
        <v>30</v>
      </c>
      <c r="W2193" s="23">
        <f t="shared" si="686"/>
        <v>857.14285714285722</v>
      </c>
      <c r="X2193" s="23">
        <f t="shared" ca="1" si="687"/>
        <v>1061.0518455169679</v>
      </c>
      <c r="Y2193" s="24">
        <f t="shared" ca="1" si="697"/>
        <v>2634</v>
      </c>
      <c r="Z2193" s="24">
        <f t="shared" ca="1" si="698"/>
        <v>507</v>
      </c>
      <c r="AA2193" s="25">
        <f t="shared" ca="1" si="699"/>
        <v>507.002634</v>
      </c>
      <c r="AC2193" s="47">
        <f t="shared" ca="1" si="688"/>
        <v>1015</v>
      </c>
      <c r="AD2193" s="47">
        <f t="shared" ca="1" si="689"/>
        <v>198.5</v>
      </c>
      <c r="AE2193" s="47">
        <f t="shared" ca="1" si="700"/>
        <v>813.99999999999989</v>
      </c>
      <c r="AF2193" s="47">
        <f t="shared" ca="1" si="701"/>
        <v>25.000000000000114</v>
      </c>
    </row>
    <row r="2194" spans="10:32">
      <c r="J2194" s="44">
        <v>24</v>
      </c>
      <c r="K2194" s="22">
        <v>93</v>
      </c>
      <c r="L2194" s="23">
        <f t="shared" ca="1" si="690"/>
        <v>155.94</v>
      </c>
      <c r="M2194" s="23">
        <f t="shared" ca="1" si="682"/>
        <v>153.44</v>
      </c>
      <c r="N2194" s="23">
        <f t="shared" ca="1" si="683"/>
        <v>35.233333333333334</v>
      </c>
      <c r="O2194" s="23">
        <f t="shared" ca="1" si="691"/>
        <v>198.5</v>
      </c>
      <c r="P2194" s="23">
        <f t="shared" ca="1" si="684"/>
        <v>801.5</v>
      </c>
      <c r="Q2194" s="23">
        <f t="shared" ca="1" si="692"/>
        <v>5</v>
      </c>
      <c r="R2194" s="23">
        <f t="shared" ca="1" si="693"/>
        <v>0.2199563934846733</v>
      </c>
      <c r="S2194" s="24">
        <f t="shared" ca="1" si="694"/>
        <v>6</v>
      </c>
      <c r="T2194" s="23">
        <f t="shared" ca="1" si="695"/>
        <v>15</v>
      </c>
      <c r="U2194" s="23">
        <f t="shared" ca="1" si="696"/>
        <v>183.91646359710998</v>
      </c>
      <c r="V2194" s="23">
        <f t="shared" ca="1" si="685"/>
        <v>30</v>
      </c>
      <c r="W2194" s="23">
        <f t="shared" si="686"/>
        <v>857.14285714285722</v>
      </c>
      <c r="X2194" s="23">
        <f t="shared" ca="1" si="687"/>
        <v>1071.0593207399672</v>
      </c>
      <c r="Y2194" s="24">
        <f t="shared" ca="1" si="697"/>
        <v>2767</v>
      </c>
      <c r="Z2194" s="24">
        <f t="shared" ca="1" si="698"/>
        <v>507</v>
      </c>
      <c r="AA2194" s="25">
        <f t="shared" ca="1" si="699"/>
        <v>507.00276700000001</v>
      </c>
      <c r="AC2194" s="47">
        <f t="shared" ca="1" si="688"/>
        <v>1015</v>
      </c>
      <c r="AD2194" s="47">
        <f t="shared" ca="1" si="689"/>
        <v>198.5</v>
      </c>
      <c r="AE2194" s="47">
        <f t="shared" ca="1" si="700"/>
        <v>813.99999999999989</v>
      </c>
      <c r="AF2194" s="47">
        <f t="shared" ca="1" si="701"/>
        <v>25.000000000000114</v>
      </c>
    </row>
    <row r="2195" spans="10:32">
      <c r="J2195" s="44">
        <v>24</v>
      </c>
      <c r="K2195" s="22">
        <v>94</v>
      </c>
      <c r="L2195" s="23">
        <f t="shared" ca="1" si="690"/>
        <v>158.19999999999999</v>
      </c>
      <c r="M2195" s="23">
        <f t="shared" ca="1" si="682"/>
        <v>155.69999999999999</v>
      </c>
      <c r="N2195" s="23">
        <f t="shared" ca="1" si="683"/>
        <v>38.366666666666667</v>
      </c>
      <c r="O2195" s="23">
        <f t="shared" ca="1" si="691"/>
        <v>198.5</v>
      </c>
      <c r="P2195" s="23">
        <f t="shared" ca="1" si="684"/>
        <v>801.5</v>
      </c>
      <c r="Q2195" s="23">
        <f t="shared" ca="1" si="692"/>
        <v>5</v>
      </c>
      <c r="R2195" s="23">
        <f t="shared" ca="1" si="693"/>
        <v>0.14538558786346398</v>
      </c>
      <c r="S2195" s="24">
        <f t="shared" ca="1" si="694"/>
        <v>6</v>
      </c>
      <c r="T2195" s="23">
        <f t="shared" ca="1" si="695"/>
        <v>15</v>
      </c>
      <c r="U2195" s="23">
        <f t="shared" ca="1" si="696"/>
        <v>197.41129372102822</v>
      </c>
      <c r="V2195" s="23">
        <f t="shared" ca="1" si="685"/>
        <v>30</v>
      </c>
      <c r="W2195" s="23">
        <f t="shared" si="686"/>
        <v>857.14285714285722</v>
      </c>
      <c r="X2195" s="23">
        <f t="shared" ca="1" si="687"/>
        <v>1084.5541508638855</v>
      </c>
      <c r="Y2195" s="24">
        <f t="shared" ca="1" si="697"/>
        <v>2933</v>
      </c>
      <c r="Z2195" s="24">
        <f t="shared" ca="1" si="698"/>
        <v>507</v>
      </c>
      <c r="AA2195" s="25">
        <f t="shared" ca="1" si="699"/>
        <v>507.00293299999998</v>
      </c>
      <c r="AC2195" s="47">
        <f t="shared" ca="1" si="688"/>
        <v>1015</v>
      </c>
      <c r="AD2195" s="47">
        <f t="shared" ca="1" si="689"/>
        <v>198.5</v>
      </c>
      <c r="AE2195" s="47">
        <f t="shared" ca="1" si="700"/>
        <v>813.99999999999989</v>
      </c>
      <c r="AF2195" s="47">
        <f t="shared" ca="1" si="701"/>
        <v>25.000000000000114</v>
      </c>
    </row>
    <row r="2196" spans="10:32">
      <c r="J2196" s="44">
        <v>24</v>
      </c>
      <c r="K2196" s="22">
        <v>95</v>
      </c>
      <c r="L2196" s="23">
        <f t="shared" ca="1" si="690"/>
        <v>160.46</v>
      </c>
      <c r="M2196" s="23">
        <f t="shared" ca="1" si="682"/>
        <v>157.96</v>
      </c>
      <c r="N2196" s="23">
        <f t="shared" ca="1" si="683"/>
        <v>42.666666666666671</v>
      </c>
      <c r="O2196" s="23">
        <f t="shared" ca="1" si="691"/>
        <v>198.5</v>
      </c>
      <c r="P2196" s="23">
        <f t="shared" ca="1" si="684"/>
        <v>801.5</v>
      </c>
      <c r="Q2196" s="23">
        <f t="shared" ca="1" si="692"/>
        <v>5</v>
      </c>
      <c r="R2196" s="23">
        <f t="shared" ca="1" si="693"/>
        <v>7.2915368316090814E-2</v>
      </c>
      <c r="S2196" s="24">
        <f t="shared" ca="1" si="694"/>
        <v>6</v>
      </c>
      <c r="T2196" s="23">
        <f t="shared" ca="1" si="695"/>
        <v>15</v>
      </c>
      <c r="U2196" s="23">
        <f t="shared" ca="1" si="696"/>
        <v>216.44438904815323</v>
      </c>
      <c r="V2196" s="23">
        <f t="shared" ca="1" si="685"/>
        <v>30</v>
      </c>
      <c r="W2196" s="23">
        <f t="shared" si="686"/>
        <v>857.14285714285722</v>
      </c>
      <c r="X2196" s="23">
        <f t="shared" ca="1" si="687"/>
        <v>1103.5872461910105</v>
      </c>
      <c r="Y2196" s="24">
        <f t="shared" ca="1" si="697"/>
        <v>3145</v>
      </c>
      <c r="Z2196" s="24">
        <f t="shared" ca="1" si="698"/>
        <v>507</v>
      </c>
      <c r="AA2196" s="25">
        <f t="shared" ca="1" si="699"/>
        <v>507.00314500000002</v>
      </c>
      <c r="AC2196" s="47">
        <f t="shared" ca="1" si="688"/>
        <v>1015</v>
      </c>
      <c r="AD2196" s="47">
        <f t="shared" ca="1" si="689"/>
        <v>198.5</v>
      </c>
      <c r="AE2196" s="47">
        <f t="shared" ca="1" si="700"/>
        <v>813.99999999999989</v>
      </c>
      <c r="AF2196" s="47">
        <f t="shared" ca="1" si="701"/>
        <v>25.000000000000114</v>
      </c>
    </row>
    <row r="2197" spans="10:32">
      <c r="J2197" s="44">
        <v>24</v>
      </c>
      <c r="K2197" s="22">
        <v>96</v>
      </c>
      <c r="L2197" s="23">
        <f t="shared" ca="1" si="690"/>
        <v>162.72</v>
      </c>
      <c r="M2197" s="23">
        <f t="shared" ca="1" si="682"/>
        <v>160.22</v>
      </c>
      <c r="N2197" s="23">
        <f t="shared" ca="1" si="683"/>
        <v>47.866666666666674</v>
      </c>
      <c r="O2197" s="23">
        <f t="shared" ca="1" si="691"/>
        <v>198.5</v>
      </c>
      <c r="P2197" s="23">
        <f t="shared" ca="1" si="684"/>
        <v>801.5</v>
      </c>
      <c r="Q2197" s="23">
        <f t="shared" ca="1" si="692"/>
        <v>5</v>
      </c>
      <c r="R2197" s="23">
        <f t="shared" ca="1" si="693"/>
        <v>2.4582104228120529E-3</v>
      </c>
      <c r="S2197" s="24">
        <f t="shared" ca="1" si="694"/>
        <v>6</v>
      </c>
      <c r="T2197" s="23">
        <f t="shared" ca="1" si="695"/>
        <v>15</v>
      </c>
      <c r="U2197" s="23">
        <f t="shared" ca="1" si="696"/>
        <v>239.45099967223865</v>
      </c>
      <c r="V2197" s="23">
        <f t="shared" ca="1" si="685"/>
        <v>30</v>
      </c>
      <c r="W2197" s="23">
        <f t="shared" si="686"/>
        <v>857.14285714285722</v>
      </c>
      <c r="X2197" s="23">
        <f t="shared" ca="1" si="687"/>
        <v>1126.5938568150959</v>
      </c>
      <c r="Y2197" s="24">
        <f t="shared" ca="1" si="697"/>
        <v>3345</v>
      </c>
      <c r="Z2197" s="24">
        <f t="shared" ca="1" si="698"/>
        <v>507</v>
      </c>
      <c r="AA2197" s="25">
        <f t="shared" ca="1" si="699"/>
        <v>507.00334500000002</v>
      </c>
      <c r="AC2197" s="47">
        <f t="shared" ca="1" si="688"/>
        <v>1015</v>
      </c>
      <c r="AD2197" s="47">
        <f t="shared" ca="1" si="689"/>
        <v>198.5</v>
      </c>
      <c r="AE2197" s="47">
        <f t="shared" ca="1" si="700"/>
        <v>814</v>
      </c>
      <c r="AF2197" s="47">
        <f t="shared" ca="1" si="701"/>
        <v>25</v>
      </c>
    </row>
    <row r="2198" spans="10:32">
      <c r="J2198" s="44">
        <v>24</v>
      </c>
      <c r="K2198" s="22">
        <v>97</v>
      </c>
      <c r="L2198" s="23">
        <f t="shared" ca="1" si="690"/>
        <v>164.98</v>
      </c>
      <c r="M2198" s="23">
        <f t="shared" ca="1" si="682"/>
        <v>162.47999999999999</v>
      </c>
      <c r="N2198" s="23">
        <f t="shared" ca="1" si="683"/>
        <v>53.2</v>
      </c>
      <c r="O2198" s="23">
        <f t="shared" ca="1" si="691"/>
        <v>198.5</v>
      </c>
      <c r="P2198" s="23">
        <f t="shared" ca="1" si="684"/>
        <v>801.5</v>
      </c>
      <c r="Q2198" s="23">
        <f t="shared" ca="1" si="692"/>
        <v>4</v>
      </c>
      <c r="R2198" s="23">
        <f t="shared" ca="1" si="693"/>
        <v>0.91877803370105493</v>
      </c>
      <c r="S2198" s="24">
        <f t="shared" ca="1" si="694"/>
        <v>5</v>
      </c>
      <c r="T2198" s="23">
        <f t="shared" ca="1" si="695"/>
        <v>12.5</v>
      </c>
      <c r="U2198" s="23">
        <f t="shared" ca="1" si="696"/>
        <v>261.67899139289614</v>
      </c>
      <c r="V2198" s="23">
        <f t="shared" ca="1" si="685"/>
        <v>25</v>
      </c>
      <c r="W2198" s="23">
        <f t="shared" si="686"/>
        <v>857.14285714285722</v>
      </c>
      <c r="X2198" s="23">
        <f t="shared" ca="1" si="687"/>
        <v>1143.8218485357534</v>
      </c>
      <c r="Y2198" s="24">
        <f t="shared" ca="1" si="697"/>
        <v>3481</v>
      </c>
      <c r="Z2198" s="24">
        <f t="shared" ca="1" si="698"/>
        <v>167</v>
      </c>
      <c r="AA2198" s="25">
        <f t="shared" ca="1" si="699"/>
        <v>167.00348099999999</v>
      </c>
      <c r="AC2198" s="47">
        <f t="shared" ca="1" si="688"/>
        <v>1012.5</v>
      </c>
      <c r="AD2198" s="47">
        <f t="shared" ca="1" si="689"/>
        <v>198.5</v>
      </c>
      <c r="AE2198" s="47">
        <f t="shared" ca="1" si="700"/>
        <v>811.5</v>
      </c>
      <c r="AF2198" s="47">
        <f t="shared" ca="1" si="701"/>
        <v>25</v>
      </c>
    </row>
    <row r="2199" spans="10:32">
      <c r="J2199" s="44">
        <v>24</v>
      </c>
      <c r="K2199" s="22">
        <v>98</v>
      </c>
      <c r="L2199" s="23">
        <f t="shared" ca="1" si="690"/>
        <v>167.24</v>
      </c>
      <c r="M2199" s="23">
        <f t="shared" ca="1" si="682"/>
        <v>164.74</v>
      </c>
      <c r="N2199" s="23">
        <f t="shared" ca="1" si="683"/>
        <v>58.633333333333326</v>
      </c>
      <c r="O2199" s="23">
        <f t="shared" ca="1" si="691"/>
        <v>198.5</v>
      </c>
      <c r="P2199" s="23">
        <f t="shared" ca="1" si="684"/>
        <v>801.5</v>
      </c>
      <c r="Q2199" s="23">
        <f t="shared" ca="1" si="692"/>
        <v>4</v>
      </c>
      <c r="R2199" s="23">
        <f t="shared" ca="1" si="693"/>
        <v>0.85230806027266182</v>
      </c>
      <c r="S2199" s="24">
        <f t="shared" ca="1" si="694"/>
        <v>5</v>
      </c>
      <c r="T2199" s="23">
        <f t="shared" ca="1" si="695"/>
        <v>12.5</v>
      </c>
      <c r="U2199" s="23">
        <f t="shared" ca="1" si="696"/>
        <v>284.50699593398707</v>
      </c>
      <c r="V2199" s="23">
        <f t="shared" ca="1" si="685"/>
        <v>25</v>
      </c>
      <c r="W2199" s="23">
        <f t="shared" si="686"/>
        <v>857.14285714285722</v>
      </c>
      <c r="X2199" s="23">
        <f t="shared" ca="1" si="687"/>
        <v>1166.6498530768442</v>
      </c>
      <c r="Y2199" s="24">
        <f t="shared" ca="1" si="697"/>
        <v>3645</v>
      </c>
      <c r="Z2199" s="24">
        <f t="shared" ca="1" si="698"/>
        <v>167</v>
      </c>
      <c r="AA2199" s="25">
        <f t="shared" ca="1" si="699"/>
        <v>167.00364500000001</v>
      </c>
      <c r="AC2199" s="47">
        <f t="shared" ca="1" si="688"/>
        <v>1012.5</v>
      </c>
      <c r="AD2199" s="47">
        <f t="shared" ca="1" si="689"/>
        <v>198.5</v>
      </c>
      <c r="AE2199" s="47">
        <f t="shared" ca="1" si="700"/>
        <v>811.50000000000011</v>
      </c>
      <c r="AF2199" s="47">
        <f t="shared" ca="1" si="701"/>
        <v>24.999999999999886</v>
      </c>
    </row>
    <row r="2200" spans="10:32">
      <c r="J2200" s="44">
        <v>24</v>
      </c>
      <c r="K2200" s="22">
        <v>99</v>
      </c>
      <c r="L2200" s="23">
        <f t="shared" ca="1" si="690"/>
        <v>169.5</v>
      </c>
      <c r="M2200" s="23">
        <f t="shared" ca="1" si="682"/>
        <v>167</v>
      </c>
      <c r="N2200" s="23">
        <f t="shared" ca="1" si="683"/>
        <v>64.183333333333337</v>
      </c>
      <c r="O2200" s="23">
        <f t="shared" ca="1" si="691"/>
        <v>198.5</v>
      </c>
      <c r="P2200" s="23">
        <f t="shared" ca="1" si="684"/>
        <v>801.5</v>
      </c>
      <c r="Q2200" s="23">
        <f t="shared" ca="1" si="692"/>
        <v>4</v>
      </c>
      <c r="R2200" s="23">
        <f t="shared" ca="1" si="693"/>
        <v>0.78761061946902655</v>
      </c>
      <c r="S2200" s="24">
        <f t="shared" ca="1" si="694"/>
        <v>5</v>
      </c>
      <c r="T2200" s="23">
        <f t="shared" ca="1" si="695"/>
        <v>12.5</v>
      </c>
      <c r="U2200" s="23">
        <f t="shared" ca="1" si="696"/>
        <v>307.28480825958701</v>
      </c>
      <c r="V2200" s="23">
        <f t="shared" ca="1" si="685"/>
        <v>25</v>
      </c>
      <c r="W2200" s="23">
        <f t="shared" si="686"/>
        <v>857.14285714285722</v>
      </c>
      <c r="X2200" s="23">
        <f t="shared" ca="1" si="687"/>
        <v>1189.4276654024443</v>
      </c>
      <c r="Y2200" s="24">
        <f t="shared" ca="1" si="697"/>
        <v>3773</v>
      </c>
      <c r="Z2200" s="24">
        <f t="shared" ca="1" si="698"/>
        <v>167</v>
      </c>
      <c r="AA2200" s="25">
        <f t="shared" ca="1" si="699"/>
        <v>167.003773</v>
      </c>
      <c r="AC2200" s="47">
        <f t="shared" ca="1" si="688"/>
        <v>1012.5</v>
      </c>
      <c r="AD2200" s="47">
        <f t="shared" ca="1" si="689"/>
        <v>198.5</v>
      </c>
      <c r="AE2200" s="47">
        <f t="shared" ca="1" si="700"/>
        <v>811.5</v>
      </c>
      <c r="AF2200" s="47">
        <f t="shared" ca="1" si="701"/>
        <v>25</v>
      </c>
    </row>
    <row r="2201" spans="10:32">
      <c r="J2201" s="44">
        <v>24</v>
      </c>
      <c r="K2201" s="22">
        <v>100</v>
      </c>
      <c r="L2201" s="23">
        <f t="shared" ca="1" si="690"/>
        <v>171.76</v>
      </c>
      <c r="M2201" s="23">
        <f t="shared" ca="1" si="682"/>
        <v>169.26</v>
      </c>
      <c r="N2201" s="23">
        <f t="shared" ca="1" si="683"/>
        <v>69.849999999999994</v>
      </c>
      <c r="O2201" s="23">
        <f t="shared" ca="1" si="691"/>
        <v>198.5</v>
      </c>
      <c r="P2201" s="23">
        <f t="shared" ca="1" si="684"/>
        <v>801.5</v>
      </c>
      <c r="Q2201" s="23">
        <f t="shared" ca="1" si="692"/>
        <v>4</v>
      </c>
      <c r="R2201" s="23">
        <f t="shared" ca="1" si="693"/>
        <v>0.72461574289706587</v>
      </c>
      <c r="S2201" s="24">
        <f t="shared" ca="1" si="694"/>
        <v>5</v>
      </c>
      <c r="T2201" s="23">
        <f t="shared" ca="1" si="695"/>
        <v>12.5</v>
      </c>
      <c r="U2201" s="23">
        <f t="shared" ca="1" si="696"/>
        <v>330.01440964136003</v>
      </c>
      <c r="V2201" s="23">
        <f t="shared" ca="1" si="685"/>
        <v>25</v>
      </c>
      <c r="W2201" s="23">
        <f t="shared" si="686"/>
        <v>857.14285714285722</v>
      </c>
      <c r="X2201" s="23">
        <f t="shared" ca="1" si="687"/>
        <v>1212.1572667842172</v>
      </c>
      <c r="Y2201" s="24">
        <f t="shared" ca="1" si="697"/>
        <v>3883</v>
      </c>
      <c r="Z2201" s="24">
        <f t="shared" ca="1" si="698"/>
        <v>167</v>
      </c>
      <c r="AA2201" s="25">
        <f t="shared" ca="1" si="699"/>
        <v>167.003883</v>
      </c>
      <c r="AC2201" s="47">
        <f t="shared" ca="1" si="688"/>
        <v>1012.5</v>
      </c>
      <c r="AD2201" s="47">
        <f t="shared" ca="1" si="689"/>
        <v>198.5</v>
      </c>
      <c r="AE2201" s="47">
        <f t="shared" ca="1" si="700"/>
        <v>811.5</v>
      </c>
      <c r="AF2201" s="47">
        <f t="shared" ca="1" si="701"/>
        <v>25</v>
      </c>
    </row>
    <row r="2202" spans="10:32">
      <c r="J2202" s="44">
        <v>25</v>
      </c>
      <c r="K2202" s="22">
        <v>26</v>
      </c>
      <c r="L2202" s="23">
        <f t="shared" ca="1" si="690"/>
        <v>2.2599999999999998</v>
      </c>
      <c r="M2202" s="23">
        <f t="shared" ca="1" si="682"/>
        <v>-0.24000000000000021</v>
      </c>
      <c r="N2202" s="23">
        <f t="shared" ca="1" si="683"/>
        <v>0.21666666666666767</v>
      </c>
      <c r="O2202" s="23">
        <f t="shared" ca="1" si="691"/>
        <v>198.5</v>
      </c>
      <c r="P2202" s="23">
        <f t="shared" ca="1" si="684"/>
        <v>801.5</v>
      </c>
      <c r="Q2202" s="23">
        <f t="shared" ca="1" si="692"/>
        <v>-3339</v>
      </c>
      <c r="R2202" s="23">
        <f t="shared" ca="1" si="693"/>
        <v>6.1946902654559405E-2</v>
      </c>
      <c r="S2202" s="24">
        <f t="shared" ca="1" si="694"/>
        <v>-3340</v>
      </c>
      <c r="T2202" s="23">
        <f t="shared" ca="1" si="695"/>
        <v>-8350</v>
      </c>
      <c r="U2202" s="23">
        <f t="shared" ca="1" si="696"/>
        <v>-723.43657817109488</v>
      </c>
      <c r="V2202" s="23">
        <f t="shared" ca="1" si="685"/>
        <v>-16700</v>
      </c>
      <c r="W2202" s="23">
        <f t="shared" si="686"/>
        <v>857.14285714285722</v>
      </c>
      <c r="X2202" s="23">
        <f t="shared" ca="1" si="687"/>
        <v>-16566.293721028236</v>
      </c>
      <c r="Y2202" s="24" t="str">
        <f t="shared" ca="1" si="697"/>
        <v/>
      </c>
      <c r="Z2202" s="24" t="str">
        <f t="shared" ca="1" si="698"/>
        <v/>
      </c>
      <c r="AA2202" s="25" t="str">
        <f t="shared" ca="1" si="699"/>
        <v/>
      </c>
      <c r="AC2202" s="47">
        <f t="shared" ca="1" si="688"/>
        <v>-7350</v>
      </c>
      <c r="AD2202" s="47">
        <f t="shared" ca="1" si="689"/>
        <v>198.5</v>
      </c>
      <c r="AE2202" s="47">
        <f t="shared" ca="1" si="700"/>
        <v>-7546</v>
      </c>
      <c r="AF2202" s="47">
        <f t="shared" ca="1" si="701"/>
        <v>20</v>
      </c>
    </row>
    <row r="2203" spans="10:32">
      <c r="J2203" s="44">
        <v>25</v>
      </c>
      <c r="K2203" s="22">
        <v>27</v>
      </c>
      <c r="L2203" s="23">
        <f t="shared" ca="1" si="690"/>
        <v>4.5199999999999996</v>
      </c>
      <c r="M2203" s="23">
        <f t="shared" ca="1" si="682"/>
        <v>2.0199999999999996</v>
      </c>
      <c r="N2203" s="23">
        <f t="shared" ca="1" si="683"/>
        <v>0.41666666666666874</v>
      </c>
      <c r="O2203" s="23">
        <f t="shared" ca="1" si="691"/>
        <v>198.5</v>
      </c>
      <c r="P2203" s="23">
        <f t="shared" ca="1" si="684"/>
        <v>801.5</v>
      </c>
      <c r="Q2203" s="23">
        <f t="shared" ca="1" si="692"/>
        <v>396</v>
      </c>
      <c r="R2203" s="23">
        <f t="shared" ca="1" si="693"/>
        <v>0.34955752212392804</v>
      </c>
      <c r="S2203" s="24">
        <f t="shared" ca="1" si="694"/>
        <v>397</v>
      </c>
      <c r="T2203" s="23">
        <f t="shared" ca="1" si="695"/>
        <v>992.5</v>
      </c>
      <c r="U2203" s="23">
        <f t="shared" ca="1" si="696"/>
        <v>165.14564896755246</v>
      </c>
      <c r="V2203" s="23">
        <f t="shared" ca="1" si="685"/>
        <v>1985</v>
      </c>
      <c r="W2203" s="23">
        <f t="shared" si="686"/>
        <v>857.14285714285722</v>
      </c>
      <c r="X2203" s="23">
        <f t="shared" ca="1" si="687"/>
        <v>3007.2885061104098</v>
      </c>
      <c r="Y2203" s="24">
        <f t="shared" ca="1" si="697"/>
        <v>4952</v>
      </c>
      <c r="Z2203" s="24">
        <f t="shared" ca="1" si="698"/>
        <v>4952</v>
      </c>
      <c r="AA2203" s="25">
        <f t="shared" ca="1" si="699"/>
        <v>4952.0049520000002</v>
      </c>
      <c r="AC2203" s="47">
        <f t="shared" ca="1" si="688"/>
        <v>1992.5</v>
      </c>
      <c r="AD2203" s="47">
        <f t="shared" ca="1" si="689"/>
        <v>198.5</v>
      </c>
      <c r="AE2203" s="47">
        <f t="shared" ca="1" si="700"/>
        <v>1791.5</v>
      </c>
      <c r="AF2203" s="47">
        <f t="shared" ca="1" si="701"/>
        <v>25</v>
      </c>
    </row>
    <row r="2204" spans="10:32">
      <c r="J2204" s="44">
        <v>25</v>
      </c>
      <c r="K2204" s="22">
        <v>28</v>
      </c>
      <c r="L2204" s="23">
        <f t="shared" ca="1" si="690"/>
        <v>6.78</v>
      </c>
      <c r="M2204" s="23">
        <f t="shared" ca="1" si="682"/>
        <v>4.28</v>
      </c>
      <c r="N2204" s="23">
        <f t="shared" ca="1" si="683"/>
        <v>0.63333333333333464</v>
      </c>
      <c r="O2204" s="23">
        <f t="shared" ca="1" si="691"/>
        <v>198.5</v>
      </c>
      <c r="P2204" s="23">
        <f t="shared" ca="1" si="684"/>
        <v>801.5</v>
      </c>
      <c r="Q2204" s="23">
        <f t="shared" ca="1" si="692"/>
        <v>187</v>
      </c>
      <c r="R2204" s="23">
        <f t="shared" ca="1" si="693"/>
        <v>0.16814159292035197</v>
      </c>
      <c r="S2204" s="24">
        <f t="shared" ca="1" si="694"/>
        <v>188</v>
      </c>
      <c r="T2204" s="23">
        <f t="shared" ca="1" si="695"/>
        <v>470</v>
      </c>
      <c r="U2204" s="23">
        <f t="shared" ca="1" si="696"/>
        <v>118.53982300884981</v>
      </c>
      <c r="V2204" s="23">
        <f t="shared" ca="1" si="685"/>
        <v>940</v>
      </c>
      <c r="W2204" s="23">
        <f t="shared" si="686"/>
        <v>857.14285714285722</v>
      </c>
      <c r="X2204" s="23">
        <f t="shared" ca="1" si="687"/>
        <v>1915.6826801517072</v>
      </c>
      <c r="Y2204" s="24">
        <f t="shared" ca="1" si="697"/>
        <v>4783</v>
      </c>
      <c r="Z2204" s="24">
        <f t="shared" ca="1" si="698"/>
        <v>4854</v>
      </c>
      <c r="AA2204" s="25">
        <f t="shared" ca="1" si="699"/>
        <v>4854.0047830000003</v>
      </c>
      <c r="AC2204" s="47">
        <f t="shared" ca="1" si="688"/>
        <v>1470</v>
      </c>
      <c r="AD2204" s="47">
        <f t="shared" ca="1" si="689"/>
        <v>198.5</v>
      </c>
      <c r="AE2204" s="47">
        <f t="shared" ca="1" si="700"/>
        <v>1269</v>
      </c>
      <c r="AF2204" s="47">
        <f t="shared" ca="1" si="701"/>
        <v>25</v>
      </c>
    </row>
    <row r="2205" spans="10:32">
      <c r="J2205" s="44">
        <v>25</v>
      </c>
      <c r="K2205" s="22">
        <v>29</v>
      </c>
      <c r="L2205" s="23">
        <f t="shared" ca="1" si="690"/>
        <v>9.0399999999999991</v>
      </c>
      <c r="M2205" s="23">
        <f t="shared" ca="1" si="682"/>
        <v>6.5399999999999991</v>
      </c>
      <c r="N2205" s="23">
        <f t="shared" ca="1" si="683"/>
        <v>0.83333333333333481</v>
      </c>
      <c r="O2205" s="23">
        <f t="shared" ca="1" si="691"/>
        <v>198.5</v>
      </c>
      <c r="P2205" s="23">
        <f t="shared" ca="1" si="684"/>
        <v>801.5</v>
      </c>
      <c r="Q2205" s="23">
        <f t="shared" ca="1" si="692"/>
        <v>122</v>
      </c>
      <c r="R2205" s="23">
        <f t="shared" ca="1" si="693"/>
        <v>0.40044247787611931</v>
      </c>
      <c r="S2205" s="24">
        <f t="shared" ca="1" si="694"/>
        <v>123</v>
      </c>
      <c r="T2205" s="23">
        <f t="shared" ca="1" si="695"/>
        <v>307.5</v>
      </c>
      <c r="U2205" s="23">
        <f t="shared" ca="1" si="696"/>
        <v>102.00036873156363</v>
      </c>
      <c r="V2205" s="23">
        <f t="shared" ca="1" si="685"/>
        <v>615</v>
      </c>
      <c r="W2205" s="23">
        <f t="shared" si="686"/>
        <v>857.14285714285722</v>
      </c>
      <c r="X2205" s="23">
        <f t="shared" ca="1" si="687"/>
        <v>1574.1432258744208</v>
      </c>
      <c r="Y2205" s="24">
        <f t="shared" ca="1" si="697"/>
        <v>4590</v>
      </c>
      <c r="Z2205" s="24">
        <f t="shared" ca="1" si="698"/>
        <v>4757</v>
      </c>
      <c r="AA2205" s="25">
        <f t="shared" ca="1" si="699"/>
        <v>4757.0045899999996</v>
      </c>
      <c r="AC2205" s="47">
        <f t="shared" ca="1" si="688"/>
        <v>1307.5</v>
      </c>
      <c r="AD2205" s="47">
        <f t="shared" ca="1" si="689"/>
        <v>198.5</v>
      </c>
      <c r="AE2205" s="47">
        <f t="shared" ca="1" si="700"/>
        <v>1106.5</v>
      </c>
      <c r="AF2205" s="47">
        <f t="shared" ca="1" si="701"/>
        <v>25</v>
      </c>
    </row>
    <row r="2206" spans="10:32">
      <c r="J2206" s="44">
        <v>25</v>
      </c>
      <c r="K2206" s="22">
        <v>30</v>
      </c>
      <c r="L2206" s="23">
        <f t="shared" ca="1" si="690"/>
        <v>11.3</v>
      </c>
      <c r="M2206" s="23">
        <f t="shared" ca="1" si="682"/>
        <v>8.8000000000000007</v>
      </c>
      <c r="N2206" s="23">
        <f t="shared" ca="1" si="683"/>
        <v>1.0500000000000007</v>
      </c>
      <c r="O2206" s="23">
        <f t="shared" ca="1" si="691"/>
        <v>198.5</v>
      </c>
      <c r="P2206" s="23">
        <f t="shared" ca="1" si="684"/>
        <v>801.5</v>
      </c>
      <c r="Q2206" s="23">
        <f t="shared" ca="1" si="692"/>
        <v>91</v>
      </c>
      <c r="R2206" s="23">
        <f t="shared" ca="1" si="693"/>
        <v>6.1946902654861219E-2</v>
      </c>
      <c r="S2206" s="24">
        <f t="shared" ca="1" si="694"/>
        <v>92</v>
      </c>
      <c r="T2206" s="23">
        <f t="shared" ca="1" si="695"/>
        <v>230</v>
      </c>
      <c r="U2206" s="23">
        <f t="shared" ca="1" si="696"/>
        <v>95.615044247787679</v>
      </c>
      <c r="V2206" s="23">
        <f t="shared" ca="1" si="685"/>
        <v>460</v>
      </c>
      <c r="W2206" s="23">
        <f t="shared" si="686"/>
        <v>857.14285714285722</v>
      </c>
      <c r="X2206" s="23">
        <f t="shared" ca="1" si="687"/>
        <v>1412.7579013906447</v>
      </c>
      <c r="Y2206" s="24">
        <f t="shared" ca="1" si="697"/>
        <v>4403</v>
      </c>
      <c r="Z2206" s="24">
        <f t="shared" ca="1" si="698"/>
        <v>4661</v>
      </c>
      <c r="AA2206" s="25">
        <f t="shared" ca="1" si="699"/>
        <v>4661.0044029999999</v>
      </c>
      <c r="AC2206" s="47">
        <f t="shared" ca="1" si="688"/>
        <v>1230</v>
      </c>
      <c r="AD2206" s="47">
        <f t="shared" ca="1" si="689"/>
        <v>198.5</v>
      </c>
      <c r="AE2206" s="47">
        <f t="shared" ca="1" si="700"/>
        <v>1029</v>
      </c>
      <c r="AF2206" s="47">
        <f t="shared" ca="1" si="701"/>
        <v>25</v>
      </c>
    </row>
    <row r="2207" spans="10:32">
      <c r="J2207" s="44">
        <v>25</v>
      </c>
      <c r="K2207" s="22">
        <v>31</v>
      </c>
      <c r="L2207" s="23">
        <f t="shared" ca="1" si="690"/>
        <v>13.56</v>
      </c>
      <c r="M2207" s="23">
        <f t="shared" ca="1" si="682"/>
        <v>11.06</v>
      </c>
      <c r="N2207" s="23">
        <f t="shared" ca="1" si="683"/>
        <v>1.2500000000000009</v>
      </c>
      <c r="O2207" s="23">
        <f t="shared" ca="1" si="691"/>
        <v>198.5</v>
      </c>
      <c r="P2207" s="23">
        <f t="shared" ca="1" si="684"/>
        <v>801.5</v>
      </c>
      <c r="Q2207" s="23">
        <f t="shared" ca="1" si="692"/>
        <v>72</v>
      </c>
      <c r="R2207" s="23">
        <f t="shared" ca="1" si="693"/>
        <v>0.38200589970501103</v>
      </c>
      <c r="S2207" s="24">
        <f t="shared" ca="1" si="694"/>
        <v>73</v>
      </c>
      <c r="T2207" s="23">
        <f t="shared" ca="1" si="695"/>
        <v>182.5</v>
      </c>
      <c r="U2207" s="23">
        <f t="shared" ca="1" si="696"/>
        <v>90.47750737463133</v>
      </c>
      <c r="V2207" s="23">
        <f t="shared" ca="1" si="685"/>
        <v>365</v>
      </c>
      <c r="W2207" s="23">
        <f t="shared" si="686"/>
        <v>857.14285714285722</v>
      </c>
      <c r="X2207" s="23">
        <f t="shared" ca="1" si="687"/>
        <v>1312.6203645174885</v>
      </c>
      <c r="Y2207" s="24">
        <f t="shared" ca="1" si="697"/>
        <v>4211</v>
      </c>
      <c r="Z2207" s="24">
        <f t="shared" ca="1" si="698"/>
        <v>4566</v>
      </c>
      <c r="AA2207" s="25">
        <f t="shared" ca="1" si="699"/>
        <v>4566.0042110000004</v>
      </c>
      <c r="AC2207" s="47">
        <f t="shared" ca="1" si="688"/>
        <v>1182.5</v>
      </c>
      <c r="AD2207" s="47">
        <f t="shared" ca="1" si="689"/>
        <v>198.5</v>
      </c>
      <c r="AE2207" s="47">
        <f t="shared" ca="1" si="700"/>
        <v>981.49999999999989</v>
      </c>
      <c r="AF2207" s="47">
        <f t="shared" ca="1" si="701"/>
        <v>25.000000000000114</v>
      </c>
    </row>
    <row r="2208" spans="10:32">
      <c r="J2208" s="44">
        <v>25</v>
      </c>
      <c r="K2208" s="22">
        <v>32</v>
      </c>
      <c r="L2208" s="23">
        <f t="shared" ca="1" si="690"/>
        <v>15.82</v>
      </c>
      <c r="M2208" s="23">
        <f t="shared" ca="1" si="682"/>
        <v>13.32</v>
      </c>
      <c r="N2208" s="23">
        <f t="shared" ca="1" si="683"/>
        <v>1.4666666666666677</v>
      </c>
      <c r="O2208" s="23">
        <f t="shared" ca="1" si="691"/>
        <v>198.5</v>
      </c>
      <c r="P2208" s="23">
        <f t="shared" ca="1" si="684"/>
        <v>801.5</v>
      </c>
      <c r="Q2208" s="23">
        <f t="shared" ca="1" si="692"/>
        <v>60</v>
      </c>
      <c r="R2208" s="23">
        <f t="shared" ca="1" si="693"/>
        <v>0.14538558786346109</v>
      </c>
      <c r="S2208" s="24">
        <f t="shared" ca="1" si="694"/>
        <v>61</v>
      </c>
      <c r="T2208" s="23">
        <f t="shared" ca="1" si="695"/>
        <v>152.5</v>
      </c>
      <c r="U2208" s="23">
        <f t="shared" ca="1" si="696"/>
        <v>88.213232195533138</v>
      </c>
      <c r="V2208" s="23">
        <f t="shared" ca="1" si="685"/>
        <v>305</v>
      </c>
      <c r="W2208" s="23">
        <f t="shared" si="686"/>
        <v>857.14285714285722</v>
      </c>
      <c r="X2208" s="23">
        <f t="shared" ca="1" si="687"/>
        <v>1250.3560893383903</v>
      </c>
      <c r="Y2208" s="24">
        <f t="shared" ca="1" si="697"/>
        <v>4032</v>
      </c>
      <c r="Z2208" s="24">
        <f t="shared" ca="1" si="698"/>
        <v>4472</v>
      </c>
      <c r="AA2208" s="25">
        <f t="shared" ca="1" si="699"/>
        <v>4472.0040319999998</v>
      </c>
      <c r="AC2208" s="47">
        <f t="shared" ca="1" si="688"/>
        <v>1152.5</v>
      </c>
      <c r="AD2208" s="47">
        <f t="shared" ca="1" si="689"/>
        <v>198.5</v>
      </c>
      <c r="AE2208" s="47">
        <f t="shared" ca="1" si="700"/>
        <v>951.49999999999989</v>
      </c>
      <c r="AF2208" s="47">
        <f t="shared" ca="1" si="701"/>
        <v>25.000000000000114</v>
      </c>
    </row>
    <row r="2209" spans="10:32">
      <c r="J2209" s="44">
        <v>25</v>
      </c>
      <c r="K2209" s="22">
        <v>33</v>
      </c>
      <c r="L2209" s="23">
        <f t="shared" ca="1" si="690"/>
        <v>18.079999999999998</v>
      </c>
      <c r="M2209" s="23">
        <f t="shared" ca="1" si="682"/>
        <v>15.579999999999998</v>
      </c>
      <c r="N2209" s="23">
        <f t="shared" ca="1" si="683"/>
        <v>1.6666666666666679</v>
      </c>
      <c r="O2209" s="23">
        <f t="shared" ca="1" si="691"/>
        <v>198.5</v>
      </c>
      <c r="P2209" s="23">
        <f t="shared" ca="1" si="684"/>
        <v>801.5</v>
      </c>
      <c r="Q2209" s="23">
        <f t="shared" ca="1" si="692"/>
        <v>51</v>
      </c>
      <c r="R2209" s="23">
        <f t="shared" ca="1" si="693"/>
        <v>0.38274336283186244</v>
      </c>
      <c r="S2209" s="24">
        <f t="shared" ca="1" si="694"/>
        <v>52</v>
      </c>
      <c r="T2209" s="23">
        <f t="shared" ca="1" si="695"/>
        <v>130</v>
      </c>
      <c r="U2209" s="23">
        <f t="shared" ca="1" si="696"/>
        <v>85.637905604719833</v>
      </c>
      <c r="V2209" s="23">
        <f t="shared" ca="1" si="685"/>
        <v>260</v>
      </c>
      <c r="W2209" s="23">
        <f t="shared" si="686"/>
        <v>857.14285714285722</v>
      </c>
      <c r="X2209" s="23">
        <f t="shared" ca="1" si="687"/>
        <v>1202.780762747577</v>
      </c>
      <c r="Y2209" s="24">
        <f t="shared" ca="1" si="697"/>
        <v>3835</v>
      </c>
      <c r="Z2209" s="24">
        <f t="shared" ca="1" si="698"/>
        <v>4379</v>
      </c>
      <c r="AA2209" s="25">
        <f t="shared" ca="1" si="699"/>
        <v>4379.0038350000004</v>
      </c>
      <c r="AC2209" s="47">
        <f t="shared" ca="1" si="688"/>
        <v>1130</v>
      </c>
      <c r="AD2209" s="47">
        <f t="shared" ca="1" si="689"/>
        <v>198.5</v>
      </c>
      <c r="AE2209" s="47">
        <f t="shared" ca="1" si="700"/>
        <v>929</v>
      </c>
      <c r="AF2209" s="47">
        <f t="shared" ca="1" si="701"/>
        <v>25</v>
      </c>
    </row>
    <row r="2210" spans="10:32">
      <c r="J2210" s="44">
        <v>25</v>
      </c>
      <c r="K2210" s="22">
        <v>34</v>
      </c>
      <c r="L2210" s="23">
        <f t="shared" ca="1" si="690"/>
        <v>20.34</v>
      </c>
      <c r="M2210" s="23">
        <f t="shared" ca="1" si="682"/>
        <v>17.84</v>
      </c>
      <c r="N2210" s="23">
        <f t="shared" ca="1" si="683"/>
        <v>1.8833333333333355</v>
      </c>
      <c r="O2210" s="23">
        <f t="shared" ca="1" si="691"/>
        <v>198.5</v>
      </c>
      <c r="P2210" s="23">
        <f t="shared" ca="1" si="684"/>
        <v>801.5</v>
      </c>
      <c r="Q2210" s="23">
        <f t="shared" ca="1" si="692"/>
        <v>44</v>
      </c>
      <c r="R2210" s="23">
        <f t="shared" ca="1" si="693"/>
        <v>0.81317600786627153</v>
      </c>
      <c r="S2210" s="24">
        <f t="shared" ca="1" si="694"/>
        <v>45</v>
      </c>
      <c r="T2210" s="23">
        <f t="shared" ca="1" si="695"/>
        <v>112.5</v>
      </c>
      <c r="U2210" s="23">
        <f t="shared" ca="1" si="696"/>
        <v>84.398148148148252</v>
      </c>
      <c r="V2210" s="23">
        <f t="shared" ca="1" si="685"/>
        <v>225</v>
      </c>
      <c r="W2210" s="23">
        <f t="shared" si="686"/>
        <v>857.14285714285722</v>
      </c>
      <c r="X2210" s="23">
        <f t="shared" ca="1" si="687"/>
        <v>1166.5410052910056</v>
      </c>
      <c r="Y2210" s="24">
        <f t="shared" ca="1" si="697"/>
        <v>3644</v>
      </c>
      <c r="Z2210" s="24">
        <f t="shared" ca="1" si="698"/>
        <v>4287</v>
      </c>
      <c r="AA2210" s="25">
        <f t="shared" ca="1" si="699"/>
        <v>4287.0036440000003</v>
      </c>
      <c r="AC2210" s="47">
        <f t="shared" ca="1" si="688"/>
        <v>1112.5</v>
      </c>
      <c r="AD2210" s="47">
        <f t="shared" ca="1" si="689"/>
        <v>198.5</v>
      </c>
      <c r="AE2210" s="47">
        <f t="shared" ca="1" si="700"/>
        <v>911.5</v>
      </c>
      <c r="AF2210" s="47">
        <f t="shared" ca="1" si="701"/>
        <v>25</v>
      </c>
    </row>
    <row r="2211" spans="10:32">
      <c r="J2211" s="44">
        <v>25</v>
      </c>
      <c r="K2211" s="22">
        <v>35</v>
      </c>
      <c r="L2211" s="23">
        <f t="shared" ca="1" si="690"/>
        <v>22.6</v>
      </c>
      <c r="M2211" s="23">
        <f t="shared" ca="1" si="682"/>
        <v>20.100000000000001</v>
      </c>
      <c r="N2211" s="23">
        <f t="shared" ca="1" si="683"/>
        <v>2.0833333333333321</v>
      </c>
      <c r="O2211" s="23">
        <f t="shared" ca="1" si="691"/>
        <v>198.5</v>
      </c>
      <c r="P2211" s="23">
        <f t="shared" ca="1" si="684"/>
        <v>801.5</v>
      </c>
      <c r="Q2211" s="23">
        <f t="shared" ca="1" si="692"/>
        <v>39</v>
      </c>
      <c r="R2211" s="23">
        <f t="shared" ca="1" si="693"/>
        <v>0.77876106194689854</v>
      </c>
      <c r="S2211" s="24">
        <f t="shared" ca="1" si="694"/>
        <v>40</v>
      </c>
      <c r="T2211" s="23">
        <f t="shared" ca="1" si="695"/>
        <v>100</v>
      </c>
      <c r="U2211" s="23">
        <f t="shared" ca="1" si="696"/>
        <v>82.872418879055985</v>
      </c>
      <c r="V2211" s="23">
        <f t="shared" ca="1" si="685"/>
        <v>200</v>
      </c>
      <c r="W2211" s="23">
        <f t="shared" si="686"/>
        <v>857.14285714285722</v>
      </c>
      <c r="X2211" s="23">
        <f t="shared" ca="1" si="687"/>
        <v>1140.0152760219132</v>
      </c>
      <c r="Y2211" s="24">
        <f t="shared" ca="1" si="697"/>
        <v>3456</v>
      </c>
      <c r="Z2211" s="24">
        <f t="shared" ca="1" si="698"/>
        <v>4196</v>
      </c>
      <c r="AA2211" s="25">
        <f t="shared" ca="1" si="699"/>
        <v>4196.0034560000004</v>
      </c>
      <c r="AC2211" s="47">
        <f t="shared" ca="1" si="688"/>
        <v>1100</v>
      </c>
      <c r="AD2211" s="47">
        <f t="shared" ca="1" si="689"/>
        <v>198.5</v>
      </c>
      <c r="AE2211" s="47">
        <f t="shared" ca="1" si="700"/>
        <v>898.99999999999989</v>
      </c>
      <c r="AF2211" s="47">
        <f t="shared" ca="1" si="701"/>
        <v>25.000000000000114</v>
      </c>
    </row>
    <row r="2212" spans="10:32">
      <c r="J2212" s="44">
        <v>25</v>
      </c>
      <c r="K2212" s="22">
        <v>36</v>
      </c>
      <c r="L2212" s="23">
        <f t="shared" ca="1" si="690"/>
        <v>24.86</v>
      </c>
      <c r="M2212" s="23">
        <f t="shared" ca="1" si="682"/>
        <v>22.36</v>
      </c>
      <c r="N2212" s="23">
        <f t="shared" ca="1" si="683"/>
        <v>2.2833333333333332</v>
      </c>
      <c r="O2212" s="23">
        <f t="shared" ca="1" si="691"/>
        <v>198.5</v>
      </c>
      <c r="P2212" s="23">
        <f t="shared" ca="1" si="684"/>
        <v>801.5</v>
      </c>
      <c r="Q2212" s="23">
        <f t="shared" ca="1" si="692"/>
        <v>35</v>
      </c>
      <c r="R2212" s="23">
        <f t="shared" ca="1" si="693"/>
        <v>0.76025744167336995</v>
      </c>
      <c r="S2212" s="24">
        <f t="shared" ca="1" si="694"/>
        <v>36</v>
      </c>
      <c r="T2212" s="23">
        <f t="shared" ca="1" si="695"/>
        <v>90</v>
      </c>
      <c r="U2212" s="23">
        <f t="shared" ca="1" si="696"/>
        <v>81.652587825154185</v>
      </c>
      <c r="V2212" s="23">
        <f t="shared" ca="1" si="685"/>
        <v>180</v>
      </c>
      <c r="W2212" s="23">
        <f t="shared" si="686"/>
        <v>857.14285714285722</v>
      </c>
      <c r="X2212" s="23">
        <f t="shared" ca="1" si="687"/>
        <v>1118.7954449680115</v>
      </c>
      <c r="Y2212" s="24">
        <f t="shared" ca="1" si="697"/>
        <v>3284</v>
      </c>
      <c r="Z2212" s="24">
        <f t="shared" ca="1" si="698"/>
        <v>4106</v>
      </c>
      <c r="AA2212" s="25">
        <f t="shared" ca="1" si="699"/>
        <v>4106.0032840000003</v>
      </c>
      <c r="AC2212" s="47">
        <f t="shared" ca="1" si="688"/>
        <v>1090</v>
      </c>
      <c r="AD2212" s="47">
        <f t="shared" ca="1" si="689"/>
        <v>198.5</v>
      </c>
      <c r="AE2212" s="47">
        <f t="shared" ca="1" si="700"/>
        <v>888.99999999999989</v>
      </c>
      <c r="AF2212" s="47">
        <f t="shared" ca="1" si="701"/>
        <v>25.000000000000114</v>
      </c>
    </row>
    <row r="2213" spans="10:32">
      <c r="J2213" s="44">
        <v>25</v>
      </c>
      <c r="K2213" s="22">
        <v>37</v>
      </c>
      <c r="L2213" s="23">
        <f t="shared" ca="1" si="690"/>
        <v>27.12</v>
      </c>
      <c r="M2213" s="23">
        <f t="shared" ca="1" si="682"/>
        <v>24.62</v>
      </c>
      <c r="N2213" s="23">
        <f t="shared" ca="1" si="683"/>
        <v>2.5000000000000018</v>
      </c>
      <c r="O2213" s="23">
        <f t="shared" ca="1" si="691"/>
        <v>198.5</v>
      </c>
      <c r="P2213" s="23">
        <f t="shared" ca="1" si="684"/>
        <v>801.5</v>
      </c>
      <c r="Q2213" s="23">
        <f t="shared" ca="1" si="692"/>
        <v>32</v>
      </c>
      <c r="R2213" s="23">
        <f t="shared" ca="1" si="693"/>
        <v>0.50368731563421709</v>
      </c>
      <c r="S2213" s="24">
        <f t="shared" ca="1" si="694"/>
        <v>33</v>
      </c>
      <c r="T2213" s="23">
        <f t="shared" ca="1" si="695"/>
        <v>82.5</v>
      </c>
      <c r="U2213" s="23">
        <f t="shared" ca="1" si="696"/>
        <v>81.259218289085595</v>
      </c>
      <c r="V2213" s="23">
        <f t="shared" ca="1" si="685"/>
        <v>165</v>
      </c>
      <c r="W2213" s="23">
        <f t="shared" si="686"/>
        <v>857.14285714285722</v>
      </c>
      <c r="X2213" s="23">
        <f t="shared" ca="1" si="687"/>
        <v>1103.4020754319429</v>
      </c>
      <c r="Y2213" s="24">
        <f t="shared" ca="1" si="697"/>
        <v>3142</v>
      </c>
      <c r="Z2213" s="24">
        <f t="shared" ca="1" si="698"/>
        <v>4017</v>
      </c>
      <c r="AA2213" s="25">
        <f t="shared" ca="1" si="699"/>
        <v>4017.003142</v>
      </c>
      <c r="AC2213" s="47">
        <f t="shared" ca="1" si="688"/>
        <v>1082.5</v>
      </c>
      <c r="AD2213" s="47">
        <f t="shared" ca="1" si="689"/>
        <v>198.5</v>
      </c>
      <c r="AE2213" s="47">
        <f t="shared" ca="1" si="700"/>
        <v>881.5</v>
      </c>
      <c r="AF2213" s="47">
        <f t="shared" ca="1" si="701"/>
        <v>25</v>
      </c>
    </row>
    <row r="2214" spans="10:32">
      <c r="J2214" s="44">
        <v>25</v>
      </c>
      <c r="K2214" s="22">
        <v>38</v>
      </c>
      <c r="L2214" s="23">
        <f t="shared" ca="1" si="690"/>
        <v>29.38</v>
      </c>
      <c r="M2214" s="23">
        <f t="shared" ca="1" si="682"/>
        <v>26.88</v>
      </c>
      <c r="N2214" s="23">
        <f t="shared" ca="1" si="683"/>
        <v>2.7000000000000011</v>
      </c>
      <c r="O2214" s="23">
        <f t="shared" ca="1" si="691"/>
        <v>198.5</v>
      </c>
      <c r="P2214" s="23">
        <f t="shared" ca="1" si="684"/>
        <v>801.5</v>
      </c>
      <c r="Q2214" s="23">
        <f t="shared" ca="1" si="692"/>
        <v>29</v>
      </c>
      <c r="R2214" s="23">
        <f t="shared" ca="1" si="693"/>
        <v>0.74812797821647448</v>
      </c>
      <c r="S2214" s="24">
        <f t="shared" ca="1" si="694"/>
        <v>30</v>
      </c>
      <c r="T2214" s="23">
        <f t="shared" ca="1" si="695"/>
        <v>75</v>
      </c>
      <c r="U2214" s="23">
        <f t="shared" ca="1" si="696"/>
        <v>80.319945541184509</v>
      </c>
      <c r="V2214" s="23">
        <f t="shared" ca="1" si="685"/>
        <v>150</v>
      </c>
      <c r="W2214" s="23">
        <f t="shared" si="686"/>
        <v>857.14285714285722</v>
      </c>
      <c r="X2214" s="23">
        <f t="shared" ca="1" si="687"/>
        <v>1087.4628026840417</v>
      </c>
      <c r="Y2214" s="24">
        <f t="shared" ca="1" si="697"/>
        <v>2976</v>
      </c>
      <c r="Z2214" s="24">
        <f t="shared" ca="1" si="698"/>
        <v>3929</v>
      </c>
      <c r="AA2214" s="25">
        <f t="shared" ca="1" si="699"/>
        <v>3929.0029760000002</v>
      </c>
      <c r="AC2214" s="47">
        <f t="shared" ca="1" si="688"/>
        <v>1075</v>
      </c>
      <c r="AD2214" s="47">
        <f t="shared" ca="1" si="689"/>
        <v>198.5</v>
      </c>
      <c r="AE2214" s="47">
        <f t="shared" ca="1" si="700"/>
        <v>874</v>
      </c>
      <c r="AF2214" s="47">
        <f t="shared" ca="1" si="701"/>
        <v>25</v>
      </c>
    </row>
    <row r="2215" spans="10:32">
      <c r="J2215" s="44">
        <v>25</v>
      </c>
      <c r="K2215" s="22">
        <v>39</v>
      </c>
      <c r="L2215" s="23">
        <f t="shared" ca="1" si="690"/>
        <v>31.64</v>
      </c>
      <c r="M2215" s="23">
        <f t="shared" ca="1" si="682"/>
        <v>29.14</v>
      </c>
      <c r="N2215" s="23">
        <f t="shared" ca="1" si="683"/>
        <v>2.9000000000000021</v>
      </c>
      <c r="O2215" s="23">
        <f t="shared" ca="1" si="691"/>
        <v>198.5</v>
      </c>
      <c r="P2215" s="23">
        <f t="shared" ca="1" si="684"/>
        <v>801.5</v>
      </c>
      <c r="Q2215" s="23">
        <f t="shared" ca="1" si="692"/>
        <v>27</v>
      </c>
      <c r="R2215" s="23">
        <f t="shared" ca="1" si="693"/>
        <v>0.46523388116308556</v>
      </c>
      <c r="S2215" s="24">
        <f t="shared" ca="1" si="694"/>
        <v>28</v>
      </c>
      <c r="T2215" s="23">
        <f t="shared" ca="1" si="695"/>
        <v>70</v>
      </c>
      <c r="U2215" s="23">
        <f t="shared" ca="1" si="696"/>
        <v>79.649178255373016</v>
      </c>
      <c r="V2215" s="23">
        <f t="shared" ca="1" si="685"/>
        <v>140</v>
      </c>
      <c r="W2215" s="23">
        <f t="shared" si="686"/>
        <v>857.14285714285722</v>
      </c>
      <c r="X2215" s="23">
        <f t="shared" ca="1" si="687"/>
        <v>1076.7920353982302</v>
      </c>
      <c r="Y2215" s="24">
        <f t="shared" ca="1" si="697"/>
        <v>2846</v>
      </c>
      <c r="Z2215" s="24">
        <f t="shared" ca="1" si="698"/>
        <v>3842</v>
      </c>
      <c r="AA2215" s="25">
        <f t="shared" ca="1" si="699"/>
        <v>3842.0028459999999</v>
      </c>
      <c r="AC2215" s="47">
        <f t="shared" ca="1" si="688"/>
        <v>1070</v>
      </c>
      <c r="AD2215" s="47">
        <f t="shared" ca="1" si="689"/>
        <v>198.5</v>
      </c>
      <c r="AE2215" s="47">
        <f t="shared" ca="1" si="700"/>
        <v>869.00000000000011</v>
      </c>
      <c r="AF2215" s="47">
        <f t="shared" ca="1" si="701"/>
        <v>24.999999999999886</v>
      </c>
    </row>
    <row r="2216" spans="10:32">
      <c r="J2216" s="44">
        <v>25</v>
      </c>
      <c r="K2216" s="22">
        <v>40</v>
      </c>
      <c r="L2216" s="23">
        <f t="shared" ca="1" si="690"/>
        <v>33.9</v>
      </c>
      <c r="M2216" s="23">
        <f t="shared" ca="1" si="682"/>
        <v>31.4</v>
      </c>
      <c r="N2216" s="23">
        <f t="shared" ca="1" si="683"/>
        <v>3.1166666666666654</v>
      </c>
      <c r="O2216" s="23">
        <f t="shared" ca="1" si="691"/>
        <v>198.5</v>
      </c>
      <c r="P2216" s="23">
        <f t="shared" ca="1" si="684"/>
        <v>801.5</v>
      </c>
      <c r="Q2216" s="23">
        <f t="shared" ca="1" si="692"/>
        <v>25</v>
      </c>
      <c r="R2216" s="23">
        <f t="shared" ca="1" si="693"/>
        <v>0.48672566371681419</v>
      </c>
      <c r="S2216" s="24">
        <f t="shared" ca="1" si="694"/>
        <v>26</v>
      </c>
      <c r="T2216" s="23">
        <f t="shared" ca="1" si="695"/>
        <v>65</v>
      </c>
      <c r="U2216" s="23">
        <f t="shared" ca="1" si="696"/>
        <v>79.433628318584041</v>
      </c>
      <c r="V2216" s="23">
        <f t="shared" ca="1" si="685"/>
        <v>130</v>
      </c>
      <c r="W2216" s="23">
        <f t="shared" si="686"/>
        <v>857.14285714285722</v>
      </c>
      <c r="X2216" s="23">
        <f t="shared" ca="1" si="687"/>
        <v>1066.5764854614413</v>
      </c>
      <c r="Y2216" s="24">
        <f t="shared" ca="1" si="697"/>
        <v>2715</v>
      </c>
      <c r="Z2216" s="24">
        <f t="shared" ca="1" si="698"/>
        <v>3756</v>
      </c>
      <c r="AA2216" s="25">
        <f t="shared" ca="1" si="699"/>
        <v>3756.0027150000001</v>
      </c>
      <c r="AC2216" s="47">
        <f t="shared" ca="1" si="688"/>
        <v>1065</v>
      </c>
      <c r="AD2216" s="47">
        <f t="shared" ca="1" si="689"/>
        <v>198.5</v>
      </c>
      <c r="AE2216" s="47">
        <f t="shared" ca="1" si="700"/>
        <v>864</v>
      </c>
      <c r="AF2216" s="47">
        <f t="shared" ca="1" si="701"/>
        <v>25</v>
      </c>
    </row>
    <row r="2217" spans="10:32">
      <c r="J2217" s="44">
        <v>25</v>
      </c>
      <c r="K2217" s="22">
        <v>41</v>
      </c>
      <c r="L2217" s="23">
        <f t="shared" ca="1" si="690"/>
        <v>36.159999999999997</v>
      </c>
      <c r="M2217" s="23">
        <f t="shared" ca="1" si="682"/>
        <v>33.659999999999997</v>
      </c>
      <c r="N2217" s="23">
        <f t="shared" ca="1" si="683"/>
        <v>3.3166666666666682</v>
      </c>
      <c r="O2217" s="23">
        <f t="shared" ca="1" si="691"/>
        <v>198.5</v>
      </c>
      <c r="P2217" s="23">
        <f t="shared" ca="1" si="684"/>
        <v>801.5</v>
      </c>
      <c r="Q2217" s="23">
        <f t="shared" ca="1" si="692"/>
        <v>23</v>
      </c>
      <c r="R2217" s="23">
        <f t="shared" ca="1" si="693"/>
        <v>0.75553097345132891</v>
      </c>
      <c r="S2217" s="24">
        <f t="shared" ca="1" si="694"/>
        <v>24</v>
      </c>
      <c r="T2217" s="23">
        <f t="shared" ca="1" si="695"/>
        <v>60</v>
      </c>
      <c r="U2217" s="23">
        <f t="shared" ca="1" si="696"/>
        <v>78.789177728613609</v>
      </c>
      <c r="V2217" s="23">
        <f t="shared" ca="1" si="685"/>
        <v>120</v>
      </c>
      <c r="W2217" s="23">
        <f t="shared" si="686"/>
        <v>857.14285714285722</v>
      </c>
      <c r="X2217" s="23">
        <f t="shared" ca="1" si="687"/>
        <v>1055.9320348714709</v>
      </c>
      <c r="Y2217" s="24">
        <f t="shared" ca="1" si="697"/>
        <v>2550</v>
      </c>
      <c r="Z2217" s="24">
        <f t="shared" ca="1" si="698"/>
        <v>3671</v>
      </c>
      <c r="AA2217" s="25">
        <f t="shared" ca="1" si="699"/>
        <v>3671.0025500000002</v>
      </c>
      <c r="AC2217" s="47">
        <f t="shared" ca="1" si="688"/>
        <v>1060</v>
      </c>
      <c r="AD2217" s="47">
        <f t="shared" ca="1" si="689"/>
        <v>198.5</v>
      </c>
      <c r="AE2217" s="47">
        <f t="shared" ca="1" si="700"/>
        <v>859</v>
      </c>
      <c r="AF2217" s="47">
        <f t="shared" ca="1" si="701"/>
        <v>25</v>
      </c>
    </row>
    <row r="2218" spans="10:32">
      <c r="J2218" s="44">
        <v>25</v>
      </c>
      <c r="K2218" s="22">
        <v>42</v>
      </c>
      <c r="L2218" s="23">
        <f t="shared" ca="1" si="690"/>
        <v>38.42</v>
      </c>
      <c r="M2218" s="23">
        <f t="shared" ca="1" si="682"/>
        <v>35.92</v>
      </c>
      <c r="N2218" s="23">
        <f t="shared" ca="1" si="683"/>
        <v>3.5166666666666675</v>
      </c>
      <c r="O2218" s="23">
        <f t="shared" ca="1" si="691"/>
        <v>198.5</v>
      </c>
      <c r="P2218" s="23">
        <f t="shared" ca="1" si="684"/>
        <v>801.5</v>
      </c>
      <c r="Q2218" s="23">
        <f t="shared" ca="1" si="692"/>
        <v>22</v>
      </c>
      <c r="R2218" s="23">
        <f t="shared" ca="1" si="693"/>
        <v>0.29307652264445577</v>
      </c>
      <c r="S2218" s="24">
        <f t="shared" ca="1" si="694"/>
        <v>23</v>
      </c>
      <c r="T2218" s="23">
        <f t="shared" ca="1" si="695"/>
        <v>57.5</v>
      </c>
      <c r="U2218" s="23">
        <f t="shared" ca="1" si="696"/>
        <v>78.397319104633013</v>
      </c>
      <c r="V2218" s="23">
        <f t="shared" ca="1" si="685"/>
        <v>115</v>
      </c>
      <c r="W2218" s="23">
        <f t="shared" si="686"/>
        <v>857.14285714285722</v>
      </c>
      <c r="X2218" s="23">
        <f t="shared" ca="1" si="687"/>
        <v>1050.5401762474903</v>
      </c>
      <c r="Y2218" s="24">
        <f t="shared" ca="1" si="697"/>
        <v>2472</v>
      </c>
      <c r="Z2218" s="24">
        <f t="shared" ca="1" si="698"/>
        <v>3587</v>
      </c>
      <c r="AA2218" s="25">
        <f t="shared" ca="1" si="699"/>
        <v>3587.0024720000001</v>
      </c>
      <c r="AC2218" s="47">
        <f t="shared" ca="1" si="688"/>
        <v>1057.5</v>
      </c>
      <c r="AD2218" s="47">
        <f t="shared" ca="1" si="689"/>
        <v>198.5</v>
      </c>
      <c r="AE2218" s="47">
        <f t="shared" ca="1" si="700"/>
        <v>856.5</v>
      </c>
      <c r="AF2218" s="47">
        <f t="shared" ca="1" si="701"/>
        <v>25</v>
      </c>
    </row>
    <row r="2219" spans="10:32">
      <c r="J2219" s="44">
        <v>25</v>
      </c>
      <c r="K2219" s="22">
        <v>43</v>
      </c>
      <c r="L2219" s="23">
        <f t="shared" ca="1" si="690"/>
        <v>40.68</v>
      </c>
      <c r="M2219" s="23">
        <f t="shared" ca="1" si="682"/>
        <v>38.18</v>
      </c>
      <c r="N2219" s="23">
        <f t="shared" ca="1" si="683"/>
        <v>3.7166666666666668</v>
      </c>
      <c r="O2219" s="23">
        <f t="shared" ca="1" si="691"/>
        <v>198.5</v>
      </c>
      <c r="P2219" s="23">
        <f t="shared" ca="1" si="684"/>
        <v>801.5</v>
      </c>
      <c r="Q2219" s="23">
        <f t="shared" ca="1" si="692"/>
        <v>20</v>
      </c>
      <c r="R2219" s="23">
        <f t="shared" ca="1" si="693"/>
        <v>0.93166175024582054</v>
      </c>
      <c r="S2219" s="24">
        <f t="shared" ca="1" si="694"/>
        <v>21</v>
      </c>
      <c r="T2219" s="23">
        <f t="shared" ca="1" si="695"/>
        <v>52.5</v>
      </c>
      <c r="U2219" s="23">
        <f t="shared" ca="1" si="696"/>
        <v>77.796009505080292</v>
      </c>
      <c r="V2219" s="23">
        <f t="shared" ca="1" si="685"/>
        <v>105</v>
      </c>
      <c r="W2219" s="23">
        <f t="shared" si="686"/>
        <v>857.14285714285722</v>
      </c>
      <c r="X2219" s="23">
        <f t="shared" ca="1" si="687"/>
        <v>1039.9388666479376</v>
      </c>
      <c r="Y2219" s="24">
        <f t="shared" ca="1" si="697"/>
        <v>2293</v>
      </c>
      <c r="Z2219" s="24">
        <f t="shared" ca="1" si="698"/>
        <v>3504</v>
      </c>
      <c r="AA2219" s="25">
        <f t="shared" ca="1" si="699"/>
        <v>3504.002293</v>
      </c>
      <c r="AC2219" s="47">
        <f t="shared" ca="1" si="688"/>
        <v>1052.5</v>
      </c>
      <c r="AD2219" s="47">
        <f t="shared" ca="1" si="689"/>
        <v>198.5</v>
      </c>
      <c r="AE2219" s="47">
        <f t="shared" ca="1" si="700"/>
        <v>851.49999999999989</v>
      </c>
      <c r="AF2219" s="47">
        <f t="shared" ca="1" si="701"/>
        <v>25.000000000000114</v>
      </c>
    </row>
    <row r="2220" spans="10:32">
      <c r="J2220" s="44">
        <v>25</v>
      </c>
      <c r="K2220" s="22">
        <v>44</v>
      </c>
      <c r="L2220" s="23">
        <f t="shared" ca="1" si="690"/>
        <v>42.94</v>
      </c>
      <c r="M2220" s="23">
        <f t="shared" ca="1" si="682"/>
        <v>40.44</v>
      </c>
      <c r="N2220" s="23">
        <f t="shared" ca="1" si="683"/>
        <v>3.9333333333333353</v>
      </c>
      <c r="O2220" s="23">
        <f t="shared" ca="1" si="691"/>
        <v>198.5</v>
      </c>
      <c r="P2220" s="23">
        <f t="shared" ca="1" si="684"/>
        <v>801.5</v>
      </c>
      <c r="Q2220" s="23">
        <f t="shared" ca="1" si="692"/>
        <v>19</v>
      </c>
      <c r="R2220" s="23">
        <f t="shared" ca="1" si="693"/>
        <v>0.77177456916628084</v>
      </c>
      <c r="S2220" s="24">
        <f t="shared" ca="1" si="694"/>
        <v>20</v>
      </c>
      <c r="T2220" s="23">
        <f t="shared" ca="1" si="695"/>
        <v>50</v>
      </c>
      <c r="U2220" s="23">
        <f t="shared" ca="1" si="696"/>
        <v>77.768979972054069</v>
      </c>
      <c r="V2220" s="23">
        <f t="shared" ca="1" si="685"/>
        <v>100</v>
      </c>
      <c r="W2220" s="23">
        <f t="shared" si="686"/>
        <v>857.14285714285722</v>
      </c>
      <c r="X2220" s="23">
        <f t="shared" ca="1" si="687"/>
        <v>1034.9118371149113</v>
      </c>
      <c r="Y2220" s="24">
        <f t="shared" ca="1" si="697"/>
        <v>2187</v>
      </c>
      <c r="Z2220" s="24">
        <f t="shared" ca="1" si="698"/>
        <v>3422</v>
      </c>
      <c r="AA2220" s="25">
        <f t="shared" ca="1" si="699"/>
        <v>3422.002187</v>
      </c>
      <c r="AC2220" s="47">
        <f t="shared" ca="1" si="688"/>
        <v>1050</v>
      </c>
      <c r="AD2220" s="47">
        <f t="shared" ca="1" si="689"/>
        <v>198.5</v>
      </c>
      <c r="AE2220" s="47">
        <f t="shared" ca="1" si="700"/>
        <v>849</v>
      </c>
      <c r="AF2220" s="47">
        <f t="shared" ca="1" si="701"/>
        <v>25</v>
      </c>
    </row>
    <row r="2221" spans="10:32">
      <c r="J2221" s="44">
        <v>25</v>
      </c>
      <c r="K2221" s="22">
        <v>45</v>
      </c>
      <c r="L2221" s="23">
        <f t="shared" ca="1" si="690"/>
        <v>45.2</v>
      </c>
      <c r="M2221" s="23">
        <f t="shared" ca="1" si="682"/>
        <v>42.7</v>
      </c>
      <c r="N2221" s="23">
        <f t="shared" ca="1" si="683"/>
        <v>4.1333333333333329</v>
      </c>
      <c r="O2221" s="23">
        <f t="shared" ca="1" si="691"/>
        <v>198.5</v>
      </c>
      <c r="P2221" s="23">
        <f t="shared" ca="1" si="684"/>
        <v>801.5</v>
      </c>
      <c r="Q2221" s="23">
        <f t="shared" ca="1" si="692"/>
        <v>18</v>
      </c>
      <c r="R2221" s="23">
        <f t="shared" ca="1" si="693"/>
        <v>0.72787610619468968</v>
      </c>
      <c r="S2221" s="24">
        <f t="shared" ca="1" si="694"/>
        <v>19</v>
      </c>
      <c r="T2221" s="23">
        <f t="shared" ca="1" si="695"/>
        <v>47.5</v>
      </c>
      <c r="U2221" s="23">
        <f t="shared" ca="1" si="696"/>
        <v>77.40855457227137</v>
      </c>
      <c r="V2221" s="23">
        <f t="shared" ca="1" si="685"/>
        <v>95</v>
      </c>
      <c r="W2221" s="23">
        <f t="shared" si="686"/>
        <v>857.14285714285722</v>
      </c>
      <c r="X2221" s="23">
        <f t="shared" ca="1" si="687"/>
        <v>1029.5514117151286</v>
      </c>
      <c r="Y2221" s="24">
        <f t="shared" ca="1" si="697"/>
        <v>2083</v>
      </c>
      <c r="Z2221" s="24">
        <f t="shared" ca="1" si="698"/>
        <v>3341</v>
      </c>
      <c r="AA2221" s="25">
        <f t="shared" ca="1" si="699"/>
        <v>3341.0020829999999</v>
      </c>
      <c r="AC2221" s="47">
        <f t="shared" ca="1" si="688"/>
        <v>1047.5</v>
      </c>
      <c r="AD2221" s="47">
        <f t="shared" ca="1" si="689"/>
        <v>198.5</v>
      </c>
      <c r="AE2221" s="47">
        <f t="shared" ca="1" si="700"/>
        <v>846.5</v>
      </c>
      <c r="AF2221" s="47">
        <f t="shared" ca="1" si="701"/>
        <v>25</v>
      </c>
    </row>
    <row r="2222" spans="10:32">
      <c r="J2222" s="44">
        <v>25</v>
      </c>
      <c r="K2222" s="22">
        <v>46</v>
      </c>
      <c r="L2222" s="23">
        <f t="shared" ca="1" si="690"/>
        <v>47.46</v>
      </c>
      <c r="M2222" s="23">
        <f t="shared" ca="1" si="682"/>
        <v>44.96</v>
      </c>
      <c r="N2222" s="23">
        <f t="shared" ca="1" si="683"/>
        <v>4.3333333333333339</v>
      </c>
      <c r="O2222" s="23">
        <f t="shared" ca="1" si="691"/>
        <v>198.5</v>
      </c>
      <c r="P2222" s="23">
        <f t="shared" ca="1" si="684"/>
        <v>801.5</v>
      </c>
      <c r="Q2222" s="23">
        <f t="shared" ca="1" si="692"/>
        <v>17</v>
      </c>
      <c r="R2222" s="23">
        <f t="shared" ca="1" si="693"/>
        <v>0.78339654445849027</v>
      </c>
      <c r="S2222" s="24">
        <f t="shared" ca="1" si="694"/>
        <v>18</v>
      </c>
      <c r="T2222" s="23">
        <f t="shared" ca="1" si="695"/>
        <v>45</v>
      </c>
      <c r="U2222" s="23">
        <f t="shared" ca="1" si="696"/>
        <v>77.061385025986809</v>
      </c>
      <c r="V2222" s="23">
        <f t="shared" ca="1" si="685"/>
        <v>90</v>
      </c>
      <c r="W2222" s="23">
        <f t="shared" si="686"/>
        <v>857.14285714285722</v>
      </c>
      <c r="X2222" s="23">
        <f t="shared" ca="1" si="687"/>
        <v>1024.2042421688441</v>
      </c>
      <c r="Y2222" s="24">
        <f t="shared" ca="1" si="697"/>
        <v>1949</v>
      </c>
      <c r="Z2222" s="24">
        <f t="shared" ca="1" si="698"/>
        <v>3261</v>
      </c>
      <c r="AA2222" s="25">
        <f t="shared" ca="1" si="699"/>
        <v>3261.001949</v>
      </c>
      <c r="AC2222" s="47">
        <f t="shared" ca="1" si="688"/>
        <v>1045</v>
      </c>
      <c r="AD2222" s="47">
        <f t="shared" ca="1" si="689"/>
        <v>198.5</v>
      </c>
      <c r="AE2222" s="47">
        <f t="shared" ca="1" si="700"/>
        <v>844</v>
      </c>
      <c r="AF2222" s="47">
        <f t="shared" ca="1" si="701"/>
        <v>25</v>
      </c>
    </row>
    <row r="2223" spans="10:32">
      <c r="J2223" s="44">
        <v>25</v>
      </c>
      <c r="K2223" s="22">
        <v>47</v>
      </c>
      <c r="L2223" s="23">
        <f t="shared" ca="1" si="690"/>
        <v>49.72</v>
      </c>
      <c r="M2223" s="23">
        <f t="shared" ca="1" si="682"/>
        <v>47.22</v>
      </c>
      <c r="N2223" s="23">
        <f t="shared" ca="1" si="683"/>
        <v>4.533333333333335</v>
      </c>
      <c r="O2223" s="23">
        <f t="shared" ca="1" si="691"/>
        <v>198.5</v>
      </c>
      <c r="P2223" s="23">
        <f t="shared" ca="1" si="684"/>
        <v>801.5</v>
      </c>
      <c r="Q2223" s="23">
        <f t="shared" ca="1" si="692"/>
        <v>16</v>
      </c>
      <c r="R2223" s="23">
        <f t="shared" ca="1" si="693"/>
        <v>0.92477876106194734</v>
      </c>
      <c r="S2223" s="24">
        <f t="shared" ca="1" si="694"/>
        <v>17</v>
      </c>
      <c r="T2223" s="23">
        <f t="shared" ca="1" si="695"/>
        <v>42.5</v>
      </c>
      <c r="U2223" s="23">
        <f t="shared" ca="1" si="696"/>
        <v>76.725663716814196</v>
      </c>
      <c r="V2223" s="23">
        <f t="shared" ca="1" si="685"/>
        <v>85</v>
      </c>
      <c r="W2223" s="23">
        <f t="shared" si="686"/>
        <v>857.14285714285722</v>
      </c>
      <c r="X2223" s="23">
        <f t="shared" ca="1" si="687"/>
        <v>1018.8685208596714</v>
      </c>
      <c r="Y2223" s="24">
        <f t="shared" ca="1" si="697"/>
        <v>1815</v>
      </c>
      <c r="Z2223" s="24">
        <f t="shared" ca="1" si="698"/>
        <v>3104</v>
      </c>
      <c r="AA2223" s="25">
        <f t="shared" ca="1" si="699"/>
        <v>3104.0018150000001</v>
      </c>
      <c r="AC2223" s="47">
        <f t="shared" ca="1" si="688"/>
        <v>1042.5</v>
      </c>
      <c r="AD2223" s="47">
        <f t="shared" ca="1" si="689"/>
        <v>198.5</v>
      </c>
      <c r="AE2223" s="47">
        <f t="shared" ca="1" si="700"/>
        <v>841.5</v>
      </c>
      <c r="AF2223" s="47">
        <f t="shared" ca="1" si="701"/>
        <v>25</v>
      </c>
    </row>
    <row r="2224" spans="10:32">
      <c r="J2224" s="44">
        <v>25</v>
      </c>
      <c r="K2224" s="22">
        <v>48</v>
      </c>
      <c r="L2224" s="23">
        <f t="shared" ca="1" si="690"/>
        <v>51.98</v>
      </c>
      <c r="M2224" s="23">
        <f t="shared" ca="1" si="682"/>
        <v>49.48</v>
      </c>
      <c r="N2224" s="23">
        <f t="shared" ca="1" si="683"/>
        <v>4.7333333333333343</v>
      </c>
      <c r="O2224" s="23">
        <f t="shared" ca="1" si="691"/>
        <v>198.5</v>
      </c>
      <c r="P2224" s="23">
        <f t="shared" ca="1" si="684"/>
        <v>801.5</v>
      </c>
      <c r="Q2224" s="23">
        <f t="shared" ca="1" si="692"/>
        <v>16</v>
      </c>
      <c r="R2224" s="23">
        <f t="shared" ca="1" si="693"/>
        <v>0.18891881492881976</v>
      </c>
      <c r="S2224" s="24">
        <f t="shared" ca="1" si="694"/>
        <v>17</v>
      </c>
      <c r="T2224" s="23">
        <f t="shared" ca="1" si="695"/>
        <v>42.5</v>
      </c>
      <c r="U2224" s="23">
        <f t="shared" ca="1" si="696"/>
        <v>76.627549057329759</v>
      </c>
      <c r="V2224" s="23">
        <f t="shared" ca="1" si="685"/>
        <v>85</v>
      </c>
      <c r="W2224" s="23">
        <f t="shared" si="686"/>
        <v>857.14285714285722</v>
      </c>
      <c r="X2224" s="23">
        <f t="shared" ca="1" si="687"/>
        <v>1018.7704062001869</v>
      </c>
      <c r="Y2224" s="24">
        <f t="shared" ca="1" si="697"/>
        <v>1811</v>
      </c>
      <c r="Z2224" s="24">
        <f t="shared" ca="1" si="698"/>
        <v>3104</v>
      </c>
      <c r="AA2224" s="25">
        <f t="shared" ca="1" si="699"/>
        <v>3104.0018110000001</v>
      </c>
      <c r="AC2224" s="47">
        <f t="shared" ca="1" si="688"/>
        <v>1042.5</v>
      </c>
      <c r="AD2224" s="47">
        <f t="shared" ca="1" si="689"/>
        <v>198.5</v>
      </c>
      <c r="AE2224" s="47">
        <f t="shared" ca="1" si="700"/>
        <v>841.5</v>
      </c>
      <c r="AF2224" s="47">
        <f t="shared" ca="1" si="701"/>
        <v>25</v>
      </c>
    </row>
    <row r="2225" spans="10:32">
      <c r="J2225" s="44">
        <v>25</v>
      </c>
      <c r="K2225" s="22">
        <v>49</v>
      </c>
      <c r="L2225" s="23">
        <f t="shared" ca="1" si="690"/>
        <v>54.24</v>
      </c>
      <c r="M2225" s="23">
        <f t="shared" ca="1" si="682"/>
        <v>51.74</v>
      </c>
      <c r="N2225" s="23">
        <f t="shared" ca="1" si="683"/>
        <v>4.9333333333333336</v>
      </c>
      <c r="O2225" s="23">
        <f t="shared" ca="1" si="691"/>
        <v>198.5</v>
      </c>
      <c r="P2225" s="23">
        <f t="shared" ca="1" si="684"/>
        <v>801.5</v>
      </c>
      <c r="Q2225" s="23">
        <f t="shared" ca="1" si="692"/>
        <v>15</v>
      </c>
      <c r="R2225" s="23">
        <f t="shared" ca="1" si="693"/>
        <v>0.46828908554572229</v>
      </c>
      <c r="S2225" s="24">
        <f t="shared" ca="1" si="694"/>
        <v>16</v>
      </c>
      <c r="T2225" s="23">
        <f t="shared" ca="1" si="695"/>
        <v>40</v>
      </c>
      <c r="U2225" s="23">
        <f t="shared" ca="1" si="696"/>
        <v>76.310226155358905</v>
      </c>
      <c r="V2225" s="23">
        <f t="shared" ca="1" si="685"/>
        <v>80</v>
      </c>
      <c r="W2225" s="23">
        <f t="shared" si="686"/>
        <v>857.14285714285722</v>
      </c>
      <c r="X2225" s="23">
        <f t="shared" ca="1" si="687"/>
        <v>1013.4530832982161</v>
      </c>
      <c r="Y2225" s="24">
        <f t="shared" ca="1" si="697"/>
        <v>1680</v>
      </c>
      <c r="Z2225" s="24">
        <f t="shared" ca="1" si="698"/>
        <v>3027</v>
      </c>
      <c r="AA2225" s="25">
        <f t="shared" ca="1" si="699"/>
        <v>3027.0016799999999</v>
      </c>
      <c r="AC2225" s="47">
        <f t="shared" ca="1" si="688"/>
        <v>1040</v>
      </c>
      <c r="AD2225" s="47">
        <f t="shared" ca="1" si="689"/>
        <v>198.5</v>
      </c>
      <c r="AE2225" s="47">
        <f t="shared" ca="1" si="700"/>
        <v>839</v>
      </c>
      <c r="AF2225" s="47">
        <f t="shared" ca="1" si="701"/>
        <v>25</v>
      </c>
    </row>
    <row r="2226" spans="10:32">
      <c r="J2226" s="44">
        <v>25</v>
      </c>
      <c r="K2226" s="22">
        <v>50</v>
      </c>
      <c r="L2226" s="23">
        <f t="shared" ca="1" si="690"/>
        <v>56.5</v>
      </c>
      <c r="M2226" s="23">
        <f t="shared" ca="1" si="682"/>
        <v>54</v>
      </c>
      <c r="N2226" s="23">
        <f t="shared" ca="1" si="683"/>
        <v>5.1333333333333346</v>
      </c>
      <c r="O2226" s="23">
        <f t="shared" ca="1" si="691"/>
        <v>198.5</v>
      </c>
      <c r="P2226" s="23">
        <f t="shared" ca="1" si="684"/>
        <v>801.5</v>
      </c>
      <c r="Q2226" s="23">
        <f t="shared" ca="1" si="692"/>
        <v>14</v>
      </c>
      <c r="R2226" s="23">
        <f t="shared" ca="1" si="693"/>
        <v>0.80530973451327437</v>
      </c>
      <c r="S2226" s="24">
        <f t="shared" ca="1" si="694"/>
        <v>15</v>
      </c>
      <c r="T2226" s="23">
        <f t="shared" ca="1" si="695"/>
        <v>37.5</v>
      </c>
      <c r="U2226" s="23">
        <f t="shared" ca="1" si="696"/>
        <v>76.000589970501494</v>
      </c>
      <c r="V2226" s="23">
        <f t="shared" ca="1" si="685"/>
        <v>75</v>
      </c>
      <c r="W2226" s="23">
        <f t="shared" si="686"/>
        <v>857.14285714285722</v>
      </c>
      <c r="X2226" s="23">
        <f t="shared" ca="1" si="687"/>
        <v>1008.1434471133587</v>
      </c>
      <c r="Y2226" s="24">
        <f t="shared" ca="1" si="697"/>
        <v>1527</v>
      </c>
      <c r="Z2226" s="24">
        <f t="shared" ca="1" si="698"/>
        <v>2876</v>
      </c>
      <c r="AA2226" s="25">
        <f t="shared" ca="1" si="699"/>
        <v>2876.0015269999999</v>
      </c>
      <c r="AC2226" s="47">
        <f t="shared" ca="1" si="688"/>
        <v>1037.5</v>
      </c>
      <c r="AD2226" s="47">
        <f t="shared" ca="1" si="689"/>
        <v>198.5</v>
      </c>
      <c r="AE2226" s="47">
        <f t="shared" ca="1" si="700"/>
        <v>836.5</v>
      </c>
      <c r="AF2226" s="47">
        <f t="shared" ca="1" si="701"/>
        <v>25</v>
      </c>
    </row>
    <row r="2227" spans="10:32">
      <c r="J2227" s="44">
        <v>25</v>
      </c>
      <c r="K2227" s="22">
        <v>51</v>
      </c>
      <c r="L2227" s="23">
        <f t="shared" ca="1" si="690"/>
        <v>58.76</v>
      </c>
      <c r="M2227" s="23">
        <f t="shared" ca="1" si="682"/>
        <v>56.26</v>
      </c>
      <c r="N2227" s="23">
        <f t="shared" ca="1" si="683"/>
        <v>5.3666666666666671</v>
      </c>
      <c r="O2227" s="23">
        <f t="shared" ca="1" si="691"/>
        <v>198.5</v>
      </c>
      <c r="P2227" s="23">
        <f t="shared" ca="1" si="684"/>
        <v>801.5</v>
      </c>
      <c r="Q2227" s="23">
        <f t="shared" ca="1" si="692"/>
        <v>14</v>
      </c>
      <c r="R2227" s="23">
        <f t="shared" ca="1" si="693"/>
        <v>0.23587474472430248</v>
      </c>
      <c r="S2227" s="24">
        <f t="shared" ca="1" si="694"/>
        <v>15</v>
      </c>
      <c r="T2227" s="23">
        <f t="shared" ca="1" si="695"/>
        <v>37.5</v>
      </c>
      <c r="U2227" s="23">
        <f t="shared" ca="1" si="696"/>
        <v>76.399194463353766</v>
      </c>
      <c r="V2227" s="23">
        <f t="shared" ca="1" si="685"/>
        <v>75</v>
      </c>
      <c r="W2227" s="23">
        <f t="shared" si="686"/>
        <v>857.14285714285722</v>
      </c>
      <c r="X2227" s="23">
        <f t="shared" ca="1" si="687"/>
        <v>1008.542051606211</v>
      </c>
      <c r="Y2227" s="24">
        <f t="shared" ca="1" si="697"/>
        <v>1542</v>
      </c>
      <c r="Z2227" s="24">
        <f t="shared" ca="1" si="698"/>
        <v>2876</v>
      </c>
      <c r="AA2227" s="25">
        <f t="shared" ca="1" si="699"/>
        <v>2876.001542</v>
      </c>
      <c r="AC2227" s="47">
        <f t="shared" ca="1" si="688"/>
        <v>1037.5</v>
      </c>
      <c r="AD2227" s="47">
        <f t="shared" ca="1" si="689"/>
        <v>198.5</v>
      </c>
      <c r="AE2227" s="47">
        <f t="shared" ca="1" si="700"/>
        <v>836.5</v>
      </c>
      <c r="AF2227" s="47">
        <f t="shared" ca="1" si="701"/>
        <v>25</v>
      </c>
    </row>
    <row r="2228" spans="10:32">
      <c r="J2228" s="44">
        <v>25</v>
      </c>
      <c r="K2228" s="22">
        <v>52</v>
      </c>
      <c r="L2228" s="23">
        <f t="shared" ca="1" si="690"/>
        <v>61.02</v>
      </c>
      <c r="M2228" s="23">
        <f t="shared" ca="1" si="682"/>
        <v>58.52</v>
      </c>
      <c r="N2228" s="23">
        <f t="shared" ca="1" si="683"/>
        <v>5.6166666666666689</v>
      </c>
      <c r="O2228" s="23">
        <f t="shared" ca="1" si="691"/>
        <v>198.5</v>
      </c>
      <c r="P2228" s="23">
        <f t="shared" ca="1" si="684"/>
        <v>801.5</v>
      </c>
      <c r="Q2228" s="23">
        <f t="shared" ca="1" si="692"/>
        <v>13</v>
      </c>
      <c r="R2228" s="23">
        <f t="shared" ca="1" si="693"/>
        <v>0.66764995083579171</v>
      </c>
      <c r="S2228" s="24">
        <f t="shared" ca="1" si="694"/>
        <v>14</v>
      </c>
      <c r="T2228" s="23">
        <f t="shared" ca="1" si="695"/>
        <v>35</v>
      </c>
      <c r="U2228" s="23">
        <f t="shared" ca="1" si="696"/>
        <v>76.766633890527729</v>
      </c>
      <c r="V2228" s="23">
        <f t="shared" ca="1" si="685"/>
        <v>70</v>
      </c>
      <c r="W2228" s="23">
        <f t="shared" si="686"/>
        <v>857.14285714285722</v>
      </c>
      <c r="X2228" s="23">
        <f t="shared" ca="1" si="687"/>
        <v>1003.9094910333849</v>
      </c>
      <c r="Y2228" s="24">
        <f t="shared" ca="1" si="697"/>
        <v>1405</v>
      </c>
      <c r="Z2228" s="24">
        <f t="shared" ca="1" si="698"/>
        <v>2729</v>
      </c>
      <c r="AA2228" s="25">
        <f t="shared" ca="1" si="699"/>
        <v>2729.001405</v>
      </c>
      <c r="AC2228" s="47">
        <f t="shared" ca="1" si="688"/>
        <v>1035</v>
      </c>
      <c r="AD2228" s="47">
        <f t="shared" ca="1" si="689"/>
        <v>198.5</v>
      </c>
      <c r="AE2228" s="47">
        <f t="shared" ca="1" si="700"/>
        <v>834</v>
      </c>
      <c r="AF2228" s="47">
        <f t="shared" ca="1" si="701"/>
        <v>25</v>
      </c>
    </row>
    <row r="2229" spans="10:32">
      <c r="J2229" s="44">
        <v>25</v>
      </c>
      <c r="K2229" s="22">
        <v>53</v>
      </c>
      <c r="L2229" s="23">
        <f t="shared" ca="1" si="690"/>
        <v>63.28</v>
      </c>
      <c r="M2229" s="23">
        <f t="shared" ca="1" si="682"/>
        <v>60.78</v>
      </c>
      <c r="N2229" s="23">
        <f t="shared" ca="1" si="683"/>
        <v>5.8666666666666671</v>
      </c>
      <c r="O2229" s="23">
        <f t="shared" ca="1" si="691"/>
        <v>198.5</v>
      </c>
      <c r="P2229" s="23">
        <f t="shared" ca="1" si="684"/>
        <v>801.5</v>
      </c>
      <c r="Q2229" s="23">
        <f t="shared" ca="1" si="692"/>
        <v>13</v>
      </c>
      <c r="R2229" s="23">
        <f t="shared" ca="1" si="693"/>
        <v>0.1795195954487992</v>
      </c>
      <c r="S2229" s="24">
        <f t="shared" ca="1" si="694"/>
        <v>14</v>
      </c>
      <c r="T2229" s="23">
        <f t="shared" ca="1" si="695"/>
        <v>35</v>
      </c>
      <c r="U2229" s="23">
        <f t="shared" ca="1" si="696"/>
        <v>77.319848293299628</v>
      </c>
      <c r="V2229" s="23">
        <f t="shared" ca="1" si="685"/>
        <v>70</v>
      </c>
      <c r="W2229" s="23">
        <f t="shared" si="686"/>
        <v>857.14285714285722</v>
      </c>
      <c r="X2229" s="23">
        <f t="shared" ca="1" si="687"/>
        <v>1004.4627054361569</v>
      </c>
      <c r="Y2229" s="24">
        <f t="shared" ca="1" si="697"/>
        <v>1425</v>
      </c>
      <c r="Z2229" s="24">
        <f t="shared" ca="1" si="698"/>
        <v>2729</v>
      </c>
      <c r="AA2229" s="25">
        <f t="shared" ca="1" si="699"/>
        <v>2729.0014249999999</v>
      </c>
      <c r="AC2229" s="47">
        <f t="shared" ca="1" si="688"/>
        <v>1035</v>
      </c>
      <c r="AD2229" s="47">
        <f t="shared" ca="1" si="689"/>
        <v>198.5</v>
      </c>
      <c r="AE2229" s="47">
        <f t="shared" ca="1" si="700"/>
        <v>834</v>
      </c>
      <c r="AF2229" s="47">
        <f t="shared" ca="1" si="701"/>
        <v>25</v>
      </c>
    </row>
    <row r="2230" spans="10:32">
      <c r="J2230" s="44">
        <v>25</v>
      </c>
      <c r="K2230" s="22">
        <v>54</v>
      </c>
      <c r="L2230" s="23">
        <f t="shared" ca="1" si="690"/>
        <v>65.540000000000006</v>
      </c>
      <c r="M2230" s="23">
        <f t="shared" ca="1" si="682"/>
        <v>63.040000000000006</v>
      </c>
      <c r="N2230" s="23">
        <f t="shared" ca="1" si="683"/>
        <v>6.1166666666666671</v>
      </c>
      <c r="O2230" s="23">
        <f t="shared" ca="1" si="691"/>
        <v>198.5</v>
      </c>
      <c r="P2230" s="23">
        <f t="shared" ca="1" si="684"/>
        <v>801.5</v>
      </c>
      <c r="Q2230" s="23">
        <f t="shared" ca="1" si="692"/>
        <v>12</v>
      </c>
      <c r="R2230" s="23">
        <f t="shared" ca="1" si="693"/>
        <v>0.68690875801037499</v>
      </c>
      <c r="S2230" s="24">
        <f t="shared" ca="1" si="694"/>
        <v>13</v>
      </c>
      <c r="T2230" s="23">
        <f t="shared" ca="1" si="695"/>
        <v>32.5</v>
      </c>
      <c r="U2230" s="23">
        <f t="shared" ca="1" si="696"/>
        <v>77.601591903163467</v>
      </c>
      <c r="V2230" s="23">
        <f t="shared" ca="1" si="685"/>
        <v>65</v>
      </c>
      <c r="W2230" s="23">
        <f t="shared" si="686"/>
        <v>857.14285714285722</v>
      </c>
      <c r="X2230" s="23">
        <f t="shared" ca="1" si="687"/>
        <v>999.74444904602069</v>
      </c>
      <c r="Y2230" s="24">
        <f t="shared" ca="1" si="697"/>
        <v>1282</v>
      </c>
      <c r="Z2230" s="24">
        <f t="shared" ca="1" si="698"/>
        <v>2586</v>
      </c>
      <c r="AA2230" s="25">
        <f t="shared" ca="1" si="699"/>
        <v>2586.0012820000002</v>
      </c>
      <c r="AC2230" s="47">
        <f t="shared" ca="1" si="688"/>
        <v>1032.5</v>
      </c>
      <c r="AD2230" s="47">
        <f t="shared" ca="1" si="689"/>
        <v>198.5</v>
      </c>
      <c r="AE2230" s="47">
        <f t="shared" ca="1" si="700"/>
        <v>831.50000000000011</v>
      </c>
      <c r="AF2230" s="47">
        <f t="shared" ca="1" si="701"/>
        <v>24.999999999999886</v>
      </c>
    </row>
    <row r="2231" spans="10:32">
      <c r="J2231" s="44">
        <v>25</v>
      </c>
      <c r="K2231" s="22">
        <v>55</v>
      </c>
      <c r="L2231" s="23">
        <f t="shared" ca="1" si="690"/>
        <v>67.8</v>
      </c>
      <c r="M2231" s="23">
        <f t="shared" ca="1" si="682"/>
        <v>65.3</v>
      </c>
      <c r="N2231" s="23">
        <f t="shared" ca="1" si="683"/>
        <v>6.3666666666666654</v>
      </c>
      <c r="O2231" s="23">
        <f t="shared" ca="1" si="691"/>
        <v>198.5</v>
      </c>
      <c r="P2231" s="23">
        <f t="shared" ca="1" si="684"/>
        <v>801.5</v>
      </c>
      <c r="Q2231" s="23">
        <f t="shared" ca="1" si="692"/>
        <v>12</v>
      </c>
      <c r="R2231" s="23">
        <f t="shared" ca="1" si="693"/>
        <v>0.26401179941003083</v>
      </c>
      <c r="S2231" s="24">
        <f t="shared" ca="1" si="694"/>
        <v>13</v>
      </c>
      <c r="T2231" s="23">
        <f t="shared" ca="1" si="695"/>
        <v>32.5</v>
      </c>
      <c r="U2231" s="23">
        <f t="shared" ca="1" si="696"/>
        <v>78.080875122910513</v>
      </c>
      <c r="V2231" s="23">
        <f t="shared" ca="1" si="685"/>
        <v>65</v>
      </c>
      <c r="W2231" s="23">
        <f t="shared" si="686"/>
        <v>857.14285714285722</v>
      </c>
      <c r="X2231" s="23">
        <f t="shared" ca="1" si="687"/>
        <v>1000.2237322657677</v>
      </c>
      <c r="Y2231" s="24">
        <f t="shared" ca="1" si="697"/>
        <v>1304</v>
      </c>
      <c r="Z2231" s="24">
        <f t="shared" ca="1" si="698"/>
        <v>2586</v>
      </c>
      <c r="AA2231" s="25">
        <f t="shared" ca="1" si="699"/>
        <v>2586.0013039999999</v>
      </c>
      <c r="AC2231" s="47">
        <f t="shared" ca="1" si="688"/>
        <v>1032.5</v>
      </c>
      <c r="AD2231" s="47">
        <f t="shared" ca="1" si="689"/>
        <v>198.5</v>
      </c>
      <c r="AE2231" s="47">
        <f t="shared" ca="1" si="700"/>
        <v>831.50000000000011</v>
      </c>
      <c r="AF2231" s="47">
        <f t="shared" ca="1" si="701"/>
        <v>24.999999999999886</v>
      </c>
    </row>
    <row r="2232" spans="10:32">
      <c r="J2232" s="44">
        <v>25</v>
      </c>
      <c r="K2232" s="22">
        <v>56</v>
      </c>
      <c r="L2232" s="23">
        <f t="shared" ca="1" si="690"/>
        <v>70.06</v>
      </c>
      <c r="M2232" s="23">
        <f t="shared" ca="1" si="682"/>
        <v>67.56</v>
      </c>
      <c r="N2232" s="23">
        <f t="shared" ca="1" si="683"/>
        <v>6.6166666666666671</v>
      </c>
      <c r="O2232" s="23">
        <f t="shared" ca="1" si="691"/>
        <v>198.5</v>
      </c>
      <c r="P2232" s="23">
        <f t="shared" ca="1" si="684"/>
        <v>801.5</v>
      </c>
      <c r="Q2232" s="23">
        <f t="shared" ca="1" si="692"/>
        <v>11</v>
      </c>
      <c r="R2232" s="23">
        <f t="shared" ca="1" si="693"/>
        <v>0.83271481587210838</v>
      </c>
      <c r="S2232" s="24">
        <f t="shared" ca="1" si="694"/>
        <v>12</v>
      </c>
      <c r="T2232" s="23">
        <f t="shared" ca="1" si="695"/>
        <v>30</v>
      </c>
      <c r="U2232" s="23">
        <f t="shared" ca="1" si="696"/>
        <v>78.293129698353795</v>
      </c>
      <c r="V2232" s="23">
        <f t="shared" ca="1" si="685"/>
        <v>60</v>
      </c>
      <c r="W2232" s="23">
        <f t="shared" si="686"/>
        <v>857.14285714285722</v>
      </c>
      <c r="X2232" s="23">
        <f t="shared" ca="1" si="687"/>
        <v>995.43598684121105</v>
      </c>
      <c r="Y2232" s="24">
        <f t="shared" ca="1" si="697"/>
        <v>1134</v>
      </c>
      <c r="Z2232" s="24">
        <f t="shared" ca="1" si="698"/>
        <v>2379</v>
      </c>
      <c r="AA2232" s="25">
        <f t="shared" ca="1" si="699"/>
        <v>2379.0011340000001</v>
      </c>
      <c r="AC2232" s="47">
        <f t="shared" ca="1" si="688"/>
        <v>1030</v>
      </c>
      <c r="AD2232" s="47">
        <f t="shared" ca="1" si="689"/>
        <v>198.5</v>
      </c>
      <c r="AE2232" s="47">
        <f t="shared" ca="1" si="700"/>
        <v>829</v>
      </c>
      <c r="AF2232" s="47">
        <f t="shared" ca="1" si="701"/>
        <v>25</v>
      </c>
    </row>
    <row r="2233" spans="10:32">
      <c r="J2233" s="44">
        <v>25</v>
      </c>
      <c r="K2233" s="22">
        <v>57</v>
      </c>
      <c r="L2233" s="23">
        <f t="shared" ca="1" si="690"/>
        <v>72.319999999999993</v>
      </c>
      <c r="M2233" s="23">
        <f t="shared" ca="1" si="682"/>
        <v>69.819999999999993</v>
      </c>
      <c r="N2233" s="23">
        <f t="shared" ca="1" si="683"/>
        <v>6.8666666666666671</v>
      </c>
      <c r="O2233" s="23">
        <f t="shared" ca="1" si="691"/>
        <v>198.5</v>
      </c>
      <c r="P2233" s="23">
        <f t="shared" ca="1" si="684"/>
        <v>801.5</v>
      </c>
      <c r="Q2233" s="23">
        <f t="shared" ca="1" si="692"/>
        <v>11</v>
      </c>
      <c r="R2233" s="23">
        <f t="shared" ca="1" si="693"/>
        <v>0.46294247787610648</v>
      </c>
      <c r="S2233" s="24">
        <f t="shared" ca="1" si="694"/>
        <v>12</v>
      </c>
      <c r="T2233" s="23">
        <f t="shared" ca="1" si="695"/>
        <v>30</v>
      </c>
      <c r="U2233" s="23">
        <f t="shared" ca="1" si="696"/>
        <v>78.712205014749273</v>
      </c>
      <c r="V2233" s="23">
        <f t="shared" ca="1" si="685"/>
        <v>60</v>
      </c>
      <c r="W2233" s="23">
        <f t="shared" si="686"/>
        <v>857.14285714285722</v>
      </c>
      <c r="X2233" s="23">
        <f t="shared" ca="1" si="687"/>
        <v>995.85506215760643</v>
      </c>
      <c r="Y2233" s="24">
        <f t="shared" ca="1" si="697"/>
        <v>1152</v>
      </c>
      <c r="Z2233" s="24">
        <f t="shared" ca="1" si="698"/>
        <v>2379</v>
      </c>
      <c r="AA2233" s="25">
        <f t="shared" ca="1" si="699"/>
        <v>2379.0011519999998</v>
      </c>
      <c r="AC2233" s="47">
        <f t="shared" ca="1" si="688"/>
        <v>1030</v>
      </c>
      <c r="AD2233" s="47">
        <f t="shared" ca="1" si="689"/>
        <v>198.5</v>
      </c>
      <c r="AE2233" s="47">
        <f t="shared" ca="1" si="700"/>
        <v>829</v>
      </c>
      <c r="AF2233" s="47">
        <f t="shared" ca="1" si="701"/>
        <v>25</v>
      </c>
    </row>
    <row r="2234" spans="10:32">
      <c r="J2234" s="44">
        <v>25</v>
      </c>
      <c r="K2234" s="22">
        <v>58</v>
      </c>
      <c r="L2234" s="23">
        <f t="shared" ca="1" si="690"/>
        <v>74.58</v>
      </c>
      <c r="M2234" s="23">
        <f t="shared" ca="1" si="682"/>
        <v>72.08</v>
      </c>
      <c r="N2234" s="23">
        <f t="shared" ca="1" si="683"/>
        <v>7.1333333333333346</v>
      </c>
      <c r="O2234" s="23">
        <f t="shared" ca="1" si="691"/>
        <v>198.5</v>
      </c>
      <c r="P2234" s="23">
        <f t="shared" ca="1" si="684"/>
        <v>801.5</v>
      </c>
      <c r="Q2234" s="23">
        <f t="shared" ca="1" si="692"/>
        <v>11</v>
      </c>
      <c r="R2234" s="23">
        <f t="shared" ca="1" si="693"/>
        <v>0.11558058460713334</v>
      </c>
      <c r="S2234" s="24">
        <f t="shared" ca="1" si="694"/>
        <v>12</v>
      </c>
      <c r="T2234" s="23">
        <f t="shared" ca="1" si="695"/>
        <v>30</v>
      </c>
      <c r="U2234" s="23">
        <f t="shared" ca="1" si="696"/>
        <v>79.291141503530909</v>
      </c>
      <c r="V2234" s="23">
        <f t="shared" ca="1" si="685"/>
        <v>60</v>
      </c>
      <c r="W2234" s="23">
        <f t="shared" si="686"/>
        <v>857.14285714285722</v>
      </c>
      <c r="X2234" s="23">
        <f t="shared" ca="1" si="687"/>
        <v>996.43399864638809</v>
      </c>
      <c r="Y2234" s="24">
        <f t="shared" ca="1" si="697"/>
        <v>1172</v>
      </c>
      <c r="Z2234" s="24">
        <f t="shared" ca="1" si="698"/>
        <v>2379</v>
      </c>
      <c r="AA2234" s="25">
        <f t="shared" ca="1" si="699"/>
        <v>2379.0011720000002</v>
      </c>
      <c r="AC2234" s="47">
        <f t="shared" ca="1" si="688"/>
        <v>1030</v>
      </c>
      <c r="AD2234" s="47">
        <f t="shared" ca="1" si="689"/>
        <v>198.5</v>
      </c>
      <c r="AE2234" s="47">
        <f t="shared" ca="1" si="700"/>
        <v>829</v>
      </c>
      <c r="AF2234" s="47">
        <f t="shared" ca="1" si="701"/>
        <v>25</v>
      </c>
    </row>
    <row r="2235" spans="10:32">
      <c r="J2235" s="44">
        <v>25</v>
      </c>
      <c r="K2235" s="22">
        <v>59</v>
      </c>
      <c r="L2235" s="23">
        <f t="shared" ca="1" si="690"/>
        <v>76.84</v>
      </c>
      <c r="M2235" s="23">
        <f t="shared" ca="1" si="682"/>
        <v>74.34</v>
      </c>
      <c r="N2235" s="23">
        <f t="shared" ca="1" si="683"/>
        <v>7.3999999999999986</v>
      </c>
      <c r="O2235" s="23">
        <f t="shared" ca="1" si="691"/>
        <v>198.5</v>
      </c>
      <c r="P2235" s="23">
        <f t="shared" ca="1" si="684"/>
        <v>801.5</v>
      </c>
      <c r="Q2235" s="23">
        <f t="shared" ca="1" si="692"/>
        <v>10</v>
      </c>
      <c r="R2235" s="23">
        <f t="shared" ca="1" si="693"/>
        <v>0.75611660593440799</v>
      </c>
      <c r="S2235" s="24">
        <f t="shared" ca="1" si="694"/>
        <v>11</v>
      </c>
      <c r="T2235" s="23">
        <f t="shared" ca="1" si="695"/>
        <v>27.5</v>
      </c>
      <c r="U2235" s="23">
        <f t="shared" ca="1" si="696"/>
        <v>79.595262883914614</v>
      </c>
      <c r="V2235" s="23">
        <f t="shared" ca="1" si="685"/>
        <v>55</v>
      </c>
      <c r="W2235" s="23">
        <f t="shared" si="686"/>
        <v>857.14285714285722</v>
      </c>
      <c r="X2235" s="23">
        <f t="shared" ca="1" si="687"/>
        <v>991.73812002677187</v>
      </c>
      <c r="Y2235" s="24">
        <f t="shared" ca="1" si="697"/>
        <v>1004</v>
      </c>
      <c r="Z2235" s="24">
        <f t="shared" ca="1" si="698"/>
        <v>2181</v>
      </c>
      <c r="AA2235" s="25">
        <f t="shared" ca="1" si="699"/>
        <v>2181.0010040000002</v>
      </c>
      <c r="AC2235" s="47">
        <f t="shared" ca="1" si="688"/>
        <v>1027.5</v>
      </c>
      <c r="AD2235" s="47">
        <f t="shared" ca="1" si="689"/>
        <v>198.5</v>
      </c>
      <c r="AE2235" s="47">
        <f t="shared" ca="1" si="700"/>
        <v>826.5</v>
      </c>
      <c r="AF2235" s="47">
        <f t="shared" ca="1" si="701"/>
        <v>25</v>
      </c>
    </row>
    <row r="2236" spans="10:32">
      <c r="J2236" s="44">
        <v>25</v>
      </c>
      <c r="K2236" s="22">
        <v>60</v>
      </c>
      <c r="L2236" s="23">
        <f t="shared" ca="1" si="690"/>
        <v>79.099999999999994</v>
      </c>
      <c r="M2236" s="23">
        <f t="shared" ca="1" si="682"/>
        <v>76.599999999999994</v>
      </c>
      <c r="N2236" s="23">
        <f t="shared" ca="1" si="683"/>
        <v>7.6666666666666696</v>
      </c>
      <c r="O2236" s="23">
        <f t="shared" ca="1" si="691"/>
        <v>198.5</v>
      </c>
      <c r="P2236" s="23">
        <f t="shared" ca="1" si="684"/>
        <v>801.5</v>
      </c>
      <c r="Q2236" s="23">
        <f t="shared" ca="1" si="692"/>
        <v>10</v>
      </c>
      <c r="R2236" s="23">
        <f t="shared" ca="1" si="693"/>
        <v>0.44879898862199752</v>
      </c>
      <c r="S2236" s="24">
        <f t="shared" ca="1" si="694"/>
        <v>11</v>
      </c>
      <c r="T2236" s="23">
        <f t="shared" ca="1" si="695"/>
        <v>27.5</v>
      </c>
      <c r="U2236" s="23">
        <f t="shared" ca="1" si="696"/>
        <v>80.107458912768678</v>
      </c>
      <c r="V2236" s="23">
        <f t="shared" ca="1" si="685"/>
        <v>55</v>
      </c>
      <c r="W2236" s="23">
        <f t="shared" si="686"/>
        <v>857.14285714285722</v>
      </c>
      <c r="X2236" s="23">
        <f t="shared" ca="1" si="687"/>
        <v>992.25031605562594</v>
      </c>
      <c r="Y2236" s="24">
        <f t="shared" ca="1" si="697"/>
        <v>1022</v>
      </c>
      <c r="Z2236" s="24">
        <f t="shared" ca="1" si="698"/>
        <v>2181</v>
      </c>
      <c r="AA2236" s="25">
        <f t="shared" ca="1" si="699"/>
        <v>2181.0010219999999</v>
      </c>
      <c r="AC2236" s="47">
        <f t="shared" ca="1" si="688"/>
        <v>1027.5</v>
      </c>
      <c r="AD2236" s="47">
        <f t="shared" ca="1" si="689"/>
        <v>198.5</v>
      </c>
      <c r="AE2236" s="47">
        <f t="shared" ca="1" si="700"/>
        <v>826.49999999999989</v>
      </c>
      <c r="AF2236" s="47">
        <f t="shared" ca="1" si="701"/>
        <v>25.000000000000114</v>
      </c>
    </row>
    <row r="2237" spans="10:32">
      <c r="J2237" s="44">
        <v>25</v>
      </c>
      <c r="K2237" s="22">
        <v>61</v>
      </c>
      <c r="L2237" s="23">
        <f t="shared" ca="1" si="690"/>
        <v>81.36</v>
      </c>
      <c r="M2237" s="23">
        <f t="shared" ca="1" si="682"/>
        <v>78.86</v>
      </c>
      <c r="N2237" s="23">
        <f t="shared" ca="1" si="683"/>
        <v>7.9166666666666679</v>
      </c>
      <c r="O2237" s="23">
        <f t="shared" ca="1" si="691"/>
        <v>198.5</v>
      </c>
      <c r="P2237" s="23">
        <f t="shared" ca="1" si="684"/>
        <v>801.5</v>
      </c>
      <c r="Q2237" s="23">
        <f t="shared" ca="1" si="692"/>
        <v>10</v>
      </c>
      <c r="R2237" s="23">
        <f t="shared" ca="1" si="693"/>
        <v>0.15855457227138614</v>
      </c>
      <c r="S2237" s="24">
        <f t="shared" ca="1" si="694"/>
        <v>11</v>
      </c>
      <c r="T2237" s="23">
        <f t="shared" ca="1" si="695"/>
        <v>27.5</v>
      </c>
      <c r="U2237" s="23">
        <f t="shared" ca="1" si="696"/>
        <v>80.421890363815152</v>
      </c>
      <c r="V2237" s="23">
        <f t="shared" ca="1" si="685"/>
        <v>55</v>
      </c>
      <c r="W2237" s="23">
        <f t="shared" si="686"/>
        <v>857.14285714285722</v>
      </c>
      <c r="X2237" s="23">
        <f t="shared" ca="1" si="687"/>
        <v>992.56474750667235</v>
      </c>
      <c r="Y2237" s="24">
        <f t="shared" ca="1" si="697"/>
        <v>1031</v>
      </c>
      <c r="Z2237" s="24">
        <f t="shared" ca="1" si="698"/>
        <v>2181</v>
      </c>
      <c r="AA2237" s="25">
        <f t="shared" ca="1" si="699"/>
        <v>2181.0010309999998</v>
      </c>
      <c r="AC2237" s="47">
        <f t="shared" ca="1" si="688"/>
        <v>1027.5</v>
      </c>
      <c r="AD2237" s="47">
        <f t="shared" ca="1" si="689"/>
        <v>198.5</v>
      </c>
      <c r="AE2237" s="47">
        <f t="shared" ca="1" si="700"/>
        <v>826.5</v>
      </c>
      <c r="AF2237" s="47">
        <f t="shared" ca="1" si="701"/>
        <v>25</v>
      </c>
    </row>
    <row r="2238" spans="10:32">
      <c r="J2238" s="44">
        <v>25</v>
      </c>
      <c r="K2238" s="22">
        <v>62</v>
      </c>
      <c r="L2238" s="23">
        <f t="shared" ca="1" si="690"/>
        <v>83.62</v>
      </c>
      <c r="M2238" s="23">
        <f t="shared" ca="1" si="682"/>
        <v>81.12</v>
      </c>
      <c r="N2238" s="23">
        <f t="shared" ca="1" si="683"/>
        <v>8.1833333333333336</v>
      </c>
      <c r="O2238" s="23">
        <f t="shared" ca="1" si="691"/>
        <v>198.5</v>
      </c>
      <c r="P2238" s="23">
        <f t="shared" ca="1" si="684"/>
        <v>801.5</v>
      </c>
      <c r="Q2238" s="23">
        <f t="shared" ca="1" si="692"/>
        <v>9</v>
      </c>
      <c r="R2238" s="23">
        <f t="shared" ca="1" si="693"/>
        <v>0.854101889500119</v>
      </c>
      <c r="S2238" s="24">
        <f t="shared" ca="1" si="694"/>
        <v>10</v>
      </c>
      <c r="T2238" s="23">
        <f t="shared" ca="1" si="695"/>
        <v>25</v>
      </c>
      <c r="U2238" s="23">
        <f t="shared" ca="1" si="696"/>
        <v>80.639400462409313</v>
      </c>
      <c r="V2238" s="23">
        <f t="shared" ca="1" si="685"/>
        <v>50</v>
      </c>
      <c r="W2238" s="23">
        <f t="shared" si="686"/>
        <v>857.14285714285722</v>
      </c>
      <c r="X2238" s="23">
        <f t="shared" ca="1" si="687"/>
        <v>987.78225760526652</v>
      </c>
      <c r="Y2238" s="24">
        <f t="shared" ca="1" si="697"/>
        <v>857</v>
      </c>
      <c r="Z2238" s="24">
        <f t="shared" ca="1" si="698"/>
        <v>1931</v>
      </c>
      <c r="AA2238" s="25">
        <f t="shared" ca="1" si="699"/>
        <v>1931.000857</v>
      </c>
      <c r="AC2238" s="47">
        <f t="shared" ca="1" si="688"/>
        <v>1025</v>
      </c>
      <c r="AD2238" s="47">
        <f t="shared" ca="1" si="689"/>
        <v>198.5</v>
      </c>
      <c r="AE2238" s="47">
        <f t="shared" ca="1" si="700"/>
        <v>824.00000000000011</v>
      </c>
      <c r="AF2238" s="47">
        <f t="shared" ca="1" si="701"/>
        <v>24.999999999999886</v>
      </c>
    </row>
    <row r="2239" spans="10:32">
      <c r="J2239" s="44">
        <v>25</v>
      </c>
      <c r="K2239" s="22">
        <v>63</v>
      </c>
      <c r="L2239" s="23">
        <f t="shared" ca="1" si="690"/>
        <v>85.88</v>
      </c>
      <c r="M2239" s="23">
        <f t="shared" ca="1" si="682"/>
        <v>83.38</v>
      </c>
      <c r="N2239" s="23">
        <f t="shared" ca="1" si="683"/>
        <v>8.4833333333333361</v>
      </c>
      <c r="O2239" s="23">
        <f t="shared" ca="1" si="691"/>
        <v>198.5</v>
      </c>
      <c r="P2239" s="23">
        <f t="shared" ca="1" si="684"/>
        <v>801.5</v>
      </c>
      <c r="Q2239" s="23">
        <f t="shared" ca="1" si="692"/>
        <v>9</v>
      </c>
      <c r="R2239" s="23">
        <f t="shared" ca="1" si="693"/>
        <v>0.59478341872380114</v>
      </c>
      <c r="S2239" s="24">
        <f t="shared" ca="1" si="694"/>
        <v>10</v>
      </c>
      <c r="T2239" s="23">
        <f t="shared" ca="1" si="695"/>
        <v>25</v>
      </c>
      <c r="U2239" s="23">
        <f t="shared" ca="1" si="696"/>
        <v>81.39574600217361</v>
      </c>
      <c r="V2239" s="23">
        <f t="shared" ca="1" si="685"/>
        <v>50</v>
      </c>
      <c r="W2239" s="23">
        <f t="shared" si="686"/>
        <v>857.14285714285722</v>
      </c>
      <c r="X2239" s="23">
        <f t="shared" ca="1" si="687"/>
        <v>988.53860314503083</v>
      </c>
      <c r="Y2239" s="24">
        <f t="shared" ca="1" si="697"/>
        <v>883</v>
      </c>
      <c r="Z2239" s="24">
        <f t="shared" ca="1" si="698"/>
        <v>1931</v>
      </c>
      <c r="AA2239" s="25">
        <f t="shared" ca="1" si="699"/>
        <v>1931.0008829999999</v>
      </c>
      <c r="AC2239" s="47">
        <f t="shared" ca="1" si="688"/>
        <v>1025</v>
      </c>
      <c r="AD2239" s="47">
        <f t="shared" ca="1" si="689"/>
        <v>198.5</v>
      </c>
      <c r="AE2239" s="47">
        <f t="shared" ca="1" si="700"/>
        <v>824.00000000000011</v>
      </c>
      <c r="AF2239" s="47">
        <f t="shared" ca="1" si="701"/>
        <v>24.999999999999886</v>
      </c>
    </row>
    <row r="2240" spans="10:32">
      <c r="J2240" s="44">
        <v>25</v>
      </c>
      <c r="K2240" s="22">
        <v>64</v>
      </c>
      <c r="L2240" s="23">
        <f t="shared" ca="1" si="690"/>
        <v>88.14</v>
      </c>
      <c r="M2240" s="23">
        <f t="shared" ca="1" si="682"/>
        <v>85.64</v>
      </c>
      <c r="N2240" s="23">
        <f t="shared" ca="1" si="683"/>
        <v>8.8000000000000007</v>
      </c>
      <c r="O2240" s="23">
        <f t="shared" ca="1" si="691"/>
        <v>198.5</v>
      </c>
      <c r="P2240" s="23">
        <f t="shared" ca="1" si="684"/>
        <v>801.5</v>
      </c>
      <c r="Q2240" s="23">
        <f t="shared" ca="1" si="692"/>
        <v>9</v>
      </c>
      <c r="R2240" s="23">
        <f t="shared" ca="1" si="693"/>
        <v>0.34876333106421614</v>
      </c>
      <c r="S2240" s="24">
        <f t="shared" ca="1" si="694"/>
        <v>10</v>
      </c>
      <c r="T2240" s="23">
        <f t="shared" ca="1" si="695"/>
        <v>25</v>
      </c>
      <c r="U2240" s="23">
        <f t="shared" ca="1" si="696"/>
        <v>82.269117313365101</v>
      </c>
      <c r="V2240" s="23">
        <f t="shared" ca="1" si="685"/>
        <v>50</v>
      </c>
      <c r="W2240" s="23">
        <f t="shared" si="686"/>
        <v>857.14285714285722</v>
      </c>
      <c r="X2240" s="23">
        <f t="shared" ca="1" si="687"/>
        <v>989.41197445622231</v>
      </c>
      <c r="Y2240" s="24">
        <f t="shared" ca="1" si="697"/>
        <v>908</v>
      </c>
      <c r="Z2240" s="24">
        <f t="shared" ca="1" si="698"/>
        <v>1931</v>
      </c>
      <c r="AA2240" s="25">
        <f t="shared" ca="1" si="699"/>
        <v>1931.000908</v>
      </c>
      <c r="AC2240" s="47">
        <f t="shared" ca="1" si="688"/>
        <v>1025</v>
      </c>
      <c r="AD2240" s="47">
        <f t="shared" ca="1" si="689"/>
        <v>198.5</v>
      </c>
      <c r="AE2240" s="47">
        <f t="shared" ca="1" si="700"/>
        <v>824</v>
      </c>
      <c r="AF2240" s="47">
        <f t="shared" ca="1" si="701"/>
        <v>25</v>
      </c>
    </row>
    <row r="2241" spans="10:32">
      <c r="J2241" s="44">
        <v>25</v>
      </c>
      <c r="K2241" s="22">
        <v>65</v>
      </c>
      <c r="L2241" s="23">
        <f t="shared" ca="1" si="690"/>
        <v>90.4</v>
      </c>
      <c r="M2241" s="23">
        <f t="shared" ca="1" si="682"/>
        <v>87.9</v>
      </c>
      <c r="N2241" s="23">
        <f t="shared" ca="1" si="683"/>
        <v>9.1166666666666689</v>
      </c>
      <c r="O2241" s="23">
        <f t="shared" ca="1" si="691"/>
        <v>198.5</v>
      </c>
      <c r="P2241" s="23">
        <f t="shared" ca="1" si="684"/>
        <v>801.5</v>
      </c>
      <c r="Q2241" s="23">
        <f t="shared" ca="1" si="692"/>
        <v>9</v>
      </c>
      <c r="R2241" s="23">
        <f t="shared" ca="1" si="693"/>
        <v>0.11504424778761035</v>
      </c>
      <c r="S2241" s="24">
        <f t="shared" ca="1" si="694"/>
        <v>10</v>
      </c>
      <c r="T2241" s="23">
        <f t="shared" ca="1" si="695"/>
        <v>25</v>
      </c>
      <c r="U2241" s="23">
        <f t="shared" ca="1" si="696"/>
        <v>83.098820058997063</v>
      </c>
      <c r="V2241" s="23">
        <f t="shared" ca="1" si="685"/>
        <v>50</v>
      </c>
      <c r="W2241" s="23">
        <f t="shared" si="686"/>
        <v>857.14285714285722</v>
      </c>
      <c r="X2241" s="23">
        <f t="shared" ca="1" si="687"/>
        <v>990.24167720185426</v>
      </c>
      <c r="Y2241" s="24">
        <f t="shared" ca="1" si="697"/>
        <v>935</v>
      </c>
      <c r="Z2241" s="24">
        <f t="shared" ca="1" si="698"/>
        <v>1931</v>
      </c>
      <c r="AA2241" s="25">
        <f t="shared" ca="1" si="699"/>
        <v>1931.000935</v>
      </c>
      <c r="AC2241" s="47">
        <f t="shared" ca="1" si="688"/>
        <v>1025</v>
      </c>
      <c r="AD2241" s="47">
        <f t="shared" ca="1" si="689"/>
        <v>198.5</v>
      </c>
      <c r="AE2241" s="47">
        <f t="shared" ca="1" si="700"/>
        <v>824</v>
      </c>
      <c r="AF2241" s="47">
        <f t="shared" ca="1" si="701"/>
        <v>25</v>
      </c>
    </row>
    <row r="2242" spans="10:32">
      <c r="J2242" s="44">
        <v>25</v>
      </c>
      <c r="K2242" s="22">
        <v>66</v>
      </c>
      <c r="L2242" s="23">
        <f t="shared" ca="1" si="690"/>
        <v>92.66</v>
      </c>
      <c r="M2242" s="23">
        <f t="shared" ref="M2242:M2305" ca="1" si="702">L2242-$C$9</f>
        <v>90.16</v>
      </c>
      <c r="N2242" s="23">
        <f t="shared" ref="N2242:N2305" ca="1" si="703">VLOOKUP(K2242,$G$29:$H$129,2,1)-VLOOKUP(J2242,$G$29:$H$129,2,1)</f>
        <v>9.4499999999999993</v>
      </c>
      <c r="O2242" s="23">
        <f t="shared" ca="1" si="691"/>
        <v>198.5</v>
      </c>
      <c r="P2242" s="23">
        <f t="shared" ref="P2242:P2305" ca="1" si="704">$C$8-O2242</f>
        <v>801.5</v>
      </c>
      <c r="Q2242" s="23">
        <f t="shared" ca="1" si="692"/>
        <v>8</v>
      </c>
      <c r="R2242" s="23">
        <f t="shared" ca="1" si="693"/>
        <v>0.86574573710338909</v>
      </c>
      <c r="S2242" s="24">
        <f t="shared" ca="1" si="694"/>
        <v>9</v>
      </c>
      <c r="T2242" s="23">
        <f t="shared" ca="1" si="695"/>
        <v>22.5</v>
      </c>
      <c r="U2242" s="23">
        <f t="shared" ca="1" si="696"/>
        <v>83.781297215627021</v>
      </c>
      <c r="V2242" s="23">
        <f t="shared" ref="V2242:V2305" ca="1" si="705">S2242*(($C$9/$C$12)*60)</f>
        <v>45</v>
      </c>
      <c r="W2242" s="23">
        <f t="shared" ref="W2242:W2305" si="706">($C$8/$C$11)*60</f>
        <v>857.14285714285722</v>
      </c>
      <c r="X2242" s="23">
        <f t="shared" ref="X2242:X2305" ca="1" si="707">SUM(U2242:W2242)</f>
        <v>985.9241543584842</v>
      </c>
      <c r="Y2242" s="24">
        <f t="shared" ca="1" si="697"/>
        <v>754</v>
      </c>
      <c r="Z2242" s="24">
        <f t="shared" ca="1" si="698"/>
        <v>1641</v>
      </c>
      <c r="AA2242" s="25">
        <f t="shared" ca="1" si="699"/>
        <v>1641.0007539999999</v>
      </c>
      <c r="AC2242" s="47">
        <f t="shared" ref="AC2242:AC2305" ca="1" si="708">SUM(O2242,P2242,T2242)</f>
        <v>1022.5</v>
      </c>
      <c r="AD2242" s="47">
        <f t="shared" ref="AD2242:AD2305" ca="1" si="709">O2242</f>
        <v>198.5</v>
      </c>
      <c r="AE2242" s="47">
        <f t="shared" ca="1" si="700"/>
        <v>821.5</v>
      </c>
      <c r="AF2242" s="47">
        <f t="shared" ca="1" si="701"/>
        <v>25</v>
      </c>
    </row>
    <row r="2243" spans="10:32">
      <c r="J2243" s="44">
        <v>25</v>
      </c>
      <c r="K2243" s="22">
        <v>67</v>
      </c>
      <c r="L2243" s="23">
        <f t="shared" ref="L2243:L2306" ca="1" si="710">$C$3*(K2243-J2243)/100</f>
        <v>94.92</v>
      </c>
      <c r="M2243" s="23">
        <f t="shared" ca="1" si="702"/>
        <v>92.42</v>
      </c>
      <c r="N2243" s="23">
        <f t="shared" ca="1" si="703"/>
        <v>9.7666666666666675</v>
      </c>
      <c r="O2243" s="23">
        <f t="shared" ref="O2243:O2306" ca="1" si="711">($C$3*$C$13)-$C$9-$C$10</f>
        <v>198.5</v>
      </c>
      <c r="P2243" s="23">
        <f t="shared" ca="1" si="704"/>
        <v>801.5</v>
      </c>
      <c r="Q2243" s="23">
        <f t="shared" ref="Q2243:Q2306" ca="1" si="712">ROUNDDOWN(P2243/M2243,0)</f>
        <v>8</v>
      </c>
      <c r="R2243" s="23">
        <f t="shared" ref="R2243:R2306" ca="1" si="713">(P2243-(Q2243*M2243))/L2243</f>
        <v>0.65465655288664126</v>
      </c>
      <c r="S2243" s="24">
        <f t="shared" ref="S2243:S2306" ca="1" si="714">ROUNDUP(P2243/M2243,0)</f>
        <v>9</v>
      </c>
      <c r="T2243" s="23">
        <f t="shared" ref="T2243:T2306" ca="1" si="715">S2243*$C$9</f>
        <v>22.5</v>
      </c>
      <c r="U2243" s="23">
        <f t="shared" ref="U2243:U2306" ca="1" si="716">SUM(Q2243,R2243)*N2243</f>
        <v>84.527145666526195</v>
      </c>
      <c r="V2243" s="23">
        <f t="shared" ca="1" si="705"/>
        <v>45</v>
      </c>
      <c r="W2243" s="23">
        <f t="shared" si="706"/>
        <v>857.14285714285722</v>
      </c>
      <c r="X2243" s="23">
        <f t="shared" ca="1" si="707"/>
        <v>986.67000280938339</v>
      </c>
      <c r="Y2243" s="24">
        <f t="shared" ref="Y2243:Y2306" ca="1" si="717">IF(M2243&gt;0,RANK(X2243,$X$2:$X$5051,1),"")</f>
        <v>802</v>
      </c>
      <c r="Z2243" s="24">
        <f t="shared" ref="Z2243:Z2306" ca="1" si="718">IF(M2243&gt;0,RANK(S2243,$S$2:$S$5051,1),"")</f>
        <v>1641</v>
      </c>
      <c r="AA2243" s="25">
        <f t="shared" ref="AA2243:AA2306" ca="1" si="719">IF(M2243&gt;0,Z2243+(Y2243/10^6),"")</f>
        <v>1641.000802</v>
      </c>
      <c r="AC2243" s="47">
        <f t="shared" ca="1" si="708"/>
        <v>1022.5</v>
      </c>
      <c r="AD2243" s="47">
        <f t="shared" ca="1" si="709"/>
        <v>198.5</v>
      </c>
      <c r="AE2243" s="47">
        <f t="shared" ref="AE2243:AE2306" ca="1" si="720">L2243*(Q2243+R2243)</f>
        <v>821.49999999999989</v>
      </c>
      <c r="AF2243" s="47">
        <f t="shared" ref="AF2243:AF2306" ca="1" si="721">AC2243-AD2243-AE2243+$C$10-$C$9</f>
        <v>25.000000000000114</v>
      </c>
    </row>
    <row r="2244" spans="10:32">
      <c r="J2244" s="44">
        <v>25</v>
      </c>
      <c r="K2244" s="22">
        <v>68</v>
      </c>
      <c r="L2244" s="23">
        <f t="shared" ca="1" si="710"/>
        <v>97.18</v>
      </c>
      <c r="M2244" s="23">
        <f t="shared" ca="1" si="702"/>
        <v>94.68</v>
      </c>
      <c r="N2244" s="23">
        <f t="shared" ca="1" si="703"/>
        <v>10.083333333333336</v>
      </c>
      <c r="O2244" s="23">
        <f t="shared" ca="1" si="711"/>
        <v>198.5</v>
      </c>
      <c r="P2244" s="23">
        <f t="shared" ca="1" si="704"/>
        <v>801.5</v>
      </c>
      <c r="Q2244" s="23">
        <f t="shared" ca="1" si="712"/>
        <v>8</v>
      </c>
      <c r="R2244" s="23">
        <f t="shared" ca="1" si="713"/>
        <v>0.45338547026137005</v>
      </c>
      <c r="S2244" s="24">
        <f t="shared" ca="1" si="714"/>
        <v>9</v>
      </c>
      <c r="T2244" s="23">
        <f t="shared" ca="1" si="715"/>
        <v>22.5</v>
      </c>
      <c r="U2244" s="23">
        <f t="shared" ca="1" si="716"/>
        <v>85.238303491802171</v>
      </c>
      <c r="V2244" s="23">
        <f t="shared" ca="1" si="705"/>
        <v>45</v>
      </c>
      <c r="W2244" s="23">
        <f t="shared" si="706"/>
        <v>857.14285714285722</v>
      </c>
      <c r="X2244" s="23">
        <f t="shared" ca="1" si="707"/>
        <v>987.38116063465941</v>
      </c>
      <c r="Y2244" s="24">
        <f t="shared" ca="1" si="717"/>
        <v>835</v>
      </c>
      <c r="Z2244" s="24">
        <f t="shared" ca="1" si="718"/>
        <v>1641</v>
      </c>
      <c r="AA2244" s="25">
        <f t="shared" ca="1" si="719"/>
        <v>1641.0008350000001</v>
      </c>
      <c r="AC2244" s="47">
        <f t="shared" ca="1" si="708"/>
        <v>1022.5</v>
      </c>
      <c r="AD2244" s="47">
        <f t="shared" ca="1" si="709"/>
        <v>198.5</v>
      </c>
      <c r="AE2244" s="47">
        <f t="shared" ca="1" si="720"/>
        <v>821.5</v>
      </c>
      <c r="AF2244" s="47">
        <f t="shared" ca="1" si="721"/>
        <v>25</v>
      </c>
    </row>
    <row r="2245" spans="10:32">
      <c r="J2245" s="44">
        <v>25</v>
      </c>
      <c r="K2245" s="22">
        <v>69</v>
      </c>
      <c r="L2245" s="23">
        <f t="shared" ca="1" si="710"/>
        <v>99.44</v>
      </c>
      <c r="M2245" s="23">
        <f t="shared" ca="1" si="702"/>
        <v>96.94</v>
      </c>
      <c r="N2245" s="23">
        <f t="shared" ca="1" si="703"/>
        <v>10.450000000000003</v>
      </c>
      <c r="O2245" s="23">
        <f t="shared" ca="1" si="711"/>
        <v>198.5</v>
      </c>
      <c r="P2245" s="23">
        <f t="shared" ca="1" si="704"/>
        <v>801.5</v>
      </c>
      <c r="Q2245" s="23">
        <f t="shared" ca="1" si="712"/>
        <v>8</v>
      </c>
      <c r="R2245" s="23">
        <f t="shared" ca="1" si="713"/>
        <v>0.26126307320997605</v>
      </c>
      <c r="S2245" s="24">
        <f t="shared" ca="1" si="714"/>
        <v>9</v>
      </c>
      <c r="T2245" s="23">
        <f t="shared" ca="1" si="715"/>
        <v>22.5</v>
      </c>
      <c r="U2245" s="23">
        <f t="shared" ca="1" si="716"/>
        <v>86.33019911504428</v>
      </c>
      <c r="V2245" s="23">
        <f t="shared" ca="1" si="705"/>
        <v>45</v>
      </c>
      <c r="W2245" s="23">
        <f t="shared" si="706"/>
        <v>857.14285714285722</v>
      </c>
      <c r="X2245" s="23">
        <f t="shared" ca="1" si="707"/>
        <v>988.47305625790148</v>
      </c>
      <c r="Y2245" s="24">
        <f t="shared" ca="1" si="717"/>
        <v>880</v>
      </c>
      <c r="Z2245" s="24">
        <f t="shared" ca="1" si="718"/>
        <v>1641</v>
      </c>
      <c r="AA2245" s="25">
        <f t="shared" ca="1" si="719"/>
        <v>1641.0008800000001</v>
      </c>
      <c r="AC2245" s="47">
        <f t="shared" ca="1" si="708"/>
        <v>1022.5</v>
      </c>
      <c r="AD2245" s="47">
        <f t="shared" ca="1" si="709"/>
        <v>198.5</v>
      </c>
      <c r="AE2245" s="47">
        <f t="shared" ca="1" si="720"/>
        <v>821.5</v>
      </c>
      <c r="AF2245" s="47">
        <f t="shared" ca="1" si="721"/>
        <v>25</v>
      </c>
    </row>
    <row r="2246" spans="10:32">
      <c r="J2246" s="44">
        <v>25</v>
      </c>
      <c r="K2246" s="22">
        <v>70</v>
      </c>
      <c r="L2246" s="23">
        <f t="shared" ca="1" si="710"/>
        <v>101.7</v>
      </c>
      <c r="M2246" s="23">
        <f t="shared" ca="1" si="702"/>
        <v>99.2</v>
      </c>
      <c r="N2246" s="23">
        <f t="shared" ca="1" si="703"/>
        <v>10.883333333333329</v>
      </c>
      <c r="O2246" s="23">
        <f t="shared" ca="1" si="711"/>
        <v>198.5</v>
      </c>
      <c r="P2246" s="23">
        <f t="shared" ca="1" si="704"/>
        <v>801.5</v>
      </c>
      <c r="Q2246" s="23">
        <f t="shared" ca="1" si="712"/>
        <v>8</v>
      </c>
      <c r="R2246" s="23">
        <f t="shared" ca="1" si="713"/>
        <v>7.7679449360865058E-2</v>
      </c>
      <c r="S2246" s="24">
        <f t="shared" ca="1" si="714"/>
        <v>9</v>
      </c>
      <c r="T2246" s="23">
        <f t="shared" ca="1" si="715"/>
        <v>22.5</v>
      </c>
      <c r="U2246" s="23">
        <f t="shared" ca="1" si="716"/>
        <v>87.91207800721071</v>
      </c>
      <c r="V2246" s="23">
        <f t="shared" ca="1" si="705"/>
        <v>45</v>
      </c>
      <c r="W2246" s="23">
        <f t="shared" si="706"/>
        <v>857.14285714285722</v>
      </c>
      <c r="X2246" s="23">
        <f t="shared" ca="1" si="707"/>
        <v>990.05493515006788</v>
      </c>
      <c r="Y2246" s="24">
        <f t="shared" ca="1" si="717"/>
        <v>927</v>
      </c>
      <c r="Z2246" s="24">
        <f t="shared" ca="1" si="718"/>
        <v>1641</v>
      </c>
      <c r="AA2246" s="25">
        <f t="shared" ca="1" si="719"/>
        <v>1641.000927</v>
      </c>
      <c r="AC2246" s="47">
        <f t="shared" ca="1" si="708"/>
        <v>1022.5</v>
      </c>
      <c r="AD2246" s="47">
        <f t="shared" ca="1" si="709"/>
        <v>198.5</v>
      </c>
      <c r="AE2246" s="47">
        <f t="shared" ca="1" si="720"/>
        <v>821.5</v>
      </c>
      <c r="AF2246" s="47">
        <f t="shared" ca="1" si="721"/>
        <v>25</v>
      </c>
    </row>
    <row r="2247" spans="10:32">
      <c r="J2247" s="44">
        <v>25</v>
      </c>
      <c r="K2247" s="22">
        <v>71</v>
      </c>
      <c r="L2247" s="23">
        <f t="shared" ca="1" si="710"/>
        <v>103.96</v>
      </c>
      <c r="M2247" s="23">
        <f t="shared" ca="1" si="702"/>
        <v>101.46</v>
      </c>
      <c r="N2247" s="23">
        <f t="shared" ca="1" si="703"/>
        <v>11.316666666666666</v>
      </c>
      <c r="O2247" s="23">
        <f t="shared" ca="1" si="711"/>
        <v>198.5</v>
      </c>
      <c r="P2247" s="23">
        <f t="shared" ca="1" si="704"/>
        <v>801.5</v>
      </c>
      <c r="Q2247" s="23">
        <f t="shared" ca="1" si="712"/>
        <v>7</v>
      </c>
      <c r="R2247" s="23">
        <f t="shared" ca="1" si="713"/>
        <v>0.87803001154290194</v>
      </c>
      <c r="S2247" s="24">
        <f t="shared" ca="1" si="714"/>
        <v>8</v>
      </c>
      <c r="T2247" s="23">
        <f t="shared" ca="1" si="715"/>
        <v>20</v>
      </c>
      <c r="U2247" s="23">
        <f t="shared" ca="1" si="716"/>
        <v>89.153039630627163</v>
      </c>
      <c r="V2247" s="23">
        <f t="shared" ca="1" si="705"/>
        <v>40</v>
      </c>
      <c r="W2247" s="23">
        <f t="shared" si="706"/>
        <v>857.14285714285722</v>
      </c>
      <c r="X2247" s="23">
        <f t="shared" ca="1" si="707"/>
        <v>986.2958967734844</v>
      </c>
      <c r="Y2247" s="24">
        <f t="shared" ca="1" si="717"/>
        <v>783</v>
      </c>
      <c r="Z2247" s="24">
        <f t="shared" ca="1" si="718"/>
        <v>1326</v>
      </c>
      <c r="AA2247" s="25">
        <f t="shared" ca="1" si="719"/>
        <v>1326.000783</v>
      </c>
      <c r="AC2247" s="47">
        <f t="shared" ca="1" si="708"/>
        <v>1020</v>
      </c>
      <c r="AD2247" s="47">
        <f t="shared" ca="1" si="709"/>
        <v>198.5</v>
      </c>
      <c r="AE2247" s="47">
        <f t="shared" ca="1" si="720"/>
        <v>819</v>
      </c>
      <c r="AF2247" s="47">
        <f t="shared" ca="1" si="721"/>
        <v>25</v>
      </c>
    </row>
    <row r="2248" spans="10:32">
      <c r="J2248" s="44">
        <v>25</v>
      </c>
      <c r="K2248" s="22">
        <v>72</v>
      </c>
      <c r="L2248" s="23">
        <f t="shared" ca="1" si="710"/>
        <v>106.22</v>
      </c>
      <c r="M2248" s="23">
        <f t="shared" ca="1" si="702"/>
        <v>103.72</v>
      </c>
      <c r="N2248" s="23">
        <f t="shared" ca="1" si="703"/>
        <v>11.766666666666669</v>
      </c>
      <c r="O2248" s="23">
        <f t="shared" ca="1" si="711"/>
        <v>198.5</v>
      </c>
      <c r="P2248" s="23">
        <f t="shared" ca="1" si="704"/>
        <v>801.5</v>
      </c>
      <c r="Q2248" s="23">
        <f t="shared" ca="1" si="712"/>
        <v>7</v>
      </c>
      <c r="R2248" s="23">
        <f t="shared" ca="1" si="713"/>
        <v>0.71041235172283979</v>
      </c>
      <c r="S2248" s="24">
        <f t="shared" ca="1" si="714"/>
        <v>8</v>
      </c>
      <c r="T2248" s="23">
        <f t="shared" ca="1" si="715"/>
        <v>20</v>
      </c>
      <c r="U2248" s="23">
        <f t="shared" ca="1" si="716"/>
        <v>90.725852005272102</v>
      </c>
      <c r="V2248" s="23">
        <f t="shared" ca="1" si="705"/>
        <v>40</v>
      </c>
      <c r="W2248" s="23">
        <f t="shared" si="706"/>
        <v>857.14285714285722</v>
      </c>
      <c r="X2248" s="23">
        <f t="shared" ca="1" si="707"/>
        <v>987.86870914812926</v>
      </c>
      <c r="Y2248" s="24">
        <f t="shared" ca="1" si="717"/>
        <v>862</v>
      </c>
      <c r="Z2248" s="24">
        <f t="shared" ca="1" si="718"/>
        <v>1326</v>
      </c>
      <c r="AA2248" s="25">
        <f t="shared" ca="1" si="719"/>
        <v>1326.0008620000001</v>
      </c>
      <c r="AC2248" s="47">
        <f t="shared" ca="1" si="708"/>
        <v>1020</v>
      </c>
      <c r="AD2248" s="47">
        <f t="shared" ca="1" si="709"/>
        <v>198.5</v>
      </c>
      <c r="AE2248" s="47">
        <f t="shared" ca="1" si="720"/>
        <v>819</v>
      </c>
      <c r="AF2248" s="47">
        <f t="shared" ca="1" si="721"/>
        <v>25</v>
      </c>
    </row>
    <row r="2249" spans="10:32">
      <c r="J2249" s="44">
        <v>25</v>
      </c>
      <c r="K2249" s="22">
        <v>73</v>
      </c>
      <c r="L2249" s="23">
        <f t="shared" ca="1" si="710"/>
        <v>108.48</v>
      </c>
      <c r="M2249" s="23">
        <f t="shared" ca="1" si="702"/>
        <v>105.98</v>
      </c>
      <c r="N2249" s="23">
        <f t="shared" ca="1" si="703"/>
        <v>12.2</v>
      </c>
      <c r="O2249" s="23">
        <f t="shared" ca="1" si="711"/>
        <v>198.5</v>
      </c>
      <c r="P2249" s="23">
        <f t="shared" ca="1" si="704"/>
        <v>801.5</v>
      </c>
      <c r="Q2249" s="23">
        <f t="shared" ca="1" si="712"/>
        <v>7</v>
      </c>
      <c r="R2249" s="23">
        <f t="shared" ca="1" si="713"/>
        <v>0.54977876106194679</v>
      </c>
      <c r="S2249" s="24">
        <f t="shared" ca="1" si="714"/>
        <v>8</v>
      </c>
      <c r="T2249" s="23">
        <f t="shared" ca="1" si="715"/>
        <v>20</v>
      </c>
      <c r="U2249" s="23">
        <f t="shared" ca="1" si="716"/>
        <v>92.107300884955748</v>
      </c>
      <c r="V2249" s="23">
        <f t="shared" ca="1" si="705"/>
        <v>40</v>
      </c>
      <c r="W2249" s="23">
        <f t="shared" si="706"/>
        <v>857.14285714285722</v>
      </c>
      <c r="X2249" s="23">
        <f t="shared" ca="1" si="707"/>
        <v>989.25015802781297</v>
      </c>
      <c r="Y2249" s="24">
        <f t="shared" ca="1" si="717"/>
        <v>904</v>
      </c>
      <c r="Z2249" s="24">
        <f t="shared" ca="1" si="718"/>
        <v>1326</v>
      </c>
      <c r="AA2249" s="25">
        <f t="shared" ca="1" si="719"/>
        <v>1326.000904</v>
      </c>
      <c r="AC2249" s="47">
        <f t="shared" ca="1" si="708"/>
        <v>1020</v>
      </c>
      <c r="AD2249" s="47">
        <f t="shared" ca="1" si="709"/>
        <v>198.5</v>
      </c>
      <c r="AE2249" s="47">
        <f t="shared" ca="1" si="720"/>
        <v>819</v>
      </c>
      <c r="AF2249" s="47">
        <f t="shared" ca="1" si="721"/>
        <v>25</v>
      </c>
    </row>
    <row r="2250" spans="10:32">
      <c r="J2250" s="44">
        <v>25</v>
      </c>
      <c r="K2250" s="22">
        <v>74</v>
      </c>
      <c r="L2250" s="23">
        <f t="shared" ca="1" si="710"/>
        <v>110.74</v>
      </c>
      <c r="M2250" s="23">
        <f t="shared" ca="1" si="702"/>
        <v>108.24</v>
      </c>
      <c r="N2250" s="23">
        <f t="shared" ca="1" si="703"/>
        <v>12.633333333333333</v>
      </c>
      <c r="O2250" s="23">
        <f t="shared" ca="1" si="711"/>
        <v>198.5</v>
      </c>
      <c r="P2250" s="23">
        <f t="shared" ca="1" si="704"/>
        <v>801.5</v>
      </c>
      <c r="Q2250" s="23">
        <f t="shared" ca="1" si="712"/>
        <v>7</v>
      </c>
      <c r="R2250" s="23">
        <f t="shared" ca="1" si="713"/>
        <v>0.39570164348925457</v>
      </c>
      <c r="S2250" s="24">
        <f t="shared" ca="1" si="714"/>
        <v>8</v>
      </c>
      <c r="T2250" s="23">
        <f t="shared" ca="1" si="715"/>
        <v>20</v>
      </c>
      <c r="U2250" s="23">
        <f t="shared" ca="1" si="716"/>
        <v>93.432364096080917</v>
      </c>
      <c r="V2250" s="23">
        <f t="shared" ca="1" si="705"/>
        <v>40</v>
      </c>
      <c r="W2250" s="23">
        <f t="shared" si="706"/>
        <v>857.14285714285722</v>
      </c>
      <c r="X2250" s="23">
        <f t="shared" ca="1" si="707"/>
        <v>990.57522123893818</v>
      </c>
      <c r="Y2250" s="24">
        <f t="shared" ca="1" si="717"/>
        <v>955</v>
      </c>
      <c r="Z2250" s="24">
        <f t="shared" ca="1" si="718"/>
        <v>1326</v>
      </c>
      <c r="AA2250" s="25">
        <f t="shared" ca="1" si="719"/>
        <v>1326.000955</v>
      </c>
      <c r="AC2250" s="47">
        <f t="shared" ca="1" si="708"/>
        <v>1020</v>
      </c>
      <c r="AD2250" s="47">
        <f t="shared" ca="1" si="709"/>
        <v>198.5</v>
      </c>
      <c r="AE2250" s="47">
        <f t="shared" ca="1" si="720"/>
        <v>819</v>
      </c>
      <c r="AF2250" s="47">
        <f t="shared" ca="1" si="721"/>
        <v>25</v>
      </c>
    </row>
    <row r="2251" spans="10:32">
      <c r="J2251" s="44">
        <v>25</v>
      </c>
      <c r="K2251" s="22">
        <v>75</v>
      </c>
      <c r="L2251" s="23">
        <f t="shared" ca="1" si="710"/>
        <v>113</v>
      </c>
      <c r="M2251" s="23">
        <f t="shared" ca="1" si="702"/>
        <v>110.5</v>
      </c>
      <c r="N2251" s="23">
        <f t="shared" ca="1" si="703"/>
        <v>13.066666666666666</v>
      </c>
      <c r="O2251" s="23">
        <f t="shared" ca="1" si="711"/>
        <v>198.5</v>
      </c>
      <c r="P2251" s="23">
        <f t="shared" ca="1" si="704"/>
        <v>801.5</v>
      </c>
      <c r="Q2251" s="23">
        <f t="shared" ca="1" si="712"/>
        <v>7</v>
      </c>
      <c r="R2251" s="23">
        <f t="shared" ca="1" si="713"/>
        <v>0.24778761061946902</v>
      </c>
      <c r="S2251" s="24">
        <f t="shared" ca="1" si="714"/>
        <v>8</v>
      </c>
      <c r="T2251" s="23">
        <f t="shared" ca="1" si="715"/>
        <v>20</v>
      </c>
      <c r="U2251" s="23">
        <f t="shared" ca="1" si="716"/>
        <v>94.704424778761066</v>
      </c>
      <c r="V2251" s="23">
        <f t="shared" ca="1" si="705"/>
        <v>40</v>
      </c>
      <c r="W2251" s="23">
        <f t="shared" si="706"/>
        <v>857.14285714285722</v>
      </c>
      <c r="X2251" s="23">
        <f t="shared" ca="1" si="707"/>
        <v>991.84728192161833</v>
      </c>
      <c r="Y2251" s="24">
        <f t="shared" ca="1" si="717"/>
        <v>1008</v>
      </c>
      <c r="Z2251" s="24">
        <f t="shared" ca="1" si="718"/>
        <v>1326</v>
      </c>
      <c r="AA2251" s="25">
        <f t="shared" ca="1" si="719"/>
        <v>1326.001008</v>
      </c>
      <c r="AC2251" s="47">
        <f t="shared" ca="1" si="708"/>
        <v>1020</v>
      </c>
      <c r="AD2251" s="47">
        <f t="shared" ca="1" si="709"/>
        <v>198.5</v>
      </c>
      <c r="AE2251" s="47">
        <f t="shared" ca="1" si="720"/>
        <v>819</v>
      </c>
      <c r="AF2251" s="47">
        <f t="shared" ca="1" si="721"/>
        <v>25</v>
      </c>
    </row>
    <row r="2252" spans="10:32">
      <c r="J2252" s="44">
        <v>25</v>
      </c>
      <c r="K2252" s="22">
        <v>76</v>
      </c>
      <c r="L2252" s="23">
        <f t="shared" ca="1" si="710"/>
        <v>115.26</v>
      </c>
      <c r="M2252" s="23">
        <f t="shared" ca="1" si="702"/>
        <v>112.76</v>
      </c>
      <c r="N2252" s="23">
        <f t="shared" ca="1" si="703"/>
        <v>13.533333333333335</v>
      </c>
      <c r="O2252" s="23">
        <f t="shared" ca="1" si="711"/>
        <v>198.5</v>
      </c>
      <c r="P2252" s="23">
        <f t="shared" ca="1" si="704"/>
        <v>801.5</v>
      </c>
      <c r="Q2252" s="23">
        <f t="shared" ca="1" si="712"/>
        <v>7</v>
      </c>
      <c r="R2252" s="23">
        <f t="shared" ca="1" si="713"/>
        <v>0.10567412805830252</v>
      </c>
      <c r="S2252" s="24">
        <f t="shared" ca="1" si="714"/>
        <v>8</v>
      </c>
      <c r="T2252" s="23">
        <f t="shared" ca="1" si="715"/>
        <v>20</v>
      </c>
      <c r="U2252" s="23">
        <f t="shared" ca="1" si="716"/>
        <v>96.163456533055708</v>
      </c>
      <c r="V2252" s="23">
        <f t="shared" ca="1" si="705"/>
        <v>40</v>
      </c>
      <c r="W2252" s="23">
        <f t="shared" si="706"/>
        <v>857.14285714285722</v>
      </c>
      <c r="X2252" s="23">
        <f t="shared" ca="1" si="707"/>
        <v>993.30631367591286</v>
      </c>
      <c r="Y2252" s="24">
        <f t="shared" ca="1" si="717"/>
        <v>1058</v>
      </c>
      <c r="Z2252" s="24">
        <f t="shared" ca="1" si="718"/>
        <v>1326</v>
      </c>
      <c r="AA2252" s="25">
        <f t="shared" ca="1" si="719"/>
        <v>1326.0010580000001</v>
      </c>
      <c r="AC2252" s="47">
        <f t="shared" ca="1" si="708"/>
        <v>1020</v>
      </c>
      <c r="AD2252" s="47">
        <f t="shared" ca="1" si="709"/>
        <v>198.5</v>
      </c>
      <c r="AE2252" s="47">
        <f t="shared" ca="1" si="720"/>
        <v>819</v>
      </c>
      <c r="AF2252" s="47">
        <f t="shared" ca="1" si="721"/>
        <v>25</v>
      </c>
    </row>
    <row r="2253" spans="10:32">
      <c r="J2253" s="44">
        <v>25</v>
      </c>
      <c r="K2253" s="22">
        <v>77</v>
      </c>
      <c r="L2253" s="23">
        <f t="shared" ca="1" si="710"/>
        <v>117.52</v>
      </c>
      <c r="M2253" s="23">
        <f t="shared" ca="1" si="702"/>
        <v>115.02</v>
      </c>
      <c r="N2253" s="23">
        <f t="shared" ca="1" si="703"/>
        <v>14.083333333333336</v>
      </c>
      <c r="O2253" s="23">
        <f t="shared" ca="1" si="711"/>
        <v>198.5</v>
      </c>
      <c r="P2253" s="23">
        <f t="shared" ca="1" si="704"/>
        <v>801.5</v>
      </c>
      <c r="Q2253" s="23">
        <f t="shared" ca="1" si="712"/>
        <v>6</v>
      </c>
      <c r="R2253" s="23">
        <f t="shared" ca="1" si="713"/>
        <v>0.94775357385976855</v>
      </c>
      <c r="S2253" s="24">
        <f t="shared" ca="1" si="714"/>
        <v>7</v>
      </c>
      <c r="T2253" s="23">
        <f t="shared" ca="1" si="715"/>
        <v>17.5</v>
      </c>
      <c r="U2253" s="23">
        <f t="shared" ca="1" si="716"/>
        <v>97.847529498525091</v>
      </c>
      <c r="V2253" s="23">
        <f t="shared" ca="1" si="705"/>
        <v>35</v>
      </c>
      <c r="W2253" s="23">
        <f t="shared" si="706"/>
        <v>857.14285714285722</v>
      </c>
      <c r="X2253" s="23">
        <f t="shared" ca="1" si="707"/>
        <v>989.99038664138232</v>
      </c>
      <c r="Y2253" s="24">
        <f t="shared" ca="1" si="717"/>
        <v>926</v>
      </c>
      <c r="Z2253" s="24">
        <f t="shared" ca="1" si="718"/>
        <v>921</v>
      </c>
      <c r="AA2253" s="25">
        <f t="shared" ca="1" si="719"/>
        <v>921.00092600000005</v>
      </c>
      <c r="AC2253" s="47">
        <f t="shared" ca="1" si="708"/>
        <v>1017.5</v>
      </c>
      <c r="AD2253" s="47">
        <f t="shared" ca="1" si="709"/>
        <v>198.5</v>
      </c>
      <c r="AE2253" s="47">
        <f t="shared" ca="1" si="720"/>
        <v>816.49999999999989</v>
      </c>
      <c r="AF2253" s="47">
        <f t="shared" ca="1" si="721"/>
        <v>25.000000000000114</v>
      </c>
    </row>
    <row r="2254" spans="10:32">
      <c r="J2254" s="44">
        <v>25</v>
      </c>
      <c r="K2254" s="22">
        <v>78</v>
      </c>
      <c r="L2254" s="23">
        <f t="shared" ca="1" si="710"/>
        <v>119.78</v>
      </c>
      <c r="M2254" s="23">
        <f t="shared" ca="1" si="702"/>
        <v>117.28</v>
      </c>
      <c r="N2254" s="23">
        <f t="shared" ca="1" si="703"/>
        <v>14.683333333333334</v>
      </c>
      <c r="O2254" s="23">
        <f t="shared" ca="1" si="711"/>
        <v>198.5</v>
      </c>
      <c r="P2254" s="23">
        <f t="shared" ca="1" si="704"/>
        <v>801.5</v>
      </c>
      <c r="Q2254" s="23">
        <f t="shared" ca="1" si="712"/>
        <v>6</v>
      </c>
      <c r="R2254" s="23">
        <f t="shared" ca="1" si="713"/>
        <v>0.81666388378694221</v>
      </c>
      <c r="S2254" s="24">
        <f t="shared" ca="1" si="714"/>
        <v>7</v>
      </c>
      <c r="T2254" s="23">
        <f t="shared" ca="1" si="715"/>
        <v>17.5</v>
      </c>
      <c r="U2254" s="23">
        <f t="shared" ca="1" si="716"/>
        <v>100.09134802693828</v>
      </c>
      <c r="V2254" s="23">
        <f t="shared" ca="1" si="705"/>
        <v>35</v>
      </c>
      <c r="W2254" s="23">
        <f t="shared" si="706"/>
        <v>857.14285714285722</v>
      </c>
      <c r="X2254" s="23">
        <f t="shared" ca="1" si="707"/>
        <v>992.23420516979547</v>
      </c>
      <c r="Y2254" s="24">
        <f t="shared" ca="1" si="717"/>
        <v>1020</v>
      </c>
      <c r="Z2254" s="24">
        <f t="shared" ca="1" si="718"/>
        <v>921</v>
      </c>
      <c r="AA2254" s="25">
        <f t="shared" ca="1" si="719"/>
        <v>921.00102000000004</v>
      </c>
      <c r="AC2254" s="47">
        <f t="shared" ca="1" si="708"/>
        <v>1017.5</v>
      </c>
      <c r="AD2254" s="47">
        <f t="shared" ca="1" si="709"/>
        <v>198.5</v>
      </c>
      <c r="AE2254" s="47">
        <f t="shared" ca="1" si="720"/>
        <v>816.5</v>
      </c>
      <c r="AF2254" s="47">
        <f t="shared" ca="1" si="721"/>
        <v>25</v>
      </c>
    </row>
    <row r="2255" spans="10:32">
      <c r="J2255" s="44">
        <v>25</v>
      </c>
      <c r="K2255" s="22">
        <v>79</v>
      </c>
      <c r="L2255" s="23">
        <f t="shared" ca="1" si="710"/>
        <v>122.04</v>
      </c>
      <c r="M2255" s="23">
        <f t="shared" ca="1" si="702"/>
        <v>119.54</v>
      </c>
      <c r="N2255" s="23">
        <f t="shared" ca="1" si="703"/>
        <v>15.350000000000001</v>
      </c>
      <c r="O2255" s="23">
        <f t="shared" ca="1" si="711"/>
        <v>198.5</v>
      </c>
      <c r="P2255" s="23">
        <f t="shared" ca="1" si="704"/>
        <v>801.5</v>
      </c>
      <c r="Q2255" s="23">
        <f t="shared" ca="1" si="712"/>
        <v>6</v>
      </c>
      <c r="R2255" s="23">
        <f t="shared" ca="1" si="713"/>
        <v>0.69042936742051775</v>
      </c>
      <c r="S2255" s="24">
        <f t="shared" ca="1" si="714"/>
        <v>7</v>
      </c>
      <c r="T2255" s="23">
        <f t="shared" ca="1" si="715"/>
        <v>17.5</v>
      </c>
      <c r="U2255" s="23">
        <f t="shared" ca="1" si="716"/>
        <v>102.69809078990497</v>
      </c>
      <c r="V2255" s="23">
        <f t="shared" ca="1" si="705"/>
        <v>35</v>
      </c>
      <c r="W2255" s="23">
        <f t="shared" si="706"/>
        <v>857.14285714285722</v>
      </c>
      <c r="X2255" s="23">
        <f t="shared" ca="1" si="707"/>
        <v>994.84094793276222</v>
      </c>
      <c r="Y2255" s="24">
        <f t="shared" ca="1" si="717"/>
        <v>1110</v>
      </c>
      <c r="Z2255" s="24">
        <f t="shared" ca="1" si="718"/>
        <v>921</v>
      </c>
      <c r="AA2255" s="25">
        <f t="shared" ca="1" si="719"/>
        <v>921.00111000000004</v>
      </c>
      <c r="AC2255" s="47">
        <f t="shared" ca="1" si="708"/>
        <v>1017.5</v>
      </c>
      <c r="AD2255" s="47">
        <f t="shared" ca="1" si="709"/>
        <v>198.5</v>
      </c>
      <c r="AE2255" s="47">
        <f t="shared" ca="1" si="720"/>
        <v>816.5</v>
      </c>
      <c r="AF2255" s="47">
        <f t="shared" ca="1" si="721"/>
        <v>25</v>
      </c>
    </row>
    <row r="2256" spans="10:32">
      <c r="J2256" s="44">
        <v>25</v>
      </c>
      <c r="K2256" s="22">
        <v>80</v>
      </c>
      <c r="L2256" s="23">
        <f t="shared" ca="1" si="710"/>
        <v>124.3</v>
      </c>
      <c r="M2256" s="23">
        <f t="shared" ca="1" si="702"/>
        <v>121.8</v>
      </c>
      <c r="N2256" s="23">
        <f t="shared" ca="1" si="703"/>
        <v>16.083333333333336</v>
      </c>
      <c r="O2256" s="23">
        <f t="shared" ca="1" si="711"/>
        <v>198.5</v>
      </c>
      <c r="P2256" s="23">
        <f t="shared" ca="1" si="704"/>
        <v>801.5</v>
      </c>
      <c r="Q2256" s="23">
        <f t="shared" ca="1" si="712"/>
        <v>6</v>
      </c>
      <c r="R2256" s="23">
        <f t="shared" ca="1" si="713"/>
        <v>0.5687851971037815</v>
      </c>
      <c r="S2256" s="24">
        <f t="shared" ca="1" si="714"/>
        <v>7</v>
      </c>
      <c r="T2256" s="23">
        <f t="shared" ca="1" si="715"/>
        <v>17.5</v>
      </c>
      <c r="U2256" s="23">
        <f t="shared" ca="1" si="716"/>
        <v>105.64796192008583</v>
      </c>
      <c r="V2256" s="23">
        <f t="shared" ca="1" si="705"/>
        <v>35</v>
      </c>
      <c r="W2256" s="23">
        <f t="shared" si="706"/>
        <v>857.14285714285722</v>
      </c>
      <c r="X2256" s="23">
        <f t="shared" ca="1" si="707"/>
        <v>997.790819062943</v>
      </c>
      <c r="Y2256" s="24">
        <f t="shared" ca="1" si="717"/>
        <v>1216</v>
      </c>
      <c r="Z2256" s="24">
        <f t="shared" ca="1" si="718"/>
        <v>921</v>
      </c>
      <c r="AA2256" s="25">
        <f t="shared" ca="1" si="719"/>
        <v>921.001216</v>
      </c>
      <c r="AC2256" s="47">
        <f t="shared" ca="1" si="708"/>
        <v>1017.5</v>
      </c>
      <c r="AD2256" s="47">
        <f t="shared" ca="1" si="709"/>
        <v>198.5</v>
      </c>
      <c r="AE2256" s="47">
        <f t="shared" ca="1" si="720"/>
        <v>816.5</v>
      </c>
      <c r="AF2256" s="47">
        <f t="shared" ca="1" si="721"/>
        <v>25</v>
      </c>
    </row>
    <row r="2257" spans="10:32">
      <c r="J2257" s="44">
        <v>25</v>
      </c>
      <c r="K2257" s="22">
        <v>81</v>
      </c>
      <c r="L2257" s="23">
        <f t="shared" ca="1" si="710"/>
        <v>126.56</v>
      </c>
      <c r="M2257" s="23">
        <f t="shared" ca="1" si="702"/>
        <v>124.06</v>
      </c>
      <c r="N2257" s="23">
        <f t="shared" ca="1" si="703"/>
        <v>16.900000000000002</v>
      </c>
      <c r="O2257" s="23">
        <f t="shared" ca="1" si="711"/>
        <v>198.5</v>
      </c>
      <c r="P2257" s="23">
        <f t="shared" ca="1" si="704"/>
        <v>801.5</v>
      </c>
      <c r="Q2257" s="23">
        <f t="shared" ca="1" si="712"/>
        <v>6</v>
      </c>
      <c r="R2257" s="23">
        <f t="shared" ca="1" si="713"/>
        <v>0.45148546144121354</v>
      </c>
      <c r="S2257" s="24">
        <f t="shared" ca="1" si="714"/>
        <v>7</v>
      </c>
      <c r="T2257" s="23">
        <f t="shared" ca="1" si="715"/>
        <v>17.5</v>
      </c>
      <c r="U2257" s="23">
        <f t="shared" ca="1" si="716"/>
        <v>109.03010429835652</v>
      </c>
      <c r="V2257" s="23">
        <f t="shared" ca="1" si="705"/>
        <v>35</v>
      </c>
      <c r="W2257" s="23">
        <f t="shared" si="706"/>
        <v>857.14285714285722</v>
      </c>
      <c r="X2257" s="23">
        <f t="shared" ca="1" si="707"/>
        <v>1001.1729614412137</v>
      </c>
      <c r="Y2257" s="24">
        <f t="shared" ca="1" si="717"/>
        <v>1327</v>
      </c>
      <c r="Z2257" s="24">
        <f t="shared" ca="1" si="718"/>
        <v>921</v>
      </c>
      <c r="AA2257" s="25">
        <f t="shared" ca="1" si="719"/>
        <v>921.00132699999995</v>
      </c>
      <c r="AC2257" s="47">
        <f t="shared" ca="1" si="708"/>
        <v>1017.5</v>
      </c>
      <c r="AD2257" s="47">
        <f t="shared" ca="1" si="709"/>
        <v>198.5</v>
      </c>
      <c r="AE2257" s="47">
        <f t="shared" ca="1" si="720"/>
        <v>816.5</v>
      </c>
      <c r="AF2257" s="47">
        <f t="shared" ca="1" si="721"/>
        <v>25</v>
      </c>
    </row>
    <row r="2258" spans="10:32">
      <c r="J2258" s="44">
        <v>25</v>
      </c>
      <c r="K2258" s="22">
        <v>82</v>
      </c>
      <c r="L2258" s="23">
        <f t="shared" ca="1" si="710"/>
        <v>128.82</v>
      </c>
      <c r="M2258" s="23">
        <f t="shared" ca="1" si="702"/>
        <v>126.32</v>
      </c>
      <c r="N2258" s="23">
        <f t="shared" ca="1" si="703"/>
        <v>17.799999999999997</v>
      </c>
      <c r="O2258" s="23">
        <f t="shared" ca="1" si="711"/>
        <v>198.5</v>
      </c>
      <c r="P2258" s="23">
        <f t="shared" ca="1" si="704"/>
        <v>801.5</v>
      </c>
      <c r="Q2258" s="23">
        <f t="shared" ca="1" si="712"/>
        <v>6</v>
      </c>
      <c r="R2258" s="23">
        <f t="shared" ca="1" si="713"/>
        <v>0.33830150597733305</v>
      </c>
      <c r="S2258" s="24">
        <f t="shared" ca="1" si="714"/>
        <v>7</v>
      </c>
      <c r="T2258" s="23">
        <f t="shared" ca="1" si="715"/>
        <v>17.5</v>
      </c>
      <c r="U2258" s="23">
        <f t="shared" ca="1" si="716"/>
        <v>112.82176680639651</v>
      </c>
      <c r="V2258" s="23">
        <f t="shared" ca="1" si="705"/>
        <v>35</v>
      </c>
      <c r="W2258" s="23">
        <f t="shared" si="706"/>
        <v>857.14285714285722</v>
      </c>
      <c r="X2258" s="23">
        <f t="shared" ca="1" si="707"/>
        <v>1004.9646239492538</v>
      </c>
      <c r="Y2258" s="24">
        <f t="shared" ca="1" si="717"/>
        <v>1443</v>
      </c>
      <c r="Z2258" s="24">
        <f t="shared" ca="1" si="718"/>
        <v>921</v>
      </c>
      <c r="AA2258" s="25">
        <f t="shared" ca="1" si="719"/>
        <v>921.00144299999999</v>
      </c>
      <c r="AC2258" s="47">
        <f t="shared" ca="1" si="708"/>
        <v>1017.5</v>
      </c>
      <c r="AD2258" s="47">
        <f t="shared" ca="1" si="709"/>
        <v>198.5</v>
      </c>
      <c r="AE2258" s="47">
        <f t="shared" ca="1" si="720"/>
        <v>816.5</v>
      </c>
      <c r="AF2258" s="47">
        <f t="shared" ca="1" si="721"/>
        <v>25</v>
      </c>
    </row>
    <row r="2259" spans="10:32">
      <c r="J2259" s="44">
        <v>25</v>
      </c>
      <c r="K2259" s="22">
        <v>83</v>
      </c>
      <c r="L2259" s="23">
        <f t="shared" ca="1" si="710"/>
        <v>131.08000000000001</v>
      </c>
      <c r="M2259" s="23">
        <f t="shared" ca="1" si="702"/>
        <v>128.58000000000001</v>
      </c>
      <c r="N2259" s="23">
        <f t="shared" ca="1" si="703"/>
        <v>18.816666666666666</v>
      </c>
      <c r="O2259" s="23">
        <f t="shared" ca="1" si="711"/>
        <v>198.5</v>
      </c>
      <c r="P2259" s="23">
        <f t="shared" ca="1" si="704"/>
        <v>801.5</v>
      </c>
      <c r="Q2259" s="23">
        <f t="shared" ca="1" si="712"/>
        <v>6</v>
      </c>
      <c r="R2259" s="23">
        <f t="shared" ca="1" si="713"/>
        <v>0.2290204455294475</v>
      </c>
      <c r="S2259" s="24">
        <f t="shared" ca="1" si="714"/>
        <v>7</v>
      </c>
      <c r="T2259" s="23">
        <f t="shared" ca="1" si="715"/>
        <v>17.5</v>
      </c>
      <c r="U2259" s="23">
        <f t="shared" ca="1" si="716"/>
        <v>117.2094013833791</v>
      </c>
      <c r="V2259" s="23">
        <f t="shared" ca="1" si="705"/>
        <v>35</v>
      </c>
      <c r="W2259" s="23">
        <f t="shared" si="706"/>
        <v>857.14285714285722</v>
      </c>
      <c r="X2259" s="23">
        <f t="shared" ca="1" si="707"/>
        <v>1009.3522585262363</v>
      </c>
      <c r="Y2259" s="24">
        <f t="shared" ca="1" si="717"/>
        <v>1567</v>
      </c>
      <c r="Z2259" s="24">
        <f t="shared" ca="1" si="718"/>
        <v>921</v>
      </c>
      <c r="AA2259" s="25">
        <f t="shared" ca="1" si="719"/>
        <v>921.00156700000002</v>
      </c>
      <c r="AC2259" s="47">
        <f t="shared" ca="1" si="708"/>
        <v>1017.5</v>
      </c>
      <c r="AD2259" s="47">
        <f t="shared" ca="1" si="709"/>
        <v>198.5</v>
      </c>
      <c r="AE2259" s="47">
        <f t="shared" ca="1" si="720"/>
        <v>816.5</v>
      </c>
      <c r="AF2259" s="47">
        <f t="shared" ca="1" si="721"/>
        <v>25</v>
      </c>
    </row>
    <row r="2260" spans="10:32">
      <c r="J2260" s="44">
        <v>25</v>
      </c>
      <c r="K2260" s="22">
        <v>84</v>
      </c>
      <c r="L2260" s="23">
        <f t="shared" ca="1" si="710"/>
        <v>133.34</v>
      </c>
      <c r="M2260" s="23">
        <f t="shared" ca="1" si="702"/>
        <v>130.84</v>
      </c>
      <c r="N2260" s="23">
        <f t="shared" ca="1" si="703"/>
        <v>19.95</v>
      </c>
      <c r="O2260" s="23">
        <f t="shared" ca="1" si="711"/>
        <v>198.5</v>
      </c>
      <c r="P2260" s="23">
        <f t="shared" ca="1" si="704"/>
        <v>801.5</v>
      </c>
      <c r="Q2260" s="23">
        <f t="shared" ca="1" si="712"/>
        <v>6</v>
      </c>
      <c r="R2260" s="23">
        <f t="shared" ca="1" si="713"/>
        <v>0.12344382780860984</v>
      </c>
      <c r="S2260" s="24">
        <f t="shared" ca="1" si="714"/>
        <v>7</v>
      </c>
      <c r="T2260" s="23">
        <f t="shared" ca="1" si="715"/>
        <v>17.5</v>
      </c>
      <c r="U2260" s="23">
        <f t="shared" ca="1" si="716"/>
        <v>122.16270436478176</v>
      </c>
      <c r="V2260" s="23">
        <f t="shared" ca="1" si="705"/>
        <v>35</v>
      </c>
      <c r="W2260" s="23">
        <f t="shared" si="706"/>
        <v>857.14285714285722</v>
      </c>
      <c r="X2260" s="23">
        <f t="shared" ca="1" si="707"/>
        <v>1014.3055615076389</v>
      </c>
      <c r="Y2260" s="24">
        <f t="shared" ca="1" si="717"/>
        <v>1703</v>
      </c>
      <c r="Z2260" s="24">
        <f t="shared" ca="1" si="718"/>
        <v>921</v>
      </c>
      <c r="AA2260" s="25">
        <f t="shared" ca="1" si="719"/>
        <v>921.00170300000002</v>
      </c>
      <c r="AC2260" s="47">
        <f t="shared" ca="1" si="708"/>
        <v>1017.5</v>
      </c>
      <c r="AD2260" s="47">
        <f t="shared" ca="1" si="709"/>
        <v>198.5</v>
      </c>
      <c r="AE2260" s="47">
        <f t="shared" ca="1" si="720"/>
        <v>816.50000000000011</v>
      </c>
      <c r="AF2260" s="47">
        <f t="shared" ca="1" si="721"/>
        <v>24.999999999999886</v>
      </c>
    </row>
    <row r="2261" spans="10:32">
      <c r="J2261" s="44">
        <v>25</v>
      </c>
      <c r="K2261" s="22">
        <v>85</v>
      </c>
      <c r="L2261" s="23">
        <f t="shared" ca="1" si="710"/>
        <v>135.6</v>
      </c>
      <c r="M2261" s="23">
        <f t="shared" ca="1" si="702"/>
        <v>133.1</v>
      </c>
      <c r="N2261" s="23">
        <f t="shared" ca="1" si="703"/>
        <v>21.2</v>
      </c>
      <c r="O2261" s="23">
        <f t="shared" ca="1" si="711"/>
        <v>198.5</v>
      </c>
      <c r="P2261" s="23">
        <f t="shared" ca="1" si="704"/>
        <v>801.5</v>
      </c>
      <c r="Q2261" s="23">
        <f t="shared" ca="1" si="712"/>
        <v>6</v>
      </c>
      <c r="R2261" s="23">
        <f t="shared" ca="1" si="713"/>
        <v>2.1386430678466749E-2</v>
      </c>
      <c r="S2261" s="24">
        <f t="shared" ca="1" si="714"/>
        <v>7</v>
      </c>
      <c r="T2261" s="23">
        <f t="shared" ca="1" si="715"/>
        <v>17.5</v>
      </c>
      <c r="U2261" s="23">
        <f t="shared" ca="1" si="716"/>
        <v>127.6533923303835</v>
      </c>
      <c r="V2261" s="23">
        <f t="shared" ca="1" si="705"/>
        <v>35</v>
      </c>
      <c r="W2261" s="23">
        <f t="shared" si="706"/>
        <v>857.14285714285722</v>
      </c>
      <c r="X2261" s="23">
        <f t="shared" ca="1" si="707"/>
        <v>1019.7962494732408</v>
      </c>
      <c r="Y2261" s="24">
        <f t="shared" ca="1" si="717"/>
        <v>1839</v>
      </c>
      <c r="Z2261" s="24">
        <f t="shared" ca="1" si="718"/>
        <v>921</v>
      </c>
      <c r="AA2261" s="25">
        <f t="shared" ca="1" si="719"/>
        <v>921.00183900000002</v>
      </c>
      <c r="AC2261" s="47">
        <f t="shared" ca="1" si="708"/>
        <v>1017.5</v>
      </c>
      <c r="AD2261" s="47">
        <f t="shared" ca="1" si="709"/>
        <v>198.5</v>
      </c>
      <c r="AE2261" s="47">
        <f t="shared" ca="1" si="720"/>
        <v>816.50000000000011</v>
      </c>
      <c r="AF2261" s="47">
        <f t="shared" ca="1" si="721"/>
        <v>24.999999999999886</v>
      </c>
    </row>
    <row r="2262" spans="10:32">
      <c r="J2262" s="44">
        <v>25</v>
      </c>
      <c r="K2262" s="22">
        <v>86</v>
      </c>
      <c r="L2262" s="23">
        <f t="shared" ca="1" si="710"/>
        <v>137.86000000000001</v>
      </c>
      <c r="M2262" s="23">
        <f t="shared" ca="1" si="702"/>
        <v>135.36000000000001</v>
      </c>
      <c r="N2262" s="23">
        <f t="shared" ca="1" si="703"/>
        <v>22.616666666666667</v>
      </c>
      <c r="O2262" s="23">
        <f t="shared" ca="1" si="711"/>
        <v>198.5</v>
      </c>
      <c r="P2262" s="23">
        <f t="shared" ca="1" si="704"/>
        <v>801.5</v>
      </c>
      <c r="Q2262" s="23">
        <f t="shared" ca="1" si="712"/>
        <v>5</v>
      </c>
      <c r="R2262" s="23">
        <f t="shared" ca="1" si="713"/>
        <v>0.90454083853184331</v>
      </c>
      <c r="S2262" s="24">
        <f t="shared" ca="1" si="714"/>
        <v>6</v>
      </c>
      <c r="T2262" s="23">
        <f t="shared" ca="1" si="715"/>
        <v>15</v>
      </c>
      <c r="U2262" s="23">
        <f t="shared" ca="1" si="716"/>
        <v>133.5410319647952</v>
      </c>
      <c r="V2262" s="23">
        <f t="shared" ca="1" si="705"/>
        <v>30</v>
      </c>
      <c r="W2262" s="23">
        <f t="shared" si="706"/>
        <v>857.14285714285722</v>
      </c>
      <c r="X2262" s="23">
        <f t="shared" ca="1" si="707"/>
        <v>1020.6838891076525</v>
      </c>
      <c r="Y2262" s="24">
        <f t="shared" ca="1" si="717"/>
        <v>1862</v>
      </c>
      <c r="Z2262" s="24">
        <f t="shared" ca="1" si="718"/>
        <v>507</v>
      </c>
      <c r="AA2262" s="25">
        <f t="shared" ca="1" si="719"/>
        <v>507.00186200000002</v>
      </c>
      <c r="AC2262" s="47">
        <f t="shared" ca="1" si="708"/>
        <v>1015</v>
      </c>
      <c r="AD2262" s="47">
        <f t="shared" ca="1" si="709"/>
        <v>198.5</v>
      </c>
      <c r="AE2262" s="47">
        <f t="shared" ca="1" si="720"/>
        <v>814</v>
      </c>
      <c r="AF2262" s="47">
        <f t="shared" ca="1" si="721"/>
        <v>25</v>
      </c>
    </row>
    <row r="2263" spans="10:32">
      <c r="J2263" s="44">
        <v>25</v>
      </c>
      <c r="K2263" s="22">
        <v>87</v>
      </c>
      <c r="L2263" s="23">
        <f t="shared" ca="1" si="710"/>
        <v>140.12</v>
      </c>
      <c r="M2263" s="23">
        <f t="shared" ca="1" si="702"/>
        <v>137.62</v>
      </c>
      <c r="N2263" s="23">
        <f t="shared" ca="1" si="703"/>
        <v>24.183333333333334</v>
      </c>
      <c r="O2263" s="23">
        <f t="shared" ca="1" si="711"/>
        <v>198.5</v>
      </c>
      <c r="P2263" s="23">
        <f t="shared" ca="1" si="704"/>
        <v>801.5</v>
      </c>
      <c r="Q2263" s="23">
        <f t="shared" ca="1" si="712"/>
        <v>5</v>
      </c>
      <c r="R2263" s="23">
        <f t="shared" ca="1" si="713"/>
        <v>0.80930630887810429</v>
      </c>
      <c r="S2263" s="24">
        <f t="shared" ca="1" si="714"/>
        <v>6</v>
      </c>
      <c r="T2263" s="23">
        <f t="shared" ca="1" si="715"/>
        <v>15</v>
      </c>
      <c r="U2263" s="23">
        <f t="shared" ca="1" si="716"/>
        <v>140.48839090303551</v>
      </c>
      <c r="V2263" s="23">
        <f t="shared" ca="1" si="705"/>
        <v>30</v>
      </c>
      <c r="W2263" s="23">
        <f t="shared" si="706"/>
        <v>857.14285714285722</v>
      </c>
      <c r="X2263" s="23">
        <f t="shared" ca="1" si="707"/>
        <v>1027.6312480458928</v>
      </c>
      <c r="Y2263" s="24">
        <f t="shared" ca="1" si="717"/>
        <v>2031</v>
      </c>
      <c r="Z2263" s="24">
        <f t="shared" ca="1" si="718"/>
        <v>507</v>
      </c>
      <c r="AA2263" s="25">
        <f t="shared" ca="1" si="719"/>
        <v>507.00203099999999</v>
      </c>
      <c r="AC2263" s="47">
        <f t="shared" ca="1" si="708"/>
        <v>1015</v>
      </c>
      <c r="AD2263" s="47">
        <f t="shared" ca="1" si="709"/>
        <v>198.5</v>
      </c>
      <c r="AE2263" s="47">
        <f t="shared" ca="1" si="720"/>
        <v>814.00000000000011</v>
      </c>
      <c r="AF2263" s="47">
        <f t="shared" ca="1" si="721"/>
        <v>24.999999999999886</v>
      </c>
    </row>
    <row r="2264" spans="10:32">
      <c r="J2264" s="44">
        <v>25</v>
      </c>
      <c r="K2264" s="22">
        <v>88</v>
      </c>
      <c r="L2264" s="23">
        <f t="shared" ca="1" si="710"/>
        <v>142.38</v>
      </c>
      <c r="M2264" s="23">
        <f t="shared" ca="1" si="702"/>
        <v>139.88</v>
      </c>
      <c r="N2264" s="23">
        <f t="shared" ca="1" si="703"/>
        <v>25.8</v>
      </c>
      <c r="O2264" s="23">
        <f t="shared" ca="1" si="711"/>
        <v>198.5</v>
      </c>
      <c r="P2264" s="23">
        <f t="shared" ca="1" si="704"/>
        <v>801.5</v>
      </c>
      <c r="Q2264" s="23">
        <f t="shared" ca="1" si="712"/>
        <v>5</v>
      </c>
      <c r="R2264" s="23">
        <f t="shared" ca="1" si="713"/>
        <v>0.71709509762607127</v>
      </c>
      <c r="S2264" s="24">
        <f t="shared" ca="1" si="714"/>
        <v>6</v>
      </c>
      <c r="T2264" s="23">
        <f t="shared" ca="1" si="715"/>
        <v>15</v>
      </c>
      <c r="U2264" s="23">
        <f t="shared" ca="1" si="716"/>
        <v>147.50105351875266</v>
      </c>
      <c r="V2264" s="23">
        <f t="shared" ca="1" si="705"/>
        <v>30</v>
      </c>
      <c r="W2264" s="23">
        <f t="shared" si="706"/>
        <v>857.14285714285722</v>
      </c>
      <c r="X2264" s="23">
        <f t="shared" ca="1" si="707"/>
        <v>1034.6439106616099</v>
      </c>
      <c r="Y2264" s="24">
        <f t="shared" ca="1" si="717"/>
        <v>2183</v>
      </c>
      <c r="Z2264" s="24">
        <f t="shared" ca="1" si="718"/>
        <v>507</v>
      </c>
      <c r="AA2264" s="25">
        <f t="shared" ca="1" si="719"/>
        <v>507.002183</v>
      </c>
      <c r="AC2264" s="47">
        <f t="shared" ca="1" si="708"/>
        <v>1015</v>
      </c>
      <c r="AD2264" s="47">
        <f t="shared" ca="1" si="709"/>
        <v>198.5</v>
      </c>
      <c r="AE2264" s="47">
        <f t="shared" ca="1" si="720"/>
        <v>814</v>
      </c>
      <c r="AF2264" s="47">
        <f t="shared" ca="1" si="721"/>
        <v>25</v>
      </c>
    </row>
    <row r="2265" spans="10:32">
      <c r="J2265" s="44">
        <v>25</v>
      </c>
      <c r="K2265" s="22">
        <v>89</v>
      </c>
      <c r="L2265" s="23">
        <f t="shared" ca="1" si="710"/>
        <v>144.63999999999999</v>
      </c>
      <c r="M2265" s="23">
        <f t="shared" ca="1" si="702"/>
        <v>142.13999999999999</v>
      </c>
      <c r="N2265" s="23">
        <f t="shared" ca="1" si="703"/>
        <v>27.4</v>
      </c>
      <c r="O2265" s="23">
        <f t="shared" ca="1" si="711"/>
        <v>198.5</v>
      </c>
      <c r="P2265" s="23">
        <f t="shared" ca="1" si="704"/>
        <v>801.5</v>
      </c>
      <c r="Q2265" s="23">
        <f t="shared" ca="1" si="712"/>
        <v>5</v>
      </c>
      <c r="R2265" s="23">
        <f t="shared" ca="1" si="713"/>
        <v>0.62776548672566423</v>
      </c>
      <c r="S2265" s="24">
        <f t="shared" ca="1" si="714"/>
        <v>6</v>
      </c>
      <c r="T2265" s="23">
        <f t="shared" ca="1" si="715"/>
        <v>15</v>
      </c>
      <c r="U2265" s="23">
        <f t="shared" ca="1" si="716"/>
        <v>154.20077433628319</v>
      </c>
      <c r="V2265" s="23">
        <f t="shared" ca="1" si="705"/>
        <v>30</v>
      </c>
      <c r="W2265" s="23">
        <f t="shared" si="706"/>
        <v>857.14285714285722</v>
      </c>
      <c r="X2265" s="23">
        <f t="shared" ca="1" si="707"/>
        <v>1041.3436314791404</v>
      </c>
      <c r="Y2265" s="24">
        <f t="shared" ca="1" si="717"/>
        <v>2319</v>
      </c>
      <c r="Z2265" s="24">
        <f t="shared" ca="1" si="718"/>
        <v>507</v>
      </c>
      <c r="AA2265" s="25">
        <f t="shared" ca="1" si="719"/>
        <v>507.002319</v>
      </c>
      <c r="AC2265" s="47">
        <f t="shared" ca="1" si="708"/>
        <v>1015</v>
      </c>
      <c r="AD2265" s="47">
        <f t="shared" ca="1" si="709"/>
        <v>198.5</v>
      </c>
      <c r="AE2265" s="47">
        <f t="shared" ca="1" si="720"/>
        <v>814</v>
      </c>
      <c r="AF2265" s="47">
        <f t="shared" ca="1" si="721"/>
        <v>25</v>
      </c>
    </row>
    <row r="2266" spans="10:32">
      <c r="J2266" s="44">
        <v>25</v>
      </c>
      <c r="K2266" s="22">
        <v>90</v>
      </c>
      <c r="L2266" s="23">
        <f t="shared" ca="1" si="710"/>
        <v>146.9</v>
      </c>
      <c r="M2266" s="23">
        <f t="shared" ca="1" si="702"/>
        <v>144.4</v>
      </c>
      <c r="N2266" s="23">
        <f t="shared" ca="1" si="703"/>
        <v>29.016666666666666</v>
      </c>
      <c r="O2266" s="23">
        <f t="shared" ca="1" si="711"/>
        <v>198.5</v>
      </c>
      <c r="P2266" s="23">
        <f t="shared" ca="1" si="704"/>
        <v>801.5</v>
      </c>
      <c r="Q2266" s="23">
        <f t="shared" ca="1" si="712"/>
        <v>5</v>
      </c>
      <c r="R2266" s="23">
        <f t="shared" ca="1" si="713"/>
        <v>0.54118447923757651</v>
      </c>
      <c r="S2266" s="24">
        <f t="shared" ca="1" si="714"/>
        <v>6</v>
      </c>
      <c r="T2266" s="23">
        <f t="shared" ca="1" si="715"/>
        <v>15</v>
      </c>
      <c r="U2266" s="23">
        <f t="shared" ca="1" si="716"/>
        <v>160.78670297254365</v>
      </c>
      <c r="V2266" s="23">
        <f t="shared" ca="1" si="705"/>
        <v>30</v>
      </c>
      <c r="W2266" s="23">
        <f t="shared" si="706"/>
        <v>857.14285714285722</v>
      </c>
      <c r="X2266" s="23">
        <f t="shared" ca="1" si="707"/>
        <v>1047.9295601154008</v>
      </c>
      <c r="Y2266" s="24">
        <f t="shared" ca="1" si="717"/>
        <v>2425</v>
      </c>
      <c r="Z2266" s="24">
        <f t="shared" ca="1" si="718"/>
        <v>507</v>
      </c>
      <c r="AA2266" s="25">
        <f t="shared" ca="1" si="719"/>
        <v>507.00242500000002</v>
      </c>
      <c r="AC2266" s="47">
        <f t="shared" ca="1" si="708"/>
        <v>1015</v>
      </c>
      <c r="AD2266" s="47">
        <f t="shared" ca="1" si="709"/>
        <v>198.5</v>
      </c>
      <c r="AE2266" s="47">
        <f t="shared" ca="1" si="720"/>
        <v>814</v>
      </c>
      <c r="AF2266" s="47">
        <f t="shared" ca="1" si="721"/>
        <v>25</v>
      </c>
    </row>
    <row r="2267" spans="10:32">
      <c r="J2267" s="44">
        <v>25</v>
      </c>
      <c r="K2267" s="22">
        <v>91</v>
      </c>
      <c r="L2267" s="23">
        <f t="shared" ca="1" si="710"/>
        <v>149.16</v>
      </c>
      <c r="M2267" s="23">
        <f t="shared" ca="1" si="702"/>
        <v>146.66</v>
      </c>
      <c r="N2267" s="23">
        <f t="shared" ca="1" si="703"/>
        <v>30.683333333333337</v>
      </c>
      <c r="O2267" s="23">
        <f t="shared" ca="1" si="711"/>
        <v>198.5</v>
      </c>
      <c r="P2267" s="23">
        <f t="shared" ca="1" si="704"/>
        <v>801.5</v>
      </c>
      <c r="Q2267" s="23">
        <f t="shared" ca="1" si="712"/>
        <v>5</v>
      </c>
      <c r="R2267" s="23">
        <f t="shared" ca="1" si="713"/>
        <v>0.45722713864306819</v>
      </c>
      <c r="S2267" s="24">
        <f t="shared" ca="1" si="714"/>
        <v>6</v>
      </c>
      <c r="T2267" s="23">
        <f t="shared" ca="1" si="715"/>
        <v>15</v>
      </c>
      <c r="U2267" s="23">
        <f t="shared" ca="1" si="716"/>
        <v>167.44591937069816</v>
      </c>
      <c r="V2267" s="23">
        <f t="shared" ca="1" si="705"/>
        <v>30</v>
      </c>
      <c r="W2267" s="23">
        <f t="shared" si="706"/>
        <v>857.14285714285722</v>
      </c>
      <c r="X2267" s="23">
        <f t="shared" ca="1" si="707"/>
        <v>1054.5887765135553</v>
      </c>
      <c r="Y2267" s="24">
        <f t="shared" ca="1" si="717"/>
        <v>2526</v>
      </c>
      <c r="Z2267" s="24">
        <f t="shared" ca="1" si="718"/>
        <v>507</v>
      </c>
      <c r="AA2267" s="25">
        <f t="shared" ca="1" si="719"/>
        <v>507.00252599999999</v>
      </c>
      <c r="AC2267" s="47">
        <f t="shared" ca="1" si="708"/>
        <v>1015</v>
      </c>
      <c r="AD2267" s="47">
        <f t="shared" ca="1" si="709"/>
        <v>198.5</v>
      </c>
      <c r="AE2267" s="47">
        <f t="shared" ca="1" si="720"/>
        <v>814</v>
      </c>
      <c r="AF2267" s="47">
        <f t="shared" ca="1" si="721"/>
        <v>25</v>
      </c>
    </row>
    <row r="2268" spans="10:32">
      <c r="J2268" s="44">
        <v>25</v>
      </c>
      <c r="K2268" s="22">
        <v>92</v>
      </c>
      <c r="L2268" s="23">
        <f t="shared" ca="1" si="710"/>
        <v>151.41999999999999</v>
      </c>
      <c r="M2268" s="23">
        <f t="shared" ca="1" si="702"/>
        <v>148.91999999999999</v>
      </c>
      <c r="N2268" s="23">
        <f t="shared" ca="1" si="703"/>
        <v>32.6</v>
      </c>
      <c r="O2268" s="23">
        <f t="shared" ca="1" si="711"/>
        <v>198.5</v>
      </c>
      <c r="P2268" s="23">
        <f t="shared" ca="1" si="704"/>
        <v>801.5</v>
      </c>
      <c r="Q2268" s="23">
        <f t="shared" ca="1" si="712"/>
        <v>5</v>
      </c>
      <c r="R2268" s="23">
        <f t="shared" ca="1" si="713"/>
        <v>0.37577598732003764</v>
      </c>
      <c r="S2268" s="24">
        <f t="shared" ca="1" si="714"/>
        <v>6</v>
      </c>
      <c r="T2268" s="23">
        <f t="shared" ca="1" si="715"/>
        <v>15</v>
      </c>
      <c r="U2268" s="23">
        <f t="shared" ca="1" si="716"/>
        <v>175.25029718663322</v>
      </c>
      <c r="V2268" s="23">
        <f t="shared" ca="1" si="705"/>
        <v>30</v>
      </c>
      <c r="W2268" s="23">
        <f t="shared" si="706"/>
        <v>857.14285714285722</v>
      </c>
      <c r="X2268" s="23">
        <f t="shared" ca="1" si="707"/>
        <v>1062.3931543294905</v>
      </c>
      <c r="Y2268" s="24">
        <f t="shared" ca="1" si="717"/>
        <v>2652</v>
      </c>
      <c r="Z2268" s="24">
        <f t="shared" ca="1" si="718"/>
        <v>507</v>
      </c>
      <c r="AA2268" s="25">
        <f t="shared" ca="1" si="719"/>
        <v>507.00265200000001</v>
      </c>
      <c r="AC2268" s="47">
        <f t="shared" ca="1" si="708"/>
        <v>1015</v>
      </c>
      <c r="AD2268" s="47">
        <f t="shared" ca="1" si="709"/>
        <v>198.5</v>
      </c>
      <c r="AE2268" s="47">
        <f t="shared" ca="1" si="720"/>
        <v>814</v>
      </c>
      <c r="AF2268" s="47">
        <f t="shared" ca="1" si="721"/>
        <v>25</v>
      </c>
    </row>
    <row r="2269" spans="10:32">
      <c r="J2269" s="44">
        <v>25</v>
      </c>
      <c r="K2269" s="22">
        <v>93</v>
      </c>
      <c r="L2269" s="23">
        <f t="shared" ca="1" si="710"/>
        <v>153.68</v>
      </c>
      <c r="M2269" s="23">
        <f t="shared" ca="1" si="702"/>
        <v>151.18</v>
      </c>
      <c r="N2269" s="23">
        <f t="shared" ca="1" si="703"/>
        <v>35</v>
      </c>
      <c r="O2269" s="23">
        <f t="shared" ca="1" si="711"/>
        <v>198.5</v>
      </c>
      <c r="P2269" s="23">
        <f t="shared" ca="1" si="704"/>
        <v>801.5</v>
      </c>
      <c r="Q2269" s="23">
        <f t="shared" ca="1" si="712"/>
        <v>5</v>
      </c>
      <c r="R2269" s="23">
        <f t="shared" ca="1" si="713"/>
        <v>0.29672045809474173</v>
      </c>
      <c r="S2269" s="24">
        <f t="shared" ca="1" si="714"/>
        <v>6</v>
      </c>
      <c r="T2269" s="23">
        <f t="shared" ca="1" si="715"/>
        <v>15</v>
      </c>
      <c r="U2269" s="23">
        <f t="shared" ca="1" si="716"/>
        <v>185.38521603331594</v>
      </c>
      <c r="V2269" s="23">
        <f t="shared" ca="1" si="705"/>
        <v>30</v>
      </c>
      <c r="W2269" s="23">
        <f t="shared" si="706"/>
        <v>857.14285714285722</v>
      </c>
      <c r="X2269" s="23">
        <f t="shared" ca="1" si="707"/>
        <v>1072.5280731761732</v>
      </c>
      <c r="Y2269" s="24">
        <f t="shared" ca="1" si="717"/>
        <v>2782</v>
      </c>
      <c r="Z2269" s="24">
        <f t="shared" ca="1" si="718"/>
        <v>507</v>
      </c>
      <c r="AA2269" s="25">
        <f t="shared" ca="1" si="719"/>
        <v>507.00278200000002</v>
      </c>
      <c r="AC2269" s="47">
        <f t="shared" ca="1" si="708"/>
        <v>1015</v>
      </c>
      <c r="AD2269" s="47">
        <f t="shared" ca="1" si="709"/>
        <v>198.5</v>
      </c>
      <c r="AE2269" s="47">
        <f t="shared" ca="1" si="720"/>
        <v>813.99999999999989</v>
      </c>
      <c r="AF2269" s="47">
        <f t="shared" ca="1" si="721"/>
        <v>25.000000000000114</v>
      </c>
    </row>
    <row r="2270" spans="10:32">
      <c r="J2270" s="44">
        <v>25</v>
      </c>
      <c r="K2270" s="22">
        <v>94</v>
      </c>
      <c r="L2270" s="23">
        <f t="shared" ca="1" si="710"/>
        <v>155.94</v>
      </c>
      <c r="M2270" s="23">
        <f t="shared" ca="1" si="702"/>
        <v>153.44</v>
      </c>
      <c r="N2270" s="23">
        <f t="shared" ca="1" si="703"/>
        <v>38.133333333333333</v>
      </c>
      <c r="O2270" s="23">
        <f t="shared" ca="1" si="711"/>
        <v>198.5</v>
      </c>
      <c r="P2270" s="23">
        <f t="shared" ca="1" si="704"/>
        <v>801.5</v>
      </c>
      <c r="Q2270" s="23">
        <f t="shared" ca="1" si="712"/>
        <v>5</v>
      </c>
      <c r="R2270" s="23">
        <f t="shared" ca="1" si="713"/>
        <v>0.2199563934846733</v>
      </c>
      <c r="S2270" s="24">
        <f t="shared" ca="1" si="714"/>
        <v>6</v>
      </c>
      <c r="T2270" s="23">
        <f t="shared" ca="1" si="715"/>
        <v>15</v>
      </c>
      <c r="U2270" s="23">
        <f t="shared" ca="1" si="716"/>
        <v>199.05433713821554</v>
      </c>
      <c r="V2270" s="23">
        <f t="shared" ca="1" si="705"/>
        <v>30</v>
      </c>
      <c r="W2270" s="23">
        <f t="shared" si="706"/>
        <v>857.14285714285722</v>
      </c>
      <c r="X2270" s="23">
        <f t="shared" ca="1" si="707"/>
        <v>1086.1971942810728</v>
      </c>
      <c r="Y2270" s="24">
        <f t="shared" ca="1" si="717"/>
        <v>2955</v>
      </c>
      <c r="Z2270" s="24">
        <f t="shared" ca="1" si="718"/>
        <v>507</v>
      </c>
      <c r="AA2270" s="25">
        <f t="shared" ca="1" si="719"/>
        <v>507.00295499999999</v>
      </c>
      <c r="AC2270" s="47">
        <f t="shared" ca="1" si="708"/>
        <v>1015</v>
      </c>
      <c r="AD2270" s="47">
        <f t="shared" ca="1" si="709"/>
        <v>198.5</v>
      </c>
      <c r="AE2270" s="47">
        <f t="shared" ca="1" si="720"/>
        <v>813.99999999999989</v>
      </c>
      <c r="AF2270" s="47">
        <f t="shared" ca="1" si="721"/>
        <v>25.000000000000114</v>
      </c>
    </row>
    <row r="2271" spans="10:32">
      <c r="J2271" s="44">
        <v>25</v>
      </c>
      <c r="K2271" s="22">
        <v>95</v>
      </c>
      <c r="L2271" s="23">
        <f t="shared" ca="1" si="710"/>
        <v>158.19999999999999</v>
      </c>
      <c r="M2271" s="23">
        <f t="shared" ca="1" si="702"/>
        <v>155.69999999999999</v>
      </c>
      <c r="N2271" s="23">
        <f t="shared" ca="1" si="703"/>
        <v>42.433333333333337</v>
      </c>
      <c r="O2271" s="23">
        <f t="shared" ca="1" si="711"/>
        <v>198.5</v>
      </c>
      <c r="P2271" s="23">
        <f t="shared" ca="1" si="704"/>
        <v>801.5</v>
      </c>
      <c r="Q2271" s="23">
        <f t="shared" ca="1" si="712"/>
        <v>5</v>
      </c>
      <c r="R2271" s="23">
        <f t="shared" ca="1" si="713"/>
        <v>0.14538558786346398</v>
      </c>
      <c r="S2271" s="24">
        <f t="shared" ca="1" si="714"/>
        <v>6</v>
      </c>
      <c r="T2271" s="23">
        <f t="shared" ca="1" si="715"/>
        <v>15</v>
      </c>
      <c r="U2271" s="23">
        <f t="shared" ca="1" si="716"/>
        <v>218.33586177833968</v>
      </c>
      <c r="V2271" s="23">
        <f t="shared" ca="1" si="705"/>
        <v>30</v>
      </c>
      <c r="W2271" s="23">
        <f t="shared" si="706"/>
        <v>857.14285714285722</v>
      </c>
      <c r="X2271" s="23">
        <f t="shared" ca="1" si="707"/>
        <v>1105.478718921197</v>
      </c>
      <c r="Y2271" s="24">
        <f t="shared" ca="1" si="717"/>
        <v>3160</v>
      </c>
      <c r="Z2271" s="24">
        <f t="shared" ca="1" si="718"/>
        <v>507</v>
      </c>
      <c r="AA2271" s="25">
        <f t="shared" ca="1" si="719"/>
        <v>507.00315999999998</v>
      </c>
      <c r="AC2271" s="47">
        <f t="shared" ca="1" si="708"/>
        <v>1015</v>
      </c>
      <c r="AD2271" s="47">
        <f t="shared" ca="1" si="709"/>
        <v>198.5</v>
      </c>
      <c r="AE2271" s="47">
        <f t="shared" ca="1" si="720"/>
        <v>813.99999999999989</v>
      </c>
      <c r="AF2271" s="47">
        <f t="shared" ca="1" si="721"/>
        <v>25.000000000000114</v>
      </c>
    </row>
    <row r="2272" spans="10:32">
      <c r="J2272" s="44">
        <v>25</v>
      </c>
      <c r="K2272" s="22">
        <v>96</v>
      </c>
      <c r="L2272" s="23">
        <f t="shared" ca="1" si="710"/>
        <v>160.46</v>
      </c>
      <c r="M2272" s="23">
        <f t="shared" ca="1" si="702"/>
        <v>157.96</v>
      </c>
      <c r="N2272" s="23">
        <f t="shared" ca="1" si="703"/>
        <v>47.63333333333334</v>
      </c>
      <c r="O2272" s="23">
        <f t="shared" ca="1" si="711"/>
        <v>198.5</v>
      </c>
      <c r="P2272" s="23">
        <f t="shared" ca="1" si="704"/>
        <v>801.5</v>
      </c>
      <c r="Q2272" s="23">
        <f t="shared" ca="1" si="712"/>
        <v>5</v>
      </c>
      <c r="R2272" s="23">
        <f t="shared" ca="1" si="713"/>
        <v>7.2915368316090814E-2</v>
      </c>
      <c r="S2272" s="24">
        <f t="shared" ca="1" si="714"/>
        <v>6</v>
      </c>
      <c r="T2272" s="23">
        <f t="shared" ca="1" si="715"/>
        <v>15</v>
      </c>
      <c r="U2272" s="23">
        <f t="shared" ca="1" si="716"/>
        <v>241.63986871078981</v>
      </c>
      <c r="V2272" s="23">
        <f t="shared" ca="1" si="705"/>
        <v>30</v>
      </c>
      <c r="W2272" s="23">
        <f t="shared" si="706"/>
        <v>857.14285714285722</v>
      </c>
      <c r="X2272" s="23">
        <f t="shared" ca="1" si="707"/>
        <v>1128.782725853647</v>
      </c>
      <c r="Y2272" s="24">
        <f t="shared" ca="1" si="717"/>
        <v>3363</v>
      </c>
      <c r="Z2272" s="24">
        <f t="shared" ca="1" si="718"/>
        <v>507</v>
      </c>
      <c r="AA2272" s="25">
        <f t="shared" ca="1" si="719"/>
        <v>507.00336299999998</v>
      </c>
      <c r="AC2272" s="47">
        <f t="shared" ca="1" si="708"/>
        <v>1015</v>
      </c>
      <c r="AD2272" s="47">
        <f t="shared" ca="1" si="709"/>
        <v>198.5</v>
      </c>
      <c r="AE2272" s="47">
        <f t="shared" ca="1" si="720"/>
        <v>813.99999999999989</v>
      </c>
      <c r="AF2272" s="47">
        <f t="shared" ca="1" si="721"/>
        <v>25.000000000000114</v>
      </c>
    </row>
    <row r="2273" spans="10:32">
      <c r="J2273" s="44">
        <v>25</v>
      </c>
      <c r="K2273" s="22">
        <v>97</v>
      </c>
      <c r="L2273" s="23">
        <f t="shared" ca="1" si="710"/>
        <v>162.72</v>
      </c>
      <c r="M2273" s="23">
        <f t="shared" ca="1" si="702"/>
        <v>160.22</v>
      </c>
      <c r="N2273" s="23">
        <f t="shared" ca="1" si="703"/>
        <v>52.966666666666669</v>
      </c>
      <c r="O2273" s="23">
        <f t="shared" ca="1" si="711"/>
        <v>198.5</v>
      </c>
      <c r="P2273" s="23">
        <f t="shared" ca="1" si="704"/>
        <v>801.5</v>
      </c>
      <c r="Q2273" s="23">
        <f t="shared" ca="1" si="712"/>
        <v>5</v>
      </c>
      <c r="R2273" s="23">
        <f t="shared" ca="1" si="713"/>
        <v>2.4582104228120529E-3</v>
      </c>
      <c r="S2273" s="24">
        <f t="shared" ca="1" si="714"/>
        <v>6</v>
      </c>
      <c r="T2273" s="23">
        <f t="shared" ca="1" si="715"/>
        <v>15</v>
      </c>
      <c r="U2273" s="23">
        <f t="shared" ca="1" si="716"/>
        <v>264.96353654539496</v>
      </c>
      <c r="V2273" s="23">
        <f t="shared" ca="1" si="705"/>
        <v>30</v>
      </c>
      <c r="W2273" s="23">
        <f t="shared" si="706"/>
        <v>857.14285714285722</v>
      </c>
      <c r="X2273" s="23">
        <f t="shared" ca="1" si="707"/>
        <v>1152.1063936882522</v>
      </c>
      <c r="Y2273" s="24">
        <f t="shared" ca="1" si="717"/>
        <v>3548</v>
      </c>
      <c r="Z2273" s="24">
        <f t="shared" ca="1" si="718"/>
        <v>507</v>
      </c>
      <c r="AA2273" s="25">
        <f t="shared" ca="1" si="719"/>
        <v>507.00354800000002</v>
      </c>
      <c r="AC2273" s="47">
        <f t="shared" ca="1" si="708"/>
        <v>1015</v>
      </c>
      <c r="AD2273" s="47">
        <f t="shared" ca="1" si="709"/>
        <v>198.5</v>
      </c>
      <c r="AE2273" s="47">
        <f t="shared" ca="1" si="720"/>
        <v>814</v>
      </c>
      <c r="AF2273" s="47">
        <f t="shared" ca="1" si="721"/>
        <v>25</v>
      </c>
    </row>
    <row r="2274" spans="10:32">
      <c r="J2274" s="44">
        <v>25</v>
      </c>
      <c r="K2274" s="22">
        <v>98</v>
      </c>
      <c r="L2274" s="23">
        <f t="shared" ca="1" si="710"/>
        <v>164.98</v>
      </c>
      <c r="M2274" s="23">
        <f t="shared" ca="1" si="702"/>
        <v>162.47999999999999</v>
      </c>
      <c r="N2274" s="23">
        <f t="shared" ca="1" si="703"/>
        <v>58.399999999999991</v>
      </c>
      <c r="O2274" s="23">
        <f t="shared" ca="1" si="711"/>
        <v>198.5</v>
      </c>
      <c r="P2274" s="23">
        <f t="shared" ca="1" si="704"/>
        <v>801.5</v>
      </c>
      <c r="Q2274" s="23">
        <f t="shared" ca="1" si="712"/>
        <v>4</v>
      </c>
      <c r="R2274" s="23">
        <f t="shared" ca="1" si="713"/>
        <v>0.91877803370105493</v>
      </c>
      <c r="S2274" s="24">
        <f t="shared" ca="1" si="714"/>
        <v>5</v>
      </c>
      <c r="T2274" s="23">
        <f t="shared" ca="1" si="715"/>
        <v>12.5</v>
      </c>
      <c r="U2274" s="23">
        <f t="shared" ca="1" si="716"/>
        <v>287.25663716814154</v>
      </c>
      <c r="V2274" s="23">
        <f t="shared" ca="1" si="705"/>
        <v>25</v>
      </c>
      <c r="W2274" s="23">
        <f t="shared" si="706"/>
        <v>857.14285714285722</v>
      </c>
      <c r="X2274" s="23">
        <f t="shared" ca="1" si="707"/>
        <v>1169.3994943109988</v>
      </c>
      <c r="Y2274" s="24">
        <f t="shared" ca="1" si="717"/>
        <v>3662</v>
      </c>
      <c r="Z2274" s="24">
        <f t="shared" ca="1" si="718"/>
        <v>167</v>
      </c>
      <c r="AA2274" s="25">
        <f t="shared" ca="1" si="719"/>
        <v>167.00366199999999</v>
      </c>
      <c r="AC2274" s="47">
        <f t="shared" ca="1" si="708"/>
        <v>1012.5</v>
      </c>
      <c r="AD2274" s="47">
        <f t="shared" ca="1" si="709"/>
        <v>198.5</v>
      </c>
      <c r="AE2274" s="47">
        <f t="shared" ca="1" si="720"/>
        <v>811.5</v>
      </c>
      <c r="AF2274" s="47">
        <f t="shared" ca="1" si="721"/>
        <v>25</v>
      </c>
    </row>
    <row r="2275" spans="10:32">
      <c r="J2275" s="44">
        <v>25</v>
      </c>
      <c r="K2275" s="22">
        <v>99</v>
      </c>
      <c r="L2275" s="23">
        <f t="shared" ca="1" si="710"/>
        <v>167.24</v>
      </c>
      <c r="M2275" s="23">
        <f t="shared" ca="1" si="702"/>
        <v>164.74</v>
      </c>
      <c r="N2275" s="23">
        <f t="shared" ca="1" si="703"/>
        <v>63.95</v>
      </c>
      <c r="O2275" s="23">
        <f t="shared" ca="1" si="711"/>
        <v>198.5</v>
      </c>
      <c r="P2275" s="23">
        <f t="shared" ca="1" si="704"/>
        <v>801.5</v>
      </c>
      <c r="Q2275" s="23">
        <f t="shared" ca="1" si="712"/>
        <v>4</v>
      </c>
      <c r="R2275" s="23">
        <f t="shared" ca="1" si="713"/>
        <v>0.85230806027266182</v>
      </c>
      <c r="S2275" s="24">
        <f t="shared" ca="1" si="714"/>
        <v>5</v>
      </c>
      <c r="T2275" s="23">
        <f t="shared" ca="1" si="715"/>
        <v>12.5</v>
      </c>
      <c r="U2275" s="23">
        <f t="shared" ca="1" si="716"/>
        <v>310.30510045443674</v>
      </c>
      <c r="V2275" s="23">
        <f t="shared" ca="1" si="705"/>
        <v>25</v>
      </c>
      <c r="W2275" s="23">
        <f t="shared" si="706"/>
        <v>857.14285714285722</v>
      </c>
      <c r="X2275" s="23">
        <f t="shared" ca="1" si="707"/>
        <v>1192.4479575972939</v>
      </c>
      <c r="Y2275" s="24">
        <f t="shared" ca="1" si="717"/>
        <v>3788</v>
      </c>
      <c r="Z2275" s="24">
        <f t="shared" ca="1" si="718"/>
        <v>167</v>
      </c>
      <c r="AA2275" s="25">
        <f t="shared" ca="1" si="719"/>
        <v>167.00378799999999</v>
      </c>
      <c r="AC2275" s="47">
        <f t="shared" ca="1" si="708"/>
        <v>1012.5</v>
      </c>
      <c r="AD2275" s="47">
        <f t="shared" ca="1" si="709"/>
        <v>198.5</v>
      </c>
      <c r="AE2275" s="47">
        <f t="shared" ca="1" si="720"/>
        <v>811.50000000000011</v>
      </c>
      <c r="AF2275" s="47">
        <f t="shared" ca="1" si="721"/>
        <v>24.999999999999886</v>
      </c>
    </row>
    <row r="2276" spans="10:32">
      <c r="J2276" s="44">
        <v>25</v>
      </c>
      <c r="K2276" s="22">
        <v>100</v>
      </c>
      <c r="L2276" s="23">
        <f t="shared" ca="1" si="710"/>
        <v>169.5</v>
      </c>
      <c r="M2276" s="23">
        <f t="shared" ca="1" si="702"/>
        <v>167</v>
      </c>
      <c r="N2276" s="23">
        <f t="shared" ca="1" si="703"/>
        <v>69.61666666666666</v>
      </c>
      <c r="O2276" s="23">
        <f t="shared" ca="1" si="711"/>
        <v>198.5</v>
      </c>
      <c r="P2276" s="23">
        <f t="shared" ca="1" si="704"/>
        <v>801.5</v>
      </c>
      <c r="Q2276" s="23">
        <f t="shared" ca="1" si="712"/>
        <v>4</v>
      </c>
      <c r="R2276" s="23">
        <f t="shared" ca="1" si="713"/>
        <v>0.78761061946902655</v>
      </c>
      <c r="S2276" s="24">
        <f t="shared" ca="1" si="714"/>
        <v>5</v>
      </c>
      <c r="T2276" s="23">
        <f t="shared" ca="1" si="715"/>
        <v>12.5</v>
      </c>
      <c r="U2276" s="23">
        <f t="shared" ca="1" si="716"/>
        <v>333.2974926253687</v>
      </c>
      <c r="V2276" s="23">
        <f t="shared" ca="1" si="705"/>
        <v>25</v>
      </c>
      <c r="W2276" s="23">
        <f t="shared" si="706"/>
        <v>857.14285714285722</v>
      </c>
      <c r="X2276" s="23">
        <f t="shared" ca="1" si="707"/>
        <v>1215.440349768226</v>
      </c>
      <c r="Y2276" s="24">
        <f t="shared" ca="1" si="717"/>
        <v>3910</v>
      </c>
      <c r="Z2276" s="24">
        <f t="shared" ca="1" si="718"/>
        <v>167</v>
      </c>
      <c r="AA2276" s="25">
        <f t="shared" ca="1" si="719"/>
        <v>167.00390999999999</v>
      </c>
      <c r="AC2276" s="47">
        <f t="shared" ca="1" si="708"/>
        <v>1012.5</v>
      </c>
      <c r="AD2276" s="47">
        <f t="shared" ca="1" si="709"/>
        <v>198.5</v>
      </c>
      <c r="AE2276" s="47">
        <f t="shared" ca="1" si="720"/>
        <v>811.5</v>
      </c>
      <c r="AF2276" s="47">
        <f t="shared" ca="1" si="721"/>
        <v>25</v>
      </c>
    </row>
    <row r="2277" spans="10:32">
      <c r="J2277" s="44">
        <v>26</v>
      </c>
      <c r="K2277" s="22">
        <v>27</v>
      </c>
      <c r="L2277" s="23">
        <f t="shared" ca="1" si="710"/>
        <v>2.2599999999999998</v>
      </c>
      <c r="M2277" s="23">
        <f t="shared" ca="1" si="702"/>
        <v>-0.24000000000000021</v>
      </c>
      <c r="N2277" s="23">
        <f t="shared" ca="1" si="703"/>
        <v>0.20000000000000107</v>
      </c>
      <c r="O2277" s="23">
        <f t="shared" ca="1" si="711"/>
        <v>198.5</v>
      </c>
      <c r="P2277" s="23">
        <f t="shared" ca="1" si="704"/>
        <v>801.5</v>
      </c>
      <c r="Q2277" s="23">
        <f t="shared" ca="1" si="712"/>
        <v>-3339</v>
      </c>
      <c r="R2277" s="23">
        <f t="shared" ca="1" si="713"/>
        <v>6.1946902654559405E-2</v>
      </c>
      <c r="S2277" s="24">
        <f t="shared" ca="1" si="714"/>
        <v>-3340</v>
      </c>
      <c r="T2277" s="23">
        <f t="shared" ca="1" si="715"/>
        <v>-8350</v>
      </c>
      <c r="U2277" s="23">
        <f t="shared" ca="1" si="716"/>
        <v>-667.78761061947262</v>
      </c>
      <c r="V2277" s="23">
        <f t="shared" ca="1" si="705"/>
        <v>-16700</v>
      </c>
      <c r="W2277" s="23">
        <f t="shared" si="706"/>
        <v>857.14285714285722</v>
      </c>
      <c r="X2277" s="23">
        <f t="shared" ca="1" si="707"/>
        <v>-16510.644753476616</v>
      </c>
      <c r="Y2277" s="24" t="str">
        <f t="shared" ca="1" si="717"/>
        <v/>
      </c>
      <c r="Z2277" s="24" t="str">
        <f t="shared" ca="1" si="718"/>
        <v/>
      </c>
      <c r="AA2277" s="25" t="str">
        <f t="shared" ca="1" si="719"/>
        <v/>
      </c>
      <c r="AC2277" s="47">
        <f t="shared" ca="1" si="708"/>
        <v>-7350</v>
      </c>
      <c r="AD2277" s="47">
        <f t="shared" ca="1" si="709"/>
        <v>198.5</v>
      </c>
      <c r="AE2277" s="47">
        <f t="shared" ca="1" si="720"/>
        <v>-7546</v>
      </c>
      <c r="AF2277" s="47">
        <f t="shared" ca="1" si="721"/>
        <v>20</v>
      </c>
    </row>
    <row r="2278" spans="10:32">
      <c r="J2278" s="44">
        <v>26</v>
      </c>
      <c r="K2278" s="22">
        <v>28</v>
      </c>
      <c r="L2278" s="23">
        <f t="shared" ca="1" si="710"/>
        <v>4.5199999999999996</v>
      </c>
      <c r="M2278" s="23">
        <f t="shared" ca="1" si="702"/>
        <v>2.0199999999999996</v>
      </c>
      <c r="N2278" s="23">
        <f t="shared" ca="1" si="703"/>
        <v>0.41666666666666696</v>
      </c>
      <c r="O2278" s="23">
        <f t="shared" ca="1" si="711"/>
        <v>198.5</v>
      </c>
      <c r="P2278" s="23">
        <f t="shared" ca="1" si="704"/>
        <v>801.5</v>
      </c>
      <c r="Q2278" s="23">
        <f t="shared" ca="1" si="712"/>
        <v>396</v>
      </c>
      <c r="R2278" s="23">
        <f t="shared" ca="1" si="713"/>
        <v>0.34955752212392804</v>
      </c>
      <c r="S2278" s="24">
        <f t="shared" ca="1" si="714"/>
        <v>397</v>
      </c>
      <c r="T2278" s="23">
        <f t="shared" ca="1" si="715"/>
        <v>992.5</v>
      </c>
      <c r="U2278" s="23">
        <f t="shared" ca="1" si="716"/>
        <v>165.14564896755175</v>
      </c>
      <c r="V2278" s="23">
        <f t="shared" ca="1" si="705"/>
        <v>1985</v>
      </c>
      <c r="W2278" s="23">
        <f t="shared" si="706"/>
        <v>857.14285714285722</v>
      </c>
      <c r="X2278" s="23">
        <f t="shared" ca="1" si="707"/>
        <v>3007.2885061104089</v>
      </c>
      <c r="Y2278" s="24">
        <f t="shared" ca="1" si="717"/>
        <v>4941</v>
      </c>
      <c r="Z2278" s="24">
        <f t="shared" ca="1" si="718"/>
        <v>4952</v>
      </c>
      <c r="AA2278" s="25">
        <f t="shared" ca="1" si="719"/>
        <v>4952.0049410000001</v>
      </c>
      <c r="AC2278" s="47">
        <f t="shared" ca="1" si="708"/>
        <v>1992.5</v>
      </c>
      <c r="AD2278" s="47">
        <f t="shared" ca="1" si="709"/>
        <v>198.5</v>
      </c>
      <c r="AE2278" s="47">
        <f t="shared" ca="1" si="720"/>
        <v>1791.5</v>
      </c>
      <c r="AF2278" s="47">
        <f t="shared" ca="1" si="721"/>
        <v>25</v>
      </c>
    </row>
    <row r="2279" spans="10:32">
      <c r="J2279" s="44">
        <v>26</v>
      </c>
      <c r="K2279" s="22">
        <v>29</v>
      </c>
      <c r="L2279" s="23">
        <f t="shared" ca="1" si="710"/>
        <v>6.78</v>
      </c>
      <c r="M2279" s="23">
        <f t="shared" ca="1" si="702"/>
        <v>4.28</v>
      </c>
      <c r="N2279" s="23">
        <f t="shared" ca="1" si="703"/>
        <v>0.61666666666666714</v>
      </c>
      <c r="O2279" s="23">
        <f t="shared" ca="1" si="711"/>
        <v>198.5</v>
      </c>
      <c r="P2279" s="23">
        <f t="shared" ca="1" si="704"/>
        <v>801.5</v>
      </c>
      <c r="Q2279" s="23">
        <f t="shared" ca="1" si="712"/>
        <v>187</v>
      </c>
      <c r="R2279" s="23">
        <f t="shared" ca="1" si="713"/>
        <v>0.16814159292035197</v>
      </c>
      <c r="S2279" s="24">
        <f t="shared" ca="1" si="714"/>
        <v>188</v>
      </c>
      <c r="T2279" s="23">
        <f t="shared" ca="1" si="715"/>
        <v>470</v>
      </c>
      <c r="U2279" s="23">
        <f t="shared" ca="1" si="716"/>
        <v>115.42035398230098</v>
      </c>
      <c r="V2279" s="23">
        <f t="shared" ca="1" si="705"/>
        <v>940</v>
      </c>
      <c r="W2279" s="23">
        <f t="shared" si="706"/>
        <v>857.14285714285722</v>
      </c>
      <c r="X2279" s="23">
        <f t="shared" ca="1" si="707"/>
        <v>1912.5632111251584</v>
      </c>
      <c r="Y2279" s="24">
        <f t="shared" ca="1" si="717"/>
        <v>4772</v>
      </c>
      <c r="Z2279" s="24">
        <f t="shared" ca="1" si="718"/>
        <v>4854</v>
      </c>
      <c r="AA2279" s="25">
        <f t="shared" ca="1" si="719"/>
        <v>4854.0047720000002</v>
      </c>
      <c r="AC2279" s="47">
        <f t="shared" ca="1" si="708"/>
        <v>1470</v>
      </c>
      <c r="AD2279" s="47">
        <f t="shared" ca="1" si="709"/>
        <v>198.5</v>
      </c>
      <c r="AE2279" s="47">
        <f t="shared" ca="1" si="720"/>
        <v>1269</v>
      </c>
      <c r="AF2279" s="47">
        <f t="shared" ca="1" si="721"/>
        <v>25</v>
      </c>
    </row>
    <row r="2280" spans="10:32">
      <c r="J2280" s="44">
        <v>26</v>
      </c>
      <c r="K2280" s="22">
        <v>30</v>
      </c>
      <c r="L2280" s="23">
        <f t="shared" ca="1" si="710"/>
        <v>9.0399999999999991</v>
      </c>
      <c r="M2280" s="23">
        <f t="shared" ca="1" si="702"/>
        <v>6.5399999999999991</v>
      </c>
      <c r="N2280" s="23">
        <f t="shared" ca="1" si="703"/>
        <v>0.83333333333333304</v>
      </c>
      <c r="O2280" s="23">
        <f t="shared" ca="1" si="711"/>
        <v>198.5</v>
      </c>
      <c r="P2280" s="23">
        <f t="shared" ca="1" si="704"/>
        <v>801.5</v>
      </c>
      <c r="Q2280" s="23">
        <f t="shared" ca="1" si="712"/>
        <v>122</v>
      </c>
      <c r="R2280" s="23">
        <f t="shared" ca="1" si="713"/>
        <v>0.40044247787611931</v>
      </c>
      <c r="S2280" s="24">
        <f t="shared" ca="1" si="714"/>
        <v>123</v>
      </c>
      <c r="T2280" s="23">
        <f t="shared" ca="1" si="715"/>
        <v>307.5</v>
      </c>
      <c r="U2280" s="23">
        <f t="shared" ca="1" si="716"/>
        <v>102.0003687315634</v>
      </c>
      <c r="V2280" s="23">
        <f t="shared" ca="1" si="705"/>
        <v>615</v>
      </c>
      <c r="W2280" s="23">
        <f t="shared" si="706"/>
        <v>857.14285714285722</v>
      </c>
      <c r="X2280" s="23">
        <f t="shared" ca="1" si="707"/>
        <v>1574.1432258744208</v>
      </c>
      <c r="Y2280" s="24">
        <f t="shared" ca="1" si="717"/>
        <v>4590</v>
      </c>
      <c r="Z2280" s="24">
        <f t="shared" ca="1" si="718"/>
        <v>4757</v>
      </c>
      <c r="AA2280" s="25">
        <f t="shared" ca="1" si="719"/>
        <v>4757.0045899999996</v>
      </c>
      <c r="AC2280" s="47">
        <f t="shared" ca="1" si="708"/>
        <v>1307.5</v>
      </c>
      <c r="AD2280" s="47">
        <f t="shared" ca="1" si="709"/>
        <v>198.5</v>
      </c>
      <c r="AE2280" s="47">
        <f t="shared" ca="1" si="720"/>
        <v>1106.5</v>
      </c>
      <c r="AF2280" s="47">
        <f t="shared" ca="1" si="721"/>
        <v>25</v>
      </c>
    </row>
    <row r="2281" spans="10:32">
      <c r="J2281" s="44">
        <v>26</v>
      </c>
      <c r="K2281" s="22">
        <v>31</v>
      </c>
      <c r="L2281" s="23">
        <f t="shared" ca="1" si="710"/>
        <v>11.3</v>
      </c>
      <c r="M2281" s="23">
        <f t="shared" ca="1" si="702"/>
        <v>8.8000000000000007</v>
      </c>
      <c r="N2281" s="23">
        <f t="shared" ca="1" si="703"/>
        <v>1.0333333333333332</v>
      </c>
      <c r="O2281" s="23">
        <f t="shared" ca="1" si="711"/>
        <v>198.5</v>
      </c>
      <c r="P2281" s="23">
        <f t="shared" ca="1" si="704"/>
        <v>801.5</v>
      </c>
      <c r="Q2281" s="23">
        <f t="shared" ca="1" si="712"/>
        <v>91</v>
      </c>
      <c r="R2281" s="23">
        <f t="shared" ca="1" si="713"/>
        <v>6.1946902654861219E-2</v>
      </c>
      <c r="S2281" s="24">
        <f t="shared" ca="1" si="714"/>
        <v>92</v>
      </c>
      <c r="T2281" s="23">
        <f t="shared" ca="1" si="715"/>
        <v>230</v>
      </c>
      <c r="U2281" s="23">
        <f t="shared" ca="1" si="716"/>
        <v>94.097345132743357</v>
      </c>
      <c r="V2281" s="23">
        <f t="shared" ca="1" si="705"/>
        <v>460</v>
      </c>
      <c r="W2281" s="23">
        <f t="shared" si="706"/>
        <v>857.14285714285722</v>
      </c>
      <c r="X2281" s="23">
        <f t="shared" ca="1" si="707"/>
        <v>1411.2402022756005</v>
      </c>
      <c r="Y2281" s="24">
        <f t="shared" ca="1" si="717"/>
        <v>4391</v>
      </c>
      <c r="Z2281" s="24">
        <f t="shared" ca="1" si="718"/>
        <v>4661</v>
      </c>
      <c r="AA2281" s="25">
        <f t="shared" ca="1" si="719"/>
        <v>4661.0043910000004</v>
      </c>
      <c r="AC2281" s="47">
        <f t="shared" ca="1" si="708"/>
        <v>1230</v>
      </c>
      <c r="AD2281" s="47">
        <f t="shared" ca="1" si="709"/>
        <v>198.5</v>
      </c>
      <c r="AE2281" s="47">
        <f t="shared" ca="1" si="720"/>
        <v>1029</v>
      </c>
      <c r="AF2281" s="47">
        <f t="shared" ca="1" si="721"/>
        <v>25</v>
      </c>
    </row>
    <row r="2282" spans="10:32">
      <c r="J2282" s="44">
        <v>26</v>
      </c>
      <c r="K2282" s="22">
        <v>32</v>
      </c>
      <c r="L2282" s="23">
        <f t="shared" ca="1" si="710"/>
        <v>13.56</v>
      </c>
      <c r="M2282" s="23">
        <f t="shared" ca="1" si="702"/>
        <v>11.06</v>
      </c>
      <c r="N2282" s="23">
        <f t="shared" ca="1" si="703"/>
        <v>1.25</v>
      </c>
      <c r="O2282" s="23">
        <f t="shared" ca="1" si="711"/>
        <v>198.5</v>
      </c>
      <c r="P2282" s="23">
        <f t="shared" ca="1" si="704"/>
        <v>801.5</v>
      </c>
      <c r="Q2282" s="23">
        <f t="shared" ca="1" si="712"/>
        <v>72</v>
      </c>
      <c r="R2282" s="23">
        <f t="shared" ca="1" si="713"/>
        <v>0.38200589970501103</v>
      </c>
      <c r="S2282" s="24">
        <f t="shared" ca="1" si="714"/>
        <v>73</v>
      </c>
      <c r="T2282" s="23">
        <f t="shared" ca="1" si="715"/>
        <v>182.5</v>
      </c>
      <c r="U2282" s="23">
        <f t="shared" ca="1" si="716"/>
        <v>90.477507374631259</v>
      </c>
      <c r="V2282" s="23">
        <f t="shared" ca="1" si="705"/>
        <v>365</v>
      </c>
      <c r="W2282" s="23">
        <f t="shared" si="706"/>
        <v>857.14285714285722</v>
      </c>
      <c r="X2282" s="23">
        <f t="shared" ca="1" si="707"/>
        <v>1312.6203645174885</v>
      </c>
      <c r="Y2282" s="24">
        <f t="shared" ca="1" si="717"/>
        <v>4211</v>
      </c>
      <c r="Z2282" s="24">
        <f t="shared" ca="1" si="718"/>
        <v>4566</v>
      </c>
      <c r="AA2282" s="25">
        <f t="shared" ca="1" si="719"/>
        <v>4566.0042110000004</v>
      </c>
      <c r="AC2282" s="47">
        <f t="shared" ca="1" si="708"/>
        <v>1182.5</v>
      </c>
      <c r="AD2282" s="47">
        <f t="shared" ca="1" si="709"/>
        <v>198.5</v>
      </c>
      <c r="AE2282" s="47">
        <f t="shared" ca="1" si="720"/>
        <v>981.49999999999989</v>
      </c>
      <c r="AF2282" s="47">
        <f t="shared" ca="1" si="721"/>
        <v>25.000000000000114</v>
      </c>
    </row>
    <row r="2283" spans="10:32">
      <c r="J2283" s="44">
        <v>26</v>
      </c>
      <c r="K2283" s="22">
        <v>33</v>
      </c>
      <c r="L2283" s="23">
        <f t="shared" ca="1" si="710"/>
        <v>15.82</v>
      </c>
      <c r="M2283" s="23">
        <f t="shared" ca="1" si="702"/>
        <v>13.32</v>
      </c>
      <c r="N2283" s="23">
        <f t="shared" ca="1" si="703"/>
        <v>1.4500000000000002</v>
      </c>
      <c r="O2283" s="23">
        <f t="shared" ca="1" si="711"/>
        <v>198.5</v>
      </c>
      <c r="P2283" s="23">
        <f t="shared" ca="1" si="704"/>
        <v>801.5</v>
      </c>
      <c r="Q2283" s="23">
        <f t="shared" ca="1" si="712"/>
        <v>60</v>
      </c>
      <c r="R2283" s="23">
        <f t="shared" ca="1" si="713"/>
        <v>0.14538558786346109</v>
      </c>
      <c r="S2283" s="24">
        <f t="shared" ca="1" si="714"/>
        <v>61</v>
      </c>
      <c r="T2283" s="23">
        <f t="shared" ca="1" si="715"/>
        <v>152.5</v>
      </c>
      <c r="U2283" s="23">
        <f t="shared" ca="1" si="716"/>
        <v>87.210809102402024</v>
      </c>
      <c r="V2283" s="23">
        <f t="shared" ca="1" si="705"/>
        <v>305</v>
      </c>
      <c r="W2283" s="23">
        <f t="shared" si="706"/>
        <v>857.14285714285722</v>
      </c>
      <c r="X2283" s="23">
        <f t="shared" ca="1" si="707"/>
        <v>1249.3536662452593</v>
      </c>
      <c r="Y2283" s="24">
        <f t="shared" ca="1" si="717"/>
        <v>4027</v>
      </c>
      <c r="Z2283" s="24">
        <f t="shared" ca="1" si="718"/>
        <v>4472</v>
      </c>
      <c r="AA2283" s="25">
        <f t="shared" ca="1" si="719"/>
        <v>4472.004027</v>
      </c>
      <c r="AC2283" s="47">
        <f t="shared" ca="1" si="708"/>
        <v>1152.5</v>
      </c>
      <c r="AD2283" s="47">
        <f t="shared" ca="1" si="709"/>
        <v>198.5</v>
      </c>
      <c r="AE2283" s="47">
        <f t="shared" ca="1" si="720"/>
        <v>951.49999999999989</v>
      </c>
      <c r="AF2283" s="47">
        <f t="shared" ca="1" si="721"/>
        <v>25.000000000000114</v>
      </c>
    </row>
    <row r="2284" spans="10:32">
      <c r="J2284" s="44">
        <v>26</v>
      </c>
      <c r="K2284" s="22">
        <v>34</v>
      </c>
      <c r="L2284" s="23">
        <f t="shared" ca="1" si="710"/>
        <v>18.079999999999998</v>
      </c>
      <c r="M2284" s="23">
        <f t="shared" ca="1" si="702"/>
        <v>15.579999999999998</v>
      </c>
      <c r="N2284" s="23">
        <f t="shared" ca="1" si="703"/>
        <v>1.6666666666666679</v>
      </c>
      <c r="O2284" s="23">
        <f t="shared" ca="1" si="711"/>
        <v>198.5</v>
      </c>
      <c r="P2284" s="23">
        <f t="shared" ca="1" si="704"/>
        <v>801.5</v>
      </c>
      <c r="Q2284" s="23">
        <f t="shared" ca="1" si="712"/>
        <v>51</v>
      </c>
      <c r="R2284" s="23">
        <f t="shared" ca="1" si="713"/>
        <v>0.38274336283186244</v>
      </c>
      <c r="S2284" s="24">
        <f t="shared" ca="1" si="714"/>
        <v>52</v>
      </c>
      <c r="T2284" s="23">
        <f t="shared" ca="1" si="715"/>
        <v>130</v>
      </c>
      <c r="U2284" s="23">
        <f t="shared" ca="1" si="716"/>
        <v>85.637905604719833</v>
      </c>
      <c r="V2284" s="23">
        <f t="shared" ca="1" si="705"/>
        <v>260</v>
      </c>
      <c r="W2284" s="23">
        <f t="shared" si="706"/>
        <v>857.14285714285722</v>
      </c>
      <c r="X2284" s="23">
        <f t="shared" ca="1" si="707"/>
        <v>1202.780762747577</v>
      </c>
      <c r="Y2284" s="24">
        <f t="shared" ca="1" si="717"/>
        <v>3835</v>
      </c>
      <c r="Z2284" s="24">
        <f t="shared" ca="1" si="718"/>
        <v>4379</v>
      </c>
      <c r="AA2284" s="25">
        <f t="shared" ca="1" si="719"/>
        <v>4379.0038350000004</v>
      </c>
      <c r="AC2284" s="47">
        <f t="shared" ca="1" si="708"/>
        <v>1130</v>
      </c>
      <c r="AD2284" s="47">
        <f t="shared" ca="1" si="709"/>
        <v>198.5</v>
      </c>
      <c r="AE2284" s="47">
        <f t="shared" ca="1" si="720"/>
        <v>929</v>
      </c>
      <c r="AF2284" s="47">
        <f t="shared" ca="1" si="721"/>
        <v>25</v>
      </c>
    </row>
    <row r="2285" spans="10:32">
      <c r="J2285" s="44">
        <v>26</v>
      </c>
      <c r="K2285" s="22">
        <v>35</v>
      </c>
      <c r="L2285" s="23">
        <f t="shared" ca="1" si="710"/>
        <v>20.34</v>
      </c>
      <c r="M2285" s="23">
        <f t="shared" ca="1" si="702"/>
        <v>17.84</v>
      </c>
      <c r="N2285" s="23">
        <f t="shared" ca="1" si="703"/>
        <v>1.8666666666666645</v>
      </c>
      <c r="O2285" s="23">
        <f t="shared" ca="1" si="711"/>
        <v>198.5</v>
      </c>
      <c r="P2285" s="23">
        <f t="shared" ca="1" si="704"/>
        <v>801.5</v>
      </c>
      <c r="Q2285" s="23">
        <f t="shared" ca="1" si="712"/>
        <v>44</v>
      </c>
      <c r="R2285" s="23">
        <f t="shared" ca="1" si="713"/>
        <v>0.81317600786627153</v>
      </c>
      <c r="S2285" s="24">
        <f t="shared" ca="1" si="714"/>
        <v>45</v>
      </c>
      <c r="T2285" s="23">
        <f t="shared" ca="1" si="715"/>
        <v>112.5</v>
      </c>
      <c r="U2285" s="23">
        <f t="shared" ca="1" si="716"/>
        <v>83.65126188135028</v>
      </c>
      <c r="V2285" s="23">
        <f t="shared" ca="1" si="705"/>
        <v>225</v>
      </c>
      <c r="W2285" s="23">
        <f t="shared" si="706"/>
        <v>857.14285714285722</v>
      </c>
      <c r="X2285" s="23">
        <f t="shared" ca="1" si="707"/>
        <v>1165.7941190242075</v>
      </c>
      <c r="Y2285" s="24">
        <f t="shared" ca="1" si="717"/>
        <v>3636</v>
      </c>
      <c r="Z2285" s="24">
        <f t="shared" ca="1" si="718"/>
        <v>4287</v>
      </c>
      <c r="AA2285" s="25">
        <f t="shared" ca="1" si="719"/>
        <v>4287.0036360000004</v>
      </c>
      <c r="AC2285" s="47">
        <f t="shared" ca="1" si="708"/>
        <v>1112.5</v>
      </c>
      <c r="AD2285" s="47">
        <f t="shared" ca="1" si="709"/>
        <v>198.5</v>
      </c>
      <c r="AE2285" s="47">
        <f t="shared" ca="1" si="720"/>
        <v>911.5</v>
      </c>
      <c r="AF2285" s="47">
        <f t="shared" ca="1" si="721"/>
        <v>25</v>
      </c>
    </row>
    <row r="2286" spans="10:32">
      <c r="J2286" s="44">
        <v>26</v>
      </c>
      <c r="K2286" s="22">
        <v>36</v>
      </c>
      <c r="L2286" s="23">
        <f t="shared" ca="1" si="710"/>
        <v>22.6</v>
      </c>
      <c r="M2286" s="23">
        <f t="shared" ca="1" si="702"/>
        <v>20.100000000000001</v>
      </c>
      <c r="N2286" s="23">
        <f t="shared" ca="1" si="703"/>
        <v>2.0666666666666655</v>
      </c>
      <c r="O2286" s="23">
        <f t="shared" ca="1" si="711"/>
        <v>198.5</v>
      </c>
      <c r="P2286" s="23">
        <f t="shared" ca="1" si="704"/>
        <v>801.5</v>
      </c>
      <c r="Q2286" s="23">
        <f t="shared" ca="1" si="712"/>
        <v>39</v>
      </c>
      <c r="R2286" s="23">
        <f t="shared" ca="1" si="713"/>
        <v>0.77876106194689854</v>
      </c>
      <c r="S2286" s="24">
        <f t="shared" ca="1" si="714"/>
        <v>40</v>
      </c>
      <c r="T2286" s="23">
        <f t="shared" ca="1" si="715"/>
        <v>100</v>
      </c>
      <c r="U2286" s="23">
        <f t="shared" ca="1" si="716"/>
        <v>82.209439528023537</v>
      </c>
      <c r="V2286" s="23">
        <f t="shared" ca="1" si="705"/>
        <v>200</v>
      </c>
      <c r="W2286" s="23">
        <f t="shared" si="706"/>
        <v>857.14285714285722</v>
      </c>
      <c r="X2286" s="23">
        <f t="shared" ca="1" si="707"/>
        <v>1139.3522966708808</v>
      </c>
      <c r="Y2286" s="24">
        <f t="shared" ca="1" si="717"/>
        <v>3450</v>
      </c>
      <c r="Z2286" s="24">
        <f t="shared" ca="1" si="718"/>
        <v>4196</v>
      </c>
      <c r="AA2286" s="25">
        <f t="shared" ca="1" si="719"/>
        <v>4196.0034500000002</v>
      </c>
      <c r="AC2286" s="47">
        <f t="shared" ca="1" si="708"/>
        <v>1100</v>
      </c>
      <c r="AD2286" s="47">
        <f t="shared" ca="1" si="709"/>
        <v>198.5</v>
      </c>
      <c r="AE2286" s="47">
        <f t="shared" ca="1" si="720"/>
        <v>898.99999999999989</v>
      </c>
      <c r="AF2286" s="47">
        <f t="shared" ca="1" si="721"/>
        <v>25.000000000000114</v>
      </c>
    </row>
    <row r="2287" spans="10:32">
      <c r="J2287" s="44">
        <v>26</v>
      </c>
      <c r="K2287" s="22">
        <v>37</v>
      </c>
      <c r="L2287" s="23">
        <f t="shared" ca="1" si="710"/>
        <v>24.86</v>
      </c>
      <c r="M2287" s="23">
        <f t="shared" ca="1" si="702"/>
        <v>22.36</v>
      </c>
      <c r="N2287" s="23">
        <f t="shared" ca="1" si="703"/>
        <v>2.2833333333333341</v>
      </c>
      <c r="O2287" s="23">
        <f t="shared" ca="1" si="711"/>
        <v>198.5</v>
      </c>
      <c r="P2287" s="23">
        <f t="shared" ca="1" si="704"/>
        <v>801.5</v>
      </c>
      <c r="Q2287" s="23">
        <f t="shared" ca="1" si="712"/>
        <v>35</v>
      </c>
      <c r="R2287" s="23">
        <f t="shared" ca="1" si="713"/>
        <v>0.76025744167336995</v>
      </c>
      <c r="S2287" s="24">
        <f t="shared" ca="1" si="714"/>
        <v>36</v>
      </c>
      <c r="T2287" s="23">
        <f t="shared" ca="1" si="715"/>
        <v>90</v>
      </c>
      <c r="U2287" s="23">
        <f t="shared" ca="1" si="716"/>
        <v>81.652587825154214</v>
      </c>
      <c r="V2287" s="23">
        <f t="shared" ca="1" si="705"/>
        <v>180</v>
      </c>
      <c r="W2287" s="23">
        <f t="shared" si="706"/>
        <v>857.14285714285722</v>
      </c>
      <c r="X2287" s="23">
        <f t="shared" ca="1" si="707"/>
        <v>1118.7954449680115</v>
      </c>
      <c r="Y2287" s="24">
        <f t="shared" ca="1" si="717"/>
        <v>3284</v>
      </c>
      <c r="Z2287" s="24">
        <f t="shared" ca="1" si="718"/>
        <v>4106</v>
      </c>
      <c r="AA2287" s="25">
        <f t="shared" ca="1" si="719"/>
        <v>4106.0032840000003</v>
      </c>
      <c r="AC2287" s="47">
        <f t="shared" ca="1" si="708"/>
        <v>1090</v>
      </c>
      <c r="AD2287" s="47">
        <f t="shared" ca="1" si="709"/>
        <v>198.5</v>
      </c>
      <c r="AE2287" s="47">
        <f t="shared" ca="1" si="720"/>
        <v>888.99999999999989</v>
      </c>
      <c r="AF2287" s="47">
        <f t="shared" ca="1" si="721"/>
        <v>25.000000000000114</v>
      </c>
    </row>
    <row r="2288" spans="10:32">
      <c r="J2288" s="44">
        <v>26</v>
      </c>
      <c r="K2288" s="22">
        <v>38</v>
      </c>
      <c r="L2288" s="23">
        <f t="shared" ca="1" si="710"/>
        <v>27.12</v>
      </c>
      <c r="M2288" s="23">
        <f t="shared" ca="1" si="702"/>
        <v>24.62</v>
      </c>
      <c r="N2288" s="23">
        <f t="shared" ca="1" si="703"/>
        <v>2.4833333333333334</v>
      </c>
      <c r="O2288" s="23">
        <f t="shared" ca="1" si="711"/>
        <v>198.5</v>
      </c>
      <c r="P2288" s="23">
        <f t="shared" ca="1" si="704"/>
        <v>801.5</v>
      </c>
      <c r="Q2288" s="23">
        <f t="shared" ca="1" si="712"/>
        <v>32</v>
      </c>
      <c r="R2288" s="23">
        <f t="shared" ca="1" si="713"/>
        <v>0.50368731563421709</v>
      </c>
      <c r="S2288" s="24">
        <f t="shared" ca="1" si="714"/>
        <v>33</v>
      </c>
      <c r="T2288" s="23">
        <f t="shared" ca="1" si="715"/>
        <v>82.5</v>
      </c>
      <c r="U2288" s="23">
        <f t="shared" ca="1" si="716"/>
        <v>80.717490167158303</v>
      </c>
      <c r="V2288" s="23">
        <f t="shared" ca="1" si="705"/>
        <v>165</v>
      </c>
      <c r="W2288" s="23">
        <f t="shared" si="706"/>
        <v>857.14285714285722</v>
      </c>
      <c r="X2288" s="23">
        <f t="shared" ca="1" si="707"/>
        <v>1102.8603473100156</v>
      </c>
      <c r="Y2288" s="24">
        <f t="shared" ca="1" si="717"/>
        <v>3130</v>
      </c>
      <c r="Z2288" s="24">
        <f t="shared" ca="1" si="718"/>
        <v>4017</v>
      </c>
      <c r="AA2288" s="25">
        <f t="shared" ca="1" si="719"/>
        <v>4017.0031300000001</v>
      </c>
      <c r="AC2288" s="47">
        <f t="shared" ca="1" si="708"/>
        <v>1082.5</v>
      </c>
      <c r="AD2288" s="47">
        <f t="shared" ca="1" si="709"/>
        <v>198.5</v>
      </c>
      <c r="AE2288" s="47">
        <f t="shared" ca="1" si="720"/>
        <v>881.5</v>
      </c>
      <c r="AF2288" s="47">
        <f t="shared" ca="1" si="721"/>
        <v>25</v>
      </c>
    </row>
    <row r="2289" spans="10:32">
      <c r="J2289" s="44">
        <v>26</v>
      </c>
      <c r="K2289" s="22">
        <v>39</v>
      </c>
      <c r="L2289" s="23">
        <f t="shared" ca="1" si="710"/>
        <v>29.38</v>
      </c>
      <c r="M2289" s="23">
        <f t="shared" ca="1" si="702"/>
        <v>26.88</v>
      </c>
      <c r="N2289" s="23">
        <f t="shared" ca="1" si="703"/>
        <v>2.6833333333333345</v>
      </c>
      <c r="O2289" s="23">
        <f t="shared" ca="1" si="711"/>
        <v>198.5</v>
      </c>
      <c r="P2289" s="23">
        <f t="shared" ca="1" si="704"/>
        <v>801.5</v>
      </c>
      <c r="Q2289" s="23">
        <f t="shared" ca="1" si="712"/>
        <v>29</v>
      </c>
      <c r="R2289" s="23">
        <f t="shared" ca="1" si="713"/>
        <v>0.74812797821647448</v>
      </c>
      <c r="S2289" s="24">
        <f t="shared" ca="1" si="714"/>
        <v>30</v>
      </c>
      <c r="T2289" s="23">
        <f t="shared" ca="1" si="715"/>
        <v>75</v>
      </c>
      <c r="U2289" s="23">
        <f t="shared" ca="1" si="716"/>
        <v>79.82414340821424</v>
      </c>
      <c r="V2289" s="23">
        <f t="shared" ca="1" si="705"/>
        <v>150</v>
      </c>
      <c r="W2289" s="23">
        <f t="shared" si="706"/>
        <v>857.14285714285722</v>
      </c>
      <c r="X2289" s="23">
        <f t="shared" ca="1" si="707"/>
        <v>1086.9670005510716</v>
      </c>
      <c r="Y2289" s="24">
        <f t="shared" ca="1" si="717"/>
        <v>2969</v>
      </c>
      <c r="Z2289" s="24">
        <f t="shared" ca="1" si="718"/>
        <v>3929</v>
      </c>
      <c r="AA2289" s="25">
        <f t="shared" ca="1" si="719"/>
        <v>3929.0029690000001</v>
      </c>
      <c r="AC2289" s="47">
        <f t="shared" ca="1" si="708"/>
        <v>1075</v>
      </c>
      <c r="AD2289" s="47">
        <f t="shared" ca="1" si="709"/>
        <v>198.5</v>
      </c>
      <c r="AE2289" s="47">
        <f t="shared" ca="1" si="720"/>
        <v>874</v>
      </c>
      <c r="AF2289" s="47">
        <f t="shared" ca="1" si="721"/>
        <v>25</v>
      </c>
    </row>
    <row r="2290" spans="10:32">
      <c r="J2290" s="44">
        <v>26</v>
      </c>
      <c r="K2290" s="22">
        <v>40</v>
      </c>
      <c r="L2290" s="23">
        <f t="shared" ca="1" si="710"/>
        <v>31.64</v>
      </c>
      <c r="M2290" s="23">
        <f t="shared" ca="1" si="702"/>
        <v>29.14</v>
      </c>
      <c r="N2290" s="23">
        <f t="shared" ca="1" si="703"/>
        <v>2.8999999999999977</v>
      </c>
      <c r="O2290" s="23">
        <f t="shared" ca="1" si="711"/>
        <v>198.5</v>
      </c>
      <c r="P2290" s="23">
        <f t="shared" ca="1" si="704"/>
        <v>801.5</v>
      </c>
      <c r="Q2290" s="23">
        <f t="shared" ca="1" si="712"/>
        <v>27</v>
      </c>
      <c r="R2290" s="23">
        <f t="shared" ca="1" si="713"/>
        <v>0.46523388116308556</v>
      </c>
      <c r="S2290" s="24">
        <f t="shared" ca="1" si="714"/>
        <v>28</v>
      </c>
      <c r="T2290" s="23">
        <f t="shared" ca="1" si="715"/>
        <v>70</v>
      </c>
      <c r="U2290" s="23">
        <f t="shared" ca="1" si="716"/>
        <v>79.649178255372888</v>
      </c>
      <c r="V2290" s="23">
        <f t="shared" ca="1" si="705"/>
        <v>140</v>
      </c>
      <c r="W2290" s="23">
        <f t="shared" si="706"/>
        <v>857.14285714285722</v>
      </c>
      <c r="X2290" s="23">
        <f t="shared" ca="1" si="707"/>
        <v>1076.7920353982302</v>
      </c>
      <c r="Y2290" s="24">
        <f t="shared" ca="1" si="717"/>
        <v>2846</v>
      </c>
      <c r="Z2290" s="24">
        <f t="shared" ca="1" si="718"/>
        <v>3842</v>
      </c>
      <c r="AA2290" s="25">
        <f t="shared" ca="1" si="719"/>
        <v>3842.0028459999999</v>
      </c>
      <c r="AC2290" s="47">
        <f t="shared" ca="1" si="708"/>
        <v>1070</v>
      </c>
      <c r="AD2290" s="47">
        <f t="shared" ca="1" si="709"/>
        <v>198.5</v>
      </c>
      <c r="AE2290" s="47">
        <f t="shared" ca="1" si="720"/>
        <v>869.00000000000011</v>
      </c>
      <c r="AF2290" s="47">
        <f t="shared" ca="1" si="721"/>
        <v>24.999999999999886</v>
      </c>
    </row>
    <row r="2291" spans="10:32">
      <c r="J2291" s="44">
        <v>26</v>
      </c>
      <c r="K2291" s="22">
        <v>41</v>
      </c>
      <c r="L2291" s="23">
        <f t="shared" ca="1" si="710"/>
        <v>33.9</v>
      </c>
      <c r="M2291" s="23">
        <f t="shared" ca="1" si="702"/>
        <v>31.4</v>
      </c>
      <c r="N2291" s="23">
        <f t="shared" ca="1" si="703"/>
        <v>3.1000000000000005</v>
      </c>
      <c r="O2291" s="23">
        <f t="shared" ca="1" si="711"/>
        <v>198.5</v>
      </c>
      <c r="P2291" s="23">
        <f t="shared" ca="1" si="704"/>
        <v>801.5</v>
      </c>
      <c r="Q2291" s="23">
        <f t="shared" ca="1" si="712"/>
        <v>25</v>
      </c>
      <c r="R2291" s="23">
        <f t="shared" ca="1" si="713"/>
        <v>0.48672566371681419</v>
      </c>
      <c r="S2291" s="24">
        <f t="shared" ca="1" si="714"/>
        <v>26</v>
      </c>
      <c r="T2291" s="23">
        <f t="shared" ca="1" si="715"/>
        <v>65</v>
      </c>
      <c r="U2291" s="23">
        <f t="shared" ca="1" si="716"/>
        <v>79.00884955752214</v>
      </c>
      <c r="V2291" s="23">
        <f t="shared" ca="1" si="705"/>
        <v>130</v>
      </c>
      <c r="W2291" s="23">
        <f t="shared" si="706"/>
        <v>857.14285714285722</v>
      </c>
      <c r="X2291" s="23">
        <f t="shared" ca="1" si="707"/>
        <v>1066.1517067003792</v>
      </c>
      <c r="Y2291" s="24">
        <f t="shared" ca="1" si="717"/>
        <v>2706</v>
      </c>
      <c r="Z2291" s="24">
        <f t="shared" ca="1" si="718"/>
        <v>3756</v>
      </c>
      <c r="AA2291" s="25">
        <f t="shared" ca="1" si="719"/>
        <v>3756.0027060000002</v>
      </c>
      <c r="AC2291" s="47">
        <f t="shared" ca="1" si="708"/>
        <v>1065</v>
      </c>
      <c r="AD2291" s="47">
        <f t="shared" ca="1" si="709"/>
        <v>198.5</v>
      </c>
      <c r="AE2291" s="47">
        <f t="shared" ca="1" si="720"/>
        <v>864</v>
      </c>
      <c r="AF2291" s="47">
        <f t="shared" ca="1" si="721"/>
        <v>25</v>
      </c>
    </row>
    <row r="2292" spans="10:32">
      <c r="J2292" s="44">
        <v>26</v>
      </c>
      <c r="K2292" s="22">
        <v>42</v>
      </c>
      <c r="L2292" s="23">
        <f t="shared" ca="1" si="710"/>
        <v>36.159999999999997</v>
      </c>
      <c r="M2292" s="23">
        <f t="shared" ca="1" si="702"/>
        <v>33.659999999999997</v>
      </c>
      <c r="N2292" s="23">
        <f t="shared" ca="1" si="703"/>
        <v>3.3</v>
      </c>
      <c r="O2292" s="23">
        <f t="shared" ca="1" si="711"/>
        <v>198.5</v>
      </c>
      <c r="P2292" s="23">
        <f t="shared" ca="1" si="704"/>
        <v>801.5</v>
      </c>
      <c r="Q2292" s="23">
        <f t="shared" ca="1" si="712"/>
        <v>23</v>
      </c>
      <c r="R2292" s="23">
        <f t="shared" ca="1" si="713"/>
        <v>0.75553097345132891</v>
      </c>
      <c r="S2292" s="24">
        <f t="shared" ca="1" si="714"/>
        <v>24</v>
      </c>
      <c r="T2292" s="23">
        <f t="shared" ca="1" si="715"/>
        <v>60</v>
      </c>
      <c r="U2292" s="23">
        <f t="shared" ca="1" si="716"/>
        <v>78.393252212389385</v>
      </c>
      <c r="V2292" s="23">
        <f t="shared" ca="1" si="705"/>
        <v>120</v>
      </c>
      <c r="W2292" s="23">
        <f t="shared" si="706"/>
        <v>857.14285714285722</v>
      </c>
      <c r="X2292" s="23">
        <f t="shared" ca="1" si="707"/>
        <v>1055.5361093552465</v>
      </c>
      <c r="Y2292" s="24">
        <f t="shared" ca="1" si="717"/>
        <v>2542</v>
      </c>
      <c r="Z2292" s="24">
        <f t="shared" ca="1" si="718"/>
        <v>3671</v>
      </c>
      <c r="AA2292" s="25">
        <f t="shared" ca="1" si="719"/>
        <v>3671.0025420000002</v>
      </c>
      <c r="AC2292" s="47">
        <f t="shared" ca="1" si="708"/>
        <v>1060</v>
      </c>
      <c r="AD2292" s="47">
        <f t="shared" ca="1" si="709"/>
        <v>198.5</v>
      </c>
      <c r="AE2292" s="47">
        <f t="shared" ca="1" si="720"/>
        <v>859</v>
      </c>
      <c r="AF2292" s="47">
        <f t="shared" ca="1" si="721"/>
        <v>25</v>
      </c>
    </row>
    <row r="2293" spans="10:32">
      <c r="J2293" s="44">
        <v>26</v>
      </c>
      <c r="K2293" s="22">
        <v>43</v>
      </c>
      <c r="L2293" s="23">
        <f t="shared" ca="1" si="710"/>
        <v>38.42</v>
      </c>
      <c r="M2293" s="23">
        <f t="shared" ca="1" si="702"/>
        <v>35.92</v>
      </c>
      <c r="N2293" s="23">
        <f t="shared" ca="1" si="703"/>
        <v>3.4999999999999991</v>
      </c>
      <c r="O2293" s="23">
        <f t="shared" ca="1" si="711"/>
        <v>198.5</v>
      </c>
      <c r="P2293" s="23">
        <f t="shared" ca="1" si="704"/>
        <v>801.5</v>
      </c>
      <c r="Q2293" s="23">
        <f t="shared" ca="1" si="712"/>
        <v>22</v>
      </c>
      <c r="R2293" s="23">
        <f t="shared" ca="1" si="713"/>
        <v>0.29307652264445577</v>
      </c>
      <c r="S2293" s="24">
        <f t="shared" ca="1" si="714"/>
        <v>23</v>
      </c>
      <c r="T2293" s="23">
        <f t="shared" ca="1" si="715"/>
        <v>57.5</v>
      </c>
      <c r="U2293" s="23">
        <f t="shared" ca="1" si="716"/>
        <v>78.025767829255571</v>
      </c>
      <c r="V2293" s="23">
        <f t="shared" ca="1" si="705"/>
        <v>115</v>
      </c>
      <c r="W2293" s="23">
        <f t="shared" si="706"/>
        <v>857.14285714285722</v>
      </c>
      <c r="X2293" s="23">
        <f t="shared" ca="1" si="707"/>
        <v>1050.1686249721129</v>
      </c>
      <c r="Y2293" s="24">
        <f t="shared" ca="1" si="717"/>
        <v>2467</v>
      </c>
      <c r="Z2293" s="24">
        <f t="shared" ca="1" si="718"/>
        <v>3587</v>
      </c>
      <c r="AA2293" s="25">
        <f t="shared" ca="1" si="719"/>
        <v>3587.0024669999998</v>
      </c>
      <c r="AC2293" s="47">
        <f t="shared" ca="1" si="708"/>
        <v>1057.5</v>
      </c>
      <c r="AD2293" s="47">
        <f t="shared" ca="1" si="709"/>
        <v>198.5</v>
      </c>
      <c r="AE2293" s="47">
        <f t="shared" ca="1" si="720"/>
        <v>856.5</v>
      </c>
      <c r="AF2293" s="47">
        <f t="shared" ca="1" si="721"/>
        <v>25</v>
      </c>
    </row>
    <row r="2294" spans="10:32">
      <c r="J2294" s="44">
        <v>26</v>
      </c>
      <c r="K2294" s="22">
        <v>44</v>
      </c>
      <c r="L2294" s="23">
        <f t="shared" ca="1" si="710"/>
        <v>40.68</v>
      </c>
      <c r="M2294" s="23">
        <f t="shared" ca="1" si="702"/>
        <v>38.18</v>
      </c>
      <c r="N2294" s="23">
        <f t="shared" ca="1" si="703"/>
        <v>3.7166666666666677</v>
      </c>
      <c r="O2294" s="23">
        <f t="shared" ca="1" si="711"/>
        <v>198.5</v>
      </c>
      <c r="P2294" s="23">
        <f t="shared" ca="1" si="704"/>
        <v>801.5</v>
      </c>
      <c r="Q2294" s="23">
        <f t="shared" ca="1" si="712"/>
        <v>20</v>
      </c>
      <c r="R2294" s="23">
        <f t="shared" ca="1" si="713"/>
        <v>0.93166175024582054</v>
      </c>
      <c r="S2294" s="24">
        <f t="shared" ca="1" si="714"/>
        <v>21</v>
      </c>
      <c r="T2294" s="23">
        <f t="shared" ca="1" si="715"/>
        <v>52.5</v>
      </c>
      <c r="U2294" s="23">
        <f t="shared" ca="1" si="716"/>
        <v>77.79600950508032</v>
      </c>
      <c r="V2294" s="23">
        <f t="shared" ca="1" si="705"/>
        <v>105</v>
      </c>
      <c r="W2294" s="23">
        <f t="shared" si="706"/>
        <v>857.14285714285722</v>
      </c>
      <c r="X2294" s="23">
        <f t="shared" ca="1" si="707"/>
        <v>1039.9388666479376</v>
      </c>
      <c r="Y2294" s="24">
        <f t="shared" ca="1" si="717"/>
        <v>2293</v>
      </c>
      <c r="Z2294" s="24">
        <f t="shared" ca="1" si="718"/>
        <v>3504</v>
      </c>
      <c r="AA2294" s="25">
        <f t="shared" ca="1" si="719"/>
        <v>3504.002293</v>
      </c>
      <c r="AC2294" s="47">
        <f t="shared" ca="1" si="708"/>
        <v>1052.5</v>
      </c>
      <c r="AD2294" s="47">
        <f t="shared" ca="1" si="709"/>
        <v>198.5</v>
      </c>
      <c r="AE2294" s="47">
        <f t="shared" ca="1" si="720"/>
        <v>851.49999999999989</v>
      </c>
      <c r="AF2294" s="47">
        <f t="shared" ca="1" si="721"/>
        <v>25.000000000000114</v>
      </c>
    </row>
    <row r="2295" spans="10:32">
      <c r="J2295" s="44">
        <v>26</v>
      </c>
      <c r="K2295" s="22">
        <v>45</v>
      </c>
      <c r="L2295" s="23">
        <f t="shared" ca="1" si="710"/>
        <v>42.94</v>
      </c>
      <c r="M2295" s="23">
        <f t="shared" ca="1" si="702"/>
        <v>40.44</v>
      </c>
      <c r="N2295" s="23">
        <f t="shared" ca="1" si="703"/>
        <v>3.9166666666666652</v>
      </c>
      <c r="O2295" s="23">
        <f t="shared" ca="1" si="711"/>
        <v>198.5</v>
      </c>
      <c r="P2295" s="23">
        <f t="shared" ca="1" si="704"/>
        <v>801.5</v>
      </c>
      <c r="Q2295" s="23">
        <f t="shared" ca="1" si="712"/>
        <v>19</v>
      </c>
      <c r="R2295" s="23">
        <f t="shared" ca="1" si="713"/>
        <v>0.77177456916628084</v>
      </c>
      <c r="S2295" s="24">
        <f t="shared" ca="1" si="714"/>
        <v>20</v>
      </c>
      <c r="T2295" s="23">
        <f t="shared" ca="1" si="715"/>
        <v>50</v>
      </c>
      <c r="U2295" s="23">
        <f t="shared" ca="1" si="716"/>
        <v>77.439450395901233</v>
      </c>
      <c r="V2295" s="23">
        <f t="shared" ca="1" si="705"/>
        <v>100</v>
      </c>
      <c r="W2295" s="23">
        <f t="shared" si="706"/>
        <v>857.14285714285722</v>
      </c>
      <c r="X2295" s="23">
        <f t="shared" ca="1" si="707"/>
        <v>1034.5823075387584</v>
      </c>
      <c r="Y2295" s="24">
        <f t="shared" ca="1" si="717"/>
        <v>2181</v>
      </c>
      <c r="Z2295" s="24">
        <f t="shared" ca="1" si="718"/>
        <v>3422</v>
      </c>
      <c r="AA2295" s="25">
        <f t="shared" ca="1" si="719"/>
        <v>3422.0021809999998</v>
      </c>
      <c r="AC2295" s="47">
        <f t="shared" ca="1" si="708"/>
        <v>1050</v>
      </c>
      <c r="AD2295" s="47">
        <f t="shared" ca="1" si="709"/>
        <v>198.5</v>
      </c>
      <c r="AE2295" s="47">
        <f t="shared" ca="1" si="720"/>
        <v>849</v>
      </c>
      <c r="AF2295" s="47">
        <f t="shared" ca="1" si="721"/>
        <v>25</v>
      </c>
    </row>
    <row r="2296" spans="10:32">
      <c r="J2296" s="44">
        <v>26</v>
      </c>
      <c r="K2296" s="22">
        <v>46</v>
      </c>
      <c r="L2296" s="23">
        <f t="shared" ca="1" si="710"/>
        <v>45.2</v>
      </c>
      <c r="M2296" s="23">
        <f t="shared" ca="1" si="702"/>
        <v>42.7</v>
      </c>
      <c r="N2296" s="23">
        <f t="shared" ca="1" si="703"/>
        <v>4.1166666666666663</v>
      </c>
      <c r="O2296" s="23">
        <f t="shared" ca="1" si="711"/>
        <v>198.5</v>
      </c>
      <c r="P2296" s="23">
        <f t="shared" ca="1" si="704"/>
        <v>801.5</v>
      </c>
      <c r="Q2296" s="23">
        <f t="shared" ca="1" si="712"/>
        <v>18</v>
      </c>
      <c r="R2296" s="23">
        <f t="shared" ca="1" si="713"/>
        <v>0.72787610619468968</v>
      </c>
      <c r="S2296" s="24">
        <f t="shared" ca="1" si="714"/>
        <v>19</v>
      </c>
      <c r="T2296" s="23">
        <f t="shared" ca="1" si="715"/>
        <v>47.5</v>
      </c>
      <c r="U2296" s="23">
        <f t="shared" ca="1" si="716"/>
        <v>77.096423303834797</v>
      </c>
      <c r="V2296" s="23">
        <f t="shared" ca="1" si="705"/>
        <v>95</v>
      </c>
      <c r="W2296" s="23">
        <f t="shared" si="706"/>
        <v>857.14285714285722</v>
      </c>
      <c r="X2296" s="23">
        <f t="shared" ca="1" si="707"/>
        <v>1029.239280446692</v>
      </c>
      <c r="Y2296" s="24">
        <f t="shared" ca="1" si="717"/>
        <v>2074</v>
      </c>
      <c r="Z2296" s="24">
        <f t="shared" ca="1" si="718"/>
        <v>3341</v>
      </c>
      <c r="AA2296" s="25">
        <f t="shared" ca="1" si="719"/>
        <v>3341.002074</v>
      </c>
      <c r="AC2296" s="47">
        <f t="shared" ca="1" si="708"/>
        <v>1047.5</v>
      </c>
      <c r="AD2296" s="47">
        <f t="shared" ca="1" si="709"/>
        <v>198.5</v>
      </c>
      <c r="AE2296" s="47">
        <f t="shared" ca="1" si="720"/>
        <v>846.5</v>
      </c>
      <c r="AF2296" s="47">
        <f t="shared" ca="1" si="721"/>
        <v>25</v>
      </c>
    </row>
    <row r="2297" spans="10:32">
      <c r="J2297" s="44">
        <v>26</v>
      </c>
      <c r="K2297" s="22">
        <v>47</v>
      </c>
      <c r="L2297" s="23">
        <f t="shared" ca="1" si="710"/>
        <v>47.46</v>
      </c>
      <c r="M2297" s="23">
        <f t="shared" ca="1" si="702"/>
        <v>44.96</v>
      </c>
      <c r="N2297" s="23">
        <f t="shared" ca="1" si="703"/>
        <v>4.3166666666666673</v>
      </c>
      <c r="O2297" s="23">
        <f t="shared" ca="1" si="711"/>
        <v>198.5</v>
      </c>
      <c r="P2297" s="23">
        <f t="shared" ca="1" si="704"/>
        <v>801.5</v>
      </c>
      <c r="Q2297" s="23">
        <f t="shared" ca="1" si="712"/>
        <v>17</v>
      </c>
      <c r="R2297" s="23">
        <f t="shared" ca="1" si="713"/>
        <v>0.78339654445849027</v>
      </c>
      <c r="S2297" s="24">
        <f t="shared" ca="1" si="714"/>
        <v>18</v>
      </c>
      <c r="T2297" s="23">
        <f t="shared" ca="1" si="715"/>
        <v>45</v>
      </c>
      <c r="U2297" s="23">
        <f t="shared" ca="1" si="716"/>
        <v>76.764995083579166</v>
      </c>
      <c r="V2297" s="23">
        <f t="shared" ca="1" si="705"/>
        <v>90</v>
      </c>
      <c r="W2297" s="23">
        <f t="shared" si="706"/>
        <v>857.14285714285722</v>
      </c>
      <c r="X2297" s="23">
        <f t="shared" ca="1" si="707"/>
        <v>1023.9078522264364</v>
      </c>
      <c r="Y2297" s="24">
        <f t="shared" ca="1" si="717"/>
        <v>1942</v>
      </c>
      <c r="Z2297" s="24">
        <f t="shared" ca="1" si="718"/>
        <v>3261</v>
      </c>
      <c r="AA2297" s="25">
        <f t="shared" ca="1" si="719"/>
        <v>3261.0019419999999</v>
      </c>
      <c r="AC2297" s="47">
        <f t="shared" ca="1" si="708"/>
        <v>1045</v>
      </c>
      <c r="AD2297" s="47">
        <f t="shared" ca="1" si="709"/>
        <v>198.5</v>
      </c>
      <c r="AE2297" s="47">
        <f t="shared" ca="1" si="720"/>
        <v>844</v>
      </c>
      <c r="AF2297" s="47">
        <f t="shared" ca="1" si="721"/>
        <v>25</v>
      </c>
    </row>
    <row r="2298" spans="10:32">
      <c r="J2298" s="44">
        <v>26</v>
      </c>
      <c r="K2298" s="22">
        <v>48</v>
      </c>
      <c r="L2298" s="23">
        <f t="shared" ca="1" si="710"/>
        <v>49.72</v>
      </c>
      <c r="M2298" s="23">
        <f t="shared" ca="1" si="702"/>
        <v>47.22</v>
      </c>
      <c r="N2298" s="23">
        <f t="shared" ca="1" si="703"/>
        <v>4.5166666666666666</v>
      </c>
      <c r="O2298" s="23">
        <f t="shared" ca="1" si="711"/>
        <v>198.5</v>
      </c>
      <c r="P2298" s="23">
        <f t="shared" ca="1" si="704"/>
        <v>801.5</v>
      </c>
      <c r="Q2298" s="23">
        <f t="shared" ca="1" si="712"/>
        <v>16</v>
      </c>
      <c r="R2298" s="23">
        <f t="shared" ca="1" si="713"/>
        <v>0.92477876106194734</v>
      </c>
      <c r="S2298" s="24">
        <f t="shared" ca="1" si="714"/>
        <v>17</v>
      </c>
      <c r="T2298" s="23">
        <f t="shared" ca="1" si="715"/>
        <v>42.5</v>
      </c>
      <c r="U2298" s="23">
        <f t="shared" ca="1" si="716"/>
        <v>76.443584070796462</v>
      </c>
      <c r="V2298" s="23">
        <f t="shared" ca="1" si="705"/>
        <v>85</v>
      </c>
      <c r="W2298" s="23">
        <f t="shared" si="706"/>
        <v>857.14285714285722</v>
      </c>
      <c r="X2298" s="23">
        <f t="shared" ca="1" si="707"/>
        <v>1018.5864412136536</v>
      </c>
      <c r="Y2298" s="24">
        <f t="shared" ca="1" si="717"/>
        <v>1807</v>
      </c>
      <c r="Z2298" s="24">
        <f t="shared" ca="1" si="718"/>
        <v>3104</v>
      </c>
      <c r="AA2298" s="25">
        <f t="shared" ca="1" si="719"/>
        <v>3104.0018070000001</v>
      </c>
      <c r="AC2298" s="47">
        <f t="shared" ca="1" si="708"/>
        <v>1042.5</v>
      </c>
      <c r="AD2298" s="47">
        <f t="shared" ca="1" si="709"/>
        <v>198.5</v>
      </c>
      <c r="AE2298" s="47">
        <f t="shared" ca="1" si="720"/>
        <v>841.5</v>
      </c>
      <c r="AF2298" s="47">
        <f t="shared" ca="1" si="721"/>
        <v>25</v>
      </c>
    </row>
    <row r="2299" spans="10:32">
      <c r="J2299" s="44">
        <v>26</v>
      </c>
      <c r="K2299" s="22">
        <v>49</v>
      </c>
      <c r="L2299" s="23">
        <f t="shared" ca="1" si="710"/>
        <v>51.98</v>
      </c>
      <c r="M2299" s="23">
        <f t="shared" ca="1" si="702"/>
        <v>49.48</v>
      </c>
      <c r="N2299" s="23">
        <f t="shared" ca="1" si="703"/>
        <v>4.7166666666666659</v>
      </c>
      <c r="O2299" s="23">
        <f t="shared" ca="1" si="711"/>
        <v>198.5</v>
      </c>
      <c r="P2299" s="23">
        <f t="shared" ca="1" si="704"/>
        <v>801.5</v>
      </c>
      <c r="Q2299" s="23">
        <f t="shared" ca="1" si="712"/>
        <v>16</v>
      </c>
      <c r="R2299" s="23">
        <f t="shared" ca="1" si="713"/>
        <v>0.18891881492881976</v>
      </c>
      <c r="S2299" s="24">
        <f t="shared" ca="1" si="714"/>
        <v>17</v>
      </c>
      <c r="T2299" s="23">
        <f t="shared" ca="1" si="715"/>
        <v>42.5</v>
      </c>
      <c r="U2299" s="23">
        <f t="shared" ca="1" si="716"/>
        <v>76.357733743747588</v>
      </c>
      <c r="V2299" s="23">
        <f t="shared" ca="1" si="705"/>
        <v>85</v>
      </c>
      <c r="W2299" s="23">
        <f t="shared" si="706"/>
        <v>857.14285714285722</v>
      </c>
      <c r="X2299" s="23">
        <f t="shared" ca="1" si="707"/>
        <v>1018.5005908866049</v>
      </c>
      <c r="Y2299" s="24">
        <f t="shared" ca="1" si="717"/>
        <v>1804</v>
      </c>
      <c r="Z2299" s="24">
        <f t="shared" ca="1" si="718"/>
        <v>3104</v>
      </c>
      <c r="AA2299" s="25">
        <f t="shared" ca="1" si="719"/>
        <v>3104.001804</v>
      </c>
      <c r="AC2299" s="47">
        <f t="shared" ca="1" si="708"/>
        <v>1042.5</v>
      </c>
      <c r="AD2299" s="47">
        <f t="shared" ca="1" si="709"/>
        <v>198.5</v>
      </c>
      <c r="AE2299" s="47">
        <f t="shared" ca="1" si="720"/>
        <v>841.5</v>
      </c>
      <c r="AF2299" s="47">
        <f t="shared" ca="1" si="721"/>
        <v>25</v>
      </c>
    </row>
    <row r="2300" spans="10:32">
      <c r="J2300" s="44">
        <v>26</v>
      </c>
      <c r="K2300" s="22">
        <v>50</v>
      </c>
      <c r="L2300" s="23">
        <f t="shared" ca="1" si="710"/>
        <v>54.24</v>
      </c>
      <c r="M2300" s="23">
        <f t="shared" ca="1" si="702"/>
        <v>51.74</v>
      </c>
      <c r="N2300" s="23">
        <f t="shared" ca="1" si="703"/>
        <v>4.916666666666667</v>
      </c>
      <c r="O2300" s="23">
        <f t="shared" ca="1" si="711"/>
        <v>198.5</v>
      </c>
      <c r="P2300" s="23">
        <f t="shared" ca="1" si="704"/>
        <v>801.5</v>
      </c>
      <c r="Q2300" s="23">
        <f t="shared" ca="1" si="712"/>
        <v>15</v>
      </c>
      <c r="R2300" s="23">
        <f t="shared" ca="1" si="713"/>
        <v>0.46828908554572229</v>
      </c>
      <c r="S2300" s="24">
        <f t="shared" ca="1" si="714"/>
        <v>16</v>
      </c>
      <c r="T2300" s="23">
        <f t="shared" ca="1" si="715"/>
        <v>40</v>
      </c>
      <c r="U2300" s="23">
        <f t="shared" ca="1" si="716"/>
        <v>76.052421337266466</v>
      </c>
      <c r="V2300" s="23">
        <f t="shared" ca="1" si="705"/>
        <v>80</v>
      </c>
      <c r="W2300" s="23">
        <f t="shared" si="706"/>
        <v>857.14285714285722</v>
      </c>
      <c r="X2300" s="23">
        <f t="shared" ca="1" si="707"/>
        <v>1013.1952784801238</v>
      </c>
      <c r="Y2300" s="24">
        <f t="shared" ca="1" si="717"/>
        <v>1672</v>
      </c>
      <c r="Z2300" s="24">
        <f t="shared" ca="1" si="718"/>
        <v>3027</v>
      </c>
      <c r="AA2300" s="25">
        <f t="shared" ca="1" si="719"/>
        <v>3027.0016719999999</v>
      </c>
      <c r="AC2300" s="47">
        <f t="shared" ca="1" si="708"/>
        <v>1040</v>
      </c>
      <c r="AD2300" s="47">
        <f t="shared" ca="1" si="709"/>
        <v>198.5</v>
      </c>
      <c r="AE2300" s="47">
        <f t="shared" ca="1" si="720"/>
        <v>839</v>
      </c>
      <c r="AF2300" s="47">
        <f t="shared" ca="1" si="721"/>
        <v>25</v>
      </c>
    </row>
    <row r="2301" spans="10:32">
      <c r="J2301" s="44">
        <v>26</v>
      </c>
      <c r="K2301" s="22">
        <v>51</v>
      </c>
      <c r="L2301" s="23">
        <f t="shared" ca="1" si="710"/>
        <v>56.5</v>
      </c>
      <c r="M2301" s="23">
        <f t="shared" ca="1" si="702"/>
        <v>54</v>
      </c>
      <c r="N2301" s="23">
        <f t="shared" ca="1" si="703"/>
        <v>5.1499999999999995</v>
      </c>
      <c r="O2301" s="23">
        <f t="shared" ca="1" si="711"/>
        <v>198.5</v>
      </c>
      <c r="P2301" s="23">
        <f t="shared" ca="1" si="704"/>
        <v>801.5</v>
      </c>
      <c r="Q2301" s="23">
        <f t="shared" ca="1" si="712"/>
        <v>14</v>
      </c>
      <c r="R2301" s="23">
        <f t="shared" ca="1" si="713"/>
        <v>0.80530973451327437</v>
      </c>
      <c r="S2301" s="24">
        <f t="shared" ca="1" si="714"/>
        <v>15</v>
      </c>
      <c r="T2301" s="23">
        <f t="shared" ca="1" si="715"/>
        <v>37.5</v>
      </c>
      <c r="U2301" s="23">
        <f t="shared" ca="1" si="716"/>
        <v>76.247345132743362</v>
      </c>
      <c r="V2301" s="23">
        <f t="shared" ca="1" si="705"/>
        <v>75</v>
      </c>
      <c r="W2301" s="23">
        <f t="shared" si="706"/>
        <v>857.14285714285722</v>
      </c>
      <c r="X2301" s="23">
        <f t="shared" ca="1" si="707"/>
        <v>1008.3902022756006</v>
      </c>
      <c r="Y2301" s="24">
        <f t="shared" ca="1" si="717"/>
        <v>1535</v>
      </c>
      <c r="Z2301" s="24">
        <f t="shared" ca="1" si="718"/>
        <v>2876</v>
      </c>
      <c r="AA2301" s="25">
        <f t="shared" ca="1" si="719"/>
        <v>2876.0015349999999</v>
      </c>
      <c r="AC2301" s="47">
        <f t="shared" ca="1" si="708"/>
        <v>1037.5</v>
      </c>
      <c r="AD2301" s="47">
        <f t="shared" ca="1" si="709"/>
        <v>198.5</v>
      </c>
      <c r="AE2301" s="47">
        <f t="shared" ca="1" si="720"/>
        <v>836.5</v>
      </c>
      <c r="AF2301" s="47">
        <f t="shared" ca="1" si="721"/>
        <v>25</v>
      </c>
    </row>
    <row r="2302" spans="10:32">
      <c r="J2302" s="44">
        <v>26</v>
      </c>
      <c r="K2302" s="22">
        <v>52</v>
      </c>
      <c r="L2302" s="23">
        <f t="shared" ca="1" si="710"/>
        <v>58.76</v>
      </c>
      <c r="M2302" s="23">
        <f t="shared" ca="1" si="702"/>
        <v>56.26</v>
      </c>
      <c r="N2302" s="23">
        <f t="shared" ca="1" si="703"/>
        <v>5.4000000000000012</v>
      </c>
      <c r="O2302" s="23">
        <f t="shared" ca="1" si="711"/>
        <v>198.5</v>
      </c>
      <c r="P2302" s="23">
        <f t="shared" ca="1" si="704"/>
        <v>801.5</v>
      </c>
      <c r="Q2302" s="23">
        <f t="shared" ca="1" si="712"/>
        <v>14</v>
      </c>
      <c r="R2302" s="23">
        <f t="shared" ca="1" si="713"/>
        <v>0.23587474472430248</v>
      </c>
      <c r="S2302" s="24">
        <f t="shared" ca="1" si="714"/>
        <v>15</v>
      </c>
      <c r="T2302" s="23">
        <f t="shared" ca="1" si="715"/>
        <v>37.5</v>
      </c>
      <c r="U2302" s="23">
        <f t="shared" ca="1" si="716"/>
        <v>76.873723621511246</v>
      </c>
      <c r="V2302" s="23">
        <f t="shared" ca="1" si="705"/>
        <v>75</v>
      </c>
      <c r="W2302" s="23">
        <f t="shared" si="706"/>
        <v>857.14285714285722</v>
      </c>
      <c r="X2302" s="23">
        <f t="shared" ca="1" si="707"/>
        <v>1009.0165807643684</v>
      </c>
      <c r="Y2302" s="24">
        <f t="shared" ca="1" si="717"/>
        <v>1556</v>
      </c>
      <c r="Z2302" s="24">
        <f t="shared" ca="1" si="718"/>
        <v>2876</v>
      </c>
      <c r="AA2302" s="25">
        <f t="shared" ca="1" si="719"/>
        <v>2876.0015560000002</v>
      </c>
      <c r="AC2302" s="47">
        <f t="shared" ca="1" si="708"/>
        <v>1037.5</v>
      </c>
      <c r="AD2302" s="47">
        <f t="shared" ca="1" si="709"/>
        <v>198.5</v>
      </c>
      <c r="AE2302" s="47">
        <f t="shared" ca="1" si="720"/>
        <v>836.5</v>
      </c>
      <c r="AF2302" s="47">
        <f t="shared" ca="1" si="721"/>
        <v>25</v>
      </c>
    </row>
    <row r="2303" spans="10:32">
      <c r="J2303" s="44">
        <v>26</v>
      </c>
      <c r="K2303" s="22">
        <v>53</v>
      </c>
      <c r="L2303" s="23">
        <f t="shared" ca="1" si="710"/>
        <v>61.02</v>
      </c>
      <c r="M2303" s="23">
        <f t="shared" ca="1" si="702"/>
        <v>58.52</v>
      </c>
      <c r="N2303" s="23">
        <f t="shared" ca="1" si="703"/>
        <v>5.6499999999999995</v>
      </c>
      <c r="O2303" s="23">
        <f t="shared" ca="1" si="711"/>
        <v>198.5</v>
      </c>
      <c r="P2303" s="23">
        <f t="shared" ca="1" si="704"/>
        <v>801.5</v>
      </c>
      <c r="Q2303" s="23">
        <f t="shared" ca="1" si="712"/>
        <v>13</v>
      </c>
      <c r="R2303" s="23">
        <f t="shared" ca="1" si="713"/>
        <v>0.66764995083579171</v>
      </c>
      <c r="S2303" s="24">
        <f t="shared" ca="1" si="714"/>
        <v>14</v>
      </c>
      <c r="T2303" s="23">
        <f t="shared" ca="1" si="715"/>
        <v>35</v>
      </c>
      <c r="U2303" s="23">
        <f t="shared" ca="1" si="716"/>
        <v>77.222222222222214</v>
      </c>
      <c r="V2303" s="23">
        <f t="shared" ca="1" si="705"/>
        <v>70</v>
      </c>
      <c r="W2303" s="23">
        <f t="shared" si="706"/>
        <v>857.14285714285722</v>
      </c>
      <c r="X2303" s="23">
        <f t="shared" ca="1" si="707"/>
        <v>1004.3650793650795</v>
      </c>
      <c r="Y2303" s="24">
        <f t="shared" ca="1" si="717"/>
        <v>1423</v>
      </c>
      <c r="Z2303" s="24">
        <f t="shared" ca="1" si="718"/>
        <v>2729</v>
      </c>
      <c r="AA2303" s="25">
        <f t="shared" ca="1" si="719"/>
        <v>2729.0014230000002</v>
      </c>
      <c r="AC2303" s="47">
        <f t="shared" ca="1" si="708"/>
        <v>1035</v>
      </c>
      <c r="AD2303" s="47">
        <f t="shared" ca="1" si="709"/>
        <v>198.5</v>
      </c>
      <c r="AE2303" s="47">
        <f t="shared" ca="1" si="720"/>
        <v>834</v>
      </c>
      <c r="AF2303" s="47">
        <f t="shared" ca="1" si="721"/>
        <v>25</v>
      </c>
    </row>
    <row r="2304" spans="10:32">
      <c r="J2304" s="44">
        <v>26</v>
      </c>
      <c r="K2304" s="22">
        <v>54</v>
      </c>
      <c r="L2304" s="23">
        <f t="shared" ca="1" si="710"/>
        <v>63.28</v>
      </c>
      <c r="M2304" s="23">
        <f t="shared" ca="1" si="702"/>
        <v>60.78</v>
      </c>
      <c r="N2304" s="23">
        <f t="shared" ca="1" si="703"/>
        <v>5.8999999999999995</v>
      </c>
      <c r="O2304" s="23">
        <f t="shared" ca="1" si="711"/>
        <v>198.5</v>
      </c>
      <c r="P2304" s="23">
        <f t="shared" ca="1" si="704"/>
        <v>801.5</v>
      </c>
      <c r="Q2304" s="23">
        <f t="shared" ca="1" si="712"/>
        <v>13</v>
      </c>
      <c r="R2304" s="23">
        <f t="shared" ca="1" si="713"/>
        <v>0.1795195954487992</v>
      </c>
      <c r="S2304" s="24">
        <f t="shared" ca="1" si="714"/>
        <v>14</v>
      </c>
      <c r="T2304" s="23">
        <f t="shared" ca="1" si="715"/>
        <v>35</v>
      </c>
      <c r="U2304" s="23">
        <f t="shared" ca="1" si="716"/>
        <v>77.7591656131479</v>
      </c>
      <c r="V2304" s="23">
        <f t="shared" ca="1" si="705"/>
        <v>70</v>
      </c>
      <c r="W2304" s="23">
        <f t="shared" si="706"/>
        <v>857.14285714285722</v>
      </c>
      <c r="X2304" s="23">
        <f t="shared" ca="1" si="707"/>
        <v>1004.9020227560052</v>
      </c>
      <c r="Y2304" s="24">
        <f t="shared" ca="1" si="717"/>
        <v>1440</v>
      </c>
      <c r="Z2304" s="24">
        <f t="shared" ca="1" si="718"/>
        <v>2729</v>
      </c>
      <c r="AA2304" s="25">
        <f t="shared" ca="1" si="719"/>
        <v>2729.00144</v>
      </c>
      <c r="AC2304" s="47">
        <f t="shared" ca="1" si="708"/>
        <v>1035</v>
      </c>
      <c r="AD2304" s="47">
        <f t="shared" ca="1" si="709"/>
        <v>198.5</v>
      </c>
      <c r="AE2304" s="47">
        <f t="shared" ca="1" si="720"/>
        <v>834</v>
      </c>
      <c r="AF2304" s="47">
        <f t="shared" ca="1" si="721"/>
        <v>25</v>
      </c>
    </row>
    <row r="2305" spans="10:32">
      <c r="J2305" s="44">
        <v>26</v>
      </c>
      <c r="K2305" s="22">
        <v>55</v>
      </c>
      <c r="L2305" s="23">
        <f t="shared" ca="1" si="710"/>
        <v>65.540000000000006</v>
      </c>
      <c r="M2305" s="23">
        <f t="shared" ca="1" si="702"/>
        <v>63.040000000000006</v>
      </c>
      <c r="N2305" s="23">
        <f t="shared" ca="1" si="703"/>
        <v>6.1499999999999977</v>
      </c>
      <c r="O2305" s="23">
        <f t="shared" ca="1" si="711"/>
        <v>198.5</v>
      </c>
      <c r="P2305" s="23">
        <f t="shared" ca="1" si="704"/>
        <v>801.5</v>
      </c>
      <c r="Q2305" s="23">
        <f t="shared" ca="1" si="712"/>
        <v>12</v>
      </c>
      <c r="R2305" s="23">
        <f t="shared" ca="1" si="713"/>
        <v>0.68690875801037499</v>
      </c>
      <c r="S2305" s="24">
        <f t="shared" ca="1" si="714"/>
        <v>13</v>
      </c>
      <c r="T2305" s="23">
        <f t="shared" ca="1" si="715"/>
        <v>32.5</v>
      </c>
      <c r="U2305" s="23">
        <f t="shared" ca="1" si="716"/>
        <v>78.024488861763771</v>
      </c>
      <c r="V2305" s="23">
        <f t="shared" ca="1" si="705"/>
        <v>65</v>
      </c>
      <c r="W2305" s="23">
        <f t="shared" si="706"/>
        <v>857.14285714285722</v>
      </c>
      <c r="X2305" s="23">
        <f t="shared" ca="1" si="707"/>
        <v>1000.167346004621</v>
      </c>
      <c r="Y2305" s="24">
        <f t="shared" ca="1" si="717"/>
        <v>1299</v>
      </c>
      <c r="Z2305" s="24">
        <f t="shared" ca="1" si="718"/>
        <v>2586</v>
      </c>
      <c r="AA2305" s="25">
        <f t="shared" ca="1" si="719"/>
        <v>2586.001299</v>
      </c>
      <c r="AC2305" s="47">
        <f t="shared" ca="1" si="708"/>
        <v>1032.5</v>
      </c>
      <c r="AD2305" s="47">
        <f t="shared" ca="1" si="709"/>
        <v>198.5</v>
      </c>
      <c r="AE2305" s="47">
        <f t="shared" ca="1" si="720"/>
        <v>831.50000000000011</v>
      </c>
      <c r="AF2305" s="47">
        <f t="shared" ca="1" si="721"/>
        <v>24.999999999999886</v>
      </c>
    </row>
    <row r="2306" spans="10:32">
      <c r="J2306" s="44">
        <v>26</v>
      </c>
      <c r="K2306" s="22">
        <v>56</v>
      </c>
      <c r="L2306" s="23">
        <f t="shared" ca="1" si="710"/>
        <v>67.8</v>
      </c>
      <c r="M2306" s="23">
        <f t="shared" ref="M2306:M2369" ca="1" si="722">L2306-$C$9</f>
        <v>65.3</v>
      </c>
      <c r="N2306" s="23">
        <f t="shared" ref="N2306:N2369" ca="1" si="723">VLOOKUP(K2306,$G$29:$H$129,2,1)-VLOOKUP(J2306,$G$29:$H$129,2,1)</f>
        <v>6.3999999999999995</v>
      </c>
      <c r="O2306" s="23">
        <f t="shared" ca="1" si="711"/>
        <v>198.5</v>
      </c>
      <c r="P2306" s="23">
        <f t="shared" ref="P2306:P2369" ca="1" si="724">$C$8-O2306</f>
        <v>801.5</v>
      </c>
      <c r="Q2306" s="23">
        <f t="shared" ca="1" si="712"/>
        <v>12</v>
      </c>
      <c r="R2306" s="23">
        <f t="shared" ca="1" si="713"/>
        <v>0.26401179941003083</v>
      </c>
      <c r="S2306" s="24">
        <f t="shared" ca="1" si="714"/>
        <v>13</v>
      </c>
      <c r="T2306" s="23">
        <f t="shared" ca="1" si="715"/>
        <v>32.5</v>
      </c>
      <c r="U2306" s="23">
        <f t="shared" ca="1" si="716"/>
        <v>78.489675516224196</v>
      </c>
      <c r="V2306" s="23">
        <f t="shared" ref="V2306:V2369" ca="1" si="725">S2306*(($C$9/$C$12)*60)</f>
        <v>65</v>
      </c>
      <c r="W2306" s="23">
        <f t="shared" ref="W2306:W2369" si="726">($C$8/$C$11)*60</f>
        <v>857.14285714285722</v>
      </c>
      <c r="X2306" s="23">
        <f t="shared" ref="X2306:X2369" ca="1" si="727">SUM(U2306:W2306)</f>
        <v>1000.6325326590814</v>
      </c>
      <c r="Y2306" s="24">
        <f t="shared" ca="1" si="717"/>
        <v>1315</v>
      </c>
      <c r="Z2306" s="24">
        <f t="shared" ca="1" si="718"/>
        <v>2586</v>
      </c>
      <c r="AA2306" s="25">
        <f t="shared" ca="1" si="719"/>
        <v>2586.001315</v>
      </c>
      <c r="AC2306" s="47">
        <f t="shared" ref="AC2306:AC2369" ca="1" si="728">SUM(O2306,P2306,T2306)</f>
        <v>1032.5</v>
      </c>
      <c r="AD2306" s="47">
        <f t="shared" ref="AD2306:AD2369" ca="1" si="729">O2306</f>
        <v>198.5</v>
      </c>
      <c r="AE2306" s="47">
        <f t="shared" ca="1" si="720"/>
        <v>831.50000000000011</v>
      </c>
      <c r="AF2306" s="47">
        <f t="shared" ca="1" si="721"/>
        <v>24.999999999999886</v>
      </c>
    </row>
    <row r="2307" spans="10:32">
      <c r="J2307" s="44">
        <v>26</v>
      </c>
      <c r="K2307" s="22">
        <v>57</v>
      </c>
      <c r="L2307" s="23">
        <f t="shared" ref="L2307:L2370" ca="1" si="730">$C$3*(K2307-J2307)/100</f>
        <v>70.06</v>
      </c>
      <c r="M2307" s="23">
        <f t="shared" ca="1" si="722"/>
        <v>67.56</v>
      </c>
      <c r="N2307" s="23">
        <f t="shared" ca="1" si="723"/>
        <v>6.6499999999999995</v>
      </c>
      <c r="O2307" s="23">
        <f t="shared" ref="O2307:O2370" ca="1" si="731">($C$3*$C$13)-$C$9-$C$10</f>
        <v>198.5</v>
      </c>
      <c r="P2307" s="23">
        <f t="shared" ca="1" si="724"/>
        <v>801.5</v>
      </c>
      <c r="Q2307" s="23">
        <f t="shared" ref="Q2307:Q2370" ca="1" si="732">ROUNDDOWN(P2307/M2307,0)</f>
        <v>11</v>
      </c>
      <c r="R2307" s="23">
        <f t="shared" ref="R2307:R2370" ca="1" si="733">(P2307-(Q2307*M2307))/L2307</f>
        <v>0.83271481587210838</v>
      </c>
      <c r="S2307" s="24">
        <f t="shared" ref="S2307:S2370" ca="1" si="734">ROUNDUP(P2307/M2307,0)</f>
        <v>12</v>
      </c>
      <c r="T2307" s="23">
        <f t="shared" ref="T2307:T2370" ca="1" si="735">S2307*$C$9</f>
        <v>30</v>
      </c>
      <c r="U2307" s="23">
        <f t="shared" ref="U2307:U2370" ca="1" si="736">SUM(Q2307,R2307)*N2307</f>
        <v>78.687553525549518</v>
      </c>
      <c r="V2307" s="23">
        <f t="shared" ca="1" si="725"/>
        <v>60</v>
      </c>
      <c r="W2307" s="23">
        <f t="shared" si="726"/>
        <v>857.14285714285722</v>
      </c>
      <c r="X2307" s="23">
        <f t="shared" ca="1" si="727"/>
        <v>995.83041066840678</v>
      </c>
      <c r="Y2307" s="24">
        <f t="shared" ref="Y2307:Y2370" ca="1" si="737">IF(M2307&gt;0,RANK(X2307,$X$2:$X$5051,1),"")</f>
        <v>1150</v>
      </c>
      <c r="Z2307" s="24">
        <f t="shared" ref="Z2307:Z2370" ca="1" si="738">IF(M2307&gt;0,RANK(S2307,$S$2:$S$5051,1),"")</f>
        <v>2379</v>
      </c>
      <c r="AA2307" s="25">
        <f t="shared" ref="AA2307:AA2370" ca="1" si="739">IF(M2307&gt;0,Z2307+(Y2307/10^6),"")</f>
        <v>2379.0011500000001</v>
      </c>
      <c r="AC2307" s="47">
        <f t="shared" ca="1" si="728"/>
        <v>1030</v>
      </c>
      <c r="AD2307" s="47">
        <f t="shared" ca="1" si="729"/>
        <v>198.5</v>
      </c>
      <c r="AE2307" s="47">
        <f t="shared" ref="AE2307:AE2370" ca="1" si="740">L2307*(Q2307+R2307)</f>
        <v>829</v>
      </c>
      <c r="AF2307" s="47">
        <f t="shared" ref="AF2307:AF2370" ca="1" si="741">AC2307-AD2307-AE2307+$C$10-$C$9</f>
        <v>25</v>
      </c>
    </row>
    <row r="2308" spans="10:32">
      <c r="J2308" s="44">
        <v>26</v>
      </c>
      <c r="K2308" s="22">
        <v>58</v>
      </c>
      <c r="L2308" s="23">
        <f t="shared" ca="1" si="730"/>
        <v>72.319999999999993</v>
      </c>
      <c r="M2308" s="23">
        <f t="shared" ca="1" si="722"/>
        <v>69.819999999999993</v>
      </c>
      <c r="N2308" s="23">
        <f t="shared" ca="1" si="723"/>
        <v>6.916666666666667</v>
      </c>
      <c r="O2308" s="23">
        <f t="shared" ca="1" si="731"/>
        <v>198.5</v>
      </c>
      <c r="P2308" s="23">
        <f t="shared" ca="1" si="724"/>
        <v>801.5</v>
      </c>
      <c r="Q2308" s="23">
        <f t="shared" ca="1" si="732"/>
        <v>11</v>
      </c>
      <c r="R2308" s="23">
        <f t="shared" ca="1" si="733"/>
        <v>0.46294247787610648</v>
      </c>
      <c r="S2308" s="24">
        <f t="shared" ca="1" si="734"/>
        <v>12</v>
      </c>
      <c r="T2308" s="23">
        <f t="shared" ca="1" si="735"/>
        <v>30</v>
      </c>
      <c r="U2308" s="23">
        <f t="shared" ca="1" si="736"/>
        <v>79.285352138643077</v>
      </c>
      <c r="V2308" s="23">
        <f t="shared" ca="1" si="725"/>
        <v>60</v>
      </c>
      <c r="W2308" s="23">
        <f t="shared" si="726"/>
        <v>857.14285714285722</v>
      </c>
      <c r="X2308" s="23">
        <f t="shared" ca="1" si="727"/>
        <v>996.42820928150036</v>
      </c>
      <c r="Y2308" s="24">
        <f t="shared" ca="1" si="737"/>
        <v>1169</v>
      </c>
      <c r="Z2308" s="24">
        <f t="shared" ca="1" si="738"/>
        <v>2379</v>
      </c>
      <c r="AA2308" s="25">
        <f t="shared" ca="1" si="739"/>
        <v>2379.0011690000001</v>
      </c>
      <c r="AC2308" s="47">
        <f t="shared" ca="1" si="728"/>
        <v>1030</v>
      </c>
      <c r="AD2308" s="47">
        <f t="shared" ca="1" si="729"/>
        <v>198.5</v>
      </c>
      <c r="AE2308" s="47">
        <f t="shared" ca="1" si="740"/>
        <v>829</v>
      </c>
      <c r="AF2308" s="47">
        <f t="shared" ca="1" si="741"/>
        <v>25</v>
      </c>
    </row>
    <row r="2309" spans="10:32">
      <c r="J2309" s="44">
        <v>26</v>
      </c>
      <c r="K2309" s="22">
        <v>59</v>
      </c>
      <c r="L2309" s="23">
        <f t="shared" ca="1" si="730"/>
        <v>74.58</v>
      </c>
      <c r="M2309" s="23">
        <f t="shared" ca="1" si="722"/>
        <v>72.08</v>
      </c>
      <c r="N2309" s="23">
        <f t="shared" ca="1" si="723"/>
        <v>7.1833333333333309</v>
      </c>
      <c r="O2309" s="23">
        <f t="shared" ca="1" si="731"/>
        <v>198.5</v>
      </c>
      <c r="P2309" s="23">
        <f t="shared" ca="1" si="724"/>
        <v>801.5</v>
      </c>
      <c r="Q2309" s="23">
        <f t="shared" ca="1" si="732"/>
        <v>11</v>
      </c>
      <c r="R2309" s="23">
        <f t="shared" ca="1" si="733"/>
        <v>0.11558058460713334</v>
      </c>
      <c r="S2309" s="24">
        <f t="shared" ca="1" si="734"/>
        <v>12</v>
      </c>
      <c r="T2309" s="23">
        <f t="shared" ca="1" si="735"/>
        <v>30</v>
      </c>
      <c r="U2309" s="23">
        <f t="shared" ca="1" si="736"/>
        <v>79.846920532761217</v>
      </c>
      <c r="V2309" s="23">
        <f t="shared" ca="1" si="725"/>
        <v>60</v>
      </c>
      <c r="W2309" s="23">
        <f t="shared" si="726"/>
        <v>857.14285714285722</v>
      </c>
      <c r="X2309" s="23">
        <f t="shared" ca="1" si="727"/>
        <v>996.98977767561837</v>
      </c>
      <c r="Y2309" s="24">
        <f t="shared" ca="1" si="737"/>
        <v>1189</v>
      </c>
      <c r="Z2309" s="24">
        <f t="shared" ca="1" si="738"/>
        <v>2379</v>
      </c>
      <c r="AA2309" s="25">
        <f t="shared" ca="1" si="739"/>
        <v>2379.0011890000001</v>
      </c>
      <c r="AC2309" s="47">
        <f t="shared" ca="1" si="728"/>
        <v>1030</v>
      </c>
      <c r="AD2309" s="47">
        <f t="shared" ca="1" si="729"/>
        <v>198.5</v>
      </c>
      <c r="AE2309" s="47">
        <f t="shared" ca="1" si="740"/>
        <v>829</v>
      </c>
      <c r="AF2309" s="47">
        <f t="shared" ca="1" si="741"/>
        <v>25</v>
      </c>
    </row>
    <row r="2310" spans="10:32">
      <c r="J2310" s="44">
        <v>26</v>
      </c>
      <c r="K2310" s="22">
        <v>60</v>
      </c>
      <c r="L2310" s="23">
        <f t="shared" ca="1" si="730"/>
        <v>76.84</v>
      </c>
      <c r="M2310" s="23">
        <f t="shared" ca="1" si="722"/>
        <v>74.34</v>
      </c>
      <c r="N2310" s="23">
        <f t="shared" ca="1" si="723"/>
        <v>7.450000000000002</v>
      </c>
      <c r="O2310" s="23">
        <f t="shared" ca="1" si="731"/>
        <v>198.5</v>
      </c>
      <c r="P2310" s="23">
        <f t="shared" ca="1" si="724"/>
        <v>801.5</v>
      </c>
      <c r="Q2310" s="23">
        <f t="shared" ca="1" si="732"/>
        <v>10</v>
      </c>
      <c r="R2310" s="23">
        <f t="shared" ca="1" si="733"/>
        <v>0.75611660593440799</v>
      </c>
      <c r="S2310" s="24">
        <f t="shared" ca="1" si="734"/>
        <v>11</v>
      </c>
      <c r="T2310" s="23">
        <f t="shared" ca="1" si="735"/>
        <v>27.5</v>
      </c>
      <c r="U2310" s="23">
        <f t="shared" ca="1" si="736"/>
        <v>80.133068714211362</v>
      </c>
      <c r="V2310" s="23">
        <f t="shared" ca="1" si="725"/>
        <v>55</v>
      </c>
      <c r="W2310" s="23">
        <f t="shared" si="726"/>
        <v>857.14285714285722</v>
      </c>
      <c r="X2310" s="23">
        <f t="shared" ca="1" si="727"/>
        <v>992.27592585706861</v>
      </c>
      <c r="Y2310" s="24">
        <f t="shared" ca="1" si="737"/>
        <v>1023</v>
      </c>
      <c r="Z2310" s="24">
        <f t="shared" ca="1" si="738"/>
        <v>2181</v>
      </c>
      <c r="AA2310" s="25">
        <f t="shared" ca="1" si="739"/>
        <v>2181.0010229999998</v>
      </c>
      <c r="AC2310" s="47">
        <f t="shared" ca="1" si="728"/>
        <v>1027.5</v>
      </c>
      <c r="AD2310" s="47">
        <f t="shared" ca="1" si="729"/>
        <v>198.5</v>
      </c>
      <c r="AE2310" s="47">
        <f t="shared" ca="1" si="740"/>
        <v>826.5</v>
      </c>
      <c r="AF2310" s="47">
        <f t="shared" ca="1" si="741"/>
        <v>25</v>
      </c>
    </row>
    <row r="2311" spans="10:32">
      <c r="J2311" s="44">
        <v>26</v>
      </c>
      <c r="K2311" s="22">
        <v>61</v>
      </c>
      <c r="L2311" s="23">
        <f t="shared" ca="1" si="730"/>
        <v>79.099999999999994</v>
      </c>
      <c r="M2311" s="23">
        <f t="shared" ca="1" si="722"/>
        <v>76.599999999999994</v>
      </c>
      <c r="N2311" s="23">
        <f t="shared" ca="1" si="723"/>
        <v>7.7</v>
      </c>
      <c r="O2311" s="23">
        <f t="shared" ca="1" si="731"/>
        <v>198.5</v>
      </c>
      <c r="P2311" s="23">
        <f t="shared" ca="1" si="724"/>
        <v>801.5</v>
      </c>
      <c r="Q2311" s="23">
        <f t="shared" ca="1" si="732"/>
        <v>10</v>
      </c>
      <c r="R2311" s="23">
        <f t="shared" ca="1" si="733"/>
        <v>0.44879898862199752</v>
      </c>
      <c r="S2311" s="24">
        <f t="shared" ca="1" si="734"/>
        <v>11</v>
      </c>
      <c r="T2311" s="23">
        <f t="shared" ca="1" si="735"/>
        <v>27.5</v>
      </c>
      <c r="U2311" s="23">
        <f t="shared" ca="1" si="736"/>
        <v>80.45575221238937</v>
      </c>
      <c r="V2311" s="23">
        <f t="shared" ca="1" si="725"/>
        <v>55</v>
      </c>
      <c r="W2311" s="23">
        <f t="shared" si="726"/>
        <v>857.14285714285722</v>
      </c>
      <c r="X2311" s="23">
        <f t="shared" ca="1" si="727"/>
        <v>992.59860935524659</v>
      </c>
      <c r="Y2311" s="24">
        <f t="shared" ca="1" si="737"/>
        <v>1032</v>
      </c>
      <c r="Z2311" s="24">
        <f t="shared" ca="1" si="738"/>
        <v>2181</v>
      </c>
      <c r="AA2311" s="25">
        <f t="shared" ca="1" si="739"/>
        <v>2181.0010320000001</v>
      </c>
      <c r="AC2311" s="47">
        <f t="shared" ca="1" si="728"/>
        <v>1027.5</v>
      </c>
      <c r="AD2311" s="47">
        <f t="shared" ca="1" si="729"/>
        <v>198.5</v>
      </c>
      <c r="AE2311" s="47">
        <f t="shared" ca="1" si="740"/>
        <v>826.49999999999989</v>
      </c>
      <c r="AF2311" s="47">
        <f t="shared" ca="1" si="741"/>
        <v>25.000000000000114</v>
      </c>
    </row>
    <row r="2312" spans="10:32">
      <c r="J2312" s="44">
        <v>26</v>
      </c>
      <c r="K2312" s="22">
        <v>62</v>
      </c>
      <c r="L2312" s="23">
        <f t="shared" ca="1" si="730"/>
        <v>81.36</v>
      </c>
      <c r="M2312" s="23">
        <f t="shared" ca="1" si="722"/>
        <v>78.86</v>
      </c>
      <c r="N2312" s="23">
        <f t="shared" ca="1" si="723"/>
        <v>7.9666666666666659</v>
      </c>
      <c r="O2312" s="23">
        <f t="shared" ca="1" si="731"/>
        <v>198.5</v>
      </c>
      <c r="P2312" s="23">
        <f t="shared" ca="1" si="724"/>
        <v>801.5</v>
      </c>
      <c r="Q2312" s="23">
        <f t="shared" ca="1" si="732"/>
        <v>10</v>
      </c>
      <c r="R2312" s="23">
        <f t="shared" ca="1" si="733"/>
        <v>0.15855457227138614</v>
      </c>
      <c r="S2312" s="24">
        <f t="shared" ca="1" si="734"/>
        <v>11</v>
      </c>
      <c r="T2312" s="23">
        <f t="shared" ca="1" si="735"/>
        <v>27.5</v>
      </c>
      <c r="U2312" s="23">
        <f t="shared" ca="1" si="736"/>
        <v>80.929818092428704</v>
      </c>
      <c r="V2312" s="23">
        <f t="shared" ca="1" si="725"/>
        <v>55</v>
      </c>
      <c r="W2312" s="23">
        <f t="shared" si="726"/>
        <v>857.14285714285722</v>
      </c>
      <c r="X2312" s="23">
        <f t="shared" ca="1" si="727"/>
        <v>993.07267523528594</v>
      </c>
      <c r="Y2312" s="24">
        <f t="shared" ca="1" si="737"/>
        <v>1049</v>
      </c>
      <c r="Z2312" s="24">
        <f t="shared" ca="1" si="738"/>
        <v>2181</v>
      </c>
      <c r="AA2312" s="25">
        <f t="shared" ca="1" si="739"/>
        <v>2181.001049</v>
      </c>
      <c r="AC2312" s="47">
        <f t="shared" ca="1" si="728"/>
        <v>1027.5</v>
      </c>
      <c r="AD2312" s="47">
        <f t="shared" ca="1" si="729"/>
        <v>198.5</v>
      </c>
      <c r="AE2312" s="47">
        <f t="shared" ca="1" si="740"/>
        <v>826.5</v>
      </c>
      <c r="AF2312" s="47">
        <f t="shared" ca="1" si="741"/>
        <v>25</v>
      </c>
    </row>
    <row r="2313" spans="10:32">
      <c r="J2313" s="44">
        <v>26</v>
      </c>
      <c r="K2313" s="22">
        <v>63</v>
      </c>
      <c r="L2313" s="23">
        <f t="shared" ca="1" si="730"/>
        <v>83.62</v>
      </c>
      <c r="M2313" s="23">
        <f t="shared" ca="1" si="722"/>
        <v>81.12</v>
      </c>
      <c r="N2313" s="23">
        <f t="shared" ca="1" si="723"/>
        <v>8.2666666666666693</v>
      </c>
      <c r="O2313" s="23">
        <f t="shared" ca="1" si="731"/>
        <v>198.5</v>
      </c>
      <c r="P2313" s="23">
        <f t="shared" ca="1" si="724"/>
        <v>801.5</v>
      </c>
      <c r="Q2313" s="23">
        <f t="shared" ca="1" si="732"/>
        <v>9</v>
      </c>
      <c r="R2313" s="23">
        <f t="shared" ca="1" si="733"/>
        <v>0.854101889500119</v>
      </c>
      <c r="S2313" s="24">
        <f t="shared" ca="1" si="734"/>
        <v>10</v>
      </c>
      <c r="T2313" s="23">
        <f t="shared" ca="1" si="735"/>
        <v>25</v>
      </c>
      <c r="U2313" s="23">
        <f t="shared" ca="1" si="736"/>
        <v>81.460575619867683</v>
      </c>
      <c r="V2313" s="23">
        <f t="shared" ca="1" si="725"/>
        <v>50</v>
      </c>
      <c r="W2313" s="23">
        <f t="shared" si="726"/>
        <v>857.14285714285722</v>
      </c>
      <c r="X2313" s="23">
        <f t="shared" ca="1" si="727"/>
        <v>988.60343276272488</v>
      </c>
      <c r="Y2313" s="24">
        <f t="shared" ca="1" si="737"/>
        <v>886</v>
      </c>
      <c r="Z2313" s="24">
        <f t="shared" ca="1" si="738"/>
        <v>1931</v>
      </c>
      <c r="AA2313" s="25">
        <f t="shared" ca="1" si="739"/>
        <v>1931.000886</v>
      </c>
      <c r="AC2313" s="47">
        <f t="shared" ca="1" si="728"/>
        <v>1025</v>
      </c>
      <c r="AD2313" s="47">
        <f t="shared" ca="1" si="729"/>
        <v>198.5</v>
      </c>
      <c r="AE2313" s="47">
        <f t="shared" ca="1" si="740"/>
        <v>824.00000000000011</v>
      </c>
      <c r="AF2313" s="47">
        <f t="shared" ca="1" si="741"/>
        <v>24.999999999999886</v>
      </c>
    </row>
    <row r="2314" spans="10:32">
      <c r="J2314" s="44">
        <v>26</v>
      </c>
      <c r="K2314" s="22">
        <v>64</v>
      </c>
      <c r="L2314" s="23">
        <f t="shared" ca="1" si="730"/>
        <v>85.88</v>
      </c>
      <c r="M2314" s="23">
        <f t="shared" ca="1" si="722"/>
        <v>83.38</v>
      </c>
      <c r="N2314" s="23">
        <f t="shared" ca="1" si="723"/>
        <v>8.5833333333333321</v>
      </c>
      <c r="O2314" s="23">
        <f t="shared" ca="1" si="731"/>
        <v>198.5</v>
      </c>
      <c r="P2314" s="23">
        <f t="shared" ca="1" si="724"/>
        <v>801.5</v>
      </c>
      <c r="Q2314" s="23">
        <f t="shared" ca="1" si="732"/>
        <v>9</v>
      </c>
      <c r="R2314" s="23">
        <f t="shared" ca="1" si="733"/>
        <v>0.59478341872380114</v>
      </c>
      <c r="S2314" s="24">
        <f t="shared" ca="1" si="734"/>
        <v>10</v>
      </c>
      <c r="T2314" s="23">
        <f t="shared" ca="1" si="735"/>
        <v>25</v>
      </c>
      <c r="U2314" s="23">
        <f t="shared" ca="1" si="736"/>
        <v>82.355224344045951</v>
      </c>
      <c r="V2314" s="23">
        <f t="shared" ca="1" si="725"/>
        <v>50</v>
      </c>
      <c r="W2314" s="23">
        <f t="shared" si="726"/>
        <v>857.14285714285722</v>
      </c>
      <c r="X2314" s="23">
        <f t="shared" ca="1" si="727"/>
        <v>989.49808148690317</v>
      </c>
      <c r="Y2314" s="24">
        <f t="shared" ca="1" si="737"/>
        <v>911</v>
      </c>
      <c r="Z2314" s="24">
        <f t="shared" ca="1" si="738"/>
        <v>1931</v>
      </c>
      <c r="AA2314" s="25">
        <f t="shared" ca="1" si="739"/>
        <v>1931.0009110000001</v>
      </c>
      <c r="AC2314" s="47">
        <f t="shared" ca="1" si="728"/>
        <v>1025</v>
      </c>
      <c r="AD2314" s="47">
        <f t="shared" ca="1" si="729"/>
        <v>198.5</v>
      </c>
      <c r="AE2314" s="47">
        <f t="shared" ca="1" si="740"/>
        <v>824.00000000000011</v>
      </c>
      <c r="AF2314" s="47">
        <f t="shared" ca="1" si="741"/>
        <v>24.999999999999886</v>
      </c>
    </row>
    <row r="2315" spans="10:32">
      <c r="J2315" s="44">
        <v>26</v>
      </c>
      <c r="K2315" s="22">
        <v>65</v>
      </c>
      <c r="L2315" s="23">
        <f t="shared" ca="1" si="730"/>
        <v>88.14</v>
      </c>
      <c r="M2315" s="23">
        <f t="shared" ca="1" si="722"/>
        <v>85.64</v>
      </c>
      <c r="N2315" s="23">
        <f t="shared" ca="1" si="723"/>
        <v>8.9000000000000021</v>
      </c>
      <c r="O2315" s="23">
        <f t="shared" ca="1" si="731"/>
        <v>198.5</v>
      </c>
      <c r="P2315" s="23">
        <f t="shared" ca="1" si="724"/>
        <v>801.5</v>
      </c>
      <c r="Q2315" s="23">
        <f t="shared" ca="1" si="732"/>
        <v>9</v>
      </c>
      <c r="R2315" s="23">
        <f t="shared" ca="1" si="733"/>
        <v>0.34876333106421614</v>
      </c>
      <c r="S2315" s="24">
        <f t="shared" ca="1" si="734"/>
        <v>10</v>
      </c>
      <c r="T2315" s="23">
        <f t="shared" ca="1" si="735"/>
        <v>25</v>
      </c>
      <c r="U2315" s="23">
        <f t="shared" ca="1" si="736"/>
        <v>83.203993646471545</v>
      </c>
      <c r="V2315" s="23">
        <f t="shared" ca="1" si="725"/>
        <v>50</v>
      </c>
      <c r="W2315" s="23">
        <f t="shared" si="726"/>
        <v>857.14285714285722</v>
      </c>
      <c r="X2315" s="23">
        <f t="shared" ca="1" si="727"/>
        <v>990.34685078932876</v>
      </c>
      <c r="Y2315" s="24">
        <f t="shared" ca="1" si="737"/>
        <v>943</v>
      </c>
      <c r="Z2315" s="24">
        <f t="shared" ca="1" si="738"/>
        <v>1931</v>
      </c>
      <c r="AA2315" s="25">
        <f t="shared" ca="1" si="739"/>
        <v>1931.000943</v>
      </c>
      <c r="AC2315" s="47">
        <f t="shared" ca="1" si="728"/>
        <v>1025</v>
      </c>
      <c r="AD2315" s="47">
        <f t="shared" ca="1" si="729"/>
        <v>198.5</v>
      </c>
      <c r="AE2315" s="47">
        <f t="shared" ca="1" si="740"/>
        <v>824</v>
      </c>
      <c r="AF2315" s="47">
        <f t="shared" ca="1" si="741"/>
        <v>25</v>
      </c>
    </row>
    <row r="2316" spans="10:32">
      <c r="J2316" s="44">
        <v>26</v>
      </c>
      <c r="K2316" s="22">
        <v>66</v>
      </c>
      <c r="L2316" s="23">
        <f t="shared" ca="1" si="730"/>
        <v>90.4</v>
      </c>
      <c r="M2316" s="23">
        <f t="shared" ca="1" si="722"/>
        <v>87.9</v>
      </c>
      <c r="N2316" s="23">
        <f t="shared" ca="1" si="723"/>
        <v>9.2333333333333307</v>
      </c>
      <c r="O2316" s="23">
        <f t="shared" ca="1" si="731"/>
        <v>198.5</v>
      </c>
      <c r="P2316" s="23">
        <f t="shared" ca="1" si="724"/>
        <v>801.5</v>
      </c>
      <c r="Q2316" s="23">
        <f t="shared" ca="1" si="732"/>
        <v>9</v>
      </c>
      <c r="R2316" s="23">
        <f t="shared" ca="1" si="733"/>
        <v>0.11504424778761035</v>
      </c>
      <c r="S2316" s="24">
        <f t="shared" ca="1" si="734"/>
        <v>10</v>
      </c>
      <c r="T2316" s="23">
        <f t="shared" ca="1" si="735"/>
        <v>25</v>
      </c>
      <c r="U2316" s="23">
        <f t="shared" ca="1" si="736"/>
        <v>84.16224188790558</v>
      </c>
      <c r="V2316" s="23">
        <f t="shared" ca="1" si="725"/>
        <v>50</v>
      </c>
      <c r="W2316" s="23">
        <f t="shared" si="726"/>
        <v>857.14285714285722</v>
      </c>
      <c r="X2316" s="23">
        <f t="shared" ca="1" si="727"/>
        <v>991.30509903076279</v>
      </c>
      <c r="Y2316" s="24">
        <f t="shared" ca="1" si="737"/>
        <v>986</v>
      </c>
      <c r="Z2316" s="24">
        <f t="shared" ca="1" si="738"/>
        <v>1931</v>
      </c>
      <c r="AA2316" s="25">
        <f t="shared" ca="1" si="739"/>
        <v>1931.000986</v>
      </c>
      <c r="AC2316" s="47">
        <f t="shared" ca="1" si="728"/>
        <v>1025</v>
      </c>
      <c r="AD2316" s="47">
        <f t="shared" ca="1" si="729"/>
        <v>198.5</v>
      </c>
      <c r="AE2316" s="47">
        <f t="shared" ca="1" si="740"/>
        <v>824</v>
      </c>
      <c r="AF2316" s="47">
        <f t="shared" ca="1" si="741"/>
        <v>25</v>
      </c>
    </row>
    <row r="2317" spans="10:32">
      <c r="J2317" s="44">
        <v>26</v>
      </c>
      <c r="K2317" s="22">
        <v>67</v>
      </c>
      <c r="L2317" s="23">
        <f t="shared" ca="1" si="730"/>
        <v>92.66</v>
      </c>
      <c r="M2317" s="23">
        <f t="shared" ca="1" si="722"/>
        <v>90.16</v>
      </c>
      <c r="N2317" s="23">
        <f t="shared" ca="1" si="723"/>
        <v>9.5500000000000007</v>
      </c>
      <c r="O2317" s="23">
        <f t="shared" ca="1" si="731"/>
        <v>198.5</v>
      </c>
      <c r="P2317" s="23">
        <f t="shared" ca="1" si="724"/>
        <v>801.5</v>
      </c>
      <c r="Q2317" s="23">
        <f t="shared" ca="1" si="732"/>
        <v>8</v>
      </c>
      <c r="R2317" s="23">
        <f t="shared" ca="1" si="733"/>
        <v>0.86574573710338909</v>
      </c>
      <c r="S2317" s="24">
        <f t="shared" ca="1" si="734"/>
        <v>9</v>
      </c>
      <c r="T2317" s="23">
        <f t="shared" ca="1" si="735"/>
        <v>22.5</v>
      </c>
      <c r="U2317" s="23">
        <f t="shared" ca="1" si="736"/>
        <v>84.667871789337369</v>
      </c>
      <c r="V2317" s="23">
        <f t="shared" ca="1" si="725"/>
        <v>45</v>
      </c>
      <c r="W2317" s="23">
        <f t="shared" si="726"/>
        <v>857.14285714285722</v>
      </c>
      <c r="X2317" s="23">
        <f t="shared" ca="1" si="727"/>
        <v>986.81072893219459</v>
      </c>
      <c r="Y2317" s="24">
        <f t="shared" ca="1" si="737"/>
        <v>810</v>
      </c>
      <c r="Z2317" s="24">
        <f t="shared" ca="1" si="738"/>
        <v>1641</v>
      </c>
      <c r="AA2317" s="25">
        <f t="shared" ca="1" si="739"/>
        <v>1641.00081</v>
      </c>
      <c r="AC2317" s="47">
        <f t="shared" ca="1" si="728"/>
        <v>1022.5</v>
      </c>
      <c r="AD2317" s="47">
        <f t="shared" ca="1" si="729"/>
        <v>198.5</v>
      </c>
      <c r="AE2317" s="47">
        <f t="shared" ca="1" si="740"/>
        <v>821.5</v>
      </c>
      <c r="AF2317" s="47">
        <f t="shared" ca="1" si="741"/>
        <v>25</v>
      </c>
    </row>
    <row r="2318" spans="10:32">
      <c r="J2318" s="44">
        <v>26</v>
      </c>
      <c r="K2318" s="22">
        <v>68</v>
      </c>
      <c r="L2318" s="23">
        <f t="shared" ca="1" si="730"/>
        <v>94.92</v>
      </c>
      <c r="M2318" s="23">
        <f t="shared" ca="1" si="722"/>
        <v>92.42</v>
      </c>
      <c r="N2318" s="23">
        <f t="shared" ca="1" si="723"/>
        <v>9.8666666666666671</v>
      </c>
      <c r="O2318" s="23">
        <f t="shared" ca="1" si="731"/>
        <v>198.5</v>
      </c>
      <c r="P2318" s="23">
        <f t="shared" ca="1" si="724"/>
        <v>801.5</v>
      </c>
      <c r="Q2318" s="23">
        <f t="shared" ca="1" si="732"/>
        <v>8</v>
      </c>
      <c r="R2318" s="23">
        <f t="shared" ca="1" si="733"/>
        <v>0.65465655288664126</v>
      </c>
      <c r="S2318" s="24">
        <f t="shared" ca="1" si="734"/>
        <v>9</v>
      </c>
      <c r="T2318" s="23">
        <f t="shared" ca="1" si="735"/>
        <v>22.5</v>
      </c>
      <c r="U2318" s="23">
        <f t="shared" ca="1" si="736"/>
        <v>85.392611321814854</v>
      </c>
      <c r="V2318" s="23">
        <f t="shared" ca="1" si="725"/>
        <v>45</v>
      </c>
      <c r="W2318" s="23">
        <f t="shared" si="726"/>
        <v>857.14285714285722</v>
      </c>
      <c r="X2318" s="23">
        <f t="shared" ca="1" si="727"/>
        <v>987.53546846467202</v>
      </c>
      <c r="Y2318" s="24">
        <f t="shared" ca="1" si="737"/>
        <v>844</v>
      </c>
      <c r="Z2318" s="24">
        <f t="shared" ca="1" si="738"/>
        <v>1641</v>
      </c>
      <c r="AA2318" s="25">
        <f t="shared" ca="1" si="739"/>
        <v>1641.0008439999999</v>
      </c>
      <c r="AC2318" s="47">
        <f t="shared" ca="1" si="728"/>
        <v>1022.5</v>
      </c>
      <c r="AD2318" s="47">
        <f t="shared" ca="1" si="729"/>
        <v>198.5</v>
      </c>
      <c r="AE2318" s="47">
        <f t="shared" ca="1" si="740"/>
        <v>821.49999999999989</v>
      </c>
      <c r="AF2318" s="47">
        <f t="shared" ca="1" si="741"/>
        <v>25.000000000000114</v>
      </c>
    </row>
    <row r="2319" spans="10:32">
      <c r="J2319" s="44">
        <v>26</v>
      </c>
      <c r="K2319" s="22">
        <v>69</v>
      </c>
      <c r="L2319" s="23">
        <f t="shared" ca="1" si="730"/>
        <v>97.18</v>
      </c>
      <c r="M2319" s="23">
        <f t="shared" ca="1" si="722"/>
        <v>94.68</v>
      </c>
      <c r="N2319" s="23">
        <f t="shared" ca="1" si="723"/>
        <v>10.233333333333334</v>
      </c>
      <c r="O2319" s="23">
        <f t="shared" ca="1" si="731"/>
        <v>198.5</v>
      </c>
      <c r="P2319" s="23">
        <f t="shared" ca="1" si="724"/>
        <v>801.5</v>
      </c>
      <c r="Q2319" s="23">
        <f t="shared" ca="1" si="732"/>
        <v>8</v>
      </c>
      <c r="R2319" s="23">
        <f t="shared" ca="1" si="733"/>
        <v>0.45338547026137005</v>
      </c>
      <c r="S2319" s="24">
        <f t="shared" ca="1" si="734"/>
        <v>9</v>
      </c>
      <c r="T2319" s="23">
        <f t="shared" ca="1" si="735"/>
        <v>22.5</v>
      </c>
      <c r="U2319" s="23">
        <f t="shared" ca="1" si="736"/>
        <v>86.506311312341367</v>
      </c>
      <c r="V2319" s="23">
        <f t="shared" ca="1" si="725"/>
        <v>45</v>
      </c>
      <c r="W2319" s="23">
        <f t="shared" si="726"/>
        <v>857.14285714285722</v>
      </c>
      <c r="X2319" s="23">
        <f t="shared" ca="1" si="727"/>
        <v>988.64916845519861</v>
      </c>
      <c r="Y2319" s="24">
        <f t="shared" ca="1" si="737"/>
        <v>889</v>
      </c>
      <c r="Z2319" s="24">
        <f t="shared" ca="1" si="738"/>
        <v>1641</v>
      </c>
      <c r="AA2319" s="25">
        <f t="shared" ca="1" si="739"/>
        <v>1641.0008889999999</v>
      </c>
      <c r="AC2319" s="47">
        <f t="shared" ca="1" si="728"/>
        <v>1022.5</v>
      </c>
      <c r="AD2319" s="47">
        <f t="shared" ca="1" si="729"/>
        <v>198.5</v>
      </c>
      <c r="AE2319" s="47">
        <f t="shared" ca="1" si="740"/>
        <v>821.5</v>
      </c>
      <c r="AF2319" s="47">
        <f t="shared" ca="1" si="741"/>
        <v>25</v>
      </c>
    </row>
    <row r="2320" spans="10:32">
      <c r="J2320" s="44">
        <v>26</v>
      </c>
      <c r="K2320" s="22">
        <v>70</v>
      </c>
      <c r="L2320" s="23">
        <f t="shared" ca="1" si="730"/>
        <v>99.44</v>
      </c>
      <c r="M2320" s="23">
        <f t="shared" ca="1" si="722"/>
        <v>96.94</v>
      </c>
      <c r="N2320" s="23">
        <f t="shared" ca="1" si="723"/>
        <v>10.666666666666661</v>
      </c>
      <c r="O2320" s="23">
        <f t="shared" ca="1" si="731"/>
        <v>198.5</v>
      </c>
      <c r="P2320" s="23">
        <f t="shared" ca="1" si="724"/>
        <v>801.5</v>
      </c>
      <c r="Q2320" s="23">
        <f t="shared" ca="1" si="732"/>
        <v>8</v>
      </c>
      <c r="R2320" s="23">
        <f t="shared" ca="1" si="733"/>
        <v>0.26126307320997605</v>
      </c>
      <c r="S2320" s="24">
        <f t="shared" ca="1" si="734"/>
        <v>9</v>
      </c>
      <c r="T2320" s="23">
        <f t="shared" ca="1" si="735"/>
        <v>22.5</v>
      </c>
      <c r="U2320" s="23">
        <f t="shared" ca="1" si="736"/>
        <v>88.120139447573038</v>
      </c>
      <c r="V2320" s="23">
        <f t="shared" ca="1" si="725"/>
        <v>45</v>
      </c>
      <c r="W2320" s="23">
        <f t="shared" si="726"/>
        <v>857.14285714285722</v>
      </c>
      <c r="X2320" s="23">
        <f t="shared" ca="1" si="727"/>
        <v>990.26299659043025</v>
      </c>
      <c r="Y2320" s="24">
        <f t="shared" ca="1" si="737"/>
        <v>936</v>
      </c>
      <c r="Z2320" s="24">
        <f t="shared" ca="1" si="738"/>
        <v>1641</v>
      </c>
      <c r="AA2320" s="25">
        <f t="shared" ca="1" si="739"/>
        <v>1641.0009359999999</v>
      </c>
      <c r="AC2320" s="47">
        <f t="shared" ca="1" si="728"/>
        <v>1022.5</v>
      </c>
      <c r="AD2320" s="47">
        <f t="shared" ca="1" si="729"/>
        <v>198.5</v>
      </c>
      <c r="AE2320" s="47">
        <f t="shared" ca="1" si="740"/>
        <v>821.5</v>
      </c>
      <c r="AF2320" s="47">
        <f t="shared" ca="1" si="741"/>
        <v>25</v>
      </c>
    </row>
    <row r="2321" spans="10:32">
      <c r="J2321" s="44">
        <v>26</v>
      </c>
      <c r="K2321" s="22">
        <v>71</v>
      </c>
      <c r="L2321" s="23">
        <f t="shared" ca="1" si="730"/>
        <v>101.7</v>
      </c>
      <c r="M2321" s="23">
        <f t="shared" ca="1" si="722"/>
        <v>99.2</v>
      </c>
      <c r="N2321" s="23">
        <f t="shared" ca="1" si="723"/>
        <v>11.099999999999998</v>
      </c>
      <c r="O2321" s="23">
        <f t="shared" ca="1" si="731"/>
        <v>198.5</v>
      </c>
      <c r="P2321" s="23">
        <f t="shared" ca="1" si="724"/>
        <v>801.5</v>
      </c>
      <c r="Q2321" s="23">
        <f t="shared" ca="1" si="732"/>
        <v>8</v>
      </c>
      <c r="R2321" s="23">
        <f t="shared" ca="1" si="733"/>
        <v>7.7679449360865058E-2</v>
      </c>
      <c r="S2321" s="24">
        <f t="shared" ca="1" si="734"/>
        <v>9</v>
      </c>
      <c r="T2321" s="23">
        <f t="shared" ca="1" si="735"/>
        <v>22.5</v>
      </c>
      <c r="U2321" s="23">
        <f t="shared" ca="1" si="736"/>
        <v>89.66224188790558</v>
      </c>
      <c r="V2321" s="23">
        <f t="shared" ca="1" si="725"/>
        <v>45</v>
      </c>
      <c r="W2321" s="23">
        <f t="shared" si="726"/>
        <v>857.14285714285722</v>
      </c>
      <c r="X2321" s="23">
        <f t="shared" ca="1" si="727"/>
        <v>991.80509903076279</v>
      </c>
      <c r="Y2321" s="24">
        <f t="shared" ca="1" si="737"/>
        <v>1007</v>
      </c>
      <c r="Z2321" s="24">
        <f t="shared" ca="1" si="738"/>
        <v>1641</v>
      </c>
      <c r="AA2321" s="25">
        <f t="shared" ca="1" si="739"/>
        <v>1641.0010070000001</v>
      </c>
      <c r="AC2321" s="47">
        <f t="shared" ca="1" si="728"/>
        <v>1022.5</v>
      </c>
      <c r="AD2321" s="47">
        <f t="shared" ca="1" si="729"/>
        <v>198.5</v>
      </c>
      <c r="AE2321" s="47">
        <f t="shared" ca="1" si="740"/>
        <v>821.5</v>
      </c>
      <c r="AF2321" s="47">
        <f t="shared" ca="1" si="741"/>
        <v>25</v>
      </c>
    </row>
    <row r="2322" spans="10:32">
      <c r="J2322" s="44">
        <v>26</v>
      </c>
      <c r="K2322" s="22">
        <v>72</v>
      </c>
      <c r="L2322" s="23">
        <f t="shared" ca="1" si="730"/>
        <v>103.96</v>
      </c>
      <c r="M2322" s="23">
        <f t="shared" ca="1" si="722"/>
        <v>101.46</v>
      </c>
      <c r="N2322" s="23">
        <f t="shared" ca="1" si="723"/>
        <v>11.55</v>
      </c>
      <c r="O2322" s="23">
        <f t="shared" ca="1" si="731"/>
        <v>198.5</v>
      </c>
      <c r="P2322" s="23">
        <f t="shared" ca="1" si="724"/>
        <v>801.5</v>
      </c>
      <c r="Q2322" s="23">
        <f t="shared" ca="1" si="732"/>
        <v>7</v>
      </c>
      <c r="R2322" s="23">
        <f t="shared" ca="1" si="733"/>
        <v>0.87803001154290194</v>
      </c>
      <c r="S2322" s="24">
        <f t="shared" ca="1" si="734"/>
        <v>8</v>
      </c>
      <c r="T2322" s="23">
        <f t="shared" ca="1" si="735"/>
        <v>20</v>
      </c>
      <c r="U2322" s="23">
        <f t="shared" ca="1" si="736"/>
        <v>90.991246633320515</v>
      </c>
      <c r="V2322" s="23">
        <f t="shared" ca="1" si="725"/>
        <v>40</v>
      </c>
      <c r="W2322" s="23">
        <f t="shared" si="726"/>
        <v>857.14285714285722</v>
      </c>
      <c r="X2322" s="23">
        <f t="shared" ca="1" si="727"/>
        <v>988.13410377617777</v>
      </c>
      <c r="Y2322" s="24">
        <f t="shared" ca="1" si="737"/>
        <v>873</v>
      </c>
      <c r="Z2322" s="24">
        <f t="shared" ca="1" si="738"/>
        <v>1326</v>
      </c>
      <c r="AA2322" s="25">
        <f t="shared" ca="1" si="739"/>
        <v>1326.000873</v>
      </c>
      <c r="AC2322" s="47">
        <f t="shared" ca="1" si="728"/>
        <v>1020</v>
      </c>
      <c r="AD2322" s="47">
        <f t="shared" ca="1" si="729"/>
        <v>198.5</v>
      </c>
      <c r="AE2322" s="47">
        <f t="shared" ca="1" si="740"/>
        <v>819</v>
      </c>
      <c r="AF2322" s="47">
        <f t="shared" ca="1" si="741"/>
        <v>25</v>
      </c>
    </row>
    <row r="2323" spans="10:32">
      <c r="J2323" s="44">
        <v>26</v>
      </c>
      <c r="K2323" s="22">
        <v>73</v>
      </c>
      <c r="L2323" s="23">
        <f t="shared" ca="1" si="730"/>
        <v>106.22</v>
      </c>
      <c r="M2323" s="23">
        <f t="shared" ca="1" si="722"/>
        <v>103.72</v>
      </c>
      <c r="N2323" s="23">
        <f t="shared" ca="1" si="723"/>
        <v>11.983333333333331</v>
      </c>
      <c r="O2323" s="23">
        <f t="shared" ca="1" si="731"/>
        <v>198.5</v>
      </c>
      <c r="P2323" s="23">
        <f t="shared" ca="1" si="724"/>
        <v>801.5</v>
      </c>
      <c r="Q2323" s="23">
        <f t="shared" ca="1" si="732"/>
        <v>7</v>
      </c>
      <c r="R2323" s="23">
        <f t="shared" ca="1" si="733"/>
        <v>0.71041235172283979</v>
      </c>
      <c r="S2323" s="24">
        <f t="shared" ca="1" si="734"/>
        <v>8</v>
      </c>
      <c r="T2323" s="23">
        <f t="shared" ca="1" si="735"/>
        <v>20</v>
      </c>
      <c r="U2323" s="23">
        <f t="shared" ca="1" si="736"/>
        <v>92.396441348145345</v>
      </c>
      <c r="V2323" s="23">
        <f t="shared" ca="1" si="725"/>
        <v>40</v>
      </c>
      <c r="W2323" s="23">
        <f t="shared" si="726"/>
        <v>857.14285714285722</v>
      </c>
      <c r="X2323" s="23">
        <f t="shared" ca="1" si="727"/>
        <v>989.53929849100257</v>
      </c>
      <c r="Y2323" s="24">
        <f t="shared" ca="1" si="737"/>
        <v>912</v>
      </c>
      <c r="Z2323" s="24">
        <f t="shared" ca="1" si="738"/>
        <v>1326</v>
      </c>
      <c r="AA2323" s="25">
        <f t="shared" ca="1" si="739"/>
        <v>1326.000912</v>
      </c>
      <c r="AC2323" s="47">
        <f t="shared" ca="1" si="728"/>
        <v>1020</v>
      </c>
      <c r="AD2323" s="47">
        <f t="shared" ca="1" si="729"/>
        <v>198.5</v>
      </c>
      <c r="AE2323" s="47">
        <f t="shared" ca="1" si="740"/>
        <v>819</v>
      </c>
      <c r="AF2323" s="47">
        <f t="shared" ca="1" si="741"/>
        <v>25</v>
      </c>
    </row>
    <row r="2324" spans="10:32">
      <c r="J2324" s="44">
        <v>26</v>
      </c>
      <c r="K2324" s="22">
        <v>74</v>
      </c>
      <c r="L2324" s="23">
        <f t="shared" ca="1" si="730"/>
        <v>108.48</v>
      </c>
      <c r="M2324" s="23">
        <f t="shared" ca="1" si="722"/>
        <v>105.98</v>
      </c>
      <c r="N2324" s="23">
        <f t="shared" ca="1" si="723"/>
        <v>12.416666666666664</v>
      </c>
      <c r="O2324" s="23">
        <f t="shared" ca="1" si="731"/>
        <v>198.5</v>
      </c>
      <c r="P2324" s="23">
        <f t="shared" ca="1" si="724"/>
        <v>801.5</v>
      </c>
      <c r="Q2324" s="23">
        <f t="shared" ca="1" si="732"/>
        <v>7</v>
      </c>
      <c r="R2324" s="23">
        <f t="shared" ca="1" si="733"/>
        <v>0.54977876106194679</v>
      </c>
      <c r="S2324" s="24">
        <f t="shared" ca="1" si="734"/>
        <v>8</v>
      </c>
      <c r="T2324" s="23">
        <f t="shared" ca="1" si="735"/>
        <v>20</v>
      </c>
      <c r="U2324" s="23">
        <f t="shared" ca="1" si="736"/>
        <v>93.743086283185818</v>
      </c>
      <c r="V2324" s="23">
        <f t="shared" ca="1" si="725"/>
        <v>40</v>
      </c>
      <c r="W2324" s="23">
        <f t="shared" si="726"/>
        <v>857.14285714285722</v>
      </c>
      <c r="X2324" s="23">
        <f t="shared" ca="1" si="727"/>
        <v>990.88594342604301</v>
      </c>
      <c r="Y2324" s="24">
        <f t="shared" ca="1" si="737"/>
        <v>973</v>
      </c>
      <c r="Z2324" s="24">
        <f t="shared" ca="1" si="738"/>
        <v>1326</v>
      </c>
      <c r="AA2324" s="25">
        <f t="shared" ca="1" si="739"/>
        <v>1326.0009729999999</v>
      </c>
      <c r="AC2324" s="47">
        <f t="shared" ca="1" si="728"/>
        <v>1020</v>
      </c>
      <c r="AD2324" s="47">
        <f t="shared" ca="1" si="729"/>
        <v>198.5</v>
      </c>
      <c r="AE2324" s="47">
        <f t="shared" ca="1" si="740"/>
        <v>819</v>
      </c>
      <c r="AF2324" s="47">
        <f t="shared" ca="1" si="741"/>
        <v>25</v>
      </c>
    </row>
    <row r="2325" spans="10:32">
      <c r="J2325" s="44">
        <v>26</v>
      </c>
      <c r="K2325" s="22">
        <v>75</v>
      </c>
      <c r="L2325" s="23">
        <f t="shared" ca="1" si="730"/>
        <v>110.74</v>
      </c>
      <c r="M2325" s="23">
        <f t="shared" ca="1" si="722"/>
        <v>108.24</v>
      </c>
      <c r="N2325" s="23">
        <f t="shared" ca="1" si="723"/>
        <v>12.849999999999998</v>
      </c>
      <c r="O2325" s="23">
        <f t="shared" ca="1" si="731"/>
        <v>198.5</v>
      </c>
      <c r="P2325" s="23">
        <f t="shared" ca="1" si="724"/>
        <v>801.5</v>
      </c>
      <c r="Q2325" s="23">
        <f t="shared" ca="1" si="732"/>
        <v>7</v>
      </c>
      <c r="R2325" s="23">
        <f t="shared" ca="1" si="733"/>
        <v>0.39570164348925457</v>
      </c>
      <c r="S2325" s="24">
        <f t="shared" ca="1" si="734"/>
        <v>8</v>
      </c>
      <c r="T2325" s="23">
        <f t="shared" ca="1" si="735"/>
        <v>20</v>
      </c>
      <c r="U2325" s="23">
        <f t="shared" ca="1" si="736"/>
        <v>95.034766118836913</v>
      </c>
      <c r="V2325" s="23">
        <f t="shared" ca="1" si="725"/>
        <v>40</v>
      </c>
      <c r="W2325" s="23">
        <f t="shared" si="726"/>
        <v>857.14285714285722</v>
      </c>
      <c r="X2325" s="23">
        <f t="shared" ca="1" si="727"/>
        <v>992.17762326169418</v>
      </c>
      <c r="Y2325" s="24">
        <f t="shared" ca="1" si="737"/>
        <v>1017</v>
      </c>
      <c r="Z2325" s="24">
        <f t="shared" ca="1" si="738"/>
        <v>1326</v>
      </c>
      <c r="AA2325" s="25">
        <f t="shared" ca="1" si="739"/>
        <v>1326.001017</v>
      </c>
      <c r="AC2325" s="47">
        <f t="shared" ca="1" si="728"/>
        <v>1020</v>
      </c>
      <c r="AD2325" s="47">
        <f t="shared" ca="1" si="729"/>
        <v>198.5</v>
      </c>
      <c r="AE2325" s="47">
        <f t="shared" ca="1" si="740"/>
        <v>819</v>
      </c>
      <c r="AF2325" s="47">
        <f t="shared" ca="1" si="741"/>
        <v>25</v>
      </c>
    </row>
    <row r="2326" spans="10:32">
      <c r="J2326" s="44">
        <v>26</v>
      </c>
      <c r="K2326" s="22">
        <v>76</v>
      </c>
      <c r="L2326" s="23">
        <f t="shared" ca="1" si="730"/>
        <v>113</v>
      </c>
      <c r="M2326" s="23">
        <f t="shared" ca="1" si="722"/>
        <v>110.5</v>
      </c>
      <c r="N2326" s="23">
        <f t="shared" ca="1" si="723"/>
        <v>13.316666666666666</v>
      </c>
      <c r="O2326" s="23">
        <f t="shared" ca="1" si="731"/>
        <v>198.5</v>
      </c>
      <c r="P2326" s="23">
        <f t="shared" ca="1" si="724"/>
        <v>801.5</v>
      </c>
      <c r="Q2326" s="23">
        <f t="shared" ca="1" si="732"/>
        <v>7</v>
      </c>
      <c r="R2326" s="23">
        <f t="shared" ca="1" si="733"/>
        <v>0.24778761061946902</v>
      </c>
      <c r="S2326" s="24">
        <f t="shared" ca="1" si="734"/>
        <v>8</v>
      </c>
      <c r="T2326" s="23">
        <f t="shared" ca="1" si="735"/>
        <v>20</v>
      </c>
      <c r="U2326" s="23">
        <f t="shared" ca="1" si="736"/>
        <v>96.516371681415933</v>
      </c>
      <c r="V2326" s="23">
        <f t="shared" ca="1" si="725"/>
        <v>40</v>
      </c>
      <c r="W2326" s="23">
        <f t="shared" si="726"/>
        <v>857.14285714285722</v>
      </c>
      <c r="X2326" s="23">
        <f t="shared" ca="1" si="727"/>
        <v>993.65922882427321</v>
      </c>
      <c r="Y2326" s="24">
        <f t="shared" ca="1" si="737"/>
        <v>1069</v>
      </c>
      <c r="Z2326" s="24">
        <f t="shared" ca="1" si="738"/>
        <v>1326</v>
      </c>
      <c r="AA2326" s="25">
        <f t="shared" ca="1" si="739"/>
        <v>1326.0010689999999</v>
      </c>
      <c r="AC2326" s="47">
        <f t="shared" ca="1" si="728"/>
        <v>1020</v>
      </c>
      <c r="AD2326" s="47">
        <f t="shared" ca="1" si="729"/>
        <v>198.5</v>
      </c>
      <c r="AE2326" s="47">
        <f t="shared" ca="1" si="740"/>
        <v>819</v>
      </c>
      <c r="AF2326" s="47">
        <f t="shared" ca="1" si="741"/>
        <v>25</v>
      </c>
    </row>
    <row r="2327" spans="10:32">
      <c r="J2327" s="44">
        <v>26</v>
      </c>
      <c r="K2327" s="22">
        <v>77</v>
      </c>
      <c r="L2327" s="23">
        <f t="shared" ca="1" si="730"/>
        <v>115.26</v>
      </c>
      <c r="M2327" s="23">
        <f t="shared" ca="1" si="722"/>
        <v>112.76</v>
      </c>
      <c r="N2327" s="23">
        <f t="shared" ca="1" si="723"/>
        <v>13.866666666666667</v>
      </c>
      <c r="O2327" s="23">
        <f t="shared" ca="1" si="731"/>
        <v>198.5</v>
      </c>
      <c r="P2327" s="23">
        <f t="shared" ca="1" si="724"/>
        <v>801.5</v>
      </c>
      <c r="Q2327" s="23">
        <f t="shared" ca="1" si="732"/>
        <v>7</v>
      </c>
      <c r="R2327" s="23">
        <f t="shared" ca="1" si="733"/>
        <v>0.10567412805830252</v>
      </c>
      <c r="S2327" s="24">
        <f t="shared" ca="1" si="734"/>
        <v>8</v>
      </c>
      <c r="T2327" s="23">
        <f t="shared" ca="1" si="735"/>
        <v>20</v>
      </c>
      <c r="U2327" s="23">
        <f t="shared" ca="1" si="736"/>
        <v>98.532014575741798</v>
      </c>
      <c r="V2327" s="23">
        <f t="shared" ca="1" si="725"/>
        <v>40</v>
      </c>
      <c r="W2327" s="23">
        <f t="shared" si="726"/>
        <v>857.14285714285722</v>
      </c>
      <c r="X2327" s="23">
        <f t="shared" ca="1" si="727"/>
        <v>995.67487171859898</v>
      </c>
      <c r="Y2327" s="24">
        <f t="shared" ca="1" si="737"/>
        <v>1147</v>
      </c>
      <c r="Z2327" s="24">
        <f t="shared" ca="1" si="738"/>
        <v>1326</v>
      </c>
      <c r="AA2327" s="25">
        <f t="shared" ca="1" si="739"/>
        <v>1326.0011469999999</v>
      </c>
      <c r="AC2327" s="47">
        <f t="shared" ca="1" si="728"/>
        <v>1020</v>
      </c>
      <c r="AD2327" s="47">
        <f t="shared" ca="1" si="729"/>
        <v>198.5</v>
      </c>
      <c r="AE2327" s="47">
        <f t="shared" ca="1" si="740"/>
        <v>819</v>
      </c>
      <c r="AF2327" s="47">
        <f t="shared" ca="1" si="741"/>
        <v>25</v>
      </c>
    </row>
    <row r="2328" spans="10:32">
      <c r="J2328" s="44">
        <v>26</v>
      </c>
      <c r="K2328" s="22">
        <v>78</v>
      </c>
      <c r="L2328" s="23">
        <f t="shared" ca="1" si="730"/>
        <v>117.52</v>
      </c>
      <c r="M2328" s="23">
        <f t="shared" ca="1" si="722"/>
        <v>115.02</v>
      </c>
      <c r="N2328" s="23">
        <f t="shared" ca="1" si="723"/>
        <v>14.466666666666665</v>
      </c>
      <c r="O2328" s="23">
        <f t="shared" ca="1" si="731"/>
        <v>198.5</v>
      </c>
      <c r="P2328" s="23">
        <f t="shared" ca="1" si="724"/>
        <v>801.5</v>
      </c>
      <c r="Q2328" s="23">
        <f t="shared" ca="1" si="732"/>
        <v>6</v>
      </c>
      <c r="R2328" s="23">
        <f t="shared" ca="1" si="733"/>
        <v>0.94775357385976855</v>
      </c>
      <c r="S2328" s="24">
        <f t="shared" ca="1" si="734"/>
        <v>7</v>
      </c>
      <c r="T2328" s="23">
        <f t="shared" ca="1" si="735"/>
        <v>17.5</v>
      </c>
      <c r="U2328" s="23">
        <f t="shared" ca="1" si="736"/>
        <v>100.5108350351713</v>
      </c>
      <c r="V2328" s="23">
        <f t="shared" ca="1" si="725"/>
        <v>35</v>
      </c>
      <c r="W2328" s="23">
        <f t="shared" si="726"/>
        <v>857.14285714285722</v>
      </c>
      <c r="X2328" s="23">
        <f t="shared" ca="1" si="727"/>
        <v>992.65369217802845</v>
      </c>
      <c r="Y2328" s="24">
        <f t="shared" ca="1" si="737"/>
        <v>1035</v>
      </c>
      <c r="Z2328" s="24">
        <f t="shared" ca="1" si="738"/>
        <v>921</v>
      </c>
      <c r="AA2328" s="25">
        <f t="shared" ca="1" si="739"/>
        <v>921.001035</v>
      </c>
      <c r="AC2328" s="47">
        <f t="shared" ca="1" si="728"/>
        <v>1017.5</v>
      </c>
      <c r="AD2328" s="47">
        <f t="shared" ca="1" si="729"/>
        <v>198.5</v>
      </c>
      <c r="AE2328" s="47">
        <f t="shared" ca="1" si="740"/>
        <v>816.49999999999989</v>
      </c>
      <c r="AF2328" s="47">
        <f t="shared" ca="1" si="741"/>
        <v>25.000000000000114</v>
      </c>
    </row>
    <row r="2329" spans="10:32">
      <c r="J2329" s="44">
        <v>26</v>
      </c>
      <c r="K2329" s="22">
        <v>79</v>
      </c>
      <c r="L2329" s="23">
        <f t="shared" ca="1" si="730"/>
        <v>119.78</v>
      </c>
      <c r="M2329" s="23">
        <f t="shared" ca="1" si="722"/>
        <v>117.28</v>
      </c>
      <c r="N2329" s="23">
        <f t="shared" ca="1" si="723"/>
        <v>15.133333333333333</v>
      </c>
      <c r="O2329" s="23">
        <f t="shared" ca="1" si="731"/>
        <v>198.5</v>
      </c>
      <c r="P2329" s="23">
        <f t="shared" ca="1" si="724"/>
        <v>801.5</v>
      </c>
      <c r="Q2329" s="23">
        <f t="shared" ca="1" si="732"/>
        <v>6</v>
      </c>
      <c r="R2329" s="23">
        <f t="shared" ca="1" si="733"/>
        <v>0.81666388378694221</v>
      </c>
      <c r="S2329" s="24">
        <f t="shared" ca="1" si="734"/>
        <v>7</v>
      </c>
      <c r="T2329" s="23">
        <f t="shared" ca="1" si="735"/>
        <v>17.5</v>
      </c>
      <c r="U2329" s="23">
        <f t="shared" ca="1" si="736"/>
        <v>103.1588467746424</v>
      </c>
      <c r="V2329" s="23">
        <f t="shared" ca="1" si="725"/>
        <v>35</v>
      </c>
      <c r="W2329" s="23">
        <f t="shared" si="726"/>
        <v>857.14285714285722</v>
      </c>
      <c r="X2329" s="23">
        <f t="shared" ca="1" si="727"/>
        <v>995.30170391749959</v>
      </c>
      <c r="Y2329" s="24">
        <f t="shared" ca="1" si="737"/>
        <v>1130</v>
      </c>
      <c r="Z2329" s="24">
        <f t="shared" ca="1" si="738"/>
        <v>921</v>
      </c>
      <c r="AA2329" s="25">
        <f t="shared" ca="1" si="739"/>
        <v>921.00112999999999</v>
      </c>
      <c r="AC2329" s="47">
        <f t="shared" ca="1" si="728"/>
        <v>1017.5</v>
      </c>
      <c r="AD2329" s="47">
        <f t="shared" ca="1" si="729"/>
        <v>198.5</v>
      </c>
      <c r="AE2329" s="47">
        <f t="shared" ca="1" si="740"/>
        <v>816.5</v>
      </c>
      <c r="AF2329" s="47">
        <f t="shared" ca="1" si="741"/>
        <v>25</v>
      </c>
    </row>
    <row r="2330" spans="10:32">
      <c r="J2330" s="44">
        <v>26</v>
      </c>
      <c r="K2330" s="22">
        <v>80</v>
      </c>
      <c r="L2330" s="23">
        <f t="shared" ca="1" si="730"/>
        <v>122.04</v>
      </c>
      <c r="M2330" s="23">
        <f t="shared" ca="1" si="722"/>
        <v>119.54</v>
      </c>
      <c r="N2330" s="23">
        <f t="shared" ca="1" si="723"/>
        <v>15.866666666666667</v>
      </c>
      <c r="O2330" s="23">
        <f t="shared" ca="1" si="731"/>
        <v>198.5</v>
      </c>
      <c r="P2330" s="23">
        <f t="shared" ca="1" si="724"/>
        <v>801.5</v>
      </c>
      <c r="Q2330" s="23">
        <f t="shared" ca="1" si="732"/>
        <v>6</v>
      </c>
      <c r="R2330" s="23">
        <f t="shared" ca="1" si="733"/>
        <v>0.69042936742051775</v>
      </c>
      <c r="S2330" s="24">
        <f t="shared" ca="1" si="734"/>
        <v>7</v>
      </c>
      <c r="T2330" s="23">
        <f t="shared" ca="1" si="735"/>
        <v>17.5</v>
      </c>
      <c r="U2330" s="23">
        <f t="shared" ca="1" si="736"/>
        <v>106.15481262973888</v>
      </c>
      <c r="V2330" s="23">
        <f t="shared" ca="1" si="725"/>
        <v>35</v>
      </c>
      <c r="W2330" s="23">
        <f t="shared" si="726"/>
        <v>857.14285714285722</v>
      </c>
      <c r="X2330" s="23">
        <f t="shared" ca="1" si="727"/>
        <v>998.29766977259612</v>
      </c>
      <c r="Y2330" s="24">
        <f t="shared" ca="1" si="737"/>
        <v>1233</v>
      </c>
      <c r="Z2330" s="24">
        <f t="shared" ca="1" si="738"/>
        <v>921</v>
      </c>
      <c r="AA2330" s="25">
        <f t="shared" ca="1" si="739"/>
        <v>921.00123299999996</v>
      </c>
      <c r="AC2330" s="47">
        <f t="shared" ca="1" si="728"/>
        <v>1017.5</v>
      </c>
      <c r="AD2330" s="47">
        <f t="shared" ca="1" si="729"/>
        <v>198.5</v>
      </c>
      <c r="AE2330" s="47">
        <f t="shared" ca="1" si="740"/>
        <v>816.5</v>
      </c>
      <c r="AF2330" s="47">
        <f t="shared" ca="1" si="741"/>
        <v>25</v>
      </c>
    </row>
    <row r="2331" spans="10:32">
      <c r="J2331" s="44">
        <v>26</v>
      </c>
      <c r="K2331" s="22">
        <v>81</v>
      </c>
      <c r="L2331" s="23">
        <f t="shared" ca="1" si="730"/>
        <v>124.3</v>
      </c>
      <c r="M2331" s="23">
        <f t="shared" ca="1" si="722"/>
        <v>121.8</v>
      </c>
      <c r="N2331" s="23">
        <f t="shared" ca="1" si="723"/>
        <v>16.683333333333334</v>
      </c>
      <c r="O2331" s="23">
        <f t="shared" ca="1" si="731"/>
        <v>198.5</v>
      </c>
      <c r="P2331" s="23">
        <f t="shared" ca="1" si="724"/>
        <v>801.5</v>
      </c>
      <c r="Q2331" s="23">
        <f t="shared" ca="1" si="732"/>
        <v>6</v>
      </c>
      <c r="R2331" s="23">
        <f t="shared" ca="1" si="733"/>
        <v>0.5687851971037815</v>
      </c>
      <c r="S2331" s="24">
        <f t="shared" ca="1" si="734"/>
        <v>7</v>
      </c>
      <c r="T2331" s="23">
        <f t="shared" ca="1" si="735"/>
        <v>17.5</v>
      </c>
      <c r="U2331" s="23">
        <f t="shared" ca="1" si="736"/>
        <v>109.58923303834808</v>
      </c>
      <c r="V2331" s="23">
        <f t="shared" ca="1" si="725"/>
        <v>35</v>
      </c>
      <c r="W2331" s="23">
        <f t="shared" si="726"/>
        <v>857.14285714285722</v>
      </c>
      <c r="X2331" s="23">
        <f t="shared" ca="1" si="727"/>
        <v>1001.7320901812053</v>
      </c>
      <c r="Y2331" s="24">
        <f t="shared" ca="1" si="737"/>
        <v>1347</v>
      </c>
      <c r="Z2331" s="24">
        <f t="shared" ca="1" si="738"/>
        <v>921</v>
      </c>
      <c r="AA2331" s="25">
        <f t="shared" ca="1" si="739"/>
        <v>921.00134700000001</v>
      </c>
      <c r="AC2331" s="47">
        <f t="shared" ca="1" si="728"/>
        <v>1017.5</v>
      </c>
      <c r="AD2331" s="47">
        <f t="shared" ca="1" si="729"/>
        <v>198.5</v>
      </c>
      <c r="AE2331" s="47">
        <f t="shared" ca="1" si="740"/>
        <v>816.5</v>
      </c>
      <c r="AF2331" s="47">
        <f t="shared" ca="1" si="741"/>
        <v>25</v>
      </c>
    </row>
    <row r="2332" spans="10:32">
      <c r="J2332" s="44">
        <v>26</v>
      </c>
      <c r="K2332" s="22">
        <v>82</v>
      </c>
      <c r="L2332" s="23">
        <f t="shared" ca="1" si="730"/>
        <v>126.56</v>
      </c>
      <c r="M2332" s="23">
        <f t="shared" ca="1" si="722"/>
        <v>124.06</v>
      </c>
      <c r="N2332" s="23">
        <f t="shared" ca="1" si="723"/>
        <v>17.583333333333329</v>
      </c>
      <c r="O2332" s="23">
        <f t="shared" ca="1" si="731"/>
        <v>198.5</v>
      </c>
      <c r="P2332" s="23">
        <f t="shared" ca="1" si="724"/>
        <v>801.5</v>
      </c>
      <c r="Q2332" s="23">
        <f t="shared" ca="1" si="732"/>
        <v>6</v>
      </c>
      <c r="R2332" s="23">
        <f t="shared" ca="1" si="733"/>
        <v>0.45148546144121354</v>
      </c>
      <c r="S2332" s="24">
        <f t="shared" ca="1" si="734"/>
        <v>7</v>
      </c>
      <c r="T2332" s="23">
        <f t="shared" ca="1" si="735"/>
        <v>17.5</v>
      </c>
      <c r="U2332" s="23">
        <f t="shared" ca="1" si="736"/>
        <v>113.43861936367463</v>
      </c>
      <c r="V2332" s="23">
        <f t="shared" ca="1" si="725"/>
        <v>35</v>
      </c>
      <c r="W2332" s="23">
        <f t="shared" si="726"/>
        <v>857.14285714285722</v>
      </c>
      <c r="X2332" s="23">
        <f t="shared" ca="1" si="727"/>
        <v>1005.5814765065319</v>
      </c>
      <c r="Y2332" s="24">
        <f t="shared" ca="1" si="737"/>
        <v>1460</v>
      </c>
      <c r="Z2332" s="24">
        <f t="shared" ca="1" si="738"/>
        <v>921</v>
      </c>
      <c r="AA2332" s="25">
        <f t="shared" ca="1" si="739"/>
        <v>921.00145999999995</v>
      </c>
      <c r="AC2332" s="47">
        <f t="shared" ca="1" si="728"/>
        <v>1017.5</v>
      </c>
      <c r="AD2332" s="47">
        <f t="shared" ca="1" si="729"/>
        <v>198.5</v>
      </c>
      <c r="AE2332" s="47">
        <f t="shared" ca="1" si="740"/>
        <v>816.5</v>
      </c>
      <c r="AF2332" s="47">
        <f t="shared" ca="1" si="741"/>
        <v>25</v>
      </c>
    </row>
    <row r="2333" spans="10:32">
      <c r="J2333" s="44">
        <v>26</v>
      </c>
      <c r="K2333" s="22">
        <v>83</v>
      </c>
      <c r="L2333" s="23">
        <f t="shared" ca="1" si="730"/>
        <v>128.82</v>
      </c>
      <c r="M2333" s="23">
        <f t="shared" ca="1" si="722"/>
        <v>126.32</v>
      </c>
      <c r="N2333" s="23">
        <f t="shared" ca="1" si="723"/>
        <v>18.599999999999998</v>
      </c>
      <c r="O2333" s="23">
        <f t="shared" ca="1" si="731"/>
        <v>198.5</v>
      </c>
      <c r="P2333" s="23">
        <f t="shared" ca="1" si="724"/>
        <v>801.5</v>
      </c>
      <c r="Q2333" s="23">
        <f t="shared" ca="1" si="732"/>
        <v>6</v>
      </c>
      <c r="R2333" s="23">
        <f t="shared" ca="1" si="733"/>
        <v>0.33830150597733305</v>
      </c>
      <c r="S2333" s="24">
        <f t="shared" ca="1" si="734"/>
        <v>7</v>
      </c>
      <c r="T2333" s="23">
        <f t="shared" ca="1" si="735"/>
        <v>17.5</v>
      </c>
      <c r="U2333" s="23">
        <f t="shared" ca="1" si="736"/>
        <v>117.89240801117839</v>
      </c>
      <c r="V2333" s="23">
        <f t="shared" ca="1" si="725"/>
        <v>35</v>
      </c>
      <c r="W2333" s="23">
        <f t="shared" si="726"/>
        <v>857.14285714285722</v>
      </c>
      <c r="X2333" s="23">
        <f t="shared" ca="1" si="727"/>
        <v>1010.0352651540356</v>
      </c>
      <c r="Y2333" s="24">
        <f t="shared" ca="1" si="737"/>
        <v>1585</v>
      </c>
      <c r="Z2333" s="24">
        <f t="shared" ca="1" si="738"/>
        <v>921</v>
      </c>
      <c r="AA2333" s="25">
        <f t="shared" ca="1" si="739"/>
        <v>921.00158499999998</v>
      </c>
      <c r="AC2333" s="47">
        <f t="shared" ca="1" si="728"/>
        <v>1017.5</v>
      </c>
      <c r="AD2333" s="47">
        <f t="shared" ca="1" si="729"/>
        <v>198.5</v>
      </c>
      <c r="AE2333" s="47">
        <f t="shared" ca="1" si="740"/>
        <v>816.5</v>
      </c>
      <c r="AF2333" s="47">
        <f t="shared" ca="1" si="741"/>
        <v>25</v>
      </c>
    </row>
    <row r="2334" spans="10:32">
      <c r="J2334" s="44">
        <v>26</v>
      </c>
      <c r="K2334" s="22">
        <v>84</v>
      </c>
      <c r="L2334" s="23">
        <f t="shared" ca="1" si="730"/>
        <v>131.08000000000001</v>
      </c>
      <c r="M2334" s="23">
        <f t="shared" ca="1" si="722"/>
        <v>128.58000000000001</v>
      </c>
      <c r="N2334" s="23">
        <f t="shared" ca="1" si="723"/>
        <v>19.733333333333331</v>
      </c>
      <c r="O2334" s="23">
        <f t="shared" ca="1" si="731"/>
        <v>198.5</v>
      </c>
      <c r="P2334" s="23">
        <f t="shared" ca="1" si="724"/>
        <v>801.5</v>
      </c>
      <c r="Q2334" s="23">
        <f t="shared" ca="1" si="732"/>
        <v>6</v>
      </c>
      <c r="R2334" s="23">
        <f t="shared" ca="1" si="733"/>
        <v>0.2290204455294475</v>
      </c>
      <c r="S2334" s="24">
        <f t="shared" ca="1" si="734"/>
        <v>7</v>
      </c>
      <c r="T2334" s="23">
        <f t="shared" ca="1" si="735"/>
        <v>17.5</v>
      </c>
      <c r="U2334" s="23">
        <f t="shared" ca="1" si="736"/>
        <v>122.91933679178108</v>
      </c>
      <c r="V2334" s="23">
        <f t="shared" ca="1" si="725"/>
        <v>35</v>
      </c>
      <c r="W2334" s="23">
        <f t="shared" si="726"/>
        <v>857.14285714285722</v>
      </c>
      <c r="X2334" s="23">
        <f t="shared" ca="1" si="727"/>
        <v>1015.0621939346383</v>
      </c>
      <c r="Y2334" s="24">
        <f t="shared" ca="1" si="737"/>
        <v>1722</v>
      </c>
      <c r="Z2334" s="24">
        <f t="shared" ca="1" si="738"/>
        <v>921</v>
      </c>
      <c r="AA2334" s="25">
        <f t="shared" ca="1" si="739"/>
        <v>921.00172199999997</v>
      </c>
      <c r="AC2334" s="47">
        <f t="shared" ca="1" si="728"/>
        <v>1017.5</v>
      </c>
      <c r="AD2334" s="47">
        <f t="shared" ca="1" si="729"/>
        <v>198.5</v>
      </c>
      <c r="AE2334" s="47">
        <f t="shared" ca="1" si="740"/>
        <v>816.5</v>
      </c>
      <c r="AF2334" s="47">
        <f t="shared" ca="1" si="741"/>
        <v>25</v>
      </c>
    </row>
    <row r="2335" spans="10:32">
      <c r="J2335" s="44">
        <v>26</v>
      </c>
      <c r="K2335" s="22">
        <v>85</v>
      </c>
      <c r="L2335" s="23">
        <f t="shared" ca="1" si="730"/>
        <v>133.34</v>
      </c>
      <c r="M2335" s="23">
        <f t="shared" ca="1" si="722"/>
        <v>130.84</v>
      </c>
      <c r="N2335" s="23">
        <f t="shared" ca="1" si="723"/>
        <v>20.983333333333331</v>
      </c>
      <c r="O2335" s="23">
        <f t="shared" ca="1" si="731"/>
        <v>198.5</v>
      </c>
      <c r="P2335" s="23">
        <f t="shared" ca="1" si="724"/>
        <v>801.5</v>
      </c>
      <c r="Q2335" s="23">
        <f t="shared" ca="1" si="732"/>
        <v>6</v>
      </c>
      <c r="R2335" s="23">
        <f t="shared" ca="1" si="733"/>
        <v>0.12344382780860984</v>
      </c>
      <c r="S2335" s="24">
        <f t="shared" ca="1" si="734"/>
        <v>7</v>
      </c>
      <c r="T2335" s="23">
        <f t="shared" ca="1" si="735"/>
        <v>17.5</v>
      </c>
      <c r="U2335" s="23">
        <f t="shared" ca="1" si="736"/>
        <v>128.49026298685064</v>
      </c>
      <c r="V2335" s="23">
        <f t="shared" ca="1" si="725"/>
        <v>35</v>
      </c>
      <c r="W2335" s="23">
        <f t="shared" si="726"/>
        <v>857.14285714285722</v>
      </c>
      <c r="X2335" s="23">
        <f t="shared" ca="1" si="727"/>
        <v>1020.6331201297079</v>
      </c>
      <c r="Y2335" s="24">
        <f t="shared" ca="1" si="737"/>
        <v>1860</v>
      </c>
      <c r="Z2335" s="24">
        <f t="shared" ca="1" si="738"/>
        <v>921</v>
      </c>
      <c r="AA2335" s="25">
        <f t="shared" ca="1" si="739"/>
        <v>921.00185999999997</v>
      </c>
      <c r="AC2335" s="47">
        <f t="shared" ca="1" si="728"/>
        <v>1017.5</v>
      </c>
      <c r="AD2335" s="47">
        <f t="shared" ca="1" si="729"/>
        <v>198.5</v>
      </c>
      <c r="AE2335" s="47">
        <f t="shared" ca="1" si="740"/>
        <v>816.50000000000011</v>
      </c>
      <c r="AF2335" s="47">
        <f t="shared" ca="1" si="741"/>
        <v>24.999999999999886</v>
      </c>
    </row>
    <row r="2336" spans="10:32">
      <c r="J2336" s="44">
        <v>26</v>
      </c>
      <c r="K2336" s="22">
        <v>86</v>
      </c>
      <c r="L2336" s="23">
        <f t="shared" ca="1" si="730"/>
        <v>135.6</v>
      </c>
      <c r="M2336" s="23">
        <f t="shared" ca="1" si="722"/>
        <v>133.1</v>
      </c>
      <c r="N2336" s="23">
        <f t="shared" ca="1" si="723"/>
        <v>22.4</v>
      </c>
      <c r="O2336" s="23">
        <f t="shared" ca="1" si="731"/>
        <v>198.5</v>
      </c>
      <c r="P2336" s="23">
        <f t="shared" ca="1" si="724"/>
        <v>801.5</v>
      </c>
      <c r="Q2336" s="23">
        <f t="shared" ca="1" si="732"/>
        <v>6</v>
      </c>
      <c r="R2336" s="23">
        <f t="shared" ca="1" si="733"/>
        <v>2.1386430678466749E-2</v>
      </c>
      <c r="S2336" s="24">
        <f t="shared" ca="1" si="734"/>
        <v>7</v>
      </c>
      <c r="T2336" s="23">
        <f t="shared" ca="1" si="735"/>
        <v>17.5</v>
      </c>
      <c r="U2336" s="23">
        <f t="shared" ca="1" si="736"/>
        <v>134.87905604719765</v>
      </c>
      <c r="V2336" s="23">
        <f t="shared" ca="1" si="725"/>
        <v>35</v>
      </c>
      <c r="W2336" s="23">
        <f t="shared" si="726"/>
        <v>857.14285714285722</v>
      </c>
      <c r="X2336" s="23">
        <f t="shared" ca="1" si="727"/>
        <v>1027.0219131900549</v>
      </c>
      <c r="Y2336" s="24">
        <f t="shared" ca="1" si="737"/>
        <v>2015</v>
      </c>
      <c r="Z2336" s="24">
        <f t="shared" ca="1" si="738"/>
        <v>921</v>
      </c>
      <c r="AA2336" s="25">
        <f t="shared" ca="1" si="739"/>
        <v>921.00201500000003</v>
      </c>
      <c r="AC2336" s="47">
        <f t="shared" ca="1" si="728"/>
        <v>1017.5</v>
      </c>
      <c r="AD2336" s="47">
        <f t="shared" ca="1" si="729"/>
        <v>198.5</v>
      </c>
      <c r="AE2336" s="47">
        <f t="shared" ca="1" si="740"/>
        <v>816.50000000000011</v>
      </c>
      <c r="AF2336" s="47">
        <f t="shared" ca="1" si="741"/>
        <v>24.999999999999886</v>
      </c>
    </row>
    <row r="2337" spans="10:32">
      <c r="J2337" s="44">
        <v>26</v>
      </c>
      <c r="K2337" s="22">
        <v>87</v>
      </c>
      <c r="L2337" s="23">
        <f t="shared" ca="1" si="730"/>
        <v>137.86000000000001</v>
      </c>
      <c r="M2337" s="23">
        <f t="shared" ca="1" si="722"/>
        <v>135.36000000000001</v>
      </c>
      <c r="N2337" s="23">
        <f t="shared" ca="1" si="723"/>
        <v>23.966666666666665</v>
      </c>
      <c r="O2337" s="23">
        <f t="shared" ca="1" si="731"/>
        <v>198.5</v>
      </c>
      <c r="P2337" s="23">
        <f t="shared" ca="1" si="724"/>
        <v>801.5</v>
      </c>
      <c r="Q2337" s="23">
        <f t="shared" ca="1" si="732"/>
        <v>5</v>
      </c>
      <c r="R2337" s="23">
        <f t="shared" ca="1" si="733"/>
        <v>0.90454083853184331</v>
      </c>
      <c r="S2337" s="24">
        <f t="shared" ca="1" si="734"/>
        <v>6</v>
      </c>
      <c r="T2337" s="23">
        <f t="shared" ca="1" si="735"/>
        <v>15</v>
      </c>
      <c r="U2337" s="23">
        <f t="shared" ca="1" si="736"/>
        <v>141.51216209681317</v>
      </c>
      <c r="V2337" s="23">
        <f t="shared" ca="1" si="725"/>
        <v>30</v>
      </c>
      <c r="W2337" s="23">
        <f t="shared" si="726"/>
        <v>857.14285714285722</v>
      </c>
      <c r="X2337" s="23">
        <f t="shared" ca="1" si="727"/>
        <v>1028.6550192396703</v>
      </c>
      <c r="Y2337" s="24">
        <f t="shared" ca="1" si="737"/>
        <v>2056</v>
      </c>
      <c r="Z2337" s="24">
        <f t="shared" ca="1" si="738"/>
        <v>507</v>
      </c>
      <c r="AA2337" s="25">
        <f t="shared" ca="1" si="739"/>
        <v>507.00205599999998</v>
      </c>
      <c r="AC2337" s="47">
        <f t="shared" ca="1" si="728"/>
        <v>1015</v>
      </c>
      <c r="AD2337" s="47">
        <f t="shared" ca="1" si="729"/>
        <v>198.5</v>
      </c>
      <c r="AE2337" s="47">
        <f t="shared" ca="1" si="740"/>
        <v>814</v>
      </c>
      <c r="AF2337" s="47">
        <f t="shared" ca="1" si="741"/>
        <v>25</v>
      </c>
    </row>
    <row r="2338" spans="10:32">
      <c r="J2338" s="44">
        <v>26</v>
      </c>
      <c r="K2338" s="22">
        <v>88</v>
      </c>
      <c r="L2338" s="23">
        <f t="shared" ca="1" si="730"/>
        <v>140.12</v>
      </c>
      <c r="M2338" s="23">
        <f t="shared" ca="1" si="722"/>
        <v>137.62</v>
      </c>
      <c r="N2338" s="23">
        <f t="shared" ca="1" si="723"/>
        <v>25.583333333333332</v>
      </c>
      <c r="O2338" s="23">
        <f t="shared" ca="1" si="731"/>
        <v>198.5</v>
      </c>
      <c r="P2338" s="23">
        <f t="shared" ca="1" si="724"/>
        <v>801.5</v>
      </c>
      <c r="Q2338" s="23">
        <f t="shared" ca="1" si="732"/>
        <v>5</v>
      </c>
      <c r="R2338" s="23">
        <f t="shared" ca="1" si="733"/>
        <v>0.80930630887810429</v>
      </c>
      <c r="S2338" s="24">
        <f t="shared" ca="1" si="734"/>
        <v>6</v>
      </c>
      <c r="T2338" s="23">
        <f t="shared" ca="1" si="735"/>
        <v>15</v>
      </c>
      <c r="U2338" s="23">
        <f t="shared" ca="1" si="736"/>
        <v>148.62141973546483</v>
      </c>
      <c r="V2338" s="23">
        <f t="shared" ca="1" si="725"/>
        <v>30</v>
      </c>
      <c r="W2338" s="23">
        <f t="shared" si="726"/>
        <v>857.14285714285722</v>
      </c>
      <c r="X2338" s="23">
        <f t="shared" ca="1" si="727"/>
        <v>1035.7642768783221</v>
      </c>
      <c r="Y2338" s="24">
        <f t="shared" ca="1" si="737"/>
        <v>2208</v>
      </c>
      <c r="Z2338" s="24">
        <f t="shared" ca="1" si="738"/>
        <v>507</v>
      </c>
      <c r="AA2338" s="25">
        <f t="shared" ca="1" si="739"/>
        <v>507.002208</v>
      </c>
      <c r="AC2338" s="47">
        <f t="shared" ca="1" si="728"/>
        <v>1015</v>
      </c>
      <c r="AD2338" s="47">
        <f t="shared" ca="1" si="729"/>
        <v>198.5</v>
      </c>
      <c r="AE2338" s="47">
        <f t="shared" ca="1" si="740"/>
        <v>814.00000000000011</v>
      </c>
      <c r="AF2338" s="47">
        <f t="shared" ca="1" si="741"/>
        <v>24.999999999999886</v>
      </c>
    </row>
    <row r="2339" spans="10:32">
      <c r="J2339" s="44">
        <v>26</v>
      </c>
      <c r="K2339" s="22">
        <v>89</v>
      </c>
      <c r="L2339" s="23">
        <f t="shared" ca="1" si="730"/>
        <v>142.38</v>
      </c>
      <c r="M2339" s="23">
        <f t="shared" ca="1" si="722"/>
        <v>139.88</v>
      </c>
      <c r="N2339" s="23">
        <f t="shared" ca="1" si="723"/>
        <v>27.18333333333333</v>
      </c>
      <c r="O2339" s="23">
        <f t="shared" ca="1" si="731"/>
        <v>198.5</v>
      </c>
      <c r="P2339" s="23">
        <f t="shared" ca="1" si="724"/>
        <v>801.5</v>
      </c>
      <c r="Q2339" s="23">
        <f t="shared" ca="1" si="732"/>
        <v>5</v>
      </c>
      <c r="R2339" s="23">
        <f t="shared" ca="1" si="733"/>
        <v>0.71709509762607127</v>
      </c>
      <c r="S2339" s="24">
        <f t="shared" ca="1" si="734"/>
        <v>6</v>
      </c>
      <c r="T2339" s="23">
        <f t="shared" ca="1" si="735"/>
        <v>15</v>
      </c>
      <c r="U2339" s="23">
        <f t="shared" ca="1" si="736"/>
        <v>155.40970173713535</v>
      </c>
      <c r="V2339" s="23">
        <f t="shared" ca="1" si="725"/>
        <v>30</v>
      </c>
      <c r="W2339" s="23">
        <f t="shared" si="726"/>
        <v>857.14285714285722</v>
      </c>
      <c r="X2339" s="23">
        <f t="shared" ca="1" si="727"/>
        <v>1042.5525588799926</v>
      </c>
      <c r="Y2339" s="24">
        <f t="shared" ca="1" si="737"/>
        <v>2336</v>
      </c>
      <c r="Z2339" s="24">
        <f t="shared" ca="1" si="738"/>
        <v>507</v>
      </c>
      <c r="AA2339" s="25">
        <f t="shared" ca="1" si="739"/>
        <v>507.00233600000001</v>
      </c>
      <c r="AC2339" s="47">
        <f t="shared" ca="1" si="728"/>
        <v>1015</v>
      </c>
      <c r="AD2339" s="47">
        <f t="shared" ca="1" si="729"/>
        <v>198.5</v>
      </c>
      <c r="AE2339" s="47">
        <f t="shared" ca="1" si="740"/>
        <v>814</v>
      </c>
      <c r="AF2339" s="47">
        <f t="shared" ca="1" si="741"/>
        <v>25</v>
      </c>
    </row>
    <row r="2340" spans="10:32">
      <c r="J2340" s="44">
        <v>26</v>
      </c>
      <c r="K2340" s="22">
        <v>90</v>
      </c>
      <c r="L2340" s="23">
        <f t="shared" ca="1" si="730"/>
        <v>144.63999999999999</v>
      </c>
      <c r="M2340" s="23">
        <f t="shared" ca="1" si="722"/>
        <v>142.13999999999999</v>
      </c>
      <c r="N2340" s="23">
        <f t="shared" ca="1" si="723"/>
        <v>28.799999999999997</v>
      </c>
      <c r="O2340" s="23">
        <f t="shared" ca="1" si="731"/>
        <v>198.5</v>
      </c>
      <c r="P2340" s="23">
        <f t="shared" ca="1" si="724"/>
        <v>801.5</v>
      </c>
      <c r="Q2340" s="23">
        <f t="shared" ca="1" si="732"/>
        <v>5</v>
      </c>
      <c r="R2340" s="23">
        <f t="shared" ca="1" si="733"/>
        <v>0.62776548672566423</v>
      </c>
      <c r="S2340" s="24">
        <f t="shared" ca="1" si="734"/>
        <v>6</v>
      </c>
      <c r="T2340" s="23">
        <f t="shared" ca="1" si="735"/>
        <v>15</v>
      </c>
      <c r="U2340" s="23">
        <f t="shared" ca="1" si="736"/>
        <v>162.0796460176991</v>
      </c>
      <c r="V2340" s="23">
        <f t="shared" ca="1" si="725"/>
        <v>30</v>
      </c>
      <c r="W2340" s="23">
        <f t="shared" si="726"/>
        <v>857.14285714285722</v>
      </c>
      <c r="X2340" s="23">
        <f t="shared" ca="1" si="727"/>
        <v>1049.2225031605562</v>
      </c>
      <c r="Y2340" s="24">
        <f t="shared" ca="1" si="737"/>
        <v>2443</v>
      </c>
      <c r="Z2340" s="24">
        <f t="shared" ca="1" si="738"/>
        <v>507</v>
      </c>
      <c r="AA2340" s="25">
        <f t="shared" ca="1" si="739"/>
        <v>507.00244300000003</v>
      </c>
      <c r="AC2340" s="47">
        <f t="shared" ca="1" si="728"/>
        <v>1015</v>
      </c>
      <c r="AD2340" s="47">
        <f t="shared" ca="1" si="729"/>
        <v>198.5</v>
      </c>
      <c r="AE2340" s="47">
        <f t="shared" ca="1" si="740"/>
        <v>814</v>
      </c>
      <c r="AF2340" s="47">
        <f t="shared" ca="1" si="741"/>
        <v>25</v>
      </c>
    </row>
    <row r="2341" spans="10:32">
      <c r="J2341" s="44">
        <v>26</v>
      </c>
      <c r="K2341" s="22">
        <v>91</v>
      </c>
      <c r="L2341" s="23">
        <f t="shared" ca="1" si="730"/>
        <v>146.9</v>
      </c>
      <c r="M2341" s="23">
        <f t="shared" ca="1" si="722"/>
        <v>144.4</v>
      </c>
      <c r="N2341" s="23">
        <f t="shared" ca="1" si="723"/>
        <v>30.466666666666669</v>
      </c>
      <c r="O2341" s="23">
        <f t="shared" ca="1" si="731"/>
        <v>198.5</v>
      </c>
      <c r="P2341" s="23">
        <f t="shared" ca="1" si="724"/>
        <v>801.5</v>
      </c>
      <c r="Q2341" s="23">
        <f t="shared" ca="1" si="732"/>
        <v>5</v>
      </c>
      <c r="R2341" s="23">
        <f t="shared" ca="1" si="733"/>
        <v>0.54118447923757651</v>
      </c>
      <c r="S2341" s="24">
        <f t="shared" ca="1" si="734"/>
        <v>6</v>
      </c>
      <c r="T2341" s="23">
        <f t="shared" ca="1" si="735"/>
        <v>15</v>
      </c>
      <c r="U2341" s="23">
        <f t="shared" ca="1" si="736"/>
        <v>168.82142046743817</v>
      </c>
      <c r="V2341" s="23">
        <f t="shared" ca="1" si="725"/>
        <v>30</v>
      </c>
      <c r="W2341" s="23">
        <f t="shared" si="726"/>
        <v>857.14285714285722</v>
      </c>
      <c r="X2341" s="23">
        <f t="shared" ca="1" si="727"/>
        <v>1055.9642776102953</v>
      </c>
      <c r="Y2341" s="24">
        <f t="shared" ca="1" si="737"/>
        <v>2551</v>
      </c>
      <c r="Z2341" s="24">
        <f t="shared" ca="1" si="738"/>
        <v>507</v>
      </c>
      <c r="AA2341" s="25">
        <f t="shared" ca="1" si="739"/>
        <v>507.00255099999998</v>
      </c>
      <c r="AC2341" s="47">
        <f t="shared" ca="1" si="728"/>
        <v>1015</v>
      </c>
      <c r="AD2341" s="47">
        <f t="shared" ca="1" si="729"/>
        <v>198.5</v>
      </c>
      <c r="AE2341" s="47">
        <f t="shared" ca="1" si="740"/>
        <v>814</v>
      </c>
      <c r="AF2341" s="47">
        <f t="shared" ca="1" si="741"/>
        <v>25</v>
      </c>
    </row>
    <row r="2342" spans="10:32">
      <c r="J2342" s="44">
        <v>26</v>
      </c>
      <c r="K2342" s="22">
        <v>92</v>
      </c>
      <c r="L2342" s="23">
        <f t="shared" ca="1" si="730"/>
        <v>149.16</v>
      </c>
      <c r="M2342" s="23">
        <f t="shared" ca="1" si="722"/>
        <v>146.66</v>
      </c>
      <c r="N2342" s="23">
        <f t="shared" ca="1" si="723"/>
        <v>32.383333333333333</v>
      </c>
      <c r="O2342" s="23">
        <f t="shared" ca="1" si="731"/>
        <v>198.5</v>
      </c>
      <c r="P2342" s="23">
        <f t="shared" ca="1" si="724"/>
        <v>801.5</v>
      </c>
      <c r="Q2342" s="23">
        <f t="shared" ca="1" si="732"/>
        <v>5</v>
      </c>
      <c r="R2342" s="23">
        <f t="shared" ca="1" si="733"/>
        <v>0.45722713864306819</v>
      </c>
      <c r="S2342" s="24">
        <f t="shared" ca="1" si="734"/>
        <v>6</v>
      </c>
      <c r="T2342" s="23">
        <f t="shared" ca="1" si="735"/>
        <v>15</v>
      </c>
      <c r="U2342" s="23">
        <f t="shared" ca="1" si="736"/>
        <v>176.72320550639137</v>
      </c>
      <c r="V2342" s="23">
        <f t="shared" ca="1" si="725"/>
        <v>30</v>
      </c>
      <c r="W2342" s="23">
        <f t="shared" si="726"/>
        <v>857.14285714285722</v>
      </c>
      <c r="X2342" s="23">
        <f t="shared" ca="1" si="727"/>
        <v>1063.8660626492485</v>
      </c>
      <c r="Y2342" s="24">
        <f t="shared" ca="1" si="737"/>
        <v>2671</v>
      </c>
      <c r="Z2342" s="24">
        <f t="shared" ca="1" si="738"/>
        <v>507</v>
      </c>
      <c r="AA2342" s="25">
        <f t="shared" ca="1" si="739"/>
        <v>507.00267100000002</v>
      </c>
      <c r="AC2342" s="47">
        <f t="shared" ca="1" si="728"/>
        <v>1015</v>
      </c>
      <c r="AD2342" s="47">
        <f t="shared" ca="1" si="729"/>
        <v>198.5</v>
      </c>
      <c r="AE2342" s="47">
        <f t="shared" ca="1" si="740"/>
        <v>814</v>
      </c>
      <c r="AF2342" s="47">
        <f t="shared" ca="1" si="741"/>
        <v>25</v>
      </c>
    </row>
    <row r="2343" spans="10:32">
      <c r="J2343" s="44">
        <v>26</v>
      </c>
      <c r="K2343" s="22">
        <v>93</v>
      </c>
      <c r="L2343" s="23">
        <f t="shared" ca="1" si="730"/>
        <v>151.41999999999999</v>
      </c>
      <c r="M2343" s="23">
        <f t="shared" ca="1" si="722"/>
        <v>148.91999999999999</v>
      </c>
      <c r="N2343" s="23">
        <f t="shared" ca="1" si="723"/>
        <v>34.783333333333331</v>
      </c>
      <c r="O2343" s="23">
        <f t="shared" ca="1" si="731"/>
        <v>198.5</v>
      </c>
      <c r="P2343" s="23">
        <f t="shared" ca="1" si="724"/>
        <v>801.5</v>
      </c>
      <c r="Q2343" s="23">
        <f t="shared" ca="1" si="732"/>
        <v>5</v>
      </c>
      <c r="R2343" s="23">
        <f t="shared" ca="1" si="733"/>
        <v>0.37577598732003764</v>
      </c>
      <c r="S2343" s="24">
        <f t="shared" ca="1" si="734"/>
        <v>6</v>
      </c>
      <c r="T2343" s="23">
        <f t="shared" ca="1" si="735"/>
        <v>15</v>
      </c>
      <c r="U2343" s="23">
        <f t="shared" ca="1" si="736"/>
        <v>186.98740809228195</v>
      </c>
      <c r="V2343" s="23">
        <f t="shared" ca="1" si="725"/>
        <v>30</v>
      </c>
      <c r="W2343" s="23">
        <f t="shared" si="726"/>
        <v>857.14285714285722</v>
      </c>
      <c r="X2343" s="23">
        <f t="shared" ca="1" si="727"/>
        <v>1074.1302652351392</v>
      </c>
      <c r="Y2343" s="24">
        <f t="shared" ca="1" si="737"/>
        <v>2801</v>
      </c>
      <c r="Z2343" s="24">
        <f t="shared" ca="1" si="738"/>
        <v>507</v>
      </c>
      <c r="AA2343" s="25">
        <f t="shared" ca="1" si="739"/>
        <v>507.00280099999998</v>
      </c>
      <c r="AC2343" s="47">
        <f t="shared" ca="1" si="728"/>
        <v>1015</v>
      </c>
      <c r="AD2343" s="47">
        <f t="shared" ca="1" si="729"/>
        <v>198.5</v>
      </c>
      <c r="AE2343" s="47">
        <f t="shared" ca="1" si="740"/>
        <v>814</v>
      </c>
      <c r="AF2343" s="47">
        <f t="shared" ca="1" si="741"/>
        <v>25</v>
      </c>
    </row>
    <row r="2344" spans="10:32">
      <c r="J2344" s="44">
        <v>26</v>
      </c>
      <c r="K2344" s="22">
        <v>94</v>
      </c>
      <c r="L2344" s="23">
        <f t="shared" ca="1" si="730"/>
        <v>153.68</v>
      </c>
      <c r="M2344" s="23">
        <f t="shared" ca="1" si="722"/>
        <v>151.18</v>
      </c>
      <c r="N2344" s="23">
        <f t="shared" ca="1" si="723"/>
        <v>37.916666666666664</v>
      </c>
      <c r="O2344" s="23">
        <f t="shared" ca="1" si="731"/>
        <v>198.5</v>
      </c>
      <c r="P2344" s="23">
        <f t="shared" ca="1" si="724"/>
        <v>801.5</v>
      </c>
      <c r="Q2344" s="23">
        <f t="shared" ca="1" si="732"/>
        <v>5</v>
      </c>
      <c r="R2344" s="23">
        <f t="shared" ca="1" si="733"/>
        <v>0.29672045809474173</v>
      </c>
      <c r="S2344" s="24">
        <f t="shared" ca="1" si="734"/>
        <v>6</v>
      </c>
      <c r="T2344" s="23">
        <f t="shared" ca="1" si="735"/>
        <v>15</v>
      </c>
      <c r="U2344" s="23">
        <f t="shared" ca="1" si="736"/>
        <v>200.83398403609226</v>
      </c>
      <c r="V2344" s="23">
        <f t="shared" ca="1" si="725"/>
        <v>30</v>
      </c>
      <c r="W2344" s="23">
        <f t="shared" si="726"/>
        <v>857.14285714285722</v>
      </c>
      <c r="X2344" s="23">
        <f t="shared" ca="1" si="727"/>
        <v>1087.9768411789496</v>
      </c>
      <c r="Y2344" s="24">
        <f t="shared" ca="1" si="737"/>
        <v>2983</v>
      </c>
      <c r="Z2344" s="24">
        <f t="shared" ca="1" si="738"/>
        <v>507</v>
      </c>
      <c r="AA2344" s="25">
        <f t="shared" ca="1" si="739"/>
        <v>507.00298299999997</v>
      </c>
      <c r="AC2344" s="47">
        <f t="shared" ca="1" si="728"/>
        <v>1015</v>
      </c>
      <c r="AD2344" s="47">
        <f t="shared" ca="1" si="729"/>
        <v>198.5</v>
      </c>
      <c r="AE2344" s="47">
        <f t="shared" ca="1" si="740"/>
        <v>813.99999999999989</v>
      </c>
      <c r="AF2344" s="47">
        <f t="shared" ca="1" si="741"/>
        <v>25.000000000000114</v>
      </c>
    </row>
    <row r="2345" spans="10:32">
      <c r="J2345" s="44">
        <v>26</v>
      </c>
      <c r="K2345" s="22">
        <v>95</v>
      </c>
      <c r="L2345" s="23">
        <f t="shared" ca="1" si="730"/>
        <v>155.94</v>
      </c>
      <c r="M2345" s="23">
        <f t="shared" ca="1" si="722"/>
        <v>153.44</v>
      </c>
      <c r="N2345" s="23">
        <f t="shared" ca="1" si="723"/>
        <v>42.216666666666669</v>
      </c>
      <c r="O2345" s="23">
        <f t="shared" ca="1" si="731"/>
        <v>198.5</v>
      </c>
      <c r="P2345" s="23">
        <f t="shared" ca="1" si="724"/>
        <v>801.5</v>
      </c>
      <c r="Q2345" s="23">
        <f t="shared" ca="1" si="732"/>
        <v>5</v>
      </c>
      <c r="R2345" s="23">
        <f t="shared" ca="1" si="733"/>
        <v>0.2199563934846733</v>
      </c>
      <c r="S2345" s="24">
        <f t="shared" ca="1" si="734"/>
        <v>6</v>
      </c>
      <c r="T2345" s="23">
        <f t="shared" ca="1" si="735"/>
        <v>15</v>
      </c>
      <c r="U2345" s="23">
        <f t="shared" ca="1" si="736"/>
        <v>220.36915907827796</v>
      </c>
      <c r="V2345" s="23">
        <f t="shared" ca="1" si="725"/>
        <v>30</v>
      </c>
      <c r="W2345" s="23">
        <f t="shared" si="726"/>
        <v>857.14285714285722</v>
      </c>
      <c r="X2345" s="23">
        <f t="shared" ca="1" si="727"/>
        <v>1107.5120162211351</v>
      </c>
      <c r="Y2345" s="24">
        <f t="shared" ca="1" si="737"/>
        <v>3176</v>
      </c>
      <c r="Z2345" s="24">
        <f t="shared" ca="1" si="738"/>
        <v>507</v>
      </c>
      <c r="AA2345" s="25">
        <f t="shared" ca="1" si="739"/>
        <v>507.003176</v>
      </c>
      <c r="AC2345" s="47">
        <f t="shared" ca="1" si="728"/>
        <v>1015</v>
      </c>
      <c r="AD2345" s="47">
        <f t="shared" ca="1" si="729"/>
        <v>198.5</v>
      </c>
      <c r="AE2345" s="47">
        <f t="shared" ca="1" si="740"/>
        <v>813.99999999999989</v>
      </c>
      <c r="AF2345" s="47">
        <f t="shared" ca="1" si="741"/>
        <v>25.000000000000114</v>
      </c>
    </row>
    <row r="2346" spans="10:32">
      <c r="J2346" s="44">
        <v>26</v>
      </c>
      <c r="K2346" s="22">
        <v>96</v>
      </c>
      <c r="L2346" s="23">
        <f t="shared" ca="1" si="730"/>
        <v>158.19999999999999</v>
      </c>
      <c r="M2346" s="23">
        <f t="shared" ca="1" si="722"/>
        <v>155.69999999999999</v>
      </c>
      <c r="N2346" s="23">
        <f t="shared" ca="1" si="723"/>
        <v>47.416666666666671</v>
      </c>
      <c r="O2346" s="23">
        <f t="shared" ca="1" si="731"/>
        <v>198.5</v>
      </c>
      <c r="P2346" s="23">
        <f t="shared" ca="1" si="724"/>
        <v>801.5</v>
      </c>
      <c r="Q2346" s="23">
        <f t="shared" ca="1" si="732"/>
        <v>5</v>
      </c>
      <c r="R2346" s="23">
        <f t="shared" ca="1" si="733"/>
        <v>0.14538558786346398</v>
      </c>
      <c r="S2346" s="24">
        <f t="shared" ca="1" si="734"/>
        <v>6</v>
      </c>
      <c r="T2346" s="23">
        <f t="shared" ca="1" si="735"/>
        <v>15</v>
      </c>
      <c r="U2346" s="23">
        <f t="shared" ca="1" si="736"/>
        <v>243.97703329119261</v>
      </c>
      <c r="V2346" s="23">
        <f t="shared" ca="1" si="725"/>
        <v>30</v>
      </c>
      <c r="W2346" s="23">
        <f t="shared" si="726"/>
        <v>857.14285714285722</v>
      </c>
      <c r="X2346" s="23">
        <f t="shared" ca="1" si="727"/>
        <v>1131.1198904340499</v>
      </c>
      <c r="Y2346" s="24">
        <f t="shared" ca="1" si="737"/>
        <v>3384</v>
      </c>
      <c r="Z2346" s="24">
        <f t="shared" ca="1" si="738"/>
        <v>507</v>
      </c>
      <c r="AA2346" s="25">
        <f t="shared" ca="1" si="739"/>
        <v>507.00338399999998</v>
      </c>
      <c r="AC2346" s="47">
        <f t="shared" ca="1" si="728"/>
        <v>1015</v>
      </c>
      <c r="AD2346" s="47">
        <f t="shared" ca="1" si="729"/>
        <v>198.5</v>
      </c>
      <c r="AE2346" s="47">
        <f t="shared" ca="1" si="740"/>
        <v>813.99999999999989</v>
      </c>
      <c r="AF2346" s="47">
        <f t="shared" ca="1" si="741"/>
        <v>25.000000000000114</v>
      </c>
    </row>
    <row r="2347" spans="10:32">
      <c r="J2347" s="44">
        <v>26</v>
      </c>
      <c r="K2347" s="22">
        <v>97</v>
      </c>
      <c r="L2347" s="23">
        <f t="shared" ca="1" si="730"/>
        <v>160.46</v>
      </c>
      <c r="M2347" s="23">
        <f t="shared" ca="1" si="722"/>
        <v>157.96</v>
      </c>
      <c r="N2347" s="23">
        <f t="shared" ca="1" si="723"/>
        <v>52.75</v>
      </c>
      <c r="O2347" s="23">
        <f t="shared" ca="1" si="731"/>
        <v>198.5</v>
      </c>
      <c r="P2347" s="23">
        <f t="shared" ca="1" si="724"/>
        <v>801.5</v>
      </c>
      <c r="Q2347" s="23">
        <f t="shared" ca="1" si="732"/>
        <v>5</v>
      </c>
      <c r="R2347" s="23">
        <f t="shared" ca="1" si="733"/>
        <v>7.2915368316090814E-2</v>
      </c>
      <c r="S2347" s="24">
        <f t="shared" ca="1" si="734"/>
        <v>6</v>
      </c>
      <c r="T2347" s="23">
        <f t="shared" ca="1" si="735"/>
        <v>15</v>
      </c>
      <c r="U2347" s="23">
        <f t="shared" ca="1" si="736"/>
        <v>267.59628567867378</v>
      </c>
      <c r="V2347" s="23">
        <f t="shared" ca="1" si="725"/>
        <v>30</v>
      </c>
      <c r="W2347" s="23">
        <f t="shared" si="726"/>
        <v>857.14285714285722</v>
      </c>
      <c r="X2347" s="23">
        <f t="shared" ca="1" si="727"/>
        <v>1154.739142821531</v>
      </c>
      <c r="Y2347" s="24">
        <f t="shared" ca="1" si="737"/>
        <v>3566</v>
      </c>
      <c r="Z2347" s="24">
        <f t="shared" ca="1" si="738"/>
        <v>507</v>
      </c>
      <c r="AA2347" s="25">
        <f t="shared" ca="1" si="739"/>
        <v>507.00356599999998</v>
      </c>
      <c r="AC2347" s="47">
        <f t="shared" ca="1" si="728"/>
        <v>1015</v>
      </c>
      <c r="AD2347" s="47">
        <f t="shared" ca="1" si="729"/>
        <v>198.5</v>
      </c>
      <c r="AE2347" s="47">
        <f t="shared" ca="1" si="740"/>
        <v>813.99999999999989</v>
      </c>
      <c r="AF2347" s="47">
        <f t="shared" ca="1" si="741"/>
        <v>25.000000000000114</v>
      </c>
    </row>
    <row r="2348" spans="10:32">
      <c r="J2348" s="44">
        <v>26</v>
      </c>
      <c r="K2348" s="22">
        <v>98</v>
      </c>
      <c r="L2348" s="23">
        <f t="shared" ca="1" si="730"/>
        <v>162.72</v>
      </c>
      <c r="M2348" s="23">
        <f t="shared" ca="1" si="722"/>
        <v>160.22</v>
      </c>
      <c r="N2348" s="23">
        <f t="shared" ca="1" si="723"/>
        <v>58.183333333333323</v>
      </c>
      <c r="O2348" s="23">
        <f t="shared" ca="1" si="731"/>
        <v>198.5</v>
      </c>
      <c r="P2348" s="23">
        <f t="shared" ca="1" si="724"/>
        <v>801.5</v>
      </c>
      <c r="Q2348" s="23">
        <f t="shared" ca="1" si="732"/>
        <v>5</v>
      </c>
      <c r="R2348" s="23">
        <f t="shared" ca="1" si="733"/>
        <v>2.4582104228120529E-3</v>
      </c>
      <c r="S2348" s="24">
        <f t="shared" ca="1" si="734"/>
        <v>6</v>
      </c>
      <c r="T2348" s="23">
        <f t="shared" ca="1" si="735"/>
        <v>15</v>
      </c>
      <c r="U2348" s="23">
        <f t="shared" ca="1" si="736"/>
        <v>291.05969354310059</v>
      </c>
      <c r="V2348" s="23">
        <f t="shared" ca="1" si="725"/>
        <v>30</v>
      </c>
      <c r="W2348" s="23">
        <f t="shared" si="726"/>
        <v>857.14285714285722</v>
      </c>
      <c r="X2348" s="23">
        <f t="shared" ca="1" si="727"/>
        <v>1178.2025506859577</v>
      </c>
      <c r="Y2348" s="24">
        <f t="shared" ca="1" si="737"/>
        <v>3719</v>
      </c>
      <c r="Z2348" s="24">
        <f t="shared" ca="1" si="738"/>
        <v>507</v>
      </c>
      <c r="AA2348" s="25">
        <f t="shared" ca="1" si="739"/>
        <v>507.00371899999999</v>
      </c>
      <c r="AC2348" s="47">
        <f t="shared" ca="1" si="728"/>
        <v>1015</v>
      </c>
      <c r="AD2348" s="47">
        <f t="shared" ca="1" si="729"/>
        <v>198.5</v>
      </c>
      <c r="AE2348" s="47">
        <f t="shared" ca="1" si="740"/>
        <v>814</v>
      </c>
      <c r="AF2348" s="47">
        <f t="shared" ca="1" si="741"/>
        <v>25</v>
      </c>
    </row>
    <row r="2349" spans="10:32">
      <c r="J2349" s="44">
        <v>26</v>
      </c>
      <c r="K2349" s="22">
        <v>99</v>
      </c>
      <c r="L2349" s="23">
        <f t="shared" ca="1" si="730"/>
        <v>164.98</v>
      </c>
      <c r="M2349" s="23">
        <f t="shared" ca="1" si="722"/>
        <v>162.47999999999999</v>
      </c>
      <c r="N2349" s="23">
        <f t="shared" ca="1" si="723"/>
        <v>63.733333333333334</v>
      </c>
      <c r="O2349" s="23">
        <f t="shared" ca="1" si="731"/>
        <v>198.5</v>
      </c>
      <c r="P2349" s="23">
        <f t="shared" ca="1" si="724"/>
        <v>801.5</v>
      </c>
      <c r="Q2349" s="23">
        <f t="shared" ca="1" si="732"/>
        <v>4</v>
      </c>
      <c r="R2349" s="23">
        <f t="shared" ca="1" si="733"/>
        <v>0.91877803370105493</v>
      </c>
      <c r="S2349" s="24">
        <f t="shared" ca="1" si="734"/>
        <v>5</v>
      </c>
      <c r="T2349" s="23">
        <f t="shared" ca="1" si="735"/>
        <v>12.5</v>
      </c>
      <c r="U2349" s="23">
        <f t="shared" ca="1" si="736"/>
        <v>313.49012001454724</v>
      </c>
      <c r="V2349" s="23">
        <f t="shared" ca="1" si="725"/>
        <v>25</v>
      </c>
      <c r="W2349" s="23">
        <f t="shared" si="726"/>
        <v>857.14285714285722</v>
      </c>
      <c r="X2349" s="23">
        <f t="shared" ca="1" si="727"/>
        <v>1195.6329771574044</v>
      </c>
      <c r="Y2349" s="24">
        <f t="shared" ca="1" si="737"/>
        <v>3796</v>
      </c>
      <c r="Z2349" s="24">
        <f t="shared" ca="1" si="738"/>
        <v>167</v>
      </c>
      <c r="AA2349" s="25">
        <f t="shared" ca="1" si="739"/>
        <v>167.00379599999999</v>
      </c>
      <c r="AC2349" s="47">
        <f t="shared" ca="1" si="728"/>
        <v>1012.5</v>
      </c>
      <c r="AD2349" s="47">
        <f t="shared" ca="1" si="729"/>
        <v>198.5</v>
      </c>
      <c r="AE2349" s="47">
        <f t="shared" ca="1" si="740"/>
        <v>811.5</v>
      </c>
      <c r="AF2349" s="47">
        <f t="shared" ca="1" si="741"/>
        <v>25</v>
      </c>
    </row>
    <row r="2350" spans="10:32">
      <c r="J2350" s="44">
        <v>26</v>
      </c>
      <c r="K2350" s="22">
        <v>100</v>
      </c>
      <c r="L2350" s="23">
        <f t="shared" ca="1" si="730"/>
        <v>167.24</v>
      </c>
      <c r="M2350" s="23">
        <f t="shared" ca="1" si="722"/>
        <v>164.74</v>
      </c>
      <c r="N2350" s="23">
        <f t="shared" ca="1" si="723"/>
        <v>69.399999999999991</v>
      </c>
      <c r="O2350" s="23">
        <f t="shared" ca="1" si="731"/>
        <v>198.5</v>
      </c>
      <c r="P2350" s="23">
        <f t="shared" ca="1" si="724"/>
        <v>801.5</v>
      </c>
      <c r="Q2350" s="23">
        <f t="shared" ca="1" si="732"/>
        <v>4</v>
      </c>
      <c r="R2350" s="23">
        <f t="shared" ca="1" si="733"/>
        <v>0.85230806027266182</v>
      </c>
      <c r="S2350" s="24">
        <f t="shared" ca="1" si="734"/>
        <v>5</v>
      </c>
      <c r="T2350" s="23">
        <f t="shared" ca="1" si="735"/>
        <v>12.5</v>
      </c>
      <c r="U2350" s="23">
        <f t="shared" ca="1" si="736"/>
        <v>336.75017938292274</v>
      </c>
      <c r="V2350" s="23">
        <f t="shared" ca="1" si="725"/>
        <v>25</v>
      </c>
      <c r="W2350" s="23">
        <f t="shared" si="726"/>
        <v>857.14285714285722</v>
      </c>
      <c r="X2350" s="23">
        <f t="shared" ca="1" si="727"/>
        <v>1218.89303652578</v>
      </c>
      <c r="Y2350" s="24">
        <f t="shared" ca="1" si="737"/>
        <v>3919</v>
      </c>
      <c r="Z2350" s="24">
        <f t="shared" ca="1" si="738"/>
        <v>167</v>
      </c>
      <c r="AA2350" s="25">
        <f t="shared" ca="1" si="739"/>
        <v>167.003919</v>
      </c>
      <c r="AC2350" s="47">
        <f t="shared" ca="1" si="728"/>
        <v>1012.5</v>
      </c>
      <c r="AD2350" s="47">
        <f t="shared" ca="1" si="729"/>
        <v>198.5</v>
      </c>
      <c r="AE2350" s="47">
        <f t="shared" ca="1" si="740"/>
        <v>811.50000000000011</v>
      </c>
      <c r="AF2350" s="47">
        <f t="shared" ca="1" si="741"/>
        <v>24.999999999999886</v>
      </c>
    </row>
    <row r="2351" spans="10:32">
      <c r="J2351" s="44">
        <v>27</v>
      </c>
      <c r="K2351" s="22">
        <v>28</v>
      </c>
      <c r="L2351" s="23">
        <f t="shared" ca="1" si="730"/>
        <v>2.2599999999999998</v>
      </c>
      <c r="M2351" s="23">
        <f t="shared" ca="1" si="722"/>
        <v>-0.24000000000000021</v>
      </c>
      <c r="N2351" s="23">
        <f t="shared" ca="1" si="723"/>
        <v>0.2166666666666659</v>
      </c>
      <c r="O2351" s="23">
        <f t="shared" ca="1" si="731"/>
        <v>198.5</v>
      </c>
      <c r="P2351" s="23">
        <f t="shared" ca="1" si="724"/>
        <v>801.5</v>
      </c>
      <c r="Q2351" s="23">
        <f t="shared" ca="1" si="732"/>
        <v>-3339</v>
      </c>
      <c r="R2351" s="23">
        <f t="shared" ca="1" si="733"/>
        <v>6.1946902654559405E-2</v>
      </c>
      <c r="S2351" s="24">
        <f t="shared" ca="1" si="734"/>
        <v>-3340</v>
      </c>
      <c r="T2351" s="23">
        <f t="shared" ca="1" si="735"/>
        <v>-8350</v>
      </c>
      <c r="U2351" s="23">
        <f t="shared" ca="1" si="736"/>
        <v>-723.43657817108897</v>
      </c>
      <c r="V2351" s="23">
        <f t="shared" ca="1" si="725"/>
        <v>-16700</v>
      </c>
      <c r="W2351" s="23">
        <f t="shared" si="726"/>
        <v>857.14285714285722</v>
      </c>
      <c r="X2351" s="23">
        <f t="shared" ca="1" si="727"/>
        <v>-16566.293721028229</v>
      </c>
      <c r="Y2351" s="24" t="str">
        <f t="shared" ca="1" si="737"/>
        <v/>
      </c>
      <c r="Z2351" s="24" t="str">
        <f t="shared" ca="1" si="738"/>
        <v/>
      </c>
      <c r="AA2351" s="25" t="str">
        <f t="shared" ca="1" si="739"/>
        <v/>
      </c>
      <c r="AC2351" s="47">
        <f t="shared" ca="1" si="728"/>
        <v>-7350</v>
      </c>
      <c r="AD2351" s="47">
        <f t="shared" ca="1" si="729"/>
        <v>198.5</v>
      </c>
      <c r="AE2351" s="47">
        <f t="shared" ca="1" si="740"/>
        <v>-7546</v>
      </c>
      <c r="AF2351" s="47">
        <f t="shared" ca="1" si="741"/>
        <v>20</v>
      </c>
    </row>
    <row r="2352" spans="10:32">
      <c r="J2352" s="44">
        <v>27</v>
      </c>
      <c r="K2352" s="22">
        <v>29</v>
      </c>
      <c r="L2352" s="23">
        <f t="shared" ca="1" si="730"/>
        <v>4.5199999999999996</v>
      </c>
      <c r="M2352" s="23">
        <f t="shared" ca="1" si="722"/>
        <v>2.0199999999999996</v>
      </c>
      <c r="N2352" s="23">
        <f t="shared" ca="1" si="723"/>
        <v>0.41666666666666607</v>
      </c>
      <c r="O2352" s="23">
        <f t="shared" ca="1" si="731"/>
        <v>198.5</v>
      </c>
      <c r="P2352" s="23">
        <f t="shared" ca="1" si="724"/>
        <v>801.5</v>
      </c>
      <c r="Q2352" s="23">
        <f t="shared" ca="1" si="732"/>
        <v>396</v>
      </c>
      <c r="R2352" s="23">
        <f t="shared" ca="1" si="733"/>
        <v>0.34955752212392804</v>
      </c>
      <c r="S2352" s="24">
        <f t="shared" ca="1" si="734"/>
        <v>397</v>
      </c>
      <c r="T2352" s="23">
        <f t="shared" ca="1" si="735"/>
        <v>992.5</v>
      </c>
      <c r="U2352" s="23">
        <f t="shared" ca="1" si="736"/>
        <v>165.14564896755141</v>
      </c>
      <c r="V2352" s="23">
        <f t="shared" ca="1" si="725"/>
        <v>1985</v>
      </c>
      <c r="W2352" s="23">
        <f t="shared" si="726"/>
        <v>857.14285714285722</v>
      </c>
      <c r="X2352" s="23">
        <f t="shared" ca="1" si="727"/>
        <v>3007.2885061104089</v>
      </c>
      <c r="Y2352" s="24">
        <f t="shared" ca="1" si="737"/>
        <v>4941</v>
      </c>
      <c r="Z2352" s="24">
        <f t="shared" ca="1" si="738"/>
        <v>4952</v>
      </c>
      <c r="AA2352" s="25">
        <f t="shared" ca="1" si="739"/>
        <v>4952.0049410000001</v>
      </c>
      <c r="AC2352" s="47">
        <f t="shared" ca="1" si="728"/>
        <v>1992.5</v>
      </c>
      <c r="AD2352" s="47">
        <f t="shared" ca="1" si="729"/>
        <v>198.5</v>
      </c>
      <c r="AE2352" s="47">
        <f t="shared" ca="1" si="740"/>
        <v>1791.5</v>
      </c>
      <c r="AF2352" s="47">
        <f t="shared" ca="1" si="741"/>
        <v>25</v>
      </c>
    </row>
    <row r="2353" spans="10:32">
      <c r="J2353" s="44">
        <v>27</v>
      </c>
      <c r="K2353" s="22">
        <v>30</v>
      </c>
      <c r="L2353" s="23">
        <f t="shared" ca="1" si="730"/>
        <v>6.78</v>
      </c>
      <c r="M2353" s="23">
        <f t="shared" ca="1" si="722"/>
        <v>4.28</v>
      </c>
      <c r="N2353" s="23">
        <f t="shared" ca="1" si="723"/>
        <v>0.63333333333333197</v>
      </c>
      <c r="O2353" s="23">
        <f t="shared" ca="1" si="731"/>
        <v>198.5</v>
      </c>
      <c r="P2353" s="23">
        <f t="shared" ca="1" si="724"/>
        <v>801.5</v>
      </c>
      <c r="Q2353" s="23">
        <f t="shared" ca="1" si="732"/>
        <v>187</v>
      </c>
      <c r="R2353" s="23">
        <f t="shared" ca="1" si="733"/>
        <v>0.16814159292035197</v>
      </c>
      <c r="S2353" s="24">
        <f t="shared" ca="1" si="734"/>
        <v>188</v>
      </c>
      <c r="T2353" s="23">
        <f t="shared" ca="1" si="735"/>
        <v>470</v>
      </c>
      <c r="U2353" s="23">
        <f t="shared" ca="1" si="736"/>
        <v>118.53982300884931</v>
      </c>
      <c r="V2353" s="23">
        <f t="shared" ca="1" si="725"/>
        <v>940</v>
      </c>
      <c r="W2353" s="23">
        <f t="shared" si="726"/>
        <v>857.14285714285722</v>
      </c>
      <c r="X2353" s="23">
        <f t="shared" ca="1" si="727"/>
        <v>1915.6826801517063</v>
      </c>
      <c r="Y2353" s="24">
        <f t="shared" ca="1" si="737"/>
        <v>4780</v>
      </c>
      <c r="Z2353" s="24">
        <f t="shared" ca="1" si="738"/>
        <v>4854</v>
      </c>
      <c r="AA2353" s="25">
        <f t="shared" ca="1" si="739"/>
        <v>4854.0047800000002</v>
      </c>
      <c r="AC2353" s="47">
        <f t="shared" ca="1" si="728"/>
        <v>1470</v>
      </c>
      <c r="AD2353" s="47">
        <f t="shared" ca="1" si="729"/>
        <v>198.5</v>
      </c>
      <c r="AE2353" s="47">
        <f t="shared" ca="1" si="740"/>
        <v>1269</v>
      </c>
      <c r="AF2353" s="47">
        <f t="shared" ca="1" si="741"/>
        <v>25</v>
      </c>
    </row>
    <row r="2354" spans="10:32">
      <c r="J2354" s="44">
        <v>27</v>
      </c>
      <c r="K2354" s="22">
        <v>31</v>
      </c>
      <c r="L2354" s="23">
        <f t="shared" ca="1" si="730"/>
        <v>9.0399999999999991</v>
      </c>
      <c r="M2354" s="23">
        <f t="shared" ca="1" si="722"/>
        <v>6.5399999999999991</v>
      </c>
      <c r="N2354" s="23">
        <f t="shared" ca="1" si="723"/>
        <v>0.83333333333333215</v>
      </c>
      <c r="O2354" s="23">
        <f t="shared" ca="1" si="731"/>
        <v>198.5</v>
      </c>
      <c r="P2354" s="23">
        <f t="shared" ca="1" si="724"/>
        <v>801.5</v>
      </c>
      <c r="Q2354" s="23">
        <f t="shared" ca="1" si="732"/>
        <v>122</v>
      </c>
      <c r="R2354" s="23">
        <f t="shared" ca="1" si="733"/>
        <v>0.40044247787611931</v>
      </c>
      <c r="S2354" s="24">
        <f t="shared" ca="1" si="734"/>
        <v>123</v>
      </c>
      <c r="T2354" s="23">
        <f t="shared" ca="1" si="735"/>
        <v>307.5</v>
      </c>
      <c r="U2354" s="23">
        <f t="shared" ca="1" si="736"/>
        <v>102.0003687315633</v>
      </c>
      <c r="V2354" s="23">
        <f t="shared" ca="1" si="725"/>
        <v>615</v>
      </c>
      <c r="W2354" s="23">
        <f t="shared" si="726"/>
        <v>857.14285714285722</v>
      </c>
      <c r="X2354" s="23">
        <f t="shared" ca="1" si="727"/>
        <v>1574.1432258744205</v>
      </c>
      <c r="Y2354" s="24">
        <f t="shared" ca="1" si="737"/>
        <v>4587</v>
      </c>
      <c r="Z2354" s="24">
        <f t="shared" ca="1" si="738"/>
        <v>4757</v>
      </c>
      <c r="AA2354" s="25">
        <f t="shared" ca="1" si="739"/>
        <v>4757.0045870000004</v>
      </c>
      <c r="AC2354" s="47">
        <f t="shared" ca="1" si="728"/>
        <v>1307.5</v>
      </c>
      <c r="AD2354" s="47">
        <f t="shared" ca="1" si="729"/>
        <v>198.5</v>
      </c>
      <c r="AE2354" s="47">
        <f t="shared" ca="1" si="740"/>
        <v>1106.5</v>
      </c>
      <c r="AF2354" s="47">
        <f t="shared" ca="1" si="741"/>
        <v>25</v>
      </c>
    </row>
    <row r="2355" spans="10:32">
      <c r="J2355" s="44">
        <v>27</v>
      </c>
      <c r="K2355" s="22">
        <v>32</v>
      </c>
      <c r="L2355" s="23">
        <f t="shared" ca="1" si="730"/>
        <v>11.3</v>
      </c>
      <c r="M2355" s="23">
        <f t="shared" ca="1" si="722"/>
        <v>8.8000000000000007</v>
      </c>
      <c r="N2355" s="23">
        <f t="shared" ca="1" si="723"/>
        <v>1.0499999999999989</v>
      </c>
      <c r="O2355" s="23">
        <f t="shared" ca="1" si="731"/>
        <v>198.5</v>
      </c>
      <c r="P2355" s="23">
        <f t="shared" ca="1" si="724"/>
        <v>801.5</v>
      </c>
      <c r="Q2355" s="23">
        <f t="shared" ca="1" si="732"/>
        <v>91</v>
      </c>
      <c r="R2355" s="23">
        <f t="shared" ca="1" si="733"/>
        <v>6.1946902654861219E-2</v>
      </c>
      <c r="S2355" s="24">
        <f t="shared" ca="1" si="734"/>
        <v>92</v>
      </c>
      <c r="T2355" s="23">
        <f t="shared" ca="1" si="735"/>
        <v>230</v>
      </c>
      <c r="U2355" s="23">
        <f t="shared" ca="1" si="736"/>
        <v>95.615044247787509</v>
      </c>
      <c r="V2355" s="23">
        <f t="shared" ca="1" si="725"/>
        <v>460</v>
      </c>
      <c r="W2355" s="23">
        <f t="shared" si="726"/>
        <v>857.14285714285722</v>
      </c>
      <c r="X2355" s="23">
        <f t="shared" ca="1" si="727"/>
        <v>1412.7579013906447</v>
      </c>
      <c r="Y2355" s="24">
        <f t="shared" ca="1" si="737"/>
        <v>4403</v>
      </c>
      <c r="Z2355" s="24">
        <f t="shared" ca="1" si="738"/>
        <v>4661</v>
      </c>
      <c r="AA2355" s="25">
        <f t="shared" ca="1" si="739"/>
        <v>4661.0044029999999</v>
      </c>
      <c r="AC2355" s="47">
        <f t="shared" ca="1" si="728"/>
        <v>1230</v>
      </c>
      <c r="AD2355" s="47">
        <f t="shared" ca="1" si="729"/>
        <v>198.5</v>
      </c>
      <c r="AE2355" s="47">
        <f t="shared" ca="1" si="740"/>
        <v>1029</v>
      </c>
      <c r="AF2355" s="47">
        <f t="shared" ca="1" si="741"/>
        <v>25</v>
      </c>
    </row>
    <row r="2356" spans="10:32">
      <c r="J2356" s="44">
        <v>27</v>
      </c>
      <c r="K2356" s="22">
        <v>33</v>
      </c>
      <c r="L2356" s="23">
        <f t="shared" ca="1" si="730"/>
        <v>13.56</v>
      </c>
      <c r="M2356" s="23">
        <f t="shared" ca="1" si="722"/>
        <v>11.06</v>
      </c>
      <c r="N2356" s="23">
        <f t="shared" ca="1" si="723"/>
        <v>1.2499999999999991</v>
      </c>
      <c r="O2356" s="23">
        <f t="shared" ca="1" si="731"/>
        <v>198.5</v>
      </c>
      <c r="P2356" s="23">
        <f t="shared" ca="1" si="724"/>
        <v>801.5</v>
      </c>
      <c r="Q2356" s="23">
        <f t="shared" ca="1" si="732"/>
        <v>72</v>
      </c>
      <c r="R2356" s="23">
        <f t="shared" ca="1" si="733"/>
        <v>0.38200589970501103</v>
      </c>
      <c r="S2356" s="24">
        <f t="shared" ca="1" si="734"/>
        <v>73</v>
      </c>
      <c r="T2356" s="23">
        <f t="shared" ca="1" si="735"/>
        <v>182.5</v>
      </c>
      <c r="U2356" s="23">
        <f t="shared" ca="1" si="736"/>
        <v>90.477507374631188</v>
      </c>
      <c r="V2356" s="23">
        <f t="shared" ca="1" si="725"/>
        <v>365</v>
      </c>
      <c r="W2356" s="23">
        <f t="shared" si="726"/>
        <v>857.14285714285722</v>
      </c>
      <c r="X2356" s="23">
        <f t="shared" ca="1" si="727"/>
        <v>1312.6203645174883</v>
      </c>
      <c r="Y2356" s="24">
        <f t="shared" ca="1" si="737"/>
        <v>4209</v>
      </c>
      <c r="Z2356" s="24">
        <f t="shared" ca="1" si="738"/>
        <v>4566</v>
      </c>
      <c r="AA2356" s="25">
        <f t="shared" ca="1" si="739"/>
        <v>4566.0042089999997</v>
      </c>
      <c r="AC2356" s="47">
        <f t="shared" ca="1" si="728"/>
        <v>1182.5</v>
      </c>
      <c r="AD2356" s="47">
        <f t="shared" ca="1" si="729"/>
        <v>198.5</v>
      </c>
      <c r="AE2356" s="47">
        <f t="shared" ca="1" si="740"/>
        <v>981.49999999999989</v>
      </c>
      <c r="AF2356" s="47">
        <f t="shared" ca="1" si="741"/>
        <v>25.000000000000114</v>
      </c>
    </row>
    <row r="2357" spans="10:32">
      <c r="J2357" s="44">
        <v>27</v>
      </c>
      <c r="K2357" s="22">
        <v>34</v>
      </c>
      <c r="L2357" s="23">
        <f t="shared" ca="1" si="730"/>
        <v>15.82</v>
      </c>
      <c r="M2357" s="23">
        <f t="shared" ca="1" si="722"/>
        <v>13.32</v>
      </c>
      <c r="N2357" s="23">
        <f t="shared" ca="1" si="723"/>
        <v>1.4666666666666668</v>
      </c>
      <c r="O2357" s="23">
        <f t="shared" ca="1" si="731"/>
        <v>198.5</v>
      </c>
      <c r="P2357" s="23">
        <f t="shared" ca="1" si="724"/>
        <v>801.5</v>
      </c>
      <c r="Q2357" s="23">
        <f t="shared" ca="1" si="732"/>
        <v>60</v>
      </c>
      <c r="R2357" s="23">
        <f t="shared" ca="1" si="733"/>
        <v>0.14538558786346109</v>
      </c>
      <c r="S2357" s="24">
        <f t="shared" ca="1" si="734"/>
        <v>61</v>
      </c>
      <c r="T2357" s="23">
        <f t="shared" ca="1" si="735"/>
        <v>152.5</v>
      </c>
      <c r="U2357" s="23">
        <f t="shared" ca="1" si="736"/>
        <v>88.213232195533081</v>
      </c>
      <c r="V2357" s="23">
        <f t="shared" ca="1" si="725"/>
        <v>305</v>
      </c>
      <c r="W2357" s="23">
        <f t="shared" si="726"/>
        <v>857.14285714285722</v>
      </c>
      <c r="X2357" s="23">
        <f t="shared" ca="1" si="727"/>
        <v>1250.3560893383903</v>
      </c>
      <c r="Y2357" s="24">
        <f t="shared" ca="1" si="737"/>
        <v>4032</v>
      </c>
      <c r="Z2357" s="24">
        <f t="shared" ca="1" si="738"/>
        <v>4472</v>
      </c>
      <c r="AA2357" s="25">
        <f t="shared" ca="1" si="739"/>
        <v>4472.0040319999998</v>
      </c>
      <c r="AC2357" s="47">
        <f t="shared" ca="1" si="728"/>
        <v>1152.5</v>
      </c>
      <c r="AD2357" s="47">
        <f t="shared" ca="1" si="729"/>
        <v>198.5</v>
      </c>
      <c r="AE2357" s="47">
        <f t="shared" ca="1" si="740"/>
        <v>951.49999999999989</v>
      </c>
      <c r="AF2357" s="47">
        <f t="shared" ca="1" si="741"/>
        <v>25.000000000000114</v>
      </c>
    </row>
    <row r="2358" spans="10:32">
      <c r="J2358" s="44">
        <v>27</v>
      </c>
      <c r="K2358" s="22">
        <v>35</v>
      </c>
      <c r="L2358" s="23">
        <f t="shared" ca="1" si="730"/>
        <v>18.079999999999998</v>
      </c>
      <c r="M2358" s="23">
        <f t="shared" ca="1" si="722"/>
        <v>15.579999999999998</v>
      </c>
      <c r="N2358" s="23">
        <f t="shared" ca="1" si="723"/>
        <v>1.6666666666666634</v>
      </c>
      <c r="O2358" s="23">
        <f t="shared" ca="1" si="731"/>
        <v>198.5</v>
      </c>
      <c r="P2358" s="23">
        <f t="shared" ca="1" si="724"/>
        <v>801.5</v>
      </c>
      <c r="Q2358" s="23">
        <f t="shared" ca="1" si="732"/>
        <v>51</v>
      </c>
      <c r="R2358" s="23">
        <f t="shared" ca="1" si="733"/>
        <v>0.38274336283186244</v>
      </c>
      <c r="S2358" s="24">
        <f t="shared" ca="1" si="734"/>
        <v>52</v>
      </c>
      <c r="T2358" s="23">
        <f t="shared" ca="1" si="735"/>
        <v>130</v>
      </c>
      <c r="U2358" s="23">
        <f t="shared" ca="1" si="736"/>
        <v>85.637905604719606</v>
      </c>
      <c r="V2358" s="23">
        <f t="shared" ca="1" si="725"/>
        <v>260</v>
      </c>
      <c r="W2358" s="23">
        <f t="shared" si="726"/>
        <v>857.14285714285722</v>
      </c>
      <c r="X2358" s="23">
        <f t="shared" ca="1" si="727"/>
        <v>1202.7807627475768</v>
      </c>
      <c r="Y2358" s="24">
        <f t="shared" ca="1" si="737"/>
        <v>3834</v>
      </c>
      <c r="Z2358" s="24">
        <f t="shared" ca="1" si="738"/>
        <v>4379</v>
      </c>
      <c r="AA2358" s="25">
        <f t="shared" ca="1" si="739"/>
        <v>4379.0038340000001</v>
      </c>
      <c r="AC2358" s="47">
        <f t="shared" ca="1" si="728"/>
        <v>1130</v>
      </c>
      <c r="AD2358" s="47">
        <f t="shared" ca="1" si="729"/>
        <v>198.5</v>
      </c>
      <c r="AE2358" s="47">
        <f t="shared" ca="1" si="740"/>
        <v>929</v>
      </c>
      <c r="AF2358" s="47">
        <f t="shared" ca="1" si="741"/>
        <v>25</v>
      </c>
    </row>
    <row r="2359" spans="10:32">
      <c r="J2359" s="44">
        <v>27</v>
      </c>
      <c r="K2359" s="22">
        <v>36</v>
      </c>
      <c r="L2359" s="23">
        <f t="shared" ca="1" si="730"/>
        <v>20.34</v>
      </c>
      <c r="M2359" s="23">
        <f t="shared" ca="1" si="722"/>
        <v>17.84</v>
      </c>
      <c r="N2359" s="23">
        <f t="shared" ca="1" si="723"/>
        <v>1.8666666666666645</v>
      </c>
      <c r="O2359" s="23">
        <f t="shared" ca="1" si="731"/>
        <v>198.5</v>
      </c>
      <c r="P2359" s="23">
        <f t="shared" ca="1" si="724"/>
        <v>801.5</v>
      </c>
      <c r="Q2359" s="23">
        <f t="shared" ca="1" si="732"/>
        <v>44</v>
      </c>
      <c r="R2359" s="23">
        <f t="shared" ca="1" si="733"/>
        <v>0.81317600786627153</v>
      </c>
      <c r="S2359" s="24">
        <f t="shared" ca="1" si="734"/>
        <v>45</v>
      </c>
      <c r="T2359" s="23">
        <f t="shared" ca="1" si="735"/>
        <v>112.5</v>
      </c>
      <c r="U2359" s="23">
        <f t="shared" ca="1" si="736"/>
        <v>83.65126188135028</v>
      </c>
      <c r="V2359" s="23">
        <f t="shared" ca="1" si="725"/>
        <v>225</v>
      </c>
      <c r="W2359" s="23">
        <f t="shared" si="726"/>
        <v>857.14285714285722</v>
      </c>
      <c r="X2359" s="23">
        <f t="shared" ca="1" si="727"/>
        <v>1165.7941190242075</v>
      </c>
      <c r="Y2359" s="24">
        <f t="shared" ca="1" si="737"/>
        <v>3636</v>
      </c>
      <c r="Z2359" s="24">
        <f t="shared" ca="1" si="738"/>
        <v>4287</v>
      </c>
      <c r="AA2359" s="25">
        <f t="shared" ca="1" si="739"/>
        <v>4287.0036360000004</v>
      </c>
      <c r="AC2359" s="47">
        <f t="shared" ca="1" si="728"/>
        <v>1112.5</v>
      </c>
      <c r="AD2359" s="47">
        <f t="shared" ca="1" si="729"/>
        <v>198.5</v>
      </c>
      <c r="AE2359" s="47">
        <f t="shared" ca="1" si="740"/>
        <v>911.5</v>
      </c>
      <c r="AF2359" s="47">
        <f t="shared" ca="1" si="741"/>
        <v>25</v>
      </c>
    </row>
    <row r="2360" spans="10:32">
      <c r="J2360" s="44">
        <v>27</v>
      </c>
      <c r="K2360" s="22">
        <v>37</v>
      </c>
      <c r="L2360" s="23">
        <f t="shared" ca="1" si="730"/>
        <v>22.6</v>
      </c>
      <c r="M2360" s="23">
        <f t="shared" ca="1" si="722"/>
        <v>20.100000000000001</v>
      </c>
      <c r="N2360" s="23">
        <f t="shared" ca="1" si="723"/>
        <v>2.083333333333333</v>
      </c>
      <c r="O2360" s="23">
        <f t="shared" ca="1" si="731"/>
        <v>198.5</v>
      </c>
      <c r="P2360" s="23">
        <f t="shared" ca="1" si="724"/>
        <v>801.5</v>
      </c>
      <c r="Q2360" s="23">
        <f t="shared" ca="1" si="732"/>
        <v>39</v>
      </c>
      <c r="R2360" s="23">
        <f t="shared" ca="1" si="733"/>
        <v>0.77876106194689854</v>
      </c>
      <c r="S2360" s="24">
        <f t="shared" ca="1" si="734"/>
        <v>40</v>
      </c>
      <c r="T2360" s="23">
        <f t="shared" ca="1" si="735"/>
        <v>100</v>
      </c>
      <c r="U2360" s="23">
        <f t="shared" ca="1" si="736"/>
        <v>82.872418879056013</v>
      </c>
      <c r="V2360" s="23">
        <f t="shared" ca="1" si="725"/>
        <v>200</v>
      </c>
      <c r="W2360" s="23">
        <f t="shared" si="726"/>
        <v>857.14285714285722</v>
      </c>
      <c r="X2360" s="23">
        <f t="shared" ca="1" si="727"/>
        <v>1140.0152760219132</v>
      </c>
      <c r="Y2360" s="24">
        <f t="shared" ca="1" si="737"/>
        <v>3456</v>
      </c>
      <c r="Z2360" s="24">
        <f t="shared" ca="1" si="738"/>
        <v>4196</v>
      </c>
      <c r="AA2360" s="25">
        <f t="shared" ca="1" si="739"/>
        <v>4196.0034560000004</v>
      </c>
      <c r="AC2360" s="47">
        <f t="shared" ca="1" si="728"/>
        <v>1100</v>
      </c>
      <c r="AD2360" s="47">
        <f t="shared" ca="1" si="729"/>
        <v>198.5</v>
      </c>
      <c r="AE2360" s="47">
        <f t="shared" ca="1" si="740"/>
        <v>898.99999999999989</v>
      </c>
      <c r="AF2360" s="47">
        <f t="shared" ca="1" si="741"/>
        <v>25.000000000000114</v>
      </c>
    </row>
    <row r="2361" spans="10:32">
      <c r="J2361" s="44">
        <v>27</v>
      </c>
      <c r="K2361" s="22">
        <v>38</v>
      </c>
      <c r="L2361" s="23">
        <f t="shared" ca="1" si="730"/>
        <v>24.86</v>
      </c>
      <c r="M2361" s="23">
        <f t="shared" ca="1" si="722"/>
        <v>22.36</v>
      </c>
      <c r="N2361" s="23">
        <f t="shared" ca="1" si="723"/>
        <v>2.2833333333333323</v>
      </c>
      <c r="O2361" s="23">
        <f t="shared" ca="1" si="731"/>
        <v>198.5</v>
      </c>
      <c r="P2361" s="23">
        <f t="shared" ca="1" si="724"/>
        <v>801.5</v>
      </c>
      <c r="Q2361" s="23">
        <f t="shared" ca="1" si="732"/>
        <v>35</v>
      </c>
      <c r="R2361" s="23">
        <f t="shared" ca="1" si="733"/>
        <v>0.76025744167336995</v>
      </c>
      <c r="S2361" s="24">
        <f t="shared" ca="1" si="734"/>
        <v>36</v>
      </c>
      <c r="T2361" s="23">
        <f t="shared" ca="1" si="735"/>
        <v>90</v>
      </c>
      <c r="U2361" s="23">
        <f t="shared" ca="1" si="736"/>
        <v>81.652587825154157</v>
      </c>
      <c r="V2361" s="23">
        <f t="shared" ca="1" si="725"/>
        <v>180</v>
      </c>
      <c r="W2361" s="23">
        <f t="shared" si="726"/>
        <v>857.14285714285722</v>
      </c>
      <c r="X2361" s="23">
        <f t="shared" ca="1" si="727"/>
        <v>1118.7954449680115</v>
      </c>
      <c r="Y2361" s="24">
        <f t="shared" ca="1" si="737"/>
        <v>3284</v>
      </c>
      <c r="Z2361" s="24">
        <f t="shared" ca="1" si="738"/>
        <v>4106</v>
      </c>
      <c r="AA2361" s="25">
        <f t="shared" ca="1" si="739"/>
        <v>4106.0032840000003</v>
      </c>
      <c r="AC2361" s="47">
        <f t="shared" ca="1" si="728"/>
        <v>1090</v>
      </c>
      <c r="AD2361" s="47">
        <f t="shared" ca="1" si="729"/>
        <v>198.5</v>
      </c>
      <c r="AE2361" s="47">
        <f t="shared" ca="1" si="740"/>
        <v>888.99999999999989</v>
      </c>
      <c r="AF2361" s="47">
        <f t="shared" ca="1" si="741"/>
        <v>25.000000000000114</v>
      </c>
    </row>
    <row r="2362" spans="10:32">
      <c r="J2362" s="44">
        <v>27</v>
      </c>
      <c r="K2362" s="22">
        <v>39</v>
      </c>
      <c r="L2362" s="23">
        <f t="shared" ca="1" si="730"/>
        <v>27.12</v>
      </c>
      <c r="M2362" s="23">
        <f t="shared" ca="1" si="722"/>
        <v>24.62</v>
      </c>
      <c r="N2362" s="23">
        <f t="shared" ca="1" si="723"/>
        <v>2.4833333333333334</v>
      </c>
      <c r="O2362" s="23">
        <f t="shared" ca="1" si="731"/>
        <v>198.5</v>
      </c>
      <c r="P2362" s="23">
        <f t="shared" ca="1" si="724"/>
        <v>801.5</v>
      </c>
      <c r="Q2362" s="23">
        <f t="shared" ca="1" si="732"/>
        <v>32</v>
      </c>
      <c r="R2362" s="23">
        <f t="shared" ca="1" si="733"/>
        <v>0.50368731563421709</v>
      </c>
      <c r="S2362" s="24">
        <f t="shared" ca="1" si="734"/>
        <v>33</v>
      </c>
      <c r="T2362" s="23">
        <f t="shared" ca="1" si="735"/>
        <v>82.5</v>
      </c>
      <c r="U2362" s="23">
        <f t="shared" ca="1" si="736"/>
        <v>80.717490167158303</v>
      </c>
      <c r="V2362" s="23">
        <f t="shared" ca="1" si="725"/>
        <v>165</v>
      </c>
      <c r="W2362" s="23">
        <f t="shared" si="726"/>
        <v>857.14285714285722</v>
      </c>
      <c r="X2362" s="23">
        <f t="shared" ca="1" si="727"/>
        <v>1102.8603473100156</v>
      </c>
      <c r="Y2362" s="24">
        <f t="shared" ca="1" si="737"/>
        <v>3130</v>
      </c>
      <c r="Z2362" s="24">
        <f t="shared" ca="1" si="738"/>
        <v>4017</v>
      </c>
      <c r="AA2362" s="25">
        <f t="shared" ca="1" si="739"/>
        <v>4017.0031300000001</v>
      </c>
      <c r="AC2362" s="47">
        <f t="shared" ca="1" si="728"/>
        <v>1082.5</v>
      </c>
      <c r="AD2362" s="47">
        <f t="shared" ca="1" si="729"/>
        <v>198.5</v>
      </c>
      <c r="AE2362" s="47">
        <f t="shared" ca="1" si="740"/>
        <v>881.5</v>
      </c>
      <c r="AF2362" s="47">
        <f t="shared" ca="1" si="741"/>
        <v>25</v>
      </c>
    </row>
    <row r="2363" spans="10:32">
      <c r="J2363" s="44">
        <v>27</v>
      </c>
      <c r="K2363" s="22">
        <v>40</v>
      </c>
      <c r="L2363" s="23">
        <f t="shared" ca="1" si="730"/>
        <v>29.38</v>
      </c>
      <c r="M2363" s="23">
        <f t="shared" ca="1" si="722"/>
        <v>26.88</v>
      </c>
      <c r="N2363" s="23">
        <f t="shared" ca="1" si="723"/>
        <v>2.6999999999999966</v>
      </c>
      <c r="O2363" s="23">
        <f t="shared" ca="1" si="731"/>
        <v>198.5</v>
      </c>
      <c r="P2363" s="23">
        <f t="shared" ca="1" si="724"/>
        <v>801.5</v>
      </c>
      <c r="Q2363" s="23">
        <f t="shared" ca="1" si="732"/>
        <v>29</v>
      </c>
      <c r="R2363" s="23">
        <f t="shared" ca="1" si="733"/>
        <v>0.74812797821647448</v>
      </c>
      <c r="S2363" s="24">
        <f t="shared" ca="1" si="734"/>
        <v>30</v>
      </c>
      <c r="T2363" s="23">
        <f t="shared" ca="1" si="735"/>
        <v>75</v>
      </c>
      <c r="U2363" s="23">
        <f t="shared" ca="1" si="736"/>
        <v>80.319945541184381</v>
      </c>
      <c r="V2363" s="23">
        <f t="shared" ca="1" si="725"/>
        <v>150</v>
      </c>
      <c r="W2363" s="23">
        <f t="shared" si="726"/>
        <v>857.14285714285722</v>
      </c>
      <c r="X2363" s="23">
        <f t="shared" ca="1" si="727"/>
        <v>1087.4628026840417</v>
      </c>
      <c r="Y2363" s="24">
        <f t="shared" ca="1" si="737"/>
        <v>2976</v>
      </c>
      <c r="Z2363" s="24">
        <f t="shared" ca="1" si="738"/>
        <v>3929</v>
      </c>
      <c r="AA2363" s="25">
        <f t="shared" ca="1" si="739"/>
        <v>3929.0029760000002</v>
      </c>
      <c r="AC2363" s="47">
        <f t="shared" ca="1" si="728"/>
        <v>1075</v>
      </c>
      <c r="AD2363" s="47">
        <f t="shared" ca="1" si="729"/>
        <v>198.5</v>
      </c>
      <c r="AE2363" s="47">
        <f t="shared" ca="1" si="740"/>
        <v>874</v>
      </c>
      <c r="AF2363" s="47">
        <f t="shared" ca="1" si="741"/>
        <v>25</v>
      </c>
    </row>
    <row r="2364" spans="10:32">
      <c r="J2364" s="44">
        <v>27</v>
      </c>
      <c r="K2364" s="22">
        <v>41</v>
      </c>
      <c r="L2364" s="23">
        <f t="shared" ca="1" si="730"/>
        <v>31.64</v>
      </c>
      <c r="M2364" s="23">
        <f t="shared" ca="1" si="722"/>
        <v>29.14</v>
      </c>
      <c r="N2364" s="23">
        <f t="shared" ca="1" si="723"/>
        <v>2.8999999999999995</v>
      </c>
      <c r="O2364" s="23">
        <f t="shared" ca="1" si="731"/>
        <v>198.5</v>
      </c>
      <c r="P2364" s="23">
        <f t="shared" ca="1" si="724"/>
        <v>801.5</v>
      </c>
      <c r="Q2364" s="23">
        <f t="shared" ca="1" si="732"/>
        <v>27</v>
      </c>
      <c r="R2364" s="23">
        <f t="shared" ca="1" si="733"/>
        <v>0.46523388116308556</v>
      </c>
      <c r="S2364" s="24">
        <f t="shared" ca="1" si="734"/>
        <v>28</v>
      </c>
      <c r="T2364" s="23">
        <f t="shared" ca="1" si="735"/>
        <v>70</v>
      </c>
      <c r="U2364" s="23">
        <f t="shared" ca="1" si="736"/>
        <v>79.649178255372931</v>
      </c>
      <c r="V2364" s="23">
        <f t="shared" ca="1" si="725"/>
        <v>140</v>
      </c>
      <c r="W2364" s="23">
        <f t="shared" si="726"/>
        <v>857.14285714285722</v>
      </c>
      <c r="X2364" s="23">
        <f t="shared" ca="1" si="727"/>
        <v>1076.7920353982302</v>
      </c>
      <c r="Y2364" s="24">
        <f t="shared" ca="1" si="737"/>
        <v>2846</v>
      </c>
      <c r="Z2364" s="24">
        <f t="shared" ca="1" si="738"/>
        <v>3842</v>
      </c>
      <c r="AA2364" s="25">
        <f t="shared" ca="1" si="739"/>
        <v>3842.0028459999999</v>
      </c>
      <c r="AC2364" s="47">
        <f t="shared" ca="1" si="728"/>
        <v>1070</v>
      </c>
      <c r="AD2364" s="47">
        <f t="shared" ca="1" si="729"/>
        <v>198.5</v>
      </c>
      <c r="AE2364" s="47">
        <f t="shared" ca="1" si="740"/>
        <v>869.00000000000011</v>
      </c>
      <c r="AF2364" s="47">
        <f t="shared" ca="1" si="741"/>
        <v>24.999999999999886</v>
      </c>
    </row>
    <row r="2365" spans="10:32">
      <c r="J2365" s="44">
        <v>27</v>
      </c>
      <c r="K2365" s="22">
        <v>42</v>
      </c>
      <c r="L2365" s="23">
        <f t="shared" ca="1" si="730"/>
        <v>33.9</v>
      </c>
      <c r="M2365" s="23">
        <f t="shared" ca="1" si="722"/>
        <v>31.4</v>
      </c>
      <c r="N2365" s="23">
        <f t="shared" ca="1" si="723"/>
        <v>3.0999999999999988</v>
      </c>
      <c r="O2365" s="23">
        <f t="shared" ca="1" si="731"/>
        <v>198.5</v>
      </c>
      <c r="P2365" s="23">
        <f t="shared" ca="1" si="724"/>
        <v>801.5</v>
      </c>
      <c r="Q2365" s="23">
        <f t="shared" ca="1" si="732"/>
        <v>25</v>
      </c>
      <c r="R2365" s="23">
        <f t="shared" ca="1" si="733"/>
        <v>0.48672566371681419</v>
      </c>
      <c r="S2365" s="24">
        <f t="shared" ca="1" si="734"/>
        <v>26</v>
      </c>
      <c r="T2365" s="23">
        <f t="shared" ca="1" si="735"/>
        <v>65</v>
      </c>
      <c r="U2365" s="23">
        <f t="shared" ca="1" si="736"/>
        <v>79.008849557522097</v>
      </c>
      <c r="V2365" s="23">
        <f t="shared" ca="1" si="725"/>
        <v>130</v>
      </c>
      <c r="W2365" s="23">
        <f t="shared" si="726"/>
        <v>857.14285714285722</v>
      </c>
      <c r="X2365" s="23">
        <f t="shared" ca="1" si="727"/>
        <v>1066.1517067003792</v>
      </c>
      <c r="Y2365" s="24">
        <f t="shared" ca="1" si="737"/>
        <v>2706</v>
      </c>
      <c r="Z2365" s="24">
        <f t="shared" ca="1" si="738"/>
        <v>3756</v>
      </c>
      <c r="AA2365" s="25">
        <f t="shared" ca="1" si="739"/>
        <v>3756.0027060000002</v>
      </c>
      <c r="AC2365" s="47">
        <f t="shared" ca="1" si="728"/>
        <v>1065</v>
      </c>
      <c r="AD2365" s="47">
        <f t="shared" ca="1" si="729"/>
        <v>198.5</v>
      </c>
      <c r="AE2365" s="47">
        <f t="shared" ca="1" si="740"/>
        <v>864</v>
      </c>
      <c r="AF2365" s="47">
        <f t="shared" ca="1" si="741"/>
        <v>25</v>
      </c>
    </row>
    <row r="2366" spans="10:32">
      <c r="J2366" s="44">
        <v>27</v>
      </c>
      <c r="K2366" s="22">
        <v>43</v>
      </c>
      <c r="L2366" s="23">
        <f t="shared" ca="1" si="730"/>
        <v>36.159999999999997</v>
      </c>
      <c r="M2366" s="23">
        <f t="shared" ca="1" si="722"/>
        <v>33.659999999999997</v>
      </c>
      <c r="N2366" s="23">
        <f t="shared" ca="1" si="723"/>
        <v>3.299999999999998</v>
      </c>
      <c r="O2366" s="23">
        <f t="shared" ca="1" si="731"/>
        <v>198.5</v>
      </c>
      <c r="P2366" s="23">
        <f t="shared" ca="1" si="724"/>
        <v>801.5</v>
      </c>
      <c r="Q2366" s="23">
        <f t="shared" ca="1" si="732"/>
        <v>23</v>
      </c>
      <c r="R2366" s="23">
        <f t="shared" ca="1" si="733"/>
        <v>0.75553097345132891</v>
      </c>
      <c r="S2366" s="24">
        <f t="shared" ca="1" si="734"/>
        <v>24</v>
      </c>
      <c r="T2366" s="23">
        <f t="shared" ca="1" si="735"/>
        <v>60</v>
      </c>
      <c r="U2366" s="23">
        <f t="shared" ca="1" si="736"/>
        <v>78.393252212389342</v>
      </c>
      <c r="V2366" s="23">
        <f t="shared" ca="1" si="725"/>
        <v>120</v>
      </c>
      <c r="W2366" s="23">
        <f t="shared" si="726"/>
        <v>857.14285714285722</v>
      </c>
      <c r="X2366" s="23">
        <f t="shared" ca="1" si="727"/>
        <v>1055.5361093552465</v>
      </c>
      <c r="Y2366" s="24">
        <f t="shared" ca="1" si="737"/>
        <v>2542</v>
      </c>
      <c r="Z2366" s="24">
        <f t="shared" ca="1" si="738"/>
        <v>3671</v>
      </c>
      <c r="AA2366" s="25">
        <f t="shared" ca="1" si="739"/>
        <v>3671.0025420000002</v>
      </c>
      <c r="AC2366" s="47">
        <f t="shared" ca="1" si="728"/>
        <v>1060</v>
      </c>
      <c r="AD2366" s="47">
        <f t="shared" ca="1" si="729"/>
        <v>198.5</v>
      </c>
      <c r="AE2366" s="47">
        <f t="shared" ca="1" si="740"/>
        <v>859</v>
      </c>
      <c r="AF2366" s="47">
        <f t="shared" ca="1" si="741"/>
        <v>25</v>
      </c>
    </row>
    <row r="2367" spans="10:32">
      <c r="J2367" s="44">
        <v>27</v>
      </c>
      <c r="K2367" s="22">
        <v>44</v>
      </c>
      <c r="L2367" s="23">
        <f t="shared" ca="1" si="730"/>
        <v>38.42</v>
      </c>
      <c r="M2367" s="23">
        <f t="shared" ca="1" si="722"/>
        <v>35.92</v>
      </c>
      <c r="N2367" s="23">
        <f t="shared" ca="1" si="723"/>
        <v>3.5166666666666666</v>
      </c>
      <c r="O2367" s="23">
        <f t="shared" ca="1" si="731"/>
        <v>198.5</v>
      </c>
      <c r="P2367" s="23">
        <f t="shared" ca="1" si="724"/>
        <v>801.5</v>
      </c>
      <c r="Q2367" s="23">
        <f t="shared" ca="1" si="732"/>
        <v>22</v>
      </c>
      <c r="R2367" s="23">
        <f t="shared" ca="1" si="733"/>
        <v>0.29307652264445577</v>
      </c>
      <c r="S2367" s="24">
        <f t="shared" ca="1" si="734"/>
        <v>23</v>
      </c>
      <c r="T2367" s="23">
        <f t="shared" ca="1" si="735"/>
        <v>57.5</v>
      </c>
      <c r="U2367" s="23">
        <f t="shared" ca="1" si="736"/>
        <v>78.397319104632999</v>
      </c>
      <c r="V2367" s="23">
        <f t="shared" ca="1" si="725"/>
        <v>115</v>
      </c>
      <c r="W2367" s="23">
        <f t="shared" si="726"/>
        <v>857.14285714285722</v>
      </c>
      <c r="X2367" s="23">
        <f t="shared" ca="1" si="727"/>
        <v>1050.5401762474903</v>
      </c>
      <c r="Y2367" s="24">
        <f t="shared" ca="1" si="737"/>
        <v>2472</v>
      </c>
      <c r="Z2367" s="24">
        <f t="shared" ca="1" si="738"/>
        <v>3587</v>
      </c>
      <c r="AA2367" s="25">
        <f t="shared" ca="1" si="739"/>
        <v>3587.0024720000001</v>
      </c>
      <c r="AC2367" s="47">
        <f t="shared" ca="1" si="728"/>
        <v>1057.5</v>
      </c>
      <c r="AD2367" s="47">
        <f t="shared" ca="1" si="729"/>
        <v>198.5</v>
      </c>
      <c r="AE2367" s="47">
        <f t="shared" ca="1" si="740"/>
        <v>856.5</v>
      </c>
      <c r="AF2367" s="47">
        <f t="shared" ca="1" si="741"/>
        <v>25</v>
      </c>
    </row>
    <row r="2368" spans="10:32">
      <c r="J2368" s="44">
        <v>27</v>
      </c>
      <c r="K2368" s="22">
        <v>45</v>
      </c>
      <c r="L2368" s="23">
        <f t="shared" ca="1" si="730"/>
        <v>40.68</v>
      </c>
      <c r="M2368" s="23">
        <f t="shared" ca="1" si="722"/>
        <v>38.18</v>
      </c>
      <c r="N2368" s="23">
        <f t="shared" ca="1" si="723"/>
        <v>3.7166666666666641</v>
      </c>
      <c r="O2368" s="23">
        <f t="shared" ca="1" si="731"/>
        <v>198.5</v>
      </c>
      <c r="P2368" s="23">
        <f t="shared" ca="1" si="724"/>
        <v>801.5</v>
      </c>
      <c r="Q2368" s="23">
        <f t="shared" ca="1" si="732"/>
        <v>20</v>
      </c>
      <c r="R2368" s="23">
        <f t="shared" ca="1" si="733"/>
        <v>0.93166175024582054</v>
      </c>
      <c r="S2368" s="24">
        <f t="shared" ca="1" si="734"/>
        <v>21</v>
      </c>
      <c r="T2368" s="23">
        <f t="shared" ca="1" si="735"/>
        <v>52.5</v>
      </c>
      <c r="U2368" s="23">
        <f t="shared" ca="1" si="736"/>
        <v>77.796009505080235</v>
      </c>
      <c r="V2368" s="23">
        <f t="shared" ca="1" si="725"/>
        <v>105</v>
      </c>
      <c r="W2368" s="23">
        <f t="shared" si="726"/>
        <v>857.14285714285722</v>
      </c>
      <c r="X2368" s="23">
        <f t="shared" ca="1" si="727"/>
        <v>1039.9388666479374</v>
      </c>
      <c r="Y2368" s="24">
        <f t="shared" ca="1" si="737"/>
        <v>2292</v>
      </c>
      <c r="Z2368" s="24">
        <f t="shared" ca="1" si="738"/>
        <v>3504</v>
      </c>
      <c r="AA2368" s="25">
        <f t="shared" ca="1" si="739"/>
        <v>3504.0022920000001</v>
      </c>
      <c r="AC2368" s="47">
        <f t="shared" ca="1" si="728"/>
        <v>1052.5</v>
      </c>
      <c r="AD2368" s="47">
        <f t="shared" ca="1" si="729"/>
        <v>198.5</v>
      </c>
      <c r="AE2368" s="47">
        <f t="shared" ca="1" si="740"/>
        <v>851.49999999999989</v>
      </c>
      <c r="AF2368" s="47">
        <f t="shared" ca="1" si="741"/>
        <v>25.000000000000114</v>
      </c>
    </row>
    <row r="2369" spans="10:32">
      <c r="J2369" s="44">
        <v>27</v>
      </c>
      <c r="K2369" s="22">
        <v>46</v>
      </c>
      <c r="L2369" s="23">
        <f t="shared" ca="1" si="730"/>
        <v>42.94</v>
      </c>
      <c r="M2369" s="23">
        <f t="shared" ca="1" si="722"/>
        <v>40.44</v>
      </c>
      <c r="N2369" s="23">
        <f t="shared" ca="1" si="723"/>
        <v>3.9166666666666652</v>
      </c>
      <c r="O2369" s="23">
        <f t="shared" ca="1" si="731"/>
        <v>198.5</v>
      </c>
      <c r="P2369" s="23">
        <f t="shared" ca="1" si="724"/>
        <v>801.5</v>
      </c>
      <c r="Q2369" s="23">
        <f t="shared" ca="1" si="732"/>
        <v>19</v>
      </c>
      <c r="R2369" s="23">
        <f t="shared" ca="1" si="733"/>
        <v>0.77177456916628084</v>
      </c>
      <c r="S2369" s="24">
        <f t="shared" ca="1" si="734"/>
        <v>20</v>
      </c>
      <c r="T2369" s="23">
        <f t="shared" ca="1" si="735"/>
        <v>50</v>
      </c>
      <c r="U2369" s="23">
        <f t="shared" ca="1" si="736"/>
        <v>77.439450395901233</v>
      </c>
      <c r="V2369" s="23">
        <f t="shared" ca="1" si="725"/>
        <v>100</v>
      </c>
      <c r="W2369" s="23">
        <f t="shared" si="726"/>
        <v>857.14285714285722</v>
      </c>
      <c r="X2369" s="23">
        <f t="shared" ca="1" si="727"/>
        <v>1034.5823075387584</v>
      </c>
      <c r="Y2369" s="24">
        <f t="shared" ca="1" si="737"/>
        <v>2181</v>
      </c>
      <c r="Z2369" s="24">
        <f t="shared" ca="1" si="738"/>
        <v>3422</v>
      </c>
      <c r="AA2369" s="25">
        <f t="shared" ca="1" si="739"/>
        <v>3422.0021809999998</v>
      </c>
      <c r="AC2369" s="47">
        <f t="shared" ca="1" si="728"/>
        <v>1050</v>
      </c>
      <c r="AD2369" s="47">
        <f t="shared" ca="1" si="729"/>
        <v>198.5</v>
      </c>
      <c r="AE2369" s="47">
        <f t="shared" ca="1" si="740"/>
        <v>849</v>
      </c>
      <c r="AF2369" s="47">
        <f t="shared" ca="1" si="741"/>
        <v>25</v>
      </c>
    </row>
    <row r="2370" spans="10:32">
      <c r="J2370" s="44">
        <v>27</v>
      </c>
      <c r="K2370" s="22">
        <v>47</v>
      </c>
      <c r="L2370" s="23">
        <f t="shared" ca="1" si="730"/>
        <v>45.2</v>
      </c>
      <c r="M2370" s="23">
        <f t="shared" ref="M2370:M2433" ca="1" si="742">L2370-$C$9</f>
        <v>42.7</v>
      </c>
      <c r="N2370" s="23">
        <f t="shared" ref="N2370:N2433" ca="1" si="743">VLOOKUP(K2370,$G$29:$H$129,2,1)-VLOOKUP(J2370,$G$29:$H$129,2,1)</f>
        <v>4.1166666666666663</v>
      </c>
      <c r="O2370" s="23">
        <f t="shared" ca="1" si="731"/>
        <v>198.5</v>
      </c>
      <c r="P2370" s="23">
        <f t="shared" ref="P2370:P2433" ca="1" si="744">$C$8-O2370</f>
        <v>801.5</v>
      </c>
      <c r="Q2370" s="23">
        <f t="shared" ca="1" si="732"/>
        <v>18</v>
      </c>
      <c r="R2370" s="23">
        <f t="shared" ca="1" si="733"/>
        <v>0.72787610619468968</v>
      </c>
      <c r="S2370" s="24">
        <f t="shared" ca="1" si="734"/>
        <v>19</v>
      </c>
      <c r="T2370" s="23">
        <f t="shared" ca="1" si="735"/>
        <v>47.5</v>
      </c>
      <c r="U2370" s="23">
        <f t="shared" ca="1" si="736"/>
        <v>77.096423303834797</v>
      </c>
      <c r="V2370" s="23">
        <f t="shared" ref="V2370:V2433" ca="1" si="745">S2370*(($C$9/$C$12)*60)</f>
        <v>95</v>
      </c>
      <c r="W2370" s="23">
        <f t="shared" ref="W2370:W2433" si="746">($C$8/$C$11)*60</f>
        <v>857.14285714285722</v>
      </c>
      <c r="X2370" s="23">
        <f t="shared" ref="X2370:X2433" ca="1" si="747">SUM(U2370:W2370)</f>
        <v>1029.239280446692</v>
      </c>
      <c r="Y2370" s="24">
        <f t="shared" ca="1" si="737"/>
        <v>2074</v>
      </c>
      <c r="Z2370" s="24">
        <f t="shared" ca="1" si="738"/>
        <v>3341</v>
      </c>
      <c r="AA2370" s="25">
        <f t="shared" ca="1" si="739"/>
        <v>3341.002074</v>
      </c>
      <c r="AC2370" s="47">
        <f t="shared" ref="AC2370:AC2433" ca="1" si="748">SUM(O2370,P2370,T2370)</f>
        <v>1047.5</v>
      </c>
      <c r="AD2370" s="47">
        <f t="shared" ref="AD2370:AD2433" ca="1" si="749">O2370</f>
        <v>198.5</v>
      </c>
      <c r="AE2370" s="47">
        <f t="shared" ca="1" si="740"/>
        <v>846.5</v>
      </c>
      <c r="AF2370" s="47">
        <f t="shared" ca="1" si="741"/>
        <v>25</v>
      </c>
    </row>
    <row r="2371" spans="10:32">
      <c r="J2371" s="44">
        <v>27</v>
      </c>
      <c r="K2371" s="22">
        <v>48</v>
      </c>
      <c r="L2371" s="23">
        <f t="shared" ref="L2371:L2434" ca="1" si="750">$C$3*(K2371-J2371)/100</f>
        <v>47.46</v>
      </c>
      <c r="M2371" s="23">
        <f t="shared" ca="1" si="742"/>
        <v>44.96</v>
      </c>
      <c r="N2371" s="23">
        <f t="shared" ca="1" si="743"/>
        <v>4.3166666666666655</v>
      </c>
      <c r="O2371" s="23">
        <f t="shared" ref="O2371:O2434" ca="1" si="751">($C$3*$C$13)-$C$9-$C$10</f>
        <v>198.5</v>
      </c>
      <c r="P2371" s="23">
        <f t="shared" ca="1" si="744"/>
        <v>801.5</v>
      </c>
      <c r="Q2371" s="23">
        <f t="shared" ref="Q2371:Q2434" ca="1" si="752">ROUNDDOWN(P2371/M2371,0)</f>
        <v>17</v>
      </c>
      <c r="R2371" s="23">
        <f t="shared" ref="R2371:R2434" ca="1" si="753">(P2371-(Q2371*M2371))/L2371</f>
        <v>0.78339654445849027</v>
      </c>
      <c r="S2371" s="24">
        <f t="shared" ref="S2371:S2434" ca="1" si="754">ROUNDUP(P2371/M2371,0)</f>
        <v>18</v>
      </c>
      <c r="T2371" s="23">
        <f t="shared" ref="T2371:T2434" ca="1" si="755">S2371*$C$9</f>
        <v>45</v>
      </c>
      <c r="U2371" s="23">
        <f t="shared" ref="U2371:U2434" ca="1" si="756">SUM(Q2371,R2371)*N2371</f>
        <v>76.764995083579137</v>
      </c>
      <c r="V2371" s="23">
        <f t="shared" ca="1" si="745"/>
        <v>90</v>
      </c>
      <c r="W2371" s="23">
        <f t="shared" si="746"/>
        <v>857.14285714285722</v>
      </c>
      <c r="X2371" s="23">
        <f t="shared" ca="1" si="747"/>
        <v>1023.9078522264364</v>
      </c>
      <c r="Y2371" s="24">
        <f t="shared" ref="Y2371:Y2434" ca="1" si="757">IF(M2371&gt;0,RANK(X2371,$X$2:$X$5051,1),"")</f>
        <v>1942</v>
      </c>
      <c r="Z2371" s="24">
        <f t="shared" ref="Z2371:Z2434" ca="1" si="758">IF(M2371&gt;0,RANK(S2371,$S$2:$S$5051,1),"")</f>
        <v>3261</v>
      </c>
      <c r="AA2371" s="25">
        <f t="shared" ref="AA2371:AA2434" ca="1" si="759">IF(M2371&gt;0,Z2371+(Y2371/10^6),"")</f>
        <v>3261.0019419999999</v>
      </c>
      <c r="AC2371" s="47">
        <f t="shared" ca="1" si="748"/>
        <v>1045</v>
      </c>
      <c r="AD2371" s="47">
        <f t="shared" ca="1" si="749"/>
        <v>198.5</v>
      </c>
      <c r="AE2371" s="47">
        <f t="shared" ref="AE2371:AE2434" ca="1" si="760">L2371*(Q2371+R2371)</f>
        <v>844</v>
      </c>
      <c r="AF2371" s="47">
        <f t="shared" ref="AF2371:AF2434" ca="1" si="761">AC2371-AD2371-AE2371+$C$10-$C$9</f>
        <v>25</v>
      </c>
    </row>
    <row r="2372" spans="10:32">
      <c r="J2372" s="44">
        <v>27</v>
      </c>
      <c r="K2372" s="22">
        <v>49</v>
      </c>
      <c r="L2372" s="23">
        <f t="shared" ca="1" si="750"/>
        <v>49.72</v>
      </c>
      <c r="M2372" s="23">
        <f t="shared" ca="1" si="742"/>
        <v>47.22</v>
      </c>
      <c r="N2372" s="23">
        <f t="shared" ca="1" si="743"/>
        <v>4.5166666666666648</v>
      </c>
      <c r="O2372" s="23">
        <f t="shared" ca="1" si="751"/>
        <v>198.5</v>
      </c>
      <c r="P2372" s="23">
        <f t="shared" ca="1" si="744"/>
        <v>801.5</v>
      </c>
      <c r="Q2372" s="23">
        <f t="shared" ca="1" si="752"/>
        <v>16</v>
      </c>
      <c r="R2372" s="23">
        <f t="shared" ca="1" si="753"/>
        <v>0.92477876106194734</v>
      </c>
      <c r="S2372" s="24">
        <f t="shared" ca="1" si="754"/>
        <v>17</v>
      </c>
      <c r="T2372" s="23">
        <f t="shared" ca="1" si="755"/>
        <v>42.5</v>
      </c>
      <c r="U2372" s="23">
        <f t="shared" ca="1" si="756"/>
        <v>76.443584070796433</v>
      </c>
      <c r="V2372" s="23">
        <f t="shared" ca="1" si="745"/>
        <v>85</v>
      </c>
      <c r="W2372" s="23">
        <f t="shared" si="746"/>
        <v>857.14285714285722</v>
      </c>
      <c r="X2372" s="23">
        <f t="shared" ca="1" si="747"/>
        <v>1018.5864412136536</v>
      </c>
      <c r="Y2372" s="24">
        <f t="shared" ca="1" si="757"/>
        <v>1807</v>
      </c>
      <c r="Z2372" s="24">
        <f t="shared" ca="1" si="758"/>
        <v>3104</v>
      </c>
      <c r="AA2372" s="25">
        <f t="shared" ca="1" si="759"/>
        <v>3104.0018070000001</v>
      </c>
      <c r="AC2372" s="47">
        <f t="shared" ca="1" si="748"/>
        <v>1042.5</v>
      </c>
      <c r="AD2372" s="47">
        <f t="shared" ca="1" si="749"/>
        <v>198.5</v>
      </c>
      <c r="AE2372" s="47">
        <f t="shared" ca="1" si="760"/>
        <v>841.5</v>
      </c>
      <c r="AF2372" s="47">
        <f t="shared" ca="1" si="761"/>
        <v>25</v>
      </c>
    </row>
    <row r="2373" spans="10:32">
      <c r="J2373" s="44">
        <v>27</v>
      </c>
      <c r="K2373" s="22">
        <v>50</v>
      </c>
      <c r="L2373" s="23">
        <f t="shared" ca="1" si="750"/>
        <v>51.98</v>
      </c>
      <c r="M2373" s="23">
        <f t="shared" ca="1" si="742"/>
        <v>49.48</v>
      </c>
      <c r="N2373" s="23">
        <f t="shared" ca="1" si="743"/>
        <v>4.7166666666666659</v>
      </c>
      <c r="O2373" s="23">
        <f t="shared" ca="1" si="751"/>
        <v>198.5</v>
      </c>
      <c r="P2373" s="23">
        <f t="shared" ca="1" si="744"/>
        <v>801.5</v>
      </c>
      <c r="Q2373" s="23">
        <f t="shared" ca="1" si="752"/>
        <v>16</v>
      </c>
      <c r="R2373" s="23">
        <f t="shared" ca="1" si="753"/>
        <v>0.18891881492881976</v>
      </c>
      <c r="S2373" s="24">
        <f t="shared" ca="1" si="754"/>
        <v>17</v>
      </c>
      <c r="T2373" s="23">
        <f t="shared" ca="1" si="755"/>
        <v>42.5</v>
      </c>
      <c r="U2373" s="23">
        <f t="shared" ca="1" si="756"/>
        <v>76.357733743747588</v>
      </c>
      <c r="V2373" s="23">
        <f t="shared" ca="1" si="745"/>
        <v>85</v>
      </c>
      <c r="W2373" s="23">
        <f t="shared" si="746"/>
        <v>857.14285714285722</v>
      </c>
      <c r="X2373" s="23">
        <f t="shared" ca="1" si="747"/>
        <v>1018.5005908866049</v>
      </c>
      <c r="Y2373" s="24">
        <f t="shared" ca="1" si="757"/>
        <v>1804</v>
      </c>
      <c r="Z2373" s="24">
        <f t="shared" ca="1" si="758"/>
        <v>3104</v>
      </c>
      <c r="AA2373" s="25">
        <f t="shared" ca="1" si="759"/>
        <v>3104.001804</v>
      </c>
      <c r="AC2373" s="47">
        <f t="shared" ca="1" si="748"/>
        <v>1042.5</v>
      </c>
      <c r="AD2373" s="47">
        <f t="shared" ca="1" si="749"/>
        <v>198.5</v>
      </c>
      <c r="AE2373" s="47">
        <f t="shared" ca="1" si="760"/>
        <v>841.5</v>
      </c>
      <c r="AF2373" s="47">
        <f t="shared" ca="1" si="761"/>
        <v>25</v>
      </c>
    </row>
    <row r="2374" spans="10:32">
      <c r="J2374" s="44">
        <v>27</v>
      </c>
      <c r="K2374" s="22">
        <v>51</v>
      </c>
      <c r="L2374" s="23">
        <f t="shared" ca="1" si="750"/>
        <v>54.24</v>
      </c>
      <c r="M2374" s="23">
        <f t="shared" ca="1" si="742"/>
        <v>51.74</v>
      </c>
      <c r="N2374" s="23">
        <f t="shared" ca="1" si="743"/>
        <v>4.9499999999999984</v>
      </c>
      <c r="O2374" s="23">
        <f t="shared" ca="1" si="751"/>
        <v>198.5</v>
      </c>
      <c r="P2374" s="23">
        <f t="shared" ca="1" si="744"/>
        <v>801.5</v>
      </c>
      <c r="Q2374" s="23">
        <f t="shared" ca="1" si="752"/>
        <v>15</v>
      </c>
      <c r="R2374" s="23">
        <f t="shared" ca="1" si="753"/>
        <v>0.46828908554572229</v>
      </c>
      <c r="S2374" s="24">
        <f t="shared" ca="1" si="754"/>
        <v>16</v>
      </c>
      <c r="T2374" s="23">
        <f t="shared" ca="1" si="755"/>
        <v>40</v>
      </c>
      <c r="U2374" s="23">
        <f t="shared" ca="1" si="756"/>
        <v>76.5680309734513</v>
      </c>
      <c r="V2374" s="23">
        <f t="shared" ca="1" si="745"/>
        <v>80</v>
      </c>
      <c r="W2374" s="23">
        <f t="shared" si="746"/>
        <v>857.14285714285722</v>
      </c>
      <c r="X2374" s="23">
        <f t="shared" ca="1" si="747"/>
        <v>1013.7108881163085</v>
      </c>
      <c r="Y2374" s="24">
        <f t="shared" ca="1" si="757"/>
        <v>1688</v>
      </c>
      <c r="Z2374" s="24">
        <f t="shared" ca="1" si="758"/>
        <v>3027</v>
      </c>
      <c r="AA2374" s="25">
        <f t="shared" ca="1" si="759"/>
        <v>3027.0016879999998</v>
      </c>
      <c r="AC2374" s="47">
        <f t="shared" ca="1" si="748"/>
        <v>1040</v>
      </c>
      <c r="AD2374" s="47">
        <f t="shared" ca="1" si="749"/>
        <v>198.5</v>
      </c>
      <c r="AE2374" s="47">
        <f t="shared" ca="1" si="760"/>
        <v>839</v>
      </c>
      <c r="AF2374" s="47">
        <f t="shared" ca="1" si="761"/>
        <v>25</v>
      </c>
    </row>
    <row r="2375" spans="10:32">
      <c r="J2375" s="44">
        <v>27</v>
      </c>
      <c r="K2375" s="22">
        <v>52</v>
      </c>
      <c r="L2375" s="23">
        <f t="shared" ca="1" si="750"/>
        <v>56.5</v>
      </c>
      <c r="M2375" s="23">
        <f t="shared" ca="1" si="742"/>
        <v>54</v>
      </c>
      <c r="N2375" s="23">
        <f t="shared" ca="1" si="743"/>
        <v>5.2</v>
      </c>
      <c r="O2375" s="23">
        <f t="shared" ca="1" si="751"/>
        <v>198.5</v>
      </c>
      <c r="P2375" s="23">
        <f t="shared" ca="1" si="744"/>
        <v>801.5</v>
      </c>
      <c r="Q2375" s="23">
        <f t="shared" ca="1" si="752"/>
        <v>14</v>
      </c>
      <c r="R2375" s="23">
        <f t="shared" ca="1" si="753"/>
        <v>0.80530973451327437</v>
      </c>
      <c r="S2375" s="24">
        <f t="shared" ca="1" si="754"/>
        <v>15</v>
      </c>
      <c r="T2375" s="23">
        <f t="shared" ca="1" si="755"/>
        <v>37.5</v>
      </c>
      <c r="U2375" s="23">
        <f t="shared" ca="1" si="756"/>
        <v>76.987610619469024</v>
      </c>
      <c r="V2375" s="23">
        <f t="shared" ca="1" si="745"/>
        <v>75</v>
      </c>
      <c r="W2375" s="23">
        <f t="shared" si="746"/>
        <v>857.14285714285722</v>
      </c>
      <c r="X2375" s="23">
        <f t="shared" ca="1" si="747"/>
        <v>1009.1304677623262</v>
      </c>
      <c r="Y2375" s="24">
        <f t="shared" ca="1" si="757"/>
        <v>1560</v>
      </c>
      <c r="Z2375" s="24">
        <f t="shared" ca="1" si="758"/>
        <v>2876</v>
      </c>
      <c r="AA2375" s="25">
        <f t="shared" ca="1" si="759"/>
        <v>2876.0015600000002</v>
      </c>
      <c r="AC2375" s="47">
        <f t="shared" ca="1" si="748"/>
        <v>1037.5</v>
      </c>
      <c r="AD2375" s="47">
        <f t="shared" ca="1" si="749"/>
        <v>198.5</v>
      </c>
      <c r="AE2375" s="47">
        <f t="shared" ca="1" si="760"/>
        <v>836.5</v>
      </c>
      <c r="AF2375" s="47">
        <f t="shared" ca="1" si="761"/>
        <v>25</v>
      </c>
    </row>
    <row r="2376" spans="10:32">
      <c r="J2376" s="44">
        <v>27</v>
      </c>
      <c r="K2376" s="22">
        <v>53</v>
      </c>
      <c r="L2376" s="23">
        <f t="shared" ca="1" si="750"/>
        <v>58.76</v>
      </c>
      <c r="M2376" s="23">
        <f t="shared" ca="1" si="742"/>
        <v>56.26</v>
      </c>
      <c r="N2376" s="23">
        <f t="shared" ca="1" si="743"/>
        <v>5.4499999999999984</v>
      </c>
      <c r="O2376" s="23">
        <f t="shared" ca="1" si="751"/>
        <v>198.5</v>
      </c>
      <c r="P2376" s="23">
        <f t="shared" ca="1" si="744"/>
        <v>801.5</v>
      </c>
      <c r="Q2376" s="23">
        <f t="shared" ca="1" si="752"/>
        <v>14</v>
      </c>
      <c r="R2376" s="23">
        <f t="shared" ca="1" si="753"/>
        <v>0.23587474472430248</v>
      </c>
      <c r="S2376" s="24">
        <f t="shared" ca="1" si="754"/>
        <v>15</v>
      </c>
      <c r="T2376" s="23">
        <f t="shared" ca="1" si="755"/>
        <v>37.5</v>
      </c>
      <c r="U2376" s="23">
        <f t="shared" ca="1" si="756"/>
        <v>77.585517358747424</v>
      </c>
      <c r="V2376" s="23">
        <f t="shared" ca="1" si="745"/>
        <v>75</v>
      </c>
      <c r="W2376" s="23">
        <f t="shared" si="746"/>
        <v>857.14285714285722</v>
      </c>
      <c r="X2376" s="23">
        <f t="shared" ca="1" si="747"/>
        <v>1009.7283745016047</v>
      </c>
      <c r="Y2376" s="24">
        <f t="shared" ca="1" si="757"/>
        <v>1578</v>
      </c>
      <c r="Z2376" s="24">
        <f t="shared" ca="1" si="758"/>
        <v>2876</v>
      </c>
      <c r="AA2376" s="25">
        <f t="shared" ca="1" si="759"/>
        <v>2876.0015779999999</v>
      </c>
      <c r="AC2376" s="47">
        <f t="shared" ca="1" si="748"/>
        <v>1037.5</v>
      </c>
      <c r="AD2376" s="47">
        <f t="shared" ca="1" si="749"/>
        <v>198.5</v>
      </c>
      <c r="AE2376" s="47">
        <f t="shared" ca="1" si="760"/>
        <v>836.5</v>
      </c>
      <c r="AF2376" s="47">
        <f t="shared" ca="1" si="761"/>
        <v>25</v>
      </c>
    </row>
    <row r="2377" spans="10:32">
      <c r="J2377" s="44">
        <v>27</v>
      </c>
      <c r="K2377" s="22">
        <v>54</v>
      </c>
      <c r="L2377" s="23">
        <f t="shared" ca="1" si="750"/>
        <v>61.02</v>
      </c>
      <c r="M2377" s="23">
        <f t="shared" ca="1" si="742"/>
        <v>58.52</v>
      </c>
      <c r="N2377" s="23">
        <f t="shared" ca="1" si="743"/>
        <v>5.6999999999999984</v>
      </c>
      <c r="O2377" s="23">
        <f t="shared" ca="1" si="751"/>
        <v>198.5</v>
      </c>
      <c r="P2377" s="23">
        <f t="shared" ca="1" si="744"/>
        <v>801.5</v>
      </c>
      <c r="Q2377" s="23">
        <f t="shared" ca="1" si="752"/>
        <v>13</v>
      </c>
      <c r="R2377" s="23">
        <f t="shared" ca="1" si="753"/>
        <v>0.66764995083579171</v>
      </c>
      <c r="S2377" s="24">
        <f t="shared" ca="1" si="754"/>
        <v>14</v>
      </c>
      <c r="T2377" s="23">
        <f t="shared" ca="1" si="755"/>
        <v>35</v>
      </c>
      <c r="U2377" s="23">
        <f t="shared" ca="1" si="756"/>
        <v>77.905604719763986</v>
      </c>
      <c r="V2377" s="23">
        <f t="shared" ca="1" si="745"/>
        <v>70</v>
      </c>
      <c r="W2377" s="23">
        <f t="shared" si="746"/>
        <v>857.14285714285722</v>
      </c>
      <c r="X2377" s="23">
        <f t="shared" ca="1" si="747"/>
        <v>1005.0484618626213</v>
      </c>
      <c r="Y2377" s="24">
        <f t="shared" ca="1" si="757"/>
        <v>1445</v>
      </c>
      <c r="Z2377" s="24">
        <f t="shared" ca="1" si="758"/>
        <v>2729</v>
      </c>
      <c r="AA2377" s="25">
        <f t="shared" ca="1" si="759"/>
        <v>2729.0014449999999</v>
      </c>
      <c r="AC2377" s="47">
        <f t="shared" ca="1" si="748"/>
        <v>1035</v>
      </c>
      <c r="AD2377" s="47">
        <f t="shared" ca="1" si="749"/>
        <v>198.5</v>
      </c>
      <c r="AE2377" s="47">
        <f t="shared" ca="1" si="760"/>
        <v>834</v>
      </c>
      <c r="AF2377" s="47">
        <f t="shared" ca="1" si="761"/>
        <v>25</v>
      </c>
    </row>
    <row r="2378" spans="10:32">
      <c r="J2378" s="44">
        <v>27</v>
      </c>
      <c r="K2378" s="22">
        <v>55</v>
      </c>
      <c r="L2378" s="23">
        <f t="shared" ca="1" si="750"/>
        <v>63.28</v>
      </c>
      <c r="M2378" s="23">
        <f t="shared" ca="1" si="742"/>
        <v>60.78</v>
      </c>
      <c r="N2378" s="23">
        <f t="shared" ca="1" si="743"/>
        <v>5.9499999999999966</v>
      </c>
      <c r="O2378" s="23">
        <f t="shared" ca="1" si="751"/>
        <v>198.5</v>
      </c>
      <c r="P2378" s="23">
        <f t="shared" ca="1" si="744"/>
        <v>801.5</v>
      </c>
      <c r="Q2378" s="23">
        <f t="shared" ca="1" si="752"/>
        <v>13</v>
      </c>
      <c r="R2378" s="23">
        <f t="shared" ca="1" si="753"/>
        <v>0.1795195954487992</v>
      </c>
      <c r="S2378" s="24">
        <f t="shared" ca="1" si="754"/>
        <v>14</v>
      </c>
      <c r="T2378" s="23">
        <f t="shared" ca="1" si="755"/>
        <v>35</v>
      </c>
      <c r="U2378" s="23">
        <f t="shared" ca="1" si="756"/>
        <v>78.418141592920307</v>
      </c>
      <c r="V2378" s="23">
        <f t="shared" ca="1" si="745"/>
        <v>70</v>
      </c>
      <c r="W2378" s="23">
        <f t="shared" si="746"/>
        <v>857.14285714285722</v>
      </c>
      <c r="X2378" s="23">
        <f t="shared" ca="1" si="747"/>
        <v>1005.5609987357775</v>
      </c>
      <c r="Y2378" s="24">
        <f t="shared" ca="1" si="757"/>
        <v>1458</v>
      </c>
      <c r="Z2378" s="24">
        <f t="shared" ca="1" si="758"/>
        <v>2729</v>
      </c>
      <c r="AA2378" s="25">
        <f t="shared" ca="1" si="759"/>
        <v>2729.0014580000002</v>
      </c>
      <c r="AC2378" s="47">
        <f t="shared" ca="1" si="748"/>
        <v>1035</v>
      </c>
      <c r="AD2378" s="47">
        <f t="shared" ca="1" si="749"/>
        <v>198.5</v>
      </c>
      <c r="AE2378" s="47">
        <f t="shared" ca="1" si="760"/>
        <v>834</v>
      </c>
      <c r="AF2378" s="47">
        <f t="shared" ca="1" si="761"/>
        <v>25</v>
      </c>
    </row>
    <row r="2379" spans="10:32">
      <c r="J2379" s="44">
        <v>27</v>
      </c>
      <c r="K2379" s="22">
        <v>56</v>
      </c>
      <c r="L2379" s="23">
        <f t="shared" ca="1" si="750"/>
        <v>65.540000000000006</v>
      </c>
      <c r="M2379" s="23">
        <f t="shared" ca="1" si="742"/>
        <v>63.040000000000006</v>
      </c>
      <c r="N2379" s="23">
        <f t="shared" ca="1" si="743"/>
        <v>6.1999999999999984</v>
      </c>
      <c r="O2379" s="23">
        <f t="shared" ca="1" si="751"/>
        <v>198.5</v>
      </c>
      <c r="P2379" s="23">
        <f t="shared" ca="1" si="744"/>
        <v>801.5</v>
      </c>
      <c r="Q2379" s="23">
        <f t="shared" ca="1" si="752"/>
        <v>12</v>
      </c>
      <c r="R2379" s="23">
        <f t="shared" ca="1" si="753"/>
        <v>0.68690875801037499</v>
      </c>
      <c r="S2379" s="24">
        <f t="shared" ca="1" si="754"/>
        <v>13</v>
      </c>
      <c r="T2379" s="23">
        <f t="shared" ca="1" si="755"/>
        <v>32.5</v>
      </c>
      <c r="U2379" s="23">
        <f t="shared" ca="1" si="756"/>
        <v>78.658834299664306</v>
      </c>
      <c r="V2379" s="23">
        <f t="shared" ca="1" si="745"/>
        <v>65</v>
      </c>
      <c r="W2379" s="23">
        <f t="shared" si="746"/>
        <v>857.14285714285722</v>
      </c>
      <c r="X2379" s="23">
        <f t="shared" ca="1" si="747"/>
        <v>1000.8016914425216</v>
      </c>
      <c r="Y2379" s="24">
        <f t="shared" ca="1" si="757"/>
        <v>1319</v>
      </c>
      <c r="Z2379" s="24">
        <f t="shared" ca="1" si="758"/>
        <v>2586</v>
      </c>
      <c r="AA2379" s="25">
        <f t="shared" ca="1" si="759"/>
        <v>2586.001319</v>
      </c>
      <c r="AC2379" s="47">
        <f t="shared" ca="1" si="748"/>
        <v>1032.5</v>
      </c>
      <c r="AD2379" s="47">
        <f t="shared" ca="1" si="749"/>
        <v>198.5</v>
      </c>
      <c r="AE2379" s="47">
        <f t="shared" ca="1" si="760"/>
        <v>831.50000000000011</v>
      </c>
      <c r="AF2379" s="47">
        <f t="shared" ca="1" si="761"/>
        <v>24.999999999999886</v>
      </c>
    </row>
    <row r="2380" spans="10:32">
      <c r="J2380" s="44">
        <v>27</v>
      </c>
      <c r="K2380" s="22">
        <v>57</v>
      </c>
      <c r="L2380" s="23">
        <f t="shared" ca="1" si="750"/>
        <v>67.8</v>
      </c>
      <c r="M2380" s="23">
        <f t="shared" ca="1" si="742"/>
        <v>65.3</v>
      </c>
      <c r="N2380" s="23">
        <f t="shared" ca="1" si="743"/>
        <v>6.4499999999999984</v>
      </c>
      <c r="O2380" s="23">
        <f t="shared" ca="1" si="751"/>
        <v>198.5</v>
      </c>
      <c r="P2380" s="23">
        <f t="shared" ca="1" si="744"/>
        <v>801.5</v>
      </c>
      <c r="Q2380" s="23">
        <f t="shared" ca="1" si="752"/>
        <v>12</v>
      </c>
      <c r="R2380" s="23">
        <f t="shared" ca="1" si="753"/>
        <v>0.26401179941003083</v>
      </c>
      <c r="S2380" s="24">
        <f t="shared" ca="1" si="754"/>
        <v>13</v>
      </c>
      <c r="T2380" s="23">
        <f t="shared" ca="1" si="755"/>
        <v>32.5</v>
      </c>
      <c r="U2380" s="23">
        <f t="shared" ca="1" si="756"/>
        <v>79.102876106194685</v>
      </c>
      <c r="V2380" s="23">
        <f t="shared" ca="1" si="745"/>
        <v>65</v>
      </c>
      <c r="W2380" s="23">
        <f t="shared" si="746"/>
        <v>857.14285714285722</v>
      </c>
      <c r="X2380" s="23">
        <f t="shared" ca="1" si="747"/>
        <v>1001.2457332490519</v>
      </c>
      <c r="Y2380" s="24">
        <f t="shared" ca="1" si="757"/>
        <v>1331</v>
      </c>
      <c r="Z2380" s="24">
        <f t="shared" ca="1" si="758"/>
        <v>2586</v>
      </c>
      <c r="AA2380" s="25">
        <f t="shared" ca="1" si="759"/>
        <v>2586.0013309999999</v>
      </c>
      <c r="AC2380" s="47">
        <f t="shared" ca="1" si="748"/>
        <v>1032.5</v>
      </c>
      <c r="AD2380" s="47">
        <f t="shared" ca="1" si="749"/>
        <v>198.5</v>
      </c>
      <c r="AE2380" s="47">
        <f t="shared" ca="1" si="760"/>
        <v>831.50000000000011</v>
      </c>
      <c r="AF2380" s="47">
        <f t="shared" ca="1" si="761"/>
        <v>24.999999999999886</v>
      </c>
    </row>
    <row r="2381" spans="10:32">
      <c r="J2381" s="44">
        <v>27</v>
      </c>
      <c r="K2381" s="22">
        <v>58</v>
      </c>
      <c r="L2381" s="23">
        <f t="shared" ca="1" si="750"/>
        <v>70.06</v>
      </c>
      <c r="M2381" s="23">
        <f t="shared" ca="1" si="742"/>
        <v>67.56</v>
      </c>
      <c r="N2381" s="23">
        <f t="shared" ca="1" si="743"/>
        <v>6.7166666666666659</v>
      </c>
      <c r="O2381" s="23">
        <f t="shared" ca="1" si="751"/>
        <v>198.5</v>
      </c>
      <c r="P2381" s="23">
        <f t="shared" ca="1" si="744"/>
        <v>801.5</v>
      </c>
      <c r="Q2381" s="23">
        <f t="shared" ca="1" si="752"/>
        <v>11</v>
      </c>
      <c r="R2381" s="23">
        <f t="shared" ca="1" si="753"/>
        <v>0.83271481587210838</v>
      </c>
      <c r="S2381" s="24">
        <f t="shared" ca="1" si="754"/>
        <v>12</v>
      </c>
      <c r="T2381" s="23">
        <f t="shared" ca="1" si="755"/>
        <v>30</v>
      </c>
      <c r="U2381" s="23">
        <f t="shared" ca="1" si="756"/>
        <v>79.476401179940993</v>
      </c>
      <c r="V2381" s="23">
        <f t="shared" ca="1" si="745"/>
        <v>60</v>
      </c>
      <c r="W2381" s="23">
        <f t="shared" si="746"/>
        <v>857.14285714285722</v>
      </c>
      <c r="X2381" s="23">
        <f t="shared" ca="1" si="747"/>
        <v>996.61925832279826</v>
      </c>
      <c r="Y2381" s="24">
        <f t="shared" ca="1" si="757"/>
        <v>1176</v>
      </c>
      <c r="Z2381" s="24">
        <f t="shared" ca="1" si="758"/>
        <v>2379</v>
      </c>
      <c r="AA2381" s="25">
        <f t="shared" ca="1" si="759"/>
        <v>2379.0011760000002</v>
      </c>
      <c r="AC2381" s="47">
        <f t="shared" ca="1" si="748"/>
        <v>1030</v>
      </c>
      <c r="AD2381" s="47">
        <f t="shared" ca="1" si="749"/>
        <v>198.5</v>
      </c>
      <c r="AE2381" s="47">
        <f t="shared" ca="1" si="760"/>
        <v>829</v>
      </c>
      <c r="AF2381" s="47">
        <f t="shared" ca="1" si="761"/>
        <v>25</v>
      </c>
    </row>
    <row r="2382" spans="10:32">
      <c r="J2382" s="44">
        <v>27</v>
      </c>
      <c r="K2382" s="22">
        <v>59</v>
      </c>
      <c r="L2382" s="23">
        <f t="shared" ca="1" si="750"/>
        <v>72.319999999999993</v>
      </c>
      <c r="M2382" s="23">
        <f t="shared" ca="1" si="742"/>
        <v>69.819999999999993</v>
      </c>
      <c r="N2382" s="23">
        <f t="shared" ca="1" si="743"/>
        <v>6.9833333333333298</v>
      </c>
      <c r="O2382" s="23">
        <f t="shared" ca="1" si="751"/>
        <v>198.5</v>
      </c>
      <c r="P2382" s="23">
        <f t="shared" ca="1" si="744"/>
        <v>801.5</v>
      </c>
      <c r="Q2382" s="23">
        <f t="shared" ca="1" si="752"/>
        <v>11</v>
      </c>
      <c r="R2382" s="23">
        <f t="shared" ca="1" si="753"/>
        <v>0.46294247787610648</v>
      </c>
      <c r="S2382" s="24">
        <f t="shared" ca="1" si="754"/>
        <v>12</v>
      </c>
      <c r="T2382" s="23">
        <f t="shared" ca="1" si="755"/>
        <v>30</v>
      </c>
      <c r="U2382" s="23">
        <f t="shared" ca="1" si="756"/>
        <v>80.049548303834769</v>
      </c>
      <c r="V2382" s="23">
        <f t="shared" ca="1" si="745"/>
        <v>60</v>
      </c>
      <c r="W2382" s="23">
        <f t="shared" si="746"/>
        <v>857.14285714285722</v>
      </c>
      <c r="X2382" s="23">
        <f t="shared" ca="1" si="747"/>
        <v>997.19240544669196</v>
      </c>
      <c r="Y2382" s="24">
        <f t="shared" ca="1" si="757"/>
        <v>1197</v>
      </c>
      <c r="Z2382" s="24">
        <f t="shared" ca="1" si="758"/>
        <v>2379</v>
      </c>
      <c r="AA2382" s="25">
        <f t="shared" ca="1" si="759"/>
        <v>2379.001197</v>
      </c>
      <c r="AC2382" s="47">
        <f t="shared" ca="1" si="748"/>
        <v>1030</v>
      </c>
      <c r="AD2382" s="47">
        <f t="shared" ca="1" si="749"/>
        <v>198.5</v>
      </c>
      <c r="AE2382" s="47">
        <f t="shared" ca="1" si="760"/>
        <v>829</v>
      </c>
      <c r="AF2382" s="47">
        <f t="shared" ca="1" si="761"/>
        <v>25</v>
      </c>
    </row>
    <row r="2383" spans="10:32">
      <c r="J2383" s="44">
        <v>27</v>
      </c>
      <c r="K2383" s="22">
        <v>60</v>
      </c>
      <c r="L2383" s="23">
        <f t="shared" ca="1" si="750"/>
        <v>74.58</v>
      </c>
      <c r="M2383" s="23">
        <f t="shared" ca="1" si="742"/>
        <v>72.08</v>
      </c>
      <c r="N2383" s="23">
        <f t="shared" ca="1" si="743"/>
        <v>7.2500000000000009</v>
      </c>
      <c r="O2383" s="23">
        <f t="shared" ca="1" si="751"/>
        <v>198.5</v>
      </c>
      <c r="P2383" s="23">
        <f t="shared" ca="1" si="744"/>
        <v>801.5</v>
      </c>
      <c r="Q2383" s="23">
        <f t="shared" ca="1" si="752"/>
        <v>11</v>
      </c>
      <c r="R2383" s="23">
        <f t="shared" ca="1" si="753"/>
        <v>0.11558058460713334</v>
      </c>
      <c r="S2383" s="24">
        <f t="shared" ca="1" si="754"/>
        <v>12</v>
      </c>
      <c r="T2383" s="23">
        <f t="shared" ca="1" si="755"/>
        <v>30</v>
      </c>
      <c r="U2383" s="23">
        <f t="shared" ca="1" si="756"/>
        <v>80.587959238401737</v>
      </c>
      <c r="V2383" s="23">
        <f t="shared" ca="1" si="745"/>
        <v>60</v>
      </c>
      <c r="W2383" s="23">
        <f t="shared" si="746"/>
        <v>857.14285714285722</v>
      </c>
      <c r="X2383" s="23">
        <f t="shared" ca="1" si="747"/>
        <v>997.73081638125893</v>
      </c>
      <c r="Y2383" s="24">
        <f t="shared" ca="1" si="757"/>
        <v>1212</v>
      </c>
      <c r="Z2383" s="24">
        <f t="shared" ca="1" si="758"/>
        <v>2379</v>
      </c>
      <c r="AA2383" s="25">
        <f t="shared" ca="1" si="759"/>
        <v>2379.0012120000001</v>
      </c>
      <c r="AC2383" s="47">
        <f t="shared" ca="1" si="748"/>
        <v>1030</v>
      </c>
      <c r="AD2383" s="47">
        <f t="shared" ca="1" si="749"/>
        <v>198.5</v>
      </c>
      <c r="AE2383" s="47">
        <f t="shared" ca="1" si="760"/>
        <v>829</v>
      </c>
      <c r="AF2383" s="47">
        <f t="shared" ca="1" si="761"/>
        <v>25</v>
      </c>
    </row>
    <row r="2384" spans="10:32">
      <c r="J2384" s="44">
        <v>27</v>
      </c>
      <c r="K2384" s="22">
        <v>61</v>
      </c>
      <c r="L2384" s="23">
        <f t="shared" ca="1" si="750"/>
        <v>76.84</v>
      </c>
      <c r="M2384" s="23">
        <f t="shared" ca="1" si="742"/>
        <v>74.34</v>
      </c>
      <c r="N2384" s="23">
        <f t="shared" ca="1" si="743"/>
        <v>7.4999999999999991</v>
      </c>
      <c r="O2384" s="23">
        <f t="shared" ca="1" si="751"/>
        <v>198.5</v>
      </c>
      <c r="P2384" s="23">
        <f t="shared" ca="1" si="744"/>
        <v>801.5</v>
      </c>
      <c r="Q2384" s="23">
        <f t="shared" ca="1" si="752"/>
        <v>10</v>
      </c>
      <c r="R2384" s="23">
        <f t="shared" ca="1" si="753"/>
        <v>0.75611660593440799</v>
      </c>
      <c r="S2384" s="24">
        <f t="shared" ca="1" si="754"/>
        <v>11</v>
      </c>
      <c r="T2384" s="23">
        <f t="shared" ca="1" si="755"/>
        <v>27.5</v>
      </c>
      <c r="U2384" s="23">
        <f t="shared" ca="1" si="756"/>
        <v>80.670874544508052</v>
      </c>
      <c r="V2384" s="23">
        <f t="shared" ca="1" si="745"/>
        <v>55</v>
      </c>
      <c r="W2384" s="23">
        <f t="shared" si="746"/>
        <v>857.14285714285722</v>
      </c>
      <c r="X2384" s="23">
        <f t="shared" ca="1" si="747"/>
        <v>992.81373168736525</v>
      </c>
      <c r="Y2384" s="24">
        <f t="shared" ca="1" si="757"/>
        <v>1039</v>
      </c>
      <c r="Z2384" s="24">
        <f t="shared" ca="1" si="758"/>
        <v>2181</v>
      </c>
      <c r="AA2384" s="25">
        <f t="shared" ca="1" si="759"/>
        <v>2181.0010390000002</v>
      </c>
      <c r="AC2384" s="47">
        <f t="shared" ca="1" si="748"/>
        <v>1027.5</v>
      </c>
      <c r="AD2384" s="47">
        <f t="shared" ca="1" si="749"/>
        <v>198.5</v>
      </c>
      <c r="AE2384" s="47">
        <f t="shared" ca="1" si="760"/>
        <v>826.5</v>
      </c>
      <c r="AF2384" s="47">
        <f t="shared" ca="1" si="761"/>
        <v>25</v>
      </c>
    </row>
    <row r="2385" spans="10:32">
      <c r="J2385" s="44">
        <v>27</v>
      </c>
      <c r="K2385" s="22">
        <v>62</v>
      </c>
      <c r="L2385" s="23">
        <f t="shared" ca="1" si="750"/>
        <v>79.099999999999994</v>
      </c>
      <c r="M2385" s="23">
        <f t="shared" ca="1" si="742"/>
        <v>76.599999999999994</v>
      </c>
      <c r="N2385" s="23">
        <f t="shared" ca="1" si="743"/>
        <v>7.7666666666666648</v>
      </c>
      <c r="O2385" s="23">
        <f t="shared" ca="1" si="751"/>
        <v>198.5</v>
      </c>
      <c r="P2385" s="23">
        <f t="shared" ca="1" si="744"/>
        <v>801.5</v>
      </c>
      <c r="Q2385" s="23">
        <f t="shared" ca="1" si="752"/>
        <v>10</v>
      </c>
      <c r="R2385" s="23">
        <f t="shared" ca="1" si="753"/>
        <v>0.44879898862199752</v>
      </c>
      <c r="S2385" s="24">
        <f t="shared" ca="1" si="754"/>
        <v>11</v>
      </c>
      <c r="T2385" s="23">
        <f t="shared" ca="1" si="755"/>
        <v>27.5</v>
      </c>
      <c r="U2385" s="23">
        <f t="shared" ca="1" si="756"/>
        <v>81.152338811630827</v>
      </c>
      <c r="V2385" s="23">
        <f t="shared" ca="1" si="745"/>
        <v>55</v>
      </c>
      <c r="W2385" s="23">
        <f t="shared" si="746"/>
        <v>857.14285714285722</v>
      </c>
      <c r="X2385" s="23">
        <f t="shared" ca="1" si="747"/>
        <v>993.29519595448801</v>
      </c>
      <c r="Y2385" s="24">
        <f t="shared" ca="1" si="757"/>
        <v>1056</v>
      </c>
      <c r="Z2385" s="24">
        <f t="shared" ca="1" si="758"/>
        <v>2181</v>
      </c>
      <c r="AA2385" s="25">
        <f t="shared" ca="1" si="759"/>
        <v>2181.0010560000001</v>
      </c>
      <c r="AC2385" s="47">
        <f t="shared" ca="1" si="748"/>
        <v>1027.5</v>
      </c>
      <c r="AD2385" s="47">
        <f t="shared" ca="1" si="749"/>
        <v>198.5</v>
      </c>
      <c r="AE2385" s="47">
        <f t="shared" ca="1" si="760"/>
        <v>826.49999999999989</v>
      </c>
      <c r="AF2385" s="47">
        <f t="shared" ca="1" si="761"/>
        <v>25.000000000000114</v>
      </c>
    </row>
    <row r="2386" spans="10:32">
      <c r="J2386" s="44">
        <v>27</v>
      </c>
      <c r="K2386" s="22">
        <v>63</v>
      </c>
      <c r="L2386" s="23">
        <f t="shared" ca="1" si="750"/>
        <v>81.36</v>
      </c>
      <c r="M2386" s="23">
        <f t="shared" ca="1" si="742"/>
        <v>78.86</v>
      </c>
      <c r="N2386" s="23">
        <f t="shared" ca="1" si="743"/>
        <v>8.0666666666666664</v>
      </c>
      <c r="O2386" s="23">
        <f t="shared" ca="1" si="751"/>
        <v>198.5</v>
      </c>
      <c r="P2386" s="23">
        <f t="shared" ca="1" si="744"/>
        <v>801.5</v>
      </c>
      <c r="Q2386" s="23">
        <f t="shared" ca="1" si="752"/>
        <v>10</v>
      </c>
      <c r="R2386" s="23">
        <f t="shared" ca="1" si="753"/>
        <v>0.15855457227138614</v>
      </c>
      <c r="S2386" s="24">
        <f t="shared" ca="1" si="754"/>
        <v>11</v>
      </c>
      <c r="T2386" s="23">
        <f t="shared" ca="1" si="755"/>
        <v>27.5</v>
      </c>
      <c r="U2386" s="23">
        <f t="shared" ca="1" si="756"/>
        <v>81.945673549655851</v>
      </c>
      <c r="V2386" s="23">
        <f t="shared" ca="1" si="745"/>
        <v>55</v>
      </c>
      <c r="W2386" s="23">
        <f t="shared" si="746"/>
        <v>857.14285714285722</v>
      </c>
      <c r="X2386" s="23">
        <f t="shared" ca="1" si="747"/>
        <v>994.08853069251313</v>
      </c>
      <c r="Y2386" s="24">
        <f t="shared" ca="1" si="757"/>
        <v>1080</v>
      </c>
      <c r="Z2386" s="24">
        <f t="shared" ca="1" si="758"/>
        <v>2181</v>
      </c>
      <c r="AA2386" s="25">
        <f t="shared" ca="1" si="759"/>
        <v>2181.00108</v>
      </c>
      <c r="AC2386" s="47">
        <f t="shared" ca="1" si="748"/>
        <v>1027.5</v>
      </c>
      <c r="AD2386" s="47">
        <f t="shared" ca="1" si="749"/>
        <v>198.5</v>
      </c>
      <c r="AE2386" s="47">
        <f t="shared" ca="1" si="760"/>
        <v>826.5</v>
      </c>
      <c r="AF2386" s="47">
        <f t="shared" ca="1" si="761"/>
        <v>25</v>
      </c>
    </row>
    <row r="2387" spans="10:32">
      <c r="J2387" s="44">
        <v>27</v>
      </c>
      <c r="K2387" s="22">
        <v>64</v>
      </c>
      <c r="L2387" s="23">
        <f t="shared" ca="1" si="750"/>
        <v>83.62</v>
      </c>
      <c r="M2387" s="23">
        <f t="shared" ca="1" si="742"/>
        <v>81.12</v>
      </c>
      <c r="N2387" s="23">
        <f t="shared" ca="1" si="743"/>
        <v>8.3833333333333329</v>
      </c>
      <c r="O2387" s="23">
        <f t="shared" ca="1" si="751"/>
        <v>198.5</v>
      </c>
      <c r="P2387" s="23">
        <f t="shared" ca="1" si="744"/>
        <v>801.5</v>
      </c>
      <c r="Q2387" s="23">
        <f t="shared" ca="1" si="752"/>
        <v>9</v>
      </c>
      <c r="R2387" s="23">
        <f t="shared" ca="1" si="753"/>
        <v>0.854101889500119</v>
      </c>
      <c r="S2387" s="24">
        <f t="shared" ca="1" si="754"/>
        <v>10</v>
      </c>
      <c r="T2387" s="23">
        <f t="shared" ca="1" si="755"/>
        <v>25</v>
      </c>
      <c r="U2387" s="23">
        <f t="shared" ca="1" si="756"/>
        <v>82.610220840309339</v>
      </c>
      <c r="V2387" s="23">
        <f t="shared" ca="1" si="745"/>
        <v>50</v>
      </c>
      <c r="W2387" s="23">
        <f t="shared" si="746"/>
        <v>857.14285714285722</v>
      </c>
      <c r="X2387" s="23">
        <f t="shared" ca="1" si="747"/>
        <v>989.75307798316658</v>
      </c>
      <c r="Y2387" s="24">
        <f t="shared" ca="1" si="757"/>
        <v>917</v>
      </c>
      <c r="Z2387" s="24">
        <f t="shared" ca="1" si="758"/>
        <v>1931</v>
      </c>
      <c r="AA2387" s="25">
        <f t="shared" ca="1" si="759"/>
        <v>1931.0009170000001</v>
      </c>
      <c r="AC2387" s="47">
        <f t="shared" ca="1" si="748"/>
        <v>1025</v>
      </c>
      <c r="AD2387" s="47">
        <f t="shared" ca="1" si="749"/>
        <v>198.5</v>
      </c>
      <c r="AE2387" s="47">
        <f t="shared" ca="1" si="760"/>
        <v>824.00000000000011</v>
      </c>
      <c r="AF2387" s="47">
        <f t="shared" ca="1" si="761"/>
        <v>24.999999999999886</v>
      </c>
    </row>
    <row r="2388" spans="10:32">
      <c r="J2388" s="44">
        <v>27</v>
      </c>
      <c r="K2388" s="22">
        <v>65</v>
      </c>
      <c r="L2388" s="23">
        <f t="shared" ca="1" si="750"/>
        <v>85.88</v>
      </c>
      <c r="M2388" s="23">
        <f t="shared" ca="1" si="742"/>
        <v>83.38</v>
      </c>
      <c r="N2388" s="23">
        <f t="shared" ca="1" si="743"/>
        <v>8.6999999999999993</v>
      </c>
      <c r="O2388" s="23">
        <f t="shared" ca="1" si="751"/>
        <v>198.5</v>
      </c>
      <c r="P2388" s="23">
        <f t="shared" ca="1" si="744"/>
        <v>801.5</v>
      </c>
      <c r="Q2388" s="23">
        <f t="shared" ca="1" si="752"/>
        <v>9</v>
      </c>
      <c r="R2388" s="23">
        <f t="shared" ca="1" si="753"/>
        <v>0.59478341872380114</v>
      </c>
      <c r="S2388" s="24">
        <f t="shared" ca="1" si="754"/>
        <v>10</v>
      </c>
      <c r="T2388" s="23">
        <f t="shared" ca="1" si="755"/>
        <v>25</v>
      </c>
      <c r="U2388" s="23">
        <f t="shared" ca="1" si="756"/>
        <v>83.474615742897072</v>
      </c>
      <c r="V2388" s="23">
        <f t="shared" ca="1" si="745"/>
        <v>50</v>
      </c>
      <c r="W2388" s="23">
        <f t="shared" si="746"/>
        <v>857.14285714285722</v>
      </c>
      <c r="X2388" s="23">
        <f t="shared" ca="1" si="747"/>
        <v>990.6174728857543</v>
      </c>
      <c r="Y2388" s="24">
        <f t="shared" ca="1" si="757"/>
        <v>956</v>
      </c>
      <c r="Z2388" s="24">
        <f t="shared" ca="1" si="758"/>
        <v>1931</v>
      </c>
      <c r="AA2388" s="25">
        <f t="shared" ca="1" si="759"/>
        <v>1931.0009560000001</v>
      </c>
      <c r="AC2388" s="47">
        <f t="shared" ca="1" si="748"/>
        <v>1025</v>
      </c>
      <c r="AD2388" s="47">
        <f t="shared" ca="1" si="749"/>
        <v>198.5</v>
      </c>
      <c r="AE2388" s="47">
        <f t="shared" ca="1" si="760"/>
        <v>824.00000000000011</v>
      </c>
      <c r="AF2388" s="47">
        <f t="shared" ca="1" si="761"/>
        <v>24.999999999999886</v>
      </c>
    </row>
    <row r="2389" spans="10:32">
      <c r="J2389" s="44">
        <v>27</v>
      </c>
      <c r="K2389" s="22">
        <v>66</v>
      </c>
      <c r="L2389" s="23">
        <f t="shared" ca="1" si="750"/>
        <v>88.14</v>
      </c>
      <c r="M2389" s="23">
        <f t="shared" ca="1" si="742"/>
        <v>85.64</v>
      </c>
      <c r="N2389" s="23">
        <f t="shared" ca="1" si="743"/>
        <v>9.0333333333333314</v>
      </c>
      <c r="O2389" s="23">
        <f t="shared" ca="1" si="751"/>
        <v>198.5</v>
      </c>
      <c r="P2389" s="23">
        <f t="shared" ca="1" si="744"/>
        <v>801.5</v>
      </c>
      <c r="Q2389" s="23">
        <f t="shared" ca="1" si="752"/>
        <v>9</v>
      </c>
      <c r="R2389" s="23">
        <f t="shared" ca="1" si="753"/>
        <v>0.34876333106421614</v>
      </c>
      <c r="S2389" s="24">
        <f t="shared" ca="1" si="754"/>
        <v>10</v>
      </c>
      <c r="T2389" s="23">
        <f t="shared" ca="1" si="755"/>
        <v>25</v>
      </c>
      <c r="U2389" s="23">
        <f t="shared" ca="1" si="756"/>
        <v>84.450495423946734</v>
      </c>
      <c r="V2389" s="23">
        <f t="shared" ca="1" si="745"/>
        <v>50</v>
      </c>
      <c r="W2389" s="23">
        <f t="shared" si="746"/>
        <v>857.14285714285722</v>
      </c>
      <c r="X2389" s="23">
        <f t="shared" ca="1" si="747"/>
        <v>991.59335256680401</v>
      </c>
      <c r="Y2389" s="24">
        <f t="shared" ca="1" si="757"/>
        <v>997</v>
      </c>
      <c r="Z2389" s="24">
        <f t="shared" ca="1" si="758"/>
        <v>1931</v>
      </c>
      <c r="AA2389" s="25">
        <f t="shared" ca="1" si="759"/>
        <v>1931.0009970000001</v>
      </c>
      <c r="AC2389" s="47">
        <f t="shared" ca="1" si="748"/>
        <v>1025</v>
      </c>
      <c r="AD2389" s="47">
        <f t="shared" ca="1" si="749"/>
        <v>198.5</v>
      </c>
      <c r="AE2389" s="47">
        <f t="shared" ca="1" si="760"/>
        <v>824</v>
      </c>
      <c r="AF2389" s="47">
        <f t="shared" ca="1" si="761"/>
        <v>25</v>
      </c>
    </row>
    <row r="2390" spans="10:32">
      <c r="J2390" s="44">
        <v>27</v>
      </c>
      <c r="K2390" s="22">
        <v>67</v>
      </c>
      <c r="L2390" s="23">
        <f t="shared" ca="1" si="750"/>
        <v>90.4</v>
      </c>
      <c r="M2390" s="23">
        <f t="shared" ca="1" si="742"/>
        <v>87.9</v>
      </c>
      <c r="N2390" s="23">
        <f t="shared" ca="1" si="743"/>
        <v>9.3499999999999979</v>
      </c>
      <c r="O2390" s="23">
        <f t="shared" ca="1" si="751"/>
        <v>198.5</v>
      </c>
      <c r="P2390" s="23">
        <f t="shared" ca="1" si="744"/>
        <v>801.5</v>
      </c>
      <c r="Q2390" s="23">
        <f t="shared" ca="1" si="752"/>
        <v>9</v>
      </c>
      <c r="R2390" s="23">
        <f t="shared" ca="1" si="753"/>
        <v>0.11504424778761035</v>
      </c>
      <c r="S2390" s="24">
        <f t="shared" ca="1" si="754"/>
        <v>10</v>
      </c>
      <c r="T2390" s="23">
        <f t="shared" ca="1" si="755"/>
        <v>25</v>
      </c>
      <c r="U2390" s="23">
        <f t="shared" ca="1" si="756"/>
        <v>85.22566371681414</v>
      </c>
      <c r="V2390" s="23">
        <f t="shared" ca="1" si="745"/>
        <v>50</v>
      </c>
      <c r="W2390" s="23">
        <f t="shared" si="746"/>
        <v>857.14285714285722</v>
      </c>
      <c r="X2390" s="23">
        <f t="shared" ca="1" si="747"/>
        <v>992.36852085967143</v>
      </c>
      <c r="Y2390" s="24">
        <f t="shared" ca="1" si="757"/>
        <v>1025</v>
      </c>
      <c r="Z2390" s="24">
        <f t="shared" ca="1" si="758"/>
        <v>1931</v>
      </c>
      <c r="AA2390" s="25">
        <f t="shared" ca="1" si="759"/>
        <v>1931.001025</v>
      </c>
      <c r="AC2390" s="47">
        <f t="shared" ca="1" si="748"/>
        <v>1025</v>
      </c>
      <c r="AD2390" s="47">
        <f t="shared" ca="1" si="749"/>
        <v>198.5</v>
      </c>
      <c r="AE2390" s="47">
        <f t="shared" ca="1" si="760"/>
        <v>824</v>
      </c>
      <c r="AF2390" s="47">
        <f t="shared" ca="1" si="761"/>
        <v>25</v>
      </c>
    </row>
    <row r="2391" spans="10:32">
      <c r="J2391" s="44">
        <v>27</v>
      </c>
      <c r="K2391" s="22">
        <v>68</v>
      </c>
      <c r="L2391" s="23">
        <f t="shared" ca="1" si="750"/>
        <v>92.66</v>
      </c>
      <c r="M2391" s="23">
        <f t="shared" ca="1" si="742"/>
        <v>90.16</v>
      </c>
      <c r="N2391" s="23">
        <f t="shared" ca="1" si="743"/>
        <v>9.6666666666666679</v>
      </c>
      <c r="O2391" s="23">
        <f t="shared" ca="1" si="751"/>
        <v>198.5</v>
      </c>
      <c r="P2391" s="23">
        <f t="shared" ca="1" si="744"/>
        <v>801.5</v>
      </c>
      <c r="Q2391" s="23">
        <f t="shared" ca="1" si="752"/>
        <v>8</v>
      </c>
      <c r="R2391" s="23">
        <f t="shared" ca="1" si="753"/>
        <v>0.86574573710338909</v>
      </c>
      <c r="S2391" s="24">
        <f t="shared" ca="1" si="754"/>
        <v>9</v>
      </c>
      <c r="T2391" s="23">
        <f t="shared" ca="1" si="755"/>
        <v>22.5</v>
      </c>
      <c r="U2391" s="23">
        <f t="shared" ca="1" si="756"/>
        <v>85.702208791999439</v>
      </c>
      <c r="V2391" s="23">
        <f t="shared" ca="1" si="745"/>
        <v>45</v>
      </c>
      <c r="W2391" s="23">
        <f t="shared" si="746"/>
        <v>857.14285714285722</v>
      </c>
      <c r="X2391" s="23">
        <f t="shared" ca="1" si="747"/>
        <v>987.84506593485662</v>
      </c>
      <c r="Y2391" s="24">
        <f t="shared" ca="1" si="757"/>
        <v>861</v>
      </c>
      <c r="Z2391" s="24">
        <f t="shared" ca="1" si="758"/>
        <v>1641</v>
      </c>
      <c r="AA2391" s="25">
        <f t="shared" ca="1" si="759"/>
        <v>1641.000861</v>
      </c>
      <c r="AC2391" s="47">
        <f t="shared" ca="1" si="748"/>
        <v>1022.5</v>
      </c>
      <c r="AD2391" s="47">
        <f t="shared" ca="1" si="749"/>
        <v>198.5</v>
      </c>
      <c r="AE2391" s="47">
        <f t="shared" ca="1" si="760"/>
        <v>821.5</v>
      </c>
      <c r="AF2391" s="47">
        <f t="shared" ca="1" si="761"/>
        <v>25</v>
      </c>
    </row>
    <row r="2392" spans="10:32">
      <c r="J2392" s="44">
        <v>27</v>
      </c>
      <c r="K2392" s="22">
        <v>69</v>
      </c>
      <c r="L2392" s="23">
        <f t="shared" ca="1" si="750"/>
        <v>94.92</v>
      </c>
      <c r="M2392" s="23">
        <f t="shared" ca="1" si="742"/>
        <v>92.42</v>
      </c>
      <c r="N2392" s="23">
        <f t="shared" ca="1" si="743"/>
        <v>10.033333333333335</v>
      </c>
      <c r="O2392" s="23">
        <f t="shared" ca="1" si="751"/>
        <v>198.5</v>
      </c>
      <c r="P2392" s="23">
        <f t="shared" ca="1" si="744"/>
        <v>801.5</v>
      </c>
      <c r="Q2392" s="23">
        <f t="shared" ca="1" si="752"/>
        <v>8</v>
      </c>
      <c r="R2392" s="23">
        <f t="shared" ca="1" si="753"/>
        <v>0.65465655288664126</v>
      </c>
      <c r="S2392" s="24">
        <f t="shared" ca="1" si="754"/>
        <v>9</v>
      </c>
      <c r="T2392" s="23">
        <f t="shared" ca="1" si="755"/>
        <v>22.5</v>
      </c>
      <c r="U2392" s="23">
        <f t="shared" ca="1" si="756"/>
        <v>86.835054080629305</v>
      </c>
      <c r="V2392" s="23">
        <f t="shared" ca="1" si="745"/>
        <v>45</v>
      </c>
      <c r="W2392" s="23">
        <f t="shared" si="746"/>
        <v>857.14285714285722</v>
      </c>
      <c r="X2392" s="23">
        <f t="shared" ca="1" si="747"/>
        <v>988.97791122348656</v>
      </c>
      <c r="Y2392" s="24">
        <f t="shared" ca="1" si="757"/>
        <v>897</v>
      </c>
      <c r="Z2392" s="24">
        <f t="shared" ca="1" si="758"/>
        <v>1641</v>
      </c>
      <c r="AA2392" s="25">
        <f t="shared" ca="1" si="759"/>
        <v>1641.0008969999999</v>
      </c>
      <c r="AC2392" s="47">
        <f t="shared" ca="1" si="748"/>
        <v>1022.5</v>
      </c>
      <c r="AD2392" s="47">
        <f t="shared" ca="1" si="749"/>
        <v>198.5</v>
      </c>
      <c r="AE2392" s="47">
        <f t="shared" ca="1" si="760"/>
        <v>821.49999999999989</v>
      </c>
      <c r="AF2392" s="47">
        <f t="shared" ca="1" si="761"/>
        <v>25.000000000000114</v>
      </c>
    </row>
    <row r="2393" spans="10:32">
      <c r="J2393" s="44">
        <v>27</v>
      </c>
      <c r="K2393" s="22">
        <v>70</v>
      </c>
      <c r="L2393" s="23">
        <f t="shared" ca="1" si="750"/>
        <v>97.18</v>
      </c>
      <c r="M2393" s="23">
        <f t="shared" ca="1" si="742"/>
        <v>94.68</v>
      </c>
      <c r="N2393" s="23">
        <f t="shared" ca="1" si="743"/>
        <v>10.466666666666661</v>
      </c>
      <c r="O2393" s="23">
        <f t="shared" ca="1" si="751"/>
        <v>198.5</v>
      </c>
      <c r="P2393" s="23">
        <f t="shared" ca="1" si="744"/>
        <v>801.5</v>
      </c>
      <c r="Q2393" s="23">
        <f t="shared" ca="1" si="752"/>
        <v>8</v>
      </c>
      <c r="R2393" s="23">
        <f t="shared" ca="1" si="753"/>
        <v>0.45338547026137005</v>
      </c>
      <c r="S2393" s="24">
        <f t="shared" ca="1" si="754"/>
        <v>9</v>
      </c>
      <c r="T2393" s="23">
        <f t="shared" ca="1" si="755"/>
        <v>22.5</v>
      </c>
      <c r="U2393" s="23">
        <f t="shared" ca="1" si="756"/>
        <v>88.478767922068968</v>
      </c>
      <c r="V2393" s="23">
        <f t="shared" ca="1" si="745"/>
        <v>45</v>
      </c>
      <c r="W2393" s="23">
        <f t="shared" si="746"/>
        <v>857.14285714285722</v>
      </c>
      <c r="X2393" s="23">
        <f t="shared" ca="1" si="747"/>
        <v>990.62162506492621</v>
      </c>
      <c r="Y2393" s="24">
        <f t="shared" ca="1" si="757"/>
        <v>957</v>
      </c>
      <c r="Z2393" s="24">
        <f t="shared" ca="1" si="758"/>
        <v>1641</v>
      </c>
      <c r="AA2393" s="25">
        <f t="shared" ca="1" si="759"/>
        <v>1641.000957</v>
      </c>
      <c r="AC2393" s="47">
        <f t="shared" ca="1" si="748"/>
        <v>1022.5</v>
      </c>
      <c r="AD2393" s="47">
        <f t="shared" ca="1" si="749"/>
        <v>198.5</v>
      </c>
      <c r="AE2393" s="47">
        <f t="shared" ca="1" si="760"/>
        <v>821.5</v>
      </c>
      <c r="AF2393" s="47">
        <f t="shared" ca="1" si="761"/>
        <v>25</v>
      </c>
    </row>
    <row r="2394" spans="10:32">
      <c r="J2394" s="44">
        <v>27</v>
      </c>
      <c r="K2394" s="22">
        <v>71</v>
      </c>
      <c r="L2394" s="23">
        <f t="shared" ca="1" si="750"/>
        <v>99.44</v>
      </c>
      <c r="M2394" s="23">
        <f t="shared" ca="1" si="742"/>
        <v>96.94</v>
      </c>
      <c r="N2394" s="23">
        <f t="shared" ca="1" si="743"/>
        <v>10.899999999999999</v>
      </c>
      <c r="O2394" s="23">
        <f t="shared" ca="1" si="751"/>
        <v>198.5</v>
      </c>
      <c r="P2394" s="23">
        <f t="shared" ca="1" si="744"/>
        <v>801.5</v>
      </c>
      <c r="Q2394" s="23">
        <f t="shared" ca="1" si="752"/>
        <v>8</v>
      </c>
      <c r="R2394" s="23">
        <f t="shared" ca="1" si="753"/>
        <v>0.26126307320997605</v>
      </c>
      <c r="S2394" s="24">
        <f t="shared" ca="1" si="754"/>
        <v>9</v>
      </c>
      <c r="T2394" s="23">
        <f t="shared" ca="1" si="755"/>
        <v>22.5</v>
      </c>
      <c r="U2394" s="23">
        <f t="shared" ca="1" si="756"/>
        <v>90.04776749798873</v>
      </c>
      <c r="V2394" s="23">
        <f t="shared" ca="1" si="745"/>
        <v>45</v>
      </c>
      <c r="W2394" s="23">
        <f t="shared" si="746"/>
        <v>857.14285714285722</v>
      </c>
      <c r="X2394" s="23">
        <f t="shared" ca="1" si="747"/>
        <v>992.19062464084595</v>
      </c>
      <c r="Y2394" s="24">
        <f t="shared" ca="1" si="757"/>
        <v>1018</v>
      </c>
      <c r="Z2394" s="24">
        <f t="shared" ca="1" si="758"/>
        <v>1641</v>
      </c>
      <c r="AA2394" s="25">
        <f t="shared" ca="1" si="759"/>
        <v>1641.0010179999999</v>
      </c>
      <c r="AC2394" s="47">
        <f t="shared" ca="1" si="748"/>
        <v>1022.5</v>
      </c>
      <c r="AD2394" s="47">
        <f t="shared" ca="1" si="749"/>
        <v>198.5</v>
      </c>
      <c r="AE2394" s="47">
        <f t="shared" ca="1" si="760"/>
        <v>821.5</v>
      </c>
      <c r="AF2394" s="47">
        <f t="shared" ca="1" si="761"/>
        <v>25</v>
      </c>
    </row>
    <row r="2395" spans="10:32">
      <c r="J2395" s="44">
        <v>27</v>
      </c>
      <c r="K2395" s="22">
        <v>72</v>
      </c>
      <c r="L2395" s="23">
        <f t="shared" ca="1" si="750"/>
        <v>101.7</v>
      </c>
      <c r="M2395" s="23">
        <f t="shared" ca="1" si="742"/>
        <v>99.2</v>
      </c>
      <c r="N2395" s="23">
        <f t="shared" ca="1" si="743"/>
        <v>11.350000000000001</v>
      </c>
      <c r="O2395" s="23">
        <f t="shared" ca="1" si="751"/>
        <v>198.5</v>
      </c>
      <c r="P2395" s="23">
        <f t="shared" ca="1" si="744"/>
        <v>801.5</v>
      </c>
      <c r="Q2395" s="23">
        <f t="shared" ca="1" si="752"/>
        <v>8</v>
      </c>
      <c r="R2395" s="23">
        <f t="shared" ca="1" si="753"/>
        <v>7.7679449360865058E-2</v>
      </c>
      <c r="S2395" s="24">
        <f t="shared" ca="1" si="754"/>
        <v>9</v>
      </c>
      <c r="T2395" s="23">
        <f t="shared" ca="1" si="755"/>
        <v>22.5</v>
      </c>
      <c r="U2395" s="23">
        <f t="shared" ca="1" si="756"/>
        <v>91.681661750245823</v>
      </c>
      <c r="V2395" s="23">
        <f t="shared" ca="1" si="745"/>
        <v>45</v>
      </c>
      <c r="W2395" s="23">
        <f t="shared" si="746"/>
        <v>857.14285714285722</v>
      </c>
      <c r="X2395" s="23">
        <f t="shared" ca="1" si="747"/>
        <v>993.824518893103</v>
      </c>
      <c r="Y2395" s="24">
        <f t="shared" ca="1" si="757"/>
        <v>1074</v>
      </c>
      <c r="Z2395" s="24">
        <f t="shared" ca="1" si="758"/>
        <v>1641</v>
      </c>
      <c r="AA2395" s="25">
        <f t="shared" ca="1" si="759"/>
        <v>1641.001074</v>
      </c>
      <c r="AC2395" s="47">
        <f t="shared" ca="1" si="748"/>
        <v>1022.5</v>
      </c>
      <c r="AD2395" s="47">
        <f t="shared" ca="1" si="749"/>
        <v>198.5</v>
      </c>
      <c r="AE2395" s="47">
        <f t="shared" ca="1" si="760"/>
        <v>821.5</v>
      </c>
      <c r="AF2395" s="47">
        <f t="shared" ca="1" si="761"/>
        <v>25</v>
      </c>
    </row>
    <row r="2396" spans="10:32">
      <c r="J2396" s="44">
        <v>27</v>
      </c>
      <c r="K2396" s="22">
        <v>73</v>
      </c>
      <c r="L2396" s="23">
        <f t="shared" ca="1" si="750"/>
        <v>103.96</v>
      </c>
      <c r="M2396" s="23">
        <f t="shared" ca="1" si="742"/>
        <v>101.46</v>
      </c>
      <c r="N2396" s="23">
        <f t="shared" ca="1" si="743"/>
        <v>11.783333333333331</v>
      </c>
      <c r="O2396" s="23">
        <f t="shared" ca="1" si="751"/>
        <v>198.5</v>
      </c>
      <c r="P2396" s="23">
        <f t="shared" ca="1" si="744"/>
        <v>801.5</v>
      </c>
      <c r="Q2396" s="23">
        <f t="shared" ca="1" si="752"/>
        <v>7</v>
      </c>
      <c r="R2396" s="23">
        <f t="shared" ca="1" si="753"/>
        <v>0.87803001154290194</v>
      </c>
      <c r="S2396" s="24">
        <f t="shared" ca="1" si="754"/>
        <v>8</v>
      </c>
      <c r="T2396" s="23">
        <f t="shared" ca="1" si="755"/>
        <v>20</v>
      </c>
      <c r="U2396" s="23">
        <f t="shared" ca="1" si="756"/>
        <v>92.829453636013838</v>
      </c>
      <c r="V2396" s="23">
        <f t="shared" ca="1" si="745"/>
        <v>40</v>
      </c>
      <c r="W2396" s="23">
        <f t="shared" si="746"/>
        <v>857.14285714285722</v>
      </c>
      <c r="X2396" s="23">
        <f t="shared" ca="1" si="747"/>
        <v>989.97231077887113</v>
      </c>
      <c r="Y2396" s="24">
        <f t="shared" ca="1" si="757"/>
        <v>923</v>
      </c>
      <c r="Z2396" s="24">
        <f t="shared" ca="1" si="758"/>
        <v>1326</v>
      </c>
      <c r="AA2396" s="25">
        <f t="shared" ca="1" si="759"/>
        <v>1326.0009230000001</v>
      </c>
      <c r="AC2396" s="47">
        <f t="shared" ca="1" si="748"/>
        <v>1020</v>
      </c>
      <c r="AD2396" s="47">
        <f t="shared" ca="1" si="749"/>
        <v>198.5</v>
      </c>
      <c r="AE2396" s="47">
        <f t="shared" ca="1" si="760"/>
        <v>819</v>
      </c>
      <c r="AF2396" s="47">
        <f t="shared" ca="1" si="761"/>
        <v>25</v>
      </c>
    </row>
    <row r="2397" spans="10:32">
      <c r="J2397" s="44">
        <v>27</v>
      </c>
      <c r="K2397" s="22">
        <v>74</v>
      </c>
      <c r="L2397" s="23">
        <f t="shared" ca="1" si="750"/>
        <v>106.22</v>
      </c>
      <c r="M2397" s="23">
        <f t="shared" ca="1" si="742"/>
        <v>103.72</v>
      </c>
      <c r="N2397" s="23">
        <f t="shared" ca="1" si="743"/>
        <v>12.216666666666665</v>
      </c>
      <c r="O2397" s="23">
        <f t="shared" ca="1" si="751"/>
        <v>198.5</v>
      </c>
      <c r="P2397" s="23">
        <f t="shared" ca="1" si="744"/>
        <v>801.5</v>
      </c>
      <c r="Q2397" s="23">
        <f t="shared" ca="1" si="752"/>
        <v>7</v>
      </c>
      <c r="R2397" s="23">
        <f t="shared" ca="1" si="753"/>
        <v>0.71041235172283979</v>
      </c>
      <c r="S2397" s="24">
        <f t="shared" ca="1" si="754"/>
        <v>8</v>
      </c>
      <c r="T2397" s="23">
        <f t="shared" ca="1" si="755"/>
        <v>20</v>
      </c>
      <c r="U2397" s="23">
        <f t="shared" ca="1" si="756"/>
        <v>94.195537563547347</v>
      </c>
      <c r="V2397" s="23">
        <f t="shared" ca="1" si="745"/>
        <v>40</v>
      </c>
      <c r="W2397" s="23">
        <f t="shared" si="746"/>
        <v>857.14285714285722</v>
      </c>
      <c r="X2397" s="23">
        <f t="shared" ca="1" si="747"/>
        <v>991.33839470640464</v>
      </c>
      <c r="Y2397" s="24">
        <f t="shared" ca="1" si="757"/>
        <v>987</v>
      </c>
      <c r="Z2397" s="24">
        <f t="shared" ca="1" si="758"/>
        <v>1326</v>
      </c>
      <c r="AA2397" s="25">
        <f t="shared" ca="1" si="759"/>
        <v>1326.0009869999999</v>
      </c>
      <c r="AC2397" s="47">
        <f t="shared" ca="1" si="748"/>
        <v>1020</v>
      </c>
      <c r="AD2397" s="47">
        <f t="shared" ca="1" si="749"/>
        <v>198.5</v>
      </c>
      <c r="AE2397" s="47">
        <f t="shared" ca="1" si="760"/>
        <v>819</v>
      </c>
      <c r="AF2397" s="47">
        <f t="shared" ca="1" si="761"/>
        <v>25</v>
      </c>
    </row>
    <row r="2398" spans="10:32">
      <c r="J2398" s="44">
        <v>27</v>
      </c>
      <c r="K2398" s="22">
        <v>75</v>
      </c>
      <c r="L2398" s="23">
        <f t="shared" ca="1" si="750"/>
        <v>108.48</v>
      </c>
      <c r="M2398" s="23">
        <f t="shared" ca="1" si="742"/>
        <v>105.98</v>
      </c>
      <c r="N2398" s="23">
        <f t="shared" ca="1" si="743"/>
        <v>12.649999999999999</v>
      </c>
      <c r="O2398" s="23">
        <f t="shared" ca="1" si="751"/>
        <v>198.5</v>
      </c>
      <c r="P2398" s="23">
        <f t="shared" ca="1" si="744"/>
        <v>801.5</v>
      </c>
      <c r="Q2398" s="23">
        <f t="shared" ca="1" si="752"/>
        <v>7</v>
      </c>
      <c r="R2398" s="23">
        <f t="shared" ca="1" si="753"/>
        <v>0.54977876106194679</v>
      </c>
      <c r="S2398" s="24">
        <f t="shared" ca="1" si="754"/>
        <v>8</v>
      </c>
      <c r="T2398" s="23">
        <f t="shared" ca="1" si="755"/>
        <v>20</v>
      </c>
      <c r="U2398" s="23">
        <f t="shared" ca="1" si="756"/>
        <v>95.504701327433608</v>
      </c>
      <c r="V2398" s="23">
        <f t="shared" ca="1" si="745"/>
        <v>40</v>
      </c>
      <c r="W2398" s="23">
        <f t="shared" si="746"/>
        <v>857.14285714285722</v>
      </c>
      <c r="X2398" s="23">
        <f t="shared" ca="1" si="747"/>
        <v>992.64755847029085</v>
      </c>
      <c r="Y2398" s="24">
        <f t="shared" ca="1" si="757"/>
        <v>1034</v>
      </c>
      <c r="Z2398" s="24">
        <f t="shared" ca="1" si="758"/>
        <v>1326</v>
      </c>
      <c r="AA2398" s="25">
        <f t="shared" ca="1" si="759"/>
        <v>1326.0010339999999</v>
      </c>
      <c r="AC2398" s="47">
        <f t="shared" ca="1" si="748"/>
        <v>1020</v>
      </c>
      <c r="AD2398" s="47">
        <f t="shared" ca="1" si="749"/>
        <v>198.5</v>
      </c>
      <c r="AE2398" s="47">
        <f t="shared" ca="1" si="760"/>
        <v>819</v>
      </c>
      <c r="AF2398" s="47">
        <f t="shared" ca="1" si="761"/>
        <v>25</v>
      </c>
    </row>
    <row r="2399" spans="10:32">
      <c r="J2399" s="44">
        <v>27</v>
      </c>
      <c r="K2399" s="22">
        <v>76</v>
      </c>
      <c r="L2399" s="23">
        <f t="shared" ca="1" si="750"/>
        <v>110.74</v>
      </c>
      <c r="M2399" s="23">
        <f t="shared" ca="1" si="742"/>
        <v>108.24</v>
      </c>
      <c r="N2399" s="23">
        <f t="shared" ca="1" si="743"/>
        <v>13.116666666666667</v>
      </c>
      <c r="O2399" s="23">
        <f t="shared" ca="1" si="751"/>
        <v>198.5</v>
      </c>
      <c r="P2399" s="23">
        <f t="shared" ca="1" si="744"/>
        <v>801.5</v>
      </c>
      <c r="Q2399" s="23">
        <f t="shared" ca="1" si="752"/>
        <v>7</v>
      </c>
      <c r="R2399" s="23">
        <f t="shared" ca="1" si="753"/>
        <v>0.39570164348925457</v>
      </c>
      <c r="S2399" s="24">
        <f t="shared" ca="1" si="754"/>
        <v>8</v>
      </c>
      <c r="T2399" s="23">
        <f t="shared" ca="1" si="755"/>
        <v>20</v>
      </c>
      <c r="U2399" s="23">
        <f t="shared" ca="1" si="756"/>
        <v>97.006953223767397</v>
      </c>
      <c r="V2399" s="23">
        <f t="shared" ca="1" si="745"/>
        <v>40</v>
      </c>
      <c r="W2399" s="23">
        <f t="shared" si="746"/>
        <v>857.14285714285722</v>
      </c>
      <c r="X2399" s="23">
        <f t="shared" ca="1" si="747"/>
        <v>994.14981036662459</v>
      </c>
      <c r="Y2399" s="24">
        <f t="shared" ca="1" si="757"/>
        <v>1083</v>
      </c>
      <c r="Z2399" s="24">
        <f t="shared" ca="1" si="758"/>
        <v>1326</v>
      </c>
      <c r="AA2399" s="25">
        <f t="shared" ca="1" si="759"/>
        <v>1326.0010830000001</v>
      </c>
      <c r="AC2399" s="47">
        <f t="shared" ca="1" si="748"/>
        <v>1020</v>
      </c>
      <c r="AD2399" s="47">
        <f t="shared" ca="1" si="749"/>
        <v>198.5</v>
      </c>
      <c r="AE2399" s="47">
        <f t="shared" ca="1" si="760"/>
        <v>819</v>
      </c>
      <c r="AF2399" s="47">
        <f t="shared" ca="1" si="761"/>
        <v>25</v>
      </c>
    </row>
    <row r="2400" spans="10:32">
      <c r="J2400" s="44">
        <v>27</v>
      </c>
      <c r="K2400" s="22">
        <v>77</v>
      </c>
      <c r="L2400" s="23">
        <f t="shared" ca="1" si="750"/>
        <v>113</v>
      </c>
      <c r="M2400" s="23">
        <f t="shared" ca="1" si="742"/>
        <v>110.5</v>
      </c>
      <c r="N2400" s="23">
        <f t="shared" ca="1" si="743"/>
        <v>13.666666666666668</v>
      </c>
      <c r="O2400" s="23">
        <f t="shared" ca="1" si="751"/>
        <v>198.5</v>
      </c>
      <c r="P2400" s="23">
        <f t="shared" ca="1" si="744"/>
        <v>801.5</v>
      </c>
      <c r="Q2400" s="23">
        <f t="shared" ca="1" si="752"/>
        <v>7</v>
      </c>
      <c r="R2400" s="23">
        <f t="shared" ca="1" si="753"/>
        <v>0.24778761061946902</v>
      </c>
      <c r="S2400" s="24">
        <f t="shared" ca="1" si="754"/>
        <v>8</v>
      </c>
      <c r="T2400" s="23">
        <f t="shared" ca="1" si="755"/>
        <v>20</v>
      </c>
      <c r="U2400" s="23">
        <f t="shared" ca="1" si="756"/>
        <v>99.053097345132755</v>
      </c>
      <c r="V2400" s="23">
        <f t="shared" ca="1" si="745"/>
        <v>40</v>
      </c>
      <c r="W2400" s="23">
        <f t="shared" si="746"/>
        <v>857.14285714285722</v>
      </c>
      <c r="X2400" s="23">
        <f t="shared" ca="1" si="747"/>
        <v>996.19595448798998</v>
      </c>
      <c r="Y2400" s="24">
        <f t="shared" ca="1" si="757"/>
        <v>1162</v>
      </c>
      <c r="Z2400" s="24">
        <f t="shared" ca="1" si="758"/>
        <v>1326</v>
      </c>
      <c r="AA2400" s="25">
        <f t="shared" ca="1" si="759"/>
        <v>1326.001162</v>
      </c>
      <c r="AC2400" s="47">
        <f t="shared" ca="1" si="748"/>
        <v>1020</v>
      </c>
      <c r="AD2400" s="47">
        <f t="shared" ca="1" si="749"/>
        <v>198.5</v>
      </c>
      <c r="AE2400" s="47">
        <f t="shared" ca="1" si="760"/>
        <v>819</v>
      </c>
      <c r="AF2400" s="47">
        <f t="shared" ca="1" si="761"/>
        <v>25</v>
      </c>
    </row>
    <row r="2401" spans="10:32">
      <c r="J2401" s="44">
        <v>27</v>
      </c>
      <c r="K2401" s="22">
        <v>78</v>
      </c>
      <c r="L2401" s="23">
        <f t="shared" ca="1" si="750"/>
        <v>115.26</v>
      </c>
      <c r="M2401" s="23">
        <f t="shared" ca="1" si="742"/>
        <v>112.76</v>
      </c>
      <c r="N2401" s="23">
        <f t="shared" ca="1" si="743"/>
        <v>14.266666666666666</v>
      </c>
      <c r="O2401" s="23">
        <f t="shared" ca="1" si="751"/>
        <v>198.5</v>
      </c>
      <c r="P2401" s="23">
        <f t="shared" ca="1" si="744"/>
        <v>801.5</v>
      </c>
      <c r="Q2401" s="23">
        <f t="shared" ca="1" si="752"/>
        <v>7</v>
      </c>
      <c r="R2401" s="23">
        <f t="shared" ca="1" si="753"/>
        <v>0.10567412805830252</v>
      </c>
      <c r="S2401" s="24">
        <f t="shared" ca="1" si="754"/>
        <v>8</v>
      </c>
      <c r="T2401" s="23">
        <f t="shared" ca="1" si="755"/>
        <v>20</v>
      </c>
      <c r="U2401" s="23">
        <f t="shared" ca="1" si="756"/>
        <v>101.3742842269651</v>
      </c>
      <c r="V2401" s="23">
        <f t="shared" ca="1" si="745"/>
        <v>40</v>
      </c>
      <c r="W2401" s="23">
        <f t="shared" si="746"/>
        <v>857.14285714285722</v>
      </c>
      <c r="X2401" s="23">
        <f t="shared" ca="1" si="747"/>
        <v>998.5171413698223</v>
      </c>
      <c r="Y2401" s="24">
        <f t="shared" ca="1" si="757"/>
        <v>1239</v>
      </c>
      <c r="Z2401" s="24">
        <f t="shared" ca="1" si="758"/>
        <v>1326</v>
      </c>
      <c r="AA2401" s="25">
        <f t="shared" ca="1" si="759"/>
        <v>1326.0012389999999</v>
      </c>
      <c r="AC2401" s="47">
        <f t="shared" ca="1" si="748"/>
        <v>1020</v>
      </c>
      <c r="AD2401" s="47">
        <f t="shared" ca="1" si="749"/>
        <v>198.5</v>
      </c>
      <c r="AE2401" s="47">
        <f t="shared" ca="1" si="760"/>
        <v>819</v>
      </c>
      <c r="AF2401" s="47">
        <f t="shared" ca="1" si="761"/>
        <v>25</v>
      </c>
    </row>
    <row r="2402" spans="10:32">
      <c r="J2402" s="44">
        <v>27</v>
      </c>
      <c r="K2402" s="22">
        <v>79</v>
      </c>
      <c r="L2402" s="23">
        <f t="shared" ca="1" si="750"/>
        <v>117.52</v>
      </c>
      <c r="M2402" s="23">
        <f t="shared" ca="1" si="742"/>
        <v>115.02</v>
      </c>
      <c r="N2402" s="23">
        <f t="shared" ca="1" si="743"/>
        <v>14.933333333333334</v>
      </c>
      <c r="O2402" s="23">
        <f t="shared" ca="1" si="751"/>
        <v>198.5</v>
      </c>
      <c r="P2402" s="23">
        <f t="shared" ca="1" si="744"/>
        <v>801.5</v>
      </c>
      <c r="Q2402" s="23">
        <f t="shared" ca="1" si="752"/>
        <v>6</v>
      </c>
      <c r="R2402" s="23">
        <f t="shared" ca="1" si="753"/>
        <v>0.94775357385976855</v>
      </c>
      <c r="S2402" s="24">
        <f t="shared" ca="1" si="754"/>
        <v>7</v>
      </c>
      <c r="T2402" s="23">
        <f t="shared" ca="1" si="755"/>
        <v>17.5</v>
      </c>
      <c r="U2402" s="23">
        <f t="shared" ca="1" si="756"/>
        <v>103.75312003630587</v>
      </c>
      <c r="V2402" s="23">
        <f t="shared" ca="1" si="745"/>
        <v>35</v>
      </c>
      <c r="W2402" s="23">
        <f t="shared" si="746"/>
        <v>857.14285714285722</v>
      </c>
      <c r="X2402" s="23">
        <f t="shared" ca="1" si="747"/>
        <v>995.89597717916308</v>
      </c>
      <c r="Y2402" s="24">
        <f t="shared" ca="1" si="757"/>
        <v>1155</v>
      </c>
      <c r="Z2402" s="24">
        <f t="shared" ca="1" si="758"/>
        <v>921</v>
      </c>
      <c r="AA2402" s="25">
        <f t="shared" ca="1" si="759"/>
        <v>921.00115500000004</v>
      </c>
      <c r="AC2402" s="47">
        <f t="shared" ca="1" si="748"/>
        <v>1017.5</v>
      </c>
      <c r="AD2402" s="47">
        <f t="shared" ca="1" si="749"/>
        <v>198.5</v>
      </c>
      <c r="AE2402" s="47">
        <f t="shared" ca="1" si="760"/>
        <v>816.49999999999989</v>
      </c>
      <c r="AF2402" s="47">
        <f t="shared" ca="1" si="761"/>
        <v>25.000000000000114</v>
      </c>
    </row>
    <row r="2403" spans="10:32">
      <c r="J2403" s="44">
        <v>27</v>
      </c>
      <c r="K2403" s="22">
        <v>80</v>
      </c>
      <c r="L2403" s="23">
        <f t="shared" ca="1" si="750"/>
        <v>119.78</v>
      </c>
      <c r="M2403" s="23">
        <f t="shared" ca="1" si="742"/>
        <v>117.28</v>
      </c>
      <c r="N2403" s="23">
        <f t="shared" ca="1" si="743"/>
        <v>15.666666666666668</v>
      </c>
      <c r="O2403" s="23">
        <f t="shared" ca="1" si="751"/>
        <v>198.5</v>
      </c>
      <c r="P2403" s="23">
        <f t="shared" ca="1" si="744"/>
        <v>801.5</v>
      </c>
      <c r="Q2403" s="23">
        <f t="shared" ca="1" si="752"/>
        <v>6</v>
      </c>
      <c r="R2403" s="23">
        <f t="shared" ca="1" si="753"/>
        <v>0.81666388378694221</v>
      </c>
      <c r="S2403" s="24">
        <f t="shared" ca="1" si="754"/>
        <v>7</v>
      </c>
      <c r="T2403" s="23">
        <f t="shared" ca="1" si="755"/>
        <v>17.5</v>
      </c>
      <c r="U2403" s="23">
        <f t="shared" ca="1" si="756"/>
        <v>106.79440084599544</v>
      </c>
      <c r="V2403" s="23">
        <f t="shared" ca="1" si="745"/>
        <v>35</v>
      </c>
      <c r="W2403" s="23">
        <f t="shared" si="746"/>
        <v>857.14285714285722</v>
      </c>
      <c r="X2403" s="23">
        <f t="shared" ca="1" si="747"/>
        <v>998.93725798885271</v>
      </c>
      <c r="Y2403" s="24">
        <f t="shared" ca="1" si="757"/>
        <v>1251</v>
      </c>
      <c r="Z2403" s="24">
        <f t="shared" ca="1" si="758"/>
        <v>921</v>
      </c>
      <c r="AA2403" s="25">
        <f t="shared" ca="1" si="759"/>
        <v>921.00125100000002</v>
      </c>
      <c r="AC2403" s="47">
        <f t="shared" ca="1" si="748"/>
        <v>1017.5</v>
      </c>
      <c r="AD2403" s="47">
        <f t="shared" ca="1" si="749"/>
        <v>198.5</v>
      </c>
      <c r="AE2403" s="47">
        <f t="shared" ca="1" si="760"/>
        <v>816.5</v>
      </c>
      <c r="AF2403" s="47">
        <f t="shared" ca="1" si="761"/>
        <v>25</v>
      </c>
    </row>
    <row r="2404" spans="10:32">
      <c r="J2404" s="44">
        <v>27</v>
      </c>
      <c r="K2404" s="22">
        <v>81</v>
      </c>
      <c r="L2404" s="23">
        <f t="shared" ca="1" si="750"/>
        <v>122.04</v>
      </c>
      <c r="M2404" s="23">
        <f t="shared" ca="1" si="742"/>
        <v>119.54</v>
      </c>
      <c r="N2404" s="23">
        <f t="shared" ca="1" si="743"/>
        <v>16.483333333333334</v>
      </c>
      <c r="O2404" s="23">
        <f t="shared" ca="1" si="751"/>
        <v>198.5</v>
      </c>
      <c r="P2404" s="23">
        <f t="shared" ca="1" si="744"/>
        <v>801.5</v>
      </c>
      <c r="Q2404" s="23">
        <f t="shared" ca="1" si="752"/>
        <v>6</v>
      </c>
      <c r="R2404" s="23">
        <f t="shared" ca="1" si="753"/>
        <v>0.69042936742051775</v>
      </c>
      <c r="S2404" s="24">
        <f t="shared" ca="1" si="754"/>
        <v>7</v>
      </c>
      <c r="T2404" s="23">
        <f t="shared" ca="1" si="755"/>
        <v>17.5</v>
      </c>
      <c r="U2404" s="23">
        <f t="shared" ca="1" si="756"/>
        <v>110.28057740631488</v>
      </c>
      <c r="V2404" s="23">
        <f t="shared" ca="1" si="745"/>
        <v>35</v>
      </c>
      <c r="W2404" s="23">
        <f t="shared" si="746"/>
        <v>857.14285714285722</v>
      </c>
      <c r="X2404" s="23">
        <f t="shared" ca="1" si="747"/>
        <v>1002.423434549172</v>
      </c>
      <c r="Y2404" s="24">
        <f t="shared" ca="1" si="757"/>
        <v>1364</v>
      </c>
      <c r="Z2404" s="24">
        <f t="shared" ca="1" si="758"/>
        <v>921</v>
      </c>
      <c r="AA2404" s="25">
        <f t="shared" ca="1" si="759"/>
        <v>921.00136399999997</v>
      </c>
      <c r="AC2404" s="47">
        <f t="shared" ca="1" si="748"/>
        <v>1017.5</v>
      </c>
      <c r="AD2404" s="47">
        <f t="shared" ca="1" si="749"/>
        <v>198.5</v>
      </c>
      <c r="AE2404" s="47">
        <f t="shared" ca="1" si="760"/>
        <v>816.5</v>
      </c>
      <c r="AF2404" s="47">
        <f t="shared" ca="1" si="761"/>
        <v>25</v>
      </c>
    </row>
    <row r="2405" spans="10:32">
      <c r="J2405" s="44">
        <v>27</v>
      </c>
      <c r="K2405" s="22">
        <v>82</v>
      </c>
      <c r="L2405" s="23">
        <f t="shared" ca="1" si="750"/>
        <v>124.3</v>
      </c>
      <c r="M2405" s="23">
        <f t="shared" ca="1" si="742"/>
        <v>121.8</v>
      </c>
      <c r="N2405" s="23">
        <f t="shared" ca="1" si="743"/>
        <v>17.383333333333329</v>
      </c>
      <c r="O2405" s="23">
        <f t="shared" ca="1" si="751"/>
        <v>198.5</v>
      </c>
      <c r="P2405" s="23">
        <f t="shared" ca="1" si="744"/>
        <v>801.5</v>
      </c>
      <c r="Q2405" s="23">
        <f t="shared" ca="1" si="752"/>
        <v>6</v>
      </c>
      <c r="R2405" s="23">
        <f t="shared" ca="1" si="753"/>
        <v>0.5687851971037815</v>
      </c>
      <c r="S2405" s="24">
        <f t="shared" ca="1" si="754"/>
        <v>7</v>
      </c>
      <c r="T2405" s="23">
        <f t="shared" ca="1" si="755"/>
        <v>17.5</v>
      </c>
      <c r="U2405" s="23">
        <f t="shared" ca="1" si="756"/>
        <v>114.18738267632071</v>
      </c>
      <c r="V2405" s="23">
        <f t="shared" ca="1" si="745"/>
        <v>35</v>
      </c>
      <c r="W2405" s="23">
        <f t="shared" si="746"/>
        <v>857.14285714285722</v>
      </c>
      <c r="X2405" s="23">
        <f t="shared" ca="1" si="747"/>
        <v>1006.3302398191779</v>
      </c>
      <c r="Y2405" s="24">
        <f t="shared" ca="1" si="757"/>
        <v>1479</v>
      </c>
      <c r="Z2405" s="24">
        <f t="shared" ca="1" si="758"/>
        <v>921</v>
      </c>
      <c r="AA2405" s="25">
        <f t="shared" ca="1" si="759"/>
        <v>921.00147900000002</v>
      </c>
      <c r="AC2405" s="47">
        <f t="shared" ca="1" si="748"/>
        <v>1017.5</v>
      </c>
      <c r="AD2405" s="47">
        <f t="shared" ca="1" si="749"/>
        <v>198.5</v>
      </c>
      <c r="AE2405" s="47">
        <f t="shared" ca="1" si="760"/>
        <v>816.5</v>
      </c>
      <c r="AF2405" s="47">
        <f t="shared" ca="1" si="761"/>
        <v>25</v>
      </c>
    </row>
    <row r="2406" spans="10:32">
      <c r="J2406" s="44">
        <v>27</v>
      </c>
      <c r="K2406" s="22">
        <v>83</v>
      </c>
      <c r="L2406" s="23">
        <f t="shared" ca="1" si="750"/>
        <v>126.56</v>
      </c>
      <c r="M2406" s="23">
        <f t="shared" ca="1" si="742"/>
        <v>124.06</v>
      </c>
      <c r="N2406" s="23">
        <f t="shared" ca="1" si="743"/>
        <v>18.399999999999999</v>
      </c>
      <c r="O2406" s="23">
        <f t="shared" ca="1" si="751"/>
        <v>198.5</v>
      </c>
      <c r="P2406" s="23">
        <f t="shared" ca="1" si="744"/>
        <v>801.5</v>
      </c>
      <c r="Q2406" s="23">
        <f t="shared" ca="1" si="752"/>
        <v>6</v>
      </c>
      <c r="R2406" s="23">
        <f t="shared" ca="1" si="753"/>
        <v>0.45148546144121354</v>
      </c>
      <c r="S2406" s="24">
        <f t="shared" ca="1" si="754"/>
        <v>7</v>
      </c>
      <c r="T2406" s="23">
        <f t="shared" ca="1" si="755"/>
        <v>17.5</v>
      </c>
      <c r="U2406" s="23">
        <f t="shared" ca="1" si="756"/>
        <v>118.70733249051831</v>
      </c>
      <c r="V2406" s="23">
        <f t="shared" ca="1" si="745"/>
        <v>35</v>
      </c>
      <c r="W2406" s="23">
        <f t="shared" si="746"/>
        <v>857.14285714285722</v>
      </c>
      <c r="X2406" s="23">
        <f t="shared" ca="1" si="747"/>
        <v>1010.8501896333755</v>
      </c>
      <c r="Y2406" s="24">
        <f t="shared" ca="1" si="757"/>
        <v>1607</v>
      </c>
      <c r="Z2406" s="24">
        <f t="shared" ca="1" si="758"/>
        <v>921</v>
      </c>
      <c r="AA2406" s="25">
        <f t="shared" ca="1" si="759"/>
        <v>921.00160700000004</v>
      </c>
      <c r="AC2406" s="47">
        <f t="shared" ca="1" si="748"/>
        <v>1017.5</v>
      </c>
      <c r="AD2406" s="47">
        <f t="shared" ca="1" si="749"/>
        <v>198.5</v>
      </c>
      <c r="AE2406" s="47">
        <f t="shared" ca="1" si="760"/>
        <v>816.5</v>
      </c>
      <c r="AF2406" s="47">
        <f t="shared" ca="1" si="761"/>
        <v>25</v>
      </c>
    </row>
    <row r="2407" spans="10:32">
      <c r="J2407" s="44">
        <v>27</v>
      </c>
      <c r="K2407" s="22">
        <v>84</v>
      </c>
      <c r="L2407" s="23">
        <f t="shared" ca="1" si="750"/>
        <v>128.82</v>
      </c>
      <c r="M2407" s="23">
        <f t="shared" ca="1" si="742"/>
        <v>126.32</v>
      </c>
      <c r="N2407" s="23">
        <f t="shared" ca="1" si="743"/>
        <v>19.533333333333331</v>
      </c>
      <c r="O2407" s="23">
        <f t="shared" ca="1" si="751"/>
        <v>198.5</v>
      </c>
      <c r="P2407" s="23">
        <f t="shared" ca="1" si="744"/>
        <v>801.5</v>
      </c>
      <c r="Q2407" s="23">
        <f t="shared" ca="1" si="752"/>
        <v>6</v>
      </c>
      <c r="R2407" s="23">
        <f t="shared" ca="1" si="753"/>
        <v>0.33830150597733305</v>
      </c>
      <c r="S2407" s="24">
        <f t="shared" ca="1" si="754"/>
        <v>7</v>
      </c>
      <c r="T2407" s="23">
        <f t="shared" ca="1" si="755"/>
        <v>17.5</v>
      </c>
      <c r="U2407" s="23">
        <f t="shared" ca="1" si="756"/>
        <v>123.8081560834239</v>
      </c>
      <c r="V2407" s="23">
        <f t="shared" ca="1" si="745"/>
        <v>35</v>
      </c>
      <c r="W2407" s="23">
        <f t="shared" si="746"/>
        <v>857.14285714285722</v>
      </c>
      <c r="X2407" s="23">
        <f t="shared" ca="1" si="747"/>
        <v>1015.9510132262811</v>
      </c>
      <c r="Y2407" s="24">
        <f t="shared" ca="1" si="757"/>
        <v>1742</v>
      </c>
      <c r="Z2407" s="24">
        <f t="shared" ca="1" si="758"/>
        <v>921</v>
      </c>
      <c r="AA2407" s="25">
        <f t="shared" ca="1" si="759"/>
        <v>921.00174200000004</v>
      </c>
      <c r="AC2407" s="47">
        <f t="shared" ca="1" si="748"/>
        <v>1017.5</v>
      </c>
      <c r="AD2407" s="47">
        <f t="shared" ca="1" si="749"/>
        <v>198.5</v>
      </c>
      <c r="AE2407" s="47">
        <f t="shared" ca="1" si="760"/>
        <v>816.5</v>
      </c>
      <c r="AF2407" s="47">
        <f t="shared" ca="1" si="761"/>
        <v>25</v>
      </c>
    </row>
    <row r="2408" spans="10:32">
      <c r="J2408" s="44">
        <v>27</v>
      </c>
      <c r="K2408" s="22">
        <v>85</v>
      </c>
      <c r="L2408" s="23">
        <f t="shared" ca="1" si="750"/>
        <v>131.08000000000001</v>
      </c>
      <c r="M2408" s="23">
        <f t="shared" ca="1" si="742"/>
        <v>128.58000000000001</v>
      </c>
      <c r="N2408" s="23">
        <f t="shared" ca="1" si="743"/>
        <v>20.783333333333331</v>
      </c>
      <c r="O2408" s="23">
        <f t="shared" ca="1" si="751"/>
        <v>198.5</v>
      </c>
      <c r="P2408" s="23">
        <f t="shared" ca="1" si="744"/>
        <v>801.5</v>
      </c>
      <c r="Q2408" s="23">
        <f t="shared" ca="1" si="752"/>
        <v>6</v>
      </c>
      <c r="R2408" s="23">
        <f t="shared" ca="1" si="753"/>
        <v>0.2290204455294475</v>
      </c>
      <c r="S2408" s="24">
        <f t="shared" ca="1" si="754"/>
        <v>7</v>
      </c>
      <c r="T2408" s="23">
        <f t="shared" ca="1" si="755"/>
        <v>17.5</v>
      </c>
      <c r="U2408" s="23">
        <f t="shared" ca="1" si="756"/>
        <v>129.45980825958699</v>
      </c>
      <c r="V2408" s="23">
        <f t="shared" ca="1" si="745"/>
        <v>35</v>
      </c>
      <c r="W2408" s="23">
        <f t="shared" si="746"/>
        <v>857.14285714285722</v>
      </c>
      <c r="X2408" s="23">
        <f t="shared" ca="1" si="747"/>
        <v>1021.6026654024442</v>
      </c>
      <c r="Y2408" s="24">
        <f t="shared" ca="1" si="757"/>
        <v>1888</v>
      </c>
      <c r="Z2408" s="24">
        <f t="shared" ca="1" si="758"/>
        <v>921</v>
      </c>
      <c r="AA2408" s="25">
        <f t="shared" ca="1" si="759"/>
        <v>921.00188800000001</v>
      </c>
      <c r="AC2408" s="47">
        <f t="shared" ca="1" si="748"/>
        <v>1017.5</v>
      </c>
      <c r="AD2408" s="47">
        <f t="shared" ca="1" si="749"/>
        <v>198.5</v>
      </c>
      <c r="AE2408" s="47">
        <f t="shared" ca="1" si="760"/>
        <v>816.5</v>
      </c>
      <c r="AF2408" s="47">
        <f t="shared" ca="1" si="761"/>
        <v>25</v>
      </c>
    </row>
    <row r="2409" spans="10:32">
      <c r="J2409" s="44">
        <v>27</v>
      </c>
      <c r="K2409" s="22">
        <v>86</v>
      </c>
      <c r="L2409" s="23">
        <f t="shared" ca="1" si="750"/>
        <v>133.34</v>
      </c>
      <c r="M2409" s="23">
        <f t="shared" ca="1" si="742"/>
        <v>130.84</v>
      </c>
      <c r="N2409" s="23">
        <f t="shared" ca="1" si="743"/>
        <v>22.2</v>
      </c>
      <c r="O2409" s="23">
        <f t="shared" ca="1" si="751"/>
        <v>198.5</v>
      </c>
      <c r="P2409" s="23">
        <f t="shared" ca="1" si="744"/>
        <v>801.5</v>
      </c>
      <c r="Q2409" s="23">
        <f t="shared" ca="1" si="752"/>
        <v>6</v>
      </c>
      <c r="R2409" s="23">
        <f t="shared" ca="1" si="753"/>
        <v>0.12344382780860984</v>
      </c>
      <c r="S2409" s="24">
        <f t="shared" ca="1" si="754"/>
        <v>7</v>
      </c>
      <c r="T2409" s="23">
        <f t="shared" ca="1" si="755"/>
        <v>17.5</v>
      </c>
      <c r="U2409" s="23">
        <f t="shared" ca="1" si="756"/>
        <v>135.94045297735113</v>
      </c>
      <c r="V2409" s="23">
        <f t="shared" ca="1" si="745"/>
        <v>35</v>
      </c>
      <c r="W2409" s="23">
        <f t="shared" si="746"/>
        <v>857.14285714285722</v>
      </c>
      <c r="X2409" s="23">
        <f t="shared" ca="1" si="747"/>
        <v>1028.0833101202084</v>
      </c>
      <c r="Y2409" s="24">
        <f t="shared" ca="1" si="757"/>
        <v>2044</v>
      </c>
      <c r="Z2409" s="24">
        <f t="shared" ca="1" si="758"/>
        <v>921</v>
      </c>
      <c r="AA2409" s="25">
        <f t="shared" ca="1" si="759"/>
        <v>921.00204399999996</v>
      </c>
      <c r="AC2409" s="47">
        <f t="shared" ca="1" si="748"/>
        <v>1017.5</v>
      </c>
      <c r="AD2409" s="47">
        <f t="shared" ca="1" si="749"/>
        <v>198.5</v>
      </c>
      <c r="AE2409" s="47">
        <f t="shared" ca="1" si="760"/>
        <v>816.50000000000011</v>
      </c>
      <c r="AF2409" s="47">
        <f t="shared" ca="1" si="761"/>
        <v>24.999999999999886</v>
      </c>
    </row>
    <row r="2410" spans="10:32">
      <c r="J2410" s="44">
        <v>27</v>
      </c>
      <c r="K2410" s="22">
        <v>87</v>
      </c>
      <c r="L2410" s="23">
        <f t="shared" ca="1" si="750"/>
        <v>135.6</v>
      </c>
      <c r="M2410" s="23">
        <f t="shared" ca="1" si="742"/>
        <v>133.1</v>
      </c>
      <c r="N2410" s="23">
        <f t="shared" ca="1" si="743"/>
        <v>23.766666666666666</v>
      </c>
      <c r="O2410" s="23">
        <f t="shared" ca="1" si="751"/>
        <v>198.5</v>
      </c>
      <c r="P2410" s="23">
        <f t="shared" ca="1" si="744"/>
        <v>801.5</v>
      </c>
      <c r="Q2410" s="23">
        <f t="shared" ca="1" si="752"/>
        <v>6</v>
      </c>
      <c r="R2410" s="23">
        <f t="shared" ca="1" si="753"/>
        <v>2.1386430678466749E-2</v>
      </c>
      <c r="S2410" s="24">
        <f t="shared" ca="1" si="754"/>
        <v>7</v>
      </c>
      <c r="T2410" s="23">
        <f t="shared" ca="1" si="755"/>
        <v>17.5</v>
      </c>
      <c r="U2410" s="23">
        <f t="shared" ca="1" si="756"/>
        <v>143.10828416912489</v>
      </c>
      <c r="V2410" s="23">
        <f t="shared" ca="1" si="745"/>
        <v>35</v>
      </c>
      <c r="W2410" s="23">
        <f t="shared" si="746"/>
        <v>857.14285714285722</v>
      </c>
      <c r="X2410" s="23">
        <f t="shared" ca="1" si="747"/>
        <v>1035.2511413119821</v>
      </c>
      <c r="Y2410" s="24">
        <f t="shared" ca="1" si="757"/>
        <v>2201</v>
      </c>
      <c r="Z2410" s="24">
        <f t="shared" ca="1" si="758"/>
        <v>921</v>
      </c>
      <c r="AA2410" s="25">
        <f t="shared" ca="1" si="759"/>
        <v>921.00220100000001</v>
      </c>
      <c r="AC2410" s="47">
        <f t="shared" ca="1" si="748"/>
        <v>1017.5</v>
      </c>
      <c r="AD2410" s="47">
        <f t="shared" ca="1" si="749"/>
        <v>198.5</v>
      </c>
      <c r="AE2410" s="47">
        <f t="shared" ca="1" si="760"/>
        <v>816.50000000000011</v>
      </c>
      <c r="AF2410" s="47">
        <f t="shared" ca="1" si="761"/>
        <v>24.999999999999886</v>
      </c>
    </row>
    <row r="2411" spans="10:32">
      <c r="J2411" s="44">
        <v>27</v>
      </c>
      <c r="K2411" s="22">
        <v>88</v>
      </c>
      <c r="L2411" s="23">
        <f t="shared" ca="1" si="750"/>
        <v>137.86000000000001</v>
      </c>
      <c r="M2411" s="23">
        <f t="shared" ca="1" si="742"/>
        <v>135.36000000000001</v>
      </c>
      <c r="N2411" s="23">
        <f t="shared" ca="1" si="743"/>
        <v>25.383333333333333</v>
      </c>
      <c r="O2411" s="23">
        <f t="shared" ca="1" si="751"/>
        <v>198.5</v>
      </c>
      <c r="P2411" s="23">
        <f t="shared" ca="1" si="744"/>
        <v>801.5</v>
      </c>
      <c r="Q2411" s="23">
        <f t="shared" ca="1" si="752"/>
        <v>5</v>
      </c>
      <c r="R2411" s="23">
        <f t="shared" ca="1" si="753"/>
        <v>0.90454083853184331</v>
      </c>
      <c r="S2411" s="24">
        <f t="shared" ca="1" si="754"/>
        <v>6</v>
      </c>
      <c r="T2411" s="23">
        <f t="shared" ca="1" si="755"/>
        <v>15</v>
      </c>
      <c r="U2411" s="23">
        <f t="shared" ca="1" si="756"/>
        <v>149.87692828473328</v>
      </c>
      <c r="V2411" s="23">
        <f t="shared" ca="1" si="745"/>
        <v>30</v>
      </c>
      <c r="W2411" s="23">
        <f t="shared" si="746"/>
        <v>857.14285714285722</v>
      </c>
      <c r="X2411" s="23">
        <f t="shared" ca="1" si="747"/>
        <v>1037.0197854275905</v>
      </c>
      <c r="Y2411" s="24">
        <f t="shared" ca="1" si="757"/>
        <v>2231</v>
      </c>
      <c r="Z2411" s="24">
        <f t="shared" ca="1" si="758"/>
        <v>507</v>
      </c>
      <c r="AA2411" s="25">
        <f t="shared" ca="1" si="759"/>
        <v>507.00223099999999</v>
      </c>
      <c r="AC2411" s="47">
        <f t="shared" ca="1" si="748"/>
        <v>1015</v>
      </c>
      <c r="AD2411" s="47">
        <f t="shared" ca="1" si="749"/>
        <v>198.5</v>
      </c>
      <c r="AE2411" s="47">
        <f t="shared" ca="1" si="760"/>
        <v>814</v>
      </c>
      <c r="AF2411" s="47">
        <f t="shared" ca="1" si="761"/>
        <v>25</v>
      </c>
    </row>
    <row r="2412" spans="10:32">
      <c r="J2412" s="44">
        <v>27</v>
      </c>
      <c r="K2412" s="22">
        <v>89</v>
      </c>
      <c r="L2412" s="23">
        <f t="shared" ca="1" si="750"/>
        <v>140.12</v>
      </c>
      <c r="M2412" s="23">
        <f t="shared" ca="1" si="742"/>
        <v>137.62</v>
      </c>
      <c r="N2412" s="23">
        <f t="shared" ca="1" si="743"/>
        <v>26.983333333333331</v>
      </c>
      <c r="O2412" s="23">
        <f t="shared" ca="1" si="751"/>
        <v>198.5</v>
      </c>
      <c r="P2412" s="23">
        <f t="shared" ca="1" si="744"/>
        <v>801.5</v>
      </c>
      <c r="Q2412" s="23">
        <f t="shared" ca="1" si="752"/>
        <v>5</v>
      </c>
      <c r="R2412" s="23">
        <f t="shared" ca="1" si="753"/>
        <v>0.80930630887810429</v>
      </c>
      <c r="S2412" s="24">
        <f t="shared" ca="1" si="754"/>
        <v>6</v>
      </c>
      <c r="T2412" s="23">
        <f t="shared" ca="1" si="755"/>
        <v>15</v>
      </c>
      <c r="U2412" s="23">
        <f t="shared" ca="1" si="756"/>
        <v>156.75444856789417</v>
      </c>
      <c r="V2412" s="23">
        <f t="shared" ca="1" si="745"/>
        <v>30</v>
      </c>
      <c r="W2412" s="23">
        <f t="shared" si="746"/>
        <v>857.14285714285722</v>
      </c>
      <c r="X2412" s="23">
        <f t="shared" ca="1" si="747"/>
        <v>1043.8973057107514</v>
      </c>
      <c r="Y2412" s="24">
        <f t="shared" ca="1" si="757"/>
        <v>2358</v>
      </c>
      <c r="Z2412" s="24">
        <f t="shared" ca="1" si="758"/>
        <v>507</v>
      </c>
      <c r="AA2412" s="25">
        <f t="shared" ca="1" si="759"/>
        <v>507.00235800000002</v>
      </c>
      <c r="AC2412" s="47">
        <f t="shared" ca="1" si="748"/>
        <v>1015</v>
      </c>
      <c r="AD2412" s="47">
        <f t="shared" ca="1" si="749"/>
        <v>198.5</v>
      </c>
      <c r="AE2412" s="47">
        <f t="shared" ca="1" si="760"/>
        <v>814.00000000000011</v>
      </c>
      <c r="AF2412" s="47">
        <f t="shared" ca="1" si="761"/>
        <v>24.999999999999886</v>
      </c>
    </row>
    <row r="2413" spans="10:32">
      <c r="J2413" s="44">
        <v>27</v>
      </c>
      <c r="K2413" s="22">
        <v>90</v>
      </c>
      <c r="L2413" s="23">
        <f t="shared" ca="1" si="750"/>
        <v>142.38</v>
      </c>
      <c r="M2413" s="23">
        <f t="shared" ca="1" si="742"/>
        <v>139.88</v>
      </c>
      <c r="N2413" s="23">
        <f t="shared" ca="1" si="743"/>
        <v>28.599999999999998</v>
      </c>
      <c r="O2413" s="23">
        <f t="shared" ca="1" si="751"/>
        <v>198.5</v>
      </c>
      <c r="P2413" s="23">
        <f t="shared" ca="1" si="744"/>
        <v>801.5</v>
      </c>
      <c r="Q2413" s="23">
        <f t="shared" ca="1" si="752"/>
        <v>5</v>
      </c>
      <c r="R2413" s="23">
        <f t="shared" ca="1" si="753"/>
        <v>0.71709509762607127</v>
      </c>
      <c r="S2413" s="24">
        <f t="shared" ca="1" si="754"/>
        <v>6</v>
      </c>
      <c r="T2413" s="23">
        <f t="shared" ca="1" si="755"/>
        <v>15</v>
      </c>
      <c r="U2413" s="23">
        <f t="shared" ca="1" si="756"/>
        <v>163.50891979210562</v>
      </c>
      <c r="V2413" s="23">
        <f t="shared" ca="1" si="745"/>
        <v>30</v>
      </c>
      <c r="W2413" s="23">
        <f t="shared" si="746"/>
        <v>857.14285714285722</v>
      </c>
      <c r="X2413" s="23">
        <f t="shared" ca="1" si="747"/>
        <v>1050.6517769349628</v>
      </c>
      <c r="Y2413" s="24">
        <f t="shared" ca="1" si="757"/>
        <v>2475</v>
      </c>
      <c r="Z2413" s="24">
        <f t="shared" ca="1" si="758"/>
        <v>507</v>
      </c>
      <c r="AA2413" s="25">
        <f t="shared" ca="1" si="759"/>
        <v>507.002475</v>
      </c>
      <c r="AC2413" s="47">
        <f t="shared" ca="1" si="748"/>
        <v>1015</v>
      </c>
      <c r="AD2413" s="47">
        <f t="shared" ca="1" si="749"/>
        <v>198.5</v>
      </c>
      <c r="AE2413" s="47">
        <f t="shared" ca="1" si="760"/>
        <v>814</v>
      </c>
      <c r="AF2413" s="47">
        <f t="shared" ca="1" si="761"/>
        <v>25</v>
      </c>
    </row>
    <row r="2414" spans="10:32">
      <c r="J2414" s="44">
        <v>27</v>
      </c>
      <c r="K2414" s="22">
        <v>91</v>
      </c>
      <c r="L2414" s="23">
        <f t="shared" ca="1" si="750"/>
        <v>144.63999999999999</v>
      </c>
      <c r="M2414" s="23">
        <f t="shared" ca="1" si="742"/>
        <v>142.13999999999999</v>
      </c>
      <c r="N2414" s="23">
        <f t="shared" ca="1" si="743"/>
        <v>30.266666666666669</v>
      </c>
      <c r="O2414" s="23">
        <f t="shared" ca="1" si="751"/>
        <v>198.5</v>
      </c>
      <c r="P2414" s="23">
        <f t="shared" ca="1" si="744"/>
        <v>801.5</v>
      </c>
      <c r="Q2414" s="23">
        <f t="shared" ca="1" si="752"/>
        <v>5</v>
      </c>
      <c r="R2414" s="23">
        <f t="shared" ca="1" si="753"/>
        <v>0.62776548672566423</v>
      </c>
      <c r="S2414" s="24">
        <f t="shared" ca="1" si="754"/>
        <v>6</v>
      </c>
      <c r="T2414" s="23">
        <f t="shared" ca="1" si="755"/>
        <v>15</v>
      </c>
      <c r="U2414" s="23">
        <f t="shared" ca="1" si="756"/>
        <v>170.33370206489678</v>
      </c>
      <c r="V2414" s="23">
        <f t="shared" ca="1" si="745"/>
        <v>30</v>
      </c>
      <c r="W2414" s="23">
        <f t="shared" si="746"/>
        <v>857.14285714285722</v>
      </c>
      <c r="X2414" s="23">
        <f t="shared" ca="1" si="747"/>
        <v>1057.476559207754</v>
      </c>
      <c r="Y2414" s="24">
        <f t="shared" ca="1" si="757"/>
        <v>2575</v>
      </c>
      <c r="Z2414" s="24">
        <f t="shared" ca="1" si="758"/>
        <v>507</v>
      </c>
      <c r="AA2414" s="25">
        <f t="shared" ca="1" si="759"/>
        <v>507.00257499999998</v>
      </c>
      <c r="AC2414" s="47">
        <f t="shared" ca="1" si="748"/>
        <v>1015</v>
      </c>
      <c r="AD2414" s="47">
        <f t="shared" ca="1" si="749"/>
        <v>198.5</v>
      </c>
      <c r="AE2414" s="47">
        <f t="shared" ca="1" si="760"/>
        <v>814</v>
      </c>
      <c r="AF2414" s="47">
        <f t="shared" ca="1" si="761"/>
        <v>25</v>
      </c>
    </row>
    <row r="2415" spans="10:32">
      <c r="J2415" s="44">
        <v>27</v>
      </c>
      <c r="K2415" s="22">
        <v>92</v>
      </c>
      <c r="L2415" s="23">
        <f t="shared" ca="1" si="750"/>
        <v>146.9</v>
      </c>
      <c r="M2415" s="23">
        <f t="shared" ca="1" si="742"/>
        <v>144.4</v>
      </c>
      <c r="N2415" s="23">
        <f t="shared" ca="1" si="743"/>
        <v>32.18333333333333</v>
      </c>
      <c r="O2415" s="23">
        <f t="shared" ca="1" si="751"/>
        <v>198.5</v>
      </c>
      <c r="P2415" s="23">
        <f t="shared" ca="1" si="744"/>
        <v>801.5</v>
      </c>
      <c r="Q2415" s="23">
        <f t="shared" ca="1" si="752"/>
        <v>5</v>
      </c>
      <c r="R2415" s="23">
        <f t="shared" ca="1" si="753"/>
        <v>0.54118447923757651</v>
      </c>
      <c r="S2415" s="24">
        <f t="shared" ca="1" si="754"/>
        <v>6</v>
      </c>
      <c r="T2415" s="23">
        <f t="shared" ca="1" si="755"/>
        <v>15</v>
      </c>
      <c r="U2415" s="23">
        <f t="shared" ca="1" si="756"/>
        <v>178.33378715679598</v>
      </c>
      <c r="V2415" s="23">
        <f t="shared" ca="1" si="745"/>
        <v>30</v>
      </c>
      <c r="W2415" s="23">
        <f t="shared" si="746"/>
        <v>857.14285714285722</v>
      </c>
      <c r="X2415" s="23">
        <f t="shared" ca="1" si="747"/>
        <v>1065.4766442996531</v>
      </c>
      <c r="Y2415" s="24">
        <f t="shared" ca="1" si="757"/>
        <v>2696</v>
      </c>
      <c r="Z2415" s="24">
        <f t="shared" ca="1" si="758"/>
        <v>507</v>
      </c>
      <c r="AA2415" s="25">
        <f t="shared" ca="1" si="759"/>
        <v>507.00269600000001</v>
      </c>
      <c r="AC2415" s="47">
        <f t="shared" ca="1" si="748"/>
        <v>1015</v>
      </c>
      <c r="AD2415" s="47">
        <f t="shared" ca="1" si="749"/>
        <v>198.5</v>
      </c>
      <c r="AE2415" s="47">
        <f t="shared" ca="1" si="760"/>
        <v>814</v>
      </c>
      <c r="AF2415" s="47">
        <f t="shared" ca="1" si="761"/>
        <v>25</v>
      </c>
    </row>
    <row r="2416" spans="10:32">
      <c r="J2416" s="44">
        <v>27</v>
      </c>
      <c r="K2416" s="22">
        <v>93</v>
      </c>
      <c r="L2416" s="23">
        <f t="shared" ca="1" si="750"/>
        <v>149.16</v>
      </c>
      <c r="M2416" s="23">
        <f t="shared" ca="1" si="742"/>
        <v>146.66</v>
      </c>
      <c r="N2416" s="23">
        <f t="shared" ca="1" si="743"/>
        <v>34.583333333333329</v>
      </c>
      <c r="O2416" s="23">
        <f t="shared" ca="1" si="751"/>
        <v>198.5</v>
      </c>
      <c r="P2416" s="23">
        <f t="shared" ca="1" si="744"/>
        <v>801.5</v>
      </c>
      <c r="Q2416" s="23">
        <f t="shared" ca="1" si="752"/>
        <v>5</v>
      </c>
      <c r="R2416" s="23">
        <f t="shared" ca="1" si="753"/>
        <v>0.45722713864306819</v>
      </c>
      <c r="S2416" s="24">
        <f t="shared" ca="1" si="754"/>
        <v>6</v>
      </c>
      <c r="T2416" s="23">
        <f t="shared" ca="1" si="755"/>
        <v>15</v>
      </c>
      <c r="U2416" s="23">
        <f t="shared" ca="1" si="756"/>
        <v>188.72910521140608</v>
      </c>
      <c r="V2416" s="23">
        <f t="shared" ca="1" si="745"/>
        <v>30</v>
      </c>
      <c r="W2416" s="23">
        <f t="shared" si="746"/>
        <v>857.14285714285722</v>
      </c>
      <c r="X2416" s="23">
        <f t="shared" ca="1" si="747"/>
        <v>1075.8719623542634</v>
      </c>
      <c r="Y2416" s="24">
        <f t="shared" ca="1" si="757"/>
        <v>2821</v>
      </c>
      <c r="Z2416" s="24">
        <f t="shared" ca="1" si="758"/>
        <v>507</v>
      </c>
      <c r="AA2416" s="25">
        <f t="shared" ca="1" si="759"/>
        <v>507.00282099999998</v>
      </c>
      <c r="AC2416" s="47">
        <f t="shared" ca="1" si="748"/>
        <v>1015</v>
      </c>
      <c r="AD2416" s="47">
        <f t="shared" ca="1" si="749"/>
        <v>198.5</v>
      </c>
      <c r="AE2416" s="47">
        <f t="shared" ca="1" si="760"/>
        <v>814</v>
      </c>
      <c r="AF2416" s="47">
        <f t="shared" ca="1" si="761"/>
        <v>25</v>
      </c>
    </row>
    <row r="2417" spans="10:32">
      <c r="J2417" s="44">
        <v>27</v>
      </c>
      <c r="K2417" s="22">
        <v>94</v>
      </c>
      <c r="L2417" s="23">
        <f t="shared" ca="1" si="750"/>
        <v>151.41999999999999</v>
      </c>
      <c r="M2417" s="23">
        <f t="shared" ca="1" si="742"/>
        <v>148.91999999999999</v>
      </c>
      <c r="N2417" s="23">
        <f t="shared" ca="1" si="743"/>
        <v>37.716666666666661</v>
      </c>
      <c r="O2417" s="23">
        <f t="shared" ca="1" si="751"/>
        <v>198.5</v>
      </c>
      <c r="P2417" s="23">
        <f t="shared" ca="1" si="744"/>
        <v>801.5</v>
      </c>
      <c r="Q2417" s="23">
        <f t="shared" ca="1" si="752"/>
        <v>5</v>
      </c>
      <c r="R2417" s="23">
        <f t="shared" ca="1" si="753"/>
        <v>0.37577598732003764</v>
      </c>
      <c r="S2417" s="24">
        <f t="shared" ca="1" si="754"/>
        <v>6</v>
      </c>
      <c r="T2417" s="23">
        <f t="shared" ca="1" si="755"/>
        <v>15</v>
      </c>
      <c r="U2417" s="23">
        <f t="shared" ca="1" si="756"/>
        <v>202.75635098842071</v>
      </c>
      <c r="V2417" s="23">
        <f t="shared" ca="1" si="745"/>
        <v>30</v>
      </c>
      <c r="W2417" s="23">
        <f t="shared" si="746"/>
        <v>857.14285714285722</v>
      </c>
      <c r="X2417" s="23">
        <f t="shared" ca="1" si="747"/>
        <v>1089.8992081312779</v>
      </c>
      <c r="Y2417" s="24">
        <f t="shared" ca="1" si="757"/>
        <v>2997</v>
      </c>
      <c r="Z2417" s="24">
        <f t="shared" ca="1" si="758"/>
        <v>507</v>
      </c>
      <c r="AA2417" s="25">
        <f t="shared" ca="1" si="759"/>
        <v>507.00299699999999</v>
      </c>
      <c r="AC2417" s="47">
        <f t="shared" ca="1" si="748"/>
        <v>1015</v>
      </c>
      <c r="AD2417" s="47">
        <f t="shared" ca="1" si="749"/>
        <v>198.5</v>
      </c>
      <c r="AE2417" s="47">
        <f t="shared" ca="1" si="760"/>
        <v>814</v>
      </c>
      <c r="AF2417" s="47">
        <f t="shared" ca="1" si="761"/>
        <v>25</v>
      </c>
    </row>
    <row r="2418" spans="10:32">
      <c r="J2418" s="44">
        <v>27</v>
      </c>
      <c r="K2418" s="22">
        <v>95</v>
      </c>
      <c r="L2418" s="23">
        <f t="shared" ca="1" si="750"/>
        <v>153.68</v>
      </c>
      <c r="M2418" s="23">
        <f t="shared" ca="1" si="742"/>
        <v>151.18</v>
      </c>
      <c r="N2418" s="23">
        <f t="shared" ca="1" si="743"/>
        <v>42.016666666666666</v>
      </c>
      <c r="O2418" s="23">
        <f t="shared" ca="1" si="751"/>
        <v>198.5</v>
      </c>
      <c r="P2418" s="23">
        <f t="shared" ca="1" si="744"/>
        <v>801.5</v>
      </c>
      <c r="Q2418" s="23">
        <f t="shared" ca="1" si="752"/>
        <v>5</v>
      </c>
      <c r="R2418" s="23">
        <f t="shared" ca="1" si="753"/>
        <v>0.29672045809474173</v>
      </c>
      <c r="S2418" s="24">
        <f t="shared" ca="1" si="754"/>
        <v>6</v>
      </c>
      <c r="T2418" s="23">
        <f t="shared" ca="1" si="755"/>
        <v>15</v>
      </c>
      <c r="U2418" s="23">
        <f t="shared" ca="1" si="756"/>
        <v>222.55053791428071</v>
      </c>
      <c r="V2418" s="23">
        <f t="shared" ca="1" si="745"/>
        <v>30</v>
      </c>
      <c r="W2418" s="23">
        <f t="shared" si="746"/>
        <v>857.14285714285722</v>
      </c>
      <c r="X2418" s="23">
        <f t="shared" ca="1" si="747"/>
        <v>1109.6933950571379</v>
      </c>
      <c r="Y2418" s="24">
        <f t="shared" ca="1" si="757"/>
        <v>3195</v>
      </c>
      <c r="Z2418" s="24">
        <f t="shared" ca="1" si="758"/>
        <v>507</v>
      </c>
      <c r="AA2418" s="25">
        <f t="shared" ca="1" si="759"/>
        <v>507.00319500000001</v>
      </c>
      <c r="AC2418" s="47">
        <f t="shared" ca="1" si="748"/>
        <v>1015</v>
      </c>
      <c r="AD2418" s="47">
        <f t="shared" ca="1" si="749"/>
        <v>198.5</v>
      </c>
      <c r="AE2418" s="47">
        <f t="shared" ca="1" si="760"/>
        <v>813.99999999999989</v>
      </c>
      <c r="AF2418" s="47">
        <f t="shared" ca="1" si="761"/>
        <v>25.000000000000114</v>
      </c>
    </row>
    <row r="2419" spans="10:32">
      <c r="J2419" s="44">
        <v>27</v>
      </c>
      <c r="K2419" s="22">
        <v>96</v>
      </c>
      <c r="L2419" s="23">
        <f t="shared" ca="1" si="750"/>
        <v>155.94</v>
      </c>
      <c r="M2419" s="23">
        <f t="shared" ca="1" si="742"/>
        <v>153.44</v>
      </c>
      <c r="N2419" s="23">
        <f t="shared" ca="1" si="743"/>
        <v>47.216666666666669</v>
      </c>
      <c r="O2419" s="23">
        <f t="shared" ca="1" si="751"/>
        <v>198.5</v>
      </c>
      <c r="P2419" s="23">
        <f t="shared" ca="1" si="744"/>
        <v>801.5</v>
      </c>
      <c r="Q2419" s="23">
        <f t="shared" ca="1" si="752"/>
        <v>5</v>
      </c>
      <c r="R2419" s="23">
        <f t="shared" ca="1" si="753"/>
        <v>0.2199563934846733</v>
      </c>
      <c r="S2419" s="24">
        <f t="shared" ca="1" si="754"/>
        <v>6</v>
      </c>
      <c r="T2419" s="23">
        <f t="shared" ca="1" si="755"/>
        <v>15</v>
      </c>
      <c r="U2419" s="23">
        <f t="shared" ca="1" si="756"/>
        <v>246.46894104570131</v>
      </c>
      <c r="V2419" s="23">
        <f t="shared" ca="1" si="745"/>
        <v>30</v>
      </c>
      <c r="W2419" s="23">
        <f t="shared" si="746"/>
        <v>857.14285714285722</v>
      </c>
      <c r="X2419" s="23">
        <f t="shared" ca="1" si="747"/>
        <v>1133.6117981885586</v>
      </c>
      <c r="Y2419" s="24">
        <f t="shared" ca="1" si="757"/>
        <v>3403</v>
      </c>
      <c r="Z2419" s="24">
        <f t="shared" ca="1" si="758"/>
        <v>507</v>
      </c>
      <c r="AA2419" s="25">
        <f t="shared" ca="1" si="759"/>
        <v>507.00340299999999</v>
      </c>
      <c r="AC2419" s="47">
        <f t="shared" ca="1" si="748"/>
        <v>1015</v>
      </c>
      <c r="AD2419" s="47">
        <f t="shared" ca="1" si="749"/>
        <v>198.5</v>
      </c>
      <c r="AE2419" s="47">
        <f t="shared" ca="1" si="760"/>
        <v>813.99999999999989</v>
      </c>
      <c r="AF2419" s="47">
        <f t="shared" ca="1" si="761"/>
        <v>25.000000000000114</v>
      </c>
    </row>
    <row r="2420" spans="10:32">
      <c r="J2420" s="44">
        <v>27</v>
      </c>
      <c r="K2420" s="22">
        <v>97</v>
      </c>
      <c r="L2420" s="23">
        <f t="shared" ca="1" si="750"/>
        <v>158.19999999999999</v>
      </c>
      <c r="M2420" s="23">
        <f t="shared" ca="1" si="742"/>
        <v>155.69999999999999</v>
      </c>
      <c r="N2420" s="23">
        <f t="shared" ca="1" si="743"/>
        <v>52.55</v>
      </c>
      <c r="O2420" s="23">
        <f t="shared" ca="1" si="751"/>
        <v>198.5</v>
      </c>
      <c r="P2420" s="23">
        <f t="shared" ca="1" si="744"/>
        <v>801.5</v>
      </c>
      <c r="Q2420" s="23">
        <f t="shared" ca="1" si="752"/>
        <v>5</v>
      </c>
      <c r="R2420" s="23">
        <f t="shared" ca="1" si="753"/>
        <v>0.14538558786346398</v>
      </c>
      <c r="S2420" s="24">
        <f t="shared" ca="1" si="754"/>
        <v>6</v>
      </c>
      <c r="T2420" s="23">
        <f t="shared" ca="1" si="755"/>
        <v>15</v>
      </c>
      <c r="U2420" s="23">
        <f t="shared" ca="1" si="756"/>
        <v>270.39001264222503</v>
      </c>
      <c r="V2420" s="23">
        <f t="shared" ca="1" si="745"/>
        <v>30</v>
      </c>
      <c r="W2420" s="23">
        <f t="shared" si="746"/>
        <v>857.14285714285722</v>
      </c>
      <c r="X2420" s="23">
        <f t="shared" ca="1" si="747"/>
        <v>1157.5328697850823</v>
      </c>
      <c r="Y2420" s="24">
        <f t="shared" ca="1" si="757"/>
        <v>3583</v>
      </c>
      <c r="Z2420" s="24">
        <f t="shared" ca="1" si="758"/>
        <v>507</v>
      </c>
      <c r="AA2420" s="25">
        <f t="shared" ca="1" si="759"/>
        <v>507.00358299999999</v>
      </c>
      <c r="AC2420" s="47">
        <f t="shared" ca="1" si="748"/>
        <v>1015</v>
      </c>
      <c r="AD2420" s="47">
        <f t="shared" ca="1" si="749"/>
        <v>198.5</v>
      </c>
      <c r="AE2420" s="47">
        <f t="shared" ca="1" si="760"/>
        <v>813.99999999999989</v>
      </c>
      <c r="AF2420" s="47">
        <f t="shared" ca="1" si="761"/>
        <v>25.000000000000114</v>
      </c>
    </row>
    <row r="2421" spans="10:32">
      <c r="J2421" s="44">
        <v>27</v>
      </c>
      <c r="K2421" s="22">
        <v>98</v>
      </c>
      <c r="L2421" s="23">
        <f t="shared" ca="1" si="750"/>
        <v>160.46</v>
      </c>
      <c r="M2421" s="23">
        <f t="shared" ca="1" si="742"/>
        <v>157.96</v>
      </c>
      <c r="N2421" s="23">
        <f t="shared" ca="1" si="743"/>
        <v>57.98333333333332</v>
      </c>
      <c r="O2421" s="23">
        <f t="shared" ca="1" si="751"/>
        <v>198.5</v>
      </c>
      <c r="P2421" s="23">
        <f t="shared" ca="1" si="744"/>
        <v>801.5</v>
      </c>
      <c r="Q2421" s="23">
        <f t="shared" ca="1" si="752"/>
        <v>5</v>
      </c>
      <c r="R2421" s="23">
        <f t="shared" ca="1" si="753"/>
        <v>7.2915368316090814E-2</v>
      </c>
      <c r="S2421" s="24">
        <f t="shared" ca="1" si="754"/>
        <v>6</v>
      </c>
      <c r="T2421" s="23">
        <f t="shared" ca="1" si="755"/>
        <v>15</v>
      </c>
      <c r="U2421" s="23">
        <f t="shared" ca="1" si="756"/>
        <v>294.14454277286126</v>
      </c>
      <c r="V2421" s="23">
        <f t="shared" ca="1" si="745"/>
        <v>30</v>
      </c>
      <c r="W2421" s="23">
        <f t="shared" si="746"/>
        <v>857.14285714285722</v>
      </c>
      <c r="X2421" s="23">
        <f t="shared" ca="1" si="747"/>
        <v>1181.2873999157184</v>
      </c>
      <c r="Y2421" s="24">
        <f t="shared" ca="1" si="757"/>
        <v>3737</v>
      </c>
      <c r="Z2421" s="24">
        <f t="shared" ca="1" si="758"/>
        <v>507</v>
      </c>
      <c r="AA2421" s="25">
        <f t="shared" ca="1" si="759"/>
        <v>507.003737</v>
      </c>
      <c r="AC2421" s="47">
        <f t="shared" ca="1" si="748"/>
        <v>1015</v>
      </c>
      <c r="AD2421" s="47">
        <f t="shared" ca="1" si="749"/>
        <v>198.5</v>
      </c>
      <c r="AE2421" s="47">
        <f t="shared" ca="1" si="760"/>
        <v>813.99999999999989</v>
      </c>
      <c r="AF2421" s="47">
        <f t="shared" ca="1" si="761"/>
        <v>25.000000000000114</v>
      </c>
    </row>
    <row r="2422" spans="10:32">
      <c r="J2422" s="44">
        <v>27</v>
      </c>
      <c r="K2422" s="22">
        <v>99</v>
      </c>
      <c r="L2422" s="23">
        <f t="shared" ca="1" si="750"/>
        <v>162.72</v>
      </c>
      <c r="M2422" s="23">
        <f t="shared" ca="1" si="742"/>
        <v>160.22</v>
      </c>
      <c r="N2422" s="23">
        <f t="shared" ca="1" si="743"/>
        <v>63.533333333333331</v>
      </c>
      <c r="O2422" s="23">
        <f t="shared" ca="1" si="751"/>
        <v>198.5</v>
      </c>
      <c r="P2422" s="23">
        <f t="shared" ca="1" si="744"/>
        <v>801.5</v>
      </c>
      <c r="Q2422" s="23">
        <f t="shared" ca="1" si="752"/>
        <v>5</v>
      </c>
      <c r="R2422" s="23">
        <f t="shared" ca="1" si="753"/>
        <v>2.4582104228120529E-3</v>
      </c>
      <c r="S2422" s="24">
        <f t="shared" ca="1" si="754"/>
        <v>6</v>
      </c>
      <c r="T2422" s="23">
        <f t="shared" ca="1" si="755"/>
        <v>15</v>
      </c>
      <c r="U2422" s="23">
        <f t="shared" ca="1" si="756"/>
        <v>317.82284496886268</v>
      </c>
      <c r="V2422" s="23">
        <f t="shared" ca="1" si="745"/>
        <v>30</v>
      </c>
      <c r="W2422" s="23">
        <f t="shared" si="746"/>
        <v>857.14285714285722</v>
      </c>
      <c r="X2422" s="23">
        <f t="shared" ca="1" si="747"/>
        <v>1204.96570211172</v>
      </c>
      <c r="Y2422" s="24">
        <f t="shared" ca="1" si="757"/>
        <v>3848</v>
      </c>
      <c r="Z2422" s="24">
        <f t="shared" ca="1" si="758"/>
        <v>507</v>
      </c>
      <c r="AA2422" s="25">
        <f t="shared" ca="1" si="759"/>
        <v>507.003848</v>
      </c>
      <c r="AC2422" s="47">
        <f t="shared" ca="1" si="748"/>
        <v>1015</v>
      </c>
      <c r="AD2422" s="47">
        <f t="shared" ca="1" si="749"/>
        <v>198.5</v>
      </c>
      <c r="AE2422" s="47">
        <f t="shared" ca="1" si="760"/>
        <v>814</v>
      </c>
      <c r="AF2422" s="47">
        <f t="shared" ca="1" si="761"/>
        <v>25</v>
      </c>
    </row>
    <row r="2423" spans="10:32">
      <c r="J2423" s="44">
        <v>27</v>
      </c>
      <c r="K2423" s="22">
        <v>100</v>
      </c>
      <c r="L2423" s="23">
        <f t="shared" ca="1" si="750"/>
        <v>164.98</v>
      </c>
      <c r="M2423" s="23">
        <f t="shared" ca="1" si="742"/>
        <v>162.47999999999999</v>
      </c>
      <c r="N2423" s="23">
        <f t="shared" ca="1" si="743"/>
        <v>69.199999999999989</v>
      </c>
      <c r="O2423" s="23">
        <f t="shared" ca="1" si="751"/>
        <v>198.5</v>
      </c>
      <c r="P2423" s="23">
        <f t="shared" ca="1" si="744"/>
        <v>801.5</v>
      </c>
      <c r="Q2423" s="23">
        <f t="shared" ca="1" si="752"/>
        <v>4</v>
      </c>
      <c r="R2423" s="23">
        <f t="shared" ca="1" si="753"/>
        <v>0.91877803370105493</v>
      </c>
      <c r="S2423" s="24">
        <f t="shared" ca="1" si="754"/>
        <v>5</v>
      </c>
      <c r="T2423" s="23">
        <f t="shared" ca="1" si="755"/>
        <v>12.5</v>
      </c>
      <c r="U2423" s="23">
        <f t="shared" ca="1" si="756"/>
        <v>340.37943993211297</v>
      </c>
      <c r="V2423" s="23">
        <f t="shared" ca="1" si="745"/>
        <v>25</v>
      </c>
      <c r="W2423" s="23">
        <f t="shared" si="746"/>
        <v>857.14285714285722</v>
      </c>
      <c r="X2423" s="23">
        <f t="shared" ca="1" si="747"/>
        <v>1222.5222970749701</v>
      </c>
      <c r="Y2423" s="24">
        <f t="shared" ca="1" si="757"/>
        <v>3935</v>
      </c>
      <c r="Z2423" s="24">
        <f t="shared" ca="1" si="758"/>
        <v>167</v>
      </c>
      <c r="AA2423" s="25">
        <f t="shared" ca="1" si="759"/>
        <v>167.00393500000001</v>
      </c>
      <c r="AC2423" s="47">
        <f t="shared" ca="1" si="748"/>
        <v>1012.5</v>
      </c>
      <c r="AD2423" s="47">
        <f t="shared" ca="1" si="749"/>
        <v>198.5</v>
      </c>
      <c r="AE2423" s="47">
        <f t="shared" ca="1" si="760"/>
        <v>811.5</v>
      </c>
      <c r="AF2423" s="47">
        <f t="shared" ca="1" si="761"/>
        <v>25</v>
      </c>
    </row>
    <row r="2424" spans="10:32">
      <c r="J2424" s="44">
        <v>28</v>
      </c>
      <c r="K2424" s="22">
        <v>29</v>
      </c>
      <c r="L2424" s="23">
        <f t="shared" ca="1" si="750"/>
        <v>2.2599999999999998</v>
      </c>
      <c r="M2424" s="23">
        <f t="shared" ca="1" si="742"/>
        <v>-0.24000000000000021</v>
      </c>
      <c r="N2424" s="23">
        <f t="shared" ca="1" si="743"/>
        <v>0.20000000000000018</v>
      </c>
      <c r="O2424" s="23">
        <f t="shared" ca="1" si="751"/>
        <v>198.5</v>
      </c>
      <c r="P2424" s="23">
        <f t="shared" ca="1" si="744"/>
        <v>801.5</v>
      </c>
      <c r="Q2424" s="23">
        <f t="shared" ca="1" si="752"/>
        <v>-3339</v>
      </c>
      <c r="R2424" s="23">
        <f t="shared" ca="1" si="753"/>
        <v>6.1946902654559405E-2</v>
      </c>
      <c r="S2424" s="24">
        <f t="shared" ca="1" si="754"/>
        <v>-3340</v>
      </c>
      <c r="T2424" s="23">
        <f t="shared" ca="1" si="755"/>
        <v>-8350</v>
      </c>
      <c r="U2424" s="23">
        <f t="shared" ca="1" si="756"/>
        <v>-667.78761061946966</v>
      </c>
      <c r="V2424" s="23">
        <f t="shared" ca="1" si="745"/>
        <v>-16700</v>
      </c>
      <c r="W2424" s="23">
        <f t="shared" si="746"/>
        <v>857.14285714285722</v>
      </c>
      <c r="X2424" s="23">
        <f t="shared" ca="1" si="747"/>
        <v>-16510.644753476612</v>
      </c>
      <c r="Y2424" s="24" t="str">
        <f t="shared" ca="1" si="757"/>
        <v/>
      </c>
      <c r="Z2424" s="24" t="str">
        <f t="shared" ca="1" si="758"/>
        <v/>
      </c>
      <c r="AA2424" s="25" t="str">
        <f t="shared" ca="1" si="759"/>
        <v/>
      </c>
      <c r="AC2424" s="47">
        <f t="shared" ca="1" si="748"/>
        <v>-7350</v>
      </c>
      <c r="AD2424" s="47">
        <f t="shared" ca="1" si="749"/>
        <v>198.5</v>
      </c>
      <c r="AE2424" s="47">
        <f t="shared" ca="1" si="760"/>
        <v>-7546</v>
      </c>
      <c r="AF2424" s="47">
        <f t="shared" ca="1" si="761"/>
        <v>20</v>
      </c>
    </row>
    <row r="2425" spans="10:32">
      <c r="J2425" s="44">
        <v>28</v>
      </c>
      <c r="K2425" s="22">
        <v>30</v>
      </c>
      <c r="L2425" s="23">
        <f t="shared" ca="1" si="750"/>
        <v>4.5199999999999996</v>
      </c>
      <c r="M2425" s="23">
        <f t="shared" ca="1" si="742"/>
        <v>2.0199999999999996</v>
      </c>
      <c r="N2425" s="23">
        <f t="shared" ca="1" si="743"/>
        <v>0.41666666666666607</v>
      </c>
      <c r="O2425" s="23">
        <f t="shared" ca="1" si="751"/>
        <v>198.5</v>
      </c>
      <c r="P2425" s="23">
        <f t="shared" ca="1" si="744"/>
        <v>801.5</v>
      </c>
      <c r="Q2425" s="23">
        <f t="shared" ca="1" si="752"/>
        <v>396</v>
      </c>
      <c r="R2425" s="23">
        <f t="shared" ca="1" si="753"/>
        <v>0.34955752212392804</v>
      </c>
      <c r="S2425" s="24">
        <f t="shared" ca="1" si="754"/>
        <v>397</v>
      </c>
      <c r="T2425" s="23">
        <f t="shared" ca="1" si="755"/>
        <v>992.5</v>
      </c>
      <c r="U2425" s="23">
        <f t="shared" ca="1" si="756"/>
        <v>165.14564896755141</v>
      </c>
      <c r="V2425" s="23">
        <f t="shared" ca="1" si="745"/>
        <v>1985</v>
      </c>
      <c r="W2425" s="23">
        <f t="shared" si="746"/>
        <v>857.14285714285722</v>
      </c>
      <c r="X2425" s="23">
        <f t="shared" ca="1" si="747"/>
        <v>3007.2885061104089</v>
      </c>
      <c r="Y2425" s="24">
        <f t="shared" ca="1" si="757"/>
        <v>4941</v>
      </c>
      <c r="Z2425" s="24">
        <f t="shared" ca="1" si="758"/>
        <v>4952</v>
      </c>
      <c r="AA2425" s="25">
        <f t="shared" ca="1" si="759"/>
        <v>4952.0049410000001</v>
      </c>
      <c r="AC2425" s="47">
        <f t="shared" ca="1" si="748"/>
        <v>1992.5</v>
      </c>
      <c r="AD2425" s="47">
        <f t="shared" ca="1" si="749"/>
        <v>198.5</v>
      </c>
      <c r="AE2425" s="47">
        <f t="shared" ca="1" si="760"/>
        <v>1791.5</v>
      </c>
      <c r="AF2425" s="47">
        <f t="shared" ca="1" si="761"/>
        <v>25</v>
      </c>
    </row>
    <row r="2426" spans="10:32">
      <c r="J2426" s="44">
        <v>28</v>
      </c>
      <c r="K2426" s="22">
        <v>31</v>
      </c>
      <c r="L2426" s="23">
        <f t="shared" ca="1" si="750"/>
        <v>6.78</v>
      </c>
      <c r="M2426" s="23">
        <f t="shared" ca="1" si="742"/>
        <v>4.28</v>
      </c>
      <c r="N2426" s="23">
        <f t="shared" ca="1" si="743"/>
        <v>0.61666666666666625</v>
      </c>
      <c r="O2426" s="23">
        <f t="shared" ca="1" si="751"/>
        <v>198.5</v>
      </c>
      <c r="P2426" s="23">
        <f t="shared" ca="1" si="744"/>
        <v>801.5</v>
      </c>
      <c r="Q2426" s="23">
        <f t="shared" ca="1" si="752"/>
        <v>187</v>
      </c>
      <c r="R2426" s="23">
        <f t="shared" ca="1" si="753"/>
        <v>0.16814159292035197</v>
      </c>
      <c r="S2426" s="24">
        <f t="shared" ca="1" si="754"/>
        <v>188</v>
      </c>
      <c r="T2426" s="23">
        <f t="shared" ca="1" si="755"/>
        <v>470</v>
      </c>
      <c r="U2426" s="23">
        <f t="shared" ca="1" si="756"/>
        <v>115.42035398230081</v>
      </c>
      <c r="V2426" s="23">
        <f t="shared" ca="1" si="745"/>
        <v>940</v>
      </c>
      <c r="W2426" s="23">
        <f t="shared" si="746"/>
        <v>857.14285714285722</v>
      </c>
      <c r="X2426" s="23">
        <f t="shared" ca="1" si="747"/>
        <v>1912.563211125158</v>
      </c>
      <c r="Y2426" s="24">
        <f t="shared" ca="1" si="757"/>
        <v>4767</v>
      </c>
      <c r="Z2426" s="24">
        <f t="shared" ca="1" si="758"/>
        <v>4854</v>
      </c>
      <c r="AA2426" s="25">
        <f t="shared" ca="1" si="759"/>
        <v>4854.0047670000004</v>
      </c>
      <c r="AC2426" s="47">
        <f t="shared" ca="1" si="748"/>
        <v>1470</v>
      </c>
      <c r="AD2426" s="47">
        <f t="shared" ca="1" si="749"/>
        <v>198.5</v>
      </c>
      <c r="AE2426" s="47">
        <f t="shared" ca="1" si="760"/>
        <v>1269</v>
      </c>
      <c r="AF2426" s="47">
        <f t="shared" ca="1" si="761"/>
        <v>25</v>
      </c>
    </row>
    <row r="2427" spans="10:32">
      <c r="J2427" s="44">
        <v>28</v>
      </c>
      <c r="K2427" s="22">
        <v>32</v>
      </c>
      <c r="L2427" s="23">
        <f t="shared" ca="1" si="750"/>
        <v>9.0399999999999991</v>
      </c>
      <c r="M2427" s="23">
        <f t="shared" ca="1" si="742"/>
        <v>6.5399999999999991</v>
      </c>
      <c r="N2427" s="23">
        <f t="shared" ca="1" si="743"/>
        <v>0.83333333333333304</v>
      </c>
      <c r="O2427" s="23">
        <f t="shared" ca="1" si="751"/>
        <v>198.5</v>
      </c>
      <c r="P2427" s="23">
        <f t="shared" ca="1" si="744"/>
        <v>801.5</v>
      </c>
      <c r="Q2427" s="23">
        <f t="shared" ca="1" si="752"/>
        <v>122</v>
      </c>
      <c r="R2427" s="23">
        <f t="shared" ca="1" si="753"/>
        <v>0.40044247787611931</v>
      </c>
      <c r="S2427" s="24">
        <f t="shared" ca="1" si="754"/>
        <v>123</v>
      </c>
      <c r="T2427" s="23">
        <f t="shared" ca="1" si="755"/>
        <v>307.5</v>
      </c>
      <c r="U2427" s="23">
        <f t="shared" ca="1" si="756"/>
        <v>102.0003687315634</v>
      </c>
      <c r="V2427" s="23">
        <f t="shared" ca="1" si="745"/>
        <v>615</v>
      </c>
      <c r="W2427" s="23">
        <f t="shared" si="746"/>
        <v>857.14285714285722</v>
      </c>
      <c r="X2427" s="23">
        <f t="shared" ca="1" si="747"/>
        <v>1574.1432258744208</v>
      </c>
      <c r="Y2427" s="24">
        <f t="shared" ca="1" si="757"/>
        <v>4590</v>
      </c>
      <c r="Z2427" s="24">
        <f t="shared" ca="1" si="758"/>
        <v>4757</v>
      </c>
      <c r="AA2427" s="25">
        <f t="shared" ca="1" si="759"/>
        <v>4757.0045899999996</v>
      </c>
      <c r="AC2427" s="47">
        <f t="shared" ca="1" si="748"/>
        <v>1307.5</v>
      </c>
      <c r="AD2427" s="47">
        <f t="shared" ca="1" si="749"/>
        <v>198.5</v>
      </c>
      <c r="AE2427" s="47">
        <f t="shared" ca="1" si="760"/>
        <v>1106.5</v>
      </c>
      <c r="AF2427" s="47">
        <f t="shared" ca="1" si="761"/>
        <v>25</v>
      </c>
    </row>
    <row r="2428" spans="10:32">
      <c r="J2428" s="44">
        <v>28</v>
      </c>
      <c r="K2428" s="22">
        <v>33</v>
      </c>
      <c r="L2428" s="23">
        <f t="shared" ca="1" si="750"/>
        <v>11.3</v>
      </c>
      <c r="M2428" s="23">
        <f t="shared" ca="1" si="742"/>
        <v>8.8000000000000007</v>
      </c>
      <c r="N2428" s="23">
        <f t="shared" ca="1" si="743"/>
        <v>1.0333333333333332</v>
      </c>
      <c r="O2428" s="23">
        <f t="shared" ca="1" si="751"/>
        <v>198.5</v>
      </c>
      <c r="P2428" s="23">
        <f t="shared" ca="1" si="744"/>
        <v>801.5</v>
      </c>
      <c r="Q2428" s="23">
        <f t="shared" ca="1" si="752"/>
        <v>91</v>
      </c>
      <c r="R2428" s="23">
        <f t="shared" ca="1" si="753"/>
        <v>6.1946902654861219E-2</v>
      </c>
      <c r="S2428" s="24">
        <f t="shared" ca="1" si="754"/>
        <v>92</v>
      </c>
      <c r="T2428" s="23">
        <f t="shared" ca="1" si="755"/>
        <v>230</v>
      </c>
      <c r="U2428" s="23">
        <f t="shared" ca="1" si="756"/>
        <v>94.097345132743357</v>
      </c>
      <c r="V2428" s="23">
        <f t="shared" ca="1" si="745"/>
        <v>460</v>
      </c>
      <c r="W2428" s="23">
        <f t="shared" si="746"/>
        <v>857.14285714285722</v>
      </c>
      <c r="X2428" s="23">
        <f t="shared" ca="1" si="747"/>
        <v>1411.2402022756005</v>
      </c>
      <c r="Y2428" s="24">
        <f t="shared" ca="1" si="757"/>
        <v>4391</v>
      </c>
      <c r="Z2428" s="24">
        <f t="shared" ca="1" si="758"/>
        <v>4661</v>
      </c>
      <c r="AA2428" s="25">
        <f t="shared" ca="1" si="759"/>
        <v>4661.0043910000004</v>
      </c>
      <c r="AC2428" s="47">
        <f t="shared" ca="1" si="748"/>
        <v>1230</v>
      </c>
      <c r="AD2428" s="47">
        <f t="shared" ca="1" si="749"/>
        <v>198.5</v>
      </c>
      <c r="AE2428" s="47">
        <f t="shared" ca="1" si="760"/>
        <v>1029</v>
      </c>
      <c r="AF2428" s="47">
        <f t="shared" ca="1" si="761"/>
        <v>25</v>
      </c>
    </row>
    <row r="2429" spans="10:32">
      <c r="J2429" s="44">
        <v>28</v>
      </c>
      <c r="K2429" s="22">
        <v>34</v>
      </c>
      <c r="L2429" s="23">
        <f t="shared" ca="1" si="750"/>
        <v>13.56</v>
      </c>
      <c r="M2429" s="23">
        <f t="shared" ca="1" si="742"/>
        <v>11.06</v>
      </c>
      <c r="N2429" s="23">
        <f t="shared" ca="1" si="743"/>
        <v>1.2500000000000009</v>
      </c>
      <c r="O2429" s="23">
        <f t="shared" ca="1" si="751"/>
        <v>198.5</v>
      </c>
      <c r="P2429" s="23">
        <f t="shared" ca="1" si="744"/>
        <v>801.5</v>
      </c>
      <c r="Q2429" s="23">
        <f t="shared" ca="1" si="752"/>
        <v>72</v>
      </c>
      <c r="R2429" s="23">
        <f t="shared" ca="1" si="753"/>
        <v>0.38200589970501103</v>
      </c>
      <c r="S2429" s="24">
        <f t="shared" ca="1" si="754"/>
        <v>73</v>
      </c>
      <c r="T2429" s="23">
        <f t="shared" ca="1" si="755"/>
        <v>182.5</v>
      </c>
      <c r="U2429" s="23">
        <f t="shared" ca="1" si="756"/>
        <v>90.47750737463133</v>
      </c>
      <c r="V2429" s="23">
        <f t="shared" ca="1" si="745"/>
        <v>365</v>
      </c>
      <c r="W2429" s="23">
        <f t="shared" si="746"/>
        <v>857.14285714285722</v>
      </c>
      <c r="X2429" s="23">
        <f t="shared" ca="1" si="747"/>
        <v>1312.6203645174885</v>
      </c>
      <c r="Y2429" s="24">
        <f t="shared" ca="1" si="757"/>
        <v>4211</v>
      </c>
      <c r="Z2429" s="24">
        <f t="shared" ca="1" si="758"/>
        <v>4566</v>
      </c>
      <c r="AA2429" s="25">
        <f t="shared" ca="1" si="759"/>
        <v>4566.0042110000004</v>
      </c>
      <c r="AC2429" s="47">
        <f t="shared" ca="1" si="748"/>
        <v>1182.5</v>
      </c>
      <c r="AD2429" s="47">
        <f t="shared" ca="1" si="749"/>
        <v>198.5</v>
      </c>
      <c r="AE2429" s="47">
        <f t="shared" ca="1" si="760"/>
        <v>981.49999999999989</v>
      </c>
      <c r="AF2429" s="47">
        <f t="shared" ca="1" si="761"/>
        <v>25.000000000000114</v>
      </c>
    </row>
    <row r="2430" spans="10:32">
      <c r="J2430" s="44">
        <v>28</v>
      </c>
      <c r="K2430" s="22">
        <v>35</v>
      </c>
      <c r="L2430" s="23">
        <f t="shared" ca="1" si="750"/>
        <v>15.82</v>
      </c>
      <c r="M2430" s="23">
        <f t="shared" ca="1" si="742"/>
        <v>13.32</v>
      </c>
      <c r="N2430" s="23">
        <f t="shared" ca="1" si="743"/>
        <v>1.4499999999999975</v>
      </c>
      <c r="O2430" s="23">
        <f t="shared" ca="1" si="751"/>
        <v>198.5</v>
      </c>
      <c r="P2430" s="23">
        <f t="shared" ca="1" si="744"/>
        <v>801.5</v>
      </c>
      <c r="Q2430" s="23">
        <f t="shared" ca="1" si="752"/>
        <v>60</v>
      </c>
      <c r="R2430" s="23">
        <f t="shared" ca="1" si="753"/>
        <v>0.14538558786346109</v>
      </c>
      <c r="S2430" s="24">
        <f t="shared" ca="1" si="754"/>
        <v>61</v>
      </c>
      <c r="T2430" s="23">
        <f t="shared" ca="1" si="755"/>
        <v>152.5</v>
      </c>
      <c r="U2430" s="23">
        <f t="shared" ca="1" si="756"/>
        <v>87.210809102401868</v>
      </c>
      <c r="V2430" s="23">
        <f t="shared" ca="1" si="745"/>
        <v>305</v>
      </c>
      <c r="W2430" s="23">
        <f t="shared" si="746"/>
        <v>857.14285714285722</v>
      </c>
      <c r="X2430" s="23">
        <f t="shared" ca="1" si="747"/>
        <v>1249.3536662452591</v>
      </c>
      <c r="Y2430" s="24">
        <f t="shared" ca="1" si="757"/>
        <v>4024</v>
      </c>
      <c r="Z2430" s="24">
        <f t="shared" ca="1" si="758"/>
        <v>4472</v>
      </c>
      <c r="AA2430" s="25">
        <f t="shared" ca="1" si="759"/>
        <v>4472.0040239999998</v>
      </c>
      <c r="AC2430" s="47">
        <f t="shared" ca="1" si="748"/>
        <v>1152.5</v>
      </c>
      <c r="AD2430" s="47">
        <f t="shared" ca="1" si="749"/>
        <v>198.5</v>
      </c>
      <c r="AE2430" s="47">
        <f t="shared" ca="1" si="760"/>
        <v>951.49999999999989</v>
      </c>
      <c r="AF2430" s="47">
        <f t="shared" ca="1" si="761"/>
        <v>25.000000000000114</v>
      </c>
    </row>
    <row r="2431" spans="10:32">
      <c r="J2431" s="44">
        <v>28</v>
      </c>
      <c r="K2431" s="22">
        <v>36</v>
      </c>
      <c r="L2431" s="23">
        <f t="shared" ca="1" si="750"/>
        <v>18.079999999999998</v>
      </c>
      <c r="M2431" s="23">
        <f t="shared" ca="1" si="742"/>
        <v>15.579999999999998</v>
      </c>
      <c r="N2431" s="23">
        <f t="shared" ca="1" si="743"/>
        <v>1.6499999999999986</v>
      </c>
      <c r="O2431" s="23">
        <f t="shared" ca="1" si="751"/>
        <v>198.5</v>
      </c>
      <c r="P2431" s="23">
        <f t="shared" ca="1" si="744"/>
        <v>801.5</v>
      </c>
      <c r="Q2431" s="23">
        <f t="shared" ca="1" si="752"/>
        <v>51</v>
      </c>
      <c r="R2431" s="23">
        <f t="shared" ca="1" si="753"/>
        <v>0.38274336283186244</v>
      </c>
      <c r="S2431" s="24">
        <f t="shared" ca="1" si="754"/>
        <v>52</v>
      </c>
      <c r="T2431" s="23">
        <f t="shared" ca="1" si="755"/>
        <v>130</v>
      </c>
      <c r="U2431" s="23">
        <f t="shared" ca="1" si="756"/>
        <v>84.781526548672502</v>
      </c>
      <c r="V2431" s="23">
        <f t="shared" ca="1" si="745"/>
        <v>260</v>
      </c>
      <c r="W2431" s="23">
        <f t="shared" si="746"/>
        <v>857.14285714285722</v>
      </c>
      <c r="X2431" s="23">
        <f t="shared" ca="1" si="747"/>
        <v>1201.9243836915298</v>
      </c>
      <c r="Y2431" s="24">
        <f t="shared" ca="1" si="757"/>
        <v>3826</v>
      </c>
      <c r="Z2431" s="24">
        <f t="shared" ca="1" si="758"/>
        <v>4379</v>
      </c>
      <c r="AA2431" s="25">
        <f t="shared" ca="1" si="759"/>
        <v>4379.0038260000001</v>
      </c>
      <c r="AC2431" s="47">
        <f t="shared" ca="1" si="748"/>
        <v>1130</v>
      </c>
      <c r="AD2431" s="47">
        <f t="shared" ca="1" si="749"/>
        <v>198.5</v>
      </c>
      <c r="AE2431" s="47">
        <f t="shared" ca="1" si="760"/>
        <v>929</v>
      </c>
      <c r="AF2431" s="47">
        <f t="shared" ca="1" si="761"/>
        <v>25</v>
      </c>
    </row>
    <row r="2432" spans="10:32">
      <c r="J2432" s="44">
        <v>28</v>
      </c>
      <c r="K2432" s="22">
        <v>37</v>
      </c>
      <c r="L2432" s="23">
        <f t="shared" ca="1" si="750"/>
        <v>20.34</v>
      </c>
      <c r="M2432" s="23">
        <f t="shared" ca="1" si="742"/>
        <v>17.84</v>
      </c>
      <c r="N2432" s="23">
        <f t="shared" ca="1" si="743"/>
        <v>1.8666666666666671</v>
      </c>
      <c r="O2432" s="23">
        <f t="shared" ca="1" si="751"/>
        <v>198.5</v>
      </c>
      <c r="P2432" s="23">
        <f t="shared" ca="1" si="744"/>
        <v>801.5</v>
      </c>
      <c r="Q2432" s="23">
        <f t="shared" ca="1" si="752"/>
        <v>44</v>
      </c>
      <c r="R2432" s="23">
        <f t="shared" ca="1" si="753"/>
        <v>0.81317600786627153</v>
      </c>
      <c r="S2432" s="24">
        <f t="shared" ca="1" si="754"/>
        <v>45</v>
      </c>
      <c r="T2432" s="23">
        <f t="shared" ca="1" si="755"/>
        <v>112.5</v>
      </c>
      <c r="U2432" s="23">
        <f t="shared" ca="1" si="756"/>
        <v>83.651261881350408</v>
      </c>
      <c r="V2432" s="23">
        <f t="shared" ca="1" si="745"/>
        <v>225</v>
      </c>
      <c r="W2432" s="23">
        <f t="shared" si="746"/>
        <v>857.14285714285722</v>
      </c>
      <c r="X2432" s="23">
        <f t="shared" ca="1" si="747"/>
        <v>1165.7941190242077</v>
      </c>
      <c r="Y2432" s="24">
        <f t="shared" ca="1" si="757"/>
        <v>3639</v>
      </c>
      <c r="Z2432" s="24">
        <f t="shared" ca="1" si="758"/>
        <v>4287</v>
      </c>
      <c r="AA2432" s="25">
        <f t="shared" ca="1" si="759"/>
        <v>4287.0036389999996</v>
      </c>
      <c r="AC2432" s="47">
        <f t="shared" ca="1" si="748"/>
        <v>1112.5</v>
      </c>
      <c r="AD2432" s="47">
        <f t="shared" ca="1" si="749"/>
        <v>198.5</v>
      </c>
      <c r="AE2432" s="47">
        <f t="shared" ca="1" si="760"/>
        <v>911.5</v>
      </c>
      <c r="AF2432" s="47">
        <f t="shared" ca="1" si="761"/>
        <v>25</v>
      </c>
    </row>
    <row r="2433" spans="10:32">
      <c r="J2433" s="44">
        <v>28</v>
      </c>
      <c r="K2433" s="22">
        <v>38</v>
      </c>
      <c r="L2433" s="23">
        <f t="shared" ca="1" si="750"/>
        <v>22.6</v>
      </c>
      <c r="M2433" s="23">
        <f t="shared" ca="1" si="742"/>
        <v>20.100000000000001</v>
      </c>
      <c r="N2433" s="23">
        <f t="shared" ca="1" si="743"/>
        <v>2.0666666666666664</v>
      </c>
      <c r="O2433" s="23">
        <f t="shared" ca="1" si="751"/>
        <v>198.5</v>
      </c>
      <c r="P2433" s="23">
        <f t="shared" ca="1" si="744"/>
        <v>801.5</v>
      </c>
      <c r="Q2433" s="23">
        <f t="shared" ca="1" si="752"/>
        <v>39</v>
      </c>
      <c r="R2433" s="23">
        <f t="shared" ca="1" si="753"/>
        <v>0.77876106194689854</v>
      </c>
      <c r="S2433" s="24">
        <f t="shared" ca="1" si="754"/>
        <v>40</v>
      </c>
      <c r="T2433" s="23">
        <f t="shared" ca="1" si="755"/>
        <v>100</v>
      </c>
      <c r="U2433" s="23">
        <f t="shared" ca="1" si="756"/>
        <v>82.20943952802358</v>
      </c>
      <c r="V2433" s="23">
        <f t="shared" ca="1" si="745"/>
        <v>200</v>
      </c>
      <c r="W2433" s="23">
        <f t="shared" si="746"/>
        <v>857.14285714285722</v>
      </c>
      <c r="X2433" s="23">
        <f t="shared" ca="1" si="747"/>
        <v>1139.3522966708808</v>
      </c>
      <c r="Y2433" s="24">
        <f t="shared" ca="1" si="757"/>
        <v>3450</v>
      </c>
      <c r="Z2433" s="24">
        <f t="shared" ca="1" si="758"/>
        <v>4196</v>
      </c>
      <c r="AA2433" s="25">
        <f t="shared" ca="1" si="759"/>
        <v>4196.0034500000002</v>
      </c>
      <c r="AC2433" s="47">
        <f t="shared" ca="1" si="748"/>
        <v>1100</v>
      </c>
      <c r="AD2433" s="47">
        <f t="shared" ca="1" si="749"/>
        <v>198.5</v>
      </c>
      <c r="AE2433" s="47">
        <f t="shared" ca="1" si="760"/>
        <v>898.99999999999989</v>
      </c>
      <c r="AF2433" s="47">
        <f t="shared" ca="1" si="761"/>
        <v>25.000000000000114</v>
      </c>
    </row>
    <row r="2434" spans="10:32">
      <c r="J2434" s="44">
        <v>28</v>
      </c>
      <c r="K2434" s="22">
        <v>39</v>
      </c>
      <c r="L2434" s="23">
        <f t="shared" ca="1" si="750"/>
        <v>24.86</v>
      </c>
      <c r="M2434" s="23">
        <f t="shared" ref="M2434:M2497" ca="1" si="762">L2434-$C$9</f>
        <v>22.36</v>
      </c>
      <c r="N2434" s="23">
        <f t="shared" ref="N2434:N2497" ca="1" si="763">VLOOKUP(K2434,$G$29:$H$129,2,1)-VLOOKUP(J2434,$G$29:$H$129,2,1)</f>
        <v>2.2666666666666675</v>
      </c>
      <c r="O2434" s="23">
        <f t="shared" ca="1" si="751"/>
        <v>198.5</v>
      </c>
      <c r="P2434" s="23">
        <f t="shared" ref="P2434:P2497" ca="1" si="764">$C$8-O2434</f>
        <v>801.5</v>
      </c>
      <c r="Q2434" s="23">
        <f t="shared" ca="1" si="752"/>
        <v>35</v>
      </c>
      <c r="R2434" s="23">
        <f t="shared" ca="1" si="753"/>
        <v>0.76025744167336995</v>
      </c>
      <c r="S2434" s="24">
        <f t="shared" ca="1" si="754"/>
        <v>36</v>
      </c>
      <c r="T2434" s="23">
        <f t="shared" ca="1" si="755"/>
        <v>90</v>
      </c>
      <c r="U2434" s="23">
        <f t="shared" ca="1" si="756"/>
        <v>81.056583534459662</v>
      </c>
      <c r="V2434" s="23">
        <f t="shared" ref="V2434:V2497" ca="1" si="765">S2434*(($C$9/$C$12)*60)</f>
        <v>180</v>
      </c>
      <c r="W2434" s="23">
        <f t="shared" ref="W2434:W2497" si="766">($C$8/$C$11)*60</f>
        <v>857.14285714285722</v>
      </c>
      <c r="X2434" s="23">
        <f t="shared" ref="X2434:X2497" ca="1" si="767">SUM(U2434:W2434)</f>
        <v>1118.1994406773169</v>
      </c>
      <c r="Y2434" s="24">
        <f t="shared" ca="1" si="757"/>
        <v>3275</v>
      </c>
      <c r="Z2434" s="24">
        <f t="shared" ca="1" si="758"/>
        <v>4106</v>
      </c>
      <c r="AA2434" s="25">
        <f t="shared" ca="1" si="759"/>
        <v>4106.003275</v>
      </c>
      <c r="AC2434" s="47">
        <f t="shared" ref="AC2434:AC2497" ca="1" si="768">SUM(O2434,P2434,T2434)</f>
        <v>1090</v>
      </c>
      <c r="AD2434" s="47">
        <f t="shared" ref="AD2434:AD2497" ca="1" si="769">O2434</f>
        <v>198.5</v>
      </c>
      <c r="AE2434" s="47">
        <f t="shared" ca="1" si="760"/>
        <v>888.99999999999989</v>
      </c>
      <c r="AF2434" s="47">
        <f t="shared" ca="1" si="761"/>
        <v>25.000000000000114</v>
      </c>
    </row>
    <row r="2435" spans="10:32">
      <c r="J2435" s="44">
        <v>28</v>
      </c>
      <c r="K2435" s="22">
        <v>40</v>
      </c>
      <c r="L2435" s="23">
        <f t="shared" ref="L2435:L2498" ca="1" si="770">$C$3*(K2435-J2435)/100</f>
        <v>27.12</v>
      </c>
      <c r="M2435" s="23">
        <f t="shared" ca="1" si="762"/>
        <v>24.62</v>
      </c>
      <c r="N2435" s="23">
        <f t="shared" ca="1" si="763"/>
        <v>2.4833333333333307</v>
      </c>
      <c r="O2435" s="23">
        <f t="shared" ref="O2435:O2498" ca="1" si="771">($C$3*$C$13)-$C$9-$C$10</f>
        <v>198.5</v>
      </c>
      <c r="P2435" s="23">
        <f t="shared" ca="1" si="764"/>
        <v>801.5</v>
      </c>
      <c r="Q2435" s="23">
        <f t="shared" ref="Q2435:Q2498" ca="1" si="772">ROUNDDOWN(P2435/M2435,0)</f>
        <v>32</v>
      </c>
      <c r="R2435" s="23">
        <f t="shared" ref="R2435:R2498" ca="1" si="773">(P2435-(Q2435*M2435))/L2435</f>
        <v>0.50368731563421709</v>
      </c>
      <c r="S2435" s="24">
        <f t="shared" ref="S2435:S2498" ca="1" si="774">ROUNDUP(P2435/M2435,0)</f>
        <v>33</v>
      </c>
      <c r="T2435" s="23">
        <f t="shared" ref="T2435:T2498" ca="1" si="775">S2435*$C$9</f>
        <v>82.5</v>
      </c>
      <c r="U2435" s="23">
        <f t="shared" ref="U2435:U2498" ca="1" si="776">SUM(Q2435,R2435)*N2435</f>
        <v>80.717490167158218</v>
      </c>
      <c r="V2435" s="23">
        <f t="shared" ca="1" si="765"/>
        <v>165</v>
      </c>
      <c r="W2435" s="23">
        <f t="shared" si="766"/>
        <v>857.14285714285722</v>
      </c>
      <c r="X2435" s="23">
        <f t="shared" ca="1" si="767"/>
        <v>1102.8603473100154</v>
      </c>
      <c r="Y2435" s="24">
        <f t="shared" ref="Y2435:Y2498" ca="1" si="777">IF(M2435&gt;0,RANK(X2435,$X$2:$X$5051,1),"")</f>
        <v>3129</v>
      </c>
      <c r="Z2435" s="24">
        <f t="shared" ref="Z2435:Z2498" ca="1" si="778">IF(M2435&gt;0,RANK(S2435,$S$2:$S$5051,1),"")</f>
        <v>4017</v>
      </c>
      <c r="AA2435" s="25">
        <f t="shared" ref="AA2435:AA2498" ca="1" si="779">IF(M2435&gt;0,Z2435+(Y2435/10^6),"")</f>
        <v>4017.0031290000002</v>
      </c>
      <c r="AC2435" s="47">
        <f t="shared" ca="1" si="768"/>
        <v>1082.5</v>
      </c>
      <c r="AD2435" s="47">
        <f t="shared" ca="1" si="769"/>
        <v>198.5</v>
      </c>
      <c r="AE2435" s="47">
        <f t="shared" ref="AE2435:AE2498" ca="1" si="780">L2435*(Q2435+R2435)</f>
        <v>881.5</v>
      </c>
      <c r="AF2435" s="47">
        <f t="shared" ref="AF2435:AF2498" ca="1" si="781">AC2435-AD2435-AE2435+$C$10-$C$9</f>
        <v>25</v>
      </c>
    </row>
    <row r="2436" spans="10:32">
      <c r="J2436" s="44">
        <v>28</v>
      </c>
      <c r="K2436" s="22">
        <v>41</v>
      </c>
      <c r="L2436" s="23">
        <f t="shared" ca="1" si="770"/>
        <v>29.38</v>
      </c>
      <c r="M2436" s="23">
        <f t="shared" ca="1" si="762"/>
        <v>26.88</v>
      </c>
      <c r="N2436" s="23">
        <f t="shared" ca="1" si="763"/>
        <v>2.6833333333333336</v>
      </c>
      <c r="O2436" s="23">
        <f t="shared" ca="1" si="771"/>
        <v>198.5</v>
      </c>
      <c r="P2436" s="23">
        <f t="shared" ca="1" si="764"/>
        <v>801.5</v>
      </c>
      <c r="Q2436" s="23">
        <f t="shared" ca="1" si="772"/>
        <v>29</v>
      </c>
      <c r="R2436" s="23">
        <f t="shared" ca="1" si="773"/>
        <v>0.74812797821647448</v>
      </c>
      <c r="S2436" s="24">
        <f t="shared" ca="1" si="774"/>
        <v>30</v>
      </c>
      <c r="T2436" s="23">
        <f t="shared" ca="1" si="775"/>
        <v>75</v>
      </c>
      <c r="U2436" s="23">
        <f t="shared" ca="1" si="776"/>
        <v>79.824143408214212</v>
      </c>
      <c r="V2436" s="23">
        <f t="shared" ca="1" si="765"/>
        <v>150</v>
      </c>
      <c r="W2436" s="23">
        <f t="shared" si="766"/>
        <v>857.14285714285722</v>
      </c>
      <c r="X2436" s="23">
        <f t="shared" ca="1" si="767"/>
        <v>1086.9670005510714</v>
      </c>
      <c r="Y2436" s="24">
        <f t="shared" ca="1" si="777"/>
        <v>2967</v>
      </c>
      <c r="Z2436" s="24">
        <f t="shared" ca="1" si="778"/>
        <v>3929</v>
      </c>
      <c r="AA2436" s="25">
        <f t="shared" ca="1" si="779"/>
        <v>3929.0029669999999</v>
      </c>
      <c r="AC2436" s="47">
        <f t="shared" ca="1" si="768"/>
        <v>1075</v>
      </c>
      <c r="AD2436" s="47">
        <f t="shared" ca="1" si="769"/>
        <v>198.5</v>
      </c>
      <c r="AE2436" s="47">
        <f t="shared" ca="1" si="780"/>
        <v>874</v>
      </c>
      <c r="AF2436" s="47">
        <f t="shared" ca="1" si="781"/>
        <v>25</v>
      </c>
    </row>
    <row r="2437" spans="10:32">
      <c r="J2437" s="44">
        <v>28</v>
      </c>
      <c r="K2437" s="22">
        <v>42</v>
      </c>
      <c r="L2437" s="23">
        <f t="shared" ca="1" si="770"/>
        <v>31.64</v>
      </c>
      <c r="M2437" s="23">
        <f t="shared" ca="1" si="762"/>
        <v>29.14</v>
      </c>
      <c r="N2437" s="23">
        <f t="shared" ca="1" si="763"/>
        <v>2.8833333333333329</v>
      </c>
      <c r="O2437" s="23">
        <f t="shared" ca="1" si="771"/>
        <v>198.5</v>
      </c>
      <c r="P2437" s="23">
        <f t="shared" ca="1" si="764"/>
        <v>801.5</v>
      </c>
      <c r="Q2437" s="23">
        <f t="shared" ca="1" si="772"/>
        <v>27</v>
      </c>
      <c r="R2437" s="23">
        <f t="shared" ca="1" si="773"/>
        <v>0.46523388116308556</v>
      </c>
      <c r="S2437" s="24">
        <f t="shared" ca="1" si="774"/>
        <v>28</v>
      </c>
      <c r="T2437" s="23">
        <f t="shared" ca="1" si="775"/>
        <v>70</v>
      </c>
      <c r="U2437" s="23">
        <f t="shared" ca="1" si="776"/>
        <v>79.191424357353554</v>
      </c>
      <c r="V2437" s="23">
        <f t="shared" ca="1" si="765"/>
        <v>140</v>
      </c>
      <c r="W2437" s="23">
        <f t="shared" si="766"/>
        <v>857.14285714285722</v>
      </c>
      <c r="X2437" s="23">
        <f t="shared" ca="1" si="767"/>
        <v>1076.3342815002109</v>
      </c>
      <c r="Y2437" s="24">
        <f t="shared" ca="1" si="777"/>
        <v>2836</v>
      </c>
      <c r="Z2437" s="24">
        <f t="shared" ca="1" si="778"/>
        <v>3842</v>
      </c>
      <c r="AA2437" s="25">
        <f t="shared" ca="1" si="779"/>
        <v>3842.0028360000001</v>
      </c>
      <c r="AC2437" s="47">
        <f t="shared" ca="1" si="768"/>
        <v>1070</v>
      </c>
      <c r="AD2437" s="47">
        <f t="shared" ca="1" si="769"/>
        <v>198.5</v>
      </c>
      <c r="AE2437" s="47">
        <f t="shared" ca="1" si="780"/>
        <v>869.00000000000011</v>
      </c>
      <c r="AF2437" s="47">
        <f t="shared" ca="1" si="781"/>
        <v>24.999999999999886</v>
      </c>
    </row>
    <row r="2438" spans="10:32">
      <c r="J2438" s="44">
        <v>28</v>
      </c>
      <c r="K2438" s="22">
        <v>43</v>
      </c>
      <c r="L2438" s="23">
        <f t="shared" ca="1" si="770"/>
        <v>33.9</v>
      </c>
      <c r="M2438" s="23">
        <f t="shared" ca="1" si="762"/>
        <v>31.4</v>
      </c>
      <c r="N2438" s="23">
        <f t="shared" ca="1" si="763"/>
        <v>3.0833333333333321</v>
      </c>
      <c r="O2438" s="23">
        <f t="shared" ca="1" si="771"/>
        <v>198.5</v>
      </c>
      <c r="P2438" s="23">
        <f t="shared" ca="1" si="764"/>
        <v>801.5</v>
      </c>
      <c r="Q2438" s="23">
        <f t="shared" ca="1" si="772"/>
        <v>25</v>
      </c>
      <c r="R2438" s="23">
        <f t="shared" ca="1" si="773"/>
        <v>0.48672566371681419</v>
      </c>
      <c r="S2438" s="24">
        <f t="shared" ca="1" si="774"/>
        <v>26</v>
      </c>
      <c r="T2438" s="23">
        <f t="shared" ca="1" si="775"/>
        <v>65</v>
      </c>
      <c r="U2438" s="23">
        <f t="shared" ca="1" si="776"/>
        <v>78.584070796460153</v>
      </c>
      <c r="V2438" s="23">
        <f t="shared" ca="1" si="765"/>
        <v>130</v>
      </c>
      <c r="W2438" s="23">
        <f t="shared" si="766"/>
        <v>857.14285714285722</v>
      </c>
      <c r="X2438" s="23">
        <f t="shared" ca="1" si="767"/>
        <v>1065.7269279393174</v>
      </c>
      <c r="Y2438" s="24">
        <f t="shared" ca="1" si="777"/>
        <v>2698</v>
      </c>
      <c r="Z2438" s="24">
        <f t="shared" ca="1" si="778"/>
        <v>3756</v>
      </c>
      <c r="AA2438" s="25">
        <f t="shared" ca="1" si="779"/>
        <v>3756.0026979999998</v>
      </c>
      <c r="AC2438" s="47">
        <f t="shared" ca="1" si="768"/>
        <v>1065</v>
      </c>
      <c r="AD2438" s="47">
        <f t="shared" ca="1" si="769"/>
        <v>198.5</v>
      </c>
      <c r="AE2438" s="47">
        <f t="shared" ca="1" si="780"/>
        <v>864</v>
      </c>
      <c r="AF2438" s="47">
        <f t="shared" ca="1" si="781"/>
        <v>25</v>
      </c>
    </row>
    <row r="2439" spans="10:32">
      <c r="J2439" s="44">
        <v>28</v>
      </c>
      <c r="K2439" s="22">
        <v>44</v>
      </c>
      <c r="L2439" s="23">
        <f t="shared" ca="1" si="770"/>
        <v>36.159999999999997</v>
      </c>
      <c r="M2439" s="23">
        <f t="shared" ca="1" si="762"/>
        <v>33.659999999999997</v>
      </c>
      <c r="N2439" s="23">
        <f t="shared" ca="1" si="763"/>
        <v>3.3000000000000007</v>
      </c>
      <c r="O2439" s="23">
        <f t="shared" ca="1" si="771"/>
        <v>198.5</v>
      </c>
      <c r="P2439" s="23">
        <f t="shared" ca="1" si="764"/>
        <v>801.5</v>
      </c>
      <c r="Q2439" s="23">
        <f t="shared" ca="1" si="772"/>
        <v>23</v>
      </c>
      <c r="R2439" s="23">
        <f t="shared" ca="1" si="773"/>
        <v>0.75553097345132891</v>
      </c>
      <c r="S2439" s="24">
        <f t="shared" ca="1" si="774"/>
        <v>24</v>
      </c>
      <c r="T2439" s="23">
        <f t="shared" ca="1" si="775"/>
        <v>60</v>
      </c>
      <c r="U2439" s="23">
        <f t="shared" ca="1" si="776"/>
        <v>78.393252212389399</v>
      </c>
      <c r="V2439" s="23">
        <f t="shared" ca="1" si="765"/>
        <v>120</v>
      </c>
      <c r="W2439" s="23">
        <f t="shared" si="766"/>
        <v>857.14285714285722</v>
      </c>
      <c r="X2439" s="23">
        <f t="shared" ca="1" si="767"/>
        <v>1055.5361093552467</v>
      </c>
      <c r="Y2439" s="24">
        <f t="shared" ca="1" si="777"/>
        <v>2545</v>
      </c>
      <c r="Z2439" s="24">
        <f t="shared" ca="1" si="778"/>
        <v>3671</v>
      </c>
      <c r="AA2439" s="25">
        <f t="shared" ca="1" si="779"/>
        <v>3671.0025449999998</v>
      </c>
      <c r="AC2439" s="47">
        <f t="shared" ca="1" si="768"/>
        <v>1060</v>
      </c>
      <c r="AD2439" s="47">
        <f t="shared" ca="1" si="769"/>
        <v>198.5</v>
      </c>
      <c r="AE2439" s="47">
        <f t="shared" ca="1" si="780"/>
        <v>859</v>
      </c>
      <c r="AF2439" s="47">
        <f t="shared" ca="1" si="781"/>
        <v>25</v>
      </c>
    </row>
    <row r="2440" spans="10:32">
      <c r="J2440" s="44">
        <v>28</v>
      </c>
      <c r="K2440" s="22">
        <v>45</v>
      </c>
      <c r="L2440" s="23">
        <f t="shared" ca="1" si="770"/>
        <v>38.42</v>
      </c>
      <c r="M2440" s="23">
        <f t="shared" ca="1" si="762"/>
        <v>35.92</v>
      </c>
      <c r="N2440" s="23">
        <f t="shared" ca="1" si="763"/>
        <v>3.4999999999999982</v>
      </c>
      <c r="O2440" s="23">
        <f t="shared" ca="1" si="771"/>
        <v>198.5</v>
      </c>
      <c r="P2440" s="23">
        <f t="shared" ca="1" si="764"/>
        <v>801.5</v>
      </c>
      <c r="Q2440" s="23">
        <f t="shared" ca="1" si="772"/>
        <v>22</v>
      </c>
      <c r="R2440" s="23">
        <f t="shared" ca="1" si="773"/>
        <v>0.29307652264445577</v>
      </c>
      <c r="S2440" s="24">
        <f t="shared" ca="1" si="774"/>
        <v>23</v>
      </c>
      <c r="T2440" s="23">
        <f t="shared" ca="1" si="775"/>
        <v>57.5</v>
      </c>
      <c r="U2440" s="23">
        <f t="shared" ca="1" si="776"/>
        <v>78.025767829255557</v>
      </c>
      <c r="V2440" s="23">
        <f t="shared" ca="1" si="765"/>
        <v>115</v>
      </c>
      <c r="W2440" s="23">
        <f t="shared" si="766"/>
        <v>857.14285714285722</v>
      </c>
      <c r="X2440" s="23">
        <f t="shared" ca="1" si="767"/>
        <v>1050.1686249721129</v>
      </c>
      <c r="Y2440" s="24">
        <f t="shared" ca="1" si="777"/>
        <v>2467</v>
      </c>
      <c r="Z2440" s="24">
        <f t="shared" ca="1" si="778"/>
        <v>3587</v>
      </c>
      <c r="AA2440" s="25">
        <f t="shared" ca="1" si="779"/>
        <v>3587.0024669999998</v>
      </c>
      <c r="AC2440" s="47">
        <f t="shared" ca="1" si="768"/>
        <v>1057.5</v>
      </c>
      <c r="AD2440" s="47">
        <f t="shared" ca="1" si="769"/>
        <v>198.5</v>
      </c>
      <c r="AE2440" s="47">
        <f t="shared" ca="1" si="780"/>
        <v>856.5</v>
      </c>
      <c r="AF2440" s="47">
        <f t="shared" ca="1" si="781"/>
        <v>25</v>
      </c>
    </row>
    <row r="2441" spans="10:32">
      <c r="J2441" s="44">
        <v>28</v>
      </c>
      <c r="K2441" s="22">
        <v>46</v>
      </c>
      <c r="L2441" s="23">
        <f t="shared" ca="1" si="770"/>
        <v>40.68</v>
      </c>
      <c r="M2441" s="23">
        <f t="shared" ca="1" si="762"/>
        <v>38.18</v>
      </c>
      <c r="N2441" s="23">
        <f t="shared" ca="1" si="763"/>
        <v>3.6999999999999993</v>
      </c>
      <c r="O2441" s="23">
        <f t="shared" ca="1" si="771"/>
        <v>198.5</v>
      </c>
      <c r="P2441" s="23">
        <f t="shared" ca="1" si="764"/>
        <v>801.5</v>
      </c>
      <c r="Q2441" s="23">
        <f t="shared" ca="1" si="772"/>
        <v>20</v>
      </c>
      <c r="R2441" s="23">
        <f t="shared" ca="1" si="773"/>
        <v>0.93166175024582054</v>
      </c>
      <c r="S2441" s="24">
        <f t="shared" ca="1" si="774"/>
        <v>21</v>
      </c>
      <c r="T2441" s="23">
        <f t="shared" ca="1" si="775"/>
        <v>52.5</v>
      </c>
      <c r="U2441" s="23">
        <f t="shared" ca="1" si="776"/>
        <v>77.447148475909515</v>
      </c>
      <c r="V2441" s="23">
        <f t="shared" ca="1" si="765"/>
        <v>105</v>
      </c>
      <c r="W2441" s="23">
        <f t="shared" si="766"/>
        <v>857.14285714285722</v>
      </c>
      <c r="X2441" s="23">
        <f t="shared" ca="1" si="767"/>
        <v>1039.5900056187668</v>
      </c>
      <c r="Y2441" s="24">
        <f t="shared" ca="1" si="777"/>
        <v>2284</v>
      </c>
      <c r="Z2441" s="24">
        <f t="shared" ca="1" si="778"/>
        <v>3504</v>
      </c>
      <c r="AA2441" s="25">
        <f t="shared" ca="1" si="779"/>
        <v>3504.0022840000001</v>
      </c>
      <c r="AC2441" s="47">
        <f t="shared" ca="1" si="768"/>
        <v>1052.5</v>
      </c>
      <c r="AD2441" s="47">
        <f t="shared" ca="1" si="769"/>
        <v>198.5</v>
      </c>
      <c r="AE2441" s="47">
        <f t="shared" ca="1" si="780"/>
        <v>851.49999999999989</v>
      </c>
      <c r="AF2441" s="47">
        <f t="shared" ca="1" si="781"/>
        <v>25.000000000000114</v>
      </c>
    </row>
    <row r="2442" spans="10:32">
      <c r="J2442" s="44">
        <v>28</v>
      </c>
      <c r="K2442" s="22">
        <v>47</v>
      </c>
      <c r="L2442" s="23">
        <f t="shared" ca="1" si="770"/>
        <v>42.94</v>
      </c>
      <c r="M2442" s="23">
        <f t="shared" ca="1" si="762"/>
        <v>40.44</v>
      </c>
      <c r="N2442" s="23">
        <f t="shared" ca="1" si="763"/>
        <v>3.9000000000000004</v>
      </c>
      <c r="O2442" s="23">
        <f t="shared" ca="1" si="771"/>
        <v>198.5</v>
      </c>
      <c r="P2442" s="23">
        <f t="shared" ca="1" si="764"/>
        <v>801.5</v>
      </c>
      <c r="Q2442" s="23">
        <f t="shared" ca="1" si="772"/>
        <v>19</v>
      </c>
      <c r="R2442" s="23">
        <f t="shared" ca="1" si="773"/>
        <v>0.77177456916628084</v>
      </c>
      <c r="S2442" s="24">
        <f t="shared" ca="1" si="774"/>
        <v>20</v>
      </c>
      <c r="T2442" s="23">
        <f t="shared" ca="1" si="775"/>
        <v>50</v>
      </c>
      <c r="U2442" s="23">
        <f t="shared" ca="1" si="776"/>
        <v>77.109920819748496</v>
      </c>
      <c r="V2442" s="23">
        <f t="shared" ca="1" si="765"/>
        <v>100</v>
      </c>
      <c r="W2442" s="23">
        <f t="shared" si="766"/>
        <v>857.14285714285722</v>
      </c>
      <c r="X2442" s="23">
        <f t="shared" ca="1" si="767"/>
        <v>1034.2527779626057</v>
      </c>
      <c r="Y2442" s="24">
        <f t="shared" ca="1" si="777"/>
        <v>2167</v>
      </c>
      <c r="Z2442" s="24">
        <f t="shared" ca="1" si="778"/>
        <v>3422</v>
      </c>
      <c r="AA2442" s="25">
        <f t="shared" ca="1" si="779"/>
        <v>3422.0021670000001</v>
      </c>
      <c r="AC2442" s="47">
        <f t="shared" ca="1" si="768"/>
        <v>1050</v>
      </c>
      <c r="AD2442" s="47">
        <f t="shared" ca="1" si="769"/>
        <v>198.5</v>
      </c>
      <c r="AE2442" s="47">
        <f t="shared" ca="1" si="780"/>
        <v>849</v>
      </c>
      <c r="AF2442" s="47">
        <f t="shared" ca="1" si="781"/>
        <v>25</v>
      </c>
    </row>
    <row r="2443" spans="10:32">
      <c r="J2443" s="44">
        <v>28</v>
      </c>
      <c r="K2443" s="22">
        <v>48</v>
      </c>
      <c r="L2443" s="23">
        <f t="shared" ca="1" si="770"/>
        <v>45.2</v>
      </c>
      <c r="M2443" s="23">
        <f t="shared" ca="1" si="762"/>
        <v>42.7</v>
      </c>
      <c r="N2443" s="23">
        <f t="shared" ca="1" si="763"/>
        <v>4.0999999999999996</v>
      </c>
      <c r="O2443" s="23">
        <f t="shared" ca="1" si="771"/>
        <v>198.5</v>
      </c>
      <c r="P2443" s="23">
        <f t="shared" ca="1" si="764"/>
        <v>801.5</v>
      </c>
      <c r="Q2443" s="23">
        <f t="shared" ca="1" si="772"/>
        <v>18</v>
      </c>
      <c r="R2443" s="23">
        <f t="shared" ca="1" si="773"/>
        <v>0.72787610619468968</v>
      </c>
      <c r="S2443" s="24">
        <f t="shared" ca="1" si="774"/>
        <v>19</v>
      </c>
      <c r="T2443" s="23">
        <f t="shared" ca="1" si="775"/>
        <v>47.5</v>
      </c>
      <c r="U2443" s="23">
        <f t="shared" ca="1" si="776"/>
        <v>76.784292035398224</v>
      </c>
      <c r="V2443" s="23">
        <f t="shared" ca="1" si="765"/>
        <v>95</v>
      </c>
      <c r="W2443" s="23">
        <f t="shared" si="766"/>
        <v>857.14285714285722</v>
      </c>
      <c r="X2443" s="23">
        <f t="shared" ca="1" si="767"/>
        <v>1028.9271491782554</v>
      </c>
      <c r="Y2443" s="24">
        <f t="shared" ca="1" si="777"/>
        <v>2062</v>
      </c>
      <c r="Z2443" s="24">
        <f t="shared" ca="1" si="778"/>
        <v>3341</v>
      </c>
      <c r="AA2443" s="25">
        <f t="shared" ca="1" si="779"/>
        <v>3341.002062</v>
      </c>
      <c r="AC2443" s="47">
        <f t="shared" ca="1" si="768"/>
        <v>1047.5</v>
      </c>
      <c r="AD2443" s="47">
        <f t="shared" ca="1" si="769"/>
        <v>198.5</v>
      </c>
      <c r="AE2443" s="47">
        <f t="shared" ca="1" si="780"/>
        <v>846.5</v>
      </c>
      <c r="AF2443" s="47">
        <f t="shared" ca="1" si="781"/>
        <v>25</v>
      </c>
    </row>
    <row r="2444" spans="10:32">
      <c r="J2444" s="44">
        <v>28</v>
      </c>
      <c r="K2444" s="22">
        <v>49</v>
      </c>
      <c r="L2444" s="23">
        <f t="shared" ca="1" si="770"/>
        <v>47.46</v>
      </c>
      <c r="M2444" s="23">
        <f t="shared" ca="1" si="762"/>
        <v>44.96</v>
      </c>
      <c r="N2444" s="23">
        <f t="shared" ca="1" si="763"/>
        <v>4.2999999999999989</v>
      </c>
      <c r="O2444" s="23">
        <f t="shared" ca="1" si="771"/>
        <v>198.5</v>
      </c>
      <c r="P2444" s="23">
        <f t="shared" ca="1" si="764"/>
        <v>801.5</v>
      </c>
      <c r="Q2444" s="23">
        <f t="shared" ca="1" si="772"/>
        <v>17</v>
      </c>
      <c r="R2444" s="23">
        <f t="shared" ca="1" si="773"/>
        <v>0.78339654445849027</v>
      </c>
      <c r="S2444" s="24">
        <f t="shared" ca="1" si="774"/>
        <v>18</v>
      </c>
      <c r="T2444" s="23">
        <f t="shared" ca="1" si="775"/>
        <v>45</v>
      </c>
      <c r="U2444" s="23">
        <f t="shared" ca="1" si="776"/>
        <v>76.468605141171494</v>
      </c>
      <c r="V2444" s="23">
        <f t="shared" ca="1" si="765"/>
        <v>90</v>
      </c>
      <c r="W2444" s="23">
        <f t="shared" si="766"/>
        <v>857.14285714285722</v>
      </c>
      <c r="X2444" s="23">
        <f t="shared" ca="1" si="767"/>
        <v>1023.6114622840287</v>
      </c>
      <c r="Y2444" s="24">
        <f t="shared" ca="1" si="777"/>
        <v>1933</v>
      </c>
      <c r="Z2444" s="24">
        <f t="shared" ca="1" si="778"/>
        <v>3261</v>
      </c>
      <c r="AA2444" s="25">
        <f t="shared" ca="1" si="779"/>
        <v>3261.001933</v>
      </c>
      <c r="AC2444" s="47">
        <f t="shared" ca="1" si="768"/>
        <v>1045</v>
      </c>
      <c r="AD2444" s="47">
        <f t="shared" ca="1" si="769"/>
        <v>198.5</v>
      </c>
      <c r="AE2444" s="47">
        <f t="shared" ca="1" si="780"/>
        <v>844</v>
      </c>
      <c r="AF2444" s="47">
        <f t="shared" ca="1" si="781"/>
        <v>25</v>
      </c>
    </row>
    <row r="2445" spans="10:32">
      <c r="J2445" s="44">
        <v>28</v>
      </c>
      <c r="K2445" s="22">
        <v>50</v>
      </c>
      <c r="L2445" s="23">
        <f t="shared" ca="1" si="770"/>
        <v>49.72</v>
      </c>
      <c r="M2445" s="23">
        <f t="shared" ca="1" si="762"/>
        <v>47.22</v>
      </c>
      <c r="N2445" s="23">
        <f t="shared" ca="1" si="763"/>
        <v>4.5</v>
      </c>
      <c r="O2445" s="23">
        <f t="shared" ca="1" si="771"/>
        <v>198.5</v>
      </c>
      <c r="P2445" s="23">
        <f t="shared" ca="1" si="764"/>
        <v>801.5</v>
      </c>
      <c r="Q2445" s="23">
        <f t="shared" ca="1" si="772"/>
        <v>16</v>
      </c>
      <c r="R2445" s="23">
        <f t="shared" ca="1" si="773"/>
        <v>0.92477876106194734</v>
      </c>
      <c r="S2445" s="24">
        <f t="shared" ca="1" si="774"/>
        <v>17</v>
      </c>
      <c r="T2445" s="23">
        <f t="shared" ca="1" si="775"/>
        <v>42.5</v>
      </c>
      <c r="U2445" s="23">
        <f t="shared" ca="1" si="776"/>
        <v>76.161504424778769</v>
      </c>
      <c r="V2445" s="23">
        <f t="shared" ca="1" si="765"/>
        <v>85</v>
      </c>
      <c r="W2445" s="23">
        <f t="shared" si="766"/>
        <v>857.14285714285722</v>
      </c>
      <c r="X2445" s="23">
        <f t="shared" ca="1" si="767"/>
        <v>1018.304361567636</v>
      </c>
      <c r="Y2445" s="24">
        <f t="shared" ca="1" si="777"/>
        <v>1799</v>
      </c>
      <c r="Z2445" s="24">
        <f t="shared" ca="1" si="778"/>
        <v>3104</v>
      </c>
      <c r="AA2445" s="25">
        <f t="shared" ca="1" si="779"/>
        <v>3104.0017990000001</v>
      </c>
      <c r="AC2445" s="47">
        <f t="shared" ca="1" si="768"/>
        <v>1042.5</v>
      </c>
      <c r="AD2445" s="47">
        <f t="shared" ca="1" si="769"/>
        <v>198.5</v>
      </c>
      <c r="AE2445" s="47">
        <f t="shared" ca="1" si="780"/>
        <v>841.5</v>
      </c>
      <c r="AF2445" s="47">
        <f t="shared" ca="1" si="781"/>
        <v>25</v>
      </c>
    </row>
    <row r="2446" spans="10:32">
      <c r="J2446" s="44">
        <v>28</v>
      </c>
      <c r="K2446" s="22">
        <v>51</v>
      </c>
      <c r="L2446" s="23">
        <f t="shared" ca="1" si="770"/>
        <v>51.98</v>
      </c>
      <c r="M2446" s="23">
        <f t="shared" ca="1" si="762"/>
        <v>49.48</v>
      </c>
      <c r="N2446" s="23">
        <f t="shared" ca="1" si="763"/>
        <v>4.7333333333333325</v>
      </c>
      <c r="O2446" s="23">
        <f t="shared" ca="1" si="771"/>
        <v>198.5</v>
      </c>
      <c r="P2446" s="23">
        <f t="shared" ca="1" si="764"/>
        <v>801.5</v>
      </c>
      <c r="Q2446" s="23">
        <f t="shared" ca="1" si="772"/>
        <v>16</v>
      </c>
      <c r="R2446" s="23">
        <f t="shared" ca="1" si="773"/>
        <v>0.18891881492881976</v>
      </c>
      <c r="S2446" s="24">
        <f t="shared" ca="1" si="774"/>
        <v>17</v>
      </c>
      <c r="T2446" s="23">
        <f t="shared" ca="1" si="775"/>
        <v>42.5</v>
      </c>
      <c r="U2446" s="23">
        <f t="shared" ca="1" si="776"/>
        <v>76.62754905732973</v>
      </c>
      <c r="V2446" s="23">
        <f t="shared" ca="1" si="765"/>
        <v>85</v>
      </c>
      <c r="W2446" s="23">
        <f t="shared" si="766"/>
        <v>857.14285714285722</v>
      </c>
      <c r="X2446" s="23">
        <f t="shared" ca="1" si="767"/>
        <v>1018.7704062001869</v>
      </c>
      <c r="Y2446" s="24">
        <f t="shared" ca="1" si="777"/>
        <v>1811</v>
      </c>
      <c r="Z2446" s="24">
        <f t="shared" ca="1" si="778"/>
        <v>3104</v>
      </c>
      <c r="AA2446" s="25">
        <f t="shared" ca="1" si="779"/>
        <v>3104.0018110000001</v>
      </c>
      <c r="AC2446" s="47">
        <f t="shared" ca="1" si="768"/>
        <v>1042.5</v>
      </c>
      <c r="AD2446" s="47">
        <f t="shared" ca="1" si="769"/>
        <v>198.5</v>
      </c>
      <c r="AE2446" s="47">
        <f t="shared" ca="1" si="780"/>
        <v>841.5</v>
      </c>
      <c r="AF2446" s="47">
        <f t="shared" ca="1" si="781"/>
        <v>25</v>
      </c>
    </row>
    <row r="2447" spans="10:32">
      <c r="J2447" s="44">
        <v>28</v>
      </c>
      <c r="K2447" s="22">
        <v>52</v>
      </c>
      <c r="L2447" s="23">
        <f t="shared" ca="1" si="770"/>
        <v>54.24</v>
      </c>
      <c r="M2447" s="23">
        <f t="shared" ca="1" si="762"/>
        <v>51.74</v>
      </c>
      <c r="N2447" s="23">
        <f t="shared" ca="1" si="763"/>
        <v>4.9833333333333343</v>
      </c>
      <c r="O2447" s="23">
        <f t="shared" ca="1" si="771"/>
        <v>198.5</v>
      </c>
      <c r="P2447" s="23">
        <f t="shared" ca="1" si="764"/>
        <v>801.5</v>
      </c>
      <c r="Q2447" s="23">
        <f t="shared" ca="1" si="772"/>
        <v>15</v>
      </c>
      <c r="R2447" s="23">
        <f t="shared" ca="1" si="773"/>
        <v>0.46828908554572229</v>
      </c>
      <c r="S2447" s="24">
        <f t="shared" ca="1" si="774"/>
        <v>16</v>
      </c>
      <c r="T2447" s="23">
        <f t="shared" ca="1" si="775"/>
        <v>40</v>
      </c>
      <c r="U2447" s="23">
        <f t="shared" ca="1" si="776"/>
        <v>77.083640609636191</v>
      </c>
      <c r="V2447" s="23">
        <f t="shared" ca="1" si="765"/>
        <v>80</v>
      </c>
      <c r="W2447" s="23">
        <f t="shared" si="766"/>
        <v>857.14285714285722</v>
      </c>
      <c r="X2447" s="23">
        <f t="shared" ca="1" si="767"/>
        <v>1014.2264977524934</v>
      </c>
      <c r="Y2447" s="24">
        <f t="shared" ca="1" si="777"/>
        <v>1700</v>
      </c>
      <c r="Z2447" s="24">
        <f t="shared" ca="1" si="778"/>
        <v>3027</v>
      </c>
      <c r="AA2447" s="25">
        <f t="shared" ca="1" si="779"/>
        <v>3027.0016999999998</v>
      </c>
      <c r="AC2447" s="47">
        <f t="shared" ca="1" si="768"/>
        <v>1040</v>
      </c>
      <c r="AD2447" s="47">
        <f t="shared" ca="1" si="769"/>
        <v>198.5</v>
      </c>
      <c r="AE2447" s="47">
        <f t="shared" ca="1" si="780"/>
        <v>839</v>
      </c>
      <c r="AF2447" s="47">
        <f t="shared" ca="1" si="781"/>
        <v>25</v>
      </c>
    </row>
    <row r="2448" spans="10:32">
      <c r="J2448" s="44">
        <v>28</v>
      </c>
      <c r="K2448" s="22">
        <v>53</v>
      </c>
      <c r="L2448" s="23">
        <f t="shared" ca="1" si="770"/>
        <v>56.5</v>
      </c>
      <c r="M2448" s="23">
        <f t="shared" ca="1" si="762"/>
        <v>54</v>
      </c>
      <c r="N2448" s="23">
        <f t="shared" ca="1" si="763"/>
        <v>5.2333333333333325</v>
      </c>
      <c r="O2448" s="23">
        <f t="shared" ca="1" si="771"/>
        <v>198.5</v>
      </c>
      <c r="P2448" s="23">
        <f t="shared" ca="1" si="764"/>
        <v>801.5</v>
      </c>
      <c r="Q2448" s="23">
        <f t="shared" ca="1" si="772"/>
        <v>14</v>
      </c>
      <c r="R2448" s="23">
        <f t="shared" ca="1" si="773"/>
        <v>0.80530973451327437</v>
      </c>
      <c r="S2448" s="24">
        <f t="shared" ca="1" si="774"/>
        <v>15</v>
      </c>
      <c r="T2448" s="23">
        <f t="shared" ca="1" si="775"/>
        <v>37.5</v>
      </c>
      <c r="U2448" s="23">
        <f t="shared" ca="1" si="776"/>
        <v>77.481120943952789</v>
      </c>
      <c r="V2448" s="23">
        <f t="shared" ca="1" si="765"/>
        <v>75</v>
      </c>
      <c r="W2448" s="23">
        <f t="shared" si="766"/>
        <v>857.14285714285722</v>
      </c>
      <c r="X2448" s="23">
        <f t="shared" ca="1" si="767"/>
        <v>1009.62397808681</v>
      </c>
      <c r="Y2448" s="24">
        <f t="shared" ca="1" si="777"/>
        <v>1574</v>
      </c>
      <c r="Z2448" s="24">
        <f t="shared" ca="1" si="778"/>
        <v>2876</v>
      </c>
      <c r="AA2448" s="25">
        <f t="shared" ca="1" si="779"/>
        <v>2876.0015739999999</v>
      </c>
      <c r="AC2448" s="47">
        <f t="shared" ca="1" si="768"/>
        <v>1037.5</v>
      </c>
      <c r="AD2448" s="47">
        <f t="shared" ca="1" si="769"/>
        <v>198.5</v>
      </c>
      <c r="AE2448" s="47">
        <f t="shared" ca="1" si="780"/>
        <v>836.5</v>
      </c>
      <c r="AF2448" s="47">
        <f t="shared" ca="1" si="781"/>
        <v>25</v>
      </c>
    </row>
    <row r="2449" spans="10:32">
      <c r="J2449" s="44">
        <v>28</v>
      </c>
      <c r="K2449" s="22">
        <v>54</v>
      </c>
      <c r="L2449" s="23">
        <f t="shared" ca="1" si="770"/>
        <v>58.76</v>
      </c>
      <c r="M2449" s="23">
        <f t="shared" ca="1" si="762"/>
        <v>56.26</v>
      </c>
      <c r="N2449" s="23">
        <f t="shared" ca="1" si="763"/>
        <v>5.4833333333333325</v>
      </c>
      <c r="O2449" s="23">
        <f t="shared" ca="1" si="771"/>
        <v>198.5</v>
      </c>
      <c r="P2449" s="23">
        <f t="shared" ca="1" si="764"/>
        <v>801.5</v>
      </c>
      <c r="Q2449" s="23">
        <f t="shared" ca="1" si="772"/>
        <v>14</v>
      </c>
      <c r="R2449" s="23">
        <f t="shared" ca="1" si="773"/>
        <v>0.23587474472430248</v>
      </c>
      <c r="S2449" s="24">
        <f t="shared" ca="1" si="774"/>
        <v>15</v>
      </c>
      <c r="T2449" s="23">
        <f t="shared" ca="1" si="775"/>
        <v>37.5</v>
      </c>
      <c r="U2449" s="23">
        <f t="shared" ca="1" si="776"/>
        <v>78.060046516904919</v>
      </c>
      <c r="V2449" s="23">
        <f t="shared" ca="1" si="765"/>
        <v>75</v>
      </c>
      <c r="W2449" s="23">
        <f t="shared" si="766"/>
        <v>857.14285714285722</v>
      </c>
      <c r="X2449" s="23">
        <f t="shared" ca="1" si="767"/>
        <v>1010.2029036597621</v>
      </c>
      <c r="Y2449" s="24">
        <f t="shared" ca="1" si="777"/>
        <v>1591</v>
      </c>
      <c r="Z2449" s="24">
        <f t="shared" ca="1" si="778"/>
        <v>2876</v>
      </c>
      <c r="AA2449" s="25">
        <f t="shared" ca="1" si="779"/>
        <v>2876.0015910000002</v>
      </c>
      <c r="AC2449" s="47">
        <f t="shared" ca="1" si="768"/>
        <v>1037.5</v>
      </c>
      <c r="AD2449" s="47">
        <f t="shared" ca="1" si="769"/>
        <v>198.5</v>
      </c>
      <c r="AE2449" s="47">
        <f t="shared" ca="1" si="780"/>
        <v>836.5</v>
      </c>
      <c r="AF2449" s="47">
        <f t="shared" ca="1" si="781"/>
        <v>25</v>
      </c>
    </row>
    <row r="2450" spans="10:32">
      <c r="J2450" s="44">
        <v>28</v>
      </c>
      <c r="K2450" s="22">
        <v>55</v>
      </c>
      <c r="L2450" s="23">
        <f t="shared" ca="1" si="770"/>
        <v>61.02</v>
      </c>
      <c r="M2450" s="23">
        <f t="shared" ca="1" si="762"/>
        <v>58.52</v>
      </c>
      <c r="N2450" s="23">
        <f t="shared" ca="1" si="763"/>
        <v>5.7333333333333307</v>
      </c>
      <c r="O2450" s="23">
        <f t="shared" ca="1" si="771"/>
        <v>198.5</v>
      </c>
      <c r="P2450" s="23">
        <f t="shared" ca="1" si="764"/>
        <v>801.5</v>
      </c>
      <c r="Q2450" s="23">
        <f t="shared" ca="1" si="772"/>
        <v>13</v>
      </c>
      <c r="R2450" s="23">
        <f t="shared" ca="1" si="773"/>
        <v>0.66764995083579171</v>
      </c>
      <c r="S2450" s="24">
        <f t="shared" ca="1" si="774"/>
        <v>14</v>
      </c>
      <c r="T2450" s="23">
        <f t="shared" ca="1" si="775"/>
        <v>35</v>
      </c>
      <c r="U2450" s="23">
        <f t="shared" ca="1" si="776"/>
        <v>78.3611930514585</v>
      </c>
      <c r="V2450" s="23">
        <f t="shared" ca="1" si="765"/>
        <v>70</v>
      </c>
      <c r="W2450" s="23">
        <f t="shared" si="766"/>
        <v>857.14285714285722</v>
      </c>
      <c r="X2450" s="23">
        <f t="shared" ca="1" si="767"/>
        <v>1005.5040501943157</v>
      </c>
      <c r="Y2450" s="24">
        <f t="shared" ca="1" si="777"/>
        <v>1455</v>
      </c>
      <c r="Z2450" s="24">
        <f t="shared" ca="1" si="778"/>
        <v>2729</v>
      </c>
      <c r="AA2450" s="25">
        <f t="shared" ca="1" si="779"/>
        <v>2729.0014550000001</v>
      </c>
      <c r="AC2450" s="47">
        <f t="shared" ca="1" si="768"/>
        <v>1035</v>
      </c>
      <c r="AD2450" s="47">
        <f t="shared" ca="1" si="769"/>
        <v>198.5</v>
      </c>
      <c r="AE2450" s="47">
        <f t="shared" ca="1" si="780"/>
        <v>834</v>
      </c>
      <c r="AF2450" s="47">
        <f t="shared" ca="1" si="781"/>
        <v>25</v>
      </c>
    </row>
    <row r="2451" spans="10:32">
      <c r="J2451" s="44">
        <v>28</v>
      </c>
      <c r="K2451" s="22">
        <v>56</v>
      </c>
      <c r="L2451" s="23">
        <f t="shared" ca="1" si="770"/>
        <v>63.28</v>
      </c>
      <c r="M2451" s="23">
        <f t="shared" ca="1" si="762"/>
        <v>60.78</v>
      </c>
      <c r="N2451" s="23">
        <f t="shared" ca="1" si="763"/>
        <v>5.9833333333333325</v>
      </c>
      <c r="O2451" s="23">
        <f t="shared" ca="1" si="771"/>
        <v>198.5</v>
      </c>
      <c r="P2451" s="23">
        <f t="shared" ca="1" si="764"/>
        <v>801.5</v>
      </c>
      <c r="Q2451" s="23">
        <f t="shared" ca="1" si="772"/>
        <v>13</v>
      </c>
      <c r="R2451" s="23">
        <f t="shared" ca="1" si="773"/>
        <v>0.1795195954487992</v>
      </c>
      <c r="S2451" s="24">
        <f t="shared" ca="1" si="774"/>
        <v>14</v>
      </c>
      <c r="T2451" s="23">
        <f t="shared" ca="1" si="775"/>
        <v>35</v>
      </c>
      <c r="U2451" s="23">
        <f t="shared" ca="1" si="776"/>
        <v>78.857458912768635</v>
      </c>
      <c r="V2451" s="23">
        <f t="shared" ca="1" si="765"/>
        <v>70</v>
      </c>
      <c r="W2451" s="23">
        <f t="shared" si="766"/>
        <v>857.14285714285722</v>
      </c>
      <c r="X2451" s="23">
        <f t="shared" ca="1" si="767"/>
        <v>1006.0003160556258</v>
      </c>
      <c r="Y2451" s="24">
        <f t="shared" ca="1" si="777"/>
        <v>1472</v>
      </c>
      <c r="Z2451" s="24">
        <f t="shared" ca="1" si="778"/>
        <v>2729</v>
      </c>
      <c r="AA2451" s="25">
        <f t="shared" ca="1" si="779"/>
        <v>2729.0014719999999</v>
      </c>
      <c r="AC2451" s="47">
        <f t="shared" ca="1" si="768"/>
        <v>1035</v>
      </c>
      <c r="AD2451" s="47">
        <f t="shared" ca="1" si="769"/>
        <v>198.5</v>
      </c>
      <c r="AE2451" s="47">
        <f t="shared" ca="1" si="780"/>
        <v>834</v>
      </c>
      <c r="AF2451" s="47">
        <f t="shared" ca="1" si="781"/>
        <v>25</v>
      </c>
    </row>
    <row r="2452" spans="10:32">
      <c r="J2452" s="44">
        <v>28</v>
      </c>
      <c r="K2452" s="22">
        <v>57</v>
      </c>
      <c r="L2452" s="23">
        <f t="shared" ca="1" si="770"/>
        <v>65.540000000000006</v>
      </c>
      <c r="M2452" s="23">
        <f t="shared" ca="1" si="762"/>
        <v>63.040000000000006</v>
      </c>
      <c r="N2452" s="23">
        <f t="shared" ca="1" si="763"/>
        <v>6.2333333333333325</v>
      </c>
      <c r="O2452" s="23">
        <f t="shared" ca="1" si="771"/>
        <v>198.5</v>
      </c>
      <c r="P2452" s="23">
        <f t="shared" ca="1" si="764"/>
        <v>801.5</v>
      </c>
      <c r="Q2452" s="23">
        <f t="shared" ca="1" si="772"/>
        <v>12</v>
      </c>
      <c r="R2452" s="23">
        <f t="shared" ca="1" si="773"/>
        <v>0.68690875801037499</v>
      </c>
      <c r="S2452" s="24">
        <f t="shared" ca="1" si="774"/>
        <v>13</v>
      </c>
      <c r="T2452" s="23">
        <f t="shared" ca="1" si="775"/>
        <v>32.5</v>
      </c>
      <c r="U2452" s="23">
        <f t="shared" ca="1" si="776"/>
        <v>79.081731258264668</v>
      </c>
      <c r="V2452" s="23">
        <f t="shared" ca="1" si="765"/>
        <v>65</v>
      </c>
      <c r="W2452" s="23">
        <f t="shared" si="766"/>
        <v>857.14285714285722</v>
      </c>
      <c r="X2452" s="23">
        <f t="shared" ca="1" si="767"/>
        <v>1001.2245884011219</v>
      </c>
      <c r="Y2452" s="24">
        <f t="shared" ca="1" si="777"/>
        <v>1330</v>
      </c>
      <c r="Z2452" s="24">
        <f t="shared" ca="1" si="778"/>
        <v>2586</v>
      </c>
      <c r="AA2452" s="25">
        <f t="shared" ca="1" si="779"/>
        <v>2586.0013300000001</v>
      </c>
      <c r="AC2452" s="47">
        <f t="shared" ca="1" si="768"/>
        <v>1032.5</v>
      </c>
      <c r="AD2452" s="47">
        <f t="shared" ca="1" si="769"/>
        <v>198.5</v>
      </c>
      <c r="AE2452" s="47">
        <f t="shared" ca="1" si="780"/>
        <v>831.50000000000011</v>
      </c>
      <c r="AF2452" s="47">
        <f t="shared" ca="1" si="781"/>
        <v>24.999999999999886</v>
      </c>
    </row>
    <row r="2453" spans="10:32">
      <c r="J2453" s="44">
        <v>28</v>
      </c>
      <c r="K2453" s="22">
        <v>58</v>
      </c>
      <c r="L2453" s="23">
        <f t="shared" ca="1" si="770"/>
        <v>67.8</v>
      </c>
      <c r="M2453" s="23">
        <f t="shared" ca="1" si="762"/>
        <v>65.3</v>
      </c>
      <c r="N2453" s="23">
        <f t="shared" ca="1" si="763"/>
        <v>6.5</v>
      </c>
      <c r="O2453" s="23">
        <f t="shared" ca="1" si="771"/>
        <v>198.5</v>
      </c>
      <c r="P2453" s="23">
        <f t="shared" ca="1" si="764"/>
        <v>801.5</v>
      </c>
      <c r="Q2453" s="23">
        <f t="shared" ca="1" si="772"/>
        <v>12</v>
      </c>
      <c r="R2453" s="23">
        <f t="shared" ca="1" si="773"/>
        <v>0.26401179941003083</v>
      </c>
      <c r="S2453" s="24">
        <f t="shared" ca="1" si="774"/>
        <v>13</v>
      </c>
      <c r="T2453" s="23">
        <f t="shared" ca="1" si="775"/>
        <v>32.5</v>
      </c>
      <c r="U2453" s="23">
        <f t="shared" ca="1" si="776"/>
        <v>79.716076696165203</v>
      </c>
      <c r="V2453" s="23">
        <f t="shared" ca="1" si="765"/>
        <v>65</v>
      </c>
      <c r="W2453" s="23">
        <f t="shared" si="766"/>
        <v>857.14285714285722</v>
      </c>
      <c r="X2453" s="23">
        <f t="shared" ca="1" si="767"/>
        <v>1001.8589338390225</v>
      </c>
      <c r="Y2453" s="24">
        <f t="shared" ca="1" si="777"/>
        <v>1350</v>
      </c>
      <c r="Z2453" s="24">
        <f t="shared" ca="1" si="778"/>
        <v>2586</v>
      </c>
      <c r="AA2453" s="25">
        <f t="shared" ca="1" si="779"/>
        <v>2586.00135</v>
      </c>
      <c r="AC2453" s="47">
        <f t="shared" ca="1" si="768"/>
        <v>1032.5</v>
      </c>
      <c r="AD2453" s="47">
        <f t="shared" ca="1" si="769"/>
        <v>198.5</v>
      </c>
      <c r="AE2453" s="47">
        <f t="shared" ca="1" si="780"/>
        <v>831.50000000000011</v>
      </c>
      <c r="AF2453" s="47">
        <f t="shared" ca="1" si="781"/>
        <v>24.999999999999886</v>
      </c>
    </row>
    <row r="2454" spans="10:32">
      <c r="J2454" s="44">
        <v>28</v>
      </c>
      <c r="K2454" s="22">
        <v>59</v>
      </c>
      <c r="L2454" s="23">
        <f t="shared" ca="1" si="770"/>
        <v>70.06</v>
      </c>
      <c r="M2454" s="23">
        <f t="shared" ca="1" si="762"/>
        <v>67.56</v>
      </c>
      <c r="N2454" s="23">
        <f t="shared" ca="1" si="763"/>
        <v>6.7666666666666639</v>
      </c>
      <c r="O2454" s="23">
        <f t="shared" ca="1" si="771"/>
        <v>198.5</v>
      </c>
      <c r="P2454" s="23">
        <f t="shared" ca="1" si="764"/>
        <v>801.5</v>
      </c>
      <c r="Q2454" s="23">
        <f t="shared" ca="1" si="772"/>
        <v>11</v>
      </c>
      <c r="R2454" s="23">
        <f t="shared" ca="1" si="773"/>
        <v>0.83271481587210838</v>
      </c>
      <c r="S2454" s="24">
        <f t="shared" ca="1" si="774"/>
        <v>12</v>
      </c>
      <c r="T2454" s="23">
        <f t="shared" ca="1" si="775"/>
        <v>30</v>
      </c>
      <c r="U2454" s="23">
        <f t="shared" ca="1" si="776"/>
        <v>80.068036920734571</v>
      </c>
      <c r="V2454" s="23">
        <f t="shared" ca="1" si="765"/>
        <v>60</v>
      </c>
      <c r="W2454" s="23">
        <f t="shared" si="766"/>
        <v>857.14285714285722</v>
      </c>
      <c r="X2454" s="23">
        <f t="shared" ca="1" si="767"/>
        <v>997.21089406359181</v>
      </c>
      <c r="Y2454" s="24">
        <f t="shared" ca="1" si="777"/>
        <v>1200</v>
      </c>
      <c r="Z2454" s="24">
        <f t="shared" ca="1" si="778"/>
        <v>2379</v>
      </c>
      <c r="AA2454" s="25">
        <f t="shared" ca="1" si="779"/>
        <v>2379.0012000000002</v>
      </c>
      <c r="AC2454" s="47">
        <f t="shared" ca="1" si="768"/>
        <v>1030</v>
      </c>
      <c r="AD2454" s="47">
        <f t="shared" ca="1" si="769"/>
        <v>198.5</v>
      </c>
      <c r="AE2454" s="47">
        <f t="shared" ca="1" si="780"/>
        <v>829</v>
      </c>
      <c r="AF2454" s="47">
        <f t="shared" ca="1" si="781"/>
        <v>25</v>
      </c>
    </row>
    <row r="2455" spans="10:32">
      <c r="J2455" s="44">
        <v>28</v>
      </c>
      <c r="K2455" s="22">
        <v>60</v>
      </c>
      <c r="L2455" s="23">
        <f t="shared" ca="1" si="770"/>
        <v>72.319999999999993</v>
      </c>
      <c r="M2455" s="23">
        <f t="shared" ca="1" si="762"/>
        <v>69.819999999999993</v>
      </c>
      <c r="N2455" s="23">
        <f t="shared" ca="1" si="763"/>
        <v>7.033333333333335</v>
      </c>
      <c r="O2455" s="23">
        <f t="shared" ca="1" si="771"/>
        <v>198.5</v>
      </c>
      <c r="P2455" s="23">
        <f t="shared" ca="1" si="764"/>
        <v>801.5</v>
      </c>
      <c r="Q2455" s="23">
        <f t="shared" ca="1" si="772"/>
        <v>11</v>
      </c>
      <c r="R2455" s="23">
        <f t="shared" ca="1" si="773"/>
        <v>0.46294247787610648</v>
      </c>
      <c r="S2455" s="24">
        <f t="shared" ca="1" si="774"/>
        <v>12</v>
      </c>
      <c r="T2455" s="23">
        <f t="shared" ca="1" si="775"/>
        <v>30</v>
      </c>
      <c r="U2455" s="23">
        <f t="shared" ca="1" si="776"/>
        <v>80.62269542772863</v>
      </c>
      <c r="V2455" s="23">
        <f t="shared" ca="1" si="765"/>
        <v>60</v>
      </c>
      <c r="W2455" s="23">
        <f t="shared" si="766"/>
        <v>857.14285714285722</v>
      </c>
      <c r="X2455" s="23">
        <f t="shared" ca="1" si="767"/>
        <v>997.7655525705859</v>
      </c>
      <c r="Y2455" s="24">
        <f t="shared" ca="1" si="777"/>
        <v>1214</v>
      </c>
      <c r="Z2455" s="24">
        <f t="shared" ca="1" si="778"/>
        <v>2379</v>
      </c>
      <c r="AA2455" s="25">
        <f t="shared" ca="1" si="779"/>
        <v>2379.0012139999999</v>
      </c>
      <c r="AC2455" s="47">
        <f t="shared" ca="1" si="768"/>
        <v>1030</v>
      </c>
      <c r="AD2455" s="47">
        <f t="shared" ca="1" si="769"/>
        <v>198.5</v>
      </c>
      <c r="AE2455" s="47">
        <f t="shared" ca="1" si="780"/>
        <v>829</v>
      </c>
      <c r="AF2455" s="47">
        <f t="shared" ca="1" si="781"/>
        <v>25</v>
      </c>
    </row>
    <row r="2456" spans="10:32">
      <c r="J2456" s="44">
        <v>28</v>
      </c>
      <c r="K2456" s="22">
        <v>61</v>
      </c>
      <c r="L2456" s="23">
        <f t="shared" ca="1" si="770"/>
        <v>74.58</v>
      </c>
      <c r="M2456" s="23">
        <f t="shared" ca="1" si="762"/>
        <v>72.08</v>
      </c>
      <c r="N2456" s="23">
        <f t="shared" ca="1" si="763"/>
        <v>7.2833333333333332</v>
      </c>
      <c r="O2456" s="23">
        <f t="shared" ca="1" si="771"/>
        <v>198.5</v>
      </c>
      <c r="P2456" s="23">
        <f t="shared" ca="1" si="764"/>
        <v>801.5</v>
      </c>
      <c r="Q2456" s="23">
        <f t="shared" ca="1" si="772"/>
        <v>11</v>
      </c>
      <c r="R2456" s="23">
        <f t="shared" ca="1" si="773"/>
        <v>0.11558058460713334</v>
      </c>
      <c r="S2456" s="24">
        <f t="shared" ca="1" si="774"/>
        <v>12</v>
      </c>
      <c r="T2456" s="23">
        <f t="shared" ca="1" si="775"/>
        <v>30</v>
      </c>
      <c r="U2456" s="23">
        <f t="shared" ca="1" si="776"/>
        <v>80.958478591221962</v>
      </c>
      <c r="V2456" s="23">
        <f t="shared" ca="1" si="765"/>
        <v>60</v>
      </c>
      <c r="W2456" s="23">
        <f t="shared" si="766"/>
        <v>857.14285714285722</v>
      </c>
      <c r="X2456" s="23">
        <f t="shared" ca="1" si="767"/>
        <v>998.10133573407916</v>
      </c>
      <c r="Y2456" s="24">
        <f t="shared" ca="1" si="777"/>
        <v>1226</v>
      </c>
      <c r="Z2456" s="24">
        <f t="shared" ca="1" si="778"/>
        <v>2379</v>
      </c>
      <c r="AA2456" s="25">
        <f t="shared" ca="1" si="779"/>
        <v>2379.0012259999999</v>
      </c>
      <c r="AC2456" s="47">
        <f t="shared" ca="1" si="768"/>
        <v>1030</v>
      </c>
      <c r="AD2456" s="47">
        <f t="shared" ca="1" si="769"/>
        <v>198.5</v>
      </c>
      <c r="AE2456" s="47">
        <f t="shared" ca="1" si="780"/>
        <v>829</v>
      </c>
      <c r="AF2456" s="47">
        <f t="shared" ca="1" si="781"/>
        <v>25</v>
      </c>
    </row>
    <row r="2457" spans="10:32">
      <c r="J2457" s="44">
        <v>28</v>
      </c>
      <c r="K2457" s="22">
        <v>62</v>
      </c>
      <c r="L2457" s="23">
        <f t="shared" ca="1" si="770"/>
        <v>76.84</v>
      </c>
      <c r="M2457" s="23">
        <f t="shared" ca="1" si="762"/>
        <v>74.34</v>
      </c>
      <c r="N2457" s="23">
        <f t="shared" ca="1" si="763"/>
        <v>7.5499999999999989</v>
      </c>
      <c r="O2457" s="23">
        <f t="shared" ca="1" si="771"/>
        <v>198.5</v>
      </c>
      <c r="P2457" s="23">
        <f t="shared" ca="1" si="764"/>
        <v>801.5</v>
      </c>
      <c r="Q2457" s="23">
        <f t="shared" ca="1" si="772"/>
        <v>10</v>
      </c>
      <c r="R2457" s="23">
        <f t="shared" ca="1" si="773"/>
        <v>0.75611660593440799</v>
      </c>
      <c r="S2457" s="24">
        <f t="shared" ca="1" si="774"/>
        <v>11</v>
      </c>
      <c r="T2457" s="23">
        <f t="shared" ca="1" si="775"/>
        <v>27.5</v>
      </c>
      <c r="U2457" s="23">
        <f t="shared" ca="1" si="776"/>
        <v>81.208680374804771</v>
      </c>
      <c r="V2457" s="23">
        <f t="shared" ca="1" si="765"/>
        <v>55</v>
      </c>
      <c r="W2457" s="23">
        <f t="shared" si="766"/>
        <v>857.14285714285722</v>
      </c>
      <c r="X2457" s="23">
        <f t="shared" ca="1" si="767"/>
        <v>993.351537517662</v>
      </c>
      <c r="Y2457" s="24">
        <f t="shared" ca="1" si="777"/>
        <v>1060</v>
      </c>
      <c r="Z2457" s="24">
        <f t="shared" ca="1" si="778"/>
        <v>2181</v>
      </c>
      <c r="AA2457" s="25">
        <f t="shared" ca="1" si="779"/>
        <v>2181.0010600000001</v>
      </c>
      <c r="AC2457" s="47">
        <f t="shared" ca="1" si="768"/>
        <v>1027.5</v>
      </c>
      <c r="AD2457" s="47">
        <f t="shared" ca="1" si="769"/>
        <v>198.5</v>
      </c>
      <c r="AE2457" s="47">
        <f t="shared" ca="1" si="780"/>
        <v>826.5</v>
      </c>
      <c r="AF2457" s="47">
        <f t="shared" ca="1" si="781"/>
        <v>25</v>
      </c>
    </row>
    <row r="2458" spans="10:32">
      <c r="J2458" s="44">
        <v>28</v>
      </c>
      <c r="K2458" s="22">
        <v>63</v>
      </c>
      <c r="L2458" s="23">
        <f t="shared" ca="1" si="770"/>
        <v>79.099999999999994</v>
      </c>
      <c r="M2458" s="23">
        <f t="shared" ca="1" si="762"/>
        <v>76.599999999999994</v>
      </c>
      <c r="N2458" s="23">
        <f t="shared" ca="1" si="763"/>
        <v>7.8500000000000014</v>
      </c>
      <c r="O2458" s="23">
        <f t="shared" ca="1" si="771"/>
        <v>198.5</v>
      </c>
      <c r="P2458" s="23">
        <f t="shared" ca="1" si="764"/>
        <v>801.5</v>
      </c>
      <c r="Q2458" s="23">
        <f t="shared" ca="1" si="772"/>
        <v>10</v>
      </c>
      <c r="R2458" s="23">
        <f t="shared" ca="1" si="773"/>
        <v>0.44879898862199752</v>
      </c>
      <c r="S2458" s="24">
        <f t="shared" ca="1" si="774"/>
        <v>11</v>
      </c>
      <c r="T2458" s="23">
        <f t="shared" ca="1" si="775"/>
        <v>27.5</v>
      </c>
      <c r="U2458" s="23">
        <f t="shared" ca="1" si="776"/>
        <v>82.023072060682694</v>
      </c>
      <c r="V2458" s="23">
        <f t="shared" ca="1" si="765"/>
        <v>55</v>
      </c>
      <c r="W2458" s="23">
        <f t="shared" si="766"/>
        <v>857.14285714285722</v>
      </c>
      <c r="X2458" s="23">
        <f t="shared" ca="1" si="767"/>
        <v>994.16592920353992</v>
      </c>
      <c r="Y2458" s="24">
        <f t="shared" ca="1" si="777"/>
        <v>1084</v>
      </c>
      <c r="Z2458" s="24">
        <f t="shared" ca="1" si="778"/>
        <v>2181</v>
      </c>
      <c r="AA2458" s="25">
        <f t="shared" ca="1" si="779"/>
        <v>2181.001084</v>
      </c>
      <c r="AC2458" s="47">
        <f t="shared" ca="1" si="768"/>
        <v>1027.5</v>
      </c>
      <c r="AD2458" s="47">
        <f t="shared" ca="1" si="769"/>
        <v>198.5</v>
      </c>
      <c r="AE2458" s="47">
        <f t="shared" ca="1" si="780"/>
        <v>826.49999999999989</v>
      </c>
      <c r="AF2458" s="47">
        <f t="shared" ca="1" si="781"/>
        <v>25.000000000000114</v>
      </c>
    </row>
    <row r="2459" spans="10:32">
      <c r="J2459" s="44">
        <v>28</v>
      </c>
      <c r="K2459" s="22">
        <v>64</v>
      </c>
      <c r="L2459" s="23">
        <f t="shared" ca="1" si="770"/>
        <v>81.36</v>
      </c>
      <c r="M2459" s="23">
        <f t="shared" ca="1" si="762"/>
        <v>78.86</v>
      </c>
      <c r="N2459" s="23">
        <f t="shared" ca="1" si="763"/>
        <v>8.1666666666666661</v>
      </c>
      <c r="O2459" s="23">
        <f t="shared" ca="1" si="771"/>
        <v>198.5</v>
      </c>
      <c r="P2459" s="23">
        <f t="shared" ca="1" si="764"/>
        <v>801.5</v>
      </c>
      <c r="Q2459" s="23">
        <f t="shared" ca="1" si="772"/>
        <v>10</v>
      </c>
      <c r="R2459" s="23">
        <f t="shared" ca="1" si="773"/>
        <v>0.15855457227138614</v>
      </c>
      <c r="S2459" s="24">
        <f t="shared" ca="1" si="774"/>
        <v>11</v>
      </c>
      <c r="T2459" s="23">
        <f t="shared" ca="1" si="775"/>
        <v>27.5</v>
      </c>
      <c r="U2459" s="23">
        <f t="shared" ca="1" si="776"/>
        <v>82.961529006882984</v>
      </c>
      <c r="V2459" s="23">
        <f t="shared" ca="1" si="765"/>
        <v>55</v>
      </c>
      <c r="W2459" s="23">
        <f t="shared" si="766"/>
        <v>857.14285714285722</v>
      </c>
      <c r="X2459" s="23">
        <f t="shared" ca="1" si="767"/>
        <v>995.10438614974021</v>
      </c>
      <c r="Y2459" s="24">
        <f t="shared" ca="1" si="777"/>
        <v>1123</v>
      </c>
      <c r="Z2459" s="24">
        <f t="shared" ca="1" si="778"/>
        <v>2181</v>
      </c>
      <c r="AA2459" s="25">
        <f t="shared" ca="1" si="779"/>
        <v>2181.001123</v>
      </c>
      <c r="AC2459" s="47">
        <f t="shared" ca="1" si="768"/>
        <v>1027.5</v>
      </c>
      <c r="AD2459" s="47">
        <f t="shared" ca="1" si="769"/>
        <v>198.5</v>
      </c>
      <c r="AE2459" s="47">
        <f t="shared" ca="1" si="780"/>
        <v>826.5</v>
      </c>
      <c r="AF2459" s="47">
        <f t="shared" ca="1" si="781"/>
        <v>25</v>
      </c>
    </row>
    <row r="2460" spans="10:32">
      <c r="J2460" s="44">
        <v>28</v>
      </c>
      <c r="K2460" s="22">
        <v>65</v>
      </c>
      <c r="L2460" s="23">
        <f t="shared" ca="1" si="770"/>
        <v>83.62</v>
      </c>
      <c r="M2460" s="23">
        <f t="shared" ca="1" si="762"/>
        <v>81.12</v>
      </c>
      <c r="N2460" s="23">
        <f t="shared" ca="1" si="763"/>
        <v>8.4833333333333343</v>
      </c>
      <c r="O2460" s="23">
        <f t="shared" ca="1" si="771"/>
        <v>198.5</v>
      </c>
      <c r="P2460" s="23">
        <f t="shared" ca="1" si="764"/>
        <v>801.5</v>
      </c>
      <c r="Q2460" s="23">
        <f t="shared" ca="1" si="772"/>
        <v>9</v>
      </c>
      <c r="R2460" s="23">
        <f t="shared" ca="1" si="773"/>
        <v>0.854101889500119</v>
      </c>
      <c r="S2460" s="24">
        <f t="shared" ca="1" si="774"/>
        <v>10</v>
      </c>
      <c r="T2460" s="23">
        <f t="shared" ca="1" si="775"/>
        <v>25</v>
      </c>
      <c r="U2460" s="23">
        <f t="shared" ca="1" si="776"/>
        <v>83.595631029259366</v>
      </c>
      <c r="V2460" s="23">
        <f t="shared" ca="1" si="765"/>
        <v>50</v>
      </c>
      <c r="W2460" s="23">
        <f t="shared" si="766"/>
        <v>857.14285714285722</v>
      </c>
      <c r="X2460" s="23">
        <f t="shared" ca="1" si="767"/>
        <v>990.7384881721166</v>
      </c>
      <c r="Y2460" s="24">
        <f t="shared" ca="1" si="777"/>
        <v>964</v>
      </c>
      <c r="Z2460" s="24">
        <f t="shared" ca="1" si="778"/>
        <v>1931</v>
      </c>
      <c r="AA2460" s="25">
        <f t="shared" ca="1" si="779"/>
        <v>1931.0009640000001</v>
      </c>
      <c r="AC2460" s="47">
        <f t="shared" ca="1" si="768"/>
        <v>1025</v>
      </c>
      <c r="AD2460" s="47">
        <f t="shared" ca="1" si="769"/>
        <v>198.5</v>
      </c>
      <c r="AE2460" s="47">
        <f t="shared" ca="1" si="780"/>
        <v>824.00000000000011</v>
      </c>
      <c r="AF2460" s="47">
        <f t="shared" ca="1" si="781"/>
        <v>24.999999999999886</v>
      </c>
    </row>
    <row r="2461" spans="10:32">
      <c r="J2461" s="44">
        <v>28</v>
      </c>
      <c r="K2461" s="22">
        <v>66</v>
      </c>
      <c r="L2461" s="23">
        <f t="shared" ca="1" si="770"/>
        <v>85.88</v>
      </c>
      <c r="M2461" s="23">
        <f t="shared" ca="1" si="762"/>
        <v>83.38</v>
      </c>
      <c r="N2461" s="23">
        <f t="shared" ca="1" si="763"/>
        <v>8.8166666666666647</v>
      </c>
      <c r="O2461" s="23">
        <f t="shared" ca="1" si="771"/>
        <v>198.5</v>
      </c>
      <c r="P2461" s="23">
        <f t="shared" ca="1" si="764"/>
        <v>801.5</v>
      </c>
      <c r="Q2461" s="23">
        <f t="shared" ca="1" si="772"/>
        <v>9</v>
      </c>
      <c r="R2461" s="23">
        <f t="shared" ca="1" si="773"/>
        <v>0.59478341872380114</v>
      </c>
      <c r="S2461" s="24">
        <f t="shared" ca="1" si="774"/>
        <v>10</v>
      </c>
      <c r="T2461" s="23">
        <f t="shared" ca="1" si="775"/>
        <v>25</v>
      </c>
      <c r="U2461" s="23">
        <f t="shared" ca="1" si="776"/>
        <v>84.594007141748165</v>
      </c>
      <c r="V2461" s="23">
        <f t="shared" ca="1" si="765"/>
        <v>50</v>
      </c>
      <c r="W2461" s="23">
        <f t="shared" si="766"/>
        <v>857.14285714285722</v>
      </c>
      <c r="X2461" s="23">
        <f t="shared" ca="1" si="767"/>
        <v>991.73686428460542</v>
      </c>
      <c r="Y2461" s="24">
        <f t="shared" ca="1" si="777"/>
        <v>1003</v>
      </c>
      <c r="Z2461" s="24">
        <f t="shared" ca="1" si="778"/>
        <v>1931</v>
      </c>
      <c r="AA2461" s="25">
        <f t="shared" ca="1" si="779"/>
        <v>1931.0010030000001</v>
      </c>
      <c r="AC2461" s="47">
        <f t="shared" ca="1" si="768"/>
        <v>1025</v>
      </c>
      <c r="AD2461" s="47">
        <f t="shared" ca="1" si="769"/>
        <v>198.5</v>
      </c>
      <c r="AE2461" s="47">
        <f t="shared" ca="1" si="780"/>
        <v>824.00000000000011</v>
      </c>
      <c r="AF2461" s="47">
        <f t="shared" ca="1" si="781"/>
        <v>24.999999999999886</v>
      </c>
    </row>
    <row r="2462" spans="10:32">
      <c r="J2462" s="44">
        <v>28</v>
      </c>
      <c r="K2462" s="22">
        <v>67</v>
      </c>
      <c r="L2462" s="23">
        <f t="shared" ca="1" si="770"/>
        <v>88.14</v>
      </c>
      <c r="M2462" s="23">
        <f t="shared" ca="1" si="762"/>
        <v>85.64</v>
      </c>
      <c r="N2462" s="23">
        <f t="shared" ca="1" si="763"/>
        <v>9.1333333333333329</v>
      </c>
      <c r="O2462" s="23">
        <f t="shared" ca="1" si="771"/>
        <v>198.5</v>
      </c>
      <c r="P2462" s="23">
        <f t="shared" ca="1" si="764"/>
        <v>801.5</v>
      </c>
      <c r="Q2462" s="23">
        <f t="shared" ca="1" si="772"/>
        <v>9</v>
      </c>
      <c r="R2462" s="23">
        <f t="shared" ca="1" si="773"/>
        <v>0.34876333106421614</v>
      </c>
      <c r="S2462" s="24">
        <f t="shared" ca="1" si="774"/>
        <v>10</v>
      </c>
      <c r="T2462" s="23">
        <f t="shared" ca="1" si="775"/>
        <v>25</v>
      </c>
      <c r="U2462" s="23">
        <f t="shared" ca="1" si="776"/>
        <v>85.385371757053164</v>
      </c>
      <c r="V2462" s="23">
        <f t="shared" ca="1" si="765"/>
        <v>50</v>
      </c>
      <c r="W2462" s="23">
        <f t="shared" si="766"/>
        <v>857.14285714285722</v>
      </c>
      <c r="X2462" s="23">
        <f t="shared" ca="1" si="767"/>
        <v>992.52822889991035</v>
      </c>
      <c r="Y2462" s="24">
        <f t="shared" ca="1" si="777"/>
        <v>1030</v>
      </c>
      <c r="Z2462" s="24">
        <f t="shared" ca="1" si="778"/>
        <v>1931</v>
      </c>
      <c r="AA2462" s="25">
        <f t="shared" ca="1" si="779"/>
        <v>1931.0010299999999</v>
      </c>
      <c r="AC2462" s="47">
        <f t="shared" ca="1" si="768"/>
        <v>1025</v>
      </c>
      <c r="AD2462" s="47">
        <f t="shared" ca="1" si="769"/>
        <v>198.5</v>
      </c>
      <c r="AE2462" s="47">
        <f t="shared" ca="1" si="780"/>
        <v>824</v>
      </c>
      <c r="AF2462" s="47">
        <f t="shared" ca="1" si="781"/>
        <v>25</v>
      </c>
    </row>
    <row r="2463" spans="10:32">
      <c r="J2463" s="44">
        <v>28</v>
      </c>
      <c r="K2463" s="22">
        <v>68</v>
      </c>
      <c r="L2463" s="23">
        <f t="shared" ca="1" si="770"/>
        <v>90.4</v>
      </c>
      <c r="M2463" s="23">
        <f t="shared" ca="1" si="762"/>
        <v>87.9</v>
      </c>
      <c r="N2463" s="23">
        <f t="shared" ca="1" si="763"/>
        <v>9.4500000000000011</v>
      </c>
      <c r="O2463" s="23">
        <f t="shared" ca="1" si="771"/>
        <v>198.5</v>
      </c>
      <c r="P2463" s="23">
        <f t="shared" ca="1" si="764"/>
        <v>801.5</v>
      </c>
      <c r="Q2463" s="23">
        <f t="shared" ca="1" si="772"/>
        <v>9</v>
      </c>
      <c r="R2463" s="23">
        <f t="shared" ca="1" si="773"/>
        <v>0.11504424778761035</v>
      </c>
      <c r="S2463" s="24">
        <f t="shared" ca="1" si="774"/>
        <v>10</v>
      </c>
      <c r="T2463" s="23">
        <f t="shared" ca="1" si="775"/>
        <v>25</v>
      </c>
      <c r="U2463" s="23">
        <f t="shared" ca="1" si="776"/>
        <v>86.137168141592923</v>
      </c>
      <c r="V2463" s="23">
        <f t="shared" ca="1" si="765"/>
        <v>50</v>
      </c>
      <c r="W2463" s="23">
        <f t="shared" si="766"/>
        <v>857.14285714285722</v>
      </c>
      <c r="X2463" s="23">
        <f t="shared" ca="1" si="767"/>
        <v>993.28002528445018</v>
      </c>
      <c r="Y2463" s="24">
        <f t="shared" ca="1" si="777"/>
        <v>1055</v>
      </c>
      <c r="Z2463" s="24">
        <f t="shared" ca="1" si="778"/>
        <v>1931</v>
      </c>
      <c r="AA2463" s="25">
        <f t="shared" ca="1" si="779"/>
        <v>1931.001055</v>
      </c>
      <c r="AC2463" s="47">
        <f t="shared" ca="1" si="768"/>
        <v>1025</v>
      </c>
      <c r="AD2463" s="47">
        <f t="shared" ca="1" si="769"/>
        <v>198.5</v>
      </c>
      <c r="AE2463" s="47">
        <f t="shared" ca="1" si="780"/>
        <v>824</v>
      </c>
      <c r="AF2463" s="47">
        <f t="shared" ca="1" si="781"/>
        <v>25</v>
      </c>
    </row>
    <row r="2464" spans="10:32">
      <c r="J2464" s="44">
        <v>28</v>
      </c>
      <c r="K2464" s="22">
        <v>69</v>
      </c>
      <c r="L2464" s="23">
        <f t="shared" ca="1" si="770"/>
        <v>92.66</v>
      </c>
      <c r="M2464" s="23">
        <f t="shared" ca="1" si="762"/>
        <v>90.16</v>
      </c>
      <c r="N2464" s="23">
        <f t="shared" ca="1" si="763"/>
        <v>9.8166666666666682</v>
      </c>
      <c r="O2464" s="23">
        <f t="shared" ca="1" si="771"/>
        <v>198.5</v>
      </c>
      <c r="P2464" s="23">
        <f t="shared" ca="1" si="764"/>
        <v>801.5</v>
      </c>
      <c r="Q2464" s="23">
        <f t="shared" ca="1" si="772"/>
        <v>8</v>
      </c>
      <c r="R2464" s="23">
        <f t="shared" ca="1" si="773"/>
        <v>0.86574573710338909</v>
      </c>
      <c r="S2464" s="24">
        <f t="shared" ca="1" si="774"/>
        <v>9</v>
      </c>
      <c r="T2464" s="23">
        <f t="shared" ca="1" si="775"/>
        <v>22.5</v>
      </c>
      <c r="U2464" s="23">
        <f t="shared" ca="1" si="776"/>
        <v>87.03207065256494</v>
      </c>
      <c r="V2464" s="23">
        <f t="shared" ca="1" si="765"/>
        <v>45</v>
      </c>
      <c r="W2464" s="23">
        <f t="shared" si="766"/>
        <v>857.14285714285722</v>
      </c>
      <c r="X2464" s="23">
        <f t="shared" ca="1" si="767"/>
        <v>989.17492779542215</v>
      </c>
      <c r="Y2464" s="24">
        <f t="shared" ca="1" si="777"/>
        <v>903</v>
      </c>
      <c r="Z2464" s="24">
        <f t="shared" ca="1" si="778"/>
        <v>1641</v>
      </c>
      <c r="AA2464" s="25">
        <f t="shared" ca="1" si="779"/>
        <v>1641.0009030000001</v>
      </c>
      <c r="AC2464" s="47">
        <f t="shared" ca="1" si="768"/>
        <v>1022.5</v>
      </c>
      <c r="AD2464" s="47">
        <f t="shared" ca="1" si="769"/>
        <v>198.5</v>
      </c>
      <c r="AE2464" s="47">
        <f t="shared" ca="1" si="780"/>
        <v>821.5</v>
      </c>
      <c r="AF2464" s="47">
        <f t="shared" ca="1" si="781"/>
        <v>25</v>
      </c>
    </row>
    <row r="2465" spans="10:32">
      <c r="J2465" s="44">
        <v>28</v>
      </c>
      <c r="K2465" s="22">
        <v>70</v>
      </c>
      <c r="L2465" s="23">
        <f t="shared" ca="1" si="770"/>
        <v>94.92</v>
      </c>
      <c r="M2465" s="23">
        <f t="shared" ca="1" si="762"/>
        <v>92.42</v>
      </c>
      <c r="N2465" s="23">
        <f t="shared" ca="1" si="763"/>
        <v>10.249999999999995</v>
      </c>
      <c r="O2465" s="23">
        <f t="shared" ca="1" si="771"/>
        <v>198.5</v>
      </c>
      <c r="P2465" s="23">
        <f t="shared" ca="1" si="764"/>
        <v>801.5</v>
      </c>
      <c r="Q2465" s="23">
        <f t="shared" ca="1" si="772"/>
        <v>8</v>
      </c>
      <c r="R2465" s="23">
        <f t="shared" ca="1" si="773"/>
        <v>0.65465655288664126</v>
      </c>
      <c r="S2465" s="24">
        <f t="shared" ca="1" si="774"/>
        <v>9</v>
      </c>
      <c r="T2465" s="23">
        <f t="shared" ca="1" si="775"/>
        <v>22.5</v>
      </c>
      <c r="U2465" s="23">
        <f t="shared" ca="1" si="776"/>
        <v>88.710229667088015</v>
      </c>
      <c r="V2465" s="23">
        <f t="shared" ca="1" si="765"/>
        <v>45</v>
      </c>
      <c r="W2465" s="23">
        <f t="shared" si="766"/>
        <v>857.14285714285722</v>
      </c>
      <c r="X2465" s="23">
        <f t="shared" ca="1" si="767"/>
        <v>990.85308680994524</v>
      </c>
      <c r="Y2465" s="24">
        <f t="shared" ca="1" si="777"/>
        <v>970</v>
      </c>
      <c r="Z2465" s="24">
        <f t="shared" ca="1" si="778"/>
        <v>1641</v>
      </c>
      <c r="AA2465" s="25">
        <f t="shared" ca="1" si="779"/>
        <v>1641.0009700000001</v>
      </c>
      <c r="AC2465" s="47">
        <f t="shared" ca="1" si="768"/>
        <v>1022.5</v>
      </c>
      <c r="AD2465" s="47">
        <f t="shared" ca="1" si="769"/>
        <v>198.5</v>
      </c>
      <c r="AE2465" s="47">
        <f t="shared" ca="1" si="780"/>
        <v>821.49999999999989</v>
      </c>
      <c r="AF2465" s="47">
        <f t="shared" ca="1" si="781"/>
        <v>25.000000000000114</v>
      </c>
    </row>
    <row r="2466" spans="10:32">
      <c r="J2466" s="44">
        <v>28</v>
      </c>
      <c r="K2466" s="22">
        <v>71</v>
      </c>
      <c r="L2466" s="23">
        <f t="shared" ca="1" si="770"/>
        <v>97.18</v>
      </c>
      <c r="M2466" s="23">
        <f t="shared" ca="1" si="762"/>
        <v>94.68</v>
      </c>
      <c r="N2466" s="23">
        <f t="shared" ca="1" si="763"/>
        <v>10.683333333333332</v>
      </c>
      <c r="O2466" s="23">
        <f t="shared" ca="1" si="771"/>
        <v>198.5</v>
      </c>
      <c r="P2466" s="23">
        <f t="shared" ca="1" si="764"/>
        <v>801.5</v>
      </c>
      <c r="Q2466" s="23">
        <f t="shared" ca="1" si="772"/>
        <v>8</v>
      </c>
      <c r="R2466" s="23">
        <f t="shared" ca="1" si="773"/>
        <v>0.45338547026137005</v>
      </c>
      <c r="S2466" s="24">
        <f t="shared" ca="1" si="774"/>
        <v>9</v>
      </c>
      <c r="T2466" s="23">
        <f t="shared" ca="1" si="775"/>
        <v>22.5</v>
      </c>
      <c r="U2466" s="23">
        <f t="shared" ca="1" si="776"/>
        <v>90.310334773958957</v>
      </c>
      <c r="V2466" s="23">
        <f t="shared" ca="1" si="765"/>
        <v>45</v>
      </c>
      <c r="W2466" s="23">
        <f t="shared" si="766"/>
        <v>857.14285714285722</v>
      </c>
      <c r="X2466" s="23">
        <f t="shared" ca="1" si="767"/>
        <v>992.45319191681619</v>
      </c>
      <c r="Y2466" s="24">
        <f t="shared" ca="1" si="777"/>
        <v>1028</v>
      </c>
      <c r="Z2466" s="24">
        <f t="shared" ca="1" si="778"/>
        <v>1641</v>
      </c>
      <c r="AA2466" s="25">
        <f t="shared" ca="1" si="779"/>
        <v>1641.0010279999999</v>
      </c>
      <c r="AC2466" s="47">
        <f t="shared" ca="1" si="768"/>
        <v>1022.5</v>
      </c>
      <c r="AD2466" s="47">
        <f t="shared" ca="1" si="769"/>
        <v>198.5</v>
      </c>
      <c r="AE2466" s="47">
        <f t="shared" ca="1" si="780"/>
        <v>821.5</v>
      </c>
      <c r="AF2466" s="47">
        <f t="shared" ca="1" si="781"/>
        <v>25</v>
      </c>
    </row>
    <row r="2467" spans="10:32">
      <c r="J2467" s="44">
        <v>28</v>
      </c>
      <c r="K2467" s="22">
        <v>72</v>
      </c>
      <c r="L2467" s="23">
        <f t="shared" ca="1" si="770"/>
        <v>99.44</v>
      </c>
      <c r="M2467" s="23">
        <f t="shared" ca="1" si="762"/>
        <v>96.94</v>
      </c>
      <c r="N2467" s="23">
        <f t="shared" ca="1" si="763"/>
        <v>11.133333333333335</v>
      </c>
      <c r="O2467" s="23">
        <f t="shared" ca="1" si="771"/>
        <v>198.5</v>
      </c>
      <c r="P2467" s="23">
        <f t="shared" ca="1" si="764"/>
        <v>801.5</v>
      </c>
      <c r="Q2467" s="23">
        <f t="shared" ca="1" si="772"/>
        <v>8</v>
      </c>
      <c r="R2467" s="23">
        <f t="shared" ca="1" si="773"/>
        <v>0.26126307320997605</v>
      </c>
      <c r="S2467" s="24">
        <f t="shared" ca="1" si="774"/>
        <v>9</v>
      </c>
      <c r="T2467" s="23">
        <f t="shared" ca="1" si="775"/>
        <v>22.5</v>
      </c>
      <c r="U2467" s="23">
        <f t="shared" ca="1" si="776"/>
        <v>91.975395548404407</v>
      </c>
      <c r="V2467" s="23">
        <f t="shared" ca="1" si="765"/>
        <v>45</v>
      </c>
      <c r="W2467" s="23">
        <f t="shared" si="766"/>
        <v>857.14285714285722</v>
      </c>
      <c r="X2467" s="23">
        <f t="shared" ca="1" si="767"/>
        <v>994.11825269126166</v>
      </c>
      <c r="Y2467" s="24">
        <f t="shared" ca="1" si="777"/>
        <v>1082</v>
      </c>
      <c r="Z2467" s="24">
        <f t="shared" ca="1" si="778"/>
        <v>1641</v>
      </c>
      <c r="AA2467" s="25">
        <f t="shared" ca="1" si="779"/>
        <v>1641.001082</v>
      </c>
      <c r="AC2467" s="47">
        <f t="shared" ca="1" si="768"/>
        <v>1022.5</v>
      </c>
      <c r="AD2467" s="47">
        <f t="shared" ca="1" si="769"/>
        <v>198.5</v>
      </c>
      <c r="AE2467" s="47">
        <f t="shared" ca="1" si="780"/>
        <v>821.5</v>
      </c>
      <c r="AF2467" s="47">
        <f t="shared" ca="1" si="781"/>
        <v>25</v>
      </c>
    </row>
    <row r="2468" spans="10:32">
      <c r="J2468" s="44">
        <v>28</v>
      </c>
      <c r="K2468" s="22">
        <v>73</v>
      </c>
      <c r="L2468" s="23">
        <f t="shared" ca="1" si="770"/>
        <v>101.7</v>
      </c>
      <c r="M2468" s="23">
        <f t="shared" ca="1" si="762"/>
        <v>99.2</v>
      </c>
      <c r="N2468" s="23">
        <f t="shared" ca="1" si="763"/>
        <v>11.566666666666665</v>
      </c>
      <c r="O2468" s="23">
        <f t="shared" ca="1" si="771"/>
        <v>198.5</v>
      </c>
      <c r="P2468" s="23">
        <f t="shared" ca="1" si="764"/>
        <v>801.5</v>
      </c>
      <c r="Q2468" s="23">
        <f t="shared" ca="1" si="772"/>
        <v>8</v>
      </c>
      <c r="R2468" s="23">
        <f t="shared" ca="1" si="773"/>
        <v>7.7679449360865058E-2</v>
      </c>
      <c r="S2468" s="24">
        <f t="shared" ca="1" si="774"/>
        <v>9</v>
      </c>
      <c r="T2468" s="23">
        <f t="shared" ca="1" si="775"/>
        <v>22.5</v>
      </c>
      <c r="U2468" s="23">
        <f t="shared" ca="1" si="776"/>
        <v>93.431825630940651</v>
      </c>
      <c r="V2468" s="23">
        <f t="shared" ca="1" si="765"/>
        <v>45</v>
      </c>
      <c r="W2468" s="23">
        <f t="shared" si="766"/>
        <v>857.14285714285722</v>
      </c>
      <c r="X2468" s="23">
        <f t="shared" ca="1" si="767"/>
        <v>995.5746827737978</v>
      </c>
      <c r="Y2468" s="24">
        <f t="shared" ca="1" si="777"/>
        <v>1142</v>
      </c>
      <c r="Z2468" s="24">
        <f t="shared" ca="1" si="778"/>
        <v>1641</v>
      </c>
      <c r="AA2468" s="25">
        <f t="shared" ca="1" si="779"/>
        <v>1641.0011420000001</v>
      </c>
      <c r="AC2468" s="47">
        <f t="shared" ca="1" si="768"/>
        <v>1022.5</v>
      </c>
      <c r="AD2468" s="47">
        <f t="shared" ca="1" si="769"/>
        <v>198.5</v>
      </c>
      <c r="AE2468" s="47">
        <f t="shared" ca="1" si="780"/>
        <v>821.5</v>
      </c>
      <c r="AF2468" s="47">
        <f t="shared" ca="1" si="781"/>
        <v>25</v>
      </c>
    </row>
    <row r="2469" spans="10:32">
      <c r="J2469" s="44">
        <v>28</v>
      </c>
      <c r="K2469" s="22">
        <v>74</v>
      </c>
      <c r="L2469" s="23">
        <f t="shared" ca="1" si="770"/>
        <v>103.96</v>
      </c>
      <c r="M2469" s="23">
        <f t="shared" ca="1" si="762"/>
        <v>101.46</v>
      </c>
      <c r="N2469" s="23">
        <f t="shared" ca="1" si="763"/>
        <v>11.999999999999998</v>
      </c>
      <c r="O2469" s="23">
        <f t="shared" ca="1" si="771"/>
        <v>198.5</v>
      </c>
      <c r="P2469" s="23">
        <f t="shared" ca="1" si="764"/>
        <v>801.5</v>
      </c>
      <c r="Q2469" s="23">
        <f t="shared" ca="1" si="772"/>
        <v>7</v>
      </c>
      <c r="R2469" s="23">
        <f t="shared" ca="1" si="773"/>
        <v>0.87803001154290194</v>
      </c>
      <c r="S2469" s="24">
        <f t="shared" ca="1" si="774"/>
        <v>8</v>
      </c>
      <c r="T2469" s="23">
        <f t="shared" ca="1" si="775"/>
        <v>20</v>
      </c>
      <c r="U2469" s="23">
        <f t="shared" ca="1" si="776"/>
        <v>94.536360138514809</v>
      </c>
      <c r="V2469" s="23">
        <f t="shared" ca="1" si="765"/>
        <v>40</v>
      </c>
      <c r="W2469" s="23">
        <f t="shared" si="766"/>
        <v>857.14285714285722</v>
      </c>
      <c r="X2469" s="23">
        <f t="shared" ca="1" si="767"/>
        <v>991.67921728137208</v>
      </c>
      <c r="Y2469" s="24">
        <f t="shared" ca="1" si="777"/>
        <v>1000</v>
      </c>
      <c r="Z2469" s="24">
        <f t="shared" ca="1" si="778"/>
        <v>1326</v>
      </c>
      <c r="AA2469" s="25">
        <f t="shared" ca="1" si="779"/>
        <v>1326.001</v>
      </c>
      <c r="AC2469" s="47">
        <f t="shared" ca="1" si="768"/>
        <v>1020</v>
      </c>
      <c r="AD2469" s="47">
        <f t="shared" ca="1" si="769"/>
        <v>198.5</v>
      </c>
      <c r="AE2469" s="47">
        <f t="shared" ca="1" si="780"/>
        <v>819</v>
      </c>
      <c r="AF2469" s="47">
        <f t="shared" ca="1" si="781"/>
        <v>25</v>
      </c>
    </row>
    <row r="2470" spans="10:32">
      <c r="J2470" s="44">
        <v>28</v>
      </c>
      <c r="K2470" s="22">
        <v>75</v>
      </c>
      <c r="L2470" s="23">
        <f t="shared" ca="1" si="770"/>
        <v>106.22</v>
      </c>
      <c r="M2470" s="23">
        <f t="shared" ca="1" si="762"/>
        <v>103.72</v>
      </c>
      <c r="N2470" s="23">
        <f t="shared" ca="1" si="763"/>
        <v>12.433333333333332</v>
      </c>
      <c r="O2470" s="23">
        <f t="shared" ca="1" si="771"/>
        <v>198.5</v>
      </c>
      <c r="P2470" s="23">
        <f t="shared" ca="1" si="764"/>
        <v>801.5</v>
      </c>
      <c r="Q2470" s="23">
        <f t="shared" ca="1" si="772"/>
        <v>7</v>
      </c>
      <c r="R2470" s="23">
        <f t="shared" ca="1" si="773"/>
        <v>0.71041235172283979</v>
      </c>
      <c r="S2470" s="24">
        <f t="shared" ca="1" si="774"/>
        <v>8</v>
      </c>
      <c r="T2470" s="23">
        <f t="shared" ca="1" si="775"/>
        <v>20</v>
      </c>
      <c r="U2470" s="23">
        <f t="shared" ca="1" si="776"/>
        <v>95.866126906420632</v>
      </c>
      <c r="V2470" s="23">
        <f t="shared" ca="1" si="765"/>
        <v>40</v>
      </c>
      <c r="W2470" s="23">
        <f t="shared" si="766"/>
        <v>857.14285714285722</v>
      </c>
      <c r="X2470" s="23">
        <f t="shared" ca="1" si="767"/>
        <v>993.00898404927784</v>
      </c>
      <c r="Y2470" s="24">
        <f t="shared" ca="1" si="777"/>
        <v>1047</v>
      </c>
      <c r="Z2470" s="24">
        <f t="shared" ca="1" si="778"/>
        <v>1326</v>
      </c>
      <c r="AA2470" s="25">
        <f t="shared" ca="1" si="779"/>
        <v>1326.001047</v>
      </c>
      <c r="AC2470" s="47">
        <f t="shared" ca="1" si="768"/>
        <v>1020</v>
      </c>
      <c r="AD2470" s="47">
        <f t="shared" ca="1" si="769"/>
        <v>198.5</v>
      </c>
      <c r="AE2470" s="47">
        <f t="shared" ca="1" si="780"/>
        <v>819</v>
      </c>
      <c r="AF2470" s="47">
        <f t="shared" ca="1" si="781"/>
        <v>25</v>
      </c>
    </row>
    <row r="2471" spans="10:32">
      <c r="J2471" s="44">
        <v>28</v>
      </c>
      <c r="K2471" s="22">
        <v>76</v>
      </c>
      <c r="L2471" s="23">
        <f t="shared" ca="1" si="770"/>
        <v>108.48</v>
      </c>
      <c r="M2471" s="23">
        <f t="shared" ca="1" si="762"/>
        <v>105.98</v>
      </c>
      <c r="N2471" s="23">
        <f t="shared" ca="1" si="763"/>
        <v>12.9</v>
      </c>
      <c r="O2471" s="23">
        <f t="shared" ca="1" si="771"/>
        <v>198.5</v>
      </c>
      <c r="P2471" s="23">
        <f t="shared" ca="1" si="764"/>
        <v>801.5</v>
      </c>
      <c r="Q2471" s="23">
        <f t="shared" ca="1" si="772"/>
        <v>7</v>
      </c>
      <c r="R2471" s="23">
        <f t="shared" ca="1" si="773"/>
        <v>0.54977876106194679</v>
      </c>
      <c r="S2471" s="24">
        <f t="shared" ca="1" si="774"/>
        <v>8</v>
      </c>
      <c r="T2471" s="23">
        <f t="shared" ca="1" si="775"/>
        <v>20</v>
      </c>
      <c r="U2471" s="23">
        <f t="shared" ca="1" si="776"/>
        <v>97.392146017699119</v>
      </c>
      <c r="V2471" s="23">
        <f t="shared" ca="1" si="765"/>
        <v>40</v>
      </c>
      <c r="W2471" s="23">
        <f t="shared" si="766"/>
        <v>857.14285714285722</v>
      </c>
      <c r="X2471" s="23">
        <f t="shared" ca="1" si="767"/>
        <v>994.53500316055636</v>
      </c>
      <c r="Y2471" s="24">
        <f t="shared" ca="1" si="777"/>
        <v>1098</v>
      </c>
      <c r="Z2471" s="24">
        <f t="shared" ca="1" si="778"/>
        <v>1326</v>
      </c>
      <c r="AA2471" s="25">
        <f t="shared" ca="1" si="779"/>
        <v>1326.001098</v>
      </c>
      <c r="AC2471" s="47">
        <f t="shared" ca="1" si="768"/>
        <v>1020</v>
      </c>
      <c r="AD2471" s="47">
        <f t="shared" ca="1" si="769"/>
        <v>198.5</v>
      </c>
      <c r="AE2471" s="47">
        <f t="shared" ca="1" si="780"/>
        <v>819</v>
      </c>
      <c r="AF2471" s="47">
        <f t="shared" ca="1" si="781"/>
        <v>25</v>
      </c>
    </row>
    <row r="2472" spans="10:32">
      <c r="J2472" s="44">
        <v>28</v>
      </c>
      <c r="K2472" s="22">
        <v>77</v>
      </c>
      <c r="L2472" s="23">
        <f t="shared" ca="1" si="770"/>
        <v>110.74</v>
      </c>
      <c r="M2472" s="23">
        <f t="shared" ca="1" si="762"/>
        <v>108.24</v>
      </c>
      <c r="N2472" s="23">
        <f t="shared" ca="1" si="763"/>
        <v>13.450000000000001</v>
      </c>
      <c r="O2472" s="23">
        <f t="shared" ca="1" si="771"/>
        <v>198.5</v>
      </c>
      <c r="P2472" s="23">
        <f t="shared" ca="1" si="764"/>
        <v>801.5</v>
      </c>
      <c r="Q2472" s="23">
        <f t="shared" ca="1" si="772"/>
        <v>7</v>
      </c>
      <c r="R2472" s="23">
        <f t="shared" ca="1" si="773"/>
        <v>0.39570164348925457</v>
      </c>
      <c r="S2472" s="24">
        <f t="shared" ca="1" si="774"/>
        <v>8</v>
      </c>
      <c r="T2472" s="23">
        <f t="shared" ca="1" si="775"/>
        <v>20</v>
      </c>
      <c r="U2472" s="23">
        <f t="shared" ca="1" si="776"/>
        <v>99.472187104930484</v>
      </c>
      <c r="V2472" s="23">
        <f t="shared" ca="1" si="765"/>
        <v>40</v>
      </c>
      <c r="W2472" s="23">
        <f t="shared" si="766"/>
        <v>857.14285714285722</v>
      </c>
      <c r="X2472" s="23">
        <f t="shared" ca="1" si="767"/>
        <v>996.61504424778764</v>
      </c>
      <c r="Y2472" s="24">
        <f t="shared" ca="1" si="777"/>
        <v>1175</v>
      </c>
      <c r="Z2472" s="24">
        <f t="shared" ca="1" si="778"/>
        <v>1326</v>
      </c>
      <c r="AA2472" s="25">
        <f t="shared" ca="1" si="779"/>
        <v>1326.0011750000001</v>
      </c>
      <c r="AC2472" s="47">
        <f t="shared" ca="1" si="768"/>
        <v>1020</v>
      </c>
      <c r="AD2472" s="47">
        <f t="shared" ca="1" si="769"/>
        <v>198.5</v>
      </c>
      <c r="AE2472" s="47">
        <f t="shared" ca="1" si="780"/>
        <v>819</v>
      </c>
      <c r="AF2472" s="47">
        <f t="shared" ca="1" si="781"/>
        <v>25</v>
      </c>
    </row>
    <row r="2473" spans="10:32">
      <c r="J2473" s="44">
        <v>28</v>
      </c>
      <c r="K2473" s="22">
        <v>78</v>
      </c>
      <c r="L2473" s="23">
        <f t="shared" ca="1" si="770"/>
        <v>113</v>
      </c>
      <c r="M2473" s="23">
        <f t="shared" ca="1" si="762"/>
        <v>110.5</v>
      </c>
      <c r="N2473" s="23">
        <f t="shared" ca="1" si="763"/>
        <v>14.049999999999999</v>
      </c>
      <c r="O2473" s="23">
        <f t="shared" ca="1" si="771"/>
        <v>198.5</v>
      </c>
      <c r="P2473" s="23">
        <f t="shared" ca="1" si="764"/>
        <v>801.5</v>
      </c>
      <c r="Q2473" s="23">
        <f t="shared" ca="1" si="772"/>
        <v>7</v>
      </c>
      <c r="R2473" s="23">
        <f t="shared" ca="1" si="773"/>
        <v>0.24778761061946902</v>
      </c>
      <c r="S2473" s="24">
        <f t="shared" ca="1" si="774"/>
        <v>8</v>
      </c>
      <c r="T2473" s="23">
        <f t="shared" ca="1" si="775"/>
        <v>20</v>
      </c>
      <c r="U2473" s="23">
        <f t="shared" ca="1" si="776"/>
        <v>101.83141592920354</v>
      </c>
      <c r="V2473" s="23">
        <f t="shared" ca="1" si="765"/>
        <v>40</v>
      </c>
      <c r="W2473" s="23">
        <f t="shared" si="766"/>
        <v>857.14285714285722</v>
      </c>
      <c r="X2473" s="23">
        <f t="shared" ca="1" si="767"/>
        <v>998.97427307206078</v>
      </c>
      <c r="Y2473" s="24">
        <f t="shared" ca="1" si="777"/>
        <v>1252</v>
      </c>
      <c r="Z2473" s="24">
        <f t="shared" ca="1" si="778"/>
        <v>1326</v>
      </c>
      <c r="AA2473" s="25">
        <f t="shared" ca="1" si="779"/>
        <v>1326.001252</v>
      </c>
      <c r="AC2473" s="47">
        <f t="shared" ca="1" si="768"/>
        <v>1020</v>
      </c>
      <c r="AD2473" s="47">
        <f t="shared" ca="1" si="769"/>
        <v>198.5</v>
      </c>
      <c r="AE2473" s="47">
        <f t="shared" ca="1" si="780"/>
        <v>819</v>
      </c>
      <c r="AF2473" s="47">
        <f t="shared" ca="1" si="781"/>
        <v>25</v>
      </c>
    </row>
    <row r="2474" spans="10:32">
      <c r="J2474" s="44">
        <v>28</v>
      </c>
      <c r="K2474" s="22">
        <v>79</v>
      </c>
      <c r="L2474" s="23">
        <f t="shared" ca="1" si="770"/>
        <v>115.26</v>
      </c>
      <c r="M2474" s="23">
        <f t="shared" ca="1" si="762"/>
        <v>112.76</v>
      </c>
      <c r="N2474" s="23">
        <f t="shared" ca="1" si="763"/>
        <v>14.716666666666667</v>
      </c>
      <c r="O2474" s="23">
        <f t="shared" ca="1" si="771"/>
        <v>198.5</v>
      </c>
      <c r="P2474" s="23">
        <f t="shared" ca="1" si="764"/>
        <v>801.5</v>
      </c>
      <c r="Q2474" s="23">
        <f t="shared" ca="1" si="772"/>
        <v>7</v>
      </c>
      <c r="R2474" s="23">
        <f t="shared" ca="1" si="773"/>
        <v>0.10567412805830252</v>
      </c>
      <c r="S2474" s="24">
        <f t="shared" ca="1" si="774"/>
        <v>8</v>
      </c>
      <c r="T2474" s="23">
        <f t="shared" ca="1" si="775"/>
        <v>20</v>
      </c>
      <c r="U2474" s="23">
        <f t="shared" ca="1" si="776"/>
        <v>104.57183758459135</v>
      </c>
      <c r="V2474" s="23">
        <f t="shared" ca="1" si="765"/>
        <v>40</v>
      </c>
      <c r="W2474" s="23">
        <f t="shared" si="766"/>
        <v>857.14285714285722</v>
      </c>
      <c r="X2474" s="23">
        <f t="shared" ca="1" si="767"/>
        <v>1001.7146947274485</v>
      </c>
      <c r="Y2474" s="24">
        <f t="shared" ca="1" si="777"/>
        <v>1346</v>
      </c>
      <c r="Z2474" s="24">
        <f t="shared" ca="1" si="778"/>
        <v>1326</v>
      </c>
      <c r="AA2474" s="25">
        <f t="shared" ca="1" si="779"/>
        <v>1326.001346</v>
      </c>
      <c r="AC2474" s="47">
        <f t="shared" ca="1" si="768"/>
        <v>1020</v>
      </c>
      <c r="AD2474" s="47">
        <f t="shared" ca="1" si="769"/>
        <v>198.5</v>
      </c>
      <c r="AE2474" s="47">
        <f t="shared" ca="1" si="780"/>
        <v>819</v>
      </c>
      <c r="AF2474" s="47">
        <f t="shared" ca="1" si="781"/>
        <v>25</v>
      </c>
    </row>
    <row r="2475" spans="10:32">
      <c r="J2475" s="44">
        <v>28</v>
      </c>
      <c r="K2475" s="22">
        <v>80</v>
      </c>
      <c r="L2475" s="23">
        <f t="shared" ca="1" si="770"/>
        <v>117.52</v>
      </c>
      <c r="M2475" s="23">
        <f t="shared" ca="1" si="762"/>
        <v>115.02</v>
      </c>
      <c r="N2475" s="23">
        <f t="shared" ca="1" si="763"/>
        <v>15.450000000000001</v>
      </c>
      <c r="O2475" s="23">
        <f t="shared" ca="1" si="771"/>
        <v>198.5</v>
      </c>
      <c r="P2475" s="23">
        <f t="shared" ca="1" si="764"/>
        <v>801.5</v>
      </c>
      <c r="Q2475" s="23">
        <f t="shared" ca="1" si="772"/>
        <v>6</v>
      </c>
      <c r="R2475" s="23">
        <f t="shared" ca="1" si="773"/>
        <v>0.94775357385976855</v>
      </c>
      <c r="S2475" s="24">
        <f t="shared" ca="1" si="774"/>
        <v>7</v>
      </c>
      <c r="T2475" s="23">
        <f t="shared" ca="1" si="775"/>
        <v>17.5</v>
      </c>
      <c r="U2475" s="23">
        <f t="shared" ca="1" si="776"/>
        <v>107.34279271613343</v>
      </c>
      <c r="V2475" s="23">
        <f t="shared" ca="1" si="765"/>
        <v>35</v>
      </c>
      <c r="W2475" s="23">
        <f t="shared" si="766"/>
        <v>857.14285714285722</v>
      </c>
      <c r="X2475" s="23">
        <f t="shared" ca="1" si="767"/>
        <v>999.48564985899066</v>
      </c>
      <c r="Y2475" s="24">
        <f t="shared" ca="1" si="777"/>
        <v>1272</v>
      </c>
      <c r="Z2475" s="24">
        <f t="shared" ca="1" si="778"/>
        <v>921</v>
      </c>
      <c r="AA2475" s="25">
        <f t="shared" ca="1" si="779"/>
        <v>921.00127199999997</v>
      </c>
      <c r="AC2475" s="47">
        <f t="shared" ca="1" si="768"/>
        <v>1017.5</v>
      </c>
      <c r="AD2475" s="47">
        <f t="shared" ca="1" si="769"/>
        <v>198.5</v>
      </c>
      <c r="AE2475" s="47">
        <f t="shared" ca="1" si="780"/>
        <v>816.49999999999989</v>
      </c>
      <c r="AF2475" s="47">
        <f t="shared" ca="1" si="781"/>
        <v>25.000000000000114</v>
      </c>
    </row>
    <row r="2476" spans="10:32">
      <c r="J2476" s="44">
        <v>28</v>
      </c>
      <c r="K2476" s="22">
        <v>81</v>
      </c>
      <c r="L2476" s="23">
        <f t="shared" ca="1" si="770"/>
        <v>119.78</v>
      </c>
      <c r="M2476" s="23">
        <f t="shared" ca="1" si="762"/>
        <v>117.28</v>
      </c>
      <c r="N2476" s="23">
        <f t="shared" ca="1" si="763"/>
        <v>16.266666666666666</v>
      </c>
      <c r="O2476" s="23">
        <f t="shared" ca="1" si="771"/>
        <v>198.5</v>
      </c>
      <c r="P2476" s="23">
        <f t="shared" ca="1" si="764"/>
        <v>801.5</v>
      </c>
      <c r="Q2476" s="23">
        <f t="shared" ca="1" si="772"/>
        <v>6</v>
      </c>
      <c r="R2476" s="23">
        <f t="shared" ca="1" si="773"/>
        <v>0.81666388378694221</v>
      </c>
      <c r="S2476" s="24">
        <f t="shared" ca="1" si="774"/>
        <v>7</v>
      </c>
      <c r="T2476" s="23">
        <f t="shared" ca="1" si="775"/>
        <v>17.5</v>
      </c>
      <c r="U2476" s="23">
        <f t="shared" ca="1" si="776"/>
        <v>110.88439917626759</v>
      </c>
      <c r="V2476" s="23">
        <f t="shared" ca="1" si="765"/>
        <v>35</v>
      </c>
      <c r="W2476" s="23">
        <f t="shared" si="766"/>
        <v>857.14285714285722</v>
      </c>
      <c r="X2476" s="23">
        <f t="shared" ca="1" si="767"/>
        <v>1003.0272563191248</v>
      </c>
      <c r="Y2476" s="24">
        <f t="shared" ca="1" si="777"/>
        <v>1383</v>
      </c>
      <c r="Z2476" s="24">
        <f t="shared" ca="1" si="778"/>
        <v>921</v>
      </c>
      <c r="AA2476" s="25">
        <f t="shared" ca="1" si="779"/>
        <v>921.00138300000003</v>
      </c>
      <c r="AC2476" s="47">
        <f t="shared" ca="1" si="768"/>
        <v>1017.5</v>
      </c>
      <c r="AD2476" s="47">
        <f t="shared" ca="1" si="769"/>
        <v>198.5</v>
      </c>
      <c r="AE2476" s="47">
        <f t="shared" ca="1" si="780"/>
        <v>816.5</v>
      </c>
      <c r="AF2476" s="47">
        <f t="shared" ca="1" si="781"/>
        <v>25</v>
      </c>
    </row>
    <row r="2477" spans="10:32">
      <c r="J2477" s="44">
        <v>28</v>
      </c>
      <c r="K2477" s="22">
        <v>82</v>
      </c>
      <c r="L2477" s="23">
        <f t="shared" ca="1" si="770"/>
        <v>122.04</v>
      </c>
      <c r="M2477" s="23">
        <f t="shared" ca="1" si="762"/>
        <v>119.54</v>
      </c>
      <c r="N2477" s="23">
        <f t="shared" ca="1" si="763"/>
        <v>17.166666666666664</v>
      </c>
      <c r="O2477" s="23">
        <f t="shared" ca="1" si="771"/>
        <v>198.5</v>
      </c>
      <c r="P2477" s="23">
        <f t="shared" ca="1" si="764"/>
        <v>801.5</v>
      </c>
      <c r="Q2477" s="23">
        <f t="shared" ca="1" si="772"/>
        <v>6</v>
      </c>
      <c r="R2477" s="23">
        <f t="shared" ca="1" si="773"/>
        <v>0.69042936742051775</v>
      </c>
      <c r="S2477" s="24">
        <f t="shared" ca="1" si="774"/>
        <v>7</v>
      </c>
      <c r="T2477" s="23">
        <f t="shared" ca="1" si="775"/>
        <v>17.5</v>
      </c>
      <c r="U2477" s="23">
        <f t="shared" ca="1" si="776"/>
        <v>114.85237080738554</v>
      </c>
      <c r="V2477" s="23">
        <f t="shared" ca="1" si="765"/>
        <v>35</v>
      </c>
      <c r="W2477" s="23">
        <f t="shared" si="766"/>
        <v>857.14285714285722</v>
      </c>
      <c r="X2477" s="23">
        <f t="shared" ca="1" si="767"/>
        <v>1006.9952279502428</v>
      </c>
      <c r="Y2477" s="24">
        <f t="shared" ca="1" si="777"/>
        <v>1501</v>
      </c>
      <c r="Z2477" s="24">
        <f t="shared" ca="1" si="778"/>
        <v>921</v>
      </c>
      <c r="AA2477" s="25">
        <f t="shared" ca="1" si="779"/>
        <v>921.00150099999996</v>
      </c>
      <c r="AC2477" s="47">
        <f t="shared" ca="1" si="768"/>
        <v>1017.5</v>
      </c>
      <c r="AD2477" s="47">
        <f t="shared" ca="1" si="769"/>
        <v>198.5</v>
      </c>
      <c r="AE2477" s="47">
        <f t="shared" ca="1" si="780"/>
        <v>816.5</v>
      </c>
      <c r="AF2477" s="47">
        <f t="shared" ca="1" si="781"/>
        <v>25</v>
      </c>
    </row>
    <row r="2478" spans="10:32">
      <c r="J2478" s="44">
        <v>28</v>
      </c>
      <c r="K2478" s="22">
        <v>83</v>
      </c>
      <c r="L2478" s="23">
        <f t="shared" ca="1" si="770"/>
        <v>124.3</v>
      </c>
      <c r="M2478" s="23">
        <f t="shared" ca="1" si="762"/>
        <v>121.8</v>
      </c>
      <c r="N2478" s="23">
        <f t="shared" ca="1" si="763"/>
        <v>18.18333333333333</v>
      </c>
      <c r="O2478" s="23">
        <f t="shared" ca="1" si="771"/>
        <v>198.5</v>
      </c>
      <c r="P2478" s="23">
        <f t="shared" ca="1" si="764"/>
        <v>801.5</v>
      </c>
      <c r="Q2478" s="23">
        <f t="shared" ca="1" si="772"/>
        <v>6</v>
      </c>
      <c r="R2478" s="23">
        <f t="shared" ca="1" si="773"/>
        <v>0.5687851971037815</v>
      </c>
      <c r="S2478" s="24">
        <f t="shared" ca="1" si="774"/>
        <v>7</v>
      </c>
      <c r="T2478" s="23">
        <f t="shared" ca="1" si="775"/>
        <v>17.5</v>
      </c>
      <c r="U2478" s="23">
        <f t="shared" ca="1" si="776"/>
        <v>119.44241083400374</v>
      </c>
      <c r="V2478" s="23">
        <f t="shared" ca="1" si="765"/>
        <v>35</v>
      </c>
      <c r="W2478" s="23">
        <f t="shared" si="766"/>
        <v>857.14285714285722</v>
      </c>
      <c r="X2478" s="23">
        <f t="shared" ca="1" si="767"/>
        <v>1011.5852679768609</v>
      </c>
      <c r="Y2478" s="24">
        <f t="shared" ca="1" si="777"/>
        <v>1627</v>
      </c>
      <c r="Z2478" s="24">
        <f t="shared" ca="1" si="778"/>
        <v>921</v>
      </c>
      <c r="AA2478" s="25">
        <f t="shared" ca="1" si="779"/>
        <v>921.00162699999998</v>
      </c>
      <c r="AC2478" s="47">
        <f t="shared" ca="1" si="768"/>
        <v>1017.5</v>
      </c>
      <c r="AD2478" s="47">
        <f t="shared" ca="1" si="769"/>
        <v>198.5</v>
      </c>
      <c r="AE2478" s="47">
        <f t="shared" ca="1" si="780"/>
        <v>816.5</v>
      </c>
      <c r="AF2478" s="47">
        <f t="shared" ca="1" si="781"/>
        <v>25</v>
      </c>
    </row>
    <row r="2479" spans="10:32">
      <c r="J2479" s="44">
        <v>28</v>
      </c>
      <c r="K2479" s="22">
        <v>84</v>
      </c>
      <c r="L2479" s="23">
        <f t="shared" ca="1" si="770"/>
        <v>126.56</v>
      </c>
      <c r="M2479" s="23">
        <f t="shared" ca="1" si="762"/>
        <v>124.06</v>
      </c>
      <c r="N2479" s="23">
        <f t="shared" ca="1" si="763"/>
        <v>19.316666666666663</v>
      </c>
      <c r="O2479" s="23">
        <f t="shared" ca="1" si="771"/>
        <v>198.5</v>
      </c>
      <c r="P2479" s="23">
        <f t="shared" ca="1" si="764"/>
        <v>801.5</v>
      </c>
      <c r="Q2479" s="23">
        <f t="shared" ca="1" si="772"/>
        <v>6</v>
      </c>
      <c r="R2479" s="23">
        <f t="shared" ca="1" si="773"/>
        <v>0.45148546144121354</v>
      </c>
      <c r="S2479" s="24">
        <f t="shared" ca="1" si="774"/>
        <v>7</v>
      </c>
      <c r="T2479" s="23">
        <f t="shared" ca="1" si="775"/>
        <v>17.5</v>
      </c>
      <c r="U2479" s="23">
        <f t="shared" ca="1" si="776"/>
        <v>124.62119416350608</v>
      </c>
      <c r="V2479" s="23">
        <f t="shared" ca="1" si="765"/>
        <v>35</v>
      </c>
      <c r="W2479" s="23">
        <f t="shared" si="766"/>
        <v>857.14285714285722</v>
      </c>
      <c r="X2479" s="23">
        <f t="shared" ca="1" si="767"/>
        <v>1016.7640513063633</v>
      </c>
      <c r="Y2479" s="24">
        <f t="shared" ca="1" si="777"/>
        <v>1761</v>
      </c>
      <c r="Z2479" s="24">
        <f t="shared" ca="1" si="778"/>
        <v>921</v>
      </c>
      <c r="AA2479" s="25">
        <f t="shared" ca="1" si="779"/>
        <v>921.00176099999999</v>
      </c>
      <c r="AC2479" s="47">
        <f t="shared" ca="1" si="768"/>
        <v>1017.5</v>
      </c>
      <c r="AD2479" s="47">
        <f t="shared" ca="1" si="769"/>
        <v>198.5</v>
      </c>
      <c r="AE2479" s="47">
        <f t="shared" ca="1" si="780"/>
        <v>816.5</v>
      </c>
      <c r="AF2479" s="47">
        <f t="shared" ca="1" si="781"/>
        <v>25</v>
      </c>
    </row>
    <row r="2480" spans="10:32">
      <c r="J2480" s="44">
        <v>28</v>
      </c>
      <c r="K2480" s="22">
        <v>85</v>
      </c>
      <c r="L2480" s="23">
        <f t="shared" ca="1" si="770"/>
        <v>128.82</v>
      </c>
      <c r="M2480" s="23">
        <f t="shared" ca="1" si="762"/>
        <v>126.32</v>
      </c>
      <c r="N2480" s="23">
        <f t="shared" ca="1" si="763"/>
        <v>20.566666666666663</v>
      </c>
      <c r="O2480" s="23">
        <f t="shared" ca="1" si="771"/>
        <v>198.5</v>
      </c>
      <c r="P2480" s="23">
        <f t="shared" ca="1" si="764"/>
        <v>801.5</v>
      </c>
      <c r="Q2480" s="23">
        <f t="shared" ca="1" si="772"/>
        <v>6</v>
      </c>
      <c r="R2480" s="23">
        <f t="shared" ca="1" si="773"/>
        <v>0.33830150597733305</v>
      </c>
      <c r="S2480" s="24">
        <f t="shared" ca="1" si="774"/>
        <v>7</v>
      </c>
      <c r="T2480" s="23">
        <f t="shared" ca="1" si="775"/>
        <v>17.5</v>
      </c>
      <c r="U2480" s="23">
        <f t="shared" ca="1" si="776"/>
        <v>130.35773430626713</v>
      </c>
      <c r="V2480" s="23">
        <f t="shared" ca="1" si="765"/>
        <v>35</v>
      </c>
      <c r="W2480" s="23">
        <f t="shared" si="766"/>
        <v>857.14285714285722</v>
      </c>
      <c r="X2480" s="23">
        <f t="shared" ca="1" si="767"/>
        <v>1022.5005914491244</v>
      </c>
      <c r="Y2480" s="24">
        <f t="shared" ca="1" si="777"/>
        <v>1908</v>
      </c>
      <c r="Z2480" s="24">
        <f t="shared" ca="1" si="778"/>
        <v>921</v>
      </c>
      <c r="AA2480" s="25">
        <f t="shared" ca="1" si="779"/>
        <v>921.00190799999996</v>
      </c>
      <c r="AC2480" s="47">
        <f t="shared" ca="1" si="768"/>
        <v>1017.5</v>
      </c>
      <c r="AD2480" s="47">
        <f t="shared" ca="1" si="769"/>
        <v>198.5</v>
      </c>
      <c r="AE2480" s="47">
        <f t="shared" ca="1" si="780"/>
        <v>816.5</v>
      </c>
      <c r="AF2480" s="47">
        <f t="shared" ca="1" si="781"/>
        <v>25</v>
      </c>
    </row>
    <row r="2481" spans="10:32">
      <c r="J2481" s="44">
        <v>28</v>
      </c>
      <c r="K2481" s="22">
        <v>86</v>
      </c>
      <c r="L2481" s="23">
        <f t="shared" ca="1" si="770"/>
        <v>131.08000000000001</v>
      </c>
      <c r="M2481" s="23">
        <f t="shared" ca="1" si="762"/>
        <v>128.58000000000001</v>
      </c>
      <c r="N2481" s="23">
        <f t="shared" ca="1" si="763"/>
        <v>21.983333333333334</v>
      </c>
      <c r="O2481" s="23">
        <f t="shared" ca="1" si="771"/>
        <v>198.5</v>
      </c>
      <c r="P2481" s="23">
        <f t="shared" ca="1" si="764"/>
        <v>801.5</v>
      </c>
      <c r="Q2481" s="23">
        <f t="shared" ca="1" si="772"/>
        <v>6</v>
      </c>
      <c r="R2481" s="23">
        <f t="shared" ca="1" si="773"/>
        <v>0.2290204455294475</v>
      </c>
      <c r="S2481" s="24">
        <f t="shared" ca="1" si="774"/>
        <v>7</v>
      </c>
      <c r="T2481" s="23">
        <f t="shared" ca="1" si="775"/>
        <v>17.5</v>
      </c>
      <c r="U2481" s="23">
        <f t="shared" ca="1" si="776"/>
        <v>136.93463279422235</v>
      </c>
      <c r="V2481" s="23">
        <f t="shared" ca="1" si="765"/>
        <v>35</v>
      </c>
      <c r="W2481" s="23">
        <f t="shared" si="766"/>
        <v>857.14285714285722</v>
      </c>
      <c r="X2481" s="23">
        <f t="shared" ca="1" si="767"/>
        <v>1029.0774899370795</v>
      </c>
      <c r="Y2481" s="24">
        <f t="shared" ca="1" si="777"/>
        <v>2072</v>
      </c>
      <c r="Z2481" s="24">
        <f t="shared" ca="1" si="778"/>
        <v>921</v>
      </c>
      <c r="AA2481" s="25">
        <f t="shared" ca="1" si="779"/>
        <v>921.002072</v>
      </c>
      <c r="AC2481" s="47">
        <f t="shared" ca="1" si="768"/>
        <v>1017.5</v>
      </c>
      <c r="AD2481" s="47">
        <f t="shared" ca="1" si="769"/>
        <v>198.5</v>
      </c>
      <c r="AE2481" s="47">
        <f t="shared" ca="1" si="780"/>
        <v>816.5</v>
      </c>
      <c r="AF2481" s="47">
        <f t="shared" ca="1" si="781"/>
        <v>25</v>
      </c>
    </row>
    <row r="2482" spans="10:32">
      <c r="J2482" s="44">
        <v>28</v>
      </c>
      <c r="K2482" s="22">
        <v>87</v>
      </c>
      <c r="L2482" s="23">
        <f t="shared" ca="1" si="770"/>
        <v>133.34</v>
      </c>
      <c r="M2482" s="23">
        <f t="shared" ca="1" si="762"/>
        <v>130.84</v>
      </c>
      <c r="N2482" s="23">
        <f t="shared" ca="1" si="763"/>
        <v>23.549999999999997</v>
      </c>
      <c r="O2482" s="23">
        <f t="shared" ca="1" si="771"/>
        <v>198.5</v>
      </c>
      <c r="P2482" s="23">
        <f t="shared" ca="1" si="764"/>
        <v>801.5</v>
      </c>
      <c r="Q2482" s="23">
        <f t="shared" ca="1" si="772"/>
        <v>6</v>
      </c>
      <c r="R2482" s="23">
        <f t="shared" ca="1" si="773"/>
        <v>0.12344382780860984</v>
      </c>
      <c r="S2482" s="24">
        <f t="shared" ca="1" si="774"/>
        <v>7</v>
      </c>
      <c r="T2482" s="23">
        <f t="shared" ca="1" si="775"/>
        <v>17.5</v>
      </c>
      <c r="U2482" s="23">
        <f t="shared" ca="1" si="776"/>
        <v>144.20710214489276</v>
      </c>
      <c r="V2482" s="23">
        <f t="shared" ca="1" si="765"/>
        <v>35</v>
      </c>
      <c r="W2482" s="23">
        <f t="shared" si="766"/>
        <v>857.14285714285722</v>
      </c>
      <c r="X2482" s="23">
        <f t="shared" ca="1" si="767"/>
        <v>1036.3499592877499</v>
      </c>
      <c r="Y2482" s="24">
        <f t="shared" ca="1" si="777"/>
        <v>2221</v>
      </c>
      <c r="Z2482" s="24">
        <f t="shared" ca="1" si="778"/>
        <v>921</v>
      </c>
      <c r="AA2482" s="25">
        <f t="shared" ca="1" si="779"/>
        <v>921.00222099999996</v>
      </c>
      <c r="AC2482" s="47">
        <f t="shared" ca="1" si="768"/>
        <v>1017.5</v>
      </c>
      <c r="AD2482" s="47">
        <f t="shared" ca="1" si="769"/>
        <v>198.5</v>
      </c>
      <c r="AE2482" s="47">
        <f t="shared" ca="1" si="780"/>
        <v>816.50000000000011</v>
      </c>
      <c r="AF2482" s="47">
        <f t="shared" ca="1" si="781"/>
        <v>24.999999999999886</v>
      </c>
    </row>
    <row r="2483" spans="10:32">
      <c r="J2483" s="44">
        <v>28</v>
      </c>
      <c r="K2483" s="22">
        <v>88</v>
      </c>
      <c r="L2483" s="23">
        <f t="shared" ca="1" si="770"/>
        <v>135.6</v>
      </c>
      <c r="M2483" s="23">
        <f t="shared" ca="1" si="762"/>
        <v>133.1</v>
      </c>
      <c r="N2483" s="23">
        <f t="shared" ca="1" si="763"/>
        <v>25.166666666666664</v>
      </c>
      <c r="O2483" s="23">
        <f t="shared" ca="1" si="771"/>
        <v>198.5</v>
      </c>
      <c r="P2483" s="23">
        <f t="shared" ca="1" si="764"/>
        <v>801.5</v>
      </c>
      <c r="Q2483" s="23">
        <f t="shared" ca="1" si="772"/>
        <v>6</v>
      </c>
      <c r="R2483" s="23">
        <f t="shared" ca="1" si="773"/>
        <v>2.1386430678466749E-2</v>
      </c>
      <c r="S2483" s="24">
        <f t="shared" ca="1" si="774"/>
        <v>7</v>
      </c>
      <c r="T2483" s="23">
        <f t="shared" ca="1" si="775"/>
        <v>17.5</v>
      </c>
      <c r="U2483" s="23">
        <f t="shared" ca="1" si="776"/>
        <v>151.53822517207473</v>
      </c>
      <c r="V2483" s="23">
        <f t="shared" ca="1" si="765"/>
        <v>35</v>
      </c>
      <c r="W2483" s="23">
        <f t="shared" si="766"/>
        <v>857.14285714285722</v>
      </c>
      <c r="X2483" s="23">
        <f t="shared" ca="1" si="767"/>
        <v>1043.6810823149319</v>
      </c>
      <c r="Y2483" s="24">
        <f t="shared" ca="1" si="777"/>
        <v>2355</v>
      </c>
      <c r="Z2483" s="24">
        <f t="shared" ca="1" si="778"/>
        <v>921</v>
      </c>
      <c r="AA2483" s="25">
        <f t="shared" ca="1" si="779"/>
        <v>921.00235499999997</v>
      </c>
      <c r="AC2483" s="47">
        <f t="shared" ca="1" si="768"/>
        <v>1017.5</v>
      </c>
      <c r="AD2483" s="47">
        <f t="shared" ca="1" si="769"/>
        <v>198.5</v>
      </c>
      <c r="AE2483" s="47">
        <f t="shared" ca="1" si="780"/>
        <v>816.50000000000011</v>
      </c>
      <c r="AF2483" s="47">
        <f t="shared" ca="1" si="781"/>
        <v>24.999999999999886</v>
      </c>
    </row>
    <row r="2484" spans="10:32">
      <c r="J2484" s="44">
        <v>28</v>
      </c>
      <c r="K2484" s="22">
        <v>89</v>
      </c>
      <c r="L2484" s="23">
        <f t="shared" ca="1" si="770"/>
        <v>137.86000000000001</v>
      </c>
      <c r="M2484" s="23">
        <f t="shared" ca="1" si="762"/>
        <v>135.36000000000001</v>
      </c>
      <c r="N2484" s="23">
        <f t="shared" ca="1" si="763"/>
        <v>26.766666666666666</v>
      </c>
      <c r="O2484" s="23">
        <f t="shared" ca="1" si="771"/>
        <v>198.5</v>
      </c>
      <c r="P2484" s="23">
        <f t="shared" ca="1" si="764"/>
        <v>801.5</v>
      </c>
      <c r="Q2484" s="23">
        <f t="shared" ca="1" si="772"/>
        <v>5</v>
      </c>
      <c r="R2484" s="23">
        <f t="shared" ca="1" si="773"/>
        <v>0.90454083853184331</v>
      </c>
      <c r="S2484" s="24">
        <f t="shared" ca="1" si="774"/>
        <v>6</v>
      </c>
      <c r="T2484" s="23">
        <f t="shared" ca="1" si="775"/>
        <v>15</v>
      </c>
      <c r="U2484" s="23">
        <f t="shared" ca="1" si="776"/>
        <v>158.04487644470231</v>
      </c>
      <c r="V2484" s="23">
        <f t="shared" ca="1" si="765"/>
        <v>30</v>
      </c>
      <c r="W2484" s="23">
        <f t="shared" si="766"/>
        <v>857.14285714285722</v>
      </c>
      <c r="X2484" s="23">
        <f t="shared" ca="1" si="767"/>
        <v>1045.1877335875595</v>
      </c>
      <c r="Y2484" s="24">
        <f t="shared" ca="1" si="777"/>
        <v>2385</v>
      </c>
      <c r="Z2484" s="24">
        <f t="shared" ca="1" si="778"/>
        <v>507</v>
      </c>
      <c r="AA2484" s="25">
        <f t="shared" ca="1" si="779"/>
        <v>507.002385</v>
      </c>
      <c r="AC2484" s="47">
        <f t="shared" ca="1" si="768"/>
        <v>1015</v>
      </c>
      <c r="AD2484" s="47">
        <f t="shared" ca="1" si="769"/>
        <v>198.5</v>
      </c>
      <c r="AE2484" s="47">
        <f t="shared" ca="1" si="780"/>
        <v>814</v>
      </c>
      <c r="AF2484" s="47">
        <f t="shared" ca="1" si="781"/>
        <v>25</v>
      </c>
    </row>
    <row r="2485" spans="10:32">
      <c r="J2485" s="44">
        <v>28</v>
      </c>
      <c r="K2485" s="22">
        <v>90</v>
      </c>
      <c r="L2485" s="23">
        <f t="shared" ca="1" si="770"/>
        <v>140.12</v>
      </c>
      <c r="M2485" s="23">
        <f t="shared" ca="1" si="762"/>
        <v>137.62</v>
      </c>
      <c r="N2485" s="23">
        <f t="shared" ca="1" si="763"/>
        <v>28.383333333333333</v>
      </c>
      <c r="O2485" s="23">
        <f t="shared" ca="1" si="771"/>
        <v>198.5</v>
      </c>
      <c r="P2485" s="23">
        <f t="shared" ca="1" si="764"/>
        <v>801.5</v>
      </c>
      <c r="Q2485" s="23">
        <f t="shared" ca="1" si="772"/>
        <v>5</v>
      </c>
      <c r="R2485" s="23">
        <f t="shared" ca="1" si="773"/>
        <v>0.80930630887810429</v>
      </c>
      <c r="S2485" s="24">
        <f t="shared" ca="1" si="774"/>
        <v>6</v>
      </c>
      <c r="T2485" s="23">
        <f t="shared" ca="1" si="775"/>
        <v>15</v>
      </c>
      <c r="U2485" s="23">
        <f t="shared" ca="1" si="776"/>
        <v>164.88747740032355</v>
      </c>
      <c r="V2485" s="23">
        <f t="shared" ca="1" si="765"/>
        <v>30</v>
      </c>
      <c r="W2485" s="23">
        <f t="shared" si="766"/>
        <v>857.14285714285722</v>
      </c>
      <c r="X2485" s="23">
        <f t="shared" ca="1" si="767"/>
        <v>1052.0303345431807</v>
      </c>
      <c r="Y2485" s="24">
        <f t="shared" ca="1" si="777"/>
        <v>2491</v>
      </c>
      <c r="Z2485" s="24">
        <f t="shared" ca="1" si="778"/>
        <v>507</v>
      </c>
      <c r="AA2485" s="25">
        <f t="shared" ca="1" si="779"/>
        <v>507.00249100000002</v>
      </c>
      <c r="AC2485" s="47">
        <f t="shared" ca="1" si="768"/>
        <v>1015</v>
      </c>
      <c r="AD2485" s="47">
        <f t="shared" ca="1" si="769"/>
        <v>198.5</v>
      </c>
      <c r="AE2485" s="47">
        <f t="shared" ca="1" si="780"/>
        <v>814.00000000000011</v>
      </c>
      <c r="AF2485" s="47">
        <f t="shared" ca="1" si="781"/>
        <v>24.999999999999886</v>
      </c>
    </row>
    <row r="2486" spans="10:32">
      <c r="J2486" s="44">
        <v>28</v>
      </c>
      <c r="K2486" s="22">
        <v>91</v>
      </c>
      <c r="L2486" s="23">
        <f t="shared" ca="1" si="770"/>
        <v>142.38</v>
      </c>
      <c r="M2486" s="23">
        <f t="shared" ca="1" si="762"/>
        <v>139.88</v>
      </c>
      <c r="N2486" s="23">
        <f t="shared" ca="1" si="763"/>
        <v>30.050000000000004</v>
      </c>
      <c r="O2486" s="23">
        <f t="shared" ca="1" si="771"/>
        <v>198.5</v>
      </c>
      <c r="P2486" s="23">
        <f t="shared" ca="1" si="764"/>
        <v>801.5</v>
      </c>
      <c r="Q2486" s="23">
        <f t="shared" ca="1" si="772"/>
        <v>5</v>
      </c>
      <c r="R2486" s="23">
        <f t="shared" ca="1" si="773"/>
        <v>0.71709509762607127</v>
      </c>
      <c r="S2486" s="24">
        <f t="shared" ca="1" si="774"/>
        <v>6</v>
      </c>
      <c r="T2486" s="23">
        <f t="shared" ca="1" si="775"/>
        <v>15</v>
      </c>
      <c r="U2486" s="23">
        <f t="shared" ca="1" si="776"/>
        <v>171.79870768366348</v>
      </c>
      <c r="V2486" s="23">
        <f t="shared" ca="1" si="765"/>
        <v>30</v>
      </c>
      <c r="W2486" s="23">
        <f t="shared" si="766"/>
        <v>857.14285714285722</v>
      </c>
      <c r="X2486" s="23">
        <f t="shared" ca="1" si="767"/>
        <v>1058.9415648265208</v>
      </c>
      <c r="Y2486" s="24">
        <f t="shared" ca="1" si="777"/>
        <v>2597</v>
      </c>
      <c r="Z2486" s="24">
        <f t="shared" ca="1" si="778"/>
        <v>507</v>
      </c>
      <c r="AA2486" s="25">
        <f t="shared" ca="1" si="779"/>
        <v>507.00259699999998</v>
      </c>
      <c r="AC2486" s="47">
        <f t="shared" ca="1" si="768"/>
        <v>1015</v>
      </c>
      <c r="AD2486" s="47">
        <f t="shared" ca="1" si="769"/>
        <v>198.5</v>
      </c>
      <c r="AE2486" s="47">
        <f t="shared" ca="1" si="780"/>
        <v>814</v>
      </c>
      <c r="AF2486" s="47">
        <f t="shared" ca="1" si="781"/>
        <v>25</v>
      </c>
    </row>
    <row r="2487" spans="10:32">
      <c r="J2487" s="44">
        <v>28</v>
      </c>
      <c r="K2487" s="22">
        <v>92</v>
      </c>
      <c r="L2487" s="23">
        <f t="shared" ca="1" si="770"/>
        <v>144.63999999999999</v>
      </c>
      <c r="M2487" s="23">
        <f t="shared" ca="1" si="762"/>
        <v>142.13999999999999</v>
      </c>
      <c r="N2487" s="23">
        <f t="shared" ca="1" si="763"/>
        <v>31.966666666666669</v>
      </c>
      <c r="O2487" s="23">
        <f t="shared" ca="1" si="771"/>
        <v>198.5</v>
      </c>
      <c r="P2487" s="23">
        <f t="shared" ca="1" si="764"/>
        <v>801.5</v>
      </c>
      <c r="Q2487" s="23">
        <f t="shared" ca="1" si="772"/>
        <v>5</v>
      </c>
      <c r="R2487" s="23">
        <f t="shared" ca="1" si="773"/>
        <v>0.62776548672566423</v>
      </c>
      <c r="S2487" s="24">
        <f t="shared" ca="1" si="774"/>
        <v>6</v>
      </c>
      <c r="T2487" s="23">
        <f t="shared" ca="1" si="775"/>
        <v>15</v>
      </c>
      <c r="U2487" s="23">
        <f t="shared" ca="1" si="776"/>
        <v>179.90090339233041</v>
      </c>
      <c r="V2487" s="23">
        <f t="shared" ca="1" si="765"/>
        <v>30</v>
      </c>
      <c r="W2487" s="23">
        <f t="shared" si="766"/>
        <v>857.14285714285722</v>
      </c>
      <c r="X2487" s="23">
        <f t="shared" ca="1" si="767"/>
        <v>1067.0437605351876</v>
      </c>
      <c r="Y2487" s="24">
        <f t="shared" ca="1" si="777"/>
        <v>2723</v>
      </c>
      <c r="Z2487" s="24">
        <f t="shared" ca="1" si="778"/>
        <v>507</v>
      </c>
      <c r="AA2487" s="25">
        <f t="shared" ca="1" si="779"/>
        <v>507.002723</v>
      </c>
      <c r="AC2487" s="47">
        <f t="shared" ca="1" si="768"/>
        <v>1015</v>
      </c>
      <c r="AD2487" s="47">
        <f t="shared" ca="1" si="769"/>
        <v>198.5</v>
      </c>
      <c r="AE2487" s="47">
        <f t="shared" ca="1" si="780"/>
        <v>814</v>
      </c>
      <c r="AF2487" s="47">
        <f t="shared" ca="1" si="781"/>
        <v>25</v>
      </c>
    </row>
    <row r="2488" spans="10:32">
      <c r="J2488" s="44">
        <v>28</v>
      </c>
      <c r="K2488" s="22">
        <v>93</v>
      </c>
      <c r="L2488" s="23">
        <f t="shared" ca="1" si="770"/>
        <v>146.9</v>
      </c>
      <c r="M2488" s="23">
        <f t="shared" ca="1" si="762"/>
        <v>144.4</v>
      </c>
      <c r="N2488" s="23">
        <f t="shared" ca="1" si="763"/>
        <v>34.366666666666667</v>
      </c>
      <c r="O2488" s="23">
        <f t="shared" ca="1" si="771"/>
        <v>198.5</v>
      </c>
      <c r="P2488" s="23">
        <f t="shared" ca="1" si="764"/>
        <v>801.5</v>
      </c>
      <c r="Q2488" s="23">
        <f t="shared" ca="1" si="772"/>
        <v>5</v>
      </c>
      <c r="R2488" s="23">
        <f t="shared" ca="1" si="773"/>
        <v>0.54118447923757651</v>
      </c>
      <c r="S2488" s="24">
        <f t="shared" ca="1" si="774"/>
        <v>6</v>
      </c>
      <c r="T2488" s="23">
        <f t="shared" ca="1" si="775"/>
        <v>15</v>
      </c>
      <c r="U2488" s="23">
        <f t="shared" ca="1" si="776"/>
        <v>190.43203993646469</v>
      </c>
      <c r="V2488" s="23">
        <f t="shared" ca="1" si="765"/>
        <v>30</v>
      </c>
      <c r="W2488" s="23">
        <f t="shared" si="766"/>
        <v>857.14285714285722</v>
      </c>
      <c r="X2488" s="23">
        <f t="shared" ca="1" si="767"/>
        <v>1077.574897079322</v>
      </c>
      <c r="Y2488" s="24">
        <f t="shared" ca="1" si="777"/>
        <v>2857</v>
      </c>
      <c r="Z2488" s="24">
        <f t="shared" ca="1" si="778"/>
        <v>507</v>
      </c>
      <c r="AA2488" s="25">
        <f t="shared" ca="1" si="779"/>
        <v>507.00285700000001</v>
      </c>
      <c r="AC2488" s="47">
        <f t="shared" ca="1" si="768"/>
        <v>1015</v>
      </c>
      <c r="AD2488" s="47">
        <f t="shared" ca="1" si="769"/>
        <v>198.5</v>
      </c>
      <c r="AE2488" s="47">
        <f t="shared" ca="1" si="780"/>
        <v>814</v>
      </c>
      <c r="AF2488" s="47">
        <f t="shared" ca="1" si="781"/>
        <v>25</v>
      </c>
    </row>
    <row r="2489" spans="10:32">
      <c r="J2489" s="44">
        <v>28</v>
      </c>
      <c r="K2489" s="22">
        <v>94</v>
      </c>
      <c r="L2489" s="23">
        <f t="shared" ca="1" si="770"/>
        <v>149.16</v>
      </c>
      <c r="M2489" s="23">
        <f t="shared" ca="1" si="762"/>
        <v>146.66</v>
      </c>
      <c r="N2489" s="23">
        <f t="shared" ca="1" si="763"/>
        <v>37.5</v>
      </c>
      <c r="O2489" s="23">
        <f t="shared" ca="1" si="771"/>
        <v>198.5</v>
      </c>
      <c r="P2489" s="23">
        <f t="shared" ca="1" si="764"/>
        <v>801.5</v>
      </c>
      <c r="Q2489" s="23">
        <f t="shared" ca="1" si="772"/>
        <v>5</v>
      </c>
      <c r="R2489" s="23">
        <f t="shared" ca="1" si="773"/>
        <v>0.45722713864306819</v>
      </c>
      <c r="S2489" s="24">
        <f t="shared" ca="1" si="774"/>
        <v>6</v>
      </c>
      <c r="T2489" s="23">
        <f t="shared" ca="1" si="775"/>
        <v>15</v>
      </c>
      <c r="U2489" s="23">
        <f t="shared" ca="1" si="776"/>
        <v>204.64601769911505</v>
      </c>
      <c r="V2489" s="23">
        <f t="shared" ca="1" si="765"/>
        <v>30</v>
      </c>
      <c r="W2489" s="23">
        <f t="shared" si="766"/>
        <v>857.14285714285722</v>
      </c>
      <c r="X2489" s="23">
        <f t="shared" ca="1" si="767"/>
        <v>1091.7888748419723</v>
      </c>
      <c r="Y2489" s="24">
        <f t="shared" ca="1" si="777"/>
        <v>3013</v>
      </c>
      <c r="Z2489" s="24">
        <f t="shared" ca="1" si="778"/>
        <v>507</v>
      </c>
      <c r="AA2489" s="25">
        <f t="shared" ca="1" si="779"/>
        <v>507.00301300000001</v>
      </c>
      <c r="AC2489" s="47">
        <f t="shared" ca="1" si="768"/>
        <v>1015</v>
      </c>
      <c r="AD2489" s="47">
        <f t="shared" ca="1" si="769"/>
        <v>198.5</v>
      </c>
      <c r="AE2489" s="47">
        <f t="shared" ca="1" si="780"/>
        <v>814</v>
      </c>
      <c r="AF2489" s="47">
        <f t="shared" ca="1" si="781"/>
        <v>25</v>
      </c>
    </row>
    <row r="2490" spans="10:32">
      <c r="J2490" s="44">
        <v>28</v>
      </c>
      <c r="K2490" s="22">
        <v>95</v>
      </c>
      <c r="L2490" s="23">
        <f t="shared" ca="1" si="770"/>
        <v>151.41999999999999</v>
      </c>
      <c r="M2490" s="23">
        <f t="shared" ca="1" si="762"/>
        <v>148.91999999999999</v>
      </c>
      <c r="N2490" s="23">
        <f t="shared" ca="1" si="763"/>
        <v>41.800000000000004</v>
      </c>
      <c r="O2490" s="23">
        <f t="shared" ca="1" si="771"/>
        <v>198.5</v>
      </c>
      <c r="P2490" s="23">
        <f t="shared" ca="1" si="764"/>
        <v>801.5</v>
      </c>
      <c r="Q2490" s="23">
        <f t="shared" ca="1" si="772"/>
        <v>5</v>
      </c>
      <c r="R2490" s="23">
        <f t="shared" ca="1" si="773"/>
        <v>0.37577598732003764</v>
      </c>
      <c r="S2490" s="24">
        <f t="shared" ca="1" si="774"/>
        <v>6</v>
      </c>
      <c r="T2490" s="23">
        <f t="shared" ca="1" si="775"/>
        <v>15</v>
      </c>
      <c r="U2490" s="23">
        <f t="shared" ca="1" si="776"/>
        <v>224.70743626997759</v>
      </c>
      <c r="V2490" s="23">
        <f t="shared" ca="1" si="765"/>
        <v>30</v>
      </c>
      <c r="W2490" s="23">
        <f t="shared" si="766"/>
        <v>857.14285714285722</v>
      </c>
      <c r="X2490" s="23">
        <f t="shared" ca="1" si="767"/>
        <v>1111.8502934128348</v>
      </c>
      <c r="Y2490" s="24">
        <f t="shared" ca="1" si="777"/>
        <v>3208</v>
      </c>
      <c r="Z2490" s="24">
        <f t="shared" ca="1" si="778"/>
        <v>507</v>
      </c>
      <c r="AA2490" s="25">
        <f t="shared" ca="1" si="779"/>
        <v>507.00320799999997</v>
      </c>
      <c r="AC2490" s="47">
        <f t="shared" ca="1" si="768"/>
        <v>1015</v>
      </c>
      <c r="AD2490" s="47">
        <f t="shared" ca="1" si="769"/>
        <v>198.5</v>
      </c>
      <c r="AE2490" s="47">
        <f t="shared" ca="1" si="780"/>
        <v>814</v>
      </c>
      <c r="AF2490" s="47">
        <f t="shared" ca="1" si="781"/>
        <v>25</v>
      </c>
    </row>
    <row r="2491" spans="10:32">
      <c r="J2491" s="44">
        <v>28</v>
      </c>
      <c r="K2491" s="22">
        <v>96</v>
      </c>
      <c r="L2491" s="23">
        <f t="shared" ca="1" si="770"/>
        <v>153.68</v>
      </c>
      <c r="M2491" s="23">
        <f t="shared" ca="1" si="762"/>
        <v>151.18</v>
      </c>
      <c r="N2491" s="23">
        <f t="shared" ca="1" si="763"/>
        <v>47.000000000000007</v>
      </c>
      <c r="O2491" s="23">
        <f t="shared" ca="1" si="771"/>
        <v>198.5</v>
      </c>
      <c r="P2491" s="23">
        <f t="shared" ca="1" si="764"/>
        <v>801.5</v>
      </c>
      <c r="Q2491" s="23">
        <f t="shared" ca="1" si="772"/>
        <v>5</v>
      </c>
      <c r="R2491" s="23">
        <f t="shared" ca="1" si="773"/>
        <v>0.29672045809474173</v>
      </c>
      <c r="S2491" s="24">
        <f t="shared" ca="1" si="774"/>
        <v>6</v>
      </c>
      <c r="T2491" s="23">
        <f t="shared" ca="1" si="775"/>
        <v>15</v>
      </c>
      <c r="U2491" s="23">
        <f t="shared" ca="1" si="776"/>
        <v>248.94586153045287</v>
      </c>
      <c r="V2491" s="23">
        <f t="shared" ca="1" si="765"/>
        <v>30</v>
      </c>
      <c r="W2491" s="23">
        <f t="shared" si="766"/>
        <v>857.14285714285722</v>
      </c>
      <c r="X2491" s="23">
        <f t="shared" ca="1" si="767"/>
        <v>1136.08871867331</v>
      </c>
      <c r="Y2491" s="24">
        <f t="shared" ca="1" si="777"/>
        <v>3415</v>
      </c>
      <c r="Z2491" s="24">
        <f t="shared" ca="1" si="778"/>
        <v>507</v>
      </c>
      <c r="AA2491" s="25">
        <f t="shared" ca="1" si="779"/>
        <v>507.00341500000002</v>
      </c>
      <c r="AC2491" s="47">
        <f t="shared" ca="1" si="768"/>
        <v>1015</v>
      </c>
      <c r="AD2491" s="47">
        <f t="shared" ca="1" si="769"/>
        <v>198.5</v>
      </c>
      <c r="AE2491" s="47">
        <f t="shared" ca="1" si="780"/>
        <v>813.99999999999989</v>
      </c>
      <c r="AF2491" s="47">
        <f t="shared" ca="1" si="781"/>
        <v>25.000000000000114</v>
      </c>
    </row>
    <row r="2492" spans="10:32">
      <c r="J2492" s="44">
        <v>28</v>
      </c>
      <c r="K2492" s="22">
        <v>97</v>
      </c>
      <c r="L2492" s="23">
        <f t="shared" ca="1" si="770"/>
        <v>155.94</v>
      </c>
      <c r="M2492" s="23">
        <f t="shared" ca="1" si="762"/>
        <v>153.44</v>
      </c>
      <c r="N2492" s="23">
        <f t="shared" ca="1" si="763"/>
        <v>52.333333333333336</v>
      </c>
      <c r="O2492" s="23">
        <f t="shared" ca="1" si="771"/>
        <v>198.5</v>
      </c>
      <c r="P2492" s="23">
        <f t="shared" ca="1" si="764"/>
        <v>801.5</v>
      </c>
      <c r="Q2492" s="23">
        <f t="shared" ca="1" si="772"/>
        <v>5</v>
      </c>
      <c r="R2492" s="23">
        <f t="shared" ca="1" si="773"/>
        <v>0.2199563934846733</v>
      </c>
      <c r="S2492" s="24">
        <f t="shared" ca="1" si="774"/>
        <v>6</v>
      </c>
      <c r="T2492" s="23">
        <f t="shared" ca="1" si="775"/>
        <v>15</v>
      </c>
      <c r="U2492" s="23">
        <f t="shared" ca="1" si="776"/>
        <v>273.17771792569789</v>
      </c>
      <c r="V2492" s="23">
        <f t="shared" ca="1" si="765"/>
        <v>30</v>
      </c>
      <c r="W2492" s="23">
        <f t="shared" si="766"/>
        <v>857.14285714285722</v>
      </c>
      <c r="X2492" s="23">
        <f t="shared" ca="1" si="767"/>
        <v>1160.3205750685552</v>
      </c>
      <c r="Y2492" s="24">
        <f t="shared" ca="1" si="777"/>
        <v>3595</v>
      </c>
      <c r="Z2492" s="24">
        <f t="shared" ca="1" si="778"/>
        <v>507</v>
      </c>
      <c r="AA2492" s="25">
        <f t="shared" ca="1" si="779"/>
        <v>507.00359500000002</v>
      </c>
      <c r="AC2492" s="47">
        <f t="shared" ca="1" si="768"/>
        <v>1015</v>
      </c>
      <c r="AD2492" s="47">
        <f t="shared" ca="1" si="769"/>
        <v>198.5</v>
      </c>
      <c r="AE2492" s="47">
        <f t="shared" ca="1" si="780"/>
        <v>813.99999999999989</v>
      </c>
      <c r="AF2492" s="47">
        <f t="shared" ca="1" si="781"/>
        <v>25.000000000000114</v>
      </c>
    </row>
    <row r="2493" spans="10:32">
      <c r="J2493" s="44">
        <v>28</v>
      </c>
      <c r="K2493" s="22">
        <v>98</v>
      </c>
      <c r="L2493" s="23">
        <f t="shared" ca="1" si="770"/>
        <v>158.19999999999999</v>
      </c>
      <c r="M2493" s="23">
        <f t="shared" ca="1" si="762"/>
        <v>155.69999999999999</v>
      </c>
      <c r="N2493" s="23">
        <f t="shared" ca="1" si="763"/>
        <v>57.766666666666659</v>
      </c>
      <c r="O2493" s="23">
        <f t="shared" ca="1" si="771"/>
        <v>198.5</v>
      </c>
      <c r="P2493" s="23">
        <f t="shared" ca="1" si="764"/>
        <v>801.5</v>
      </c>
      <c r="Q2493" s="23">
        <f t="shared" ca="1" si="772"/>
        <v>5</v>
      </c>
      <c r="R2493" s="23">
        <f t="shared" ca="1" si="773"/>
        <v>0.14538558786346398</v>
      </c>
      <c r="S2493" s="24">
        <f t="shared" ca="1" si="774"/>
        <v>6</v>
      </c>
      <c r="T2493" s="23">
        <f t="shared" ca="1" si="775"/>
        <v>15</v>
      </c>
      <c r="U2493" s="23">
        <f t="shared" ca="1" si="776"/>
        <v>297.23177412557936</v>
      </c>
      <c r="V2493" s="23">
        <f t="shared" ca="1" si="765"/>
        <v>30</v>
      </c>
      <c r="W2493" s="23">
        <f t="shared" si="766"/>
        <v>857.14285714285722</v>
      </c>
      <c r="X2493" s="23">
        <f t="shared" ca="1" si="767"/>
        <v>1184.3746312684366</v>
      </c>
      <c r="Y2493" s="24">
        <f t="shared" ca="1" si="777"/>
        <v>3753</v>
      </c>
      <c r="Z2493" s="24">
        <f t="shared" ca="1" si="778"/>
        <v>507</v>
      </c>
      <c r="AA2493" s="25">
        <f t="shared" ca="1" si="779"/>
        <v>507.00375300000002</v>
      </c>
      <c r="AC2493" s="47">
        <f t="shared" ca="1" si="768"/>
        <v>1015</v>
      </c>
      <c r="AD2493" s="47">
        <f t="shared" ca="1" si="769"/>
        <v>198.5</v>
      </c>
      <c r="AE2493" s="47">
        <f t="shared" ca="1" si="780"/>
        <v>813.99999999999989</v>
      </c>
      <c r="AF2493" s="47">
        <f t="shared" ca="1" si="781"/>
        <v>25.000000000000114</v>
      </c>
    </row>
    <row r="2494" spans="10:32">
      <c r="J2494" s="44">
        <v>28</v>
      </c>
      <c r="K2494" s="22">
        <v>99</v>
      </c>
      <c r="L2494" s="23">
        <f t="shared" ca="1" si="770"/>
        <v>160.46</v>
      </c>
      <c r="M2494" s="23">
        <f t="shared" ca="1" si="762"/>
        <v>157.96</v>
      </c>
      <c r="N2494" s="23">
        <f t="shared" ca="1" si="763"/>
        <v>63.31666666666667</v>
      </c>
      <c r="O2494" s="23">
        <f t="shared" ca="1" si="771"/>
        <v>198.5</v>
      </c>
      <c r="P2494" s="23">
        <f t="shared" ca="1" si="764"/>
        <v>801.5</v>
      </c>
      <c r="Q2494" s="23">
        <f t="shared" ca="1" si="772"/>
        <v>5</v>
      </c>
      <c r="R2494" s="23">
        <f t="shared" ca="1" si="773"/>
        <v>7.2915368316090814E-2</v>
      </c>
      <c r="S2494" s="24">
        <f t="shared" ca="1" si="774"/>
        <v>6</v>
      </c>
      <c r="T2494" s="23">
        <f t="shared" ca="1" si="775"/>
        <v>15</v>
      </c>
      <c r="U2494" s="23">
        <f t="shared" ca="1" si="776"/>
        <v>321.20009140388049</v>
      </c>
      <c r="V2494" s="23">
        <f t="shared" ca="1" si="765"/>
        <v>30</v>
      </c>
      <c r="W2494" s="23">
        <f t="shared" si="766"/>
        <v>857.14285714285722</v>
      </c>
      <c r="X2494" s="23">
        <f t="shared" ca="1" si="767"/>
        <v>1208.3429485467377</v>
      </c>
      <c r="Y2494" s="24">
        <f t="shared" ca="1" si="777"/>
        <v>3862</v>
      </c>
      <c r="Z2494" s="24">
        <f t="shared" ca="1" si="778"/>
        <v>507</v>
      </c>
      <c r="AA2494" s="25">
        <f t="shared" ca="1" si="779"/>
        <v>507.00386200000003</v>
      </c>
      <c r="AC2494" s="47">
        <f t="shared" ca="1" si="768"/>
        <v>1015</v>
      </c>
      <c r="AD2494" s="47">
        <f t="shared" ca="1" si="769"/>
        <v>198.5</v>
      </c>
      <c r="AE2494" s="47">
        <f t="shared" ca="1" si="780"/>
        <v>813.99999999999989</v>
      </c>
      <c r="AF2494" s="47">
        <f t="shared" ca="1" si="781"/>
        <v>25.000000000000114</v>
      </c>
    </row>
    <row r="2495" spans="10:32">
      <c r="J2495" s="44">
        <v>28</v>
      </c>
      <c r="K2495" s="22">
        <v>100</v>
      </c>
      <c r="L2495" s="23">
        <f t="shared" ca="1" si="770"/>
        <v>162.72</v>
      </c>
      <c r="M2495" s="23">
        <f t="shared" ca="1" si="762"/>
        <v>160.22</v>
      </c>
      <c r="N2495" s="23">
        <f t="shared" ca="1" si="763"/>
        <v>68.98333333333332</v>
      </c>
      <c r="O2495" s="23">
        <f t="shared" ca="1" si="771"/>
        <v>198.5</v>
      </c>
      <c r="P2495" s="23">
        <f t="shared" ca="1" si="764"/>
        <v>801.5</v>
      </c>
      <c r="Q2495" s="23">
        <f t="shared" ca="1" si="772"/>
        <v>5</v>
      </c>
      <c r="R2495" s="23">
        <f t="shared" ca="1" si="773"/>
        <v>2.4582104228120529E-3</v>
      </c>
      <c r="S2495" s="24">
        <f t="shared" ca="1" si="774"/>
        <v>6</v>
      </c>
      <c r="T2495" s="23">
        <f t="shared" ca="1" si="775"/>
        <v>15</v>
      </c>
      <c r="U2495" s="23">
        <f t="shared" ca="1" si="776"/>
        <v>345.08624221566691</v>
      </c>
      <c r="V2495" s="23">
        <f t="shared" ca="1" si="765"/>
        <v>30</v>
      </c>
      <c r="W2495" s="23">
        <f t="shared" si="766"/>
        <v>857.14285714285722</v>
      </c>
      <c r="X2495" s="23">
        <f t="shared" ca="1" si="767"/>
        <v>1232.2290993585241</v>
      </c>
      <c r="Y2495" s="24">
        <f t="shared" ca="1" si="777"/>
        <v>3964</v>
      </c>
      <c r="Z2495" s="24">
        <f t="shared" ca="1" si="778"/>
        <v>507</v>
      </c>
      <c r="AA2495" s="25">
        <f t="shared" ca="1" si="779"/>
        <v>507.003964</v>
      </c>
      <c r="AC2495" s="47">
        <f t="shared" ca="1" si="768"/>
        <v>1015</v>
      </c>
      <c r="AD2495" s="47">
        <f t="shared" ca="1" si="769"/>
        <v>198.5</v>
      </c>
      <c r="AE2495" s="47">
        <f t="shared" ca="1" si="780"/>
        <v>814</v>
      </c>
      <c r="AF2495" s="47">
        <f t="shared" ca="1" si="781"/>
        <v>25</v>
      </c>
    </row>
    <row r="2496" spans="10:32">
      <c r="J2496" s="44">
        <v>29</v>
      </c>
      <c r="K2496" s="22">
        <v>30</v>
      </c>
      <c r="L2496" s="23">
        <f t="shared" ca="1" si="770"/>
        <v>2.2599999999999998</v>
      </c>
      <c r="M2496" s="23">
        <f t="shared" ca="1" si="762"/>
        <v>-0.24000000000000021</v>
      </c>
      <c r="N2496" s="23">
        <f t="shared" ca="1" si="763"/>
        <v>0.2166666666666659</v>
      </c>
      <c r="O2496" s="23">
        <f t="shared" ca="1" si="771"/>
        <v>198.5</v>
      </c>
      <c r="P2496" s="23">
        <f t="shared" ca="1" si="764"/>
        <v>801.5</v>
      </c>
      <c r="Q2496" s="23">
        <f t="shared" ca="1" si="772"/>
        <v>-3339</v>
      </c>
      <c r="R2496" s="23">
        <f t="shared" ca="1" si="773"/>
        <v>6.1946902654559405E-2</v>
      </c>
      <c r="S2496" s="24">
        <f t="shared" ca="1" si="774"/>
        <v>-3340</v>
      </c>
      <c r="T2496" s="23">
        <f t="shared" ca="1" si="775"/>
        <v>-8350</v>
      </c>
      <c r="U2496" s="23">
        <f t="shared" ca="1" si="776"/>
        <v>-723.43657817108897</v>
      </c>
      <c r="V2496" s="23">
        <f t="shared" ca="1" si="765"/>
        <v>-16700</v>
      </c>
      <c r="W2496" s="23">
        <f t="shared" si="766"/>
        <v>857.14285714285722</v>
      </c>
      <c r="X2496" s="23">
        <f t="shared" ca="1" si="767"/>
        <v>-16566.293721028229</v>
      </c>
      <c r="Y2496" s="24" t="str">
        <f t="shared" ca="1" si="777"/>
        <v/>
      </c>
      <c r="Z2496" s="24" t="str">
        <f t="shared" ca="1" si="778"/>
        <v/>
      </c>
      <c r="AA2496" s="25" t="str">
        <f t="shared" ca="1" si="779"/>
        <v/>
      </c>
      <c r="AC2496" s="47">
        <f t="shared" ca="1" si="768"/>
        <v>-7350</v>
      </c>
      <c r="AD2496" s="47">
        <f t="shared" ca="1" si="769"/>
        <v>198.5</v>
      </c>
      <c r="AE2496" s="47">
        <f t="shared" ca="1" si="780"/>
        <v>-7546</v>
      </c>
      <c r="AF2496" s="47">
        <f t="shared" ca="1" si="781"/>
        <v>20</v>
      </c>
    </row>
    <row r="2497" spans="10:32">
      <c r="J2497" s="44">
        <v>29</v>
      </c>
      <c r="K2497" s="22">
        <v>31</v>
      </c>
      <c r="L2497" s="23">
        <f t="shared" ca="1" si="770"/>
        <v>4.5199999999999996</v>
      </c>
      <c r="M2497" s="23">
        <f t="shared" ca="1" si="762"/>
        <v>2.0199999999999996</v>
      </c>
      <c r="N2497" s="23">
        <f t="shared" ca="1" si="763"/>
        <v>0.41666666666666607</v>
      </c>
      <c r="O2497" s="23">
        <f t="shared" ca="1" si="771"/>
        <v>198.5</v>
      </c>
      <c r="P2497" s="23">
        <f t="shared" ca="1" si="764"/>
        <v>801.5</v>
      </c>
      <c r="Q2497" s="23">
        <f t="shared" ca="1" si="772"/>
        <v>396</v>
      </c>
      <c r="R2497" s="23">
        <f t="shared" ca="1" si="773"/>
        <v>0.34955752212392804</v>
      </c>
      <c r="S2497" s="24">
        <f t="shared" ca="1" si="774"/>
        <v>397</v>
      </c>
      <c r="T2497" s="23">
        <f t="shared" ca="1" si="775"/>
        <v>992.5</v>
      </c>
      <c r="U2497" s="23">
        <f t="shared" ca="1" si="776"/>
        <v>165.14564896755141</v>
      </c>
      <c r="V2497" s="23">
        <f t="shared" ca="1" si="765"/>
        <v>1985</v>
      </c>
      <c r="W2497" s="23">
        <f t="shared" si="766"/>
        <v>857.14285714285722</v>
      </c>
      <c r="X2497" s="23">
        <f t="shared" ca="1" si="767"/>
        <v>3007.2885061104089</v>
      </c>
      <c r="Y2497" s="24">
        <f t="shared" ca="1" si="777"/>
        <v>4941</v>
      </c>
      <c r="Z2497" s="24">
        <f t="shared" ca="1" si="778"/>
        <v>4952</v>
      </c>
      <c r="AA2497" s="25">
        <f t="shared" ca="1" si="779"/>
        <v>4952.0049410000001</v>
      </c>
      <c r="AC2497" s="47">
        <f t="shared" ca="1" si="768"/>
        <v>1992.5</v>
      </c>
      <c r="AD2497" s="47">
        <f t="shared" ca="1" si="769"/>
        <v>198.5</v>
      </c>
      <c r="AE2497" s="47">
        <f t="shared" ca="1" si="780"/>
        <v>1791.5</v>
      </c>
      <c r="AF2497" s="47">
        <f t="shared" ca="1" si="781"/>
        <v>25</v>
      </c>
    </row>
    <row r="2498" spans="10:32">
      <c r="J2498" s="44">
        <v>29</v>
      </c>
      <c r="K2498" s="22">
        <v>32</v>
      </c>
      <c r="L2498" s="23">
        <f t="shared" ca="1" si="770"/>
        <v>6.78</v>
      </c>
      <c r="M2498" s="23">
        <f t="shared" ref="M2498:M2561" ca="1" si="782">L2498-$C$9</f>
        <v>4.28</v>
      </c>
      <c r="N2498" s="23">
        <f t="shared" ref="N2498:N2561" ca="1" si="783">VLOOKUP(K2498,$G$29:$H$129,2,1)-VLOOKUP(J2498,$G$29:$H$129,2,1)</f>
        <v>0.63333333333333286</v>
      </c>
      <c r="O2498" s="23">
        <f t="shared" ca="1" si="771"/>
        <v>198.5</v>
      </c>
      <c r="P2498" s="23">
        <f t="shared" ref="P2498:P2561" ca="1" si="784">$C$8-O2498</f>
        <v>801.5</v>
      </c>
      <c r="Q2498" s="23">
        <f t="shared" ca="1" si="772"/>
        <v>187</v>
      </c>
      <c r="R2498" s="23">
        <f t="shared" ca="1" si="773"/>
        <v>0.16814159292035197</v>
      </c>
      <c r="S2498" s="24">
        <f t="shared" ca="1" si="774"/>
        <v>188</v>
      </c>
      <c r="T2498" s="23">
        <f t="shared" ca="1" si="775"/>
        <v>470</v>
      </c>
      <c r="U2498" s="23">
        <f t="shared" ca="1" si="776"/>
        <v>118.53982300884948</v>
      </c>
      <c r="V2498" s="23">
        <f t="shared" ref="V2498:V2561" ca="1" si="785">S2498*(($C$9/$C$12)*60)</f>
        <v>940</v>
      </c>
      <c r="W2498" s="23">
        <f t="shared" ref="W2498:W2561" si="786">($C$8/$C$11)*60</f>
        <v>857.14285714285722</v>
      </c>
      <c r="X2498" s="23">
        <f t="shared" ref="X2498:X2561" ca="1" si="787">SUM(U2498:W2498)</f>
        <v>1915.6826801517068</v>
      </c>
      <c r="Y2498" s="24">
        <f t="shared" ca="1" si="777"/>
        <v>4781</v>
      </c>
      <c r="Z2498" s="24">
        <f t="shared" ca="1" si="778"/>
        <v>4854</v>
      </c>
      <c r="AA2498" s="25">
        <f t="shared" ca="1" si="779"/>
        <v>4854.0047809999996</v>
      </c>
      <c r="AC2498" s="47">
        <f t="shared" ref="AC2498:AC2561" ca="1" si="788">SUM(O2498,P2498,T2498)</f>
        <v>1470</v>
      </c>
      <c r="AD2498" s="47">
        <f t="shared" ref="AD2498:AD2561" ca="1" si="789">O2498</f>
        <v>198.5</v>
      </c>
      <c r="AE2498" s="47">
        <f t="shared" ca="1" si="780"/>
        <v>1269</v>
      </c>
      <c r="AF2498" s="47">
        <f t="shared" ca="1" si="781"/>
        <v>25</v>
      </c>
    </row>
    <row r="2499" spans="10:32">
      <c r="J2499" s="44">
        <v>29</v>
      </c>
      <c r="K2499" s="22">
        <v>33</v>
      </c>
      <c r="L2499" s="23">
        <f t="shared" ref="L2499:L2562" ca="1" si="790">$C$3*(K2499-J2499)/100</f>
        <v>9.0399999999999991</v>
      </c>
      <c r="M2499" s="23">
        <f t="shared" ca="1" si="782"/>
        <v>6.5399999999999991</v>
      </c>
      <c r="N2499" s="23">
        <f t="shared" ca="1" si="783"/>
        <v>0.83333333333333304</v>
      </c>
      <c r="O2499" s="23">
        <f t="shared" ref="O2499:O2562" ca="1" si="791">($C$3*$C$13)-$C$9-$C$10</f>
        <v>198.5</v>
      </c>
      <c r="P2499" s="23">
        <f t="shared" ca="1" si="784"/>
        <v>801.5</v>
      </c>
      <c r="Q2499" s="23">
        <f t="shared" ref="Q2499:Q2562" ca="1" si="792">ROUNDDOWN(P2499/M2499,0)</f>
        <v>122</v>
      </c>
      <c r="R2499" s="23">
        <f t="shared" ref="R2499:R2562" ca="1" si="793">(P2499-(Q2499*M2499))/L2499</f>
        <v>0.40044247787611931</v>
      </c>
      <c r="S2499" s="24">
        <f t="shared" ref="S2499:S2562" ca="1" si="794">ROUNDUP(P2499/M2499,0)</f>
        <v>123</v>
      </c>
      <c r="T2499" s="23">
        <f t="shared" ref="T2499:T2562" ca="1" si="795">S2499*$C$9</f>
        <v>307.5</v>
      </c>
      <c r="U2499" s="23">
        <f t="shared" ref="U2499:U2562" ca="1" si="796">SUM(Q2499,R2499)*N2499</f>
        <v>102.0003687315634</v>
      </c>
      <c r="V2499" s="23">
        <f t="shared" ca="1" si="785"/>
        <v>615</v>
      </c>
      <c r="W2499" s="23">
        <f t="shared" si="786"/>
        <v>857.14285714285722</v>
      </c>
      <c r="X2499" s="23">
        <f t="shared" ca="1" si="787"/>
        <v>1574.1432258744208</v>
      </c>
      <c r="Y2499" s="24">
        <f t="shared" ref="Y2499:Y2562" ca="1" si="797">IF(M2499&gt;0,RANK(X2499,$X$2:$X$5051,1),"")</f>
        <v>4590</v>
      </c>
      <c r="Z2499" s="24">
        <f t="shared" ref="Z2499:Z2562" ca="1" si="798">IF(M2499&gt;0,RANK(S2499,$S$2:$S$5051,1),"")</f>
        <v>4757</v>
      </c>
      <c r="AA2499" s="25">
        <f t="shared" ref="AA2499:AA2562" ca="1" si="799">IF(M2499&gt;0,Z2499+(Y2499/10^6),"")</f>
        <v>4757.0045899999996</v>
      </c>
      <c r="AC2499" s="47">
        <f t="shared" ca="1" si="788"/>
        <v>1307.5</v>
      </c>
      <c r="AD2499" s="47">
        <f t="shared" ca="1" si="789"/>
        <v>198.5</v>
      </c>
      <c r="AE2499" s="47">
        <f t="shared" ref="AE2499:AE2562" ca="1" si="800">L2499*(Q2499+R2499)</f>
        <v>1106.5</v>
      </c>
      <c r="AF2499" s="47">
        <f t="shared" ref="AF2499:AF2562" ca="1" si="801">AC2499-AD2499-AE2499+$C$10-$C$9</f>
        <v>25</v>
      </c>
    </row>
    <row r="2500" spans="10:32">
      <c r="J2500" s="44">
        <v>29</v>
      </c>
      <c r="K2500" s="22">
        <v>34</v>
      </c>
      <c r="L2500" s="23">
        <f t="shared" ca="1" si="790"/>
        <v>11.3</v>
      </c>
      <c r="M2500" s="23">
        <f t="shared" ca="1" si="782"/>
        <v>8.8000000000000007</v>
      </c>
      <c r="N2500" s="23">
        <f t="shared" ca="1" si="783"/>
        <v>1.0500000000000007</v>
      </c>
      <c r="O2500" s="23">
        <f t="shared" ca="1" si="791"/>
        <v>198.5</v>
      </c>
      <c r="P2500" s="23">
        <f t="shared" ca="1" si="784"/>
        <v>801.5</v>
      </c>
      <c r="Q2500" s="23">
        <f t="shared" ca="1" si="792"/>
        <v>91</v>
      </c>
      <c r="R2500" s="23">
        <f t="shared" ca="1" si="793"/>
        <v>6.1946902654861219E-2</v>
      </c>
      <c r="S2500" s="24">
        <f t="shared" ca="1" si="794"/>
        <v>92</v>
      </c>
      <c r="T2500" s="23">
        <f t="shared" ca="1" si="795"/>
        <v>230</v>
      </c>
      <c r="U2500" s="23">
        <f t="shared" ca="1" si="796"/>
        <v>95.615044247787679</v>
      </c>
      <c r="V2500" s="23">
        <f t="shared" ca="1" si="785"/>
        <v>460</v>
      </c>
      <c r="W2500" s="23">
        <f t="shared" si="786"/>
        <v>857.14285714285722</v>
      </c>
      <c r="X2500" s="23">
        <f t="shared" ca="1" si="787"/>
        <v>1412.7579013906447</v>
      </c>
      <c r="Y2500" s="24">
        <f t="shared" ca="1" si="797"/>
        <v>4403</v>
      </c>
      <c r="Z2500" s="24">
        <f t="shared" ca="1" si="798"/>
        <v>4661</v>
      </c>
      <c r="AA2500" s="25">
        <f t="shared" ca="1" si="799"/>
        <v>4661.0044029999999</v>
      </c>
      <c r="AC2500" s="47">
        <f t="shared" ca="1" si="788"/>
        <v>1230</v>
      </c>
      <c r="AD2500" s="47">
        <f t="shared" ca="1" si="789"/>
        <v>198.5</v>
      </c>
      <c r="AE2500" s="47">
        <f t="shared" ca="1" si="800"/>
        <v>1029</v>
      </c>
      <c r="AF2500" s="47">
        <f t="shared" ca="1" si="801"/>
        <v>25</v>
      </c>
    </row>
    <row r="2501" spans="10:32">
      <c r="J2501" s="44">
        <v>29</v>
      </c>
      <c r="K2501" s="22">
        <v>35</v>
      </c>
      <c r="L2501" s="23">
        <f t="shared" ca="1" si="790"/>
        <v>13.56</v>
      </c>
      <c r="M2501" s="23">
        <f t="shared" ca="1" si="782"/>
        <v>11.06</v>
      </c>
      <c r="N2501" s="23">
        <f t="shared" ca="1" si="783"/>
        <v>1.2499999999999973</v>
      </c>
      <c r="O2501" s="23">
        <f t="shared" ca="1" si="791"/>
        <v>198.5</v>
      </c>
      <c r="P2501" s="23">
        <f t="shared" ca="1" si="784"/>
        <v>801.5</v>
      </c>
      <c r="Q2501" s="23">
        <f t="shared" ca="1" si="792"/>
        <v>72</v>
      </c>
      <c r="R2501" s="23">
        <f t="shared" ca="1" si="793"/>
        <v>0.38200589970501103</v>
      </c>
      <c r="S2501" s="24">
        <f t="shared" ca="1" si="794"/>
        <v>73</v>
      </c>
      <c r="T2501" s="23">
        <f t="shared" ca="1" si="795"/>
        <v>182.5</v>
      </c>
      <c r="U2501" s="23">
        <f t="shared" ca="1" si="796"/>
        <v>90.47750737463106</v>
      </c>
      <c r="V2501" s="23">
        <f t="shared" ca="1" si="785"/>
        <v>365</v>
      </c>
      <c r="W2501" s="23">
        <f t="shared" si="786"/>
        <v>857.14285714285722</v>
      </c>
      <c r="X2501" s="23">
        <f t="shared" ca="1" si="787"/>
        <v>1312.6203645174883</v>
      </c>
      <c r="Y2501" s="24">
        <f t="shared" ca="1" si="797"/>
        <v>4209</v>
      </c>
      <c r="Z2501" s="24">
        <f t="shared" ca="1" si="798"/>
        <v>4566</v>
      </c>
      <c r="AA2501" s="25">
        <f t="shared" ca="1" si="799"/>
        <v>4566.0042089999997</v>
      </c>
      <c r="AC2501" s="47">
        <f t="shared" ca="1" si="788"/>
        <v>1182.5</v>
      </c>
      <c r="AD2501" s="47">
        <f t="shared" ca="1" si="789"/>
        <v>198.5</v>
      </c>
      <c r="AE2501" s="47">
        <f t="shared" ca="1" si="800"/>
        <v>981.49999999999989</v>
      </c>
      <c r="AF2501" s="47">
        <f t="shared" ca="1" si="801"/>
        <v>25.000000000000114</v>
      </c>
    </row>
    <row r="2502" spans="10:32">
      <c r="J2502" s="44">
        <v>29</v>
      </c>
      <c r="K2502" s="22">
        <v>36</v>
      </c>
      <c r="L2502" s="23">
        <f t="shared" ca="1" si="790"/>
        <v>15.82</v>
      </c>
      <c r="M2502" s="23">
        <f t="shared" ca="1" si="782"/>
        <v>13.32</v>
      </c>
      <c r="N2502" s="23">
        <f t="shared" ca="1" si="783"/>
        <v>1.4499999999999984</v>
      </c>
      <c r="O2502" s="23">
        <f t="shared" ca="1" si="791"/>
        <v>198.5</v>
      </c>
      <c r="P2502" s="23">
        <f t="shared" ca="1" si="784"/>
        <v>801.5</v>
      </c>
      <c r="Q2502" s="23">
        <f t="shared" ca="1" si="792"/>
        <v>60</v>
      </c>
      <c r="R2502" s="23">
        <f t="shared" ca="1" si="793"/>
        <v>0.14538558786346109</v>
      </c>
      <c r="S2502" s="24">
        <f t="shared" ca="1" si="794"/>
        <v>61</v>
      </c>
      <c r="T2502" s="23">
        <f t="shared" ca="1" si="795"/>
        <v>152.5</v>
      </c>
      <c r="U2502" s="23">
        <f t="shared" ca="1" si="796"/>
        <v>87.210809102401925</v>
      </c>
      <c r="V2502" s="23">
        <f t="shared" ca="1" si="785"/>
        <v>305</v>
      </c>
      <c r="W2502" s="23">
        <f t="shared" si="786"/>
        <v>857.14285714285722</v>
      </c>
      <c r="X2502" s="23">
        <f t="shared" ca="1" si="787"/>
        <v>1249.3536662452591</v>
      </c>
      <c r="Y2502" s="24">
        <f t="shared" ca="1" si="797"/>
        <v>4024</v>
      </c>
      <c r="Z2502" s="24">
        <f t="shared" ca="1" si="798"/>
        <v>4472</v>
      </c>
      <c r="AA2502" s="25">
        <f t="shared" ca="1" si="799"/>
        <v>4472.0040239999998</v>
      </c>
      <c r="AC2502" s="47">
        <f t="shared" ca="1" si="788"/>
        <v>1152.5</v>
      </c>
      <c r="AD2502" s="47">
        <f t="shared" ca="1" si="789"/>
        <v>198.5</v>
      </c>
      <c r="AE2502" s="47">
        <f t="shared" ca="1" si="800"/>
        <v>951.49999999999989</v>
      </c>
      <c r="AF2502" s="47">
        <f t="shared" ca="1" si="801"/>
        <v>25.000000000000114</v>
      </c>
    </row>
    <row r="2503" spans="10:32">
      <c r="J2503" s="44">
        <v>29</v>
      </c>
      <c r="K2503" s="22">
        <v>37</v>
      </c>
      <c r="L2503" s="23">
        <f t="shared" ca="1" si="790"/>
        <v>18.079999999999998</v>
      </c>
      <c r="M2503" s="23">
        <f t="shared" ca="1" si="782"/>
        <v>15.579999999999998</v>
      </c>
      <c r="N2503" s="23">
        <f t="shared" ca="1" si="783"/>
        <v>1.666666666666667</v>
      </c>
      <c r="O2503" s="23">
        <f t="shared" ca="1" si="791"/>
        <v>198.5</v>
      </c>
      <c r="P2503" s="23">
        <f t="shared" ca="1" si="784"/>
        <v>801.5</v>
      </c>
      <c r="Q2503" s="23">
        <f t="shared" ca="1" si="792"/>
        <v>51</v>
      </c>
      <c r="R2503" s="23">
        <f t="shared" ca="1" si="793"/>
        <v>0.38274336283186244</v>
      </c>
      <c r="S2503" s="24">
        <f t="shared" ca="1" si="794"/>
        <v>52</v>
      </c>
      <c r="T2503" s="23">
        <f t="shared" ca="1" si="795"/>
        <v>130</v>
      </c>
      <c r="U2503" s="23">
        <f t="shared" ca="1" si="796"/>
        <v>85.637905604719776</v>
      </c>
      <c r="V2503" s="23">
        <f t="shared" ca="1" si="785"/>
        <v>260</v>
      </c>
      <c r="W2503" s="23">
        <f t="shared" si="786"/>
        <v>857.14285714285722</v>
      </c>
      <c r="X2503" s="23">
        <f t="shared" ca="1" si="787"/>
        <v>1202.780762747577</v>
      </c>
      <c r="Y2503" s="24">
        <f t="shared" ca="1" si="797"/>
        <v>3835</v>
      </c>
      <c r="Z2503" s="24">
        <f t="shared" ca="1" si="798"/>
        <v>4379</v>
      </c>
      <c r="AA2503" s="25">
        <f t="shared" ca="1" si="799"/>
        <v>4379.0038350000004</v>
      </c>
      <c r="AC2503" s="47">
        <f t="shared" ca="1" si="788"/>
        <v>1130</v>
      </c>
      <c r="AD2503" s="47">
        <f t="shared" ca="1" si="789"/>
        <v>198.5</v>
      </c>
      <c r="AE2503" s="47">
        <f t="shared" ca="1" si="800"/>
        <v>929</v>
      </c>
      <c r="AF2503" s="47">
        <f t="shared" ca="1" si="801"/>
        <v>25</v>
      </c>
    </row>
    <row r="2504" spans="10:32">
      <c r="J2504" s="44">
        <v>29</v>
      </c>
      <c r="K2504" s="22">
        <v>38</v>
      </c>
      <c r="L2504" s="23">
        <f t="shared" ca="1" si="790"/>
        <v>20.34</v>
      </c>
      <c r="M2504" s="23">
        <f t="shared" ca="1" si="782"/>
        <v>17.84</v>
      </c>
      <c r="N2504" s="23">
        <f t="shared" ca="1" si="783"/>
        <v>1.8666666666666663</v>
      </c>
      <c r="O2504" s="23">
        <f t="shared" ca="1" si="791"/>
        <v>198.5</v>
      </c>
      <c r="P2504" s="23">
        <f t="shared" ca="1" si="784"/>
        <v>801.5</v>
      </c>
      <c r="Q2504" s="23">
        <f t="shared" ca="1" si="792"/>
        <v>44</v>
      </c>
      <c r="R2504" s="23">
        <f t="shared" ca="1" si="793"/>
        <v>0.81317600786627153</v>
      </c>
      <c r="S2504" s="24">
        <f t="shared" ca="1" si="794"/>
        <v>45</v>
      </c>
      <c r="T2504" s="23">
        <f t="shared" ca="1" si="795"/>
        <v>112.5</v>
      </c>
      <c r="U2504" s="23">
        <f t="shared" ca="1" si="796"/>
        <v>83.651261881350365</v>
      </c>
      <c r="V2504" s="23">
        <f t="shared" ca="1" si="785"/>
        <v>225</v>
      </c>
      <c r="W2504" s="23">
        <f t="shared" si="786"/>
        <v>857.14285714285722</v>
      </c>
      <c r="X2504" s="23">
        <f t="shared" ca="1" si="787"/>
        <v>1165.7941190242077</v>
      </c>
      <c r="Y2504" s="24">
        <f t="shared" ca="1" si="797"/>
        <v>3639</v>
      </c>
      <c r="Z2504" s="24">
        <f t="shared" ca="1" si="798"/>
        <v>4287</v>
      </c>
      <c r="AA2504" s="25">
        <f t="shared" ca="1" si="799"/>
        <v>4287.0036389999996</v>
      </c>
      <c r="AC2504" s="47">
        <f t="shared" ca="1" si="788"/>
        <v>1112.5</v>
      </c>
      <c r="AD2504" s="47">
        <f t="shared" ca="1" si="789"/>
        <v>198.5</v>
      </c>
      <c r="AE2504" s="47">
        <f t="shared" ca="1" si="800"/>
        <v>911.5</v>
      </c>
      <c r="AF2504" s="47">
        <f t="shared" ca="1" si="801"/>
        <v>25</v>
      </c>
    </row>
    <row r="2505" spans="10:32">
      <c r="J2505" s="44">
        <v>29</v>
      </c>
      <c r="K2505" s="22">
        <v>39</v>
      </c>
      <c r="L2505" s="23">
        <f t="shared" ca="1" si="790"/>
        <v>22.6</v>
      </c>
      <c r="M2505" s="23">
        <f t="shared" ca="1" si="782"/>
        <v>20.100000000000001</v>
      </c>
      <c r="N2505" s="23">
        <f t="shared" ca="1" si="783"/>
        <v>2.0666666666666673</v>
      </c>
      <c r="O2505" s="23">
        <f t="shared" ca="1" si="791"/>
        <v>198.5</v>
      </c>
      <c r="P2505" s="23">
        <f t="shared" ca="1" si="784"/>
        <v>801.5</v>
      </c>
      <c r="Q2505" s="23">
        <f t="shared" ca="1" si="792"/>
        <v>39</v>
      </c>
      <c r="R2505" s="23">
        <f t="shared" ca="1" si="793"/>
        <v>0.77876106194689854</v>
      </c>
      <c r="S2505" s="24">
        <f t="shared" ca="1" si="794"/>
        <v>40</v>
      </c>
      <c r="T2505" s="23">
        <f t="shared" ca="1" si="795"/>
        <v>100</v>
      </c>
      <c r="U2505" s="23">
        <f t="shared" ca="1" si="796"/>
        <v>82.209439528023609</v>
      </c>
      <c r="V2505" s="23">
        <f t="shared" ca="1" si="785"/>
        <v>200</v>
      </c>
      <c r="W2505" s="23">
        <f t="shared" si="786"/>
        <v>857.14285714285722</v>
      </c>
      <c r="X2505" s="23">
        <f t="shared" ca="1" si="787"/>
        <v>1139.3522966708808</v>
      </c>
      <c r="Y2505" s="24">
        <f t="shared" ca="1" si="797"/>
        <v>3450</v>
      </c>
      <c r="Z2505" s="24">
        <f t="shared" ca="1" si="798"/>
        <v>4196</v>
      </c>
      <c r="AA2505" s="25">
        <f t="shared" ca="1" si="799"/>
        <v>4196.0034500000002</v>
      </c>
      <c r="AC2505" s="47">
        <f t="shared" ca="1" si="788"/>
        <v>1100</v>
      </c>
      <c r="AD2505" s="47">
        <f t="shared" ca="1" si="789"/>
        <v>198.5</v>
      </c>
      <c r="AE2505" s="47">
        <f t="shared" ca="1" si="800"/>
        <v>898.99999999999989</v>
      </c>
      <c r="AF2505" s="47">
        <f t="shared" ca="1" si="801"/>
        <v>25.000000000000114</v>
      </c>
    </row>
    <row r="2506" spans="10:32">
      <c r="J2506" s="44">
        <v>29</v>
      </c>
      <c r="K2506" s="22">
        <v>40</v>
      </c>
      <c r="L2506" s="23">
        <f t="shared" ca="1" si="790"/>
        <v>24.86</v>
      </c>
      <c r="M2506" s="23">
        <f t="shared" ca="1" si="782"/>
        <v>22.36</v>
      </c>
      <c r="N2506" s="23">
        <f t="shared" ca="1" si="783"/>
        <v>2.2833333333333306</v>
      </c>
      <c r="O2506" s="23">
        <f t="shared" ca="1" si="791"/>
        <v>198.5</v>
      </c>
      <c r="P2506" s="23">
        <f t="shared" ca="1" si="784"/>
        <v>801.5</v>
      </c>
      <c r="Q2506" s="23">
        <f t="shared" ca="1" si="792"/>
        <v>35</v>
      </c>
      <c r="R2506" s="23">
        <f t="shared" ca="1" si="793"/>
        <v>0.76025744167336995</v>
      </c>
      <c r="S2506" s="24">
        <f t="shared" ca="1" si="794"/>
        <v>36</v>
      </c>
      <c r="T2506" s="23">
        <f t="shared" ca="1" si="795"/>
        <v>90</v>
      </c>
      <c r="U2506" s="23">
        <f t="shared" ca="1" si="796"/>
        <v>81.652587825154086</v>
      </c>
      <c r="V2506" s="23">
        <f t="shared" ca="1" si="785"/>
        <v>180</v>
      </c>
      <c r="W2506" s="23">
        <f t="shared" si="786"/>
        <v>857.14285714285722</v>
      </c>
      <c r="X2506" s="23">
        <f t="shared" ca="1" si="787"/>
        <v>1118.7954449680115</v>
      </c>
      <c r="Y2506" s="24">
        <f t="shared" ca="1" si="797"/>
        <v>3284</v>
      </c>
      <c r="Z2506" s="24">
        <f t="shared" ca="1" si="798"/>
        <v>4106</v>
      </c>
      <c r="AA2506" s="25">
        <f t="shared" ca="1" si="799"/>
        <v>4106.0032840000003</v>
      </c>
      <c r="AC2506" s="47">
        <f t="shared" ca="1" si="788"/>
        <v>1090</v>
      </c>
      <c r="AD2506" s="47">
        <f t="shared" ca="1" si="789"/>
        <v>198.5</v>
      </c>
      <c r="AE2506" s="47">
        <f t="shared" ca="1" si="800"/>
        <v>888.99999999999989</v>
      </c>
      <c r="AF2506" s="47">
        <f t="shared" ca="1" si="801"/>
        <v>25.000000000000114</v>
      </c>
    </row>
    <row r="2507" spans="10:32">
      <c r="J2507" s="44">
        <v>29</v>
      </c>
      <c r="K2507" s="22">
        <v>41</v>
      </c>
      <c r="L2507" s="23">
        <f t="shared" ca="1" si="790"/>
        <v>27.12</v>
      </c>
      <c r="M2507" s="23">
        <f t="shared" ca="1" si="782"/>
        <v>24.62</v>
      </c>
      <c r="N2507" s="23">
        <f t="shared" ca="1" si="783"/>
        <v>2.4833333333333334</v>
      </c>
      <c r="O2507" s="23">
        <f t="shared" ca="1" si="791"/>
        <v>198.5</v>
      </c>
      <c r="P2507" s="23">
        <f t="shared" ca="1" si="784"/>
        <v>801.5</v>
      </c>
      <c r="Q2507" s="23">
        <f t="shared" ca="1" si="792"/>
        <v>32</v>
      </c>
      <c r="R2507" s="23">
        <f t="shared" ca="1" si="793"/>
        <v>0.50368731563421709</v>
      </c>
      <c r="S2507" s="24">
        <f t="shared" ca="1" si="794"/>
        <v>33</v>
      </c>
      <c r="T2507" s="23">
        <f t="shared" ca="1" si="795"/>
        <v>82.5</v>
      </c>
      <c r="U2507" s="23">
        <f t="shared" ca="1" si="796"/>
        <v>80.717490167158303</v>
      </c>
      <c r="V2507" s="23">
        <f t="shared" ca="1" si="785"/>
        <v>165</v>
      </c>
      <c r="W2507" s="23">
        <f t="shared" si="786"/>
        <v>857.14285714285722</v>
      </c>
      <c r="X2507" s="23">
        <f t="shared" ca="1" si="787"/>
        <v>1102.8603473100156</v>
      </c>
      <c r="Y2507" s="24">
        <f t="shared" ca="1" si="797"/>
        <v>3130</v>
      </c>
      <c r="Z2507" s="24">
        <f t="shared" ca="1" si="798"/>
        <v>4017</v>
      </c>
      <c r="AA2507" s="25">
        <f t="shared" ca="1" si="799"/>
        <v>4017.0031300000001</v>
      </c>
      <c r="AC2507" s="47">
        <f t="shared" ca="1" si="788"/>
        <v>1082.5</v>
      </c>
      <c r="AD2507" s="47">
        <f t="shared" ca="1" si="789"/>
        <v>198.5</v>
      </c>
      <c r="AE2507" s="47">
        <f t="shared" ca="1" si="800"/>
        <v>881.5</v>
      </c>
      <c r="AF2507" s="47">
        <f t="shared" ca="1" si="801"/>
        <v>25</v>
      </c>
    </row>
    <row r="2508" spans="10:32">
      <c r="J2508" s="44">
        <v>29</v>
      </c>
      <c r="K2508" s="22">
        <v>42</v>
      </c>
      <c r="L2508" s="23">
        <f t="shared" ca="1" si="790"/>
        <v>29.38</v>
      </c>
      <c r="M2508" s="23">
        <f t="shared" ca="1" si="782"/>
        <v>26.88</v>
      </c>
      <c r="N2508" s="23">
        <f t="shared" ca="1" si="783"/>
        <v>2.6833333333333327</v>
      </c>
      <c r="O2508" s="23">
        <f t="shared" ca="1" si="791"/>
        <v>198.5</v>
      </c>
      <c r="P2508" s="23">
        <f t="shared" ca="1" si="784"/>
        <v>801.5</v>
      </c>
      <c r="Q2508" s="23">
        <f t="shared" ca="1" si="792"/>
        <v>29</v>
      </c>
      <c r="R2508" s="23">
        <f t="shared" ca="1" si="793"/>
        <v>0.74812797821647448</v>
      </c>
      <c r="S2508" s="24">
        <f t="shared" ca="1" si="794"/>
        <v>30</v>
      </c>
      <c r="T2508" s="23">
        <f t="shared" ca="1" si="795"/>
        <v>75</v>
      </c>
      <c r="U2508" s="23">
        <f t="shared" ca="1" si="796"/>
        <v>79.824143408214184</v>
      </c>
      <c r="V2508" s="23">
        <f t="shared" ca="1" si="785"/>
        <v>150</v>
      </c>
      <c r="W2508" s="23">
        <f t="shared" si="786"/>
        <v>857.14285714285722</v>
      </c>
      <c r="X2508" s="23">
        <f t="shared" ca="1" si="787"/>
        <v>1086.9670005510714</v>
      </c>
      <c r="Y2508" s="24">
        <f t="shared" ca="1" si="797"/>
        <v>2967</v>
      </c>
      <c r="Z2508" s="24">
        <f t="shared" ca="1" si="798"/>
        <v>3929</v>
      </c>
      <c r="AA2508" s="25">
        <f t="shared" ca="1" si="799"/>
        <v>3929.0029669999999</v>
      </c>
      <c r="AC2508" s="47">
        <f t="shared" ca="1" si="788"/>
        <v>1075</v>
      </c>
      <c r="AD2508" s="47">
        <f t="shared" ca="1" si="789"/>
        <v>198.5</v>
      </c>
      <c r="AE2508" s="47">
        <f t="shared" ca="1" si="800"/>
        <v>874</v>
      </c>
      <c r="AF2508" s="47">
        <f t="shared" ca="1" si="801"/>
        <v>25</v>
      </c>
    </row>
    <row r="2509" spans="10:32">
      <c r="J2509" s="44">
        <v>29</v>
      </c>
      <c r="K2509" s="22">
        <v>43</v>
      </c>
      <c r="L2509" s="23">
        <f t="shared" ca="1" si="790"/>
        <v>31.64</v>
      </c>
      <c r="M2509" s="23">
        <f t="shared" ca="1" si="782"/>
        <v>29.14</v>
      </c>
      <c r="N2509" s="23">
        <f t="shared" ca="1" si="783"/>
        <v>2.883333333333332</v>
      </c>
      <c r="O2509" s="23">
        <f t="shared" ca="1" si="791"/>
        <v>198.5</v>
      </c>
      <c r="P2509" s="23">
        <f t="shared" ca="1" si="784"/>
        <v>801.5</v>
      </c>
      <c r="Q2509" s="23">
        <f t="shared" ca="1" si="792"/>
        <v>27</v>
      </c>
      <c r="R2509" s="23">
        <f t="shared" ca="1" si="793"/>
        <v>0.46523388116308556</v>
      </c>
      <c r="S2509" s="24">
        <f t="shared" ca="1" si="794"/>
        <v>28</v>
      </c>
      <c r="T2509" s="23">
        <f t="shared" ca="1" si="795"/>
        <v>70</v>
      </c>
      <c r="U2509" s="23">
        <f t="shared" ca="1" si="796"/>
        <v>79.191424357353526</v>
      </c>
      <c r="V2509" s="23">
        <f t="shared" ca="1" si="785"/>
        <v>140</v>
      </c>
      <c r="W2509" s="23">
        <f t="shared" si="786"/>
        <v>857.14285714285722</v>
      </c>
      <c r="X2509" s="23">
        <f t="shared" ca="1" si="787"/>
        <v>1076.3342815002106</v>
      </c>
      <c r="Y2509" s="24">
        <f t="shared" ca="1" si="797"/>
        <v>2834</v>
      </c>
      <c r="Z2509" s="24">
        <f t="shared" ca="1" si="798"/>
        <v>3842</v>
      </c>
      <c r="AA2509" s="25">
        <f t="shared" ca="1" si="799"/>
        <v>3842.0028339999999</v>
      </c>
      <c r="AC2509" s="47">
        <f t="shared" ca="1" si="788"/>
        <v>1070</v>
      </c>
      <c r="AD2509" s="47">
        <f t="shared" ca="1" si="789"/>
        <v>198.5</v>
      </c>
      <c r="AE2509" s="47">
        <f t="shared" ca="1" si="800"/>
        <v>869.00000000000011</v>
      </c>
      <c r="AF2509" s="47">
        <f t="shared" ca="1" si="801"/>
        <v>24.999999999999886</v>
      </c>
    </row>
    <row r="2510" spans="10:32">
      <c r="J2510" s="44">
        <v>29</v>
      </c>
      <c r="K2510" s="22">
        <v>44</v>
      </c>
      <c r="L2510" s="23">
        <f t="shared" ca="1" si="790"/>
        <v>33.9</v>
      </c>
      <c r="M2510" s="23">
        <f t="shared" ca="1" si="782"/>
        <v>31.4</v>
      </c>
      <c r="N2510" s="23">
        <f t="shared" ca="1" si="783"/>
        <v>3.1000000000000005</v>
      </c>
      <c r="O2510" s="23">
        <f t="shared" ca="1" si="791"/>
        <v>198.5</v>
      </c>
      <c r="P2510" s="23">
        <f t="shared" ca="1" si="784"/>
        <v>801.5</v>
      </c>
      <c r="Q2510" s="23">
        <f t="shared" ca="1" si="792"/>
        <v>25</v>
      </c>
      <c r="R2510" s="23">
        <f t="shared" ca="1" si="793"/>
        <v>0.48672566371681419</v>
      </c>
      <c r="S2510" s="24">
        <f t="shared" ca="1" si="794"/>
        <v>26</v>
      </c>
      <c r="T2510" s="23">
        <f t="shared" ca="1" si="795"/>
        <v>65</v>
      </c>
      <c r="U2510" s="23">
        <f t="shared" ca="1" si="796"/>
        <v>79.00884955752214</v>
      </c>
      <c r="V2510" s="23">
        <f t="shared" ca="1" si="785"/>
        <v>130</v>
      </c>
      <c r="W2510" s="23">
        <f t="shared" si="786"/>
        <v>857.14285714285722</v>
      </c>
      <c r="X2510" s="23">
        <f t="shared" ca="1" si="787"/>
        <v>1066.1517067003792</v>
      </c>
      <c r="Y2510" s="24">
        <f t="shared" ca="1" si="797"/>
        <v>2706</v>
      </c>
      <c r="Z2510" s="24">
        <f t="shared" ca="1" si="798"/>
        <v>3756</v>
      </c>
      <c r="AA2510" s="25">
        <f t="shared" ca="1" si="799"/>
        <v>3756.0027060000002</v>
      </c>
      <c r="AC2510" s="47">
        <f t="shared" ca="1" si="788"/>
        <v>1065</v>
      </c>
      <c r="AD2510" s="47">
        <f t="shared" ca="1" si="789"/>
        <v>198.5</v>
      </c>
      <c r="AE2510" s="47">
        <f t="shared" ca="1" si="800"/>
        <v>864</v>
      </c>
      <c r="AF2510" s="47">
        <f t="shared" ca="1" si="801"/>
        <v>25</v>
      </c>
    </row>
    <row r="2511" spans="10:32">
      <c r="J2511" s="44">
        <v>29</v>
      </c>
      <c r="K2511" s="22">
        <v>45</v>
      </c>
      <c r="L2511" s="23">
        <f t="shared" ca="1" si="790"/>
        <v>36.159999999999997</v>
      </c>
      <c r="M2511" s="23">
        <f t="shared" ca="1" si="782"/>
        <v>33.659999999999997</v>
      </c>
      <c r="N2511" s="23">
        <f t="shared" ca="1" si="783"/>
        <v>3.299999999999998</v>
      </c>
      <c r="O2511" s="23">
        <f t="shared" ca="1" si="791"/>
        <v>198.5</v>
      </c>
      <c r="P2511" s="23">
        <f t="shared" ca="1" si="784"/>
        <v>801.5</v>
      </c>
      <c r="Q2511" s="23">
        <f t="shared" ca="1" si="792"/>
        <v>23</v>
      </c>
      <c r="R2511" s="23">
        <f t="shared" ca="1" si="793"/>
        <v>0.75553097345132891</v>
      </c>
      <c r="S2511" s="24">
        <f t="shared" ca="1" si="794"/>
        <v>24</v>
      </c>
      <c r="T2511" s="23">
        <f t="shared" ca="1" si="795"/>
        <v>60</v>
      </c>
      <c r="U2511" s="23">
        <f t="shared" ca="1" si="796"/>
        <v>78.393252212389342</v>
      </c>
      <c r="V2511" s="23">
        <f t="shared" ca="1" si="785"/>
        <v>120</v>
      </c>
      <c r="W2511" s="23">
        <f t="shared" si="786"/>
        <v>857.14285714285722</v>
      </c>
      <c r="X2511" s="23">
        <f t="shared" ca="1" si="787"/>
        <v>1055.5361093552465</v>
      </c>
      <c r="Y2511" s="24">
        <f t="shared" ca="1" si="797"/>
        <v>2542</v>
      </c>
      <c r="Z2511" s="24">
        <f t="shared" ca="1" si="798"/>
        <v>3671</v>
      </c>
      <c r="AA2511" s="25">
        <f t="shared" ca="1" si="799"/>
        <v>3671.0025420000002</v>
      </c>
      <c r="AC2511" s="47">
        <f t="shared" ca="1" si="788"/>
        <v>1060</v>
      </c>
      <c r="AD2511" s="47">
        <f t="shared" ca="1" si="789"/>
        <v>198.5</v>
      </c>
      <c r="AE2511" s="47">
        <f t="shared" ca="1" si="800"/>
        <v>859</v>
      </c>
      <c r="AF2511" s="47">
        <f t="shared" ca="1" si="801"/>
        <v>25</v>
      </c>
    </row>
    <row r="2512" spans="10:32">
      <c r="J2512" s="44">
        <v>29</v>
      </c>
      <c r="K2512" s="22">
        <v>46</v>
      </c>
      <c r="L2512" s="23">
        <f t="shared" ca="1" si="790"/>
        <v>38.42</v>
      </c>
      <c r="M2512" s="23">
        <f t="shared" ca="1" si="782"/>
        <v>35.92</v>
      </c>
      <c r="N2512" s="23">
        <f t="shared" ca="1" si="783"/>
        <v>3.4999999999999991</v>
      </c>
      <c r="O2512" s="23">
        <f t="shared" ca="1" si="791"/>
        <v>198.5</v>
      </c>
      <c r="P2512" s="23">
        <f t="shared" ca="1" si="784"/>
        <v>801.5</v>
      </c>
      <c r="Q2512" s="23">
        <f t="shared" ca="1" si="792"/>
        <v>22</v>
      </c>
      <c r="R2512" s="23">
        <f t="shared" ca="1" si="793"/>
        <v>0.29307652264445577</v>
      </c>
      <c r="S2512" s="24">
        <f t="shared" ca="1" si="794"/>
        <v>23</v>
      </c>
      <c r="T2512" s="23">
        <f t="shared" ca="1" si="795"/>
        <v>57.5</v>
      </c>
      <c r="U2512" s="23">
        <f t="shared" ca="1" si="796"/>
        <v>78.025767829255571</v>
      </c>
      <c r="V2512" s="23">
        <f t="shared" ca="1" si="785"/>
        <v>115</v>
      </c>
      <c r="W2512" s="23">
        <f t="shared" si="786"/>
        <v>857.14285714285722</v>
      </c>
      <c r="X2512" s="23">
        <f t="shared" ca="1" si="787"/>
        <v>1050.1686249721129</v>
      </c>
      <c r="Y2512" s="24">
        <f t="shared" ca="1" si="797"/>
        <v>2467</v>
      </c>
      <c r="Z2512" s="24">
        <f t="shared" ca="1" si="798"/>
        <v>3587</v>
      </c>
      <c r="AA2512" s="25">
        <f t="shared" ca="1" si="799"/>
        <v>3587.0024669999998</v>
      </c>
      <c r="AC2512" s="47">
        <f t="shared" ca="1" si="788"/>
        <v>1057.5</v>
      </c>
      <c r="AD2512" s="47">
        <f t="shared" ca="1" si="789"/>
        <v>198.5</v>
      </c>
      <c r="AE2512" s="47">
        <f t="shared" ca="1" si="800"/>
        <v>856.5</v>
      </c>
      <c r="AF2512" s="47">
        <f t="shared" ca="1" si="801"/>
        <v>25</v>
      </c>
    </row>
    <row r="2513" spans="10:32">
      <c r="J2513" s="44">
        <v>29</v>
      </c>
      <c r="K2513" s="22">
        <v>47</v>
      </c>
      <c r="L2513" s="23">
        <f t="shared" ca="1" si="790"/>
        <v>40.68</v>
      </c>
      <c r="M2513" s="23">
        <f t="shared" ca="1" si="782"/>
        <v>38.18</v>
      </c>
      <c r="N2513" s="23">
        <f t="shared" ca="1" si="783"/>
        <v>3.7</v>
      </c>
      <c r="O2513" s="23">
        <f t="shared" ca="1" si="791"/>
        <v>198.5</v>
      </c>
      <c r="P2513" s="23">
        <f t="shared" ca="1" si="784"/>
        <v>801.5</v>
      </c>
      <c r="Q2513" s="23">
        <f t="shared" ca="1" si="792"/>
        <v>20</v>
      </c>
      <c r="R2513" s="23">
        <f t="shared" ca="1" si="793"/>
        <v>0.93166175024582054</v>
      </c>
      <c r="S2513" s="24">
        <f t="shared" ca="1" si="794"/>
        <v>21</v>
      </c>
      <c r="T2513" s="23">
        <f t="shared" ca="1" si="795"/>
        <v>52.5</v>
      </c>
      <c r="U2513" s="23">
        <f t="shared" ca="1" si="796"/>
        <v>77.447148475909529</v>
      </c>
      <c r="V2513" s="23">
        <f t="shared" ca="1" si="785"/>
        <v>105</v>
      </c>
      <c r="W2513" s="23">
        <f t="shared" si="786"/>
        <v>857.14285714285722</v>
      </c>
      <c r="X2513" s="23">
        <f t="shared" ca="1" si="787"/>
        <v>1039.5900056187668</v>
      </c>
      <c r="Y2513" s="24">
        <f t="shared" ca="1" si="797"/>
        <v>2284</v>
      </c>
      <c r="Z2513" s="24">
        <f t="shared" ca="1" si="798"/>
        <v>3504</v>
      </c>
      <c r="AA2513" s="25">
        <f t="shared" ca="1" si="799"/>
        <v>3504.0022840000001</v>
      </c>
      <c r="AC2513" s="47">
        <f t="shared" ca="1" si="788"/>
        <v>1052.5</v>
      </c>
      <c r="AD2513" s="47">
        <f t="shared" ca="1" si="789"/>
        <v>198.5</v>
      </c>
      <c r="AE2513" s="47">
        <f t="shared" ca="1" si="800"/>
        <v>851.49999999999989</v>
      </c>
      <c r="AF2513" s="47">
        <f t="shared" ca="1" si="801"/>
        <v>25.000000000000114</v>
      </c>
    </row>
    <row r="2514" spans="10:32">
      <c r="J2514" s="44">
        <v>29</v>
      </c>
      <c r="K2514" s="22">
        <v>48</v>
      </c>
      <c r="L2514" s="23">
        <f t="shared" ca="1" si="790"/>
        <v>42.94</v>
      </c>
      <c r="M2514" s="23">
        <f t="shared" ca="1" si="782"/>
        <v>40.44</v>
      </c>
      <c r="N2514" s="23">
        <f t="shared" ca="1" si="783"/>
        <v>3.8999999999999995</v>
      </c>
      <c r="O2514" s="23">
        <f t="shared" ca="1" si="791"/>
        <v>198.5</v>
      </c>
      <c r="P2514" s="23">
        <f t="shared" ca="1" si="784"/>
        <v>801.5</v>
      </c>
      <c r="Q2514" s="23">
        <f t="shared" ca="1" si="792"/>
        <v>19</v>
      </c>
      <c r="R2514" s="23">
        <f t="shared" ca="1" si="793"/>
        <v>0.77177456916628084</v>
      </c>
      <c r="S2514" s="24">
        <f t="shared" ca="1" si="794"/>
        <v>20</v>
      </c>
      <c r="T2514" s="23">
        <f t="shared" ca="1" si="795"/>
        <v>50</v>
      </c>
      <c r="U2514" s="23">
        <f t="shared" ca="1" si="796"/>
        <v>77.109920819748481</v>
      </c>
      <c r="V2514" s="23">
        <f t="shared" ca="1" si="785"/>
        <v>100</v>
      </c>
      <c r="W2514" s="23">
        <f t="shared" si="786"/>
        <v>857.14285714285722</v>
      </c>
      <c r="X2514" s="23">
        <f t="shared" ca="1" si="787"/>
        <v>1034.2527779626057</v>
      </c>
      <c r="Y2514" s="24">
        <f t="shared" ca="1" si="797"/>
        <v>2167</v>
      </c>
      <c r="Z2514" s="24">
        <f t="shared" ca="1" si="798"/>
        <v>3422</v>
      </c>
      <c r="AA2514" s="25">
        <f t="shared" ca="1" si="799"/>
        <v>3422.0021670000001</v>
      </c>
      <c r="AC2514" s="47">
        <f t="shared" ca="1" si="788"/>
        <v>1050</v>
      </c>
      <c r="AD2514" s="47">
        <f t="shared" ca="1" si="789"/>
        <v>198.5</v>
      </c>
      <c r="AE2514" s="47">
        <f t="shared" ca="1" si="800"/>
        <v>849</v>
      </c>
      <c r="AF2514" s="47">
        <f t="shared" ca="1" si="801"/>
        <v>25</v>
      </c>
    </row>
    <row r="2515" spans="10:32">
      <c r="J2515" s="44">
        <v>29</v>
      </c>
      <c r="K2515" s="22">
        <v>49</v>
      </c>
      <c r="L2515" s="23">
        <f t="shared" ca="1" si="790"/>
        <v>45.2</v>
      </c>
      <c r="M2515" s="23">
        <f t="shared" ca="1" si="782"/>
        <v>42.7</v>
      </c>
      <c r="N2515" s="23">
        <f t="shared" ca="1" si="783"/>
        <v>4.0999999999999988</v>
      </c>
      <c r="O2515" s="23">
        <f t="shared" ca="1" si="791"/>
        <v>198.5</v>
      </c>
      <c r="P2515" s="23">
        <f t="shared" ca="1" si="784"/>
        <v>801.5</v>
      </c>
      <c r="Q2515" s="23">
        <f t="shared" ca="1" si="792"/>
        <v>18</v>
      </c>
      <c r="R2515" s="23">
        <f t="shared" ca="1" si="793"/>
        <v>0.72787610619468968</v>
      </c>
      <c r="S2515" s="24">
        <f t="shared" ca="1" si="794"/>
        <v>19</v>
      </c>
      <c r="T2515" s="23">
        <f t="shared" ca="1" si="795"/>
        <v>47.5</v>
      </c>
      <c r="U2515" s="23">
        <f t="shared" ca="1" si="796"/>
        <v>76.784292035398195</v>
      </c>
      <c r="V2515" s="23">
        <f t="shared" ca="1" si="785"/>
        <v>95</v>
      </c>
      <c r="W2515" s="23">
        <f t="shared" si="786"/>
        <v>857.14285714285722</v>
      </c>
      <c r="X2515" s="23">
        <f t="shared" ca="1" si="787"/>
        <v>1028.9271491782554</v>
      </c>
      <c r="Y2515" s="24">
        <f t="shared" ca="1" si="797"/>
        <v>2062</v>
      </c>
      <c r="Z2515" s="24">
        <f t="shared" ca="1" si="798"/>
        <v>3341</v>
      </c>
      <c r="AA2515" s="25">
        <f t="shared" ca="1" si="799"/>
        <v>3341.002062</v>
      </c>
      <c r="AC2515" s="47">
        <f t="shared" ca="1" si="788"/>
        <v>1047.5</v>
      </c>
      <c r="AD2515" s="47">
        <f t="shared" ca="1" si="789"/>
        <v>198.5</v>
      </c>
      <c r="AE2515" s="47">
        <f t="shared" ca="1" si="800"/>
        <v>846.5</v>
      </c>
      <c r="AF2515" s="47">
        <f t="shared" ca="1" si="801"/>
        <v>25</v>
      </c>
    </row>
    <row r="2516" spans="10:32">
      <c r="J2516" s="44">
        <v>29</v>
      </c>
      <c r="K2516" s="22">
        <v>50</v>
      </c>
      <c r="L2516" s="23">
        <f t="shared" ca="1" si="790"/>
        <v>47.46</v>
      </c>
      <c r="M2516" s="23">
        <f t="shared" ca="1" si="782"/>
        <v>44.96</v>
      </c>
      <c r="N2516" s="23">
        <f t="shared" ca="1" si="783"/>
        <v>4.3</v>
      </c>
      <c r="O2516" s="23">
        <f t="shared" ca="1" si="791"/>
        <v>198.5</v>
      </c>
      <c r="P2516" s="23">
        <f t="shared" ca="1" si="784"/>
        <v>801.5</v>
      </c>
      <c r="Q2516" s="23">
        <f t="shared" ca="1" si="792"/>
        <v>17</v>
      </c>
      <c r="R2516" s="23">
        <f t="shared" ca="1" si="793"/>
        <v>0.78339654445849027</v>
      </c>
      <c r="S2516" s="24">
        <f t="shared" ca="1" si="794"/>
        <v>18</v>
      </c>
      <c r="T2516" s="23">
        <f t="shared" ca="1" si="795"/>
        <v>45</v>
      </c>
      <c r="U2516" s="23">
        <f t="shared" ca="1" si="796"/>
        <v>76.468605141171508</v>
      </c>
      <c r="V2516" s="23">
        <f t="shared" ca="1" si="785"/>
        <v>90</v>
      </c>
      <c r="W2516" s="23">
        <f t="shared" si="786"/>
        <v>857.14285714285722</v>
      </c>
      <c r="X2516" s="23">
        <f t="shared" ca="1" si="787"/>
        <v>1023.6114622840287</v>
      </c>
      <c r="Y2516" s="24">
        <f t="shared" ca="1" si="797"/>
        <v>1933</v>
      </c>
      <c r="Z2516" s="24">
        <f t="shared" ca="1" si="798"/>
        <v>3261</v>
      </c>
      <c r="AA2516" s="25">
        <f t="shared" ca="1" si="799"/>
        <v>3261.001933</v>
      </c>
      <c r="AC2516" s="47">
        <f t="shared" ca="1" si="788"/>
        <v>1045</v>
      </c>
      <c r="AD2516" s="47">
        <f t="shared" ca="1" si="789"/>
        <v>198.5</v>
      </c>
      <c r="AE2516" s="47">
        <f t="shared" ca="1" si="800"/>
        <v>844</v>
      </c>
      <c r="AF2516" s="47">
        <f t="shared" ca="1" si="801"/>
        <v>25</v>
      </c>
    </row>
    <row r="2517" spans="10:32">
      <c r="J2517" s="44">
        <v>29</v>
      </c>
      <c r="K2517" s="22">
        <v>51</v>
      </c>
      <c r="L2517" s="23">
        <f t="shared" ca="1" si="790"/>
        <v>49.72</v>
      </c>
      <c r="M2517" s="23">
        <f t="shared" ca="1" si="782"/>
        <v>47.22</v>
      </c>
      <c r="N2517" s="23">
        <f t="shared" ca="1" si="783"/>
        <v>4.5333333333333323</v>
      </c>
      <c r="O2517" s="23">
        <f t="shared" ca="1" si="791"/>
        <v>198.5</v>
      </c>
      <c r="P2517" s="23">
        <f t="shared" ca="1" si="784"/>
        <v>801.5</v>
      </c>
      <c r="Q2517" s="23">
        <f t="shared" ca="1" si="792"/>
        <v>16</v>
      </c>
      <c r="R2517" s="23">
        <f t="shared" ca="1" si="793"/>
        <v>0.92477876106194734</v>
      </c>
      <c r="S2517" s="24">
        <f t="shared" ca="1" si="794"/>
        <v>17</v>
      </c>
      <c r="T2517" s="23">
        <f t="shared" ca="1" si="795"/>
        <v>42.5</v>
      </c>
      <c r="U2517" s="23">
        <f t="shared" ca="1" si="796"/>
        <v>76.72566371681414</v>
      </c>
      <c r="V2517" s="23">
        <f t="shared" ca="1" si="785"/>
        <v>85</v>
      </c>
      <c r="W2517" s="23">
        <f t="shared" si="786"/>
        <v>857.14285714285722</v>
      </c>
      <c r="X2517" s="23">
        <f t="shared" ca="1" si="787"/>
        <v>1018.8685208596714</v>
      </c>
      <c r="Y2517" s="24">
        <f t="shared" ca="1" si="797"/>
        <v>1815</v>
      </c>
      <c r="Z2517" s="24">
        <f t="shared" ca="1" si="798"/>
        <v>3104</v>
      </c>
      <c r="AA2517" s="25">
        <f t="shared" ca="1" si="799"/>
        <v>3104.0018150000001</v>
      </c>
      <c r="AC2517" s="47">
        <f t="shared" ca="1" si="788"/>
        <v>1042.5</v>
      </c>
      <c r="AD2517" s="47">
        <f t="shared" ca="1" si="789"/>
        <v>198.5</v>
      </c>
      <c r="AE2517" s="47">
        <f t="shared" ca="1" si="800"/>
        <v>841.5</v>
      </c>
      <c r="AF2517" s="47">
        <f t="shared" ca="1" si="801"/>
        <v>25</v>
      </c>
    </row>
    <row r="2518" spans="10:32">
      <c r="J2518" s="44">
        <v>29</v>
      </c>
      <c r="K2518" s="22">
        <v>52</v>
      </c>
      <c r="L2518" s="23">
        <f t="shared" ca="1" si="790"/>
        <v>51.98</v>
      </c>
      <c r="M2518" s="23">
        <f t="shared" ca="1" si="782"/>
        <v>49.48</v>
      </c>
      <c r="N2518" s="23">
        <f t="shared" ca="1" si="783"/>
        <v>4.7833333333333341</v>
      </c>
      <c r="O2518" s="23">
        <f t="shared" ca="1" si="791"/>
        <v>198.5</v>
      </c>
      <c r="P2518" s="23">
        <f t="shared" ca="1" si="784"/>
        <v>801.5</v>
      </c>
      <c r="Q2518" s="23">
        <f t="shared" ca="1" si="792"/>
        <v>16</v>
      </c>
      <c r="R2518" s="23">
        <f t="shared" ca="1" si="793"/>
        <v>0.18891881492881976</v>
      </c>
      <c r="S2518" s="24">
        <f t="shared" ca="1" si="794"/>
        <v>17</v>
      </c>
      <c r="T2518" s="23">
        <f t="shared" ca="1" si="795"/>
        <v>42.5</v>
      </c>
      <c r="U2518" s="23">
        <f t="shared" ca="1" si="796"/>
        <v>77.436994998076202</v>
      </c>
      <c r="V2518" s="23">
        <f t="shared" ca="1" si="785"/>
        <v>85</v>
      </c>
      <c r="W2518" s="23">
        <f t="shared" si="786"/>
        <v>857.14285714285722</v>
      </c>
      <c r="X2518" s="23">
        <f t="shared" ca="1" si="787"/>
        <v>1019.5798521409334</v>
      </c>
      <c r="Y2518" s="24">
        <f t="shared" ca="1" si="797"/>
        <v>1833</v>
      </c>
      <c r="Z2518" s="24">
        <f t="shared" ca="1" si="798"/>
        <v>3104</v>
      </c>
      <c r="AA2518" s="25">
        <f t="shared" ca="1" si="799"/>
        <v>3104.0018329999998</v>
      </c>
      <c r="AC2518" s="47">
        <f t="shared" ca="1" si="788"/>
        <v>1042.5</v>
      </c>
      <c r="AD2518" s="47">
        <f t="shared" ca="1" si="789"/>
        <v>198.5</v>
      </c>
      <c r="AE2518" s="47">
        <f t="shared" ca="1" si="800"/>
        <v>841.5</v>
      </c>
      <c r="AF2518" s="47">
        <f t="shared" ca="1" si="801"/>
        <v>25</v>
      </c>
    </row>
    <row r="2519" spans="10:32">
      <c r="J2519" s="44">
        <v>29</v>
      </c>
      <c r="K2519" s="22">
        <v>53</v>
      </c>
      <c r="L2519" s="23">
        <f t="shared" ca="1" si="790"/>
        <v>54.24</v>
      </c>
      <c r="M2519" s="23">
        <f t="shared" ca="1" si="782"/>
        <v>51.74</v>
      </c>
      <c r="N2519" s="23">
        <f t="shared" ca="1" si="783"/>
        <v>5.0333333333333323</v>
      </c>
      <c r="O2519" s="23">
        <f t="shared" ca="1" si="791"/>
        <v>198.5</v>
      </c>
      <c r="P2519" s="23">
        <f t="shared" ca="1" si="784"/>
        <v>801.5</v>
      </c>
      <c r="Q2519" s="23">
        <f t="shared" ca="1" si="792"/>
        <v>15</v>
      </c>
      <c r="R2519" s="23">
        <f t="shared" ca="1" si="793"/>
        <v>0.46828908554572229</v>
      </c>
      <c r="S2519" s="24">
        <f t="shared" ca="1" si="794"/>
        <v>16</v>
      </c>
      <c r="T2519" s="23">
        <f t="shared" ca="1" si="795"/>
        <v>40</v>
      </c>
      <c r="U2519" s="23">
        <f t="shared" ca="1" si="796"/>
        <v>77.85705506391345</v>
      </c>
      <c r="V2519" s="23">
        <f t="shared" ca="1" si="785"/>
        <v>80</v>
      </c>
      <c r="W2519" s="23">
        <f t="shared" si="786"/>
        <v>857.14285714285722</v>
      </c>
      <c r="X2519" s="23">
        <f t="shared" ca="1" si="787"/>
        <v>1014.9999122067707</v>
      </c>
      <c r="Y2519" s="24">
        <f t="shared" ca="1" si="797"/>
        <v>1718</v>
      </c>
      <c r="Z2519" s="24">
        <f t="shared" ca="1" si="798"/>
        <v>3027</v>
      </c>
      <c r="AA2519" s="25">
        <f t="shared" ca="1" si="799"/>
        <v>3027.001718</v>
      </c>
      <c r="AC2519" s="47">
        <f t="shared" ca="1" si="788"/>
        <v>1040</v>
      </c>
      <c r="AD2519" s="47">
        <f t="shared" ca="1" si="789"/>
        <v>198.5</v>
      </c>
      <c r="AE2519" s="47">
        <f t="shared" ca="1" si="800"/>
        <v>839</v>
      </c>
      <c r="AF2519" s="47">
        <f t="shared" ca="1" si="801"/>
        <v>25</v>
      </c>
    </row>
    <row r="2520" spans="10:32">
      <c r="J2520" s="44">
        <v>29</v>
      </c>
      <c r="K2520" s="22">
        <v>54</v>
      </c>
      <c r="L2520" s="23">
        <f t="shared" ca="1" si="790"/>
        <v>56.5</v>
      </c>
      <c r="M2520" s="23">
        <f t="shared" ca="1" si="782"/>
        <v>54</v>
      </c>
      <c r="N2520" s="23">
        <f t="shared" ca="1" si="783"/>
        <v>5.2833333333333323</v>
      </c>
      <c r="O2520" s="23">
        <f t="shared" ca="1" si="791"/>
        <v>198.5</v>
      </c>
      <c r="P2520" s="23">
        <f t="shared" ca="1" si="784"/>
        <v>801.5</v>
      </c>
      <c r="Q2520" s="23">
        <f t="shared" ca="1" si="792"/>
        <v>14</v>
      </c>
      <c r="R2520" s="23">
        <f t="shared" ca="1" si="793"/>
        <v>0.80530973451327437</v>
      </c>
      <c r="S2520" s="24">
        <f t="shared" ca="1" si="794"/>
        <v>15</v>
      </c>
      <c r="T2520" s="23">
        <f t="shared" ca="1" si="795"/>
        <v>37.5</v>
      </c>
      <c r="U2520" s="23">
        <f t="shared" ca="1" si="796"/>
        <v>78.22138643067845</v>
      </c>
      <c r="V2520" s="23">
        <f t="shared" ca="1" si="785"/>
        <v>75</v>
      </c>
      <c r="W2520" s="23">
        <f t="shared" si="786"/>
        <v>857.14285714285722</v>
      </c>
      <c r="X2520" s="23">
        <f t="shared" ca="1" si="787"/>
        <v>1010.3642435735356</v>
      </c>
      <c r="Y2520" s="24">
        <f t="shared" ca="1" si="797"/>
        <v>1597</v>
      </c>
      <c r="Z2520" s="24">
        <f t="shared" ca="1" si="798"/>
        <v>2876</v>
      </c>
      <c r="AA2520" s="25">
        <f t="shared" ca="1" si="799"/>
        <v>2876.0015969999999</v>
      </c>
      <c r="AC2520" s="47">
        <f t="shared" ca="1" si="788"/>
        <v>1037.5</v>
      </c>
      <c r="AD2520" s="47">
        <f t="shared" ca="1" si="789"/>
        <v>198.5</v>
      </c>
      <c r="AE2520" s="47">
        <f t="shared" ca="1" si="800"/>
        <v>836.5</v>
      </c>
      <c r="AF2520" s="47">
        <f t="shared" ca="1" si="801"/>
        <v>25</v>
      </c>
    </row>
    <row r="2521" spans="10:32">
      <c r="J2521" s="44">
        <v>29</v>
      </c>
      <c r="K2521" s="22">
        <v>55</v>
      </c>
      <c r="L2521" s="23">
        <f t="shared" ca="1" si="790"/>
        <v>58.76</v>
      </c>
      <c r="M2521" s="23">
        <f t="shared" ca="1" si="782"/>
        <v>56.26</v>
      </c>
      <c r="N2521" s="23">
        <f t="shared" ca="1" si="783"/>
        <v>5.5333333333333306</v>
      </c>
      <c r="O2521" s="23">
        <f t="shared" ca="1" si="791"/>
        <v>198.5</v>
      </c>
      <c r="P2521" s="23">
        <f t="shared" ca="1" si="784"/>
        <v>801.5</v>
      </c>
      <c r="Q2521" s="23">
        <f t="shared" ca="1" si="792"/>
        <v>14</v>
      </c>
      <c r="R2521" s="23">
        <f t="shared" ca="1" si="793"/>
        <v>0.23587474472430248</v>
      </c>
      <c r="S2521" s="24">
        <f t="shared" ca="1" si="794"/>
        <v>15</v>
      </c>
      <c r="T2521" s="23">
        <f t="shared" ca="1" si="795"/>
        <v>37.5</v>
      </c>
      <c r="U2521" s="23">
        <f t="shared" ca="1" si="796"/>
        <v>78.771840254141097</v>
      </c>
      <c r="V2521" s="23">
        <f t="shared" ca="1" si="785"/>
        <v>75</v>
      </c>
      <c r="W2521" s="23">
        <f t="shared" si="786"/>
        <v>857.14285714285722</v>
      </c>
      <c r="X2521" s="23">
        <f t="shared" ca="1" si="787"/>
        <v>1010.9146973969983</v>
      </c>
      <c r="Y2521" s="24">
        <f t="shared" ca="1" si="797"/>
        <v>1610</v>
      </c>
      <c r="Z2521" s="24">
        <f t="shared" ca="1" si="798"/>
        <v>2876</v>
      </c>
      <c r="AA2521" s="25">
        <f t="shared" ca="1" si="799"/>
        <v>2876.0016099999998</v>
      </c>
      <c r="AC2521" s="47">
        <f t="shared" ca="1" si="788"/>
        <v>1037.5</v>
      </c>
      <c r="AD2521" s="47">
        <f t="shared" ca="1" si="789"/>
        <v>198.5</v>
      </c>
      <c r="AE2521" s="47">
        <f t="shared" ca="1" si="800"/>
        <v>836.5</v>
      </c>
      <c r="AF2521" s="47">
        <f t="shared" ca="1" si="801"/>
        <v>25</v>
      </c>
    </row>
    <row r="2522" spans="10:32">
      <c r="J2522" s="44">
        <v>29</v>
      </c>
      <c r="K2522" s="22">
        <v>56</v>
      </c>
      <c r="L2522" s="23">
        <f t="shared" ca="1" si="790"/>
        <v>61.02</v>
      </c>
      <c r="M2522" s="23">
        <f t="shared" ca="1" si="782"/>
        <v>58.52</v>
      </c>
      <c r="N2522" s="23">
        <f t="shared" ca="1" si="783"/>
        <v>5.7833333333333323</v>
      </c>
      <c r="O2522" s="23">
        <f t="shared" ca="1" si="791"/>
        <v>198.5</v>
      </c>
      <c r="P2522" s="23">
        <f t="shared" ca="1" si="784"/>
        <v>801.5</v>
      </c>
      <c r="Q2522" s="23">
        <f t="shared" ca="1" si="792"/>
        <v>13</v>
      </c>
      <c r="R2522" s="23">
        <f t="shared" ca="1" si="793"/>
        <v>0.66764995083579171</v>
      </c>
      <c r="S2522" s="24">
        <f t="shared" ca="1" si="794"/>
        <v>14</v>
      </c>
      <c r="T2522" s="23">
        <f t="shared" ca="1" si="795"/>
        <v>35</v>
      </c>
      <c r="U2522" s="23">
        <f t="shared" ca="1" si="796"/>
        <v>79.044575549000314</v>
      </c>
      <c r="V2522" s="23">
        <f t="shared" ca="1" si="785"/>
        <v>70</v>
      </c>
      <c r="W2522" s="23">
        <f t="shared" si="786"/>
        <v>857.14285714285722</v>
      </c>
      <c r="X2522" s="23">
        <f t="shared" ca="1" si="787"/>
        <v>1006.1874326918576</v>
      </c>
      <c r="Y2522" s="24">
        <f t="shared" ca="1" si="797"/>
        <v>1477</v>
      </c>
      <c r="Z2522" s="24">
        <f t="shared" ca="1" si="798"/>
        <v>2729</v>
      </c>
      <c r="AA2522" s="25">
        <f t="shared" ca="1" si="799"/>
        <v>2729.0014769999998</v>
      </c>
      <c r="AC2522" s="47">
        <f t="shared" ca="1" si="788"/>
        <v>1035</v>
      </c>
      <c r="AD2522" s="47">
        <f t="shared" ca="1" si="789"/>
        <v>198.5</v>
      </c>
      <c r="AE2522" s="47">
        <f t="shared" ca="1" si="800"/>
        <v>834</v>
      </c>
      <c r="AF2522" s="47">
        <f t="shared" ca="1" si="801"/>
        <v>25</v>
      </c>
    </row>
    <row r="2523" spans="10:32">
      <c r="J2523" s="44">
        <v>29</v>
      </c>
      <c r="K2523" s="22">
        <v>57</v>
      </c>
      <c r="L2523" s="23">
        <f t="shared" ca="1" si="790"/>
        <v>63.28</v>
      </c>
      <c r="M2523" s="23">
        <f t="shared" ca="1" si="782"/>
        <v>60.78</v>
      </c>
      <c r="N2523" s="23">
        <f t="shared" ca="1" si="783"/>
        <v>6.0333333333333323</v>
      </c>
      <c r="O2523" s="23">
        <f t="shared" ca="1" si="791"/>
        <v>198.5</v>
      </c>
      <c r="P2523" s="23">
        <f t="shared" ca="1" si="784"/>
        <v>801.5</v>
      </c>
      <c r="Q2523" s="23">
        <f t="shared" ca="1" si="792"/>
        <v>13</v>
      </c>
      <c r="R2523" s="23">
        <f t="shared" ca="1" si="793"/>
        <v>0.1795195954487992</v>
      </c>
      <c r="S2523" s="24">
        <f t="shared" ca="1" si="794"/>
        <v>14</v>
      </c>
      <c r="T2523" s="23">
        <f t="shared" ca="1" si="795"/>
        <v>35</v>
      </c>
      <c r="U2523" s="23">
        <f t="shared" ca="1" si="796"/>
        <v>79.516434892541071</v>
      </c>
      <c r="V2523" s="23">
        <f t="shared" ca="1" si="785"/>
        <v>70</v>
      </c>
      <c r="W2523" s="23">
        <f t="shared" si="786"/>
        <v>857.14285714285722</v>
      </c>
      <c r="X2523" s="23">
        <f t="shared" ca="1" si="787"/>
        <v>1006.6592920353983</v>
      </c>
      <c r="Y2523" s="24">
        <f t="shared" ca="1" si="797"/>
        <v>1490</v>
      </c>
      <c r="Z2523" s="24">
        <f t="shared" ca="1" si="798"/>
        <v>2729</v>
      </c>
      <c r="AA2523" s="25">
        <f t="shared" ca="1" si="799"/>
        <v>2729.0014900000001</v>
      </c>
      <c r="AC2523" s="47">
        <f t="shared" ca="1" si="788"/>
        <v>1035</v>
      </c>
      <c r="AD2523" s="47">
        <f t="shared" ca="1" si="789"/>
        <v>198.5</v>
      </c>
      <c r="AE2523" s="47">
        <f t="shared" ca="1" si="800"/>
        <v>834</v>
      </c>
      <c r="AF2523" s="47">
        <f t="shared" ca="1" si="801"/>
        <v>25</v>
      </c>
    </row>
    <row r="2524" spans="10:32">
      <c r="J2524" s="44">
        <v>29</v>
      </c>
      <c r="K2524" s="22">
        <v>58</v>
      </c>
      <c r="L2524" s="23">
        <f t="shared" ca="1" si="790"/>
        <v>65.540000000000006</v>
      </c>
      <c r="M2524" s="23">
        <f t="shared" ca="1" si="782"/>
        <v>63.040000000000006</v>
      </c>
      <c r="N2524" s="23">
        <f t="shared" ca="1" si="783"/>
        <v>6.3</v>
      </c>
      <c r="O2524" s="23">
        <f t="shared" ca="1" si="791"/>
        <v>198.5</v>
      </c>
      <c r="P2524" s="23">
        <f t="shared" ca="1" si="784"/>
        <v>801.5</v>
      </c>
      <c r="Q2524" s="23">
        <f t="shared" ca="1" si="792"/>
        <v>12</v>
      </c>
      <c r="R2524" s="23">
        <f t="shared" ca="1" si="793"/>
        <v>0.68690875801037499</v>
      </c>
      <c r="S2524" s="24">
        <f t="shared" ca="1" si="794"/>
        <v>13</v>
      </c>
      <c r="T2524" s="23">
        <f t="shared" ca="1" si="795"/>
        <v>32.5</v>
      </c>
      <c r="U2524" s="23">
        <f t="shared" ca="1" si="796"/>
        <v>79.927525175465362</v>
      </c>
      <c r="V2524" s="23">
        <f t="shared" ca="1" si="785"/>
        <v>65</v>
      </c>
      <c r="W2524" s="23">
        <f t="shared" si="786"/>
        <v>857.14285714285722</v>
      </c>
      <c r="X2524" s="23">
        <f t="shared" ca="1" si="787"/>
        <v>1002.0703823183226</v>
      </c>
      <c r="Y2524" s="24">
        <f t="shared" ca="1" si="797"/>
        <v>1356</v>
      </c>
      <c r="Z2524" s="24">
        <f t="shared" ca="1" si="798"/>
        <v>2586</v>
      </c>
      <c r="AA2524" s="25">
        <f t="shared" ca="1" si="799"/>
        <v>2586.0013560000002</v>
      </c>
      <c r="AC2524" s="47">
        <f t="shared" ca="1" si="788"/>
        <v>1032.5</v>
      </c>
      <c r="AD2524" s="47">
        <f t="shared" ca="1" si="789"/>
        <v>198.5</v>
      </c>
      <c r="AE2524" s="47">
        <f t="shared" ca="1" si="800"/>
        <v>831.50000000000011</v>
      </c>
      <c r="AF2524" s="47">
        <f t="shared" ca="1" si="801"/>
        <v>24.999999999999886</v>
      </c>
    </row>
    <row r="2525" spans="10:32">
      <c r="J2525" s="44">
        <v>29</v>
      </c>
      <c r="K2525" s="22">
        <v>59</v>
      </c>
      <c r="L2525" s="23">
        <f t="shared" ca="1" si="790"/>
        <v>67.8</v>
      </c>
      <c r="M2525" s="23">
        <f t="shared" ca="1" si="782"/>
        <v>65.3</v>
      </c>
      <c r="N2525" s="23">
        <f t="shared" ca="1" si="783"/>
        <v>6.5666666666666638</v>
      </c>
      <c r="O2525" s="23">
        <f t="shared" ca="1" si="791"/>
        <v>198.5</v>
      </c>
      <c r="P2525" s="23">
        <f t="shared" ca="1" si="784"/>
        <v>801.5</v>
      </c>
      <c r="Q2525" s="23">
        <f t="shared" ca="1" si="792"/>
        <v>12</v>
      </c>
      <c r="R2525" s="23">
        <f t="shared" ca="1" si="793"/>
        <v>0.26401179941003083</v>
      </c>
      <c r="S2525" s="24">
        <f t="shared" ca="1" si="794"/>
        <v>13</v>
      </c>
      <c r="T2525" s="23">
        <f t="shared" ca="1" si="795"/>
        <v>32.5</v>
      </c>
      <c r="U2525" s="23">
        <f t="shared" ca="1" si="796"/>
        <v>80.533677482792498</v>
      </c>
      <c r="V2525" s="23">
        <f t="shared" ca="1" si="785"/>
        <v>65</v>
      </c>
      <c r="W2525" s="23">
        <f t="shared" si="786"/>
        <v>857.14285714285722</v>
      </c>
      <c r="X2525" s="23">
        <f t="shared" ca="1" si="787"/>
        <v>1002.6765346256498</v>
      </c>
      <c r="Y2525" s="24">
        <f t="shared" ca="1" si="797"/>
        <v>1372</v>
      </c>
      <c r="Z2525" s="24">
        <f t="shared" ca="1" si="798"/>
        <v>2586</v>
      </c>
      <c r="AA2525" s="25">
        <f t="shared" ca="1" si="799"/>
        <v>2586.0013720000002</v>
      </c>
      <c r="AC2525" s="47">
        <f t="shared" ca="1" si="788"/>
        <v>1032.5</v>
      </c>
      <c r="AD2525" s="47">
        <f t="shared" ca="1" si="789"/>
        <v>198.5</v>
      </c>
      <c r="AE2525" s="47">
        <f t="shared" ca="1" si="800"/>
        <v>831.50000000000011</v>
      </c>
      <c r="AF2525" s="47">
        <f t="shared" ca="1" si="801"/>
        <v>24.999999999999886</v>
      </c>
    </row>
    <row r="2526" spans="10:32">
      <c r="J2526" s="44">
        <v>29</v>
      </c>
      <c r="K2526" s="22">
        <v>60</v>
      </c>
      <c r="L2526" s="23">
        <f t="shared" ca="1" si="790"/>
        <v>70.06</v>
      </c>
      <c r="M2526" s="23">
        <f t="shared" ca="1" si="782"/>
        <v>67.56</v>
      </c>
      <c r="N2526" s="23">
        <f t="shared" ca="1" si="783"/>
        <v>6.8333333333333348</v>
      </c>
      <c r="O2526" s="23">
        <f t="shared" ca="1" si="791"/>
        <v>198.5</v>
      </c>
      <c r="P2526" s="23">
        <f t="shared" ca="1" si="784"/>
        <v>801.5</v>
      </c>
      <c r="Q2526" s="23">
        <f t="shared" ca="1" si="792"/>
        <v>11</v>
      </c>
      <c r="R2526" s="23">
        <f t="shared" ca="1" si="793"/>
        <v>0.83271481587210838</v>
      </c>
      <c r="S2526" s="24">
        <f t="shared" ca="1" si="794"/>
        <v>12</v>
      </c>
      <c r="T2526" s="23">
        <f t="shared" ca="1" si="795"/>
        <v>30</v>
      </c>
      <c r="U2526" s="23">
        <f t="shared" ca="1" si="796"/>
        <v>80.856884575126088</v>
      </c>
      <c r="V2526" s="23">
        <f t="shared" ca="1" si="785"/>
        <v>60</v>
      </c>
      <c r="W2526" s="23">
        <f t="shared" si="786"/>
        <v>857.14285714285722</v>
      </c>
      <c r="X2526" s="23">
        <f t="shared" ca="1" si="787"/>
        <v>997.99974171798328</v>
      </c>
      <c r="Y2526" s="24">
        <f t="shared" ca="1" si="797"/>
        <v>1223</v>
      </c>
      <c r="Z2526" s="24">
        <f t="shared" ca="1" si="798"/>
        <v>2379</v>
      </c>
      <c r="AA2526" s="25">
        <f t="shared" ca="1" si="799"/>
        <v>2379.0012230000002</v>
      </c>
      <c r="AC2526" s="47">
        <f t="shared" ca="1" si="788"/>
        <v>1030</v>
      </c>
      <c r="AD2526" s="47">
        <f t="shared" ca="1" si="789"/>
        <v>198.5</v>
      </c>
      <c r="AE2526" s="47">
        <f t="shared" ca="1" si="800"/>
        <v>829</v>
      </c>
      <c r="AF2526" s="47">
        <f t="shared" ca="1" si="801"/>
        <v>25</v>
      </c>
    </row>
    <row r="2527" spans="10:32">
      <c r="J2527" s="44">
        <v>29</v>
      </c>
      <c r="K2527" s="22">
        <v>61</v>
      </c>
      <c r="L2527" s="23">
        <f t="shared" ca="1" si="790"/>
        <v>72.319999999999993</v>
      </c>
      <c r="M2527" s="23">
        <f t="shared" ca="1" si="782"/>
        <v>69.819999999999993</v>
      </c>
      <c r="N2527" s="23">
        <f t="shared" ca="1" si="783"/>
        <v>7.083333333333333</v>
      </c>
      <c r="O2527" s="23">
        <f t="shared" ca="1" si="791"/>
        <v>198.5</v>
      </c>
      <c r="P2527" s="23">
        <f t="shared" ca="1" si="784"/>
        <v>801.5</v>
      </c>
      <c r="Q2527" s="23">
        <f t="shared" ca="1" si="792"/>
        <v>11</v>
      </c>
      <c r="R2527" s="23">
        <f t="shared" ca="1" si="793"/>
        <v>0.46294247787610648</v>
      </c>
      <c r="S2527" s="24">
        <f t="shared" ca="1" si="794"/>
        <v>12</v>
      </c>
      <c r="T2527" s="23">
        <f t="shared" ca="1" si="795"/>
        <v>30</v>
      </c>
      <c r="U2527" s="23">
        <f t="shared" ca="1" si="796"/>
        <v>81.19584255162242</v>
      </c>
      <c r="V2527" s="23">
        <f t="shared" ca="1" si="785"/>
        <v>60</v>
      </c>
      <c r="W2527" s="23">
        <f t="shared" si="786"/>
        <v>857.14285714285722</v>
      </c>
      <c r="X2527" s="23">
        <f t="shared" ca="1" si="787"/>
        <v>998.3386996944796</v>
      </c>
      <c r="Y2527" s="24">
        <f t="shared" ca="1" si="797"/>
        <v>1234</v>
      </c>
      <c r="Z2527" s="24">
        <f t="shared" ca="1" si="798"/>
        <v>2379</v>
      </c>
      <c r="AA2527" s="25">
        <f t="shared" ca="1" si="799"/>
        <v>2379.0012339999998</v>
      </c>
      <c r="AC2527" s="47">
        <f t="shared" ca="1" si="788"/>
        <v>1030</v>
      </c>
      <c r="AD2527" s="47">
        <f t="shared" ca="1" si="789"/>
        <v>198.5</v>
      </c>
      <c r="AE2527" s="47">
        <f t="shared" ca="1" si="800"/>
        <v>829</v>
      </c>
      <c r="AF2527" s="47">
        <f t="shared" ca="1" si="801"/>
        <v>25</v>
      </c>
    </row>
    <row r="2528" spans="10:32">
      <c r="J2528" s="44">
        <v>29</v>
      </c>
      <c r="K2528" s="22">
        <v>62</v>
      </c>
      <c r="L2528" s="23">
        <f t="shared" ca="1" si="790"/>
        <v>74.58</v>
      </c>
      <c r="M2528" s="23">
        <f t="shared" ca="1" si="782"/>
        <v>72.08</v>
      </c>
      <c r="N2528" s="23">
        <f t="shared" ca="1" si="783"/>
        <v>7.3499999999999988</v>
      </c>
      <c r="O2528" s="23">
        <f t="shared" ca="1" si="791"/>
        <v>198.5</v>
      </c>
      <c r="P2528" s="23">
        <f t="shared" ca="1" si="784"/>
        <v>801.5</v>
      </c>
      <c r="Q2528" s="23">
        <f t="shared" ca="1" si="792"/>
        <v>11</v>
      </c>
      <c r="R2528" s="23">
        <f t="shared" ca="1" si="793"/>
        <v>0.11558058460713334</v>
      </c>
      <c r="S2528" s="24">
        <f t="shared" ca="1" si="794"/>
        <v>12</v>
      </c>
      <c r="T2528" s="23">
        <f t="shared" ca="1" si="795"/>
        <v>30</v>
      </c>
      <c r="U2528" s="23">
        <f t="shared" ca="1" si="796"/>
        <v>81.699517296862425</v>
      </c>
      <c r="V2528" s="23">
        <f t="shared" ca="1" si="785"/>
        <v>60</v>
      </c>
      <c r="W2528" s="23">
        <f t="shared" si="786"/>
        <v>857.14285714285722</v>
      </c>
      <c r="X2528" s="23">
        <f t="shared" ca="1" si="787"/>
        <v>998.84237443971961</v>
      </c>
      <c r="Y2528" s="24">
        <f t="shared" ca="1" si="797"/>
        <v>1246</v>
      </c>
      <c r="Z2528" s="24">
        <f t="shared" ca="1" si="798"/>
        <v>2379</v>
      </c>
      <c r="AA2528" s="25">
        <f t="shared" ca="1" si="799"/>
        <v>2379.0012459999998</v>
      </c>
      <c r="AC2528" s="47">
        <f t="shared" ca="1" si="788"/>
        <v>1030</v>
      </c>
      <c r="AD2528" s="47">
        <f t="shared" ca="1" si="789"/>
        <v>198.5</v>
      </c>
      <c r="AE2528" s="47">
        <f t="shared" ca="1" si="800"/>
        <v>829</v>
      </c>
      <c r="AF2528" s="47">
        <f t="shared" ca="1" si="801"/>
        <v>25</v>
      </c>
    </row>
    <row r="2529" spans="10:32">
      <c r="J2529" s="44">
        <v>29</v>
      </c>
      <c r="K2529" s="22">
        <v>63</v>
      </c>
      <c r="L2529" s="23">
        <f t="shared" ca="1" si="790"/>
        <v>76.84</v>
      </c>
      <c r="M2529" s="23">
        <f t="shared" ca="1" si="782"/>
        <v>74.34</v>
      </c>
      <c r="N2529" s="23">
        <f t="shared" ca="1" si="783"/>
        <v>7.6500000000000012</v>
      </c>
      <c r="O2529" s="23">
        <f t="shared" ca="1" si="791"/>
        <v>198.5</v>
      </c>
      <c r="P2529" s="23">
        <f t="shared" ca="1" si="784"/>
        <v>801.5</v>
      </c>
      <c r="Q2529" s="23">
        <f t="shared" ca="1" si="792"/>
        <v>10</v>
      </c>
      <c r="R2529" s="23">
        <f t="shared" ca="1" si="793"/>
        <v>0.75611660593440799</v>
      </c>
      <c r="S2529" s="24">
        <f t="shared" ca="1" si="794"/>
        <v>11</v>
      </c>
      <c r="T2529" s="23">
        <f t="shared" ca="1" si="795"/>
        <v>27.5</v>
      </c>
      <c r="U2529" s="23">
        <f t="shared" ca="1" si="796"/>
        <v>82.284292035398238</v>
      </c>
      <c r="V2529" s="23">
        <f t="shared" ca="1" si="785"/>
        <v>55</v>
      </c>
      <c r="W2529" s="23">
        <f t="shared" si="786"/>
        <v>857.14285714285722</v>
      </c>
      <c r="X2529" s="23">
        <f t="shared" ca="1" si="787"/>
        <v>994.42714917825549</v>
      </c>
      <c r="Y2529" s="24">
        <f t="shared" ca="1" si="797"/>
        <v>1094</v>
      </c>
      <c r="Z2529" s="24">
        <f t="shared" ca="1" si="798"/>
        <v>2181</v>
      </c>
      <c r="AA2529" s="25">
        <f t="shared" ca="1" si="799"/>
        <v>2181.0010940000002</v>
      </c>
      <c r="AC2529" s="47">
        <f t="shared" ca="1" si="788"/>
        <v>1027.5</v>
      </c>
      <c r="AD2529" s="47">
        <f t="shared" ca="1" si="789"/>
        <v>198.5</v>
      </c>
      <c r="AE2529" s="47">
        <f t="shared" ca="1" si="800"/>
        <v>826.5</v>
      </c>
      <c r="AF2529" s="47">
        <f t="shared" ca="1" si="801"/>
        <v>25</v>
      </c>
    </row>
    <row r="2530" spans="10:32">
      <c r="J2530" s="44">
        <v>29</v>
      </c>
      <c r="K2530" s="22">
        <v>64</v>
      </c>
      <c r="L2530" s="23">
        <f t="shared" ca="1" si="790"/>
        <v>79.099999999999994</v>
      </c>
      <c r="M2530" s="23">
        <f t="shared" ca="1" si="782"/>
        <v>76.599999999999994</v>
      </c>
      <c r="N2530" s="23">
        <f t="shared" ca="1" si="783"/>
        <v>7.9666666666666659</v>
      </c>
      <c r="O2530" s="23">
        <f t="shared" ca="1" si="791"/>
        <v>198.5</v>
      </c>
      <c r="P2530" s="23">
        <f t="shared" ca="1" si="784"/>
        <v>801.5</v>
      </c>
      <c r="Q2530" s="23">
        <f t="shared" ca="1" si="792"/>
        <v>10</v>
      </c>
      <c r="R2530" s="23">
        <f t="shared" ca="1" si="793"/>
        <v>0.44879898862199752</v>
      </c>
      <c r="S2530" s="24">
        <f t="shared" ca="1" si="794"/>
        <v>11</v>
      </c>
      <c r="T2530" s="23">
        <f t="shared" ca="1" si="795"/>
        <v>27.5</v>
      </c>
      <c r="U2530" s="23">
        <f t="shared" ca="1" si="796"/>
        <v>83.242098609355239</v>
      </c>
      <c r="V2530" s="23">
        <f t="shared" ca="1" si="785"/>
        <v>55</v>
      </c>
      <c r="W2530" s="23">
        <f t="shared" si="786"/>
        <v>857.14285714285722</v>
      </c>
      <c r="X2530" s="23">
        <f t="shared" ca="1" si="787"/>
        <v>995.38495575221248</v>
      </c>
      <c r="Y2530" s="24">
        <f t="shared" ca="1" si="797"/>
        <v>1132</v>
      </c>
      <c r="Z2530" s="24">
        <f t="shared" ca="1" si="798"/>
        <v>2181</v>
      </c>
      <c r="AA2530" s="25">
        <f t="shared" ca="1" si="799"/>
        <v>2181.0011319999999</v>
      </c>
      <c r="AC2530" s="47">
        <f t="shared" ca="1" si="788"/>
        <v>1027.5</v>
      </c>
      <c r="AD2530" s="47">
        <f t="shared" ca="1" si="789"/>
        <v>198.5</v>
      </c>
      <c r="AE2530" s="47">
        <f t="shared" ca="1" si="800"/>
        <v>826.49999999999989</v>
      </c>
      <c r="AF2530" s="47">
        <f t="shared" ca="1" si="801"/>
        <v>25.000000000000114</v>
      </c>
    </row>
    <row r="2531" spans="10:32">
      <c r="J2531" s="44">
        <v>29</v>
      </c>
      <c r="K2531" s="22">
        <v>65</v>
      </c>
      <c r="L2531" s="23">
        <f t="shared" ca="1" si="790"/>
        <v>81.36</v>
      </c>
      <c r="M2531" s="23">
        <f t="shared" ca="1" si="782"/>
        <v>78.86</v>
      </c>
      <c r="N2531" s="23">
        <f t="shared" ca="1" si="783"/>
        <v>8.283333333333335</v>
      </c>
      <c r="O2531" s="23">
        <f t="shared" ca="1" si="791"/>
        <v>198.5</v>
      </c>
      <c r="P2531" s="23">
        <f t="shared" ca="1" si="784"/>
        <v>801.5</v>
      </c>
      <c r="Q2531" s="23">
        <f t="shared" ca="1" si="792"/>
        <v>10</v>
      </c>
      <c r="R2531" s="23">
        <f t="shared" ca="1" si="793"/>
        <v>0.15855457227138614</v>
      </c>
      <c r="S2531" s="24">
        <f t="shared" ca="1" si="794"/>
        <v>11</v>
      </c>
      <c r="T2531" s="23">
        <f t="shared" ca="1" si="795"/>
        <v>27.5</v>
      </c>
      <c r="U2531" s="23">
        <f t="shared" ca="1" si="796"/>
        <v>84.146693706981338</v>
      </c>
      <c r="V2531" s="23">
        <f t="shared" ca="1" si="785"/>
        <v>55</v>
      </c>
      <c r="W2531" s="23">
        <f t="shared" si="786"/>
        <v>857.14285714285722</v>
      </c>
      <c r="X2531" s="23">
        <f t="shared" ca="1" si="787"/>
        <v>996.28955084983863</v>
      </c>
      <c r="Y2531" s="24">
        <f t="shared" ca="1" si="797"/>
        <v>1165</v>
      </c>
      <c r="Z2531" s="24">
        <f t="shared" ca="1" si="798"/>
        <v>2181</v>
      </c>
      <c r="AA2531" s="25">
        <f t="shared" ca="1" si="799"/>
        <v>2181.0011650000001</v>
      </c>
      <c r="AC2531" s="47">
        <f t="shared" ca="1" si="788"/>
        <v>1027.5</v>
      </c>
      <c r="AD2531" s="47">
        <f t="shared" ca="1" si="789"/>
        <v>198.5</v>
      </c>
      <c r="AE2531" s="47">
        <f t="shared" ca="1" si="800"/>
        <v>826.5</v>
      </c>
      <c r="AF2531" s="47">
        <f t="shared" ca="1" si="801"/>
        <v>25</v>
      </c>
    </row>
    <row r="2532" spans="10:32">
      <c r="J2532" s="44">
        <v>29</v>
      </c>
      <c r="K2532" s="22">
        <v>66</v>
      </c>
      <c r="L2532" s="23">
        <f t="shared" ca="1" si="790"/>
        <v>83.62</v>
      </c>
      <c r="M2532" s="23">
        <f t="shared" ca="1" si="782"/>
        <v>81.12</v>
      </c>
      <c r="N2532" s="23">
        <f t="shared" ca="1" si="783"/>
        <v>8.6166666666666636</v>
      </c>
      <c r="O2532" s="23">
        <f t="shared" ca="1" si="791"/>
        <v>198.5</v>
      </c>
      <c r="P2532" s="23">
        <f t="shared" ca="1" si="784"/>
        <v>801.5</v>
      </c>
      <c r="Q2532" s="23">
        <f t="shared" ca="1" si="792"/>
        <v>9</v>
      </c>
      <c r="R2532" s="23">
        <f t="shared" ca="1" si="793"/>
        <v>0.854101889500119</v>
      </c>
      <c r="S2532" s="24">
        <f t="shared" ca="1" si="794"/>
        <v>10</v>
      </c>
      <c r="T2532" s="23">
        <f t="shared" ca="1" si="795"/>
        <v>25</v>
      </c>
      <c r="U2532" s="23">
        <f t="shared" ca="1" si="796"/>
        <v>84.909511281192664</v>
      </c>
      <c r="V2532" s="23">
        <f t="shared" ca="1" si="785"/>
        <v>50</v>
      </c>
      <c r="W2532" s="23">
        <f t="shared" si="786"/>
        <v>857.14285714285722</v>
      </c>
      <c r="X2532" s="23">
        <f t="shared" ca="1" si="787"/>
        <v>992.05236842404986</v>
      </c>
      <c r="Y2532" s="24">
        <f t="shared" ca="1" si="797"/>
        <v>1013</v>
      </c>
      <c r="Z2532" s="24">
        <f t="shared" ca="1" si="798"/>
        <v>1931</v>
      </c>
      <c r="AA2532" s="25">
        <f t="shared" ca="1" si="799"/>
        <v>1931.0010130000001</v>
      </c>
      <c r="AC2532" s="47">
        <f t="shared" ca="1" si="788"/>
        <v>1025</v>
      </c>
      <c r="AD2532" s="47">
        <f t="shared" ca="1" si="789"/>
        <v>198.5</v>
      </c>
      <c r="AE2532" s="47">
        <f t="shared" ca="1" si="800"/>
        <v>824.00000000000011</v>
      </c>
      <c r="AF2532" s="47">
        <f t="shared" ca="1" si="801"/>
        <v>24.999999999999886</v>
      </c>
    </row>
    <row r="2533" spans="10:32">
      <c r="J2533" s="44">
        <v>29</v>
      </c>
      <c r="K2533" s="22">
        <v>67</v>
      </c>
      <c r="L2533" s="23">
        <f t="shared" ca="1" si="790"/>
        <v>85.88</v>
      </c>
      <c r="M2533" s="23">
        <f t="shared" ca="1" si="782"/>
        <v>83.38</v>
      </c>
      <c r="N2533" s="23">
        <f t="shared" ca="1" si="783"/>
        <v>8.9333333333333336</v>
      </c>
      <c r="O2533" s="23">
        <f t="shared" ca="1" si="791"/>
        <v>198.5</v>
      </c>
      <c r="P2533" s="23">
        <f t="shared" ca="1" si="784"/>
        <v>801.5</v>
      </c>
      <c r="Q2533" s="23">
        <f t="shared" ca="1" si="792"/>
        <v>9</v>
      </c>
      <c r="R2533" s="23">
        <f t="shared" ca="1" si="793"/>
        <v>0.59478341872380114</v>
      </c>
      <c r="S2533" s="24">
        <f t="shared" ca="1" si="794"/>
        <v>10</v>
      </c>
      <c r="T2533" s="23">
        <f t="shared" ca="1" si="795"/>
        <v>25</v>
      </c>
      <c r="U2533" s="23">
        <f t="shared" ca="1" si="796"/>
        <v>85.7133985405993</v>
      </c>
      <c r="V2533" s="23">
        <f t="shared" ca="1" si="785"/>
        <v>50</v>
      </c>
      <c r="W2533" s="23">
        <f t="shared" si="786"/>
        <v>857.14285714285722</v>
      </c>
      <c r="X2533" s="23">
        <f t="shared" ca="1" si="787"/>
        <v>992.85625568345654</v>
      </c>
      <c r="Y2533" s="24">
        <f t="shared" ca="1" si="797"/>
        <v>1041</v>
      </c>
      <c r="Z2533" s="24">
        <f t="shared" ca="1" si="798"/>
        <v>1931</v>
      </c>
      <c r="AA2533" s="25">
        <f t="shared" ca="1" si="799"/>
        <v>1931.001041</v>
      </c>
      <c r="AC2533" s="47">
        <f t="shared" ca="1" si="788"/>
        <v>1025</v>
      </c>
      <c r="AD2533" s="47">
        <f t="shared" ca="1" si="789"/>
        <v>198.5</v>
      </c>
      <c r="AE2533" s="47">
        <f t="shared" ca="1" si="800"/>
        <v>824.00000000000011</v>
      </c>
      <c r="AF2533" s="47">
        <f t="shared" ca="1" si="801"/>
        <v>24.999999999999886</v>
      </c>
    </row>
    <row r="2534" spans="10:32">
      <c r="J2534" s="44">
        <v>29</v>
      </c>
      <c r="K2534" s="22">
        <v>68</v>
      </c>
      <c r="L2534" s="23">
        <f t="shared" ca="1" si="790"/>
        <v>88.14</v>
      </c>
      <c r="M2534" s="23">
        <f t="shared" ca="1" si="782"/>
        <v>85.64</v>
      </c>
      <c r="N2534" s="23">
        <f t="shared" ca="1" si="783"/>
        <v>9.25</v>
      </c>
      <c r="O2534" s="23">
        <f t="shared" ca="1" si="791"/>
        <v>198.5</v>
      </c>
      <c r="P2534" s="23">
        <f t="shared" ca="1" si="784"/>
        <v>801.5</v>
      </c>
      <c r="Q2534" s="23">
        <f t="shared" ca="1" si="792"/>
        <v>9</v>
      </c>
      <c r="R2534" s="23">
        <f t="shared" ca="1" si="793"/>
        <v>0.34876333106421614</v>
      </c>
      <c r="S2534" s="24">
        <f t="shared" ca="1" si="794"/>
        <v>10</v>
      </c>
      <c r="T2534" s="23">
        <f t="shared" ca="1" si="795"/>
        <v>25</v>
      </c>
      <c r="U2534" s="23">
        <f t="shared" ca="1" si="796"/>
        <v>86.476060812344002</v>
      </c>
      <c r="V2534" s="23">
        <f t="shared" ca="1" si="785"/>
        <v>50</v>
      </c>
      <c r="W2534" s="23">
        <f t="shared" si="786"/>
        <v>857.14285714285722</v>
      </c>
      <c r="X2534" s="23">
        <f t="shared" ca="1" si="787"/>
        <v>993.61891795520125</v>
      </c>
      <c r="Y2534" s="24">
        <f t="shared" ca="1" si="797"/>
        <v>1067</v>
      </c>
      <c r="Z2534" s="24">
        <f t="shared" ca="1" si="798"/>
        <v>1931</v>
      </c>
      <c r="AA2534" s="25">
        <f t="shared" ca="1" si="799"/>
        <v>1931.0010669999999</v>
      </c>
      <c r="AC2534" s="47">
        <f t="shared" ca="1" si="788"/>
        <v>1025</v>
      </c>
      <c r="AD2534" s="47">
        <f t="shared" ca="1" si="789"/>
        <v>198.5</v>
      </c>
      <c r="AE2534" s="47">
        <f t="shared" ca="1" si="800"/>
        <v>824</v>
      </c>
      <c r="AF2534" s="47">
        <f t="shared" ca="1" si="801"/>
        <v>25</v>
      </c>
    </row>
    <row r="2535" spans="10:32">
      <c r="J2535" s="44">
        <v>29</v>
      </c>
      <c r="K2535" s="22">
        <v>69</v>
      </c>
      <c r="L2535" s="23">
        <f t="shared" ca="1" si="790"/>
        <v>90.4</v>
      </c>
      <c r="M2535" s="23">
        <f t="shared" ca="1" si="782"/>
        <v>87.9</v>
      </c>
      <c r="N2535" s="23">
        <f t="shared" ca="1" si="783"/>
        <v>9.6166666666666671</v>
      </c>
      <c r="O2535" s="23">
        <f t="shared" ca="1" si="791"/>
        <v>198.5</v>
      </c>
      <c r="P2535" s="23">
        <f t="shared" ca="1" si="784"/>
        <v>801.5</v>
      </c>
      <c r="Q2535" s="23">
        <f t="shared" ca="1" si="792"/>
        <v>9</v>
      </c>
      <c r="R2535" s="23">
        <f t="shared" ca="1" si="793"/>
        <v>0.11504424778761035</v>
      </c>
      <c r="S2535" s="24">
        <f t="shared" ca="1" si="794"/>
        <v>10</v>
      </c>
      <c r="T2535" s="23">
        <f t="shared" ca="1" si="795"/>
        <v>25</v>
      </c>
      <c r="U2535" s="23">
        <f t="shared" ca="1" si="796"/>
        <v>87.656342182890853</v>
      </c>
      <c r="V2535" s="23">
        <f t="shared" ca="1" si="785"/>
        <v>50</v>
      </c>
      <c r="W2535" s="23">
        <f t="shared" si="786"/>
        <v>857.14285714285722</v>
      </c>
      <c r="X2535" s="23">
        <f t="shared" ca="1" si="787"/>
        <v>994.79919932574808</v>
      </c>
      <c r="Y2535" s="24">
        <f t="shared" ca="1" si="797"/>
        <v>1109</v>
      </c>
      <c r="Z2535" s="24">
        <f t="shared" ca="1" si="798"/>
        <v>1931</v>
      </c>
      <c r="AA2535" s="25">
        <f t="shared" ca="1" si="799"/>
        <v>1931.001109</v>
      </c>
      <c r="AC2535" s="47">
        <f t="shared" ca="1" si="788"/>
        <v>1025</v>
      </c>
      <c r="AD2535" s="47">
        <f t="shared" ca="1" si="789"/>
        <v>198.5</v>
      </c>
      <c r="AE2535" s="47">
        <f t="shared" ca="1" si="800"/>
        <v>824</v>
      </c>
      <c r="AF2535" s="47">
        <f t="shared" ca="1" si="801"/>
        <v>25</v>
      </c>
    </row>
    <row r="2536" spans="10:32">
      <c r="J2536" s="44">
        <v>29</v>
      </c>
      <c r="K2536" s="22">
        <v>70</v>
      </c>
      <c r="L2536" s="23">
        <f t="shared" ca="1" si="790"/>
        <v>92.66</v>
      </c>
      <c r="M2536" s="23">
        <f t="shared" ca="1" si="782"/>
        <v>90.16</v>
      </c>
      <c r="N2536" s="23">
        <f t="shared" ca="1" si="783"/>
        <v>10.049999999999994</v>
      </c>
      <c r="O2536" s="23">
        <f t="shared" ca="1" si="791"/>
        <v>198.5</v>
      </c>
      <c r="P2536" s="23">
        <f t="shared" ca="1" si="784"/>
        <v>801.5</v>
      </c>
      <c r="Q2536" s="23">
        <f t="shared" ca="1" si="792"/>
        <v>8</v>
      </c>
      <c r="R2536" s="23">
        <f t="shared" ca="1" si="793"/>
        <v>0.86574573710338909</v>
      </c>
      <c r="S2536" s="24">
        <f t="shared" ca="1" si="794"/>
        <v>9</v>
      </c>
      <c r="T2536" s="23">
        <f t="shared" ca="1" si="795"/>
        <v>22.5</v>
      </c>
      <c r="U2536" s="23">
        <f t="shared" ca="1" si="796"/>
        <v>89.100744657888995</v>
      </c>
      <c r="V2536" s="23">
        <f t="shared" ca="1" si="785"/>
        <v>45</v>
      </c>
      <c r="W2536" s="23">
        <f t="shared" si="786"/>
        <v>857.14285714285722</v>
      </c>
      <c r="X2536" s="23">
        <f t="shared" ca="1" si="787"/>
        <v>991.24360180074621</v>
      </c>
      <c r="Y2536" s="24">
        <f t="shared" ca="1" si="797"/>
        <v>985</v>
      </c>
      <c r="Z2536" s="24">
        <f t="shared" ca="1" si="798"/>
        <v>1641</v>
      </c>
      <c r="AA2536" s="25">
        <f t="shared" ca="1" si="799"/>
        <v>1641.0009849999999</v>
      </c>
      <c r="AC2536" s="47">
        <f t="shared" ca="1" si="788"/>
        <v>1022.5</v>
      </c>
      <c r="AD2536" s="47">
        <f t="shared" ca="1" si="789"/>
        <v>198.5</v>
      </c>
      <c r="AE2536" s="47">
        <f t="shared" ca="1" si="800"/>
        <v>821.5</v>
      </c>
      <c r="AF2536" s="47">
        <f t="shared" ca="1" si="801"/>
        <v>25</v>
      </c>
    </row>
    <row r="2537" spans="10:32">
      <c r="J2537" s="44">
        <v>29</v>
      </c>
      <c r="K2537" s="22">
        <v>71</v>
      </c>
      <c r="L2537" s="23">
        <f t="shared" ca="1" si="790"/>
        <v>94.92</v>
      </c>
      <c r="M2537" s="23">
        <f t="shared" ca="1" si="782"/>
        <v>92.42</v>
      </c>
      <c r="N2537" s="23">
        <f t="shared" ca="1" si="783"/>
        <v>10.483333333333331</v>
      </c>
      <c r="O2537" s="23">
        <f t="shared" ca="1" si="791"/>
        <v>198.5</v>
      </c>
      <c r="P2537" s="23">
        <f t="shared" ca="1" si="784"/>
        <v>801.5</v>
      </c>
      <c r="Q2537" s="23">
        <f t="shared" ca="1" si="792"/>
        <v>8</v>
      </c>
      <c r="R2537" s="23">
        <f t="shared" ca="1" si="793"/>
        <v>0.65465655288664126</v>
      </c>
      <c r="S2537" s="24">
        <f t="shared" ca="1" si="794"/>
        <v>9</v>
      </c>
      <c r="T2537" s="23">
        <f t="shared" ca="1" si="795"/>
        <v>22.5</v>
      </c>
      <c r="U2537" s="23">
        <f t="shared" ca="1" si="796"/>
        <v>90.729649529428258</v>
      </c>
      <c r="V2537" s="23">
        <f t="shared" ca="1" si="785"/>
        <v>45</v>
      </c>
      <c r="W2537" s="23">
        <f t="shared" si="786"/>
        <v>857.14285714285722</v>
      </c>
      <c r="X2537" s="23">
        <f t="shared" ca="1" si="787"/>
        <v>992.87250667228545</v>
      </c>
      <c r="Y2537" s="24">
        <f t="shared" ca="1" si="797"/>
        <v>1042</v>
      </c>
      <c r="Z2537" s="24">
        <f t="shared" ca="1" si="798"/>
        <v>1641</v>
      </c>
      <c r="AA2537" s="25">
        <f t="shared" ca="1" si="799"/>
        <v>1641.0010420000001</v>
      </c>
      <c r="AC2537" s="47">
        <f t="shared" ca="1" si="788"/>
        <v>1022.5</v>
      </c>
      <c r="AD2537" s="47">
        <f t="shared" ca="1" si="789"/>
        <v>198.5</v>
      </c>
      <c r="AE2537" s="47">
        <f t="shared" ca="1" si="800"/>
        <v>821.49999999999989</v>
      </c>
      <c r="AF2537" s="47">
        <f t="shared" ca="1" si="801"/>
        <v>25.000000000000114</v>
      </c>
    </row>
    <row r="2538" spans="10:32">
      <c r="J2538" s="44">
        <v>29</v>
      </c>
      <c r="K2538" s="22">
        <v>72</v>
      </c>
      <c r="L2538" s="23">
        <f t="shared" ca="1" si="790"/>
        <v>97.18</v>
      </c>
      <c r="M2538" s="23">
        <f t="shared" ca="1" si="782"/>
        <v>94.68</v>
      </c>
      <c r="N2538" s="23">
        <f t="shared" ca="1" si="783"/>
        <v>10.933333333333334</v>
      </c>
      <c r="O2538" s="23">
        <f t="shared" ca="1" si="791"/>
        <v>198.5</v>
      </c>
      <c r="P2538" s="23">
        <f t="shared" ca="1" si="784"/>
        <v>801.5</v>
      </c>
      <c r="Q2538" s="23">
        <f t="shared" ca="1" si="792"/>
        <v>8</v>
      </c>
      <c r="R2538" s="23">
        <f t="shared" ca="1" si="793"/>
        <v>0.45338547026137005</v>
      </c>
      <c r="S2538" s="24">
        <f t="shared" ca="1" si="794"/>
        <v>9</v>
      </c>
      <c r="T2538" s="23">
        <f t="shared" ca="1" si="795"/>
        <v>22.5</v>
      </c>
      <c r="U2538" s="23">
        <f t="shared" ca="1" si="796"/>
        <v>92.423681141524312</v>
      </c>
      <c r="V2538" s="23">
        <f t="shared" ca="1" si="785"/>
        <v>45</v>
      </c>
      <c r="W2538" s="23">
        <f t="shared" si="786"/>
        <v>857.14285714285722</v>
      </c>
      <c r="X2538" s="23">
        <f t="shared" ca="1" si="787"/>
        <v>994.56653828438152</v>
      </c>
      <c r="Y2538" s="24">
        <f t="shared" ca="1" si="797"/>
        <v>1099</v>
      </c>
      <c r="Z2538" s="24">
        <f t="shared" ca="1" si="798"/>
        <v>1641</v>
      </c>
      <c r="AA2538" s="25">
        <f t="shared" ca="1" si="799"/>
        <v>1641.0010990000001</v>
      </c>
      <c r="AC2538" s="47">
        <f t="shared" ca="1" si="788"/>
        <v>1022.5</v>
      </c>
      <c r="AD2538" s="47">
        <f t="shared" ca="1" si="789"/>
        <v>198.5</v>
      </c>
      <c r="AE2538" s="47">
        <f t="shared" ca="1" si="800"/>
        <v>821.5</v>
      </c>
      <c r="AF2538" s="47">
        <f t="shared" ca="1" si="801"/>
        <v>25</v>
      </c>
    </row>
    <row r="2539" spans="10:32">
      <c r="J2539" s="44">
        <v>29</v>
      </c>
      <c r="K2539" s="22">
        <v>73</v>
      </c>
      <c r="L2539" s="23">
        <f t="shared" ca="1" si="790"/>
        <v>99.44</v>
      </c>
      <c r="M2539" s="23">
        <f t="shared" ca="1" si="782"/>
        <v>96.94</v>
      </c>
      <c r="N2539" s="23">
        <f t="shared" ca="1" si="783"/>
        <v>11.366666666666664</v>
      </c>
      <c r="O2539" s="23">
        <f t="shared" ca="1" si="791"/>
        <v>198.5</v>
      </c>
      <c r="P2539" s="23">
        <f t="shared" ca="1" si="784"/>
        <v>801.5</v>
      </c>
      <c r="Q2539" s="23">
        <f t="shared" ca="1" si="792"/>
        <v>8</v>
      </c>
      <c r="R2539" s="23">
        <f t="shared" ca="1" si="793"/>
        <v>0.26126307320997605</v>
      </c>
      <c r="S2539" s="24">
        <f t="shared" ca="1" si="794"/>
        <v>9</v>
      </c>
      <c r="T2539" s="23">
        <f t="shared" ca="1" si="795"/>
        <v>22.5</v>
      </c>
      <c r="U2539" s="23">
        <f t="shared" ca="1" si="796"/>
        <v>93.903023598820042</v>
      </c>
      <c r="V2539" s="23">
        <f t="shared" ca="1" si="785"/>
        <v>45</v>
      </c>
      <c r="W2539" s="23">
        <f t="shared" si="786"/>
        <v>857.14285714285722</v>
      </c>
      <c r="X2539" s="23">
        <f t="shared" ca="1" si="787"/>
        <v>996.04588074167725</v>
      </c>
      <c r="Y2539" s="24">
        <f t="shared" ca="1" si="797"/>
        <v>1158</v>
      </c>
      <c r="Z2539" s="24">
        <f t="shared" ca="1" si="798"/>
        <v>1641</v>
      </c>
      <c r="AA2539" s="25">
        <f t="shared" ca="1" si="799"/>
        <v>1641.001158</v>
      </c>
      <c r="AC2539" s="47">
        <f t="shared" ca="1" si="788"/>
        <v>1022.5</v>
      </c>
      <c r="AD2539" s="47">
        <f t="shared" ca="1" si="789"/>
        <v>198.5</v>
      </c>
      <c r="AE2539" s="47">
        <f t="shared" ca="1" si="800"/>
        <v>821.5</v>
      </c>
      <c r="AF2539" s="47">
        <f t="shared" ca="1" si="801"/>
        <v>25</v>
      </c>
    </row>
    <row r="2540" spans="10:32">
      <c r="J2540" s="44">
        <v>29</v>
      </c>
      <c r="K2540" s="22">
        <v>74</v>
      </c>
      <c r="L2540" s="23">
        <f t="shared" ca="1" si="790"/>
        <v>101.7</v>
      </c>
      <c r="M2540" s="23">
        <f t="shared" ca="1" si="782"/>
        <v>99.2</v>
      </c>
      <c r="N2540" s="23">
        <f t="shared" ca="1" si="783"/>
        <v>11.799999999999997</v>
      </c>
      <c r="O2540" s="23">
        <f t="shared" ca="1" si="791"/>
        <v>198.5</v>
      </c>
      <c r="P2540" s="23">
        <f t="shared" ca="1" si="784"/>
        <v>801.5</v>
      </c>
      <c r="Q2540" s="23">
        <f t="shared" ca="1" si="792"/>
        <v>8</v>
      </c>
      <c r="R2540" s="23">
        <f t="shared" ca="1" si="793"/>
        <v>7.7679449360865058E-2</v>
      </c>
      <c r="S2540" s="24">
        <f t="shared" ca="1" si="794"/>
        <v>9</v>
      </c>
      <c r="T2540" s="23">
        <f t="shared" ca="1" si="795"/>
        <v>22.5</v>
      </c>
      <c r="U2540" s="23">
        <f t="shared" ca="1" si="796"/>
        <v>95.316617502458186</v>
      </c>
      <c r="V2540" s="23">
        <f t="shared" ca="1" si="785"/>
        <v>45</v>
      </c>
      <c r="W2540" s="23">
        <f t="shared" si="786"/>
        <v>857.14285714285722</v>
      </c>
      <c r="X2540" s="23">
        <f t="shared" ca="1" si="787"/>
        <v>997.45947464531537</v>
      </c>
      <c r="Y2540" s="24">
        <f t="shared" ca="1" si="797"/>
        <v>1207</v>
      </c>
      <c r="Z2540" s="24">
        <f t="shared" ca="1" si="798"/>
        <v>1641</v>
      </c>
      <c r="AA2540" s="25">
        <f t="shared" ca="1" si="799"/>
        <v>1641.001207</v>
      </c>
      <c r="AC2540" s="47">
        <f t="shared" ca="1" si="788"/>
        <v>1022.5</v>
      </c>
      <c r="AD2540" s="47">
        <f t="shared" ca="1" si="789"/>
        <v>198.5</v>
      </c>
      <c r="AE2540" s="47">
        <f t="shared" ca="1" si="800"/>
        <v>821.5</v>
      </c>
      <c r="AF2540" s="47">
        <f t="shared" ca="1" si="801"/>
        <v>25</v>
      </c>
    </row>
    <row r="2541" spans="10:32">
      <c r="J2541" s="44">
        <v>29</v>
      </c>
      <c r="K2541" s="22">
        <v>75</v>
      </c>
      <c r="L2541" s="23">
        <f t="shared" ca="1" si="790"/>
        <v>103.96</v>
      </c>
      <c r="M2541" s="23">
        <f t="shared" ca="1" si="782"/>
        <v>101.46</v>
      </c>
      <c r="N2541" s="23">
        <f t="shared" ca="1" si="783"/>
        <v>12.233333333333331</v>
      </c>
      <c r="O2541" s="23">
        <f t="shared" ca="1" si="791"/>
        <v>198.5</v>
      </c>
      <c r="P2541" s="23">
        <f t="shared" ca="1" si="784"/>
        <v>801.5</v>
      </c>
      <c r="Q2541" s="23">
        <f t="shared" ca="1" si="792"/>
        <v>7</v>
      </c>
      <c r="R2541" s="23">
        <f t="shared" ca="1" si="793"/>
        <v>0.87803001154290194</v>
      </c>
      <c r="S2541" s="24">
        <f t="shared" ca="1" si="794"/>
        <v>8</v>
      </c>
      <c r="T2541" s="23">
        <f t="shared" ca="1" si="795"/>
        <v>20</v>
      </c>
      <c r="U2541" s="23">
        <f t="shared" ca="1" si="796"/>
        <v>96.374567141208146</v>
      </c>
      <c r="V2541" s="23">
        <f t="shared" ca="1" si="785"/>
        <v>40</v>
      </c>
      <c r="W2541" s="23">
        <f t="shared" si="786"/>
        <v>857.14285714285722</v>
      </c>
      <c r="X2541" s="23">
        <f t="shared" ca="1" si="787"/>
        <v>993.51742428406533</v>
      </c>
      <c r="Y2541" s="24">
        <f t="shared" ca="1" si="797"/>
        <v>1063</v>
      </c>
      <c r="Z2541" s="24">
        <f t="shared" ca="1" si="798"/>
        <v>1326</v>
      </c>
      <c r="AA2541" s="25">
        <f t="shared" ca="1" si="799"/>
        <v>1326.0010629999999</v>
      </c>
      <c r="AC2541" s="47">
        <f t="shared" ca="1" si="788"/>
        <v>1020</v>
      </c>
      <c r="AD2541" s="47">
        <f t="shared" ca="1" si="789"/>
        <v>198.5</v>
      </c>
      <c r="AE2541" s="47">
        <f t="shared" ca="1" si="800"/>
        <v>819</v>
      </c>
      <c r="AF2541" s="47">
        <f t="shared" ca="1" si="801"/>
        <v>25</v>
      </c>
    </row>
    <row r="2542" spans="10:32">
      <c r="J2542" s="44">
        <v>29</v>
      </c>
      <c r="K2542" s="22">
        <v>76</v>
      </c>
      <c r="L2542" s="23">
        <f t="shared" ca="1" si="790"/>
        <v>106.22</v>
      </c>
      <c r="M2542" s="23">
        <f t="shared" ca="1" si="782"/>
        <v>103.72</v>
      </c>
      <c r="N2542" s="23">
        <f t="shared" ca="1" si="783"/>
        <v>12.7</v>
      </c>
      <c r="O2542" s="23">
        <f t="shared" ca="1" si="791"/>
        <v>198.5</v>
      </c>
      <c r="P2542" s="23">
        <f t="shared" ca="1" si="784"/>
        <v>801.5</v>
      </c>
      <c r="Q2542" s="23">
        <f t="shared" ca="1" si="792"/>
        <v>7</v>
      </c>
      <c r="R2542" s="23">
        <f t="shared" ca="1" si="793"/>
        <v>0.71041235172283979</v>
      </c>
      <c r="S2542" s="24">
        <f t="shared" ca="1" si="794"/>
        <v>8</v>
      </c>
      <c r="T2542" s="23">
        <f t="shared" ca="1" si="795"/>
        <v>20</v>
      </c>
      <c r="U2542" s="23">
        <f t="shared" ca="1" si="796"/>
        <v>97.922236866880056</v>
      </c>
      <c r="V2542" s="23">
        <f t="shared" ca="1" si="785"/>
        <v>40</v>
      </c>
      <c r="W2542" s="23">
        <f t="shared" si="786"/>
        <v>857.14285714285722</v>
      </c>
      <c r="X2542" s="23">
        <f t="shared" ca="1" si="787"/>
        <v>995.06509400973732</v>
      </c>
      <c r="Y2542" s="24">
        <f t="shared" ca="1" si="797"/>
        <v>1121</v>
      </c>
      <c r="Z2542" s="24">
        <f t="shared" ca="1" si="798"/>
        <v>1326</v>
      </c>
      <c r="AA2542" s="25">
        <f t="shared" ca="1" si="799"/>
        <v>1326.001121</v>
      </c>
      <c r="AC2542" s="47">
        <f t="shared" ca="1" si="788"/>
        <v>1020</v>
      </c>
      <c r="AD2542" s="47">
        <f t="shared" ca="1" si="789"/>
        <v>198.5</v>
      </c>
      <c r="AE2542" s="47">
        <f t="shared" ca="1" si="800"/>
        <v>819</v>
      </c>
      <c r="AF2542" s="47">
        <f t="shared" ca="1" si="801"/>
        <v>25</v>
      </c>
    </row>
    <row r="2543" spans="10:32">
      <c r="J2543" s="44">
        <v>29</v>
      </c>
      <c r="K2543" s="22">
        <v>77</v>
      </c>
      <c r="L2543" s="23">
        <f t="shared" ca="1" si="790"/>
        <v>108.48</v>
      </c>
      <c r="M2543" s="23">
        <f t="shared" ca="1" si="782"/>
        <v>105.98</v>
      </c>
      <c r="N2543" s="23">
        <f t="shared" ca="1" si="783"/>
        <v>13.25</v>
      </c>
      <c r="O2543" s="23">
        <f t="shared" ca="1" si="791"/>
        <v>198.5</v>
      </c>
      <c r="P2543" s="23">
        <f t="shared" ca="1" si="784"/>
        <v>801.5</v>
      </c>
      <c r="Q2543" s="23">
        <f t="shared" ca="1" si="792"/>
        <v>7</v>
      </c>
      <c r="R2543" s="23">
        <f t="shared" ca="1" si="793"/>
        <v>0.54977876106194679</v>
      </c>
      <c r="S2543" s="24">
        <f t="shared" ca="1" si="794"/>
        <v>8</v>
      </c>
      <c r="T2543" s="23">
        <f t="shared" ca="1" si="795"/>
        <v>20</v>
      </c>
      <c r="U2543" s="23">
        <f t="shared" ca="1" si="796"/>
        <v>100.0345685840708</v>
      </c>
      <c r="V2543" s="23">
        <f t="shared" ca="1" si="785"/>
        <v>40</v>
      </c>
      <c r="W2543" s="23">
        <f t="shared" si="786"/>
        <v>857.14285714285722</v>
      </c>
      <c r="X2543" s="23">
        <f t="shared" ca="1" si="787"/>
        <v>997.17742572692805</v>
      </c>
      <c r="Y2543" s="24">
        <f t="shared" ca="1" si="797"/>
        <v>1196</v>
      </c>
      <c r="Z2543" s="24">
        <f t="shared" ca="1" si="798"/>
        <v>1326</v>
      </c>
      <c r="AA2543" s="25">
        <f t="shared" ca="1" si="799"/>
        <v>1326.0011959999999</v>
      </c>
      <c r="AC2543" s="47">
        <f t="shared" ca="1" si="788"/>
        <v>1020</v>
      </c>
      <c r="AD2543" s="47">
        <f t="shared" ca="1" si="789"/>
        <v>198.5</v>
      </c>
      <c r="AE2543" s="47">
        <f t="shared" ca="1" si="800"/>
        <v>819</v>
      </c>
      <c r="AF2543" s="47">
        <f t="shared" ca="1" si="801"/>
        <v>25</v>
      </c>
    </row>
    <row r="2544" spans="10:32">
      <c r="J2544" s="44">
        <v>29</v>
      </c>
      <c r="K2544" s="22">
        <v>78</v>
      </c>
      <c r="L2544" s="23">
        <f t="shared" ca="1" si="790"/>
        <v>110.74</v>
      </c>
      <c r="M2544" s="23">
        <f t="shared" ca="1" si="782"/>
        <v>108.24</v>
      </c>
      <c r="N2544" s="23">
        <f t="shared" ca="1" si="783"/>
        <v>13.849999999999998</v>
      </c>
      <c r="O2544" s="23">
        <f t="shared" ca="1" si="791"/>
        <v>198.5</v>
      </c>
      <c r="P2544" s="23">
        <f t="shared" ca="1" si="784"/>
        <v>801.5</v>
      </c>
      <c r="Q2544" s="23">
        <f t="shared" ca="1" si="792"/>
        <v>7</v>
      </c>
      <c r="R2544" s="23">
        <f t="shared" ca="1" si="793"/>
        <v>0.39570164348925457</v>
      </c>
      <c r="S2544" s="24">
        <f t="shared" ca="1" si="794"/>
        <v>8</v>
      </c>
      <c r="T2544" s="23">
        <f t="shared" ca="1" si="795"/>
        <v>20</v>
      </c>
      <c r="U2544" s="23">
        <f t="shared" ca="1" si="796"/>
        <v>102.43046776232616</v>
      </c>
      <c r="V2544" s="23">
        <f t="shared" ca="1" si="785"/>
        <v>40</v>
      </c>
      <c r="W2544" s="23">
        <f t="shared" si="786"/>
        <v>857.14285714285722</v>
      </c>
      <c r="X2544" s="23">
        <f t="shared" ca="1" si="787"/>
        <v>999.57332490518343</v>
      </c>
      <c r="Y2544" s="24">
        <f t="shared" ca="1" si="797"/>
        <v>1276</v>
      </c>
      <c r="Z2544" s="24">
        <f t="shared" ca="1" si="798"/>
        <v>1326</v>
      </c>
      <c r="AA2544" s="25">
        <f t="shared" ca="1" si="799"/>
        <v>1326.001276</v>
      </c>
      <c r="AC2544" s="47">
        <f t="shared" ca="1" si="788"/>
        <v>1020</v>
      </c>
      <c r="AD2544" s="47">
        <f t="shared" ca="1" si="789"/>
        <v>198.5</v>
      </c>
      <c r="AE2544" s="47">
        <f t="shared" ca="1" si="800"/>
        <v>819</v>
      </c>
      <c r="AF2544" s="47">
        <f t="shared" ca="1" si="801"/>
        <v>25</v>
      </c>
    </row>
    <row r="2545" spans="10:32">
      <c r="J2545" s="44">
        <v>29</v>
      </c>
      <c r="K2545" s="22">
        <v>79</v>
      </c>
      <c r="L2545" s="23">
        <f t="shared" ca="1" si="790"/>
        <v>113</v>
      </c>
      <c r="M2545" s="23">
        <f t="shared" ca="1" si="782"/>
        <v>110.5</v>
      </c>
      <c r="N2545" s="23">
        <f t="shared" ca="1" si="783"/>
        <v>14.516666666666666</v>
      </c>
      <c r="O2545" s="23">
        <f t="shared" ca="1" si="791"/>
        <v>198.5</v>
      </c>
      <c r="P2545" s="23">
        <f t="shared" ca="1" si="784"/>
        <v>801.5</v>
      </c>
      <c r="Q2545" s="23">
        <f t="shared" ca="1" si="792"/>
        <v>7</v>
      </c>
      <c r="R2545" s="23">
        <f t="shared" ca="1" si="793"/>
        <v>0.24778761061946902</v>
      </c>
      <c r="S2545" s="24">
        <f t="shared" ca="1" si="794"/>
        <v>8</v>
      </c>
      <c r="T2545" s="23">
        <f t="shared" ca="1" si="795"/>
        <v>20</v>
      </c>
      <c r="U2545" s="23">
        <f t="shared" ca="1" si="796"/>
        <v>105.21371681415928</v>
      </c>
      <c r="V2545" s="23">
        <f t="shared" ca="1" si="785"/>
        <v>40</v>
      </c>
      <c r="W2545" s="23">
        <f t="shared" si="786"/>
        <v>857.14285714285722</v>
      </c>
      <c r="X2545" s="23">
        <f t="shared" ca="1" si="787"/>
        <v>1002.3565739570165</v>
      </c>
      <c r="Y2545" s="24">
        <f t="shared" ca="1" si="797"/>
        <v>1362</v>
      </c>
      <c r="Z2545" s="24">
        <f t="shared" ca="1" si="798"/>
        <v>1326</v>
      </c>
      <c r="AA2545" s="25">
        <f t="shared" ca="1" si="799"/>
        <v>1326.001362</v>
      </c>
      <c r="AC2545" s="47">
        <f t="shared" ca="1" si="788"/>
        <v>1020</v>
      </c>
      <c r="AD2545" s="47">
        <f t="shared" ca="1" si="789"/>
        <v>198.5</v>
      </c>
      <c r="AE2545" s="47">
        <f t="shared" ca="1" si="800"/>
        <v>819</v>
      </c>
      <c r="AF2545" s="47">
        <f t="shared" ca="1" si="801"/>
        <v>25</v>
      </c>
    </row>
    <row r="2546" spans="10:32">
      <c r="J2546" s="44">
        <v>29</v>
      </c>
      <c r="K2546" s="22">
        <v>80</v>
      </c>
      <c r="L2546" s="23">
        <f t="shared" ca="1" si="790"/>
        <v>115.26</v>
      </c>
      <c r="M2546" s="23">
        <f t="shared" ca="1" si="782"/>
        <v>112.76</v>
      </c>
      <c r="N2546" s="23">
        <f t="shared" ca="1" si="783"/>
        <v>15.25</v>
      </c>
      <c r="O2546" s="23">
        <f t="shared" ca="1" si="791"/>
        <v>198.5</v>
      </c>
      <c r="P2546" s="23">
        <f t="shared" ca="1" si="784"/>
        <v>801.5</v>
      </c>
      <c r="Q2546" s="23">
        <f t="shared" ca="1" si="792"/>
        <v>7</v>
      </c>
      <c r="R2546" s="23">
        <f t="shared" ca="1" si="793"/>
        <v>0.10567412805830252</v>
      </c>
      <c r="S2546" s="24">
        <f t="shared" ca="1" si="794"/>
        <v>8</v>
      </c>
      <c r="T2546" s="23">
        <f t="shared" ca="1" si="795"/>
        <v>20</v>
      </c>
      <c r="U2546" s="23">
        <f t="shared" ca="1" si="796"/>
        <v>108.36153045288911</v>
      </c>
      <c r="V2546" s="23">
        <f t="shared" ca="1" si="785"/>
        <v>40</v>
      </c>
      <c r="W2546" s="23">
        <f t="shared" si="786"/>
        <v>857.14285714285722</v>
      </c>
      <c r="X2546" s="23">
        <f t="shared" ca="1" si="787"/>
        <v>1005.5043875957463</v>
      </c>
      <c r="Y2546" s="24">
        <f t="shared" ca="1" si="797"/>
        <v>1456</v>
      </c>
      <c r="Z2546" s="24">
        <f t="shared" ca="1" si="798"/>
        <v>1326</v>
      </c>
      <c r="AA2546" s="25">
        <f t="shared" ca="1" si="799"/>
        <v>1326.001456</v>
      </c>
      <c r="AC2546" s="47">
        <f t="shared" ca="1" si="788"/>
        <v>1020</v>
      </c>
      <c r="AD2546" s="47">
        <f t="shared" ca="1" si="789"/>
        <v>198.5</v>
      </c>
      <c r="AE2546" s="47">
        <f t="shared" ca="1" si="800"/>
        <v>819</v>
      </c>
      <c r="AF2546" s="47">
        <f t="shared" ca="1" si="801"/>
        <v>25</v>
      </c>
    </row>
    <row r="2547" spans="10:32">
      <c r="J2547" s="44">
        <v>29</v>
      </c>
      <c r="K2547" s="22">
        <v>81</v>
      </c>
      <c r="L2547" s="23">
        <f t="shared" ca="1" si="790"/>
        <v>117.52</v>
      </c>
      <c r="M2547" s="23">
        <f t="shared" ca="1" si="782"/>
        <v>115.02</v>
      </c>
      <c r="N2547" s="23">
        <f t="shared" ca="1" si="783"/>
        <v>16.066666666666666</v>
      </c>
      <c r="O2547" s="23">
        <f t="shared" ca="1" si="791"/>
        <v>198.5</v>
      </c>
      <c r="P2547" s="23">
        <f t="shared" ca="1" si="784"/>
        <v>801.5</v>
      </c>
      <c r="Q2547" s="23">
        <f t="shared" ca="1" si="792"/>
        <v>6</v>
      </c>
      <c r="R2547" s="23">
        <f t="shared" ca="1" si="793"/>
        <v>0.94775357385976855</v>
      </c>
      <c r="S2547" s="24">
        <f t="shared" ca="1" si="794"/>
        <v>7</v>
      </c>
      <c r="T2547" s="23">
        <f t="shared" ca="1" si="795"/>
        <v>17.5</v>
      </c>
      <c r="U2547" s="23">
        <f t="shared" ca="1" si="796"/>
        <v>111.62724075334694</v>
      </c>
      <c r="V2547" s="23">
        <f t="shared" ca="1" si="785"/>
        <v>35</v>
      </c>
      <c r="W2547" s="23">
        <f t="shared" si="786"/>
        <v>857.14285714285722</v>
      </c>
      <c r="X2547" s="23">
        <f t="shared" ca="1" si="787"/>
        <v>1003.7700978962041</v>
      </c>
      <c r="Y2547" s="24">
        <f t="shared" ca="1" si="797"/>
        <v>1401</v>
      </c>
      <c r="Z2547" s="24">
        <f t="shared" ca="1" si="798"/>
        <v>921</v>
      </c>
      <c r="AA2547" s="25">
        <f t="shared" ca="1" si="799"/>
        <v>921.00140099999999</v>
      </c>
      <c r="AC2547" s="47">
        <f t="shared" ca="1" si="788"/>
        <v>1017.5</v>
      </c>
      <c r="AD2547" s="47">
        <f t="shared" ca="1" si="789"/>
        <v>198.5</v>
      </c>
      <c r="AE2547" s="47">
        <f t="shared" ca="1" si="800"/>
        <v>816.49999999999989</v>
      </c>
      <c r="AF2547" s="47">
        <f t="shared" ca="1" si="801"/>
        <v>25.000000000000114</v>
      </c>
    </row>
    <row r="2548" spans="10:32">
      <c r="J2548" s="44">
        <v>29</v>
      </c>
      <c r="K2548" s="22">
        <v>82</v>
      </c>
      <c r="L2548" s="23">
        <f t="shared" ca="1" si="790"/>
        <v>119.78</v>
      </c>
      <c r="M2548" s="23">
        <f t="shared" ca="1" si="782"/>
        <v>117.28</v>
      </c>
      <c r="N2548" s="23">
        <f t="shared" ca="1" si="783"/>
        <v>16.966666666666661</v>
      </c>
      <c r="O2548" s="23">
        <f t="shared" ca="1" si="791"/>
        <v>198.5</v>
      </c>
      <c r="P2548" s="23">
        <f t="shared" ca="1" si="784"/>
        <v>801.5</v>
      </c>
      <c r="Q2548" s="23">
        <f t="shared" ca="1" si="792"/>
        <v>6</v>
      </c>
      <c r="R2548" s="23">
        <f t="shared" ca="1" si="793"/>
        <v>0.81666388378694221</v>
      </c>
      <c r="S2548" s="24">
        <f t="shared" ca="1" si="794"/>
        <v>7</v>
      </c>
      <c r="T2548" s="23">
        <f t="shared" ca="1" si="795"/>
        <v>17.5</v>
      </c>
      <c r="U2548" s="23">
        <f t="shared" ca="1" si="796"/>
        <v>115.65606389491842</v>
      </c>
      <c r="V2548" s="23">
        <f t="shared" ca="1" si="785"/>
        <v>35</v>
      </c>
      <c r="W2548" s="23">
        <f t="shared" si="786"/>
        <v>857.14285714285722</v>
      </c>
      <c r="X2548" s="23">
        <f t="shared" ca="1" si="787"/>
        <v>1007.7989210377757</v>
      </c>
      <c r="Y2548" s="24">
        <f t="shared" ca="1" si="797"/>
        <v>1521</v>
      </c>
      <c r="Z2548" s="24">
        <f t="shared" ca="1" si="798"/>
        <v>921</v>
      </c>
      <c r="AA2548" s="25">
        <f t="shared" ca="1" si="799"/>
        <v>921.00152100000003</v>
      </c>
      <c r="AC2548" s="47">
        <f t="shared" ca="1" si="788"/>
        <v>1017.5</v>
      </c>
      <c r="AD2548" s="47">
        <f t="shared" ca="1" si="789"/>
        <v>198.5</v>
      </c>
      <c r="AE2548" s="47">
        <f t="shared" ca="1" si="800"/>
        <v>816.5</v>
      </c>
      <c r="AF2548" s="47">
        <f t="shared" ca="1" si="801"/>
        <v>25</v>
      </c>
    </row>
    <row r="2549" spans="10:32">
      <c r="J2549" s="44">
        <v>29</v>
      </c>
      <c r="K2549" s="22">
        <v>83</v>
      </c>
      <c r="L2549" s="23">
        <f t="shared" ca="1" si="790"/>
        <v>122.04</v>
      </c>
      <c r="M2549" s="23">
        <f t="shared" ca="1" si="782"/>
        <v>119.54</v>
      </c>
      <c r="N2549" s="23">
        <f t="shared" ca="1" si="783"/>
        <v>17.983333333333331</v>
      </c>
      <c r="O2549" s="23">
        <f t="shared" ca="1" si="791"/>
        <v>198.5</v>
      </c>
      <c r="P2549" s="23">
        <f t="shared" ca="1" si="784"/>
        <v>801.5</v>
      </c>
      <c r="Q2549" s="23">
        <f t="shared" ca="1" si="792"/>
        <v>6</v>
      </c>
      <c r="R2549" s="23">
        <f t="shared" ca="1" si="793"/>
        <v>0.69042936742051775</v>
      </c>
      <c r="S2549" s="24">
        <f t="shared" ca="1" si="794"/>
        <v>7</v>
      </c>
      <c r="T2549" s="23">
        <f t="shared" ca="1" si="795"/>
        <v>17.5</v>
      </c>
      <c r="U2549" s="23">
        <f t="shared" ca="1" si="796"/>
        <v>120.31622145744564</v>
      </c>
      <c r="V2549" s="23">
        <f t="shared" ca="1" si="785"/>
        <v>35</v>
      </c>
      <c r="W2549" s="23">
        <f t="shared" si="786"/>
        <v>857.14285714285722</v>
      </c>
      <c r="X2549" s="23">
        <f t="shared" ca="1" si="787"/>
        <v>1012.4590786003029</v>
      </c>
      <c r="Y2549" s="24">
        <f t="shared" ca="1" si="797"/>
        <v>1653</v>
      </c>
      <c r="Z2549" s="24">
        <f t="shared" ca="1" si="798"/>
        <v>921</v>
      </c>
      <c r="AA2549" s="25">
        <f t="shared" ca="1" si="799"/>
        <v>921.00165300000003</v>
      </c>
      <c r="AC2549" s="47">
        <f t="shared" ca="1" si="788"/>
        <v>1017.5</v>
      </c>
      <c r="AD2549" s="47">
        <f t="shared" ca="1" si="789"/>
        <v>198.5</v>
      </c>
      <c r="AE2549" s="47">
        <f t="shared" ca="1" si="800"/>
        <v>816.5</v>
      </c>
      <c r="AF2549" s="47">
        <f t="shared" ca="1" si="801"/>
        <v>25</v>
      </c>
    </row>
    <row r="2550" spans="10:32">
      <c r="J2550" s="44">
        <v>29</v>
      </c>
      <c r="K2550" s="22">
        <v>84</v>
      </c>
      <c r="L2550" s="23">
        <f t="shared" ca="1" si="790"/>
        <v>124.3</v>
      </c>
      <c r="M2550" s="23">
        <f t="shared" ca="1" si="782"/>
        <v>121.8</v>
      </c>
      <c r="N2550" s="23">
        <f t="shared" ca="1" si="783"/>
        <v>19.116666666666664</v>
      </c>
      <c r="O2550" s="23">
        <f t="shared" ca="1" si="791"/>
        <v>198.5</v>
      </c>
      <c r="P2550" s="23">
        <f t="shared" ca="1" si="784"/>
        <v>801.5</v>
      </c>
      <c r="Q2550" s="23">
        <f t="shared" ca="1" si="792"/>
        <v>6</v>
      </c>
      <c r="R2550" s="23">
        <f t="shared" ca="1" si="793"/>
        <v>0.5687851971037815</v>
      </c>
      <c r="S2550" s="24">
        <f t="shared" ca="1" si="794"/>
        <v>7</v>
      </c>
      <c r="T2550" s="23">
        <f t="shared" ca="1" si="795"/>
        <v>17.5</v>
      </c>
      <c r="U2550" s="23">
        <f t="shared" ca="1" si="796"/>
        <v>125.57327701796727</v>
      </c>
      <c r="V2550" s="23">
        <f t="shared" ca="1" si="785"/>
        <v>35</v>
      </c>
      <c r="W2550" s="23">
        <f t="shared" si="786"/>
        <v>857.14285714285722</v>
      </c>
      <c r="X2550" s="23">
        <f t="shared" ca="1" si="787"/>
        <v>1017.7161341608245</v>
      </c>
      <c r="Y2550" s="24">
        <f t="shared" ca="1" si="797"/>
        <v>1786</v>
      </c>
      <c r="Z2550" s="24">
        <f t="shared" ca="1" si="798"/>
        <v>921</v>
      </c>
      <c r="AA2550" s="25">
        <f t="shared" ca="1" si="799"/>
        <v>921.00178600000004</v>
      </c>
      <c r="AC2550" s="47">
        <f t="shared" ca="1" si="788"/>
        <v>1017.5</v>
      </c>
      <c r="AD2550" s="47">
        <f t="shared" ca="1" si="789"/>
        <v>198.5</v>
      </c>
      <c r="AE2550" s="47">
        <f t="shared" ca="1" si="800"/>
        <v>816.5</v>
      </c>
      <c r="AF2550" s="47">
        <f t="shared" ca="1" si="801"/>
        <v>25</v>
      </c>
    </row>
    <row r="2551" spans="10:32">
      <c r="J2551" s="44">
        <v>29</v>
      </c>
      <c r="K2551" s="22">
        <v>85</v>
      </c>
      <c r="L2551" s="23">
        <f t="shared" ca="1" si="790"/>
        <v>126.56</v>
      </c>
      <c r="M2551" s="23">
        <f t="shared" ca="1" si="782"/>
        <v>124.06</v>
      </c>
      <c r="N2551" s="23">
        <f t="shared" ca="1" si="783"/>
        <v>20.366666666666664</v>
      </c>
      <c r="O2551" s="23">
        <f t="shared" ca="1" si="791"/>
        <v>198.5</v>
      </c>
      <c r="P2551" s="23">
        <f t="shared" ca="1" si="784"/>
        <v>801.5</v>
      </c>
      <c r="Q2551" s="23">
        <f t="shared" ca="1" si="792"/>
        <v>6</v>
      </c>
      <c r="R2551" s="23">
        <f t="shared" ca="1" si="793"/>
        <v>0.45148546144121354</v>
      </c>
      <c r="S2551" s="24">
        <f t="shared" ca="1" si="794"/>
        <v>7</v>
      </c>
      <c r="T2551" s="23">
        <f t="shared" ca="1" si="795"/>
        <v>17.5</v>
      </c>
      <c r="U2551" s="23">
        <f t="shared" ca="1" si="796"/>
        <v>131.39525389801935</v>
      </c>
      <c r="V2551" s="23">
        <f t="shared" ca="1" si="785"/>
        <v>35</v>
      </c>
      <c r="W2551" s="23">
        <f t="shared" si="786"/>
        <v>857.14285714285722</v>
      </c>
      <c r="X2551" s="23">
        <f t="shared" ca="1" si="787"/>
        <v>1023.5381110408766</v>
      </c>
      <c r="Y2551" s="24">
        <f t="shared" ca="1" si="797"/>
        <v>1932</v>
      </c>
      <c r="Z2551" s="24">
        <f t="shared" ca="1" si="798"/>
        <v>921</v>
      </c>
      <c r="AA2551" s="25">
        <f t="shared" ca="1" si="799"/>
        <v>921.00193200000001</v>
      </c>
      <c r="AC2551" s="47">
        <f t="shared" ca="1" si="788"/>
        <v>1017.5</v>
      </c>
      <c r="AD2551" s="47">
        <f t="shared" ca="1" si="789"/>
        <v>198.5</v>
      </c>
      <c r="AE2551" s="47">
        <f t="shared" ca="1" si="800"/>
        <v>816.5</v>
      </c>
      <c r="AF2551" s="47">
        <f t="shared" ca="1" si="801"/>
        <v>25</v>
      </c>
    </row>
    <row r="2552" spans="10:32">
      <c r="J2552" s="44">
        <v>29</v>
      </c>
      <c r="K2552" s="22">
        <v>86</v>
      </c>
      <c r="L2552" s="23">
        <f t="shared" ca="1" si="790"/>
        <v>128.82</v>
      </c>
      <c r="M2552" s="23">
        <f t="shared" ca="1" si="782"/>
        <v>126.32</v>
      </c>
      <c r="N2552" s="23">
        <f t="shared" ca="1" si="783"/>
        <v>21.783333333333331</v>
      </c>
      <c r="O2552" s="23">
        <f t="shared" ca="1" si="791"/>
        <v>198.5</v>
      </c>
      <c r="P2552" s="23">
        <f t="shared" ca="1" si="784"/>
        <v>801.5</v>
      </c>
      <c r="Q2552" s="23">
        <f t="shared" ca="1" si="792"/>
        <v>6</v>
      </c>
      <c r="R2552" s="23">
        <f t="shared" ca="1" si="793"/>
        <v>0.33830150597733305</v>
      </c>
      <c r="S2552" s="24">
        <f t="shared" ca="1" si="794"/>
        <v>7</v>
      </c>
      <c r="T2552" s="23">
        <f t="shared" ca="1" si="795"/>
        <v>17.5</v>
      </c>
      <c r="U2552" s="23">
        <f t="shared" ca="1" si="796"/>
        <v>138.06933447187291</v>
      </c>
      <c r="V2552" s="23">
        <f t="shared" ca="1" si="785"/>
        <v>35</v>
      </c>
      <c r="W2552" s="23">
        <f t="shared" si="786"/>
        <v>857.14285714285722</v>
      </c>
      <c r="X2552" s="23">
        <f t="shared" ca="1" si="787"/>
        <v>1030.21219161473</v>
      </c>
      <c r="Y2552" s="24">
        <f t="shared" ca="1" si="797"/>
        <v>2093</v>
      </c>
      <c r="Z2552" s="24">
        <f t="shared" ca="1" si="798"/>
        <v>921</v>
      </c>
      <c r="AA2552" s="25">
        <f t="shared" ca="1" si="799"/>
        <v>921.00209299999995</v>
      </c>
      <c r="AC2552" s="47">
        <f t="shared" ca="1" si="788"/>
        <v>1017.5</v>
      </c>
      <c r="AD2552" s="47">
        <f t="shared" ca="1" si="789"/>
        <v>198.5</v>
      </c>
      <c r="AE2552" s="47">
        <f t="shared" ca="1" si="800"/>
        <v>816.5</v>
      </c>
      <c r="AF2552" s="47">
        <f t="shared" ca="1" si="801"/>
        <v>25</v>
      </c>
    </row>
    <row r="2553" spans="10:32">
      <c r="J2553" s="44">
        <v>29</v>
      </c>
      <c r="K2553" s="22">
        <v>87</v>
      </c>
      <c r="L2553" s="23">
        <f t="shared" ca="1" si="790"/>
        <v>131.08000000000001</v>
      </c>
      <c r="M2553" s="23">
        <f t="shared" ca="1" si="782"/>
        <v>128.58000000000001</v>
      </c>
      <c r="N2553" s="23">
        <f t="shared" ca="1" si="783"/>
        <v>23.349999999999998</v>
      </c>
      <c r="O2553" s="23">
        <f t="shared" ca="1" si="791"/>
        <v>198.5</v>
      </c>
      <c r="P2553" s="23">
        <f t="shared" ca="1" si="784"/>
        <v>801.5</v>
      </c>
      <c r="Q2553" s="23">
        <f t="shared" ca="1" si="792"/>
        <v>6</v>
      </c>
      <c r="R2553" s="23">
        <f t="shared" ca="1" si="793"/>
        <v>0.2290204455294475</v>
      </c>
      <c r="S2553" s="24">
        <f t="shared" ca="1" si="794"/>
        <v>7</v>
      </c>
      <c r="T2553" s="23">
        <f t="shared" ca="1" si="795"/>
        <v>17.5</v>
      </c>
      <c r="U2553" s="23">
        <f t="shared" ca="1" si="796"/>
        <v>145.44762740311259</v>
      </c>
      <c r="V2553" s="23">
        <f t="shared" ca="1" si="785"/>
        <v>35</v>
      </c>
      <c r="W2553" s="23">
        <f t="shared" si="786"/>
        <v>857.14285714285722</v>
      </c>
      <c r="X2553" s="23">
        <f t="shared" ca="1" si="787"/>
        <v>1037.5904845459697</v>
      </c>
      <c r="Y2553" s="24">
        <f t="shared" ca="1" si="797"/>
        <v>2245</v>
      </c>
      <c r="Z2553" s="24">
        <f t="shared" ca="1" si="798"/>
        <v>921</v>
      </c>
      <c r="AA2553" s="25">
        <f t="shared" ca="1" si="799"/>
        <v>921.00224500000002</v>
      </c>
      <c r="AC2553" s="47">
        <f t="shared" ca="1" si="788"/>
        <v>1017.5</v>
      </c>
      <c r="AD2553" s="47">
        <f t="shared" ca="1" si="789"/>
        <v>198.5</v>
      </c>
      <c r="AE2553" s="47">
        <f t="shared" ca="1" si="800"/>
        <v>816.5</v>
      </c>
      <c r="AF2553" s="47">
        <f t="shared" ca="1" si="801"/>
        <v>25</v>
      </c>
    </row>
    <row r="2554" spans="10:32">
      <c r="J2554" s="44">
        <v>29</v>
      </c>
      <c r="K2554" s="22">
        <v>88</v>
      </c>
      <c r="L2554" s="23">
        <f t="shared" ca="1" si="790"/>
        <v>133.34</v>
      </c>
      <c r="M2554" s="23">
        <f t="shared" ca="1" si="782"/>
        <v>130.84</v>
      </c>
      <c r="N2554" s="23">
        <f t="shared" ca="1" si="783"/>
        <v>24.966666666666665</v>
      </c>
      <c r="O2554" s="23">
        <f t="shared" ca="1" si="791"/>
        <v>198.5</v>
      </c>
      <c r="P2554" s="23">
        <f t="shared" ca="1" si="784"/>
        <v>801.5</v>
      </c>
      <c r="Q2554" s="23">
        <f t="shared" ca="1" si="792"/>
        <v>6</v>
      </c>
      <c r="R2554" s="23">
        <f t="shared" ca="1" si="793"/>
        <v>0.12344382780860984</v>
      </c>
      <c r="S2554" s="24">
        <f t="shared" ca="1" si="794"/>
        <v>7</v>
      </c>
      <c r="T2554" s="23">
        <f t="shared" ca="1" si="795"/>
        <v>17.5</v>
      </c>
      <c r="U2554" s="23">
        <f t="shared" ca="1" si="796"/>
        <v>152.88198090095494</v>
      </c>
      <c r="V2554" s="23">
        <f t="shared" ca="1" si="785"/>
        <v>35</v>
      </c>
      <c r="W2554" s="23">
        <f t="shared" si="786"/>
        <v>857.14285714285722</v>
      </c>
      <c r="X2554" s="23">
        <f t="shared" ca="1" si="787"/>
        <v>1045.0248380438122</v>
      </c>
      <c r="Y2554" s="24">
        <f t="shared" ca="1" si="797"/>
        <v>2381</v>
      </c>
      <c r="Z2554" s="24">
        <f t="shared" ca="1" si="798"/>
        <v>921</v>
      </c>
      <c r="AA2554" s="25">
        <f t="shared" ca="1" si="799"/>
        <v>921.00238100000001</v>
      </c>
      <c r="AC2554" s="47">
        <f t="shared" ca="1" si="788"/>
        <v>1017.5</v>
      </c>
      <c r="AD2554" s="47">
        <f t="shared" ca="1" si="789"/>
        <v>198.5</v>
      </c>
      <c r="AE2554" s="47">
        <f t="shared" ca="1" si="800"/>
        <v>816.50000000000011</v>
      </c>
      <c r="AF2554" s="47">
        <f t="shared" ca="1" si="801"/>
        <v>24.999999999999886</v>
      </c>
    </row>
    <row r="2555" spans="10:32">
      <c r="J2555" s="44">
        <v>29</v>
      </c>
      <c r="K2555" s="22">
        <v>89</v>
      </c>
      <c r="L2555" s="23">
        <f t="shared" ca="1" si="790"/>
        <v>135.6</v>
      </c>
      <c r="M2555" s="23">
        <f t="shared" ca="1" si="782"/>
        <v>133.1</v>
      </c>
      <c r="N2555" s="23">
        <f t="shared" ca="1" si="783"/>
        <v>26.566666666666663</v>
      </c>
      <c r="O2555" s="23">
        <f t="shared" ca="1" si="791"/>
        <v>198.5</v>
      </c>
      <c r="P2555" s="23">
        <f t="shared" ca="1" si="784"/>
        <v>801.5</v>
      </c>
      <c r="Q2555" s="23">
        <f t="shared" ca="1" si="792"/>
        <v>6</v>
      </c>
      <c r="R2555" s="23">
        <f t="shared" ca="1" si="793"/>
        <v>2.1386430678466749E-2</v>
      </c>
      <c r="S2555" s="24">
        <f t="shared" ca="1" si="794"/>
        <v>7</v>
      </c>
      <c r="T2555" s="23">
        <f t="shared" ca="1" si="795"/>
        <v>17.5</v>
      </c>
      <c r="U2555" s="23">
        <f t="shared" ca="1" si="796"/>
        <v>159.96816617502458</v>
      </c>
      <c r="V2555" s="23">
        <f t="shared" ca="1" si="785"/>
        <v>35</v>
      </c>
      <c r="W2555" s="23">
        <f t="shared" si="786"/>
        <v>857.14285714285722</v>
      </c>
      <c r="X2555" s="23">
        <f t="shared" ca="1" si="787"/>
        <v>1052.1110233178817</v>
      </c>
      <c r="Y2555" s="24">
        <f t="shared" ca="1" si="797"/>
        <v>2492</v>
      </c>
      <c r="Z2555" s="24">
        <f t="shared" ca="1" si="798"/>
        <v>921</v>
      </c>
      <c r="AA2555" s="25">
        <f t="shared" ca="1" si="799"/>
        <v>921.00249199999996</v>
      </c>
      <c r="AC2555" s="47">
        <f t="shared" ca="1" si="788"/>
        <v>1017.5</v>
      </c>
      <c r="AD2555" s="47">
        <f t="shared" ca="1" si="789"/>
        <v>198.5</v>
      </c>
      <c r="AE2555" s="47">
        <f t="shared" ca="1" si="800"/>
        <v>816.50000000000011</v>
      </c>
      <c r="AF2555" s="47">
        <f t="shared" ca="1" si="801"/>
        <v>24.999999999999886</v>
      </c>
    </row>
    <row r="2556" spans="10:32">
      <c r="J2556" s="44">
        <v>29</v>
      </c>
      <c r="K2556" s="22">
        <v>90</v>
      </c>
      <c r="L2556" s="23">
        <f t="shared" ca="1" si="790"/>
        <v>137.86000000000001</v>
      </c>
      <c r="M2556" s="23">
        <f t="shared" ca="1" si="782"/>
        <v>135.36000000000001</v>
      </c>
      <c r="N2556" s="23">
        <f t="shared" ca="1" si="783"/>
        <v>28.18333333333333</v>
      </c>
      <c r="O2556" s="23">
        <f t="shared" ca="1" si="791"/>
        <v>198.5</v>
      </c>
      <c r="P2556" s="23">
        <f t="shared" ca="1" si="784"/>
        <v>801.5</v>
      </c>
      <c r="Q2556" s="23">
        <f t="shared" ca="1" si="792"/>
        <v>5</v>
      </c>
      <c r="R2556" s="23">
        <f t="shared" ca="1" si="793"/>
        <v>0.90454083853184331</v>
      </c>
      <c r="S2556" s="24">
        <f t="shared" ca="1" si="794"/>
        <v>6</v>
      </c>
      <c r="T2556" s="23">
        <f t="shared" ca="1" si="795"/>
        <v>15</v>
      </c>
      <c r="U2556" s="23">
        <f t="shared" ca="1" si="796"/>
        <v>166.40964263262242</v>
      </c>
      <c r="V2556" s="23">
        <f t="shared" ca="1" si="785"/>
        <v>30</v>
      </c>
      <c r="W2556" s="23">
        <f t="shared" si="786"/>
        <v>857.14285714285722</v>
      </c>
      <c r="X2556" s="23">
        <f t="shared" ca="1" si="787"/>
        <v>1053.5524997754796</v>
      </c>
      <c r="Y2556" s="24">
        <f t="shared" ca="1" si="797"/>
        <v>2514</v>
      </c>
      <c r="Z2556" s="24">
        <f t="shared" ca="1" si="798"/>
        <v>507</v>
      </c>
      <c r="AA2556" s="25">
        <f t="shared" ca="1" si="799"/>
        <v>507.00251400000002</v>
      </c>
      <c r="AC2556" s="47">
        <f t="shared" ca="1" si="788"/>
        <v>1015</v>
      </c>
      <c r="AD2556" s="47">
        <f t="shared" ca="1" si="789"/>
        <v>198.5</v>
      </c>
      <c r="AE2556" s="47">
        <f t="shared" ca="1" si="800"/>
        <v>814</v>
      </c>
      <c r="AF2556" s="47">
        <f t="shared" ca="1" si="801"/>
        <v>25</v>
      </c>
    </row>
    <row r="2557" spans="10:32">
      <c r="J2557" s="44">
        <v>29</v>
      </c>
      <c r="K2557" s="22">
        <v>91</v>
      </c>
      <c r="L2557" s="23">
        <f t="shared" ca="1" si="790"/>
        <v>140.12</v>
      </c>
      <c r="M2557" s="23">
        <f t="shared" ca="1" si="782"/>
        <v>137.62</v>
      </c>
      <c r="N2557" s="23">
        <f t="shared" ca="1" si="783"/>
        <v>29.85</v>
      </c>
      <c r="O2557" s="23">
        <f t="shared" ca="1" si="791"/>
        <v>198.5</v>
      </c>
      <c r="P2557" s="23">
        <f t="shared" ca="1" si="784"/>
        <v>801.5</v>
      </c>
      <c r="Q2557" s="23">
        <f t="shared" ca="1" si="792"/>
        <v>5</v>
      </c>
      <c r="R2557" s="23">
        <f t="shared" ca="1" si="793"/>
        <v>0.80930630887810429</v>
      </c>
      <c r="S2557" s="24">
        <f t="shared" ca="1" si="794"/>
        <v>6</v>
      </c>
      <c r="T2557" s="23">
        <f t="shared" ca="1" si="795"/>
        <v>15</v>
      </c>
      <c r="U2557" s="23">
        <f t="shared" ca="1" si="796"/>
        <v>173.40779332001142</v>
      </c>
      <c r="V2557" s="23">
        <f t="shared" ca="1" si="785"/>
        <v>30</v>
      </c>
      <c r="W2557" s="23">
        <f t="shared" si="786"/>
        <v>857.14285714285722</v>
      </c>
      <c r="X2557" s="23">
        <f t="shared" ca="1" si="787"/>
        <v>1060.5506504628686</v>
      </c>
      <c r="Y2557" s="24">
        <f t="shared" ca="1" si="797"/>
        <v>2625</v>
      </c>
      <c r="Z2557" s="24">
        <f t="shared" ca="1" si="798"/>
        <v>507</v>
      </c>
      <c r="AA2557" s="25">
        <f t="shared" ca="1" si="799"/>
        <v>507.00262500000002</v>
      </c>
      <c r="AC2557" s="47">
        <f t="shared" ca="1" si="788"/>
        <v>1015</v>
      </c>
      <c r="AD2557" s="47">
        <f t="shared" ca="1" si="789"/>
        <v>198.5</v>
      </c>
      <c r="AE2557" s="47">
        <f t="shared" ca="1" si="800"/>
        <v>814.00000000000011</v>
      </c>
      <c r="AF2557" s="47">
        <f t="shared" ca="1" si="801"/>
        <v>24.999999999999886</v>
      </c>
    </row>
    <row r="2558" spans="10:32">
      <c r="J2558" s="44">
        <v>29</v>
      </c>
      <c r="K2558" s="22">
        <v>92</v>
      </c>
      <c r="L2558" s="23">
        <f t="shared" ca="1" si="790"/>
        <v>142.38</v>
      </c>
      <c r="M2558" s="23">
        <f t="shared" ca="1" si="782"/>
        <v>139.88</v>
      </c>
      <c r="N2558" s="23">
        <f t="shared" ca="1" si="783"/>
        <v>31.766666666666666</v>
      </c>
      <c r="O2558" s="23">
        <f t="shared" ca="1" si="791"/>
        <v>198.5</v>
      </c>
      <c r="P2558" s="23">
        <f t="shared" ca="1" si="784"/>
        <v>801.5</v>
      </c>
      <c r="Q2558" s="23">
        <f t="shared" ca="1" si="792"/>
        <v>5</v>
      </c>
      <c r="R2558" s="23">
        <f t="shared" ca="1" si="793"/>
        <v>0.71709509762607127</v>
      </c>
      <c r="S2558" s="24">
        <f t="shared" ca="1" si="794"/>
        <v>6</v>
      </c>
      <c r="T2558" s="23">
        <f t="shared" ca="1" si="795"/>
        <v>15</v>
      </c>
      <c r="U2558" s="23">
        <f t="shared" ca="1" si="796"/>
        <v>181.61305426792151</v>
      </c>
      <c r="V2558" s="23">
        <f t="shared" ca="1" si="785"/>
        <v>30</v>
      </c>
      <c r="W2558" s="23">
        <f t="shared" si="786"/>
        <v>857.14285714285722</v>
      </c>
      <c r="X2558" s="23">
        <f t="shared" ca="1" si="787"/>
        <v>1068.7559114107787</v>
      </c>
      <c r="Y2558" s="24">
        <f t="shared" ca="1" si="797"/>
        <v>2740</v>
      </c>
      <c r="Z2558" s="24">
        <f t="shared" ca="1" si="798"/>
        <v>507</v>
      </c>
      <c r="AA2558" s="25">
        <f t="shared" ca="1" si="799"/>
        <v>507.00274000000002</v>
      </c>
      <c r="AC2558" s="47">
        <f t="shared" ca="1" si="788"/>
        <v>1015</v>
      </c>
      <c r="AD2558" s="47">
        <f t="shared" ca="1" si="789"/>
        <v>198.5</v>
      </c>
      <c r="AE2558" s="47">
        <f t="shared" ca="1" si="800"/>
        <v>814</v>
      </c>
      <c r="AF2558" s="47">
        <f t="shared" ca="1" si="801"/>
        <v>25</v>
      </c>
    </row>
    <row r="2559" spans="10:32">
      <c r="J2559" s="44">
        <v>29</v>
      </c>
      <c r="K2559" s="22">
        <v>93</v>
      </c>
      <c r="L2559" s="23">
        <f t="shared" ca="1" si="790"/>
        <v>144.63999999999999</v>
      </c>
      <c r="M2559" s="23">
        <f t="shared" ca="1" si="782"/>
        <v>142.13999999999999</v>
      </c>
      <c r="N2559" s="23">
        <f t="shared" ca="1" si="783"/>
        <v>34.166666666666664</v>
      </c>
      <c r="O2559" s="23">
        <f t="shared" ca="1" si="791"/>
        <v>198.5</v>
      </c>
      <c r="P2559" s="23">
        <f t="shared" ca="1" si="784"/>
        <v>801.5</v>
      </c>
      <c r="Q2559" s="23">
        <f t="shared" ca="1" si="792"/>
        <v>5</v>
      </c>
      <c r="R2559" s="23">
        <f t="shared" ca="1" si="793"/>
        <v>0.62776548672566423</v>
      </c>
      <c r="S2559" s="24">
        <f t="shared" ca="1" si="794"/>
        <v>6</v>
      </c>
      <c r="T2559" s="23">
        <f t="shared" ca="1" si="795"/>
        <v>15</v>
      </c>
      <c r="U2559" s="23">
        <f t="shared" ca="1" si="796"/>
        <v>192.28198746312685</v>
      </c>
      <c r="V2559" s="23">
        <f t="shared" ca="1" si="785"/>
        <v>30</v>
      </c>
      <c r="W2559" s="23">
        <f t="shared" si="786"/>
        <v>857.14285714285722</v>
      </c>
      <c r="X2559" s="23">
        <f t="shared" ca="1" si="787"/>
        <v>1079.4248446059842</v>
      </c>
      <c r="Y2559" s="24">
        <f t="shared" ca="1" si="797"/>
        <v>2873</v>
      </c>
      <c r="Z2559" s="24">
        <f t="shared" ca="1" si="798"/>
        <v>507</v>
      </c>
      <c r="AA2559" s="25">
        <f t="shared" ca="1" si="799"/>
        <v>507.00287300000002</v>
      </c>
      <c r="AC2559" s="47">
        <f t="shared" ca="1" si="788"/>
        <v>1015</v>
      </c>
      <c r="AD2559" s="47">
        <f t="shared" ca="1" si="789"/>
        <v>198.5</v>
      </c>
      <c r="AE2559" s="47">
        <f t="shared" ca="1" si="800"/>
        <v>814</v>
      </c>
      <c r="AF2559" s="47">
        <f t="shared" ca="1" si="801"/>
        <v>25</v>
      </c>
    </row>
    <row r="2560" spans="10:32">
      <c r="J2560" s="44">
        <v>29</v>
      </c>
      <c r="K2560" s="22">
        <v>94</v>
      </c>
      <c r="L2560" s="23">
        <f t="shared" ca="1" si="790"/>
        <v>146.9</v>
      </c>
      <c r="M2560" s="23">
        <f t="shared" ca="1" si="782"/>
        <v>144.4</v>
      </c>
      <c r="N2560" s="23">
        <f t="shared" ca="1" si="783"/>
        <v>37.299999999999997</v>
      </c>
      <c r="O2560" s="23">
        <f t="shared" ca="1" si="791"/>
        <v>198.5</v>
      </c>
      <c r="P2560" s="23">
        <f t="shared" ca="1" si="784"/>
        <v>801.5</v>
      </c>
      <c r="Q2560" s="23">
        <f t="shared" ca="1" si="792"/>
        <v>5</v>
      </c>
      <c r="R2560" s="23">
        <f t="shared" ca="1" si="793"/>
        <v>0.54118447923757651</v>
      </c>
      <c r="S2560" s="24">
        <f t="shared" ca="1" si="794"/>
        <v>6</v>
      </c>
      <c r="T2560" s="23">
        <f t="shared" ca="1" si="795"/>
        <v>15</v>
      </c>
      <c r="U2560" s="23">
        <f t="shared" ca="1" si="796"/>
        <v>206.68618107556156</v>
      </c>
      <c r="V2560" s="23">
        <f t="shared" ca="1" si="785"/>
        <v>30</v>
      </c>
      <c r="W2560" s="23">
        <f t="shared" si="786"/>
        <v>857.14285714285722</v>
      </c>
      <c r="X2560" s="23">
        <f t="shared" ca="1" si="787"/>
        <v>1093.8290382184189</v>
      </c>
      <c r="Y2560" s="24">
        <f t="shared" ca="1" si="797"/>
        <v>3038</v>
      </c>
      <c r="Z2560" s="24">
        <f t="shared" ca="1" si="798"/>
        <v>507</v>
      </c>
      <c r="AA2560" s="25">
        <f t="shared" ca="1" si="799"/>
        <v>507.003038</v>
      </c>
      <c r="AC2560" s="47">
        <f t="shared" ca="1" si="788"/>
        <v>1015</v>
      </c>
      <c r="AD2560" s="47">
        <f t="shared" ca="1" si="789"/>
        <v>198.5</v>
      </c>
      <c r="AE2560" s="47">
        <f t="shared" ca="1" si="800"/>
        <v>814</v>
      </c>
      <c r="AF2560" s="47">
        <f t="shared" ca="1" si="801"/>
        <v>25</v>
      </c>
    </row>
    <row r="2561" spans="10:32">
      <c r="J2561" s="44">
        <v>29</v>
      </c>
      <c r="K2561" s="22">
        <v>95</v>
      </c>
      <c r="L2561" s="23">
        <f t="shared" ca="1" si="790"/>
        <v>149.16</v>
      </c>
      <c r="M2561" s="23">
        <f t="shared" ca="1" si="782"/>
        <v>146.66</v>
      </c>
      <c r="N2561" s="23">
        <f t="shared" ca="1" si="783"/>
        <v>41.6</v>
      </c>
      <c r="O2561" s="23">
        <f t="shared" ca="1" si="791"/>
        <v>198.5</v>
      </c>
      <c r="P2561" s="23">
        <f t="shared" ca="1" si="784"/>
        <v>801.5</v>
      </c>
      <c r="Q2561" s="23">
        <f t="shared" ca="1" si="792"/>
        <v>5</v>
      </c>
      <c r="R2561" s="23">
        <f t="shared" ca="1" si="793"/>
        <v>0.45722713864306819</v>
      </c>
      <c r="S2561" s="24">
        <f t="shared" ca="1" si="794"/>
        <v>6</v>
      </c>
      <c r="T2561" s="23">
        <f t="shared" ca="1" si="795"/>
        <v>15</v>
      </c>
      <c r="U2561" s="23">
        <f t="shared" ca="1" si="796"/>
        <v>227.02064896755164</v>
      </c>
      <c r="V2561" s="23">
        <f t="shared" ca="1" si="785"/>
        <v>30</v>
      </c>
      <c r="W2561" s="23">
        <f t="shared" si="786"/>
        <v>857.14285714285722</v>
      </c>
      <c r="X2561" s="23">
        <f t="shared" ca="1" si="787"/>
        <v>1114.1635061104089</v>
      </c>
      <c r="Y2561" s="24">
        <f t="shared" ca="1" si="797"/>
        <v>3236</v>
      </c>
      <c r="Z2561" s="24">
        <f t="shared" ca="1" si="798"/>
        <v>507</v>
      </c>
      <c r="AA2561" s="25">
        <f t="shared" ca="1" si="799"/>
        <v>507.00323600000002</v>
      </c>
      <c r="AC2561" s="47">
        <f t="shared" ca="1" si="788"/>
        <v>1015</v>
      </c>
      <c r="AD2561" s="47">
        <f t="shared" ca="1" si="789"/>
        <v>198.5</v>
      </c>
      <c r="AE2561" s="47">
        <f t="shared" ca="1" si="800"/>
        <v>814</v>
      </c>
      <c r="AF2561" s="47">
        <f t="shared" ca="1" si="801"/>
        <v>25</v>
      </c>
    </row>
    <row r="2562" spans="10:32">
      <c r="J2562" s="44">
        <v>29</v>
      </c>
      <c r="K2562" s="22">
        <v>96</v>
      </c>
      <c r="L2562" s="23">
        <f t="shared" ca="1" si="790"/>
        <v>151.41999999999999</v>
      </c>
      <c r="M2562" s="23">
        <f t="shared" ref="M2562:M2625" ca="1" si="802">L2562-$C$9</f>
        <v>148.91999999999999</v>
      </c>
      <c r="N2562" s="23">
        <f t="shared" ref="N2562:N2625" ca="1" si="803">VLOOKUP(K2562,$G$29:$H$129,2,1)-VLOOKUP(J2562,$G$29:$H$129,2,1)</f>
        <v>46.800000000000004</v>
      </c>
      <c r="O2562" s="23">
        <f t="shared" ca="1" si="791"/>
        <v>198.5</v>
      </c>
      <c r="P2562" s="23">
        <f t="shared" ref="P2562:P2625" ca="1" si="804">$C$8-O2562</f>
        <v>801.5</v>
      </c>
      <c r="Q2562" s="23">
        <f t="shared" ca="1" si="792"/>
        <v>5</v>
      </c>
      <c r="R2562" s="23">
        <f t="shared" ca="1" si="793"/>
        <v>0.37577598732003764</v>
      </c>
      <c r="S2562" s="24">
        <f t="shared" ca="1" si="794"/>
        <v>6</v>
      </c>
      <c r="T2562" s="23">
        <f t="shared" ca="1" si="795"/>
        <v>15</v>
      </c>
      <c r="U2562" s="23">
        <f t="shared" ca="1" si="796"/>
        <v>251.58631620657778</v>
      </c>
      <c r="V2562" s="23">
        <f t="shared" ref="V2562:V2625" ca="1" si="805">S2562*(($C$9/$C$12)*60)</f>
        <v>30</v>
      </c>
      <c r="W2562" s="23">
        <f t="shared" ref="W2562:W2625" si="806">($C$8/$C$11)*60</f>
        <v>857.14285714285722</v>
      </c>
      <c r="X2562" s="23">
        <f t="shared" ref="X2562:X2625" ca="1" si="807">SUM(U2562:W2562)</f>
        <v>1138.7291733494349</v>
      </c>
      <c r="Y2562" s="24">
        <f t="shared" ca="1" si="797"/>
        <v>3447</v>
      </c>
      <c r="Z2562" s="24">
        <f t="shared" ca="1" si="798"/>
        <v>507</v>
      </c>
      <c r="AA2562" s="25">
        <f t="shared" ca="1" si="799"/>
        <v>507.00344699999999</v>
      </c>
      <c r="AC2562" s="47">
        <f t="shared" ref="AC2562:AC2625" ca="1" si="808">SUM(O2562,P2562,T2562)</f>
        <v>1015</v>
      </c>
      <c r="AD2562" s="47">
        <f t="shared" ref="AD2562:AD2625" ca="1" si="809">O2562</f>
        <v>198.5</v>
      </c>
      <c r="AE2562" s="47">
        <f t="shared" ca="1" si="800"/>
        <v>814</v>
      </c>
      <c r="AF2562" s="47">
        <f t="shared" ca="1" si="801"/>
        <v>25</v>
      </c>
    </row>
    <row r="2563" spans="10:32">
      <c r="J2563" s="44">
        <v>29</v>
      </c>
      <c r="K2563" s="22">
        <v>97</v>
      </c>
      <c r="L2563" s="23">
        <f t="shared" ref="L2563:L2626" ca="1" si="810">$C$3*(K2563-J2563)/100</f>
        <v>153.68</v>
      </c>
      <c r="M2563" s="23">
        <f t="shared" ca="1" si="802"/>
        <v>151.18</v>
      </c>
      <c r="N2563" s="23">
        <f t="shared" ca="1" si="803"/>
        <v>52.133333333333333</v>
      </c>
      <c r="O2563" s="23">
        <f t="shared" ref="O2563:O2626" ca="1" si="811">($C$3*$C$13)-$C$9-$C$10</f>
        <v>198.5</v>
      </c>
      <c r="P2563" s="23">
        <f t="shared" ca="1" si="804"/>
        <v>801.5</v>
      </c>
      <c r="Q2563" s="23">
        <f t="shared" ref="Q2563:Q2626" ca="1" si="812">ROUNDDOWN(P2563/M2563,0)</f>
        <v>5</v>
      </c>
      <c r="R2563" s="23">
        <f t="shared" ref="R2563:R2626" ca="1" si="813">(P2563-(Q2563*M2563))/L2563</f>
        <v>0.29672045809474173</v>
      </c>
      <c r="S2563" s="24">
        <f t="shared" ref="S2563:S2626" ca="1" si="814">ROUNDUP(P2563/M2563,0)</f>
        <v>6</v>
      </c>
      <c r="T2563" s="23">
        <f t="shared" ref="T2563:T2626" ca="1" si="815">S2563*$C$9</f>
        <v>15</v>
      </c>
      <c r="U2563" s="23">
        <f t="shared" ref="U2563:U2626" ca="1" si="816">SUM(Q2563,R2563)*N2563</f>
        <v>276.13569321533919</v>
      </c>
      <c r="V2563" s="23">
        <f t="shared" ca="1" si="805"/>
        <v>30</v>
      </c>
      <c r="W2563" s="23">
        <f t="shared" si="806"/>
        <v>857.14285714285722</v>
      </c>
      <c r="X2563" s="23">
        <f t="shared" ca="1" si="807"/>
        <v>1163.2785503581963</v>
      </c>
      <c r="Y2563" s="24">
        <f t="shared" ref="Y2563:Y2626" ca="1" si="817">IF(M2563&gt;0,RANK(X2563,$X$2:$X$5051,1),"")</f>
        <v>3609</v>
      </c>
      <c r="Z2563" s="24">
        <f t="shared" ref="Z2563:Z2626" ca="1" si="818">IF(M2563&gt;0,RANK(S2563,$S$2:$S$5051,1),"")</f>
        <v>507</v>
      </c>
      <c r="AA2563" s="25">
        <f t="shared" ref="AA2563:AA2626" ca="1" si="819">IF(M2563&gt;0,Z2563+(Y2563/10^6),"")</f>
        <v>507.00360899999998</v>
      </c>
      <c r="AC2563" s="47">
        <f t="shared" ca="1" si="808"/>
        <v>1015</v>
      </c>
      <c r="AD2563" s="47">
        <f t="shared" ca="1" si="809"/>
        <v>198.5</v>
      </c>
      <c r="AE2563" s="47">
        <f t="shared" ref="AE2563:AE2626" ca="1" si="820">L2563*(Q2563+R2563)</f>
        <v>813.99999999999989</v>
      </c>
      <c r="AF2563" s="47">
        <f t="shared" ref="AF2563:AF2626" ca="1" si="821">AC2563-AD2563-AE2563+$C$10-$C$9</f>
        <v>25.000000000000114</v>
      </c>
    </row>
    <row r="2564" spans="10:32">
      <c r="J2564" s="44">
        <v>29</v>
      </c>
      <c r="K2564" s="22">
        <v>98</v>
      </c>
      <c r="L2564" s="23">
        <f t="shared" ca="1" si="810"/>
        <v>155.94</v>
      </c>
      <c r="M2564" s="23">
        <f t="shared" ca="1" si="802"/>
        <v>153.44</v>
      </c>
      <c r="N2564" s="23">
        <f t="shared" ca="1" si="803"/>
        <v>57.566666666666656</v>
      </c>
      <c r="O2564" s="23">
        <f t="shared" ca="1" si="811"/>
        <v>198.5</v>
      </c>
      <c r="P2564" s="23">
        <f t="shared" ca="1" si="804"/>
        <v>801.5</v>
      </c>
      <c r="Q2564" s="23">
        <f t="shared" ca="1" si="812"/>
        <v>5</v>
      </c>
      <c r="R2564" s="23">
        <f t="shared" ca="1" si="813"/>
        <v>0.2199563934846733</v>
      </c>
      <c r="S2564" s="24">
        <f t="shared" ca="1" si="814"/>
        <v>6</v>
      </c>
      <c r="T2564" s="23">
        <f t="shared" ca="1" si="815"/>
        <v>15</v>
      </c>
      <c r="U2564" s="23">
        <f t="shared" ca="1" si="816"/>
        <v>300.49548971826761</v>
      </c>
      <c r="V2564" s="23">
        <f t="shared" ca="1" si="805"/>
        <v>30</v>
      </c>
      <c r="W2564" s="23">
        <f t="shared" si="806"/>
        <v>857.14285714285722</v>
      </c>
      <c r="X2564" s="23">
        <f t="shared" ca="1" si="807"/>
        <v>1187.6383468611248</v>
      </c>
      <c r="Y2564" s="24">
        <f t="shared" ca="1" si="817"/>
        <v>3767</v>
      </c>
      <c r="Z2564" s="24">
        <f t="shared" ca="1" si="818"/>
        <v>507</v>
      </c>
      <c r="AA2564" s="25">
        <f t="shared" ca="1" si="819"/>
        <v>507.00376699999998</v>
      </c>
      <c r="AC2564" s="47">
        <f t="shared" ca="1" si="808"/>
        <v>1015</v>
      </c>
      <c r="AD2564" s="47">
        <f t="shared" ca="1" si="809"/>
        <v>198.5</v>
      </c>
      <c r="AE2564" s="47">
        <f t="shared" ca="1" si="820"/>
        <v>813.99999999999989</v>
      </c>
      <c r="AF2564" s="47">
        <f t="shared" ca="1" si="821"/>
        <v>25.000000000000114</v>
      </c>
    </row>
    <row r="2565" spans="10:32">
      <c r="J2565" s="44">
        <v>29</v>
      </c>
      <c r="K2565" s="22">
        <v>99</v>
      </c>
      <c r="L2565" s="23">
        <f t="shared" ca="1" si="810"/>
        <v>158.19999999999999</v>
      </c>
      <c r="M2565" s="23">
        <f t="shared" ca="1" si="802"/>
        <v>155.69999999999999</v>
      </c>
      <c r="N2565" s="23">
        <f t="shared" ca="1" si="803"/>
        <v>63.116666666666667</v>
      </c>
      <c r="O2565" s="23">
        <f t="shared" ca="1" si="811"/>
        <v>198.5</v>
      </c>
      <c r="P2565" s="23">
        <f t="shared" ca="1" si="804"/>
        <v>801.5</v>
      </c>
      <c r="Q2565" s="23">
        <f t="shared" ca="1" si="812"/>
        <v>5</v>
      </c>
      <c r="R2565" s="23">
        <f t="shared" ca="1" si="813"/>
        <v>0.14538558786346398</v>
      </c>
      <c r="S2565" s="24">
        <f t="shared" ca="1" si="814"/>
        <v>6</v>
      </c>
      <c r="T2565" s="23">
        <f t="shared" ca="1" si="815"/>
        <v>15</v>
      </c>
      <c r="U2565" s="23">
        <f t="shared" ca="1" si="816"/>
        <v>324.75958702064895</v>
      </c>
      <c r="V2565" s="23">
        <f t="shared" ca="1" si="805"/>
        <v>30</v>
      </c>
      <c r="W2565" s="23">
        <f t="shared" si="806"/>
        <v>857.14285714285722</v>
      </c>
      <c r="X2565" s="23">
        <f t="shared" ca="1" si="807"/>
        <v>1211.9024441635061</v>
      </c>
      <c r="Y2565" s="24">
        <f t="shared" ca="1" si="817"/>
        <v>3882</v>
      </c>
      <c r="Z2565" s="24">
        <f t="shared" ca="1" si="818"/>
        <v>507</v>
      </c>
      <c r="AA2565" s="25">
        <f t="shared" ca="1" si="819"/>
        <v>507.00388199999998</v>
      </c>
      <c r="AC2565" s="47">
        <f t="shared" ca="1" si="808"/>
        <v>1015</v>
      </c>
      <c r="AD2565" s="47">
        <f t="shared" ca="1" si="809"/>
        <v>198.5</v>
      </c>
      <c r="AE2565" s="47">
        <f t="shared" ca="1" si="820"/>
        <v>813.99999999999989</v>
      </c>
      <c r="AF2565" s="47">
        <f t="shared" ca="1" si="821"/>
        <v>25.000000000000114</v>
      </c>
    </row>
    <row r="2566" spans="10:32">
      <c r="J2566" s="44">
        <v>29</v>
      </c>
      <c r="K2566" s="22">
        <v>100</v>
      </c>
      <c r="L2566" s="23">
        <f t="shared" ca="1" si="810"/>
        <v>160.46</v>
      </c>
      <c r="M2566" s="23">
        <f t="shared" ca="1" si="802"/>
        <v>157.96</v>
      </c>
      <c r="N2566" s="23">
        <f t="shared" ca="1" si="803"/>
        <v>68.783333333333331</v>
      </c>
      <c r="O2566" s="23">
        <f t="shared" ca="1" si="811"/>
        <v>198.5</v>
      </c>
      <c r="P2566" s="23">
        <f t="shared" ca="1" si="804"/>
        <v>801.5</v>
      </c>
      <c r="Q2566" s="23">
        <f t="shared" ca="1" si="812"/>
        <v>5</v>
      </c>
      <c r="R2566" s="23">
        <f t="shared" ca="1" si="813"/>
        <v>7.2915368316090814E-2</v>
      </c>
      <c r="S2566" s="24">
        <f t="shared" ca="1" si="814"/>
        <v>6</v>
      </c>
      <c r="T2566" s="23">
        <f t="shared" ca="1" si="815"/>
        <v>15</v>
      </c>
      <c r="U2566" s="23">
        <f t="shared" ca="1" si="816"/>
        <v>348.9320287506751</v>
      </c>
      <c r="V2566" s="23">
        <f t="shared" ca="1" si="805"/>
        <v>30</v>
      </c>
      <c r="W2566" s="23">
        <f t="shared" si="806"/>
        <v>857.14285714285722</v>
      </c>
      <c r="X2566" s="23">
        <f t="shared" ca="1" si="807"/>
        <v>1236.0748858935324</v>
      </c>
      <c r="Y2566" s="24">
        <f t="shared" ca="1" si="817"/>
        <v>3975</v>
      </c>
      <c r="Z2566" s="24">
        <f t="shared" ca="1" si="818"/>
        <v>507</v>
      </c>
      <c r="AA2566" s="25">
        <f t="shared" ca="1" si="819"/>
        <v>507.00397500000003</v>
      </c>
      <c r="AC2566" s="47">
        <f t="shared" ca="1" si="808"/>
        <v>1015</v>
      </c>
      <c r="AD2566" s="47">
        <f t="shared" ca="1" si="809"/>
        <v>198.5</v>
      </c>
      <c r="AE2566" s="47">
        <f t="shared" ca="1" si="820"/>
        <v>813.99999999999989</v>
      </c>
      <c r="AF2566" s="47">
        <f t="shared" ca="1" si="821"/>
        <v>25.000000000000114</v>
      </c>
    </row>
    <row r="2567" spans="10:32">
      <c r="J2567" s="44">
        <v>30</v>
      </c>
      <c r="K2567" s="22">
        <v>31</v>
      </c>
      <c r="L2567" s="23">
        <f t="shared" ca="1" si="810"/>
        <v>2.2599999999999998</v>
      </c>
      <c r="M2567" s="23">
        <f t="shared" ca="1" si="802"/>
        <v>-0.24000000000000021</v>
      </c>
      <c r="N2567" s="23">
        <f t="shared" ca="1" si="803"/>
        <v>0.20000000000000018</v>
      </c>
      <c r="O2567" s="23">
        <f t="shared" ca="1" si="811"/>
        <v>198.5</v>
      </c>
      <c r="P2567" s="23">
        <f t="shared" ca="1" si="804"/>
        <v>801.5</v>
      </c>
      <c r="Q2567" s="23">
        <f t="shared" ca="1" si="812"/>
        <v>-3339</v>
      </c>
      <c r="R2567" s="23">
        <f t="shared" ca="1" si="813"/>
        <v>6.1946902654559405E-2</v>
      </c>
      <c r="S2567" s="24">
        <f t="shared" ca="1" si="814"/>
        <v>-3340</v>
      </c>
      <c r="T2567" s="23">
        <f t="shared" ca="1" si="815"/>
        <v>-8350</v>
      </c>
      <c r="U2567" s="23">
        <f t="shared" ca="1" si="816"/>
        <v>-667.78761061946966</v>
      </c>
      <c r="V2567" s="23">
        <f t="shared" ca="1" si="805"/>
        <v>-16700</v>
      </c>
      <c r="W2567" s="23">
        <f t="shared" si="806"/>
        <v>857.14285714285722</v>
      </c>
      <c r="X2567" s="23">
        <f t="shared" ca="1" si="807"/>
        <v>-16510.644753476612</v>
      </c>
      <c r="Y2567" s="24" t="str">
        <f t="shared" ca="1" si="817"/>
        <v/>
      </c>
      <c r="Z2567" s="24" t="str">
        <f t="shared" ca="1" si="818"/>
        <v/>
      </c>
      <c r="AA2567" s="25" t="str">
        <f t="shared" ca="1" si="819"/>
        <v/>
      </c>
      <c r="AC2567" s="47">
        <f t="shared" ca="1" si="808"/>
        <v>-7350</v>
      </c>
      <c r="AD2567" s="47">
        <f t="shared" ca="1" si="809"/>
        <v>198.5</v>
      </c>
      <c r="AE2567" s="47">
        <f t="shared" ca="1" si="820"/>
        <v>-7546</v>
      </c>
      <c r="AF2567" s="47">
        <f t="shared" ca="1" si="821"/>
        <v>20</v>
      </c>
    </row>
    <row r="2568" spans="10:32">
      <c r="J2568" s="44">
        <v>30</v>
      </c>
      <c r="K2568" s="22">
        <v>32</v>
      </c>
      <c r="L2568" s="23">
        <f t="shared" ca="1" si="810"/>
        <v>4.5199999999999996</v>
      </c>
      <c r="M2568" s="23">
        <f t="shared" ca="1" si="802"/>
        <v>2.0199999999999996</v>
      </c>
      <c r="N2568" s="23">
        <f t="shared" ca="1" si="803"/>
        <v>0.41666666666666696</v>
      </c>
      <c r="O2568" s="23">
        <f t="shared" ca="1" si="811"/>
        <v>198.5</v>
      </c>
      <c r="P2568" s="23">
        <f t="shared" ca="1" si="804"/>
        <v>801.5</v>
      </c>
      <c r="Q2568" s="23">
        <f t="shared" ca="1" si="812"/>
        <v>396</v>
      </c>
      <c r="R2568" s="23">
        <f t="shared" ca="1" si="813"/>
        <v>0.34955752212392804</v>
      </c>
      <c r="S2568" s="24">
        <f t="shared" ca="1" si="814"/>
        <v>397</v>
      </c>
      <c r="T2568" s="23">
        <f t="shared" ca="1" si="815"/>
        <v>992.5</v>
      </c>
      <c r="U2568" s="23">
        <f t="shared" ca="1" si="816"/>
        <v>165.14564896755175</v>
      </c>
      <c r="V2568" s="23">
        <f t="shared" ca="1" si="805"/>
        <v>1985</v>
      </c>
      <c r="W2568" s="23">
        <f t="shared" si="806"/>
        <v>857.14285714285722</v>
      </c>
      <c r="X2568" s="23">
        <f t="shared" ca="1" si="807"/>
        <v>3007.2885061104089</v>
      </c>
      <c r="Y2568" s="24">
        <f t="shared" ca="1" si="817"/>
        <v>4941</v>
      </c>
      <c r="Z2568" s="24">
        <f t="shared" ca="1" si="818"/>
        <v>4952</v>
      </c>
      <c r="AA2568" s="25">
        <f t="shared" ca="1" si="819"/>
        <v>4952.0049410000001</v>
      </c>
      <c r="AC2568" s="47">
        <f t="shared" ca="1" si="808"/>
        <v>1992.5</v>
      </c>
      <c r="AD2568" s="47">
        <f t="shared" ca="1" si="809"/>
        <v>198.5</v>
      </c>
      <c r="AE2568" s="47">
        <f t="shared" ca="1" si="820"/>
        <v>1791.5</v>
      </c>
      <c r="AF2568" s="47">
        <f t="shared" ca="1" si="821"/>
        <v>25</v>
      </c>
    </row>
    <row r="2569" spans="10:32">
      <c r="J2569" s="44">
        <v>30</v>
      </c>
      <c r="K2569" s="22">
        <v>33</v>
      </c>
      <c r="L2569" s="23">
        <f t="shared" ca="1" si="810"/>
        <v>6.78</v>
      </c>
      <c r="M2569" s="23">
        <f t="shared" ca="1" si="802"/>
        <v>4.28</v>
      </c>
      <c r="N2569" s="23">
        <f t="shared" ca="1" si="803"/>
        <v>0.61666666666666714</v>
      </c>
      <c r="O2569" s="23">
        <f t="shared" ca="1" si="811"/>
        <v>198.5</v>
      </c>
      <c r="P2569" s="23">
        <f t="shared" ca="1" si="804"/>
        <v>801.5</v>
      </c>
      <c r="Q2569" s="23">
        <f t="shared" ca="1" si="812"/>
        <v>187</v>
      </c>
      <c r="R2569" s="23">
        <f t="shared" ca="1" si="813"/>
        <v>0.16814159292035197</v>
      </c>
      <c r="S2569" s="24">
        <f t="shared" ca="1" si="814"/>
        <v>188</v>
      </c>
      <c r="T2569" s="23">
        <f t="shared" ca="1" si="815"/>
        <v>470</v>
      </c>
      <c r="U2569" s="23">
        <f t="shared" ca="1" si="816"/>
        <v>115.42035398230098</v>
      </c>
      <c r="V2569" s="23">
        <f t="shared" ca="1" si="805"/>
        <v>940</v>
      </c>
      <c r="W2569" s="23">
        <f t="shared" si="806"/>
        <v>857.14285714285722</v>
      </c>
      <c r="X2569" s="23">
        <f t="shared" ca="1" si="807"/>
        <v>1912.5632111251584</v>
      </c>
      <c r="Y2569" s="24">
        <f t="shared" ca="1" si="817"/>
        <v>4772</v>
      </c>
      <c r="Z2569" s="24">
        <f t="shared" ca="1" si="818"/>
        <v>4854</v>
      </c>
      <c r="AA2569" s="25">
        <f t="shared" ca="1" si="819"/>
        <v>4854.0047720000002</v>
      </c>
      <c r="AC2569" s="47">
        <f t="shared" ca="1" si="808"/>
        <v>1470</v>
      </c>
      <c r="AD2569" s="47">
        <f t="shared" ca="1" si="809"/>
        <v>198.5</v>
      </c>
      <c r="AE2569" s="47">
        <f t="shared" ca="1" si="820"/>
        <v>1269</v>
      </c>
      <c r="AF2569" s="47">
        <f t="shared" ca="1" si="821"/>
        <v>25</v>
      </c>
    </row>
    <row r="2570" spans="10:32">
      <c r="J2570" s="44">
        <v>30</v>
      </c>
      <c r="K2570" s="22">
        <v>34</v>
      </c>
      <c r="L2570" s="23">
        <f t="shared" ca="1" si="810"/>
        <v>9.0399999999999991</v>
      </c>
      <c r="M2570" s="23">
        <f t="shared" ca="1" si="802"/>
        <v>6.5399999999999991</v>
      </c>
      <c r="N2570" s="23">
        <f t="shared" ca="1" si="803"/>
        <v>0.83333333333333481</v>
      </c>
      <c r="O2570" s="23">
        <f t="shared" ca="1" si="811"/>
        <v>198.5</v>
      </c>
      <c r="P2570" s="23">
        <f t="shared" ca="1" si="804"/>
        <v>801.5</v>
      </c>
      <c r="Q2570" s="23">
        <f t="shared" ca="1" si="812"/>
        <v>122</v>
      </c>
      <c r="R2570" s="23">
        <f t="shared" ca="1" si="813"/>
        <v>0.40044247787611931</v>
      </c>
      <c r="S2570" s="24">
        <f t="shared" ca="1" si="814"/>
        <v>123</v>
      </c>
      <c r="T2570" s="23">
        <f t="shared" ca="1" si="815"/>
        <v>307.5</v>
      </c>
      <c r="U2570" s="23">
        <f t="shared" ca="1" si="816"/>
        <v>102.00036873156363</v>
      </c>
      <c r="V2570" s="23">
        <f t="shared" ca="1" si="805"/>
        <v>615</v>
      </c>
      <c r="W2570" s="23">
        <f t="shared" si="806"/>
        <v>857.14285714285722</v>
      </c>
      <c r="X2570" s="23">
        <f t="shared" ca="1" si="807"/>
        <v>1574.1432258744208</v>
      </c>
      <c r="Y2570" s="24">
        <f t="shared" ca="1" si="817"/>
        <v>4590</v>
      </c>
      <c r="Z2570" s="24">
        <f t="shared" ca="1" si="818"/>
        <v>4757</v>
      </c>
      <c r="AA2570" s="25">
        <f t="shared" ca="1" si="819"/>
        <v>4757.0045899999996</v>
      </c>
      <c r="AC2570" s="47">
        <f t="shared" ca="1" si="808"/>
        <v>1307.5</v>
      </c>
      <c r="AD2570" s="47">
        <f t="shared" ca="1" si="809"/>
        <v>198.5</v>
      </c>
      <c r="AE2570" s="47">
        <f t="shared" ca="1" si="820"/>
        <v>1106.5</v>
      </c>
      <c r="AF2570" s="47">
        <f t="shared" ca="1" si="821"/>
        <v>25</v>
      </c>
    </row>
    <row r="2571" spans="10:32">
      <c r="J2571" s="44">
        <v>30</v>
      </c>
      <c r="K2571" s="22">
        <v>35</v>
      </c>
      <c r="L2571" s="23">
        <f t="shared" ca="1" si="810"/>
        <v>11.3</v>
      </c>
      <c r="M2571" s="23">
        <f t="shared" ca="1" si="802"/>
        <v>8.8000000000000007</v>
      </c>
      <c r="N2571" s="23">
        <f t="shared" ca="1" si="803"/>
        <v>1.0333333333333314</v>
      </c>
      <c r="O2571" s="23">
        <f t="shared" ca="1" si="811"/>
        <v>198.5</v>
      </c>
      <c r="P2571" s="23">
        <f t="shared" ca="1" si="804"/>
        <v>801.5</v>
      </c>
      <c r="Q2571" s="23">
        <f t="shared" ca="1" si="812"/>
        <v>91</v>
      </c>
      <c r="R2571" s="23">
        <f t="shared" ca="1" si="813"/>
        <v>6.1946902654861219E-2</v>
      </c>
      <c r="S2571" s="24">
        <f t="shared" ca="1" si="814"/>
        <v>92</v>
      </c>
      <c r="T2571" s="23">
        <f t="shared" ca="1" si="815"/>
        <v>230</v>
      </c>
      <c r="U2571" s="23">
        <f t="shared" ca="1" si="816"/>
        <v>94.097345132743186</v>
      </c>
      <c r="V2571" s="23">
        <f t="shared" ca="1" si="805"/>
        <v>460</v>
      </c>
      <c r="W2571" s="23">
        <f t="shared" si="806"/>
        <v>857.14285714285722</v>
      </c>
      <c r="X2571" s="23">
        <f t="shared" ca="1" si="807"/>
        <v>1411.2402022756005</v>
      </c>
      <c r="Y2571" s="24">
        <f t="shared" ca="1" si="817"/>
        <v>4391</v>
      </c>
      <c r="Z2571" s="24">
        <f t="shared" ca="1" si="818"/>
        <v>4661</v>
      </c>
      <c r="AA2571" s="25">
        <f t="shared" ca="1" si="819"/>
        <v>4661.0043910000004</v>
      </c>
      <c r="AC2571" s="47">
        <f t="shared" ca="1" si="808"/>
        <v>1230</v>
      </c>
      <c r="AD2571" s="47">
        <f t="shared" ca="1" si="809"/>
        <v>198.5</v>
      </c>
      <c r="AE2571" s="47">
        <f t="shared" ca="1" si="820"/>
        <v>1029</v>
      </c>
      <c r="AF2571" s="47">
        <f t="shared" ca="1" si="821"/>
        <v>25</v>
      </c>
    </row>
    <row r="2572" spans="10:32">
      <c r="J2572" s="44">
        <v>30</v>
      </c>
      <c r="K2572" s="22">
        <v>36</v>
      </c>
      <c r="L2572" s="23">
        <f t="shared" ca="1" si="810"/>
        <v>13.56</v>
      </c>
      <c r="M2572" s="23">
        <f t="shared" ca="1" si="802"/>
        <v>11.06</v>
      </c>
      <c r="N2572" s="23">
        <f t="shared" ca="1" si="803"/>
        <v>1.2333333333333325</v>
      </c>
      <c r="O2572" s="23">
        <f t="shared" ca="1" si="811"/>
        <v>198.5</v>
      </c>
      <c r="P2572" s="23">
        <f t="shared" ca="1" si="804"/>
        <v>801.5</v>
      </c>
      <c r="Q2572" s="23">
        <f t="shared" ca="1" si="812"/>
        <v>72</v>
      </c>
      <c r="R2572" s="23">
        <f t="shared" ca="1" si="813"/>
        <v>0.38200589970501103</v>
      </c>
      <c r="S2572" s="24">
        <f t="shared" ca="1" si="814"/>
        <v>73</v>
      </c>
      <c r="T2572" s="23">
        <f t="shared" ca="1" si="815"/>
        <v>182.5</v>
      </c>
      <c r="U2572" s="23">
        <f t="shared" ca="1" si="816"/>
        <v>89.27114060963612</v>
      </c>
      <c r="V2572" s="23">
        <f t="shared" ca="1" si="805"/>
        <v>365</v>
      </c>
      <c r="W2572" s="23">
        <f t="shared" si="806"/>
        <v>857.14285714285722</v>
      </c>
      <c r="X2572" s="23">
        <f t="shared" ca="1" si="807"/>
        <v>1311.4139977524933</v>
      </c>
      <c r="Y2572" s="24">
        <f t="shared" ca="1" si="817"/>
        <v>4198</v>
      </c>
      <c r="Z2572" s="24">
        <f t="shared" ca="1" si="818"/>
        <v>4566</v>
      </c>
      <c r="AA2572" s="25">
        <f t="shared" ca="1" si="819"/>
        <v>4566.0041979999996</v>
      </c>
      <c r="AC2572" s="47">
        <f t="shared" ca="1" si="808"/>
        <v>1182.5</v>
      </c>
      <c r="AD2572" s="47">
        <f t="shared" ca="1" si="809"/>
        <v>198.5</v>
      </c>
      <c r="AE2572" s="47">
        <f t="shared" ca="1" si="820"/>
        <v>981.49999999999989</v>
      </c>
      <c r="AF2572" s="47">
        <f t="shared" ca="1" si="821"/>
        <v>25.000000000000114</v>
      </c>
    </row>
    <row r="2573" spans="10:32">
      <c r="J2573" s="44">
        <v>30</v>
      </c>
      <c r="K2573" s="22">
        <v>37</v>
      </c>
      <c r="L2573" s="23">
        <f t="shared" ca="1" si="810"/>
        <v>15.82</v>
      </c>
      <c r="M2573" s="23">
        <f t="shared" ca="1" si="802"/>
        <v>13.32</v>
      </c>
      <c r="N2573" s="23">
        <f t="shared" ca="1" si="803"/>
        <v>1.4500000000000011</v>
      </c>
      <c r="O2573" s="23">
        <f t="shared" ca="1" si="811"/>
        <v>198.5</v>
      </c>
      <c r="P2573" s="23">
        <f t="shared" ca="1" si="804"/>
        <v>801.5</v>
      </c>
      <c r="Q2573" s="23">
        <f t="shared" ca="1" si="812"/>
        <v>60</v>
      </c>
      <c r="R2573" s="23">
        <f t="shared" ca="1" si="813"/>
        <v>0.14538558786346109</v>
      </c>
      <c r="S2573" s="24">
        <f t="shared" ca="1" si="814"/>
        <v>61</v>
      </c>
      <c r="T2573" s="23">
        <f t="shared" ca="1" si="815"/>
        <v>152.5</v>
      </c>
      <c r="U2573" s="23">
        <f t="shared" ca="1" si="816"/>
        <v>87.210809102402081</v>
      </c>
      <c r="V2573" s="23">
        <f t="shared" ca="1" si="805"/>
        <v>305</v>
      </c>
      <c r="W2573" s="23">
        <f t="shared" si="806"/>
        <v>857.14285714285722</v>
      </c>
      <c r="X2573" s="23">
        <f t="shared" ca="1" si="807"/>
        <v>1249.3536662452593</v>
      </c>
      <c r="Y2573" s="24">
        <f t="shared" ca="1" si="817"/>
        <v>4027</v>
      </c>
      <c r="Z2573" s="24">
        <f t="shared" ca="1" si="818"/>
        <v>4472</v>
      </c>
      <c r="AA2573" s="25">
        <f t="shared" ca="1" si="819"/>
        <v>4472.004027</v>
      </c>
      <c r="AC2573" s="47">
        <f t="shared" ca="1" si="808"/>
        <v>1152.5</v>
      </c>
      <c r="AD2573" s="47">
        <f t="shared" ca="1" si="809"/>
        <v>198.5</v>
      </c>
      <c r="AE2573" s="47">
        <f t="shared" ca="1" si="820"/>
        <v>951.49999999999989</v>
      </c>
      <c r="AF2573" s="47">
        <f t="shared" ca="1" si="821"/>
        <v>25.000000000000114</v>
      </c>
    </row>
    <row r="2574" spans="10:32">
      <c r="J2574" s="44">
        <v>30</v>
      </c>
      <c r="K2574" s="22">
        <v>38</v>
      </c>
      <c r="L2574" s="23">
        <f t="shared" ca="1" si="810"/>
        <v>18.079999999999998</v>
      </c>
      <c r="M2574" s="23">
        <f t="shared" ca="1" si="802"/>
        <v>15.579999999999998</v>
      </c>
      <c r="N2574" s="23">
        <f t="shared" ca="1" si="803"/>
        <v>1.6500000000000004</v>
      </c>
      <c r="O2574" s="23">
        <f t="shared" ca="1" si="811"/>
        <v>198.5</v>
      </c>
      <c r="P2574" s="23">
        <f t="shared" ca="1" si="804"/>
        <v>801.5</v>
      </c>
      <c r="Q2574" s="23">
        <f t="shared" ca="1" si="812"/>
        <v>51</v>
      </c>
      <c r="R2574" s="23">
        <f t="shared" ca="1" si="813"/>
        <v>0.38274336283186244</v>
      </c>
      <c r="S2574" s="24">
        <f t="shared" ca="1" si="814"/>
        <v>52</v>
      </c>
      <c r="T2574" s="23">
        <f t="shared" ca="1" si="815"/>
        <v>130</v>
      </c>
      <c r="U2574" s="23">
        <f t="shared" ca="1" si="816"/>
        <v>84.781526548672588</v>
      </c>
      <c r="V2574" s="23">
        <f t="shared" ca="1" si="805"/>
        <v>260</v>
      </c>
      <c r="W2574" s="23">
        <f t="shared" si="806"/>
        <v>857.14285714285722</v>
      </c>
      <c r="X2574" s="23">
        <f t="shared" ca="1" si="807"/>
        <v>1201.9243836915298</v>
      </c>
      <c r="Y2574" s="24">
        <f t="shared" ca="1" si="817"/>
        <v>3826</v>
      </c>
      <c r="Z2574" s="24">
        <f t="shared" ca="1" si="818"/>
        <v>4379</v>
      </c>
      <c r="AA2574" s="25">
        <f t="shared" ca="1" si="819"/>
        <v>4379.0038260000001</v>
      </c>
      <c r="AC2574" s="47">
        <f t="shared" ca="1" si="808"/>
        <v>1130</v>
      </c>
      <c r="AD2574" s="47">
        <f t="shared" ca="1" si="809"/>
        <v>198.5</v>
      </c>
      <c r="AE2574" s="47">
        <f t="shared" ca="1" si="820"/>
        <v>929</v>
      </c>
      <c r="AF2574" s="47">
        <f t="shared" ca="1" si="821"/>
        <v>25</v>
      </c>
    </row>
    <row r="2575" spans="10:32">
      <c r="J2575" s="44">
        <v>30</v>
      </c>
      <c r="K2575" s="22">
        <v>39</v>
      </c>
      <c r="L2575" s="23">
        <f t="shared" ca="1" si="810"/>
        <v>20.34</v>
      </c>
      <c r="M2575" s="23">
        <f t="shared" ca="1" si="802"/>
        <v>17.84</v>
      </c>
      <c r="N2575" s="23">
        <f t="shared" ca="1" si="803"/>
        <v>1.8500000000000014</v>
      </c>
      <c r="O2575" s="23">
        <f t="shared" ca="1" si="811"/>
        <v>198.5</v>
      </c>
      <c r="P2575" s="23">
        <f t="shared" ca="1" si="804"/>
        <v>801.5</v>
      </c>
      <c r="Q2575" s="23">
        <f t="shared" ca="1" si="812"/>
        <v>44</v>
      </c>
      <c r="R2575" s="23">
        <f t="shared" ca="1" si="813"/>
        <v>0.81317600786627153</v>
      </c>
      <c r="S2575" s="24">
        <f t="shared" ca="1" si="814"/>
        <v>45</v>
      </c>
      <c r="T2575" s="23">
        <f t="shared" ca="1" si="815"/>
        <v>112.5</v>
      </c>
      <c r="U2575" s="23">
        <f t="shared" ca="1" si="816"/>
        <v>82.904375614552677</v>
      </c>
      <c r="V2575" s="23">
        <f t="shared" ca="1" si="805"/>
        <v>225</v>
      </c>
      <c r="W2575" s="23">
        <f t="shared" si="806"/>
        <v>857.14285714285722</v>
      </c>
      <c r="X2575" s="23">
        <f t="shared" ca="1" si="807"/>
        <v>1165.0472327574098</v>
      </c>
      <c r="Y2575" s="24">
        <f t="shared" ca="1" si="817"/>
        <v>3624</v>
      </c>
      <c r="Z2575" s="24">
        <f t="shared" ca="1" si="818"/>
        <v>4287</v>
      </c>
      <c r="AA2575" s="25">
        <f t="shared" ca="1" si="819"/>
        <v>4287.0036239999999</v>
      </c>
      <c r="AC2575" s="47">
        <f t="shared" ca="1" si="808"/>
        <v>1112.5</v>
      </c>
      <c r="AD2575" s="47">
        <f t="shared" ca="1" si="809"/>
        <v>198.5</v>
      </c>
      <c r="AE2575" s="47">
        <f t="shared" ca="1" si="820"/>
        <v>911.5</v>
      </c>
      <c r="AF2575" s="47">
        <f t="shared" ca="1" si="821"/>
        <v>25</v>
      </c>
    </row>
    <row r="2576" spans="10:32">
      <c r="J2576" s="44">
        <v>30</v>
      </c>
      <c r="K2576" s="22">
        <v>40</v>
      </c>
      <c r="L2576" s="23">
        <f t="shared" ca="1" si="810"/>
        <v>22.6</v>
      </c>
      <c r="M2576" s="23">
        <f t="shared" ca="1" si="802"/>
        <v>20.100000000000001</v>
      </c>
      <c r="N2576" s="23">
        <f t="shared" ca="1" si="803"/>
        <v>2.0666666666666647</v>
      </c>
      <c r="O2576" s="23">
        <f t="shared" ca="1" si="811"/>
        <v>198.5</v>
      </c>
      <c r="P2576" s="23">
        <f t="shared" ca="1" si="804"/>
        <v>801.5</v>
      </c>
      <c r="Q2576" s="23">
        <f t="shared" ca="1" si="812"/>
        <v>39</v>
      </c>
      <c r="R2576" s="23">
        <f t="shared" ca="1" si="813"/>
        <v>0.77876106194689854</v>
      </c>
      <c r="S2576" s="24">
        <f t="shared" ca="1" si="814"/>
        <v>40</v>
      </c>
      <c r="T2576" s="23">
        <f t="shared" ca="1" si="815"/>
        <v>100</v>
      </c>
      <c r="U2576" s="23">
        <f t="shared" ca="1" si="816"/>
        <v>82.209439528023509</v>
      </c>
      <c r="V2576" s="23">
        <f t="shared" ca="1" si="805"/>
        <v>200</v>
      </c>
      <c r="W2576" s="23">
        <f t="shared" si="806"/>
        <v>857.14285714285722</v>
      </c>
      <c r="X2576" s="23">
        <f t="shared" ca="1" si="807"/>
        <v>1139.3522966708806</v>
      </c>
      <c r="Y2576" s="24">
        <f t="shared" ca="1" si="817"/>
        <v>3449</v>
      </c>
      <c r="Z2576" s="24">
        <f t="shared" ca="1" si="818"/>
        <v>4196</v>
      </c>
      <c r="AA2576" s="25">
        <f t="shared" ca="1" si="819"/>
        <v>4196.0034489999998</v>
      </c>
      <c r="AC2576" s="47">
        <f t="shared" ca="1" si="808"/>
        <v>1100</v>
      </c>
      <c r="AD2576" s="47">
        <f t="shared" ca="1" si="809"/>
        <v>198.5</v>
      </c>
      <c r="AE2576" s="47">
        <f t="shared" ca="1" si="820"/>
        <v>898.99999999999989</v>
      </c>
      <c r="AF2576" s="47">
        <f t="shared" ca="1" si="821"/>
        <v>25.000000000000114</v>
      </c>
    </row>
    <row r="2577" spans="10:32">
      <c r="J2577" s="44">
        <v>30</v>
      </c>
      <c r="K2577" s="22">
        <v>41</v>
      </c>
      <c r="L2577" s="23">
        <f t="shared" ca="1" si="810"/>
        <v>24.86</v>
      </c>
      <c r="M2577" s="23">
        <f t="shared" ca="1" si="802"/>
        <v>22.36</v>
      </c>
      <c r="N2577" s="23">
        <f t="shared" ca="1" si="803"/>
        <v>2.2666666666666675</v>
      </c>
      <c r="O2577" s="23">
        <f t="shared" ca="1" si="811"/>
        <v>198.5</v>
      </c>
      <c r="P2577" s="23">
        <f t="shared" ca="1" si="804"/>
        <v>801.5</v>
      </c>
      <c r="Q2577" s="23">
        <f t="shared" ca="1" si="812"/>
        <v>35</v>
      </c>
      <c r="R2577" s="23">
        <f t="shared" ca="1" si="813"/>
        <v>0.76025744167336995</v>
      </c>
      <c r="S2577" s="24">
        <f t="shared" ca="1" si="814"/>
        <v>36</v>
      </c>
      <c r="T2577" s="23">
        <f t="shared" ca="1" si="815"/>
        <v>90</v>
      </c>
      <c r="U2577" s="23">
        <f t="shared" ca="1" si="816"/>
        <v>81.056583534459662</v>
      </c>
      <c r="V2577" s="23">
        <f t="shared" ca="1" si="805"/>
        <v>180</v>
      </c>
      <c r="W2577" s="23">
        <f t="shared" si="806"/>
        <v>857.14285714285722</v>
      </c>
      <c r="X2577" s="23">
        <f t="shared" ca="1" si="807"/>
        <v>1118.1994406773169</v>
      </c>
      <c r="Y2577" s="24">
        <f t="shared" ca="1" si="817"/>
        <v>3275</v>
      </c>
      <c r="Z2577" s="24">
        <f t="shared" ca="1" si="818"/>
        <v>4106</v>
      </c>
      <c r="AA2577" s="25">
        <f t="shared" ca="1" si="819"/>
        <v>4106.003275</v>
      </c>
      <c r="AC2577" s="47">
        <f t="shared" ca="1" si="808"/>
        <v>1090</v>
      </c>
      <c r="AD2577" s="47">
        <f t="shared" ca="1" si="809"/>
        <v>198.5</v>
      </c>
      <c r="AE2577" s="47">
        <f t="shared" ca="1" si="820"/>
        <v>888.99999999999989</v>
      </c>
      <c r="AF2577" s="47">
        <f t="shared" ca="1" si="821"/>
        <v>25.000000000000114</v>
      </c>
    </row>
    <row r="2578" spans="10:32">
      <c r="J2578" s="44">
        <v>30</v>
      </c>
      <c r="K2578" s="22">
        <v>42</v>
      </c>
      <c r="L2578" s="23">
        <f t="shared" ca="1" si="810"/>
        <v>27.12</v>
      </c>
      <c r="M2578" s="23">
        <f t="shared" ca="1" si="802"/>
        <v>24.62</v>
      </c>
      <c r="N2578" s="23">
        <f t="shared" ca="1" si="803"/>
        <v>2.4666666666666668</v>
      </c>
      <c r="O2578" s="23">
        <f t="shared" ca="1" si="811"/>
        <v>198.5</v>
      </c>
      <c r="P2578" s="23">
        <f t="shared" ca="1" si="804"/>
        <v>801.5</v>
      </c>
      <c r="Q2578" s="23">
        <f t="shared" ca="1" si="812"/>
        <v>32</v>
      </c>
      <c r="R2578" s="23">
        <f t="shared" ca="1" si="813"/>
        <v>0.50368731563421709</v>
      </c>
      <c r="S2578" s="24">
        <f t="shared" ca="1" si="814"/>
        <v>33</v>
      </c>
      <c r="T2578" s="23">
        <f t="shared" ca="1" si="815"/>
        <v>82.5</v>
      </c>
      <c r="U2578" s="23">
        <f t="shared" ca="1" si="816"/>
        <v>80.175762045231068</v>
      </c>
      <c r="V2578" s="23">
        <f t="shared" ca="1" si="805"/>
        <v>165</v>
      </c>
      <c r="W2578" s="23">
        <f t="shared" si="806"/>
        <v>857.14285714285722</v>
      </c>
      <c r="X2578" s="23">
        <f t="shared" ca="1" si="807"/>
        <v>1102.3186191880882</v>
      </c>
      <c r="Y2578" s="24">
        <f t="shared" ca="1" si="817"/>
        <v>3122</v>
      </c>
      <c r="Z2578" s="24">
        <f t="shared" ca="1" si="818"/>
        <v>4017</v>
      </c>
      <c r="AA2578" s="25">
        <f t="shared" ca="1" si="819"/>
        <v>4017.0031220000001</v>
      </c>
      <c r="AC2578" s="47">
        <f t="shared" ca="1" si="808"/>
        <v>1082.5</v>
      </c>
      <c r="AD2578" s="47">
        <f t="shared" ca="1" si="809"/>
        <v>198.5</v>
      </c>
      <c r="AE2578" s="47">
        <f t="shared" ca="1" si="820"/>
        <v>881.5</v>
      </c>
      <c r="AF2578" s="47">
        <f t="shared" ca="1" si="821"/>
        <v>25</v>
      </c>
    </row>
    <row r="2579" spans="10:32">
      <c r="J2579" s="44">
        <v>30</v>
      </c>
      <c r="K2579" s="22">
        <v>43</v>
      </c>
      <c r="L2579" s="23">
        <f t="shared" ca="1" si="810"/>
        <v>29.38</v>
      </c>
      <c r="M2579" s="23">
        <f t="shared" ca="1" si="802"/>
        <v>26.88</v>
      </c>
      <c r="N2579" s="23">
        <f t="shared" ca="1" si="803"/>
        <v>2.6666666666666661</v>
      </c>
      <c r="O2579" s="23">
        <f t="shared" ca="1" si="811"/>
        <v>198.5</v>
      </c>
      <c r="P2579" s="23">
        <f t="shared" ca="1" si="804"/>
        <v>801.5</v>
      </c>
      <c r="Q2579" s="23">
        <f t="shared" ca="1" si="812"/>
        <v>29</v>
      </c>
      <c r="R2579" s="23">
        <f t="shared" ca="1" si="813"/>
        <v>0.74812797821647448</v>
      </c>
      <c r="S2579" s="24">
        <f t="shared" ca="1" si="814"/>
        <v>30</v>
      </c>
      <c r="T2579" s="23">
        <f t="shared" ca="1" si="815"/>
        <v>75</v>
      </c>
      <c r="U2579" s="23">
        <f t="shared" ca="1" si="816"/>
        <v>79.328341275243915</v>
      </c>
      <c r="V2579" s="23">
        <f t="shared" ca="1" si="805"/>
        <v>150</v>
      </c>
      <c r="W2579" s="23">
        <f t="shared" si="806"/>
        <v>857.14285714285722</v>
      </c>
      <c r="X2579" s="23">
        <f t="shared" ca="1" si="807"/>
        <v>1086.4711984181013</v>
      </c>
      <c r="Y2579" s="24">
        <f t="shared" ca="1" si="817"/>
        <v>2961</v>
      </c>
      <c r="Z2579" s="24">
        <f t="shared" ca="1" si="818"/>
        <v>3929</v>
      </c>
      <c r="AA2579" s="25">
        <f t="shared" ca="1" si="819"/>
        <v>3929.0029610000001</v>
      </c>
      <c r="AC2579" s="47">
        <f t="shared" ca="1" si="808"/>
        <v>1075</v>
      </c>
      <c r="AD2579" s="47">
        <f t="shared" ca="1" si="809"/>
        <v>198.5</v>
      </c>
      <c r="AE2579" s="47">
        <f t="shared" ca="1" si="820"/>
        <v>874</v>
      </c>
      <c r="AF2579" s="47">
        <f t="shared" ca="1" si="821"/>
        <v>25</v>
      </c>
    </row>
    <row r="2580" spans="10:32">
      <c r="J2580" s="44">
        <v>30</v>
      </c>
      <c r="K2580" s="22">
        <v>44</v>
      </c>
      <c r="L2580" s="23">
        <f t="shared" ca="1" si="810"/>
        <v>31.64</v>
      </c>
      <c r="M2580" s="23">
        <f t="shared" ca="1" si="802"/>
        <v>29.14</v>
      </c>
      <c r="N2580" s="23">
        <f t="shared" ca="1" si="803"/>
        <v>2.8833333333333346</v>
      </c>
      <c r="O2580" s="23">
        <f t="shared" ca="1" si="811"/>
        <v>198.5</v>
      </c>
      <c r="P2580" s="23">
        <f t="shared" ca="1" si="804"/>
        <v>801.5</v>
      </c>
      <c r="Q2580" s="23">
        <f t="shared" ca="1" si="812"/>
        <v>27</v>
      </c>
      <c r="R2580" s="23">
        <f t="shared" ca="1" si="813"/>
        <v>0.46523388116308556</v>
      </c>
      <c r="S2580" s="24">
        <f t="shared" ca="1" si="814"/>
        <v>28</v>
      </c>
      <c r="T2580" s="23">
        <f t="shared" ca="1" si="815"/>
        <v>70</v>
      </c>
      <c r="U2580" s="23">
        <f t="shared" ca="1" si="816"/>
        <v>79.191424357353597</v>
      </c>
      <c r="V2580" s="23">
        <f t="shared" ca="1" si="805"/>
        <v>140</v>
      </c>
      <c r="W2580" s="23">
        <f t="shared" si="806"/>
        <v>857.14285714285722</v>
      </c>
      <c r="X2580" s="23">
        <f t="shared" ca="1" si="807"/>
        <v>1076.3342815002109</v>
      </c>
      <c r="Y2580" s="24">
        <f t="shared" ca="1" si="817"/>
        <v>2836</v>
      </c>
      <c r="Z2580" s="24">
        <f t="shared" ca="1" si="818"/>
        <v>3842</v>
      </c>
      <c r="AA2580" s="25">
        <f t="shared" ca="1" si="819"/>
        <v>3842.0028360000001</v>
      </c>
      <c r="AC2580" s="47">
        <f t="shared" ca="1" si="808"/>
        <v>1070</v>
      </c>
      <c r="AD2580" s="47">
        <f t="shared" ca="1" si="809"/>
        <v>198.5</v>
      </c>
      <c r="AE2580" s="47">
        <f t="shared" ca="1" si="820"/>
        <v>869.00000000000011</v>
      </c>
      <c r="AF2580" s="47">
        <f t="shared" ca="1" si="821"/>
        <v>24.999999999999886</v>
      </c>
    </row>
    <row r="2581" spans="10:32">
      <c r="J2581" s="44">
        <v>30</v>
      </c>
      <c r="K2581" s="22">
        <v>45</v>
      </c>
      <c r="L2581" s="23">
        <f t="shared" ca="1" si="810"/>
        <v>33.9</v>
      </c>
      <c r="M2581" s="23">
        <f t="shared" ca="1" si="802"/>
        <v>31.4</v>
      </c>
      <c r="N2581" s="23">
        <f t="shared" ca="1" si="803"/>
        <v>3.0833333333333321</v>
      </c>
      <c r="O2581" s="23">
        <f t="shared" ca="1" si="811"/>
        <v>198.5</v>
      </c>
      <c r="P2581" s="23">
        <f t="shared" ca="1" si="804"/>
        <v>801.5</v>
      </c>
      <c r="Q2581" s="23">
        <f t="shared" ca="1" si="812"/>
        <v>25</v>
      </c>
      <c r="R2581" s="23">
        <f t="shared" ca="1" si="813"/>
        <v>0.48672566371681419</v>
      </c>
      <c r="S2581" s="24">
        <f t="shared" ca="1" si="814"/>
        <v>26</v>
      </c>
      <c r="T2581" s="23">
        <f t="shared" ca="1" si="815"/>
        <v>65</v>
      </c>
      <c r="U2581" s="23">
        <f t="shared" ca="1" si="816"/>
        <v>78.584070796460153</v>
      </c>
      <c r="V2581" s="23">
        <f t="shared" ca="1" si="805"/>
        <v>130</v>
      </c>
      <c r="W2581" s="23">
        <f t="shared" si="806"/>
        <v>857.14285714285722</v>
      </c>
      <c r="X2581" s="23">
        <f t="shared" ca="1" si="807"/>
        <v>1065.7269279393174</v>
      </c>
      <c r="Y2581" s="24">
        <f t="shared" ca="1" si="817"/>
        <v>2698</v>
      </c>
      <c r="Z2581" s="24">
        <f t="shared" ca="1" si="818"/>
        <v>3756</v>
      </c>
      <c r="AA2581" s="25">
        <f t="shared" ca="1" si="819"/>
        <v>3756.0026979999998</v>
      </c>
      <c r="AC2581" s="47">
        <f t="shared" ca="1" si="808"/>
        <v>1065</v>
      </c>
      <c r="AD2581" s="47">
        <f t="shared" ca="1" si="809"/>
        <v>198.5</v>
      </c>
      <c r="AE2581" s="47">
        <f t="shared" ca="1" si="820"/>
        <v>864</v>
      </c>
      <c r="AF2581" s="47">
        <f t="shared" ca="1" si="821"/>
        <v>25</v>
      </c>
    </row>
    <row r="2582" spans="10:32">
      <c r="J2582" s="44">
        <v>30</v>
      </c>
      <c r="K2582" s="22">
        <v>46</v>
      </c>
      <c r="L2582" s="23">
        <f t="shared" ca="1" si="810"/>
        <v>36.159999999999997</v>
      </c>
      <c r="M2582" s="23">
        <f t="shared" ca="1" si="802"/>
        <v>33.659999999999997</v>
      </c>
      <c r="N2582" s="23">
        <f t="shared" ca="1" si="803"/>
        <v>3.2833333333333332</v>
      </c>
      <c r="O2582" s="23">
        <f t="shared" ca="1" si="811"/>
        <v>198.5</v>
      </c>
      <c r="P2582" s="23">
        <f t="shared" ca="1" si="804"/>
        <v>801.5</v>
      </c>
      <c r="Q2582" s="23">
        <f t="shared" ca="1" si="812"/>
        <v>23</v>
      </c>
      <c r="R2582" s="23">
        <f t="shared" ca="1" si="813"/>
        <v>0.75553097345132891</v>
      </c>
      <c r="S2582" s="24">
        <f t="shared" ca="1" si="814"/>
        <v>24</v>
      </c>
      <c r="T2582" s="23">
        <f t="shared" ca="1" si="815"/>
        <v>60</v>
      </c>
      <c r="U2582" s="23">
        <f t="shared" ca="1" si="816"/>
        <v>77.997326696165189</v>
      </c>
      <c r="V2582" s="23">
        <f t="shared" ca="1" si="805"/>
        <v>120</v>
      </c>
      <c r="W2582" s="23">
        <f t="shared" si="806"/>
        <v>857.14285714285722</v>
      </c>
      <c r="X2582" s="23">
        <f t="shared" ca="1" si="807"/>
        <v>1055.1401838390225</v>
      </c>
      <c r="Y2582" s="24">
        <f t="shared" ca="1" si="817"/>
        <v>2535</v>
      </c>
      <c r="Z2582" s="24">
        <f t="shared" ca="1" si="818"/>
        <v>3671</v>
      </c>
      <c r="AA2582" s="25">
        <f t="shared" ca="1" si="819"/>
        <v>3671.0025350000001</v>
      </c>
      <c r="AC2582" s="47">
        <f t="shared" ca="1" si="808"/>
        <v>1060</v>
      </c>
      <c r="AD2582" s="47">
        <f t="shared" ca="1" si="809"/>
        <v>198.5</v>
      </c>
      <c r="AE2582" s="47">
        <f t="shared" ca="1" si="820"/>
        <v>859</v>
      </c>
      <c r="AF2582" s="47">
        <f t="shared" ca="1" si="821"/>
        <v>25</v>
      </c>
    </row>
    <row r="2583" spans="10:32">
      <c r="J2583" s="44">
        <v>30</v>
      </c>
      <c r="K2583" s="22">
        <v>47</v>
      </c>
      <c r="L2583" s="23">
        <f t="shared" ca="1" si="810"/>
        <v>38.42</v>
      </c>
      <c r="M2583" s="23">
        <f t="shared" ca="1" si="802"/>
        <v>35.92</v>
      </c>
      <c r="N2583" s="23">
        <f t="shared" ca="1" si="803"/>
        <v>3.4833333333333343</v>
      </c>
      <c r="O2583" s="23">
        <f t="shared" ca="1" si="811"/>
        <v>198.5</v>
      </c>
      <c r="P2583" s="23">
        <f t="shared" ca="1" si="804"/>
        <v>801.5</v>
      </c>
      <c r="Q2583" s="23">
        <f t="shared" ca="1" si="812"/>
        <v>22</v>
      </c>
      <c r="R2583" s="23">
        <f t="shared" ca="1" si="813"/>
        <v>0.29307652264445577</v>
      </c>
      <c r="S2583" s="24">
        <f t="shared" ca="1" si="814"/>
        <v>23</v>
      </c>
      <c r="T2583" s="23">
        <f t="shared" ca="1" si="815"/>
        <v>57.5</v>
      </c>
      <c r="U2583" s="23">
        <f t="shared" ca="1" si="816"/>
        <v>77.6542165538782</v>
      </c>
      <c r="V2583" s="23">
        <f t="shared" ca="1" si="805"/>
        <v>115</v>
      </c>
      <c r="W2583" s="23">
        <f t="shared" si="806"/>
        <v>857.14285714285722</v>
      </c>
      <c r="X2583" s="23">
        <f t="shared" ca="1" si="807"/>
        <v>1049.7970736967354</v>
      </c>
      <c r="Y2583" s="24">
        <f t="shared" ca="1" si="817"/>
        <v>2456</v>
      </c>
      <c r="Z2583" s="24">
        <f t="shared" ca="1" si="818"/>
        <v>3587</v>
      </c>
      <c r="AA2583" s="25">
        <f t="shared" ca="1" si="819"/>
        <v>3587.0024560000002</v>
      </c>
      <c r="AC2583" s="47">
        <f t="shared" ca="1" si="808"/>
        <v>1057.5</v>
      </c>
      <c r="AD2583" s="47">
        <f t="shared" ca="1" si="809"/>
        <v>198.5</v>
      </c>
      <c r="AE2583" s="47">
        <f t="shared" ca="1" si="820"/>
        <v>856.5</v>
      </c>
      <c r="AF2583" s="47">
        <f t="shared" ca="1" si="821"/>
        <v>25</v>
      </c>
    </row>
    <row r="2584" spans="10:32">
      <c r="J2584" s="44">
        <v>30</v>
      </c>
      <c r="K2584" s="22">
        <v>48</v>
      </c>
      <c r="L2584" s="23">
        <f t="shared" ca="1" si="810"/>
        <v>40.68</v>
      </c>
      <c r="M2584" s="23">
        <f t="shared" ca="1" si="802"/>
        <v>38.18</v>
      </c>
      <c r="N2584" s="23">
        <f t="shared" ca="1" si="803"/>
        <v>3.6833333333333336</v>
      </c>
      <c r="O2584" s="23">
        <f t="shared" ca="1" si="811"/>
        <v>198.5</v>
      </c>
      <c r="P2584" s="23">
        <f t="shared" ca="1" si="804"/>
        <v>801.5</v>
      </c>
      <c r="Q2584" s="23">
        <f t="shared" ca="1" si="812"/>
        <v>20</v>
      </c>
      <c r="R2584" s="23">
        <f t="shared" ca="1" si="813"/>
        <v>0.93166175024582054</v>
      </c>
      <c r="S2584" s="24">
        <f t="shared" ca="1" si="814"/>
        <v>21</v>
      </c>
      <c r="T2584" s="23">
        <f t="shared" ca="1" si="815"/>
        <v>52.5</v>
      </c>
      <c r="U2584" s="23">
        <f t="shared" ca="1" si="816"/>
        <v>77.098287446738766</v>
      </c>
      <c r="V2584" s="23">
        <f t="shared" ca="1" si="805"/>
        <v>105</v>
      </c>
      <c r="W2584" s="23">
        <f t="shared" si="806"/>
        <v>857.14285714285722</v>
      </c>
      <c r="X2584" s="23">
        <f t="shared" ca="1" si="807"/>
        <v>1039.2411445895959</v>
      </c>
      <c r="Y2584" s="24">
        <f t="shared" ca="1" si="817"/>
        <v>2272</v>
      </c>
      <c r="Z2584" s="24">
        <f t="shared" ca="1" si="818"/>
        <v>3504</v>
      </c>
      <c r="AA2584" s="25">
        <f t="shared" ca="1" si="819"/>
        <v>3504.0022720000002</v>
      </c>
      <c r="AC2584" s="47">
        <f t="shared" ca="1" si="808"/>
        <v>1052.5</v>
      </c>
      <c r="AD2584" s="47">
        <f t="shared" ca="1" si="809"/>
        <v>198.5</v>
      </c>
      <c r="AE2584" s="47">
        <f t="shared" ca="1" si="820"/>
        <v>851.49999999999989</v>
      </c>
      <c r="AF2584" s="47">
        <f t="shared" ca="1" si="821"/>
        <v>25.000000000000114</v>
      </c>
    </row>
    <row r="2585" spans="10:32">
      <c r="J2585" s="44">
        <v>30</v>
      </c>
      <c r="K2585" s="22">
        <v>49</v>
      </c>
      <c r="L2585" s="23">
        <f t="shared" ca="1" si="810"/>
        <v>42.94</v>
      </c>
      <c r="M2585" s="23">
        <f t="shared" ca="1" si="802"/>
        <v>40.44</v>
      </c>
      <c r="N2585" s="23">
        <f t="shared" ca="1" si="803"/>
        <v>3.8833333333333329</v>
      </c>
      <c r="O2585" s="23">
        <f t="shared" ca="1" si="811"/>
        <v>198.5</v>
      </c>
      <c r="P2585" s="23">
        <f t="shared" ca="1" si="804"/>
        <v>801.5</v>
      </c>
      <c r="Q2585" s="23">
        <f t="shared" ca="1" si="812"/>
        <v>19</v>
      </c>
      <c r="R2585" s="23">
        <f t="shared" ca="1" si="813"/>
        <v>0.77177456916628084</v>
      </c>
      <c r="S2585" s="24">
        <f t="shared" ca="1" si="814"/>
        <v>20</v>
      </c>
      <c r="T2585" s="23">
        <f t="shared" ca="1" si="815"/>
        <v>50</v>
      </c>
      <c r="U2585" s="23">
        <f t="shared" ca="1" si="816"/>
        <v>76.780391243595702</v>
      </c>
      <c r="V2585" s="23">
        <f t="shared" ca="1" si="805"/>
        <v>100</v>
      </c>
      <c r="W2585" s="23">
        <f t="shared" si="806"/>
        <v>857.14285714285722</v>
      </c>
      <c r="X2585" s="23">
        <f t="shared" ca="1" si="807"/>
        <v>1033.923248386453</v>
      </c>
      <c r="Y2585" s="24">
        <f t="shared" ca="1" si="817"/>
        <v>2164</v>
      </c>
      <c r="Z2585" s="24">
        <f t="shared" ca="1" si="818"/>
        <v>3422</v>
      </c>
      <c r="AA2585" s="25">
        <f t="shared" ca="1" si="819"/>
        <v>3422.002164</v>
      </c>
      <c r="AC2585" s="47">
        <f t="shared" ca="1" si="808"/>
        <v>1050</v>
      </c>
      <c r="AD2585" s="47">
        <f t="shared" ca="1" si="809"/>
        <v>198.5</v>
      </c>
      <c r="AE2585" s="47">
        <f t="shared" ca="1" si="820"/>
        <v>849</v>
      </c>
      <c r="AF2585" s="47">
        <f t="shared" ca="1" si="821"/>
        <v>25</v>
      </c>
    </row>
    <row r="2586" spans="10:32">
      <c r="J2586" s="44">
        <v>30</v>
      </c>
      <c r="K2586" s="22">
        <v>50</v>
      </c>
      <c r="L2586" s="23">
        <f t="shared" ca="1" si="810"/>
        <v>45.2</v>
      </c>
      <c r="M2586" s="23">
        <f t="shared" ca="1" si="802"/>
        <v>42.7</v>
      </c>
      <c r="N2586" s="23">
        <f t="shared" ca="1" si="803"/>
        <v>4.0833333333333339</v>
      </c>
      <c r="O2586" s="23">
        <f t="shared" ca="1" si="811"/>
        <v>198.5</v>
      </c>
      <c r="P2586" s="23">
        <f t="shared" ca="1" si="804"/>
        <v>801.5</v>
      </c>
      <c r="Q2586" s="23">
        <f t="shared" ca="1" si="812"/>
        <v>18</v>
      </c>
      <c r="R2586" s="23">
        <f t="shared" ca="1" si="813"/>
        <v>0.72787610619468968</v>
      </c>
      <c r="S2586" s="24">
        <f t="shared" ca="1" si="814"/>
        <v>19</v>
      </c>
      <c r="T2586" s="23">
        <f t="shared" ca="1" si="815"/>
        <v>47.5</v>
      </c>
      <c r="U2586" s="23">
        <f t="shared" ca="1" si="816"/>
        <v>76.47216076696165</v>
      </c>
      <c r="V2586" s="23">
        <f t="shared" ca="1" si="805"/>
        <v>95</v>
      </c>
      <c r="W2586" s="23">
        <f t="shared" si="806"/>
        <v>857.14285714285722</v>
      </c>
      <c r="X2586" s="23">
        <f t="shared" ca="1" si="807"/>
        <v>1028.6150179098188</v>
      </c>
      <c r="Y2586" s="24">
        <f t="shared" ca="1" si="817"/>
        <v>2052</v>
      </c>
      <c r="Z2586" s="24">
        <f t="shared" ca="1" si="818"/>
        <v>3341</v>
      </c>
      <c r="AA2586" s="25">
        <f t="shared" ca="1" si="819"/>
        <v>3341.0020519999998</v>
      </c>
      <c r="AC2586" s="47">
        <f t="shared" ca="1" si="808"/>
        <v>1047.5</v>
      </c>
      <c r="AD2586" s="47">
        <f t="shared" ca="1" si="809"/>
        <v>198.5</v>
      </c>
      <c r="AE2586" s="47">
        <f t="shared" ca="1" si="820"/>
        <v>846.5</v>
      </c>
      <c r="AF2586" s="47">
        <f t="shared" ca="1" si="821"/>
        <v>25</v>
      </c>
    </row>
    <row r="2587" spans="10:32">
      <c r="J2587" s="44">
        <v>30</v>
      </c>
      <c r="K2587" s="22">
        <v>51</v>
      </c>
      <c r="L2587" s="23">
        <f t="shared" ca="1" si="810"/>
        <v>47.46</v>
      </c>
      <c r="M2587" s="23">
        <f t="shared" ca="1" si="802"/>
        <v>44.96</v>
      </c>
      <c r="N2587" s="23">
        <f t="shared" ca="1" si="803"/>
        <v>4.3166666666666664</v>
      </c>
      <c r="O2587" s="23">
        <f t="shared" ca="1" si="811"/>
        <v>198.5</v>
      </c>
      <c r="P2587" s="23">
        <f t="shared" ca="1" si="804"/>
        <v>801.5</v>
      </c>
      <c r="Q2587" s="23">
        <f t="shared" ca="1" si="812"/>
        <v>17</v>
      </c>
      <c r="R2587" s="23">
        <f t="shared" ca="1" si="813"/>
        <v>0.78339654445849027</v>
      </c>
      <c r="S2587" s="24">
        <f t="shared" ca="1" si="814"/>
        <v>18</v>
      </c>
      <c r="T2587" s="23">
        <f t="shared" ca="1" si="815"/>
        <v>45</v>
      </c>
      <c r="U2587" s="23">
        <f t="shared" ca="1" si="816"/>
        <v>76.764995083579151</v>
      </c>
      <c r="V2587" s="23">
        <f t="shared" ca="1" si="805"/>
        <v>90</v>
      </c>
      <c r="W2587" s="23">
        <f t="shared" si="806"/>
        <v>857.14285714285722</v>
      </c>
      <c r="X2587" s="23">
        <f t="shared" ca="1" si="807"/>
        <v>1023.9078522264364</v>
      </c>
      <c r="Y2587" s="24">
        <f t="shared" ca="1" si="817"/>
        <v>1942</v>
      </c>
      <c r="Z2587" s="24">
        <f t="shared" ca="1" si="818"/>
        <v>3261</v>
      </c>
      <c r="AA2587" s="25">
        <f t="shared" ca="1" si="819"/>
        <v>3261.0019419999999</v>
      </c>
      <c r="AC2587" s="47">
        <f t="shared" ca="1" si="808"/>
        <v>1045</v>
      </c>
      <c r="AD2587" s="47">
        <f t="shared" ca="1" si="809"/>
        <v>198.5</v>
      </c>
      <c r="AE2587" s="47">
        <f t="shared" ca="1" si="820"/>
        <v>844</v>
      </c>
      <c r="AF2587" s="47">
        <f t="shared" ca="1" si="821"/>
        <v>25</v>
      </c>
    </row>
    <row r="2588" spans="10:32">
      <c r="J2588" s="44">
        <v>30</v>
      </c>
      <c r="K2588" s="22">
        <v>52</v>
      </c>
      <c r="L2588" s="23">
        <f t="shared" ca="1" si="810"/>
        <v>49.72</v>
      </c>
      <c r="M2588" s="23">
        <f t="shared" ca="1" si="802"/>
        <v>47.22</v>
      </c>
      <c r="N2588" s="23">
        <f t="shared" ca="1" si="803"/>
        <v>4.5666666666666682</v>
      </c>
      <c r="O2588" s="23">
        <f t="shared" ca="1" si="811"/>
        <v>198.5</v>
      </c>
      <c r="P2588" s="23">
        <f t="shared" ca="1" si="804"/>
        <v>801.5</v>
      </c>
      <c r="Q2588" s="23">
        <f t="shared" ca="1" si="812"/>
        <v>16</v>
      </c>
      <c r="R2588" s="23">
        <f t="shared" ca="1" si="813"/>
        <v>0.92477876106194734</v>
      </c>
      <c r="S2588" s="24">
        <f t="shared" ca="1" si="814"/>
        <v>17</v>
      </c>
      <c r="T2588" s="23">
        <f t="shared" ca="1" si="815"/>
        <v>42.5</v>
      </c>
      <c r="U2588" s="23">
        <f t="shared" ca="1" si="816"/>
        <v>77.289823008849581</v>
      </c>
      <c r="V2588" s="23">
        <f t="shared" ca="1" si="805"/>
        <v>85</v>
      </c>
      <c r="W2588" s="23">
        <f t="shared" si="806"/>
        <v>857.14285714285722</v>
      </c>
      <c r="X2588" s="23">
        <f t="shared" ca="1" si="807"/>
        <v>1019.4326801517068</v>
      </c>
      <c r="Y2588" s="24">
        <f t="shared" ca="1" si="817"/>
        <v>1830</v>
      </c>
      <c r="Z2588" s="24">
        <f t="shared" ca="1" si="818"/>
        <v>3104</v>
      </c>
      <c r="AA2588" s="25">
        <f t="shared" ca="1" si="819"/>
        <v>3104.0018300000002</v>
      </c>
      <c r="AC2588" s="47">
        <f t="shared" ca="1" si="808"/>
        <v>1042.5</v>
      </c>
      <c r="AD2588" s="47">
        <f t="shared" ca="1" si="809"/>
        <v>198.5</v>
      </c>
      <c r="AE2588" s="47">
        <f t="shared" ca="1" si="820"/>
        <v>841.5</v>
      </c>
      <c r="AF2588" s="47">
        <f t="shared" ca="1" si="821"/>
        <v>25</v>
      </c>
    </row>
    <row r="2589" spans="10:32">
      <c r="J2589" s="44">
        <v>30</v>
      </c>
      <c r="K2589" s="22">
        <v>53</v>
      </c>
      <c r="L2589" s="23">
        <f t="shared" ca="1" si="810"/>
        <v>51.98</v>
      </c>
      <c r="M2589" s="23">
        <f t="shared" ca="1" si="802"/>
        <v>49.48</v>
      </c>
      <c r="N2589" s="23">
        <f t="shared" ca="1" si="803"/>
        <v>4.8166666666666664</v>
      </c>
      <c r="O2589" s="23">
        <f t="shared" ca="1" si="811"/>
        <v>198.5</v>
      </c>
      <c r="P2589" s="23">
        <f t="shared" ca="1" si="804"/>
        <v>801.5</v>
      </c>
      <c r="Q2589" s="23">
        <f t="shared" ca="1" si="812"/>
        <v>16</v>
      </c>
      <c r="R2589" s="23">
        <f t="shared" ca="1" si="813"/>
        <v>0.18891881492881976</v>
      </c>
      <c r="S2589" s="24">
        <f t="shared" ca="1" si="814"/>
        <v>17</v>
      </c>
      <c r="T2589" s="23">
        <f t="shared" ca="1" si="815"/>
        <v>42.5</v>
      </c>
      <c r="U2589" s="23">
        <f t="shared" ca="1" si="816"/>
        <v>77.976625625240473</v>
      </c>
      <c r="V2589" s="23">
        <f t="shared" ca="1" si="805"/>
        <v>85</v>
      </c>
      <c r="W2589" s="23">
        <f t="shared" si="806"/>
        <v>857.14285714285722</v>
      </c>
      <c r="X2589" s="23">
        <f t="shared" ca="1" si="807"/>
        <v>1020.1194827680977</v>
      </c>
      <c r="Y2589" s="24">
        <f t="shared" ca="1" si="817"/>
        <v>1846</v>
      </c>
      <c r="Z2589" s="24">
        <f t="shared" ca="1" si="818"/>
        <v>3104</v>
      </c>
      <c r="AA2589" s="25">
        <f t="shared" ca="1" si="819"/>
        <v>3104.0018460000001</v>
      </c>
      <c r="AC2589" s="47">
        <f t="shared" ca="1" si="808"/>
        <v>1042.5</v>
      </c>
      <c r="AD2589" s="47">
        <f t="shared" ca="1" si="809"/>
        <v>198.5</v>
      </c>
      <c r="AE2589" s="47">
        <f t="shared" ca="1" si="820"/>
        <v>841.5</v>
      </c>
      <c r="AF2589" s="47">
        <f t="shared" ca="1" si="821"/>
        <v>25</v>
      </c>
    </row>
    <row r="2590" spans="10:32">
      <c r="J2590" s="44">
        <v>30</v>
      </c>
      <c r="K2590" s="22">
        <v>54</v>
      </c>
      <c r="L2590" s="23">
        <f t="shared" ca="1" si="810"/>
        <v>54.24</v>
      </c>
      <c r="M2590" s="23">
        <f t="shared" ca="1" si="802"/>
        <v>51.74</v>
      </c>
      <c r="N2590" s="23">
        <f t="shared" ca="1" si="803"/>
        <v>5.0666666666666664</v>
      </c>
      <c r="O2590" s="23">
        <f t="shared" ca="1" si="811"/>
        <v>198.5</v>
      </c>
      <c r="P2590" s="23">
        <f t="shared" ca="1" si="804"/>
        <v>801.5</v>
      </c>
      <c r="Q2590" s="23">
        <f t="shared" ca="1" si="812"/>
        <v>15</v>
      </c>
      <c r="R2590" s="23">
        <f t="shared" ca="1" si="813"/>
        <v>0.46828908554572229</v>
      </c>
      <c r="S2590" s="24">
        <f t="shared" ca="1" si="814"/>
        <v>16</v>
      </c>
      <c r="T2590" s="23">
        <f t="shared" ca="1" si="815"/>
        <v>40</v>
      </c>
      <c r="U2590" s="23">
        <f t="shared" ca="1" si="816"/>
        <v>78.372664700098326</v>
      </c>
      <c r="V2590" s="23">
        <f t="shared" ca="1" si="805"/>
        <v>80</v>
      </c>
      <c r="W2590" s="23">
        <f t="shared" si="806"/>
        <v>857.14285714285722</v>
      </c>
      <c r="X2590" s="23">
        <f t="shared" ca="1" si="807"/>
        <v>1015.5155218429555</v>
      </c>
      <c r="Y2590" s="24">
        <f t="shared" ca="1" si="817"/>
        <v>1733</v>
      </c>
      <c r="Z2590" s="24">
        <f t="shared" ca="1" si="818"/>
        <v>3027</v>
      </c>
      <c r="AA2590" s="25">
        <f t="shared" ca="1" si="819"/>
        <v>3027.0017330000001</v>
      </c>
      <c r="AC2590" s="47">
        <f t="shared" ca="1" si="808"/>
        <v>1040</v>
      </c>
      <c r="AD2590" s="47">
        <f t="shared" ca="1" si="809"/>
        <v>198.5</v>
      </c>
      <c r="AE2590" s="47">
        <f t="shared" ca="1" si="820"/>
        <v>839</v>
      </c>
      <c r="AF2590" s="47">
        <f t="shared" ca="1" si="821"/>
        <v>25</v>
      </c>
    </row>
    <row r="2591" spans="10:32">
      <c r="J2591" s="44">
        <v>30</v>
      </c>
      <c r="K2591" s="22">
        <v>55</v>
      </c>
      <c r="L2591" s="23">
        <f t="shared" ca="1" si="810"/>
        <v>56.5</v>
      </c>
      <c r="M2591" s="23">
        <f t="shared" ca="1" si="802"/>
        <v>54</v>
      </c>
      <c r="N2591" s="23">
        <f t="shared" ca="1" si="803"/>
        <v>5.3166666666666647</v>
      </c>
      <c r="O2591" s="23">
        <f t="shared" ca="1" si="811"/>
        <v>198.5</v>
      </c>
      <c r="P2591" s="23">
        <f t="shared" ca="1" si="804"/>
        <v>801.5</v>
      </c>
      <c r="Q2591" s="23">
        <f t="shared" ca="1" si="812"/>
        <v>14</v>
      </c>
      <c r="R2591" s="23">
        <f t="shared" ca="1" si="813"/>
        <v>0.80530973451327437</v>
      </c>
      <c r="S2591" s="24">
        <f t="shared" ca="1" si="814"/>
        <v>15</v>
      </c>
      <c r="T2591" s="23">
        <f t="shared" ca="1" si="815"/>
        <v>37.5</v>
      </c>
      <c r="U2591" s="23">
        <f t="shared" ca="1" si="816"/>
        <v>78.714896755162215</v>
      </c>
      <c r="V2591" s="23">
        <f t="shared" ca="1" si="805"/>
        <v>75</v>
      </c>
      <c r="W2591" s="23">
        <f t="shared" si="806"/>
        <v>857.14285714285722</v>
      </c>
      <c r="X2591" s="23">
        <f t="shared" ca="1" si="807"/>
        <v>1010.8577538980194</v>
      </c>
      <c r="Y2591" s="24">
        <f t="shared" ca="1" si="817"/>
        <v>1608</v>
      </c>
      <c r="Z2591" s="24">
        <f t="shared" ca="1" si="818"/>
        <v>2876</v>
      </c>
      <c r="AA2591" s="25">
        <f t="shared" ca="1" si="819"/>
        <v>2876.001608</v>
      </c>
      <c r="AC2591" s="47">
        <f t="shared" ca="1" si="808"/>
        <v>1037.5</v>
      </c>
      <c r="AD2591" s="47">
        <f t="shared" ca="1" si="809"/>
        <v>198.5</v>
      </c>
      <c r="AE2591" s="47">
        <f t="shared" ca="1" si="820"/>
        <v>836.5</v>
      </c>
      <c r="AF2591" s="47">
        <f t="shared" ca="1" si="821"/>
        <v>25</v>
      </c>
    </row>
    <row r="2592" spans="10:32">
      <c r="J2592" s="44">
        <v>30</v>
      </c>
      <c r="K2592" s="22">
        <v>56</v>
      </c>
      <c r="L2592" s="23">
        <f t="shared" ca="1" si="810"/>
        <v>58.76</v>
      </c>
      <c r="M2592" s="23">
        <f t="shared" ca="1" si="802"/>
        <v>56.26</v>
      </c>
      <c r="N2592" s="23">
        <f t="shared" ca="1" si="803"/>
        <v>5.5666666666666664</v>
      </c>
      <c r="O2592" s="23">
        <f t="shared" ca="1" si="811"/>
        <v>198.5</v>
      </c>
      <c r="P2592" s="23">
        <f t="shared" ca="1" si="804"/>
        <v>801.5</v>
      </c>
      <c r="Q2592" s="23">
        <f t="shared" ca="1" si="812"/>
        <v>14</v>
      </c>
      <c r="R2592" s="23">
        <f t="shared" ca="1" si="813"/>
        <v>0.23587474472430248</v>
      </c>
      <c r="S2592" s="24">
        <f t="shared" ca="1" si="814"/>
        <v>15</v>
      </c>
      <c r="T2592" s="23">
        <f t="shared" ca="1" si="815"/>
        <v>37.5</v>
      </c>
      <c r="U2592" s="23">
        <f t="shared" ca="1" si="816"/>
        <v>79.24636941229862</v>
      </c>
      <c r="V2592" s="23">
        <f t="shared" ca="1" si="805"/>
        <v>75</v>
      </c>
      <c r="W2592" s="23">
        <f t="shared" si="806"/>
        <v>857.14285714285722</v>
      </c>
      <c r="X2592" s="23">
        <f t="shared" ca="1" si="807"/>
        <v>1011.3892265551558</v>
      </c>
      <c r="Y2592" s="24">
        <f t="shared" ca="1" si="817"/>
        <v>1623</v>
      </c>
      <c r="Z2592" s="24">
        <f t="shared" ca="1" si="818"/>
        <v>2876</v>
      </c>
      <c r="AA2592" s="25">
        <f t="shared" ca="1" si="819"/>
        <v>2876.0016230000001</v>
      </c>
      <c r="AC2592" s="47">
        <f t="shared" ca="1" si="808"/>
        <v>1037.5</v>
      </c>
      <c r="AD2592" s="47">
        <f t="shared" ca="1" si="809"/>
        <v>198.5</v>
      </c>
      <c r="AE2592" s="47">
        <f t="shared" ca="1" si="820"/>
        <v>836.5</v>
      </c>
      <c r="AF2592" s="47">
        <f t="shared" ca="1" si="821"/>
        <v>25</v>
      </c>
    </row>
    <row r="2593" spans="10:32">
      <c r="J2593" s="44">
        <v>30</v>
      </c>
      <c r="K2593" s="22">
        <v>57</v>
      </c>
      <c r="L2593" s="23">
        <f t="shared" ca="1" si="810"/>
        <v>61.02</v>
      </c>
      <c r="M2593" s="23">
        <f t="shared" ca="1" si="802"/>
        <v>58.52</v>
      </c>
      <c r="N2593" s="23">
        <f t="shared" ca="1" si="803"/>
        <v>5.8166666666666664</v>
      </c>
      <c r="O2593" s="23">
        <f t="shared" ca="1" si="811"/>
        <v>198.5</v>
      </c>
      <c r="P2593" s="23">
        <f t="shared" ca="1" si="804"/>
        <v>801.5</v>
      </c>
      <c r="Q2593" s="23">
        <f t="shared" ca="1" si="812"/>
        <v>13</v>
      </c>
      <c r="R2593" s="23">
        <f t="shared" ca="1" si="813"/>
        <v>0.66764995083579171</v>
      </c>
      <c r="S2593" s="24">
        <f t="shared" ca="1" si="814"/>
        <v>14</v>
      </c>
      <c r="T2593" s="23">
        <f t="shared" ca="1" si="815"/>
        <v>35</v>
      </c>
      <c r="U2593" s="23">
        <f t="shared" ca="1" si="816"/>
        <v>79.500163880694856</v>
      </c>
      <c r="V2593" s="23">
        <f t="shared" ca="1" si="805"/>
        <v>70</v>
      </c>
      <c r="W2593" s="23">
        <f t="shared" si="806"/>
        <v>857.14285714285722</v>
      </c>
      <c r="X2593" s="23">
        <f t="shared" ca="1" si="807"/>
        <v>1006.6430210235521</v>
      </c>
      <c r="Y2593" s="24">
        <f t="shared" ca="1" si="817"/>
        <v>1489</v>
      </c>
      <c r="Z2593" s="24">
        <f t="shared" ca="1" si="818"/>
        <v>2729</v>
      </c>
      <c r="AA2593" s="25">
        <f t="shared" ca="1" si="819"/>
        <v>2729.0014890000002</v>
      </c>
      <c r="AC2593" s="47">
        <f t="shared" ca="1" si="808"/>
        <v>1035</v>
      </c>
      <c r="AD2593" s="47">
        <f t="shared" ca="1" si="809"/>
        <v>198.5</v>
      </c>
      <c r="AE2593" s="47">
        <f t="shared" ca="1" si="820"/>
        <v>834</v>
      </c>
      <c r="AF2593" s="47">
        <f t="shared" ca="1" si="821"/>
        <v>25</v>
      </c>
    </row>
    <row r="2594" spans="10:32">
      <c r="J2594" s="44">
        <v>30</v>
      </c>
      <c r="K2594" s="22">
        <v>58</v>
      </c>
      <c r="L2594" s="23">
        <f t="shared" ca="1" si="810"/>
        <v>63.28</v>
      </c>
      <c r="M2594" s="23">
        <f t="shared" ca="1" si="802"/>
        <v>60.78</v>
      </c>
      <c r="N2594" s="23">
        <f t="shared" ca="1" si="803"/>
        <v>6.0833333333333339</v>
      </c>
      <c r="O2594" s="23">
        <f t="shared" ca="1" si="811"/>
        <v>198.5</v>
      </c>
      <c r="P2594" s="23">
        <f t="shared" ca="1" si="804"/>
        <v>801.5</v>
      </c>
      <c r="Q2594" s="23">
        <f t="shared" ca="1" si="812"/>
        <v>13</v>
      </c>
      <c r="R2594" s="23">
        <f t="shared" ca="1" si="813"/>
        <v>0.1795195954487992</v>
      </c>
      <c r="S2594" s="24">
        <f t="shared" ca="1" si="814"/>
        <v>14</v>
      </c>
      <c r="T2594" s="23">
        <f t="shared" ca="1" si="815"/>
        <v>35</v>
      </c>
      <c r="U2594" s="23">
        <f t="shared" ca="1" si="816"/>
        <v>80.175410872313535</v>
      </c>
      <c r="V2594" s="23">
        <f t="shared" ca="1" si="805"/>
        <v>70</v>
      </c>
      <c r="W2594" s="23">
        <f t="shared" si="806"/>
        <v>857.14285714285722</v>
      </c>
      <c r="X2594" s="23">
        <f t="shared" ca="1" si="807"/>
        <v>1007.3182680151708</v>
      </c>
      <c r="Y2594" s="24">
        <f t="shared" ca="1" si="817"/>
        <v>1509</v>
      </c>
      <c r="Z2594" s="24">
        <f t="shared" ca="1" si="818"/>
        <v>2729</v>
      </c>
      <c r="AA2594" s="25">
        <f t="shared" ca="1" si="819"/>
        <v>2729.0015090000002</v>
      </c>
      <c r="AC2594" s="47">
        <f t="shared" ca="1" si="808"/>
        <v>1035</v>
      </c>
      <c r="AD2594" s="47">
        <f t="shared" ca="1" si="809"/>
        <v>198.5</v>
      </c>
      <c r="AE2594" s="47">
        <f t="shared" ca="1" si="820"/>
        <v>834</v>
      </c>
      <c r="AF2594" s="47">
        <f t="shared" ca="1" si="821"/>
        <v>25</v>
      </c>
    </row>
    <row r="2595" spans="10:32">
      <c r="J2595" s="44">
        <v>30</v>
      </c>
      <c r="K2595" s="22">
        <v>59</v>
      </c>
      <c r="L2595" s="23">
        <f t="shared" ca="1" si="810"/>
        <v>65.540000000000006</v>
      </c>
      <c r="M2595" s="23">
        <f t="shared" ca="1" si="802"/>
        <v>63.040000000000006</v>
      </c>
      <c r="N2595" s="23">
        <f t="shared" ca="1" si="803"/>
        <v>6.3499999999999979</v>
      </c>
      <c r="O2595" s="23">
        <f t="shared" ca="1" si="811"/>
        <v>198.5</v>
      </c>
      <c r="P2595" s="23">
        <f t="shared" ca="1" si="804"/>
        <v>801.5</v>
      </c>
      <c r="Q2595" s="23">
        <f t="shared" ca="1" si="812"/>
        <v>12</v>
      </c>
      <c r="R2595" s="23">
        <f t="shared" ca="1" si="813"/>
        <v>0.68690875801037499</v>
      </c>
      <c r="S2595" s="24">
        <f t="shared" ca="1" si="814"/>
        <v>13</v>
      </c>
      <c r="T2595" s="23">
        <f t="shared" ca="1" si="815"/>
        <v>32.5</v>
      </c>
      <c r="U2595" s="23">
        <f t="shared" ca="1" si="816"/>
        <v>80.561870613365855</v>
      </c>
      <c r="V2595" s="23">
        <f t="shared" ca="1" si="805"/>
        <v>65</v>
      </c>
      <c r="W2595" s="23">
        <f t="shared" si="806"/>
        <v>857.14285714285722</v>
      </c>
      <c r="X2595" s="23">
        <f t="shared" ca="1" si="807"/>
        <v>1002.7047277562231</v>
      </c>
      <c r="Y2595" s="24">
        <f t="shared" ca="1" si="817"/>
        <v>1373</v>
      </c>
      <c r="Z2595" s="24">
        <f t="shared" ca="1" si="818"/>
        <v>2586</v>
      </c>
      <c r="AA2595" s="25">
        <f t="shared" ca="1" si="819"/>
        <v>2586.0013730000001</v>
      </c>
      <c r="AC2595" s="47">
        <f t="shared" ca="1" si="808"/>
        <v>1032.5</v>
      </c>
      <c r="AD2595" s="47">
        <f t="shared" ca="1" si="809"/>
        <v>198.5</v>
      </c>
      <c r="AE2595" s="47">
        <f t="shared" ca="1" si="820"/>
        <v>831.50000000000011</v>
      </c>
      <c r="AF2595" s="47">
        <f t="shared" ca="1" si="821"/>
        <v>24.999999999999886</v>
      </c>
    </row>
    <row r="2596" spans="10:32">
      <c r="J2596" s="44">
        <v>30</v>
      </c>
      <c r="K2596" s="22">
        <v>60</v>
      </c>
      <c r="L2596" s="23">
        <f t="shared" ca="1" si="810"/>
        <v>67.8</v>
      </c>
      <c r="M2596" s="23">
        <f t="shared" ca="1" si="802"/>
        <v>65.3</v>
      </c>
      <c r="N2596" s="23">
        <f t="shared" ca="1" si="803"/>
        <v>6.6166666666666689</v>
      </c>
      <c r="O2596" s="23">
        <f t="shared" ca="1" si="811"/>
        <v>198.5</v>
      </c>
      <c r="P2596" s="23">
        <f t="shared" ca="1" si="804"/>
        <v>801.5</v>
      </c>
      <c r="Q2596" s="23">
        <f t="shared" ca="1" si="812"/>
        <v>12</v>
      </c>
      <c r="R2596" s="23">
        <f t="shared" ca="1" si="813"/>
        <v>0.26401179941003083</v>
      </c>
      <c r="S2596" s="24">
        <f t="shared" ca="1" si="814"/>
        <v>13</v>
      </c>
      <c r="T2596" s="23">
        <f t="shared" ca="1" si="815"/>
        <v>32.5</v>
      </c>
      <c r="U2596" s="23">
        <f t="shared" ca="1" si="816"/>
        <v>81.146878072763073</v>
      </c>
      <c r="V2596" s="23">
        <f t="shared" ca="1" si="805"/>
        <v>65</v>
      </c>
      <c r="W2596" s="23">
        <f t="shared" si="806"/>
        <v>857.14285714285722</v>
      </c>
      <c r="X2596" s="23">
        <f t="shared" ca="1" si="807"/>
        <v>1003.2897352156203</v>
      </c>
      <c r="Y2596" s="24">
        <f t="shared" ca="1" si="817"/>
        <v>1386</v>
      </c>
      <c r="Z2596" s="24">
        <f t="shared" ca="1" si="818"/>
        <v>2586</v>
      </c>
      <c r="AA2596" s="25">
        <f t="shared" ca="1" si="819"/>
        <v>2586.0013859999999</v>
      </c>
      <c r="AC2596" s="47">
        <f t="shared" ca="1" si="808"/>
        <v>1032.5</v>
      </c>
      <c r="AD2596" s="47">
        <f t="shared" ca="1" si="809"/>
        <v>198.5</v>
      </c>
      <c r="AE2596" s="47">
        <f t="shared" ca="1" si="820"/>
        <v>831.50000000000011</v>
      </c>
      <c r="AF2596" s="47">
        <f t="shared" ca="1" si="821"/>
        <v>24.999999999999886</v>
      </c>
    </row>
    <row r="2597" spans="10:32">
      <c r="J2597" s="44">
        <v>30</v>
      </c>
      <c r="K2597" s="22">
        <v>61</v>
      </c>
      <c r="L2597" s="23">
        <f t="shared" ca="1" si="810"/>
        <v>70.06</v>
      </c>
      <c r="M2597" s="23">
        <f t="shared" ca="1" si="802"/>
        <v>67.56</v>
      </c>
      <c r="N2597" s="23">
        <f t="shared" ca="1" si="803"/>
        <v>6.8666666666666671</v>
      </c>
      <c r="O2597" s="23">
        <f t="shared" ca="1" si="811"/>
        <v>198.5</v>
      </c>
      <c r="P2597" s="23">
        <f t="shared" ca="1" si="804"/>
        <v>801.5</v>
      </c>
      <c r="Q2597" s="23">
        <f t="shared" ca="1" si="812"/>
        <v>11</v>
      </c>
      <c r="R2597" s="23">
        <f t="shared" ca="1" si="813"/>
        <v>0.83271481587210838</v>
      </c>
      <c r="S2597" s="24">
        <f t="shared" ca="1" si="814"/>
        <v>12</v>
      </c>
      <c r="T2597" s="23">
        <f t="shared" ca="1" si="815"/>
        <v>30</v>
      </c>
      <c r="U2597" s="23">
        <f t="shared" ca="1" si="816"/>
        <v>81.251308402321825</v>
      </c>
      <c r="V2597" s="23">
        <f t="shared" ca="1" si="805"/>
        <v>60</v>
      </c>
      <c r="W2597" s="23">
        <f t="shared" si="806"/>
        <v>857.14285714285722</v>
      </c>
      <c r="X2597" s="23">
        <f t="shared" ca="1" si="807"/>
        <v>998.39416554517902</v>
      </c>
      <c r="Y2597" s="24">
        <f t="shared" ca="1" si="817"/>
        <v>1237</v>
      </c>
      <c r="Z2597" s="24">
        <f t="shared" ca="1" si="818"/>
        <v>2379</v>
      </c>
      <c r="AA2597" s="25">
        <f t="shared" ca="1" si="819"/>
        <v>2379.0012369999999</v>
      </c>
      <c r="AC2597" s="47">
        <f t="shared" ca="1" si="808"/>
        <v>1030</v>
      </c>
      <c r="AD2597" s="47">
        <f t="shared" ca="1" si="809"/>
        <v>198.5</v>
      </c>
      <c r="AE2597" s="47">
        <f t="shared" ca="1" si="820"/>
        <v>829</v>
      </c>
      <c r="AF2597" s="47">
        <f t="shared" ca="1" si="821"/>
        <v>25</v>
      </c>
    </row>
    <row r="2598" spans="10:32">
      <c r="J2598" s="44">
        <v>30</v>
      </c>
      <c r="K2598" s="22">
        <v>62</v>
      </c>
      <c r="L2598" s="23">
        <f t="shared" ca="1" si="810"/>
        <v>72.319999999999993</v>
      </c>
      <c r="M2598" s="23">
        <f t="shared" ca="1" si="802"/>
        <v>69.819999999999993</v>
      </c>
      <c r="N2598" s="23">
        <f t="shared" ca="1" si="803"/>
        <v>7.1333333333333329</v>
      </c>
      <c r="O2598" s="23">
        <f t="shared" ca="1" si="811"/>
        <v>198.5</v>
      </c>
      <c r="P2598" s="23">
        <f t="shared" ca="1" si="804"/>
        <v>801.5</v>
      </c>
      <c r="Q2598" s="23">
        <f t="shared" ca="1" si="812"/>
        <v>11</v>
      </c>
      <c r="R2598" s="23">
        <f t="shared" ca="1" si="813"/>
        <v>0.46294247787610648</v>
      </c>
      <c r="S2598" s="24">
        <f t="shared" ca="1" si="814"/>
        <v>12</v>
      </c>
      <c r="T2598" s="23">
        <f t="shared" ca="1" si="815"/>
        <v>30</v>
      </c>
      <c r="U2598" s="23">
        <f t="shared" ca="1" si="816"/>
        <v>81.768989675516224</v>
      </c>
      <c r="V2598" s="23">
        <f t="shared" ca="1" si="805"/>
        <v>60</v>
      </c>
      <c r="W2598" s="23">
        <f t="shared" si="806"/>
        <v>857.14285714285722</v>
      </c>
      <c r="X2598" s="23">
        <f t="shared" ca="1" si="807"/>
        <v>998.91184681837342</v>
      </c>
      <c r="Y2598" s="24">
        <f t="shared" ca="1" si="817"/>
        <v>1250</v>
      </c>
      <c r="Z2598" s="24">
        <f t="shared" ca="1" si="818"/>
        <v>2379</v>
      </c>
      <c r="AA2598" s="25">
        <f t="shared" ca="1" si="819"/>
        <v>2379.0012499999998</v>
      </c>
      <c r="AC2598" s="47">
        <f t="shared" ca="1" si="808"/>
        <v>1030</v>
      </c>
      <c r="AD2598" s="47">
        <f t="shared" ca="1" si="809"/>
        <v>198.5</v>
      </c>
      <c r="AE2598" s="47">
        <f t="shared" ca="1" si="820"/>
        <v>829</v>
      </c>
      <c r="AF2598" s="47">
        <f t="shared" ca="1" si="821"/>
        <v>25</v>
      </c>
    </row>
    <row r="2599" spans="10:32">
      <c r="J2599" s="44">
        <v>30</v>
      </c>
      <c r="K2599" s="22">
        <v>63</v>
      </c>
      <c r="L2599" s="23">
        <f t="shared" ca="1" si="810"/>
        <v>74.58</v>
      </c>
      <c r="M2599" s="23">
        <f t="shared" ca="1" si="802"/>
        <v>72.08</v>
      </c>
      <c r="N2599" s="23">
        <f t="shared" ca="1" si="803"/>
        <v>7.4333333333333353</v>
      </c>
      <c r="O2599" s="23">
        <f t="shared" ca="1" si="811"/>
        <v>198.5</v>
      </c>
      <c r="P2599" s="23">
        <f t="shared" ca="1" si="804"/>
        <v>801.5</v>
      </c>
      <c r="Q2599" s="23">
        <f t="shared" ca="1" si="812"/>
        <v>11</v>
      </c>
      <c r="R2599" s="23">
        <f t="shared" ca="1" si="813"/>
        <v>0.11558058460713334</v>
      </c>
      <c r="S2599" s="24">
        <f t="shared" ca="1" si="814"/>
        <v>12</v>
      </c>
      <c r="T2599" s="23">
        <f t="shared" ca="1" si="815"/>
        <v>30</v>
      </c>
      <c r="U2599" s="23">
        <f t="shared" ca="1" si="816"/>
        <v>82.625815678913057</v>
      </c>
      <c r="V2599" s="23">
        <f t="shared" ca="1" si="805"/>
        <v>60</v>
      </c>
      <c r="W2599" s="23">
        <f t="shared" si="806"/>
        <v>857.14285714285722</v>
      </c>
      <c r="X2599" s="23">
        <f t="shared" ca="1" si="807"/>
        <v>999.76867282177022</v>
      </c>
      <c r="Y2599" s="24">
        <f t="shared" ca="1" si="817"/>
        <v>1285</v>
      </c>
      <c r="Z2599" s="24">
        <f t="shared" ca="1" si="818"/>
        <v>2379</v>
      </c>
      <c r="AA2599" s="25">
        <f t="shared" ca="1" si="819"/>
        <v>2379.0012849999998</v>
      </c>
      <c r="AC2599" s="47">
        <f t="shared" ca="1" si="808"/>
        <v>1030</v>
      </c>
      <c r="AD2599" s="47">
        <f t="shared" ca="1" si="809"/>
        <v>198.5</v>
      </c>
      <c r="AE2599" s="47">
        <f t="shared" ca="1" si="820"/>
        <v>829</v>
      </c>
      <c r="AF2599" s="47">
        <f t="shared" ca="1" si="821"/>
        <v>25</v>
      </c>
    </row>
    <row r="2600" spans="10:32">
      <c r="J2600" s="44">
        <v>30</v>
      </c>
      <c r="K2600" s="22">
        <v>64</v>
      </c>
      <c r="L2600" s="23">
        <f t="shared" ca="1" si="810"/>
        <v>76.84</v>
      </c>
      <c r="M2600" s="23">
        <f t="shared" ca="1" si="802"/>
        <v>74.34</v>
      </c>
      <c r="N2600" s="23">
        <f t="shared" ca="1" si="803"/>
        <v>7.75</v>
      </c>
      <c r="O2600" s="23">
        <f t="shared" ca="1" si="811"/>
        <v>198.5</v>
      </c>
      <c r="P2600" s="23">
        <f t="shared" ca="1" si="804"/>
        <v>801.5</v>
      </c>
      <c r="Q2600" s="23">
        <f t="shared" ca="1" si="812"/>
        <v>10</v>
      </c>
      <c r="R2600" s="23">
        <f t="shared" ca="1" si="813"/>
        <v>0.75611660593440799</v>
      </c>
      <c r="S2600" s="24">
        <f t="shared" ca="1" si="814"/>
        <v>11</v>
      </c>
      <c r="T2600" s="23">
        <f t="shared" ca="1" si="815"/>
        <v>27.5</v>
      </c>
      <c r="U2600" s="23">
        <f t="shared" ca="1" si="816"/>
        <v>83.359903695991676</v>
      </c>
      <c r="V2600" s="23">
        <f t="shared" ca="1" si="805"/>
        <v>55</v>
      </c>
      <c r="W2600" s="23">
        <f t="shared" si="806"/>
        <v>857.14285714285722</v>
      </c>
      <c r="X2600" s="23">
        <f t="shared" ca="1" si="807"/>
        <v>995.50276083884887</v>
      </c>
      <c r="Y2600" s="24">
        <f t="shared" ca="1" si="817"/>
        <v>1139</v>
      </c>
      <c r="Z2600" s="24">
        <f t="shared" ca="1" si="818"/>
        <v>2181</v>
      </c>
      <c r="AA2600" s="25">
        <f t="shared" ca="1" si="819"/>
        <v>2181.001139</v>
      </c>
      <c r="AC2600" s="47">
        <f t="shared" ca="1" si="808"/>
        <v>1027.5</v>
      </c>
      <c r="AD2600" s="47">
        <f t="shared" ca="1" si="809"/>
        <v>198.5</v>
      </c>
      <c r="AE2600" s="47">
        <f t="shared" ca="1" si="820"/>
        <v>826.5</v>
      </c>
      <c r="AF2600" s="47">
        <f t="shared" ca="1" si="821"/>
        <v>25</v>
      </c>
    </row>
    <row r="2601" spans="10:32">
      <c r="J2601" s="44">
        <v>30</v>
      </c>
      <c r="K2601" s="22">
        <v>65</v>
      </c>
      <c r="L2601" s="23">
        <f t="shared" ca="1" si="810"/>
        <v>79.099999999999994</v>
      </c>
      <c r="M2601" s="23">
        <f t="shared" ca="1" si="802"/>
        <v>76.599999999999994</v>
      </c>
      <c r="N2601" s="23">
        <f t="shared" ca="1" si="803"/>
        <v>8.0666666666666682</v>
      </c>
      <c r="O2601" s="23">
        <f t="shared" ca="1" si="811"/>
        <v>198.5</v>
      </c>
      <c r="P2601" s="23">
        <f t="shared" ca="1" si="804"/>
        <v>801.5</v>
      </c>
      <c r="Q2601" s="23">
        <f t="shared" ca="1" si="812"/>
        <v>10</v>
      </c>
      <c r="R2601" s="23">
        <f t="shared" ca="1" si="813"/>
        <v>0.44879898862199752</v>
      </c>
      <c r="S2601" s="24">
        <f t="shared" ca="1" si="814"/>
        <v>11</v>
      </c>
      <c r="T2601" s="23">
        <f t="shared" ca="1" si="815"/>
        <v>27.5</v>
      </c>
      <c r="U2601" s="23">
        <f t="shared" ca="1" si="816"/>
        <v>84.286978508217459</v>
      </c>
      <c r="V2601" s="23">
        <f t="shared" ca="1" si="805"/>
        <v>55</v>
      </c>
      <c r="W2601" s="23">
        <f t="shared" si="806"/>
        <v>857.14285714285722</v>
      </c>
      <c r="X2601" s="23">
        <f t="shared" ca="1" si="807"/>
        <v>996.42983565107465</v>
      </c>
      <c r="Y2601" s="24">
        <f t="shared" ca="1" si="817"/>
        <v>1171</v>
      </c>
      <c r="Z2601" s="24">
        <f t="shared" ca="1" si="818"/>
        <v>2181</v>
      </c>
      <c r="AA2601" s="25">
        <f t="shared" ca="1" si="819"/>
        <v>2181.0011709999999</v>
      </c>
      <c r="AC2601" s="47">
        <f t="shared" ca="1" si="808"/>
        <v>1027.5</v>
      </c>
      <c r="AD2601" s="47">
        <f t="shared" ca="1" si="809"/>
        <v>198.5</v>
      </c>
      <c r="AE2601" s="47">
        <f t="shared" ca="1" si="820"/>
        <v>826.49999999999989</v>
      </c>
      <c r="AF2601" s="47">
        <f t="shared" ca="1" si="821"/>
        <v>25.000000000000114</v>
      </c>
    </row>
    <row r="2602" spans="10:32">
      <c r="J2602" s="44">
        <v>30</v>
      </c>
      <c r="K2602" s="22">
        <v>66</v>
      </c>
      <c r="L2602" s="23">
        <f t="shared" ca="1" si="810"/>
        <v>81.36</v>
      </c>
      <c r="M2602" s="23">
        <f t="shared" ca="1" si="802"/>
        <v>78.86</v>
      </c>
      <c r="N2602" s="23">
        <f t="shared" ca="1" si="803"/>
        <v>8.3999999999999986</v>
      </c>
      <c r="O2602" s="23">
        <f t="shared" ca="1" si="811"/>
        <v>198.5</v>
      </c>
      <c r="P2602" s="23">
        <f t="shared" ca="1" si="804"/>
        <v>801.5</v>
      </c>
      <c r="Q2602" s="23">
        <f t="shared" ca="1" si="812"/>
        <v>10</v>
      </c>
      <c r="R2602" s="23">
        <f t="shared" ca="1" si="813"/>
        <v>0.15855457227138614</v>
      </c>
      <c r="S2602" s="24">
        <f t="shared" ca="1" si="814"/>
        <v>11</v>
      </c>
      <c r="T2602" s="23">
        <f t="shared" ca="1" si="815"/>
        <v>27.5</v>
      </c>
      <c r="U2602" s="23">
        <f t="shared" ca="1" si="816"/>
        <v>85.331858407079636</v>
      </c>
      <c r="V2602" s="23">
        <f t="shared" ca="1" si="805"/>
        <v>55</v>
      </c>
      <c r="W2602" s="23">
        <f t="shared" si="806"/>
        <v>857.14285714285722</v>
      </c>
      <c r="X2602" s="23">
        <f t="shared" ca="1" si="807"/>
        <v>997.47471554993683</v>
      </c>
      <c r="Y2602" s="24">
        <f t="shared" ca="1" si="817"/>
        <v>1208</v>
      </c>
      <c r="Z2602" s="24">
        <f t="shared" ca="1" si="818"/>
        <v>2181</v>
      </c>
      <c r="AA2602" s="25">
        <f t="shared" ca="1" si="819"/>
        <v>2181.0012080000001</v>
      </c>
      <c r="AC2602" s="47">
        <f t="shared" ca="1" si="808"/>
        <v>1027.5</v>
      </c>
      <c r="AD2602" s="47">
        <f t="shared" ca="1" si="809"/>
        <v>198.5</v>
      </c>
      <c r="AE2602" s="47">
        <f t="shared" ca="1" si="820"/>
        <v>826.5</v>
      </c>
      <c r="AF2602" s="47">
        <f t="shared" ca="1" si="821"/>
        <v>25</v>
      </c>
    </row>
    <row r="2603" spans="10:32">
      <c r="J2603" s="44">
        <v>30</v>
      </c>
      <c r="K2603" s="22">
        <v>67</v>
      </c>
      <c r="L2603" s="23">
        <f t="shared" ca="1" si="810"/>
        <v>83.62</v>
      </c>
      <c r="M2603" s="23">
        <f t="shared" ca="1" si="802"/>
        <v>81.12</v>
      </c>
      <c r="N2603" s="23">
        <f t="shared" ca="1" si="803"/>
        <v>8.7166666666666668</v>
      </c>
      <c r="O2603" s="23">
        <f t="shared" ca="1" si="811"/>
        <v>198.5</v>
      </c>
      <c r="P2603" s="23">
        <f t="shared" ca="1" si="804"/>
        <v>801.5</v>
      </c>
      <c r="Q2603" s="23">
        <f t="shared" ca="1" si="812"/>
        <v>9</v>
      </c>
      <c r="R2603" s="23">
        <f t="shared" ca="1" si="813"/>
        <v>0.854101889500119</v>
      </c>
      <c r="S2603" s="24">
        <f t="shared" ca="1" si="814"/>
        <v>10</v>
      </c>
      <c r="T2603" s="23">
        <f t="shared" ca="1" si="815"/>
        <v>25</v>
      </c>
      <c r="U2603" s="23">
        <f t="shared" ca="1" si="816"/>
        <v>85.894921470142705</v>
      </c>
      <c r="V2603" s="23">
        <f t="shared" ca="1" si="805"/>
        <v>50</v>
      </c>
      <c r="W2603" s="23">
        <f t="shared" si="806"/>
        <v>857.14285714285722</v>
      </c>
      <c r="X2603" s="23">
        <f t="shared" ca="1" si="807"/>
        <v>993.037778613</v>
      </c>
      <c r="Y2603" s="24">
        <f t="shared" ca="1" si="817"/>
        <v>1048</v>
      </c>
      <c r="Z2603" s="24">
        <f t="shared" ca="1" si="818"/>
        <v>1931</v>
      </c>
      <c r="AA2603" s="25">
        <f t="shared" ca="1" si="819"/>
        <v>1931.0010480000001</v>
      </c>
      <c r="AC2603" s="47">
        <f t="shared" ca="1" si="808"/>
        <v>1025</v>
      </c>
      <c r="AD2603" s="47">
        <f t="shared" ca="1" si="809"/>
        <v>198.5</v>
      </c>
      <c r="AE2603" s="47">
        <f t="shared" ca="1" si="820"/>
        <v>824.00000000000011</v>
      </c>
      <c r="AF2603" s="47">
        <f t="shared" ca="1" si="821"/>
        <v>24.999999999999886</v>
      </c>
    </row>
    <row r="2604" spans="10:32">
      <c r="J2604" s="44">
        <v>30</v>
      </c>
      <c r="K2604" s="22">
        <v>68</v>
      </c>
      <c r="L2604" s="23">
        <f t="shared" ca="1" si="810"/>
        <v>85.88</v>
      </c>
      <c r="M2604" s="23">
        <f t="shared" ca="1" si="802"/>
        <v>83.38</v>
      </c>
      <c r="N2604" s="23">
        <f t="shared" ca="1" si="803"/>
        <v>9.033333333333335</v>
      </c>
      <c r="O2604" s="23">
        <f t="shared" ca="1" si="811"/>
        <v>198.5</v>
      </c>
      <c r="P2604" s="23">
        <f t="shared" ca="1" si="804"/>
        <v>801.5</v>
      </c>
      <c r="Q2604" s="23">
        <f t="shared" ca="1" si="812"/>
        <v>9</v>
      </c>
      <c r="R2604" s="23">
        <f t="shared" ca="1" si="813"/>
        <v>0.59478341872380114</v>
      </c>
      <c r="S2604" s="24">
        <f t="shared" ca="1" si="814"/>
        <v>10</v>
      </c>
      <c r="T2604" s="23">
        <f t="shared" ca="1" si="815"/>
        <v>25</v>
      </c>
      <c r="U2604" s="23">
        <f t="shared" ca="1" si="816"/>
        <v>86.672876882471698</v>
      </c>
      <c r="V2604" s="23">
        <f t="shared" ca="1" si="805"/>
        <v>50</v>
      </c>
      <c r="W2604" s="23">
        <f t="shared" si="806"/>
        <v>857.14285714285722</v>
      </c>
      <c r="X2604" s="23">
        <f t="shared" ca="1" si="807"/>
        <v>993.81573402532899</v>
      </c>
      <c r="Y2604" s="24">
        <f t="shared" ca="1" si="817"/>
        <v>1073</v>
      </c>
      <c r="Z2604" s="24">
        <f t="shared" ca="1" si="818"/>
        <v>1931</v>
      </c>
      <c r="AA2604" s="25">
        <f t="shared" ca="1" si="819"/>
        <v>1931.0010729999999</v>
      </c>
      <c r="AC2604" s="47">
        <f t="shared" ca="1" si="808"/>
        <v>1025</v>
      </c>
      <c r="AD2604" s="47">
        <f t="shared" ca="1" si="809"/>
        <v>198.5</v>
      </c>
      <c r="AE2604" s="47">
        <f t="shared" ca="1" si="820"/>
        <v>824.00000000000011</v>
      </c>
      <c r="AF2604" s="47">
        <f t="shared" ca="1" si="821"/>
        <v>24.999999999999886</v>
      </c>
    </row>
    <row r="2605" spans="10:32">
      <c r="J2605" s="44">
        <v>30</v>
      </c>
      <c r="K2605" s="22">
        <v>69</v>
      </c>
      <c r="L2605" s="23">
        <f t="shared" ca="1" si="810"/>
        <v>88.14</v>
      </c>
      <c r="M2605" s="23">
        <f t="shared" ca="1" si="802"/>
        <v>85.64</v>
      </c>
      <c r="N2605" s="23">
        <f t="shared" ca="1" si="803"/>
        <v>9.4000000000000021</v>
      </c>
      <c r="O2605" s="23">
        <f t="shared" ca="1" si="811"/>
        <v>198.5</v>
      </c>
      <c r="P2605" s="23">
        <f t="shared" ca="1" si="804"/>
        <v>801.5</v>
      </c>
      <c r="Q2605" s="23">
        <f t="shared" ca="1" si="812"/>
        <v>9</v>
      </c>
      <c r="R2605" s="23">
        <f t="shared" ca="1" si="813"/>
        <v>0.34876333106421614</v>
      </c>
      <c r="S2605" s="24">
        <f t="shared" ca="1" si="814"/>
        <v>10</v>
      </c>
      <c r="T2605" s="23">
        <f t="shared" ca="1" si="815"/>
        <v>25</v>
      </c>
      <c r="U2605" s="23">
        <f t="shared" ca="1" si="816"/>
        <v>87.878375312003655</v>
      </c>
      <c r="V2605" s="23">
        <f t="shared" ca="1" si="805"/>
        <v>50</v>
      </c>
      <c r="W2605" s="23">
        <f t="shared" si="806"/>
        <v>857.14285714285722</v>
      </c>
      <c r="X2605" s="23">
        <f t="shared" ca="1" si="807"/>
        <v>995.02123245486086</v>
      </c>
      <c r="Y2605" s="24">
        <f t="shared" ca="1" si="817"/>
        <v>1117</v>
      </c>
      <c r="Z2605" s="24">
        <f t="shared" ca="1" si="818"/>
        <v>1931</v>
      </c>
      <c r="AA2605" s="25">
        <f t="shared" ca="1" si="819"/>
        <v>1931.001117</v>
      </c>
      <c r="AC2605" s="47">
        <f t="shared" ca="1" si="808"/>
        <v>1025</v>
      </c>
      <c r="AD2605" s="47">
        <f t="shared" ca="1" si="809"/>
        <v>198.5</v>
      </c>
      <c r="AE2605" s="47">
        <f t="shared" ca="1" si="820"/>
        <v>824</v>
      </c>
      <c r="AF2605" s="47">
        <f t="shared" ca="1" si="821"/>
        <v>25</v>
      </c>
    </row>
    <row r="2606" spans="10:32">
      <c r="J2606" s="44">
        <v>30</v>
      </c>
      <c r="K2606" s="22">
        <v>70</v>
      </c>
      <c r="L2606" s="23">
        <f t="shared" ca="1" si="810"/>
        <v>90.4</v>
      </c>
      <c r="M2606" s="23">
        <f t="shared" ca="1" si="802"/>
        <v>87.9</v>
      </c>
      <c r="N2606" s="23">
        <f t="shared" ca="1" si="803"/>
        <v>9.8333333333333286</v>
      </c>
      <c r="O2606" s="23">
        <f t="shared" ca="1" si="811"/>
        <v>198.5</v>
      </c>
      <c r="P2606" s="23">
        <f t="shared" ca="1" si="804"/>
        <v>801.5</v>
      </c>
      <c r="Q2606" s="23">
        <f t="shared" ca="1" si="812"/>
        <v>9</v>
      </c>
      <c r="R2606" s="23">
        <f t="shared" ca="1" si="813"/>
        <v>0.11504424778761035</v>
      </c>
      <c r="S2606" s="24">
        <f t="shared" ca="1" si="814"/>
        <v>10</v>
      </c>
      <c r="T2606" s="23">
        <f t="shared" ca="1" si="815"/>
        <v>25</v>
      </c>
      <c r="U2606" s="23">
        <f t="shared" ca="1" si="816"/>
        <v>89.631268436578125</v>
      </c>
      <c r="V2606" s="23">
        <f t="shared" ca="1" si="805"/>
        <v>50</v>
      </c>
      <c r="W2606" s="23">
        <f t="shared" si="806"/>
        <v>857.14285714285722</v>
      </c>
      <c r="X2606" s="23">
        <f t="shared" ca="1" si="807"/>
        <v>996.77412557943535</v>
      </c>
      <c r="Y2606" s="24">
        <f t="shared" ca="1" si="817"/>
        <v>1182</v>
      </c>
      <c r="Z2606" s="24">
        <f t="shared" ca="1" si="818"/>
        <v>1931</v>
      </c>
      <c r="AA2606" s="25">
        <f t="shared" ca="1" si="819"/>
        <v>1931.001182</v>
      </c>
      <c r="AC2606" s="47">
        <f t="shared" ca="1" si="808"/>
        <v>1025</v>
      </c>
      <c r="AD2606" s="47">
        <f t="shared" ca="1" si="809"/>
        <v>198.5</v>
      </c>
      <c r="AE2606" s="47">
        <f t="shared" ca="1" si="820"/>
        <v>824</v>
      </c>
      <c r="AF2606" s="47">
        <f t="shared" ca="1" si="821"/>
        <v>25</v>
      </c>
    </row>
    <row r="2607" spans="10:32">
      <c r="J2607" s="44">
        <v>30</v>
      </c>
      <c r="K2607" s="22">
        <v>71</v>
      </c>
      <c r="L2607" s="23">
        <f t="shared" ca="1" si="810"/>
        <v>92.66</v>
      </c>
      <c r="M2607" s="23">
        <f t="shared" ca="1" si="802"/>
        <v>90.16</v>
      </c>
      <c r="N2607" s="23">
        <f t="shared" ca="1" si="803"/>
        <v>10.266666666666666</v>
      </c>
      <c r="O2607" s="23">
        <f t="shared" ca="1" si="811"/>
        <v>198.5</v>
      </c>
      <c r="P2607" s="23">
        <f t="shared" ca="1" si="804"/>
        <v>801.5</v>
      </c>
      <c r="Q2607" s="23">
        <f t="shared" ca="1" si="812"/>
        <v>8</v>
      </c>
      <c r="R2607" s="23">
        <f t="shared" ca="1" si="813"/>
        <v>0.86574573710338909</v>
      </c>
      <c r="S2607" s="24">
        <f t="shared" ca="1" si="814"/>
        <v>9</v>
      </c>
      <c r="T2607" s="23">
        <f t="shared" ca="1" si="815"/>
        <v>22.5</v>
      </c>
      <c r="U2607" s="23">
        <f t="shared" ca="1" si="816"/>
        <v>91.021656234261442</v>
      </c>
      <c r="V2607" s="23">
        <f t="shared" ca="1" si="805"/>
        <v>45</v>
      </c>
      <c r="W2607" s="23">
        <f t="shared" si="806"/>
        <v>857.14285714285722</v>
      </c>
      <c r="X2607" s="23">
        <f t="shared" ca="1" si="807"/>
        <v>993.16451337711874</v>
      </c>
      <c r="Y2607" s="24">
        <f t="shared" ca="1" si="817"/>
        <v>1052</v>
      </c>
      <c r="Z2607" s="24">
        <f t="shared" ca="1" si="818"/>
        <v>1641</v>
      </c>
      <c r="AA2607" s="25">
        <f t="shared" ca="1" si="819"/>
        <v>1641.0010520000001</v>
      </c>
      <c r="AC2607" s="47">
        <f t="shared" ca="1" si="808"/>
        <v>1022.5</v>
      </c>
      <c r="AD2607" s="47">
        <f t="shared" ca="1" si="809"/>
        <v>198.5</v>
      </c>
      <c r="AE2607" s="47">
        <f t="shared" ca="1" si="820"/>
        <v>821.5</v>
      </c>
      <c r="AF2607" s="47">
        <f t="shared" ca="1" si="821"/>
        <v>25</v>
      </c>
    </row>
    <row r="2608" spans="10:32">
      <c r="J2608" s="44">
        <v>30</v>
      </c>
      <c r="K2608" s="22">
        <v>72</v>
      </c>
      <c r="L2608" s="23">
        <f t="shared" ca="1" si="810"/>
        <v>94.92</v>
      </c>
      <c r="M2608" s="23">
        <f t="shared" ca="1" si="802"/>
        <v>92.42</v>
      </c>
      <c r="N2608" s="23">
        <f t="shared" ca="1" si="803"/>
        <v>10.716666666666669</v>
      </c>
      <c r="O2608" s="23">
        <f t="shared" ca="1" si="811"/>
        <v>198.5</v>
      </c>
      <c r="P2608" s="23">
        <f t="shared" ca="1" si="804"/>
        <v>801.5</v>
      </c>
      <c r="Q2608" s="23">
        <f t="shared" ca="1" si="812"/>
        <v>8</v>
      </c>
      <c r="R2608" s="23">
        <f t="shared" ca="1" si="813"/>
        <v>0.65465655288664126</v>
      </c>
      <c r="S2608" s="24">
        <f t="shared" ca="1" si="814"/>
        <v>9</v>
      </c>
      <c r="T2608" s="23">
        <f t="shared" ca="1" si="815"/>
        <v>22.5</v>
      </c>
      <c r="U2608" s="23">
        <f t="shared" ca="1" si="816"/>
        <v>92.749069391768515</v>
      </c>
      <c r="V2608" s="23">
        <f t="shared" ca="1" si="805"/>
        <v>45</v>
      </c>
      <c r="W2608" s="23">
        <f t="shared" si="806"/>
        <v>857.14285714285722</v>
      </c>
      <c r="X2608" s="23">
        <f t="shared" ca="1" si="807"/>
        <v>994.89192653462578</v>
      </c>
      <c r="Y2608" s="24">
        <f t="shared" ca="1" si="817"/>
        <v>1112</v>
      </c>
      <c r="Z2608" s="24">
        <f t="shared" ca="1" si="818"/>
        <v>1641</v>
      </c>
      <c r="AA2608" s="25">
        <f t="shared" ca="1" si="819"/>
        <v>1641.0011119999999</v>
      </c>
      <c r="AC2608" s="47">
        <f t="shared" ca="1" si="808"/>
        <v>1022.5</v>
      </c>
      <c r="AD2608" s="47">
        <f t="shared" ca="1" si="809"/>
        <v>198.5</v>
      </c>
      <c r="AE2608" s="47">
        <f t="shared" ca="1" si="820"/>
        <v>821.49999999999989</v>
      </c>
      <c r="AF2608" s="47">
        <f t="shared" ca="1" si="821"/>
        <v>25.000000000000114</v>
      </c>
    </row>
    <row r="2609" spans="10:32">
      <c r="J2609" s="44">
        <v>30</v>
      </c>
      <c r="K2609" s="22">
        <v>73</v>
      </c>
      <c r="L2609" s="23">
        <f t="shared" ca="1" si="810"/>
        <v>97.18</v>
      </c>
      <c r="M2609" s="23">
        <f t="shared" ca="1" si="802"/>
        <v>94.68</v>
      </c>
      <c r="N2609" s="23">
        <f t="shared" ca="1" si="803"/>
        <v>11.149999999999999</v>
      </c>
      <c r="O2609" s="23">
        <f t="shared" ca="1" si="811"/>
        <v>198.5</v>
      </c>
      <c r="P2609" s="23">
        <f t="shared" ca="1" si="804"/>
        <v>801.5</v>
      </c>
      <c r="Q2609" s="23">
        <f t="shared" ca="1" si="812"/>
        <v>8</v>
      </c>
      <c r="R2609" s="23">
        <f t="shared" ca="1" si="813"/>
        <v>0.45338547026137005</v>
      </c>
      <c r="S2609" s="24">
        <f t="shared" ca="1" si="814"/>
        <v>9</v>
      </c>
      <c r="T2609" s="23">
        <f t="shared" ca="1" si="815"/>
        <v>22.5</v>
      </c>
      <c r="U2609" s="23">
        <f t="shared" ca="1" si="816"/>
        <v>94.255247993414272</v>
      </c>
      <c r="V2609" s="23">
        <f t="shared" ca="1" si="805"/>
        <v>45</v>
      </c>
      <c r="W2609" s="23">
        <f t="shared" si="806"/>
        <v>857.14285714285722</v>
      </c>
      <c r="X2609" s="23">
        <f t="shared" ca="1" si="807"/>
        <v>996.39810513627151</v>
      </c>
      <c r="Y2609" s="24">
        <f t="shared" ca="1" si="817"/>
        <v>1167</v>
      </c>
      <c r="Z2609" s="24">
        <f t="shared" ca="1" si="818"/>
        <v>1641</v>
      </c>
      <c r="AA2609" s="25">
        <f t="shared" ca="1" si="819"/>
        <v>1641.0011669999999</v>
      </c>
      <c r="AC2609" s="47">
        <f t="shared" ca="1" si="808"/>
        <v>1022.5</v>
      </c>
      <c r="AD2609" s="47">
        <f t="shared" ca="1" si="809"/>
        <v>198.5</v>
      </c>
      <c r="AE2609" s="47">
        <f t="shared" ca="1" si="820"/>
        <v>821.5</v>
      </c>
      <c r="AF2609" s="47">
        <f t="shared" ca="1" si="821"/>
        <v>25</v>
      </c>
    </row>
    <row r="2610" spans="10:32">
      <c r="J2610" s="44">
        <v>30</v>
      </c>
      <c r="K2610" s="22">
        <v>74</v>
      </c>
      <c r="L2610" s="23">
        <f t="shared" ca="1" si="810"/>
        <v>99.44</v>
      </c>
      <c r="M2610" s="23">
        <f t="shared" ca="1" si="802"/>
        <v>96.94</v>
      </c>
      <c r="N2610" s="23">
        <f t="shared" ca="1" si="803"/>
        <v>11.583333333333332</v>
      </c>
      <c r="O2610" s="23">
        <f t="shared" ca="1" si="811"/>
        <v>198.5</v>
      </c>
      <c r="P2610" s="23">
        <f t="shared" ca="1" si="804"/>
        <v>801.5</v>
      </c>
      <c r="Q2610" s="23">
        <f t="shared" ca="1" si="812"/>
        <v>8</v>
      </c>
      <c r="R2610" s="23">
        <f t="shared" ca="1" si="813"/>
        <v>0.26126307320997605</v>
      </c>
      <c r="S2610" s="24">
        <f t="shared" ca="1" si="814"/>
        <v>9</v>
      </c>
      <c r="T2610" s="23">
        <f t="shared" ca="1" si="815"/>
        <v>22.5</v>
      </c>
      <c r="U2610" s="23">
        <f t="shared" ca="1" si="816"/>
        <v>95.692963931348885</v>
      </c>
      <c r="V2610" s="23">
        <f t="shared" ca="1" si="805"/>
        <v>45</v>
      </c>
      <c r="W2610" s="23">
        <f t="shared" si="806"/>
        <v>857.14285714285722</v>
      </c>
      <c r="X2610" s="23">
        <f t="shared" ca="1" si="807"/>
        <v>997.83582107420614</v>
      </c>
      <c r="Y2610" s="24">
        <f t="shared" ca="1" si="817"/>
        <v>1219</v>
      </c>
      <c r="Z2610" s="24">
        <f t="shared" ca="1" si="818"/>
        <v>1641</v>
      </c>
      <c r="AA2610" s="25">
        <f t="shared" ca="1" si="819"/>
        <v>1641.001219</v>
      </c>
      <c r="AC2610" s="47">
        <f t="shared" ca="1" si="808"/>
        <v>1022.5</v>
      </c>
      <c r="AD2610" s="47">
        <f t="shared" ca="1" si="809"/>
        <v>198.5</v>
      </c>
      <c r="AE2610" s="47">
        <f t="shared" ca="1" si="820"/>
        <v>821.5</v>
      </c>
      <c r="AF2610" s="47">
        <f t="shared" ca="1" si="821"/>
        <v>25</v>
      </c>
    </row>
    <row r="2611" spans="10:32">
      <c r="J2611" s="44">
        <v>30</v>
      </c>
      <c r="K2611" s="22">
        <v>75</v>
      </c>
      <c r="L2611" s="23">
        <f t="shared" ca="1" si="810"/>
        <v>101.7</v>
      </c>
      <c r="M2611" s="23">
        <f t="shared" ca="1" si="802"/>
        <v>99.2</v>
      </c>
      <c r="N2611" s="23">
        <f t="shared" ca="1" si="803"/>
        <v>12.016666666666666</v>
      </c>
      <c r="O2611" s="23">
        <f t="shared" ca="1" si="811"/>
        <v>198.5</v>
      </c>
      <c r="P2611" s="23">
        <f t="shared" ca="1" si="804"/>
        <v>801.5</v>
      </c>
      <c r="Q2611" s="23">
        <f t="shared" ca="1" si="812"/>
        <v>8</v>
      </c>
      <c r="R2611" s="23">
        <f t="shared" ca="1" si="813"/>
        <v>7.7679449360865058E-2</v>
      </c>
      <c r="S2611" s="24">
        <f t="shared" ca="1" si="814"/>
        <v>9</v>
      </c>
      <c r="T2611" s="23">
        <f t="shared" ca="1" si="815"/>
        <v>22.5</v>
      </c>
      <c r="U2611" s="23">
        <f t="shared" ca="1" si="816"/>
        <v>97.066781383153057</v>
      </c>
      <c r="V2611" s="23">
        <f t="shared" ca="1" si="805"/>
        <v>45</v>
      </c>
      <c r="W2611" s="23">
        <f t="shared" si="806"/>
        <v>857.14285714285722</v>
      </c>
      <c r="X2611" s="23">
        <f t="shared" ca="1" si="807"/>
        <v>999.20963852601028</v>
      </c>
      <c r="Y2611" s="24">
        <f t="shared" ca="1" si="817"/>
        <v>1262</v>
      </c>
      <c r="Z2611" s="24">
        <f t="shared" ca="1" si="818"/>
        <v>1641</v>
      </c>
      <c r="AA2611" s="25">
        <f t="shared" ca="1" si="819"/>
        <v>1641.001262</v>
      </c>
      <c r="AC2611" s="47">
        <f t="shared" ca="1" si="808"/>
        <v>1022.5</v>
      </c>
      <c r="AD2611" s="47">
        <f t="shared" ca="1" si="809"/>
        <v>198.5</v>
      </c>
      <c r="AE2611" s="47">
        <f t="shared" ca="1" si="820"/>
        <v>821.5</v>
      </c>
      <c r="AF2611" s="47">
        <f t="shared" ca="1" si="821"/>
        <v>25</v>
      </c>
    </row>
    <row r="2612" spans="10:32">
      <c r="J2612" s="44">
        <v>30</v>
      </c>
      <c r="K2612" s="22">
        <v>76</v>
      </c>
      <c r="L2612" s="23">
        <f t="shared" ca="1" si="810"/>
        <v>103.96</v>
      </c>
      <c r="M2612" s="23">
        <f t="shared" ca="1" si="802"/>
        <v>101.46</v>
      </c>
      <c r="N2612" s="23">
        <f t="shared" ca="1" si="803"/>
        <v>12.483333333333334</v>
      </c>
      <c r="O2612" s="23">
        <f t="shared" ca="1" si="811"/>
        <v>198.5</v>
      </c>
      <c r="P2612" s="23">
        <f t="shared" ca="1" si="804"/>
        <v>801.5</v>
      </c>
      <c r="Q2612" s="23">
        <f t="shared" ca="1" si="812"/>
        <v>7</v>
      </c>
      <c r="R2612" s="23">
        <f t="shared" ca="1" si="813"/>
        <v>0.87803001154290194</v>
      </c>
      <c r="S2612" s="24">
        <f t="shared" ca="1" si="814"/>
        <v>8</v>
      </c>
      <c r="T2612" s="23">
        <f t="shared" ca="1" si="815"/>
        <v>20</v>
      </c>
      <c r="U2612" s="23">
        <f t="shared" ca="1" si="816"/>
        <v>98.344074644093894</v>
      </c>
      <c r="V2612" s="23">
        <f t="shared" ca="1" si="805"/>
        <v>40</v>
      </c>
      <c r="W2612" s="23">
        <f t="shared" si="806"/>
        <v>857.14285714285722</v>
      </c>
      <c r="X2612" s="23">
        <f t="shared" ca="1" si="807"/>
        <v>995.48693178695112</v>
      </c>
      <c r="Y2612" s="24">
        <f t="shared" ca="1" si="817"/>
        <v>1138</v>
      </c>
      <c r="Z2612" s="24">
        <f t="shared" ca="1" si="818"/>
        <v>1326</v>
      </c>
      <c r="AA2612" s="25">
        <f t="shared" ca="1" si="819"/>
        <v>1326.0011380000001</v>
      </c>
      <c r="AC2612" s="47">
        <f t="shared" ca="1" si="808"/>
        <v>1020</v>
      </c>
      <c r="AD2612" s="47">
        <f t="shared" ca="1" si="809"/>
        <v>198.5</v>
      </c>
      <c r="AE2612" s="47">
        <f t="shared" ca="1" si="820"/>
        <v>819</v>
      </c>
      <c r="AF2612" s="47">
        <f t="shared" ca="1" si="821"/>
        <v>25</v>
      </c>
    </row>
    <row r="2613" spans="10:32">
      <c r="J2613" s="44">
        <v>30</v>
      </c>
      <c r="K2613" s="22">
        <v>77</v>
      </c>
      <c r="L2613" s="23">
        <f t="shared" ca="1" si="810"/>
        <v>106.22</v>
      </c>
      <c r="M2613" s="23">
        <f t="shared" ca="1" si="802"/>
        <v>103.72</v>
      </c>
      <c r="N2613" s="23">
        <f t="shared" ca="1" si="803"/>
        <v>13.033333333333335</v>
      </c>
      <c r="O2613" s="23">
        <f t="shared" ca="1" si="811"/>
        <v>198.5</v>
      </c>
      <c r="P2613" s="23">
        <f t="shared" ca="1" si="804"/>
        <v>801.5</v>
      </c>
      <c r="Q2613" s="23">
        <f t="shared" ca="1" si="812"/>
        <v>7</v>
      </c>
      <c r="R2613" s="23">
        <f t="shared" ca="1" si="813"/>
        <v>0.71041235172283979</v>
      </c>
      <c r="S2613" s="24">
        <f t="shared" ca="1" si="814"/>
        <v>8</v>
      </c>
      <c r="T2613" s="23">
        <f t="shared" ca="1" si="815"/>
        <v>20</v>
      </c>
      <c r="U2613" s="23">
        <f t="shared" ca="1" si="816"/>
        <v>100.49237431745436</v>
      </c>
      <c r="V2613" s="23">
        <f t="shared" ca="1" si="805"/>
        <v>40</v>
      </c>
      <c r="W2613" s="23">
        <f t="shared" si="806"/>
        <v>857.14285714285722</v>
      </c>
      <c r="X2613" s="23">
        <f t="shared" ca="1" si="807"/>
        <v>997.63523146031162</v>
      </c>
      <c r="Y2613" s="24">
        <f t="shared" ca="1" si="817"/>
        <v>1211</v>
      </c>
      <c r="Z2613" s="24">
        <f t="shared" ca="1" si="818"/>
        <v>1326</v>
      </c>
      <c r="AA2613" s="25">
        <f t="shared" ca="1" si="819"/>
        <v>1326.001211</v>
      </c>
      <c r="AC2613" s="47">
        <f t="shared" ca="1" si="808"/>
        <v>1020</v>
      </c>
      <c r="AD2613" s="47">
        <f t="shared" ca="1" si="809"/>
        <v>198.5</v>
      </c>
      <c r="AE2613" s="47">
        <f t="shared" ca="1" si="820"/>
        <v>819</v>
      </c>
      <c r="AF2613" s="47">
        <f t="shared" ca="1" si="821"/>
        <v>25</v>
      </c>
    </row>
    <row r="2614" spans="10:32">
      <c r="J2614" s="44">
        <v>30</v>
      </c>
      <c r="K2614" s="22">
        <v>78</v>
      </c>
      <c r="L2614" s="23">
        <f t="shared" ca="1" si="810"/>
        <v>108.48</v>
      </c>
      <c r="M2614" s="23">
        <f t="shared" ca="1" si="802"/>
        <v>105.98</v>
      </c>
      <c r="N2614" s="23">
        <f t="shared" ca="1" si="803"/>
        <v>13.633333333333333</v>
      </c>
      <c r="O2614" s="23">
        <f t="shared" ca="1" si="811"/>
        <v>198.5</v>
      </c>
      <c r="P2614" s="23">
        <f t="shared" ca="1" si="804"/>
        <v>801.5</v>
      </c>
      <c r="Q2614" s="23">
        <f t="shared" ca="1" si="812"/>
        <v>7</v>
      </c>
      <c r="R2614" s="23">
        <f t="shared" ca="1" si="813"/>
        <v>0.54977876106194679</v>
      </c>
      <c r="S2614" s="24">
        <f t="shared" ca="1" si="814"/>
        <v>8</v>
      </c>
      <c r="T2614" s="23">
        <f t="shared" ca="1" si="815"/>
        <v>20</v>
      </c>
      <c r="U2614" s="23">
        <f t="shared" ca="1" si="816"/>
        <v>102.92865044247787</v>
      </c>
      <c r="V2614" s="23">
        <f t="shared" ca="1" si="805"/>
        <v>40</v>
      </c>
      <c r="W2614" s="23">
        <f t="shared" si="806"/>
        <v>857.14285714285722</v>
      </c>
      <c r="X2614" s="23">
        <f t="shared" ca="1" si="807"/>
        <v>1000.0715075853351</v>
      </c>
      <c r="Y2614" s="24">
        <f t="shared" ca="1" si="817"/>
        <v>1296</v>
      </c>
      <c r="Z2614" s="24">
        <f t="shared" ca="1" si="818"/>
        <v>1326</v>
      </c>
      <c r="AA2614" s="25">
        <f t="shared" ca="1" si="819"/>
        <v>1326.0012959999999</v>
      </c>
      <c r="AC2614" s="47">
        <f t="shared" ca="1" si="808"/>
        <v>1020</v>
      </c>
      <c r="AD2614" s="47">
        <f t="shared" ca="1" si="809"/>
        <v>198.5</v>
      </c>
      <c r="AE2614" s="47">
        <f t="shared" ca="1" si="820"/>
        <v>819</v>
      </c>
      <c r="AF2614" s="47">
        <f t="shared" ca="1" si="821"/>
        <v>25</v>
      </c>
    </row>
    <row r="2615" spans="10:32">
      <c r="J2615" s="44">
        <v>30</v>
      </c>
      <c r="K2615" s="22">
        <v>79</v>
      </c>
      <c r="L2615" s="23">
        <f t="shared" ca="1" si="810"/>
        <v>110.74</v>
      </c>
      <c r="M2615" s="23">
        <f t="shared" ca="1" si="802"/>
        <v>108.24</v>
      </c>
      <c r="N2615" s="23">
        <f t="shared" ca="1" si="803"/>
        <v>14.3</v>
      </c>
      <c r="O2615" s="23">
        <f t="shared" ca="1" si="811"/>
        <v>198.5</v>
      </c>
      <c r="P2615" s="23">
        <f t="shared" ca="1" si="804"/>
        <v>801.5</v>
      </c>
      <c r="Q2615" s="23">
        <f t="shared" ca="1" si="812"/>
        <v>7</v>
      </c>
      <c r="R2615" s="23">
        <f t="shared" ca="1" si="813"/>
        <v>0.39570164348925457</v>
      </c>
      <c r="S2615" s="24">
        <f t="shared" ca="1" si="814"/>
        <v>8</v>
      </c>
      <c r="T2615" s="23">
        <f t="shared" ca="1" si="815"/>
        <v>20</v>
      </c>
      <c r="U2615" s="23">
        <f t="shared" ca="1" si="816"/>
        <v>105.75853350189635</v>
      </c>
      <c r="V2615" s="23">
        <f t="shared" ca="1" si="805"/>
        <v>40</v>
      </c>
      <c r="W2615" s="23">
        <f t="shared" si="806"/>
        <v>857.14285714285722</v>
      </c>
      <c r="X2615" s="23">
        <f t="shared" ca="1" si="807"/>
        <v>1002.9013906447535</v>
      </c>
      <c r="Y2615" s="24">
        <f t="shared" ca="1" si="817"/>
        <v>1377</v>
      </c>
      <c r="Z2615" s="24">
        <f t="shared" ca="1" si="818"/>
        <v>1326</v>
      </c>
      <c r="AA2615" s="25">
        <f t="shared" ca="1" si="819"/>
        <v>1326.001377</v>
      </c>
      <c r="AC2615" s="47">
        <f t="shared" ca="1" si="808"/>
        <v>1020</v>
      </c>
      <c r="AD2615" s="47">
        <f t="shared" ca="1" si="809"/>
        <v>198.5</v>
      </c>
      <c r="AE2615" s="47">
        <f t="shared" ca="1" si="820"/>
        <v>819</v>
      </c>
      <c r="AF2615" s="47">
        <f t="shared" ca="1" si="821"/>
        <v>25</v>
      </c>
    </row>
    <row r="2616" spans="10:32">
      <c r="J2616" s="44">
        <v>30</v>
      </c>
      <c r="K2616" s="22">
        <v>80</v>
      </c>
      <c r="L2616" s="23">
        <f t="shared" ca="1" si="810"/>
        <v>113</v>
      </c>
      <c r="M2616" s="23">
        <f t="shared" ca="1" si="802"/>
        <v>110.5</v>
      </c>
      <c r="N2616" s="23">
        <f t="shared" ca="1" si="803"/>
        <v>15.033333333333335</v>
      </c>
      <c r="O2616" s="23">
        <f t="shared" ca="1" si="811"/>
        <v>198.5</v>
      </c>
      <c r="P2616" s="23">
        <f t="shared" ca="1" si="804"/>
        <v>801.5</v>
      </c>
      <c r="Q2616" s="23">
        <f t="shared" ca="1" si="812"/>
        <v>7</v>
      </c>
      <c r="R2616" s="23">
        <f t="shared" ca="1" si="813"/>
        <v>0.24778761061946902</v>
      </c>
      <c r="S2616" s="24">
        <f t="shared" ca="1" si="814"/>
        <v>8</v>
      </c>
      <c r="T2616" s="23">
        <f t="shared" ca="1" si="815"/>
        <v>20</v>
      </c>
      <c r="U2616" s="23">
        <f t="shared" ca="1" si="816"/>
        <v>108.95840707964604</v>
      </c>
      <c r="V2616" s="23">
        <f t="shared" ca="1" si="805"/>
        <v>40</v>
      </c>
      <c r="W2616" s="23">
        <f t="shared" si="806"/>
        <v>857.14285714285722</v>
      </c>
      <c r="X2616" s="23">
        <f t="shared" ca="1" si="807"/>
        <v>1006.1012642225032</v>
      </c>
      <c r="Y2616" s="24">
        <f t="shared" ca="1" si="817"/>
        <v>1476</v>
      </c>
      <c r="Z2616" s="24">
        <f t="shared" ca="1" si="818"/>
        <v>1326</v>
      </c>
      <c r="AA2616" s="25">
        <f t="shared" ca="1" si="819"/>
        <v>1326.0014759999999</v>
      </c>
      <c r="AC2616" s="47">
        <f t="shared" ca="1" si="808"/>
        <v>1020</v>
      </c>
      <c r="AD2616" s="47">
        <f t="shared" ca="1" si="809"/>
        <v>198.5</v>
      </c>
      <c r="AE2616" s="47">
        <f t="shared" ca="1" si="820"/>
        <v>819</v>
      </c>
      <c r="AF2616" s="47">
        <f t="shared" ca="1" si="821"/>
        <v>25</v>
      </c>
    </row>
    <row r="2617" spans="10:32">
      <c r="J2617" s="44">
        <v>30</v>
      </c>
      <c r="K2617" s="22">
        <v>81</v>
      </c>
      <c r="L2617" s="23">
        <f t="shared" ca="1" si="810"/>
        <v>115.26</v>
      </c>
      <c r="M2617" s="23">
        <f t="shared" ca="1" si="802"/>
        <v>112.76</v>
      </c>
      <c r="N2617" s="23">
        <f t="shared" ca="1" si="803"/>
        <v>15.850000000000001</v>
      </c>
      <c r="O2617" s="23">
        <f t="shared" ca="1" si="811"/>
        <v>198.5</v>
      </c>
      <c r="P2617" s="23">
        <f t="shared" ca="1" si="804"/>
        <v>801.5</v>
      </c>
      <c r="Q2617" s="23">
        <f t="shared" ca="1" si="812"/>
        <v>7</v>
      </c>
      <c r="R2617" s="23">
        <f t="shared" ca="1" si="813"/>
        <v>0.10567412805830252</v>
      </c>
      <c r="S2617" s="24">
        <f t="shared" ca="1" si="814"/>
        <v>8</v>
      </c>
      <c r="T2617" s="23">
        <f t="shared" ca="1" si="815"/>
        <v>20</v>
      </c>
      <c r="U2617" s="23">
        <f t="shared" ca="1" si="816"/>
        <v>112.62493492972411</v>
      </c>
      <c r="V2617" s="23">
        <f t="shared" ca="1" si="805"/>
        <v>40</v>
      </c>
      <c r="W2617" s="23">
        <f t="shared" si="806"/>
        <v>857.14285714285722</v>
      </c>
      <c r="X2617" s="23">
        <f t="shared" ca="1" si="807"/>
        <v>1009.7677920725813</v>
      </c>
      <c r="Y2617" s="24">
        <f t="shared" ca="1" si="817"/>
        <v>1580</v>
      </c>
      <c r="Z2617" s="24">
        <f t="shared" ca="1" si="818"/>
        <v>1326</v>
      </c>
      <c r="AA2617" s="25">
        <f t="shared" ca="1" si="819"/>
        <v>1326.0015800000001</v>
      </c>
      <c r="AC2617" s="47">
        <f t="shared" ca="1" si="808"/>
        <v>1020</v>
      </c>
      <c r="AD2617" s="47">
        <f t="shared" ca="1" si="809"/>
        <v>198.5</v>
      </c>
      <c r="AE2617" s="47">
        <f t="shared" ca="1" si="820"/>
        <v>819</v>
      </c>
      <c r="AF2617" s="47">
        <f t="shared" ca="1" si="821"/>
        <v>25</v>
      </c>
    </row>
    <row r="2618" spans="10:32">
      <c r="J2618" s="44">
        <v>30</v>
      </c>
      <c r="K2618" s="22">
        <v>82</v>
      </c>
      <c r="L2618" s="23">
        <f t="shared" ca="1" si="810"/>
        <v>117.52</v>
      </c>
      <c r="M2618" s="23">
        <f t="shared" ca="1" si="802"/>
        <v>115.02</v>
      </c>
      <c r="N2618" s="23">
        <f t="shared" ca="1" si="803"/>
        <v>16.749999999999996</v>
      </c>
      <c r="O2618" s="23">
        <f t="shared" ca="1" si="811"/>
        <v>198.5</v>
      </c>
      <c r="P2618" s="23">
        <f t="shared" ca="1" si="804"/>
        <v>801.5</v>
      </c>
      <c r="Q2618" s="23">
        <f t="shared" ca="1" si="812"/>
        <v>6</v>
      </c>
      <c r="R2618" s="23">
        <f t="shared" ca="1" si="813"/>
        <v>0.94775357385976855</v>
      </c>
      <c r="S2618" s="24">
        <f t="shared" ca="1" si="814"/>
        <v>7</v>
      </c>
      <c r="T2618" s="23">
        <f t="shared" ca="1" si="815"/>
        <v>17.5</v>
      </c>
      <c r="U2618" s="23">
        <f t="shared" ca="1" si="816"/>
        <v>116.37487236215109</v>
      </c>
      <c r="V2618" s="23">
        <f t="shared" ca="1" si="805"/>
        <v>35</v>
      </c>
      <c r="W2618" s="23">
        <f t="shared" si="806"/>
        <v>857.14285714285722</v>
      </c>
      <c r="X2618" s="23">
        <f t="shared" ca="1" si="807"/>
        <v>1008.5177295050083</v>
      </c>
      <c r="Y2618" s="24">
        <f t="shared" ca="1" si="817"/>
        <v>1540</v>
      </c>
      <c r="Z2618" s="24">
        <f t="shared" ca="1" si="818"/>
        <v>921</v>
      </c>
      <c r="AA2618" s="25">
        <f t="shared" ca="1" si="819"/>
        <v>921.00153999999998</v>
      </c>
      <c r="AC2618" s="47">
        <f t="shared" ca="1" si="808"/>
        <v>1017.5</v>
      </c>
      <c r="AD2618" s="47">
        <f t="shared" ca="1" si="809"/>
        <v>198.5</v>
      </c>
      <c r="AE2618" s="47">
        <f t="shared" ca="1" si="820"/>
        <v>816.49999999999989</v>
      </c>
      <c r="AF2618" s="47">
        <f t="shared" ca="1" si="821"/>
        <v>25.000000000000114</v>
      </c>
    </row>
    <row r="2619" spans="10:32">
      <c r="J2619" s="44">
        <v>30</v>
      </c>
      <c r="K2619" s="22">
        <v>83</v>
      </c>
      <c r="L2619" s="23">
        <f t="shared" ca="1" si="810"/>
        <v>119.78</v>
      </c>
      <c r="M2619" s="23">
        <f t="shared" ca="1" si="802"/>
        <v>117.28</v>
      </c>
      <c r="N2619" s="23">
        <f t="shared" ca="1" si="803"/>
        <v>17.766666666666666</v>
      </c>
      <c r="O2619" s="23">
        <f t="shared" ca="1" si="811"/>
        <v>198.5</v>
      </c>
      <c r="P2619" s="23">
        <f t="shared" ca="1" si="804"/>
        <v>801.5</v>
      </c>
      <c r="Q2619" s="23">
        <f t="shared" ca="1" si="812"/>
        <v>6</v>
      </c>
      <c r="R2619" s="23">
        <f t="shared" ca="1" si="813"/>
        <v>0.81666388378694221</v>
      </c>
      <c r="S2619" s="24">
        <f t="shared" ca="1" si="814"/>
        <v>7</v>
      </c>
      <c r="T2619" s="23">
        <f t="shared" ca="1" si="815"/>
        <v>17.5</v>
      </c>
      <c r="U2619" s="23">
        <f t="shared" ca="1" si="816"/>
        <v>121.109395001948</v>
      </c>
      <c r="V2619" s="23">
        <f t="shared" ca="1" si="805"/>
        <v>35</v>
      </c>
      <c r="W2619" s="23">
        <f t="shared" si="806"/>
        <v>857.14285714285722</v>
      </c>
      <c r="X2619" s="23">
        <f t="shared" ca="1" si="807"/>
        <v>1013.2522521448052</v>
      </c>
      <c r="Y2619" s="24">
        <f t="shared" ca="1" si="817"/>
        <v>1674</v>
      </c>
      <c r="Z2619" s="24">
        <f t="shared" ca="1" si="818"/>
        <v>921</v>
      </c>
      <c r="AA2619" s="25">
        <f t="shared" ca="1" si="819"/>
        <v>921.00167399999998</v>
      </c>
      <c r="AC2619" s="47">
        <f t="shared" ca="1" si="808"/>
        <v>1017.5</v>
      </c>
      <c r="AD2619" s="47">
        <f t="shared" ca="1" si="809"/>
        <v>198.5</v>
      </c>
      <c r="AE2619" s="47">
        <f t="shared" ca="1" si="820"/>
        <v>816.5</v>
      </c>
      <c r="AF2619" s="47">
        <f t="shared" ca="1" si="821"/>
        <v>25</v>
      </c>
    </row>
    <row r="2620" spans="10:32">
      <c r="J2620" s="44">
        <v>30</v>
      </c>
      <c r="K2620" s="22">
        <v>84</v>
      </c>
      <c r="L2620" s="23">
        <f t="shared" ca="1" si="810"/>
        <v>122.04</v>
      </c>
      <c r="M2620" s="23">
        <f t="shared" ca="1" si="802"/>
        <v>119.54</v>
      </c>
      <c r="N2620" s="23">
        <f t="shared" ca="1" si="803"/>
        <v>18.899999999999999</v>
      </c>
      <c r="O2620" s="23">
        <f t="shared" ca="1" si="811"/>
        <v>198.5</v>
      </c>
      <c r="P2620" s="23">
        <f t="shared" ca="1" si="804"/>
        <v>801.5</v>
      </c>
      <c r="Q2620" s="23">
        <f t="shared" ca="1" si="812"/>
        <v>6</v>
      </c>
      <c r="R2620" s="23">
        <f t="shared" ca="1" si="813"/>
        <v>0.69042936742051775</v>
      </c>
      <c r="S2620" s="24">
        <f t="shared" ca="1" si="814"/>
        <v>7</v>
      </c>
      <c r="T2620" s="23">
        <f t="shared" ca="1" si="815"/>
        <v>17.5</v>
      </c>
      <c r="U2620" s="23">
        <f t="shared" ca="1" si="816"/>
        <v>126.44911504424778</v>
      </c>
      <c r="V2620" s="23">
        <f t="shared" ca="1" si="805"/>
        <v>35</v>
      </c>
      <c r="W2620" s="23">
        <f t="shared" si="806"/>
        <v>857.14285714285722</v>
      </c>
      <c r="X2620" s="23">
        <f t="shared" ca="1" si="807"/>
        <v>1018.5919721871051</v>
      </c>
      <c r="Y2620" s="24">
        <f t="shared" ca="1" si="817"/>
        <v>1810</v>
      </c>
      <c r="Z2620" s="24">
        <f t="shared" ca="1" si="818"/>
        <v>921</v>
      </c>
      <c r="AA2620" s="25">
        <f t="shared" ca="1" si="819"/>
        <v>921.00180999999998</v>
      </c>
      <c r="AC2620" s="47">
        <f t="shared" ca="1" si="808"/>
        <v>1017.5</v>
      </c>
      <c r="AD2620" s="47">
        <f t="shared" ca="1" si="809"/>
        <v>198.5</v>
      </c>
      <c r="AE2620" s="47">
        <f t="shared" ca="1" si="820"/>
        <v>816.5</v>
      </c>
      <c r="AF2620" s="47">
        <f t="shared" ca="1" si="821"/>
        <v>25</v>
      </c>
    </row>
    <row r="2621" spans="10:32">
      <c r="J2621" s="44">
        <v>30</v>
      </c>
      <c r="K2621" s="22">
        <v>85</v>
      </c>
      <c r="L2621" s="23">
        <f t="shared" ca="1" si="810"/>
        <v>124.3</v>
      </c>
      <c r="M2621" s="23">
        <f t="shared" ca="1" si="802"/>
        <v>121.8</v>
      </c>
      <c r="N2621" s="23">
        <f t="shared" ca="1" si="803"/>
        <v>20.149999999999999</v>
      </c>
      <c r="O2621" s="23">
        <f t="shared" ca="1" si="811"/>
        <v>198.5</v>
      </c>
      <c r="P2621" s="23">
        <f t="shared" ca="1" si="804"/>
        <v>801.5</v>
      </c>
      <c r="Q2621" s="23">
        <f t="shared" ca="1" si="812"/>
        <v>6</v>
      </c>
      <c r="R2621" s="23">
        <f t="shared" ca="1" si="813"/>
        <v>0.5687851971037815</v>
      </c>
      <c r="S2621" s="24">
        <f t="shared" ca="1" si="814"/>
        <v>7</v>
      </c>
      <c r="T2621" s="23">
        <f t="shared" ca="1" si="815"/>
        <v>17.5</v>
      </c>
      <c r="U2621" s="23">
        <f t="shared" ca="1" si="816"/>
        <v>132.36102172164118</v>
      </c>
      <c r="V2621" s="23">
        <f t="shared" ca="1" si="805"/>
        <v>35</v>
      </c>
      <c r="W2621" s="23">
        <f t="shared" si="806"/>
        <v>857.14285714285722</v>
      </c>
      <c r="X2621" s="23">
        <f t="shared" ca="1" si="807"/>
        <v>1024.5038788644983</v>
      </c>
      <c r="Y2621" s="24">
        <f t="shared" ca="1" si="817"/>
        <v>1958</v>
      </c>
      <c r="Z2621" s="24">
        <f t="shared" ca="1" si="818"/>
        <v>921</v>
      </c>
      <c r="AA2621" s="25">
        <f t="shared" ca="1" si="819"/>
        <v>921.00195799999995</v>
      </c>
      <c r="AC2621" s="47">
        <f t="shared" ca="1" si="808"/>
        <v>1017.5</v>
      </c>
      <c r="AD2621" s="47">
        <f t="shared" ca="1" si="809"/>
        <v>198.5</v>
      </c>
      <c r="AE2621" s="47">
        <f t="shared" ca="1" si="820"/>
        <v>816.5</v>
      </c>
      <c r="AF2621" s="47">
        <f t="shared" ca="1" si="821"/>
        <v>25</v>
      </c>
    </row>
    <row r="2622" spans="10:32">
      <c r="J2622" s="44">
        <v>30</v>
      </c>
      <c r="K2622" s="22">
        <v>86</v>
      </c>
      <c r="L2622" s="23">
        <f t="shared" ca="1" si="810"/>
        <v>126.56</v>
      </c>
      <c r="M2622" s="23">
        <f t="shared" ca="1" si="802"/>
        <v>124.06</v>
      </c>
      <c r="N2622" s="23">
        <f t="shared" ca="1" si="803"/>
        <v>21.566666666666666</v>
      </c>
      <c r="O2622" s="23">
        <f t="shared" ca="1" si="811"/>
        <v>198.5</v>
      </c>
      <c r="P2622" s="23">
        <f t="shared" ca="1" si="804"/>
        <v>801.5</v>
      </c>
      <c r="Q2622" s="23">
        <f t="shared" ca="1" si="812"/>
        <v>6</v>
      </c>
      <c r="R2622" s="23">
        <f t="shared" ca="1" si="813"/>
        <v>0.45148546144121354</v>
      </c>
      <c r="S2622" s="24">
        <f t="shared" ca="1" si="814"/>
        <v>7</v>
      </c>
      <c r="T2622" s="23">
        <f t="shared" ca="1" si="815"/>
        <v>17.5</v>
      </c>
      <c r="U2622" s="23">
        <f t="shared" ca="1" si="816"/>
        <v>139.13703645174883</v>
      </c>
      <c r="V2622" s="23">
        <f t="shared" ca="1" si="805"/>
        <v>35</v>
      </c>
      <c r="W2622" s="23">
        <f t="shared" si="806"/>
        <v>857.14285714285722</v>
      </c>
      <c r="X2622" s="23">
        <f t="shared" ca="1" si="807"/>
        <v>1031.2798935946062</v>
      </c>
      <c r="Y2622" s="24">
        <f t="shared" ca="1" si="817"/>
        <v>2113</v>
      </c>
      <c r="Z2622" s="24">
        <f t="shared" ca="1" si="818"/>
        <v>921</v>
      </c>
      <c r="AA2622" s="25">
        <f t="shared" ca="1" si="819"/>
        <v>921.00211300000001</v>
      </c>
      <c r="AC2622" s="47">
        <f t="shared" ca="1" si="808"/>
        <v>1017.5</v>
      </c>
      <c r="AD2622" s="47">
        <f t="shared" ca="1" si="809"/>
        <v>198.5</v>
      </c>
      <c r="AE2622" s="47">
        <f t="shared" ca="1" si="820"/>
        <v>816.5</v>
      </c>
      <c r="AF2622" s="47">
        <f t="shared" ca="1" si="821"/>
        <v>25</v>
      </c>
    </row>
    <row r="2623" spans="10:32">
      <c r="J2623" s="44">
        <v>30</v>
      </c>
      <c r="K2623" s="22">
        <v>87</v>
      </c>
      <c r="L2623" s="23">
        <f t="shared" ca="1" si="810"/>
        <v>128.82</v>
      </c>
      <c r="M2623" s="23">
        <f t="shared" ca="1" si="802"/>
        <v>126.32</v>
      </c>
      <c r="N2623" s="23">
        <f t="shared" ca="1" si="803"/>
        <v>23.133333333333333</v>
      </c>
      <c r="O2623" s="23">
        <f t="shared" ca="1" si="811"/>
        <v>198.5</v>
      </c>
      <c r="P2623" s="23">
        <f t="shared" ca="1" si="804"/>
        <v>801.5</v>
      </c>
      <c r="Q2623" s="23">
        <f t="shared" ca="1" si="812"/>
        <v>6</v>
      </c>
      <c r="R2623" s="23">
        <f t="shared" ca="1" si="813"/>
        <v>0.33830150597733305</v>
      </c>
      <c r="S2623" s="24">
        <f t="shared" ca="1" si="814"/>
        <v>7</v>
      </c>
      <c r="T2623" s="23">
        <f t="shared" ca="1" si="815"/>
        <v>17.5</v>
      </c>
      <c r="U2623" s="23">
        <f t="shared" ca="1" si="816"/>
        <v>146.62604150494232</v>
      </c>
      <c r="V2623" s="23">
        <f t="shared" ca="1" si="805"/>
        <v>35</v>
      </c>
      <c r="W2623" s="23">
        <f t="shared" si="806"/>
        <v>857.14285714285722</v>
      </c>
      <c r="X2623" s="23">
        <f t="shared" ca="1" si="807"/>
        <v>1038.7688986477995</v>
      </c>
      <c r="Y2623" s="24">
        <f t="shared" ca="1" si="817"/>
        <v>2263</v>
      </c>
      <c r="Z2623" s="24">
        <f t="shared" ca="1" si="818"/>
        <v>921</v>
      </c>
      <c r="AA2623" s="25">
        <f t="shared" ca="1" si="819"/>
        <v>921.00226299999997</v>
      </c>
      <c r="AC2623" s="47">
        <f t="shared" ca="1" si="808"/>
        <v>1017.5</v>
      </c>
      <c r="AD2623" s="47">
        <f t="shared" ca="1" si="809"/>
        <v>198.5</v>
      </c>
      <c r="AE2623" s="47">
        <f t="shared" ca="1" si="820"/>
        <v>816.5</v>
      </c>
      <c r="AF2623" s="47">
        <f t="shared" ca="1" si="821"/>
        <v>25</v>
      </c>
    </row>
    <row r="2624" spans="10:32">
      <c r="J2624" s="44">
        <v>30</v>
      </c>
      <c r="K2624" s="22">
        <v>88</v>
      </c>
      <c r="L2624" s="23">
        <f t="shared" ca="1" si="810"/>
        <v>131.08000000000001</v>
      </c>
      <c r="M2624" s="23">
        <f t="shared" ca="1" si="802"/>
        <v>128.58000000000001</v>
      </c>
      <c r="N2624" s="23">
        <f t="shared" ca="1" si="803"/>
        <v>24.75</v>
      </c>
      <c r="O2624" s="23">
        <f t="shared" ca="1" si="811"/>
        <v>198.5</v>
      </c>
      <c r="P2624" s="23">
        <f t="shared" ca="1" si="804"/>
        <v>801.5</v>
      </c>
      <c r="Q2624" s="23">
        <f t="shared" ca="1" si="812"/>
        <v>6</v>
      </c>
      <c r="R2624" s="23">
        <f t="shared" ca="1" si="813"/>
        <v>0.2290204455294475</v>
      </c>
      <c r="S2624" s="24">
        <f t="shared" ca="1" si="814"/>
        <v>7</v>
      </c>
      <c r="T2624" s="23">
        <f t="shared" ca="1" si="815"/>
        <v>17.5</v>
      </c>
      <c r="U2624" s="23">
        <f t="shared" ca="1" si="816"/>
        <v>154.16825602685381</v>
      </c>
      <c r="V2624" s="23">
        <f t="shared" ca="1" si="805"/>
        <v>35</v>
      </c>
      <c r="W2624" s="23">
        <f t="shared" si="806"/>
        <v>857.14285714285722</v>
      </c>
      <c r="X2624" s="23">
        <f t="shared" ca="1" si="807"/>
        <v>1046.311113169711</v>
      </c>
      <c r="Y2624" s="24">
        <f t="shared" ca="1" si="817"/>
        <v>2407</v>
      </c>
      <c r="Z2624" s="24">
        <f t="shared" ca="1" si="818"/>
        <v>921</v>
      </c>
      <c r="AA2624" s="25">
        <f t="shared" ca="1" si="819"/>
        <v>921.00240699999995</v>
      </c>
      <c r="AC2624" s="47">
        <f t="shared" ca="1" si="808"/>
        <v>1017.5</v>
      </c>
      <c r="AD2624" s="47">
        <f t="shared" ca="1" si="809"/>
        <v>198.5</v>
      </c>
      <c r="AE2624" s="47">
        <f t="shared" ca="1" si="820"/>
        <v>816.5</v>
      </c>
      <c r="AF2624" s="47">
        <f t="shared" ca="1" si="821"/>
        <v>25</v>
      </c>
    </row>
    <row r="2625" spans="10:32">
      <c r="J2625" s="44">
        <v>30</v>
      </c>
      <c r="K2625" s="22">
        <v>89</v>
      </c>
      <c r="L2625" s="23">
        <f t="shared" ca="1" si="810"/>
        <v>133.34</v>
      </c>
      <c r="M2625" s="23">
        <f t="shared" ca="1" si="802"/>
        <v>130.84</v>
      </c>
      <c r="N2625" s="23">
        <f t="shared" ca="1" si="803"/>
        <v>26.349999999999998</v>
      </c>
      <c r="O2625" s="23">
        <f t="shared" ca="1" si="811"/>
        <v>198.5</v>
      </c>
      <c r="P2625" s="23">
        <f t="shared" ca="1" si="804"/>
        <v>801.5</v>
      </c>
      <c r="Q2625" s="23">
        <f t="shared" ca="1" si="812"/>
        <v>6</v>
      </c>
      <c r="R2625" s="23">
        <f t="shared" ca="1" si="813"/>
        <v>0.12344382780860984</v>
      </c>
      <c r="S2625" s="24">
        <f t="shared" ca="1" si="814"/>
        <v>7</v>
      </c>
      <c r="T2625" s="23">
        <f t="shared" ca="1" si="815"/>
        <v>17.5</v>
      </c>
      <c r="U2625" s="23">
        <f t="shared" ca="1" si="816"/>
        <v>161.35274486275685</v>
      </c>
      <c r="V2625" s="23">
        <f t="shared" ca="1" si="805"/>
        <v>35</v>
      </c>
      <c r="W2625" s="23">
        <f t="shared" si="806"/>
        <v>857.14285714285722</v>
      </c>
      <c r="X2625" s="23">
        <f t="shared" ca="1" si="807"/>
        <v>1053.495602005614</v>
      </c>
      <c r="Y2625" s="24">
        <f t="shared" ca="1" si="817"/>
        <v>2512</v>
      </c>
      <c r="Z2625" s="24">
        <f t="shared" ca="1" si="818"/>
        <v>921</v>
      </c>
      <c r="AA2625" s="25">
        <f t="shared" ca="1" si="819"/>
        <v>921.00251200000002</v>
      </c>
      <c r="AC2625" s="47">
        <f t="shared" ca="1" si="808"/>
        <v>1017.5</v>
      </c>
      <c r="AD2625" s="47">
        <f t="shared" ca="1" si="809"/>
        <v>198.5</v>
      </c>
      <c r="AE2625" s="47">
        <f t="shared" ca="1" si="820"/>
        <v>816.50000000000011</v>
      </c>
      <c r="AF2625" s="47">
        <f t="shared" ca="1" si="821"/>
        <v>24.999999999999886</v>
      </c>
    </row>
    <row r="2626" spans="10:32">
      <c r="J2626" s="44">
        <v>30</v>
      </c>
      <c r="K2626" s="22">
        <v>90</v>
      </c>
      <c r="L2626" s="23">
        <f t="shared" ca="1" si="810"/>
        <v>135.6</v>
      </c>
      <c r="M2626" s="23">
        <f t="shared" ref="M2626:M2689" ca="1" si="822">L2626-$C$9</f>
        <v>133.1</v>
      </c>
      <c r="N2626" s="23">
        <f t="shared" ref="N2626:N2689" ca="1" si="823">VLOOKUP(K2626,$G$29:$H$129,2,1)-VLOOKUP(J2626,$G$29:$H$129,2,1)</f>
        <v>27.966666666666665</v>
      </c>
      <c r="O2626" s="23">
        <f t="shared" ca="1" si="811"/>
        <v>198.5</v>
      </c>
      <c r="P2626" s="23">
        <f t="shared" ref="P2626:P2689" ca="1" si="824">$C$8-O2626</f>
        <v>801.5</v>
      </c>
      <c r="Q2626" s="23">
        <f t="shared" ca="1" si="812"/>
        <v>6</v>
      </c>
      <c r="R2626" s="23">
        <f t="shared" ca="1" si="813"/>
        <v>2.1386430678466749E-2</v>
      </c>
      <c r="S2626" s="24">
        <f t="shared" ca="1" si="814"/>
        <v>7</v>
      </c>
      <c r="T2626" s="23">
        <f t="shared" ca="1" si="815"/>
        <v>17.5</v>
      </c>
      <c r="U2626" s="23">
        <f t="shared" ca="1" si="816"/>
        <v>168.39810717797445</v>
      </c>
      <c r="V2626" s="23">
        <f t="shared" ref="V2626:V2689" ca="1" si="825">S2626*(($C$9/$C$12)*60)</f>
        <v>35</v>
      </c>
      <c r="W2626" s="23">
        <f t="shared" ref="W2626:W2689" si="826">($C$8/$C$11)*60</f>
        <v>857.14285714285722</v>
      </c>
      <c r="X2626" s="23">
        <f t="shared" ref="X2626:X2689" ca="1" si="827">SUM(U2626:W2626)</f>
        <v>1060.5409643208318</v>
      </c>
      <c r="Y2626" s="24">
        <f t="shared" ca="1" si="817"/>
        <v>2624</v>
      </c>
      <c r="Z2626" s="24">
        <f t="shared" ca="1" si="818"/>
        <v>921</v>
      </c>
      <c r="AA2626" s="25">
        <f t="shared" ca="1" si="819"/>
        <v>921.00262399999997</v>
      </c>
      <c r="AC2626" s="47">
        <f t="shared" ref="AC2626:AC2689" ca="1" si="828">SUM(O2626,P2626,T2626)</f>
        <v>1017.5</v>
      </c>
      <c r="AD2626" s="47">
        <f t="shared" ref="AD2626:AD2689" ca="1" si="829">O2626</f>
        <v>198.5</v>
      </c>
      <c r="AE2626" s="47">
        <f t="shared" ca="1" si="820"/>
        <v>816.50000000000011</v>
      </c>
      <c r="AF2626" s="47">
        <f t="shared" ca="1" si="821"/>
        <v>24.999999999999886</v>
      </c>
    </row>
    <row r="2627" spans="10:32">
      <c r="J2627" s="44">
        <v>30</v>
      </c>
      <c r="K2627" s="22">
        <v>91</v>
      </c>
      <c r="L2627" s="23">
        <f t="shared" ref="L2627:L2690" ca="1" si="830">$C$3*(K2627-J2627)/100</f>
        <v>137.86000000000001</v>
      </c>
      <c r="M2627" s="23">
        <f t="shared" ca="1" si="822"/>
        <v>135.36000000000001</v>
      </c>
      <c r="N2627" s="23">
        <f t="shared" ca="1" si="823"/>
        <v>29.633333333333336</v>
      </c>
      <c r="O2627" s="23">
        <f t="shared" ref="O2627:O2690" ca="1" si="831">($C$3*$C$13)-$C$9-$C$10</f>
        <v>198.5</v>
      </c>
      <c r="P2627" s="23">
        <f t="shared" ca="1" si="824"/>
        <v>801.5</v>
      </c>
      <c r="Q2627" s="23">
        <f t="shared" ref="Q2627:Q2690" ca="1" si="832">ROUNDDOWN(P2627/M2627,0)</f>
        <v>5</v>
      </c>
      <c r="R2627" s="23">
        <f t="shared" ref="R2627:R2690" ca="1" si="833">(P2627-(Q2627*M2627))/L2627</f>
        <v>0.90454083853184331</v>
      </c>
      <c r="S2627" s="24">
        <f t="shared" ref="S2627:S2690" ca="1" si="834">ROUNDUP(P2627/M2627,0)</f>
        <v>6</v>
      </c>
      <c r="T2627" s="23">
        <f t="shared" ref="T2627:T2690" ca="1" si="835">S2627*$C$9</f>
        <v>15</v>
      </c>
      <c r="U2627" s="23">
        <f t="shared" ref="U2627:U2690" ca="1" si="836">SUM(Q2627,R2627)*N2627</f>
        <v>174.97122684849364</v>
      </c>
      <c r="V2627" s="23">
        <f t="shared" ca="1" si="825"/>
        <v>30</v>
      </c>
      <c r="W2627" s="23">
        <f t="shared" si="826"/>
        <v>857.14285714285722</v>
      </c>
      <c r="X2627" s="23">
        <f t="shared" ca="1" si="827"/>
        <v>1062.114083991351</v>
      </c>
      <c r="Y2627" s="24">
        <f t="shared" ref="Y2627:Y2690" ca="1" si="837">IF(M2627&gt;0,RANK(X2627,$X$2:$X$5051,1),"")</f>
        <v>2646</v>
      </c>
      <c r="Z2627" s="24">
        <f t="shared" ref="Z2627:Z2690" ca="1" si="838">IF(M2627&gt;0,RANK(S2627,$S$2:$S$5051,1),"")</f>
        <v>507</v>
      </c>
      <c r="AA2627" s="25">
        <f t="shared" ref="AA2627:AA2690" ca="1" si="839">IF(M2627&gt;0,Z2627+(Y2627/10^6),"")</f>
        <v>507.00264600000003</v>
      </c>
      <c r="AC2627" s="47">
        <f t="shared" ca="1" si="828"/>
        <v>1015</v>
      </c>
      <c r="AD2627" s="47">
        <f t="shared" ca="1" si="829"/>
        <v>198.5</v>
      </c>
      <c r="AE2627" s="47">
        <f t="shared" ref="AE2627:AE2690" ca="1" si="840">L2627*(Q2627+R2627)</f>
        <v>814</v>
      </c>
      <c r="AF2627" s="47">
        <f t="shared" ref="AF2627:AF2690" ca="1" si="841">AC2627-AD2627-AE2627+$C$10-$C$9</f>
        <v>25</v>
      </c>
    </row>
    <row r="2628" spans="10:32">
      <c r="J2628" s="44">
        <v>30</v>
      </c>
      <c r="K2628" s="22">
        <v>92</v>
      </c>
      <c r="L2628" s="23">
        <f t="shared" ca="1" si="830"/>
        <v>140.12</v>
      </c>
      <c r="M2628" s="23">
        <f t="shared" ca="1" si="822"/>
        <v>137.62</v>
      </c>
      <c r="N2628" s="23">
        <f t="shared" ca="1" si="823"/>
        <v>31.55</v>
      </c>
      <c r="O2628" s="23">
        <f t="shared" ca="1" si="831"/>
        <v>198.5</v>
      </c>
      <c r="P2628" s="23">
        <f t="shared" ca="1" si="824"/>
        <v>801.5</v>
      </c>
      <c r="Q2628" s="23">
        <f t="shared" ca="1" si="832"/>
        <v>5</v>
      </c>
      <c r="R2628" s="23">
        <f t="shared" ca="1" si="833"/>
        <v>0.80930630887810429</v>
      </c>
      <c r="S2628" s="24">
        <f t="shared" ca="1" si="834"/>
        <v>6</v>
      </c>
      <c r="T2628" s="23">
        <f t="shared" ca="1" si="835"/>
        <v>15</v>
      </c>
      <c r="U2628" s="23">
        <f t="shared" ca="1" si="836"/>
        <v>183.2836140451042</v>
      </c>
      <c r="V2628" s="23">
        <f t="shared" ca="1" si="825"/>
        <v>30</v>
      </c>
      <c r="W2628" s="23">
        <f t="shared" si="826"/>
        <v>857.14285714285722</v>
      </c>
      <c r="X2628" s="23">
        <f t="shared" ca="1" si="827"/>
        <v>1070.4264711879614</v>
      </c>
      <c r="Y2628" s="24">
        <f t="shared" ca="1" si="837"/>
        <v>2758</v>
      </c>
      <c r="Z2628" s="24">
        <f t="shared" ca="1" si="838"/>
        <v>507</v>
      </c>
      <c r="AA2628" s="25">
        <f t="shared" ca="1" si="839"/>
        <v>507.00275799999997</v>
      </c>
      <c r="AC2628" s="47">
        <f t="shared" ca="1" si="828"/>
        <v>1015</v>
      </c>
      <c r="AD2628" s="47">
        <f t="shared" ca="1" si="829"/>
        <v>198.5</v>
      </c>
      <c r="AE2628" s="47">
        <f t="shared" ca="1" si="840"/>
        <v>814.00000000000011</v>
      </c>
      <c r="AF2628" s="47">
        <f t="shared" ca="1" si="841"/>
        <v>24.999999999999886</v>
      </c>
    </row>
    <row r="2629" spans="10:32">
      <c r="J2629" s="44">
        <v>30</v>
      </c>
      <c r="K2629" s="22">
        <v>93</v>
      </c>
      <c r="L2629" s="23">
        <f t="shared" ca="1" si="830"/>
        <v>142.38</v>
      </c>
      <c r="M2629" s="23">
        <f t="shared" ca="1" si="822"/>
        <v>139.88</v>
      </c>
      <c r="N2629" s="23">
        <f t="shared" ca="1" si="823"/>
        <v>33.950000000000003</v>
      </c>
      <c r="O2629" s="23">
        <f t="shared" ca="1" si="831"/>
        <v>198.5</v>
      </c>
      <c r="P2629" s="23">
        <f t="shared" ca="1" si="824"/>
        <v>801.5</v>
      </c>
      <c r="Q2629" s="23">
        <f t="shared" ca="1" si="832"/>
        <v>5</v>
      </c>
      <c r="R2629" s="23">
        <f t="shared" ca="1" si="833"/>
        <v>0.71709509762607127</v>
      </c>
      <c r="S2629" s="24">
        <f t="shared" ca="1" si="834"/>
        <v>6</v>
      </c>
      <c r="T2629" s="23">
        <f t="shared" ca="1" si="835"/>
        <v>15</v>
      </c>
      <c r="U2629" s="23">
        <f t="shared" ca="1" si="836"/>
        <v>194.09537856440514</v>
      </c>
      <c r="V2629" s="23">
        <f t="shared" ca="1" si="825"/>
        <v>30</v>
      </c>
      <c r="W2629" s="23">
        <f t="shared" si="826"/>
        <v>857.14285714285722</v>
      </c>
      <c r="X2629" s="23">
        <f t="shared" ca="1" si="827"/>
        <v>1081.2382357072624</v>
      </c>
      <c r="Y2629" s="24">
        <f t="shared" ca="1" si="837"/>
        <v>2893</v>
      </c>
      <c r="Z2629" s="24">
        <f t="shared" ca="1" si="838"/>
        <v>507</v>
      </c>
      <c r="AA2629" s="25">
        <f t="shared" ca="1" si="839"/>
        <v>507.00289299999997</v>
      </c>
      <c r="AC2629" s="47">
        <f t="shared" ca="1" si="828"/>
        <v>1015</v>
      </c>
      <c r="AD2629" s="47">
        <f t="shared" ca="1" si="829"/>
        <v>198.5</v>
      </c>
      <c r="AE2629" s="47">
        <f t="shared" ca="1" si="840"/>
        <v>814</v>
      </c>
      <c r="AF2629" s="47">
        <f t="shared" ca="1" si="841"/>
        <v>25</v>
      </c>
    </row>
    <row r="2630" spans="10:32">
      <c r="J2630" s="44">
        <v>30</v>
      </c>
      <c r="K2630" s="22">
        <v>94</v>
      </c>
      <c r="L2630" s="23">
        <f t="shared" ca="1" si="830"/>
        <v>144.63999999999999</v>
      </c>
      <c r="M2630" s="23">
        <f t="shared" ca="1" si="822"/>
        <v>142.13999999999999</v>
      </c>
      <c r="N2630" s="23">
        <f t="shared" ca="1" si="823"/>
        <v>37.083333333333329</v>
      </c>
      <c r="O2630" s="23">
        <f t="shared" ca="1" si="831"/>
        <v>198.5</v>
      </c>
      <c r="P2630" s="23">
        <f t="shared" ca="1" si="824"/>
        <v>801.5</v>
      </c>
      <c r="Q2630" s="23">
        <f t="shared" ca="1" si="832"/>
        <v>5</v>
      </c>
      <c r="R2630" s="23">
        <f t="shared" ca="1" si="833"/>
        <v>0.62776548672566423</v>
      </c>
      <c r="S2630" s="24">
        <f t="shared" ca="1" si="834"/>
        <v>6</v>
      </c>
      <c r="T2630" s="23">
        <f t="shared" ca="1" si="835"/>
        <v>15</v>
      </c>
      <c r="U2630" s="23">
        <f t="shared" ca="1" si="836"/>
        <v>208.6963034660767</v>
      </c>
      <c r="V2630" s="23">
        <f t="shared" ca="1" si="825"/>
        <v>30</v>
      </c>
      <c r="W2630" s="23">
        <f t="shared" si="826"/>
        <v>857.14285714285722</v>
      </c>
      <c r="X2630" s="23">
        <f t="shared" ca="1" si="827"/>
        <v>1095.839160608934</v>
      </c>
      <c r="Y2630" s="24">
        <f t="shared" ca="1" si="837"/>
        <v>3063</v>
      </c>
      <c r="Z2630" s="24">
        <f t="shared" ca="1" si="838"/>
        <v>507</v>
      </c>
      <c r="AA2630" s="25">
        <f t="shared" ca="1" si="839"/>
        <v>507.003063</v>
      </c>
      <c r="AC2630" s="47">
        <f t="shared" ca="1" si="828"/>
        <v>1015</v>
      </c>
      <c r="AD2630" s="47">
        <f t="shared" ca="1" si="829"/>
        <v>198.5</v>
      </c>
      <c r="AE2630" s="47">
        <f t="shared" ca="1" si="840"/>
        <v>814</v>
      </c>
      <c r="AF2630" s="47">
        <f t="shared" ca="1" si="841"/>
        <v>25</v>
      </c>
    </row>
    <row r="2631" spans="10:32">
      <c r="J2631" s="44">
        <v>30</v>
      </c>
      <c r="K2631" s="22">
        <v>95</v>
      </c>
      <c r="L2631" s="23">
        <f t="shared" ca="1" si="830"/>
        <v>146.9</v>
      </c>
      <c r="M2631" s="23">
        <f t="shared" ca="1" si="822"/>
        <v>144.4</v>
      </c>
      <c r="N2631" s="23">
        <f t="shared" ca="1" si="823"/>
        <v>41.38333333333334</v>
      </c>
      <c r="O2631" s="23">
        <f t="shared" ca="1" si="831"/>
        <v>198.5</v>
      </c>
      <c r="P2631" s="23">
        <f t="shared" ca="1" si="824"/>
        <v>801.5</v>
      </c>
      <c r="Q2631" s="23">
        <f t="shared" ca="1" si="832"/>
        <v>5</v>
      </c>
      <c r="R2631" s="23">
        <f t="shared" ca="1" si="833"/>
        <v>0.54118447923757651</v>
      </c>
      <c r="S2631" s="24">
        <f t="shared" ca="1" si="834"/>
        <v>6</v>
      </c>
      <c r="T2631" s="23">
        <f t="shared" ca="1" si="835"/>
        <v>15</v>
      </c>
      <c r="U2631" s="23">
        <f t="shared" ca="1" si="836"/>
        <v>229.31268436578173</v>
      </c>
      <c r="V2631" s="23">
        <f t="shared" ca="1" si="825"/>
        <v>30</v>
      </c>
      <c r="W2631" s="23">
        <f t="shared" si="826"/>
        <v>857.14285714285722</v>
      </c>
      <c r="X2631" s="23">
        <f t="shared" ca="1" si="827"/>
        <v>1116.4555415086388</v>
      </c>
      <c r="Y2631" s="24">
        <f t="shared" ca="1" si="837"/>
        <v>3252</v>
      </c>
      <c r="Z2631" s="24">
        <f t="shared" ca="1" si="838"/>
        <v>507</v>
      </c>
      <c r="AA2631" s="25">
        <f t="shared" ca="1" si="839"/>
        <v>507.00325199999997</v>
      </c>
      <c r="AC2631" s="47">
        <f t="shared" ca="1" si="828"/>
        <v>1015</v>
      </c>
      <c r="AD2631" s="47">
        <f t="shared" ca="1" si="829"/>
        <v>198.5</v>
      </c>
      <c r="AE2631" s="47">
        <f t="shared" ca="1" si="840"/>
        <v>814</v>
      </c>
      <c r="AF2631" s="47">
        <f t="shared" ca="1" si="841"/>
        <v>25</v>
      </c>
    </row>
    <row r="2632" spans="10:32">
      <c r="J2632" s="44">
        <v>30</v>
      </c>
      <c r="K2632" s="22">
        <v>96</v>
      </c>
      <c r="L2632" s="23">
        <f t="shared" ca="1" si="830"/>
        <v>149.16</v>
      </c>
      <c r="M2632" s="23">
        <f t="shared" ca="1" si="822"/>
        <v>146.66</v>
      </c>
      <c r="N2632" s="23">
        <f t="shared" ca="1" si="823"/>
        <v>46.583333333333343</v>
      </c>
      <c r="O2632" s="23">
        <f t="shared" ca="1" si="831"/>
        <v>198.5</v>
      </c>
      <c r="P2632" s="23">
        <f t="shared" ca="1" si="824"/>
        <v>801.5</v>
      </c>
      <c r="Q2632" s="23">
        <f t="shared" ca="1" si="832"/>
        <v>5</v>
      </c>
      <c r="R2632" s="23">
        <f t="shared" ca="1" si="833"/>
        <v>0.45722713864306819</v>
      </c>
      <c r="S2632" s="24">
        <f t="shared" ca="1" si="834"/>
        <v>6</v>
      </c>
      <c r="T2632" s="23">
        <f t="shared" ca="1" si="835"/>
        <v>15</v>
      </c>
      <c r="U2632" s="23">
        <f t="shared" ca="1" si="836"/>
        <v>254.21583087512298</v>
      </c>
      <c r="V2632" s="23">
        <f t="shared" ca="1" si="825"/>
        <v>30</v>
      </c>
      <c r="W2632" s="23">
        <f t="shared" si="826"/>
        <v>857.14285714285722</v>
      </c>
      <c r="X2632" s="23">
        <f t="shared" ca="1" si="827"/>
        <v>1141.3586880179801</v>
      </c>
      <c r="Y2632" s="24">
        <f t="shared" ca="1" si="837"/>
        <v>3467</v>
      </c>
      <c r="Z2632" s="24">
        <f t="shared" ca="1" si="838"/>
        <v>507</v>
      </c>
      <c r="AA2632" s="25">
        <f t="shared" ca="1" si="839"/>
        <v>507.003467</v>
      </c>
      <c r="AC2632" s="47">
        <f t="shared" ca="1" si="828"/>
        <v>1015</v>
      </c>
      <c r="AD2632" s="47">
        <f t="shared" ca="1" si="829"/>
        <v>198.5</v>
      </c>
      <c r="AE2632" s="47">
        <f t="shared" ca="1" si="840"/>
        <v>814</v>
      </c>
      <c r="AF2632" s="47">
        <f t="shared" ca="1" si="841"/>
        <v>25</v>
      </c>
    </row>
    <row r="2633" spans="10:32">
      <c r="J2633" s="44">
        <v>30</v>
      </c>
      <c r="K2633" s="22">
        <v>97</v>
      </c>
      <c r="L2633" s="23">
        <f t="shared" ca="1" si="830"/>
        <v>151.41999999999999</v>
      </c>
      <c r="M2633" s="23">
        <f t="shared" ca="1" si="822"/>
        <v>148.91999999999999</v>
      </c>
      <c r="N2633" s="23">
        <f t="shared" ca="1" si="823"/>
        <v>51.916666666666671</v>
      </c>
      <c r="O2633" s="23">
        <f t="shared" ca="1" si="831"/>
        <v>198.5</v>
      </c>
      <c r="P2633" s="23">
        <f t="shared" ca="1" si="824"/>
        <v>801.5</v>
      </c>
      <c r="Q2633" s="23">
        <f t="shared" ca="1" si="832"/>
        <v>5</v>
      </c>
      <c r="R2633" s="23">
        <f t="shared" ca="1" si="833"/>
        <v>0.37577598732003764</v>
      </c>
      <c r="S2633" s="24">
        <f t="shared" ca="1" si="834"/>
        <v>6</v>
      </c>
      <c r="T2633" s="23">
        <f t="shared" ca="1" si="835"/>
        <v>15</v>
      </c>
      <c r="U2633" s="23">
        <f t="shared" ca="1" si="836"/>
        <v>279.09237000836526</v>
      </c>
      <c r="V2633" s="23">
        <f t="shared" ca="1" si="825"/>
        <v>30</v>
      </c>
      <c r="W2633" s="23">
        <f t="shared" si="826"/>
        <v>857.14285714285722</v>
      </c>
      <c r="X2633" s="23">
        <f t="shared" ca="1" si="827"/>
        <v>1166.2352271512225</v>
      </c>
      <c r="Y2633" s="24">
        <f t="shared" ca="1" si="837"/>
        <v>3642</v>
      </c>
      <c r="Z2633" s="24">
        <f t="shared" ca="1" si="838"/>
        <v>507</v>
      </c>
      <c r="AA2633" s="25">
        <f t="shared" ca="1" si="839"/>
        <v>507.00364200000001</v>
      </c>
      <c r="AC2633" s="47">
        <f t="shared" ca="1" si="828"/>
        <v>1015</v>
      </c>
      <c r="AD2633" s="47">
        <f t="shared" ca="1" si="829"/>
        <v>198.5</v>
      </c>
      <c r="AE2633" s="47">
        <f t="shared" ca="1" si="840"/>
        <v>814</v>
      </c>
      <c r="AF2633" s="47">
        <f t="shared" ca="1" si="841"/>
        <v>25</v>
      </c>
    </row>
    <row r="2634" spans="10:32">
      <c r="J2634" s="44">
        <v>30</v>
      </c>
      <c r="K2634" s="22">
        <v>98</v>
      </c>
      <c r="L2634" s="23">
        <f t="shared" ca="1" si="830"/>
        <v>153.68</v>
      </c>
      <c r="M2634" s="23">
        <f t="shared" ca="1" si="822"/>
        <v>151.18</v>
      </c>
      <c r="N2634" s="23">
        <f t="shared" ca="1" si="823"/>
        <v>57.349999999999994</v>
      </c>
      <c r="O2634" s="23">
        <f t="shared" ca="1" si="831"/>
        <v>198.5</v>
      </c>
      <c r="P2634" s="23">
        <f t="shared" ca="1" si="824"/>
        <v>801.5</v>
      </c>
      <c r="Q2634" s="23">
        <f t="shared" ca="1" si="832"/>
        <v>5</v>
      </c>
      <c r="R2634" s="23">
        <f t="shared" ca="1" si="833"/>
        <v>0.29672045809474173</v>
      </c>
      <c r="S2634" s="24">
        <f t="shared" ca="1" si="834"/>
        <v>6</v>
      </c>
      <c r="T2634" s="23">
        <f t="shared" ca="1" si="835"/>
        <v>15</v>
      </c>
      <c r="U2634" s="23">
        <f t="shared" ca="1" si="836"/>
        <v>303.7669182717334</v>
      </c>
      <c r="V2634" s="23">
        <f t="shared" ca="1" si="825"/>
        <v>30</v>
      </c>
      <c r="W2634" s="23">
        <f t="shared" si="826"/>
        <v>857.14285714285722</v>
      </c>
      <c r="X2634" s="23">
        <f t="shared" ca="1" si="827"/>
        <v>1190.9097754145905</v>
      </c>
      <c r="Y2634" s="24">
        <f t="shared" ca="1" si="837"/>
        <v>3779</v>
      </c>
      <c r="Z2634" s="24">
        <f t="shared" ca="1" si="838"/>
        <v>507</v>
      </c>
      <c r="AA2634" s="25">
        <f t="shared" ca="1" si="839"/>
        <v>507.00377900000001</v>
      </c>
      <c r="AC2634" s="47">
        <f t="shared" ca="1" si="828"/>
        <v>1015</v>
      </c>
      <c r="AD2634" s="47">
        <f t="shared" ca="1" si="829"/>
        <v>198.5</v>
      </c>
      <c r="AE2634" s="47">
        <f t="shared" ca="1" si="840"/>
        <v>813.99999999999989</v>
      </c>
      <c r="AF2634" s="47">
        <f t="shared" ca="1" si="841"/>
        <v>25.000000000000114</v>
      </c>
    </row>
    <row r="2635" spans="10:32">
      <c r="J2635" s="44">
        <v>30</v>
      </c>
      <c r="K2635" s="22">
        <v>99</v>
      </c>
      <c r="L2635" s="23">
        <f t="shared" ca="1" si="830"/>
        <v>155.94</v>
      </c>
      <c r="M2635" s="23">
        <f t="shared" ca="1" si="822"/>
        <v>153.44</v>
      </c>
      <c r="N2635" s="23">
        <f t="shared" ca="1" si="823"/>
        <v>62.900000000000006</v>
      </c>
      <c r="O2635" s="23">
        <f t="shared" ca="1" si="831"/>
        <v>198.5</v>
      </c>
      <c r="P2635" s="23">
        <f t="shared" ca="1" si="824"/>
        <v>801.5</v>
      </c>
      <c r="Q2635" s="23">
        <f t="shared" ca="1" si="832"/>
        <v>5</v>
      </c>
      <c r="R2635" s="23">
        <f t="shared" ca="1" si="833"/>
        <v>0.2199563934846733</v>
      </c>
      <c r="S2635" s="24">
        <f t="shared" ca="1" si="834"/>
        <v>6</v>
      </c>
      <c r="T2635" s="23">
        <f t="shared" ca="1" si="835"/>
        <v>15</v>
      </c>
      <c r="U2635" s="23">
        <f t="shared" ca="1" si="836"/>
        <v>328.33525715018595</v>
      </c>
      <c r="V2635" s="23">
        <f t="shared" ca="1" si="825"/>
        <v>30</v>
      </c>
      <c r="W2635" s="23">
        <f t="shared" si="826"/>
        <v>857.14285714285722</v>
      </c>
      <c r="X2635" s="23">
        <f t="shared" ca="1" si="827"/>
        <v>1215.4781142930433</v>
      </c>
      <c r="Y2635" s="24">
        <f t="shared" ca="1" si="837"/>
        <v>3911</v>
      </c>
      <c r="Z2635" s="24">
        <f t="shared" ca="1" si="838"/>
        <v>507</v>
      </c>
      <c r="AA2635" s="25">
        <f t="shared" ca="1" si="839"/>
        <v>507.00391100000002</v>
      </c>
      <c r="AC2635" s="47">
        <f t="shared" ca="1" si="828"/>
        <v>1015</v>
      </c>
      <c r="AD2635" s="47">
        <f t="shared" ca="1" si="829"/>
        <v>198.5</v>
      </c>
      <c r="AE2635" s="47">
        <f t="shared" ca="1" si="840"/>
        <v>813.99999999999989</v>
      </c>
      <c r="AF2635" s="47">
        <f t="shared" ca="1" si="841"/>
        <v>25.000000000000114</v>
      </c>
    </row>
    <row r="2636" spans="10:32">
      <c r="J2636" s="44">
        <v>30</v>
      </c>
      <c r="K2636" s="22">
        <v>100</v>
      </c>
      <c r="L2636" s="23">
        <f t="shared" ca="1" si="830"/>
        <v>158.19999999999999</v>
      </c>
      <c r="M2636" s="23">
        <f t="shared" ca="1" si="822"/>
        <v>155.69999999999999</v>
      </c>
      <c r="N2636" s="23">
        <f t="shared" ca="1" si="823"/>
        <v>68.566666666666663</v>
      </c>
      <c r="O2636" s="23">
        <f t="shared" ca="1" si="831"/>
        <v>198.5</v>
      </c>
      <c r="P2636" s="23">
        <f t="shared" ca="1" si="824"/>
        <v>801.5</v>
      </c>
      <c r="Q2636" s="23">
        <f t="shared" ca="1" si="832"/>
        <v>5</v>
      </c>
      <c r="R2636" s="23">
        <f t="shared" ca="1" si="833"/>
        <v>0.14538558786346398</v>
      </c>
      <c r="S2636" s="24">
        <f t="shared" ca="1" si="834"/>
        <v>6</v>
      </c>
      <c r="T2636" s="23">
        <f t="shared" ca="1" si="835"/>
        <v>15</v>
      </c>
      <c r="U2636" s="23">
        <f t="shared" ca="1" si="836"/>
        <v>352.80193847450482</v>
      </c>
      <c r="V2636" s="23">
        <f t="shared" ca="1" si="825"/>
        <v>30</v>
      </c>
      <c r="W2636" s="23">
        <f t="shared" si="826"/>
        <v>857.14285714285722</v>
      </c>
      <c r="X2636" s="23">
        <f t="shared" ca="1" si="827"/>
        <v>1239.9447956173622</v>
      </c>
      <c r="Y2636" s="24">
        <f t="shared" ca="1" si="837"/>
        <v>3985</v>
      </c>
      <c r="Z2636" s="24">
        <f t="shared" ca="1" si="838"/>
        <v>507</v>
      </c>
      <c r="AA2636" s="25">
        <f t="shared" ca="1" si="839"/>
        <v>507.003985</v>
      </c>
      <c r="AC2636" s="47">
        <f t="shared" ca="1" si="828"/>
        <v>1015</v>
      </c>
      <c r="AD2636" s="47">
        <f t="shared" ca="1" si="829"/>
        <v>198.5</v>
      </c>
      <c r="AE2636" s="47">
        <f t="shared" ca="1" si="840"/>
        <v>813.99999999999989</v>
      </c>
      <c r="AF2636" s="47">
        <f t="shared" ca="1" si="841"/>
        <v>25.000000000000114</v>
      </c>
    </row>
    <row r="2637" spans="10:32">
      <c r="J2637" s="44">
        <v>31</v>
      </c>
      <c r="K2637" s="22">
        <v>32</v>
      </c>
      <c r="L2637" s="23">
        <f t="shared" ca="1" si="830"/>
        <v>2.2599999999999998</v>
      </c>
      <c r="M2637" s="23">
        <f t="shared" ca="1" si="822"/>
        <v>-0.24000000000000021</v>
      </c>
      <c r="N2637" s="23">
        <f t="shared" ca="1" si="823"/>
        <v>0.21666666666666679</v>
      </c>
      <c r="O2637" s="23">
        <f t="shared" ca="1" si="831"/>
        <v>198.5</v>
      </c>
      <c r="P2637" s="23">
        <f t="shared" ca="1" si="824"/>
        <v>801.5</v>
      </c>
      <c r="Q2637" s="23">
        <f t="shared" ca="1" si="832"/>
        <v>-3339</v>
      </c>
      <c r="R2637" s="23">
        <f t="shared" ca="1" si="833"/>
        <v>6.1946902654559405E-2</v>
      </c>
      <c r="S2637" s="24">
        <f t="shared" ca="1" si="834"/>
        <v>-3340</v>
      </c>
      <c r="T2637" s="23">
        <f t="shared" ca="1" si="835"/>
        <v>-8350</v>
      </c>
      <c r="U2637" s="23">
        <f t="shared" ca="1" si="836"/>
        <v>-723.43657817109192</v>
      </c>
      <c r="V2637" s="23">
        <f t="shared" ca="1" si="825"/>
        <v>-16700</v>
      </c>
      <c r="W2637" s="23">
        <f t="shared" si="826"/>
        <v>857.14285714285722</v>
      </c>
      <c r="X2637" s="23">
        <f t="shared" ca="1" si="827"/>
        <v>-16566.293721028233</v>
      </c>
      <c r="Y2637" s="24" t="str">
        <f t="shared" ca="1" si="837"/>
        <v/>
      </c>
      <c r="Z2637" s="24" t="str">
        <f t="shared" ca="1" si="838"/>
        <v/>
      </c>
      <c r="AA2637" s="25" t="str">
        <f t="shared" ca="1" si="839"/>
        <v/>
      </c>
      <c r="AC2637" s="47">
        <f t="shared" ca="1" si="828"/>
        <v>-7350</v>
      </c>
      <c r="AD2637" s="47">
        <f t="shared" ca="1" si="829"/>
        <v>198.5</v>
      </c>
      <c r="AE2637" s="47">
        <f t="shared" ca="1" si="840"/>
        <v>-7546</v>
      </c>
      <c r="AF2637" s="47">
        <f t="shared" ca="1" si="841"/>
        <v>20</v>
      </c>
    </row>
    <row r="2638" spans="10:32">
      <c r="J2638" s="44">
        <v>31</v>
      </c>
      <c r="K2638" s="22">
        <v>33</v>
      </c>
      <c r="L2638" s="23">
        <f t="shared" ca="1" si="830"/>
        <v>4.5199999999999996</v>
      </c>
      <c r="M2638" s="23">
        <f t="shared" ca="1" si="822"/>
        <v>2.0199999999999996</v>
      </c>
      <c r="N2638" s="23">
        <f t="shared" ca="1" si="823"/>
        <v>0.41666666666666696</v>
      </c>
      <c r="O2638" s="23">
        <f t="shared" ca="1" si="831"/>
        <v>198.5</v>
      </c>
      <c r="P2638" s="23">
        <f t="shared" ca="1" si="824"/>
        <v>801.5</v>
      </c>
      <c r="Q2638" s="23">
        <f t="shared" ca="1" si="832"/>
        <v>396</v>
      </c>
      <c r="R2638" s="23">
        <f t="shared" ca="1" si="833"/>
        <v>0.34955752212392804</v>
      </c>
      <c r="S2638" s="24">
        <f t="shared" ca="1" si="834"/>
        <v>397</v>
      </c>
      <c r="T2638" s="23">
        <f t="shared" ca="1" si="835"/>
        <v>992.5</v>
      </c>
      <c r="U2638" s="23">
        <f t="shared" ca="1" si="836"/>
        <v>165.14564896755175</v>
      </c>
      <c r="V2638" s="23">
        <f t="shared" ca="1" si="825"/>
        <v>1985</v>
      </c>
      <c r="W2638" s="23">
        <f t="shared" si="826"/>
        <v>857.14285714285722</v>
      </c>
      <c r="X2638" s="23">
        <f t="shared" ca="1" si="827"/>
        <v>3007.2885061104089</v>
      </c>
      <c r="Y2638" s="24">
        <f t="shared" ca="1" si="837"/>
        <v>4941</v>
      </c>
      <c r="Z2638" s="24">
        <f t="shared" ca="1" si="838"/>
        <v>4952</v>
      </c>
      <c r="AA2638" s="25">
        <f t="shared" ca="1" si="839"/>
        <v>4952.0049410000001</v>
      </c>
      <c r="AC2638" s="47">
        <f t="shared" ca="1" si="828"/>
        <v>1992.5</v>
      </c>
      <c r="AD2638" s="47">
        <f t="shared" ca="1" si="829"/>
        <v>198.5</v>
      </c>
      <c r="AE2638" s="47">
        <f t="shared" ca="1" si="840"/>
        <v>1791.5</v>
      </c>
      <c r="AF2638" s="47">
        <f t="shared" ca="1" si="841"/>
        <v>25</v>
      </c>
    </row>
    <row r="2639" spans="10:32">
      <c r="J2639" s="44">
        <v>31</v>
      </c>
      <c r="K2639" s="22">
        <v>34</v>
      </c>
      <c r="L2639" s="23">
        <f t="shared" ca="1" si="830"/>
        <v>6.78</v>
      </c>
      <c r="M2639" s="23">
        <f t="shared" ca="1" si="822"/>
        <v>4.28</v>
      </c>
      <c r="N2639" s="23">
        <f t="shared" ca="1" si="823"/>
        <v>0.63333333333333464</v>
      </c>
      <c r="O2639" s="23">
        <f t="shared" ca="1" si="831"/>
        <v>198.5</v>
      </c>
      <c r="P2639" s="23">
        <f t="shared" ca="1" si="824"/>
        <v>801.5</v>
      </c>
      <c r="Q2639" s="23">
        <f t="shared" ca="1" si="832"/>
        <v>187</v>
      </c>
      <c r="R2639" s="23">
        <f t="shared" ca="1" si="833"/>
        <v>0.16814159292035197</v>
      </c>
      <c r="S2639" s="24">
        <f t="shared" ca="1" si="834"/>
        <v>188</v>
      </c>
      <c r="T2639" s="23">
        <f t="shared" ca="1" si="835"/>
        <v>470</v>
      </c>
      <c r="U2639" s="23">
        <f t="shared" ca="1" si="836"/>
        <v>118.53982300884981</v>
      </c>
      <c r="V2639" s="23">
        <f t="shared" ca="1" si="825"/>
        <v>940</v>
      </c>
      <c r="W2639" s="23">
        <f t="shared" si="826"/>
        <v>857.14285714285722</v>
      </c>
      <c r="X2639" s="23">
        <f t="shared" ca="1" si="827"/>
        <v>1915.6826801517072</v>
      </c>
      <c r="Y2639" s="24">
        <f t="shared" ca="1" si="837"/>
        <v>4783</v>
      </c>
      <c r="Z2639" s="24">
        <f t="shared" ca="1" si="838"/>
        <v>4854</v>
      </c>
      <c r="AA2639" s="25">
        <f t="shared" ca="1" si="839"/>
        <v>4854.0047830000003</v>
      </c>
      <c r="AC2639" s="47">
        <f t="shared" ca="1" si="828"/>
        <v>1470</v>
      </c>
      <c r="AD2639" s="47">
        <f t="shared" ca="1" si="829"/>
        <v>198.5</v>
      </c>
      <c r="AE2639" s="47">
        <f t="shared" ca="1" si="840"/>
        <v>1269</v>
      </c>
      <c r="AF2639" s="47">
        <f t="shared" ca="1" si="841"/>
        <v>25</v>
      </c>
    </row>
    <row r="2640" spans="10:32">
      <c r="J2640" s="44">
        <v>31</v>
      </c>
      <c r="K2640" s="22">
        <v>35</v>
      </c>
      <c r="L2640" s="23">
        <f t="shared" ca="1" si="830"/>
        <v>9.0399999999999991</v>
      </c>
      <c r="M2640" s="23">
        <f t="shared" ca="1" si="822"/>
        <v>6.5399999999999991</v>
      </c>
      <c r="N2640" s="23">
        <f t="shared" ca="1" si="823"/>
        <v>0.83333333333333126</v>
      </c>
      <c r="O2640" s="23">
        <f t="shared" ca="1" si="831"/>
        <v>198.5</v>
      </c>
      <c r="P2640" s="23">
        <f t="shared" ca="1" si="824"/>
        <v>801.5</v>
      </c>
      <c r="Q2640" s="23">
        <f t="shared" ca="1" si="832"/>
        <v>122</v>
      </c>
      <c r="R2640" s="23">
        <f t="shared" ca="1" si="833"/>
        <v>0.40044247787611931</v>
      </c>
      <c r="S2640" s="24">
        <f t="shared" ca="1" si="834"/>
        <v>123</v>
      </c>
      <c r="T2640" s="23">
        <f t="shared" ca="1" si="835"/>
        <v>307.5</v>
      </c>
      <c r="U2640" s="23">
        <f t="shared" ca="1" si="836"/>
        <v>102.00036873156319</v>
      </c>
      <c r="V2640" s="23">
        <f t="shared" ca="1" si="825"/>
        <v>615</v>
      </c>
      <c r="W2640" s="23">
        <f t="shared" si="826"/>
        <v>857.14285714285722</v>
      </c>
      <c r="X2640" s="23">
        <f t="shared" ca="1" si="827"/>
        <v>1574.1432258744203</v>
      </c>
      <c r="Y2640" s="24">
        <f t="shared" ca="1" si="837"/>
        <v>4586</v>
      </c>
      <c r="Z2640" s="24">
        <f t="shared" ca="1" si="838"/>
        <v>4757</v>
      </c>
      <c r="AA2640" s="25">
        <f t="shared" ca="1" si="839"/>
        <v>4757.004586</v>
      </c>
      <c r="AC2640" s="47">
        <f t="shared" ca="1" si="828"/>
        <v>1307.5</v>
      </c>
      <c r="AD2640" s="47">
        <f t="shared" ca="1" si="829"/>
        <v>198.5</v>
      </c>
      <c r="AE2640" s="47">
        <f t="shared" ca="1" si="840"/>
        <v>1106.5</v>
      </c>
      <c r="AF2640" s="47">
        <f t="shared" ca="1" si="841"/>
        <v>25</v>
      </c>
    </row>
    <row r="2641" spans="10:32">
      <c r="J2641" s="44">
        <v>31</v>
      </c>
      <c r="K2641" s="22">
        <v>36</v>
      </c>
      <c r="L2641" s="23">
        <f t="shared" ca="1" si="830"/>
        <v>11.3</v>
      </c>
      <c r="M2641" s="23">
        <f t="shared" ca="1" si="822"/>
        <v>8.8000000000000007</v>
      </c>
      <c r="N2641" s="23">
        <f t="shared" ca="1" si="823"/>
        <v>1.0333333333333323</v>
      </c>
      <c r="O2641" s="23">
        <f t="shared" ca="1" si="831"/>
        <v>198.5</v>
      </c>
      <c r="P2641" s="23">
        <f t="shared" ca="1" si="824"/>
        <v>801.5</v>
      </c>
      <c r="Q2641" s="23">
        <f t="shared" ca="1" si="832"/>
        <v>91</v>
      </c>
      <c r="R2641" s="23">
        <f t="shared" ca="1" si="833"/>
        <v>6.1946902654861219E-2</v>
      </c>
      <c r="S2641" s="24">
        <f t="shared" ca="1" si="834"/>
        <v>92</v>
      </c>
      <c r="T2641" s="23">
        <f t="shared" ca="1" si="835"/>
        <v>230</v>
      </c>
      <c r="U2641" s="23">
        <f t="shared" ca="1" si="836"/>
        <v>94.097345132743271</v>
      </c>
      <c r="V2641" s="23">
        <f t="shared" ca="1" si="825"/>
        <v>460</v>
      </c>
      <c r="W2641" s="23">
        <f t="shared" si="826"/>
        <v>857.14285714285722</v>
      </c>
      <c r="X2641" s="23">
        <f t="shared" ca="1" si="827"/>
        <v>1411.2402022756005</v>
      </c>
      <c r="Y2641" s="24">
        <f t="shared" ca="1" si="837"/>
        <v>4391</v>
      </c>
      <c r="Z2641" s="24">
        <f t="shared" ca="1" si="838"/>
        <v>4661</v>
      </c>
      <c r="AA2641" s="25">
        <f t="shared" ca="1" si="839"/>
        <v>4661.0043910000004</v>
      </c>
      <c r="AC2641" s="47">
        <f t="shared" ca="1" si="828"/>
        <v>1230</v>
      </c>
      <c r="AD2641" s="47">
        <f t="shared" ca="1" si="829"/>
        <v>198.5</v>
      </c>
      <c r="AE2641" s="47">
        <f t="shared" ca="1" si="840"/>
        <v>1029</v>
      </c>
      <c r="AF2641" s="47">
        <f t="shared" ca="1" si="841"/>
        <v>25</v>
      </c>
    </row>
    <row r="2642" spans="10:32">
      <c r="J2642" s="44">
        <v>31</v>
      </c>
      <c r="K2642" s="22">
        <v>37</v>
      </c>
      <c r="L2642" s="23">
        <f t="shared" ca="1" si="830"/>
        <v>13.56</v>
      </c>
      <c r="M2642" s="23">
        <f t="shared" ca="1" si="822"/>
        <v>11.06</v>
      </c>
      <c r="N2642" s="23">
        <f t="shared" ca="1" si="823"/>
        <v>1.2500000000000009</v>
      </c>
      <c r="O2642" s="23">
        <f t="shared" ca="1" si="831"/>
        <v>198.5</v>
      </c>
      <c r="P2642" s="23">
        <f t="shared" ca="1" si="824"/>
        <v>801.5</v>
      </c>
      <c r="Q2642" s="23">
        <f t="shared" ca="1" si="832"/>
        <v>72</v>
      </c>
      <c r="R2642" s="23">
        <f t="shared" ca="1" si="833"/>
        <v>0.38200589970501103</v>
      </c>
      <c r="S2642" s="24">
        <f t="shared" ca="1" si="834"/>
        <v>73</v>
      </c>
      <c r="T2642" s="23">
        <f t="shared" ca="1" si="835"/>
        <v>182.5</v>
      </c>
      <c r="U2642" s="23">
        <f t="shared" ca="1" si="836"/>
        <v>90.47750737463133</v>
      </c>
      <c r="V2642" s="23">
        <f t="shared" ca="1" si="825"/>
        <v>365</v>
      </c>
      <c r="W2642" s="23">
        <f t="shared" si="826"/>
        <v>857.14285714285722</v>
      </c>
      <c r="X2642" s="23">
        <f t="shared" ca="1" si="827"/>
        <v>1312.6203645174885</v>
      </c>
      <c r="Y2642" s="24">
        <f t="shared" ca="1" si="837"/>
        <v>4211</v>
      </c>
      <c r="Z2642" s="24">
        <f t="shared" ca="1" si="838"/>
        <v>4566</v>
      </c>
      <c r="AA2642" s="25">
        <f t="shared" ca="1" si="839"/>
        <v>4566.0042110000004</v>
      </c>
      <c r="AC2642" s="47">
        <f t="shared" ca="1" si="828"/>
        <v>1182.5</v>
      </c>
      <c r="AD2642" s="47">
        <f t="shared" ca="1" si="829"/>
        <v>198.5</v>
      </c>
      <c r="AE2642" s="47">
        <f t="shared" ca="1" si="840"/>
        <v>981.49999999999989</v>
      </c>
      <c r="AF2642" s="47">
        <f t="shared" ca="1" si="841"/>
        <v>25.000000000000114</v>
      </c>
    </row>
    <row r="2643" spans="10:32">
      <c r="J2643" s="44">
        <v>31</v>
      </c>
      <c r="K2643" s="22">
        <v>38</v>
      </c>
      <c r="L2643" s="23">
        <f t="shared" ca="1" si="830"/>
        <v>15.82</v>
      </c>
      <c r="M2643" s="23">
        <f t="shared" ca="1" si="822"/>
        <v>13.32</v>
      </c>
      <c r="N2643" s="23">
        <f t="shared" ca="1" si="823"/>
        <v>1.4500000000000002</v>
      </c>
      <c r="O2643" s="23">
        <f t="shared" ca="1" si="831"/>
        <v>198.5</v>
      </c>
      <c r="P2643" s="23">
        <f t="shared" ca="1" si="824"/>
        <v>801.5</v>
      </c>
      <c r="Q2643" s="23">
        <f t="shared" ca="1" si="832"/>
        <v>60</v>
      </c>
      <c r="R2643" s="23">
        <f t="shared" ca="1" si="833"/>
        <v>0.14538558786346109</v>
      </c>
      <c r="S2643" s="24">
        <f t="shared" ca="1" si="834"/>
        <v>61</v>
      </c>
      <c r="T2643" s="23">
        <f t="shared" ca="1" si="835"/>
        <v>152.5</v>
      </c>
      <c r="U2643" s="23">
        <f t="shared" ca="1" si="836"/>
        <v>87.210809102402024</v>
      </c>
      <c r="V2643" s="23">
        <f t="shared" ca="1" si="825"/>
        <v>305</v>
      </c>
      <c r="W2643" s="23">
        <f t="shared" si="826"/>
        <v>857.14285714285722</v>
      </c>
      <c r="X2643" s="23">
        <f t="shared" ca="1" si="827"/>
        <v>1249.3536662452593</v>
      </c>
      <c r="Y2643" s="24">
        <f t="shared" ca="1" si="837"/>
        <v>4027</v>
      </c>
      <c r="Z2643" s="24">
        <f t="shared" ca="1" si="838"/>
        <v>4472</v>
      </c>
      <c r="AA2643" s="25">
        <f t="shared" ca="1" si="839"/>
        <v>4472.004027</v>
      </c>
      <c r="AC2643" s="47">
        <f t="shared" ca="1" si="828"/>
        <v>1152.5</v>
      </c>
      <c r="AD2643" s="47">
        <f t="shared" ca="1" si="829"/>
        <v>198.5</v>
      </c>
      <c r="AE2643" s="47">
        <f t="shared" ca="1" si="840"/>
        <v>951.49999999999989</v>
      </c>
      <c r="AF2643" s="47">
        <f t="shared" ca="1" si="841"/>
        <v>25.000000000000114</v>
      </c>
    </row>
    <row r="2644" spans="10:32">
      <c r="J2644" s="44">
        <v>31</v>
      </c>
      <c r="K2644" s="22">
        <v>39</v>
      </c>
      <c r="L2644" s="23">
        <f t="shared" ca="1" si="830"/>
        <v>18.079999999999998</v>
      </c>
      <c r="M2644" s="23">
        <f t="shared" ca="1" si="822"/>
        <v>15.579999999999998</v>
      </c>
      <c r="N2644" s="23">
        <f t="shared" ca="1" si="823"/>
        <v>1.6500000000000012</v>
      </c>
      <c r="O2644" s="23">
        <f t="shared" ca="1" si="831"/>
        <v>198.5</v>
      </c>
      <c r="P2644" s="23">
        <f t="shared" ca="1" si="824"/>
        <v>801.5</v>
      </c>
      <c r="Q2644" s="23">
        <f t="shared" ca="1" si="832"/>
        <v>51</v>
      </c>
      <c r="R2644" s="23">
        <f t="shared" ca="1" si="833"/>
        <v>0.38274336283186244</v>
      </c>
      <c r="S2644" s="24">
        <f t="shared" ca="1" si="834"/>
        <v>52</v>
      </c>
      <c r="T2644" s="23">
        <f t="shared" ca="1" si="835"/>
        <v>130</v>
      </c>
      <c r="U2644" s="23">
        <f t="shared" ca="1" si="836"/>
        <v>84.78152654867263</v>
      </c>
      <c r="V2644" s="23">
        <f t="shared" ca="1" si="825"/>
        <v>260</v>
      </c>
      <c r="W2644" s="23">
        <f t="shared" si="826"/>
        <v>857.14285714285722</v>
      </c>
      <c r="X2644" s="23">
        <f t="shared" ca="1" si="827"/>
        <v>1201.9243836915298</v>
      </c>
      <c r="Y2644" s="24">
        <f t="shared" ca="1" si="837"/>
        <v>3826</v>
      </c>
      <c r="Z2644" s="24">
        <f t="shared" ca="1" si="838"/>
        <v>4379</v>
      </c>
      <c r="AA2644" s="25">
        <f t="shared" ca="1" si="839"/>
        <v>4379.0038260000001</v>
      </c>
      <c r="AC2644" s="47">
        <f t="shared" ca="1" si="828"/>
        <v>1130</v>
      </c>
      <c r="AD2644" s="47">
        <f t="shared" ca="1" si="829"/>
        <v>198.5</v>
      </c>
      <c r="AE2644" s="47">
        <f t="shared" ca="1" si="840"/>
        <v>929</v>
      </c>
      <c r="AF2644" s="47">
        <f t="shared" ca="1" si="841"/>
        <v>25</v>
      </c>
    </row>
    <row r="2645" spans="10:32">
      <c r="J2645" s="44">
        <v>31</v>
      </c>
      <c r="K2645" s="22">
        <v>40</v>
      </c>
      <c r="L2645" s="23">
        <f t="shared" ca="1" si="830"/>
        <v>20.34</v>
      </c>
      <c r="M2645" s="23">
        <f t="shared" ca="1" si="822"/>
        <v>17.84</v>
      </c>
      <c r="N2645" s="23">
        <f t="shared" ca="1" si="823"/>
        <v>1.8666666666666645</v>
      </c>
      <c r="O2645" s="23">
        <f t="shared" ca="1" si="831"/>
        <v>198.5</v>
      </c>
      <c r="P2645" s="23">
        <f t="shared" ca="1" si="824"/>
        <v>801.5</v>
      </c>
      <c r="Q2645" s="23">
        <f t="shared" ca="1" si="832"/>
        <v>44</v>
      </c>
      <c r="R2645" s="23">
        <f t="shared" ca="1" si="833"/>
        <v>0.81317600786627153</v>
      </c>
      <c r="S2645" s="24">
        <f t="shared" ca="1" si="834"/>
        <v>45</v>
      </c>
      <c r="T2645" s="23">
        <f t="shared" ca="1" si="835"/>
        <v>112.5</v>
      </c>
      <c r="U2645" s="23">
        <f t="shared" ca="1" si="836"/>
        <v>83.65126188135028</v>
      </c>
      <c r="V2645" s="23">
        <f t="shared" ca="1" si="825"/>
        <v>225</v>
      </c>
      <c r="W2645" s="23">
        <f t="shared" si="826"/>
        <v>857.14285714285722</v>
      </c>
      <c r="X2645" s="23">
        <f t="shared" ca="1" si="827"/>
        <v>1165.7941190242075</v>
      </c>
      <c r="Y2645" s="24">
        <f t="shared" ca="1" si="837"/>
        <v>3636</v>
      </c>
      <c r="Z2645" s="24">
        <f t="shared" ca="1" si="838"/>
        <v>4287</v>
      </c>
      <c r="AA2645" s="25">
        <f t="shared" ca="1" si="839"/>
        <v>4287.0036360000004</v>
      </c>
      <c r="AC2645" s="47">
        <f t="shared" ca="1" si="828"/>
        <v>1112.5</v>
      </c>
      <c r="AD2645" s="47">
        <f t="shared" ca="1" si="829"/>
        <v>198.5</v>
      </c>
      <c r="AE2645" s="47">
        <f t="shared" ca="1" si="840"/>
        <v>911.5</v>
      </c>
      <c r="AF2645" s="47">
        <f t="shared" ca="1" si="841"/>
        <v>25</v>
      </c>
    </row>
    <row r="2646" spans="10:32">
      <c r="J2646" s="44">
        <v>31</v>
      </c>
      <c r="K2646" s="22">
        <v>41</v>
      </c>
      <c r="L2646" s="23">
        <f t="shared" ca="1" si="830"/>
        <v>22.6</v>
      </c>
      <c r="M2646" s="23">
        <f t="shared" ca="1" si="822"/>
        <v>20.100000000000001</v>
      </c>
      <c r="N2646" s="23">
        <f t="shared" ca="1" si="823"/>
        <v>2.0666666666666673</v>
      </c>
      <c r="O2646" s="23">
        <f t="shared" ca="1" si="831"/>
        <v>198.5</v>
      </c>
      <c r="P2646" s="23">
        <f t="shared" ca="1" si="824"/>
        <v>801.5</v>
      </c>
      <c r="Q2646" s="23">
        <f t="shared" ca="1" si="832"/>
        <v>39</v>
      </c>
      <c r="R2646" s="23">
        <f t="shared" ca="1" si="833"/>
        <v>0.77876106194689854</v>
      </c>
      <c r="S2646" s="24">
        <f t="shared" ca="1" si="834"/>
        <v>40</v>
      </c>
      <c r="T2646" s="23">
        <f t="shared" ca="1" si="835"/>
        <v>100</v>
      </c>
      <c r="U2646" s="23">
        <f t="shared" ca="1" si="836"/>
        <v>82.209439528023609</v>
      </c>
      <c r="V2646" s="23">
        <f t="shared" ca="1" si="825"/>
        <v>200</v>
      </c>
      <c r="W2646" s="23">
        <f t="shared" si="826"/>
        <v>857.14285714285722</v>
      </c>
      <c r="X2646" s="23">
        <f t="shared" ca="1" si="827"/>
        <v>1139.3522966708808</v>
      </c>
      <c r="Y2646" s="24">
        <f t="shared" ca="1" si="837"/>
        <v>3450</v>
      </c>
      <c r="Z2646" s="24">
        <f t="shared" ca="1" si="838"/>
        <v>4196</v>
      </c>
      <c r="AA2646" s="25">
        <f t="shared" ca="1" si="839"/>
        <v>4196.0034500000002</v>
      </c>
      <c r="AC2646" s="47">
        <f t="shared" ca="1" si="828"/>
        <v>1100</v>
      </c>
      <c r="AD2646" s="47">
        <f t="shared" ca="1" si="829"/>
        <v>198.5</v>
      </c>
      <c r="AE2646" s="47">
        <f t="shared" ca="1" si="840"/>
        <v>898.99999999999989</v>
      </c>
      <c r="AF2646" s="47">
        <f t="shared" ca="1" si="841"/>
        <v>25.000000000000114</v>
      </c>
    </row>
    <row r="2647" spans="10:32">
      <c r="J2647" s="44">
        <v>31</v>
      </c>
      <c r="K2647" s="22">
        <v>42</v>
      </c>
      <c r="L2647" s="23">
        <f t="shared" ca="1" si="830"/>
        <v>24.86</v>
      </c>
      <c r="M2647" s="23">
        <f t="shared" ca="1" si="822"/>
        <v>22.36</v>
      </c>
      <c r="N2647" s="23">
        <f t="shared" ca="1" si="823"/>
        <v>2.2666666666666666</v>
      </c>
      <c r="O2647" s="23">
        <f t="shared" ca="1" si="831"/>
        <v>198.5</v>
      </c>
      <c r="P2647" s="23">
        <f t="shared" ca="1" si="824"/>
        <v>801.5</v>
      </c>
      <c r="Q2647" s="23">
        <f t="shared" ca="1" si="832"/>
        <v>35</v>
      </c>
      <c r="R2647" s="23">
        <f t="shared" ca="1" si="833"/>
        <v>0.76025744167336995</v>
      </c>
      <c r="S2647" s="24">
        <f t="shared" ca="1" si="834"/>
        <v>36</v>
      </c>
      <c r="T2647" s="23">
        <f t="shared" ca="1" si="835"/>
        <v>90</v>
      </c>
      <c r="U2647" s="23">
        <f t="shared" ca="1" si="836"/>
        <v>81.056583534459634</v>
      </c>
      <c r="V2647" s="23">
        <f t="shared" ca="1" si="825"/>
        <v>180</v>
      </c>
      <c r="W2647" s="23">
        <f t="shared" si="826"/>
        <v>857.14285714285722</v>
      </c>
      <c r="X2647" s="23">
        <f t="shared" ca="1" si="827"/>
        <v>1118.1994406773169</v>
      </c>
      <c r="Y2647" s="24">
        <f t="shared" ca="1" si="837"/>
        <v>3275</v>
      </c>
      <c r="Z2647" s="24">
        <f t="shared" ca="1" si="838"/>
        <v>4106</v>
      </c>
      <c r="AA2647" s="25">
        <f t="shared" ca="1" si="839"/>
        <v>4106.003275</v>
      </c>
      <c r="AC2647" s="47">
        <f t="shared" ca="1" si="828"/>
        <v>1090</v>
      </c>
      <c r="AD2647" s="47">
        <f t="shared" ca="1" si="829"/>
        <v>198.5</v>
      </c>
      <c r="AE2647" s="47">
        <f t="shared" ca="1" si="840"/>
        <v>888.99999999999989</v>
      </c>
      <c r="AF2647" s="47">
        <f t="shared" ca="1" si="841"/>
        <v>25.000000000000114</v>
      </c>
    </row>
    <row r="2648" spans="10:32">
      <c r="J2648" s="44">
        <v>31</v>
      </c>
      <c r="K2648" s="22">
        <v>43</v>
      </c>
      <c r="L2648" s="23">
        <f t="shared" ca="1" si="830"/>
        <v>27.12</v>
      </c>
      <c r="M2648" s="23">
        <f t="shared" ca="1" si="822"/>
        <v>24.62</v>
      </c>
      <c r="N2648" s="23">
        <f t="shared" ca="1" si="823"/>
        <v>2.4666666666666659</v>
      </c>
      <c r="O2648" s="23">
        <f t="shared" ca="1" si="831"/>
        <v>198.5</v>
      </c>
      <c r="P2648" s="23">
        <f t="shared" ca="1" si="824"/>
        <v>801.5</v>
      </c>
      <c r="Q2648" s="23">
        <f t="shared" ca="1" si="832"/>
        <v>32</v>
      </c>
      <c r="R2648" s="23">
        <f t="shared" ca="1" si="833"/>
        <v>0.50368731563421709</v>
      </c>
      <c r="S2648" s="24">
        <f t="shared" ca="1" si="834"/>
        <v>33</v>
      </c>
      <c r="T2648" s="23">
        <f t="shared" ca="1" si="835"/>
        <v>82.5</v>
      </c>
      <c r="U2648" s="23">
        <f t="shared" ca="1" si="836"/>
        <v>80.175762045231039</v>
      </c>
      <c r="V2648" s="23">
        <f t="shared" ca="1" si="825"/>
        <v>165</v>
      </c>
      <c r="W2648" s="23">
        <f t="shared" si="826"/>
        <v>857.14285714285722</v>
      </c>
      <c r="X2648" s="23">
        <f t="shared" ca="1" si="827"/>
        <v>1102.3186191880882</v>
      </c>
      <c r="Y2648" s="24">
        <f t="shared" ca="1" si="837"/>
        <v>3122</v>
      </c>
      <c r="Z2648" s="24">
        <f t="shared" ca="1" si="838"/>
        <v>4017</v>
      </c>
      <c r="AA2648" s="25">
        <f t="shared" ca="1" si="839"/>
        <v>4017.0031220000001</v>
      </c>
      <c r="AC2648" s="47">
        <f t="shared" ca="1" si="828"/>
        <v>1082.5</v>
      </c>
      <c r="AD2648" s="47">
        <f t="shared" ca="1" si="829"/>
        <v>198.5</v>
      </c>
      <c r="AE2648" s="47">
        <f t="shared" ca="1" si="840"/>
        <v>881.5</v>
      </c>
      <c r="AF2648" s="47">
        <f t="shared" ca="1" si="841"/>
        <v>25</v>
      </c>
    </row>
    <row r="2649" spans="10:32">
      <c r="J2649" s="44">
        <v>31</v>
      </c>
      <c r="K2649" s="22">
        <v>44</v>
      </c>
      <c r="L2649" s="23">
        <f t="shared" ca="1" si="830"/>
        <v>29.38</v>
      </c>
      <c r="M2649" s="23">
        <f t="shared" ca="1" si="822"/>
        <v>26.88</v>
      </c>
      <c r="N2649" s="23">
        <f t="shared" ca="1" si="823"/>
        <v>2.6833333333333345</v>
      </c>
      <c r="O2649" s="23">
        <f t="shared" ca="1" si="831"/>
        <v>198.5</v>
      </c>
      <c r="P2649" s="23">
        <f t="shared" ca="1" si="824"/>
        <v>801.5</v>
      </c>
      <c r="Q2649" s="23">
        <f t="shared" ca="1" si="832"/>
        <v>29</v>
      </c>
      <c r="R2649" s="23">
        <f t="shared" ca="1" si="833"/>
        <v>0.74812797821647448</v>
      </c>
      <c r="S2649" s="24">
        <f t="shared" ca="1" si="834"/>
        <v>30</v>
      </c>
      <c r="T2649" s="23">
        <f t="shared" ca="1" si="835"/>
        <v>75</v>
      </c>
      <c r="U2649" s="23">
        <f t="shared" ca="1" si="836"/>
        <v>79.82414340821424</v>
      </c>
      <c r="V2649" s="23">
        <f t="shared" ca="1" si="825"/>
        <v>150</v>
      </c>
      <c r="W2649" s="23">
        <f t="shared" si="826"/>
        <v>857.14285714285722</v>
      </c>
      <c r="X2649" s="23">
        <f t="shared" ca="1" si="827"/>
        <v>1086.9670005510716</v>
      </c>
      <c r="Y2649" s="24">
        <f t="shared" ca="1" si="837"/>
        <v>2969</v>
      </c>
      <c r="Z2649" s="24">
        <f t="shared" ca="1" si="838"/>
        <v>3929</v>
      </c>
      <c r="AA2649" s="25">
        <f t="shared" ca="1" si="839"/>
        <v>3929.0029690000001</v>
      </c>
      <c r="AC2649" s="47">
        <f t="shared" ca="1" si="828"/>
        <v>1075</v>
      </c>
      <c r="AD2649" s="47">
        <f t="shared" ca="1" si="829"/>
        <v>198.5</v>
      </c>
      <c r="AE2649" s="47">
        <f t="shared" ca="1" si="840"/>
        <v>874</v>
      </c>
      <c r="AF2649" s="47">
        <f t="shared" ca="1" si="841"/>
        <v>25</v>
      </c>
    </row>
    <row r="2650" spans="10:32">
      <c r="J2650" s="44">
        <v>31</v>
      </c>
      <c r="K2650" s="22">
        <v>45</v>
      </c>
      <c r="L2650" s="23">
        <f t="shared" ca="1" si="830"/>
        <v>31.64</v>
      </c>
      <c r="M2650" s="23">
        <f t="shared" ca="1" si="822"/>
        <v>29.14</v>
      </c>
      <c r="N2650" s="23">
        <f t="shared" ca="1" si="823"/>
        <v>2.883333333333332</v>
      </c>
      <c r="O2650" s="23">
        <f t="shared" ca="1" si="831"/>
        <v>198.5</v>
      </c>
      <c r="P2650" s="23">
        <f t="shared" ca="1" si="824"/>
        <v>801.5</v>
      </c>
      <c r="Q2650" s="23">
        <f t="shared" ca="1" si="832"/>
        <v>27</v>
      </c>
      <c r="R2650" s="23">
        <f t="shared" ca="1" si="833"/>
        <v>0.46523388116308556</v>
      </c>
      <c r="S2650" s="24">
        <f t="shared" ca="1" si="834"/>
        <v>28</v>
      </c>
      <c r="T2650" s="23">
        <f t="shared" ca="1" si="835"/>
        <v>70</v>
      </c>
      <c r="U2650" s="23">
        <f t="shared" ca="1" si="836"/>
        <v>79.191424357353526</v>
      </c>
      <c r="V2650" s="23">
        <f t="shared" ca="1" si="825"/>
        <v>140</v>
      </c>
      <c r="W2650" s="23">
        <f t="shared" si="826"/>
        <v>857.14285714285722</v>
      </c>
      <c r="X2650" s="23">
        <f t="shared" ca="1" si="827"/>
        <v>1076.3342815002106</v>
      </c>
      <c r="Y2650" s="24">
        <f t="shared" ca="1" si="837"/>
        <v>2834</v>
      </c>
      <c r="Z2650" s="24">
        <f t="shared" ca="1" si="838"/>
        <v>3842</v>
      </c>
      <c r="AA2650" s="25">
        <f t="shared" ca="1" si="839"/>
        <v>3842.0028339999999</v>
      </c>
      <c r="AC2650" s="47">
        <f t="shared" ca="1" si="828"/>
        <v>1070</v>
      </c>
      <c r="AD2650" s="47">
        <f t="shared" ca="1" si="829"/>
        <v>198.5</v>
      </c>
      <c r="AE2650" s="47">
        <f t="shared" ca="1" si="840"/>
        <v>869.00000000000011</v>
      </c>
      <c r="AF2650" s="47">
        <f t="shared" ca="1" si="841"/>
        <v>24.999999999999886</v>
      </c>
    </row>
    <row r="2651" spans="10:32">
      <c r="J2651" s="44">
        <v>31</v>
      </c>
      <c r="K2651" s="22">
        <v>46</v>
      </c>
      <c r="L2651" s="23">
        <f t="shared" ca="1" si="830"/>
        <v>33.9</v>
      </c>
      <c r="M2651" s="23">
        <f t="shared" ca="1" si="822"/>
        <v>31.4</v>
      </c>
      <c r="N2651" s="23">
        <f t="shared" ca="1" si="823"/>
        <v>3.083333333333333</v>
      </c>
      <c r="O2651" s="23">
        <f t="shared" ca="1" si="831"/>
        <v>198.5</v>
      </c>
      <c r="P2651" s="23">
        <f t="shared" ca="1" si="824"/>
        <v>801.5</v>
      </c>
      <c r="Q2651" s="23">
        <f t="shared" ca="1" si="832"/>
        <v>25</v>
      </c>
      <c r="R2651" s="23">
        <f t="shared" ca="1" si="833"/>
        <v>0.48672566371681419</v>
      </c>
      <c r="S2651" s="24">
        <f t="shared" ca="1" si="834"/>
        <v>26</v>
      </c>
      <c r="T2651" s="23">
        <f t="shared" ca="1" si="835"/>
        <v>65</v>
      </c>
      <c r="U2651" s="23">
        <f t="shared" ca="1" si="836"/>
        <v>78.584070796460168</v>
      </c>
      <c r="V2651" s="23">
        <f t="shared" ca="1" si="825"/>
        <v>130</v>
      </c>
      <c r="W2651" s="23">
        <f t="shared" si="826"/>
        <v>857.14285714285722</v>
      </c>
      <c r="X2651" s="23">
        <f t="shared" ca="1" si="827"/>
        <v>1065.7269279393174</v>
      </c>
      <c r="Y2651" s="24">
        <f t="shared" ca="1" si="837"/>
        <v>2698</v>
      </c>
      <c r="Z2651" s="24">
        <f t="shared" ca="1" si="838"/>
        <v>3756</v>
      </c>
      <c r="AA2651" s="25">
        <f t="shared" ca="1" si="839"/>
        <v>3756.0026979999998</v>
      </c>
      <c r="AC2651" s="47">
        <f t="shared" ca="1" si="828"/>
        <v>1065</v>
      </c>
      <c r="AD2651" s="47">
        <f t="shared" ca="1" si="829"/>
        <v>198.5</v>
      </c>
      <c r="AE2651" s="47">
        <f t="shared" ca="1" si="840"/>
        <v>864</v>
      </c>
      <c r="AF2651" s="47">
        <f t="shared" ca="1" si="841"/>
        <v>25</v>
      </c>
    </row>
    <row r="2652" spans="10:32">
      <c r="J2652" s="44">
        <v>31</v>
      </c>
      <c r="K2652" s="22">
        <v>47</v>
      </c>
      <c r="L2652" s="23">
        <f t="shared" ca="1" si="830"/>
        <v>36.159999999999997</v>
      </c>
      <c r="M2652" s="23">
        <f t="shared" ca="1" si="822"/>
        <v>33.659999999999997</v>
      </c>
      <c r="N2652" s="23">
        <f t="shared" ca="1" si="823"/>
        <v>3.2833333333333341</v>
      </c>
      <c r="O2652" s="23">
        <f t="shared" ca="1" si="831"/>
        <v>198.5</v>
      </c>
      <c r="P2652" s="23">
        <f t="shared" ca="1" si="824"/>
        <v>801.5</v>
      </c>
      <c r="Q2652" s="23">
        <f t="shared" ca="1" si="832"/>
        <v>23</v>
      </c>
      <c r="R2652" s="23">
        <f t="shared" ca="1" si="833"/>
        <v>0.75553097345132891</v>
      </c>
      <c r="S2652" s="24">
        <f t="shared" ca="1" si="834"/>
        <v>24</v>
      </c>
      <c r="T2652" s="23">
        <f t="shared" ca="1" si="835"/>
        <v>60</v>
      </c>
      <c r="U2652" s="23">
        <f t="shared" ca="1" si="836"/>
        <v>77.997326696165217</v>
      </c>
      <c r="V2652" s="23">
        <f t="shared" ca="1" si="825"/>
        <v>120</v>
      </c>
      <c r="W2652" s="23">
        <f t="shared" si="826"/>
        <v>857.14285714285722</v>
      </c>
      <c r="X2652" s="23">
        <f t="shared" ca="1" si="827"/>
        <v>1055.1401838390225</v>
      </c>
      <c r="Y2652" s="24">
        <f t="shared" ca="1" si="837"/>
        <v>2535</v>
      </c>
      <c r="Z2652" s="24">
        <f t="shared" ca="1" si="838"/>
        <v>3671</v>
      </c>
      <c r="AA2652" s="25">
        <f t="shared" ca="1" si="839"/>
        <v>3671.0025350000001</v>
      </c>
      <c r="AC2652" s="47">
        <f t="shared" ca="1" si="828"/>
        <v>1060</v>
      </c>
      <c r="AD2652" s="47">
        <f t="shared" ca="1" si="829"/>
        <v>198.5</v>
      </c>
      <c r="AE2652" s="47">
        <f t="shared" ca="1" si="840"/>
        <v>859</v>
      </c>
      <c r="AF2652" s="47">
        <f t="shared" ca="1" si="841"/>
        <v>25</v>
      </c>
    </row>
    <row r="2653" spans="10:32">
      <c r="J2653" s="44">
        <v>31</v>
      </c>
      <c r="K2653" s="22">
        <v>48</v>
      </c>
      <c r="L2653" s="23">
        <f t="shared" ca="1" si="830"/>
        <v>38.42</v>
      </c>
      <c r="M2653" s="23">
        <f t="shared" ca="1" si="822"/>
        <v>35.92</v>
      </c>
      <c r="N2653" s="23">
        <f t="shared" ca="1" si="823"/>
        <v>3.4833333333333334</v>
      </c>
      <c r="O2653" s="23">
        <f t="shared" ca="1" si="831"/>
        <v>198.5</v>
      </c>
      <c r="P2653" s="23">
        <f t="shared" ca="1" si="824"/>
        <v>801.5</v>
      </c>
      <c r="Q2653" s="23">
        <f t="shared" ca="1" si="832"/>
        <v>22</v>
      </c>
      <c r="R2653" s="23">
        <f t="shared" ca="1" si="833"/>
        <v>0.29307652264445577</v>
      </c>
      <c r="S2653" s="24">
        <f t="shared" ca="1" si="834"/>
        <v>23</v>
      </c>
      <c r="T2653" s="23">
        <f t="shared" ca="1" si="835"/>
        <v>57.5</v>
      </c>
      <c r="U2653" s="23">
        <f t="shared" ca="1" si="836"/>
        <v>77.654216553878186</v>
      </c>
      <c r="V2653" s="23">
        <f t="shared" ca="1" si="825"/>
        <v>115</v>
      </c>
      <c r="W2653" s="23">
        <f t="shared" si="826"/>
        <v>857.14285714285722</v>
      </c>
      <c r="X2653" s="23">
        <f t="shared" ca="1" si="827"/>
        <v>1049.7970736967354</v>
      </c>
      <c r="Y2653" s="24">
        <f t="shared" ca="1" si="837"/>
        <v>2456</v>
      </c>
      <c r="Z2653" s="24">
        <f t="shared" ca="1" si="838"/>
        <v>3587</v>
      </c>
      <c r="AA2653" s="25">
        <f t="shared" ca="1" si="839"/>
        <v>3587.0024560000002</v>
      </c>
      <c r="AC2653" s="47">
        <f t="shared" ca="1" si="828"/>
        <v>1057.5</v>
      </c>
      <c r="AD2653" s="47">
        <f t="shared" ca="1" si="829"/>
        <v>198.5</v>
      </c>
      <c r="AE2653" s="47">
        <f t="shared" ca="1" si="840"/>
        <v>856.5</v>
      </c>
      <c r="AF2653" s="47">
        <f t="shared" ca="1" si="841"/>
        <v>25</v>
      </c>
    </row>
    <row r="2654" spans="10:32">
      <c r="J2654" s="44">
        <v>31</v>
      </c>
      <c r="K2654" s="22">
        <v>49</v>
      </c>
      <c r="L2654" s="23">
        <f t="shared" ca="1" si="830"/>
        <v>40.68</v>
      </c>
      <c r="M2654" s="23">
        <f t="shared" ca="1" si="822"/>
        <v>38.18</v>
      </c>
      <c r="N2654" s="23">
        <f t="shared" ca="1" si="823"/>
        <v>3.6833333333333327</v>
      </c>
      <c r="O2654" s="23">
        <f t="shared" ca="1" si="831"/>
        <v>198.5</v>
      </c>
      <c r="P2654" s="23">
        <f t="shared" ca="1" si="824"/>
        <v>801.5</v>
      </c>
      <c r="Q2654" s="23">
        <f t="shared" ca="1" si="832"/>
        <v>20</v>
      </c>
      <c r="R2654" s="23">
        <f t="shared" ca="1" si="833"/>
        <v>0.93166175024582054</v>
      </c>
      <c r="S2654" s="24">
        <f t="shared" ca="1" si="834"/>
        <v>21</v>
      </c>
      <c r="T2654" s="23">
        <f t="shared" ca="1" si="835"/>
        <v>52.5</v>
      </c>
      <c r="U2654" s="23">
        <f t="shared" ca="1" si="836"/>
        <v>77.098287446738752</v>
      </c>
      <c r="V2654" s="23">
        <f t="shared" ca="1" si="825"/>
        <v>105</v>
      </c>
      <c r="W2654" s="23">
        <f t="shared" si="826"/>
        <v>857.14285714285722</v>
      </c>
      <c r="X2654" s="23">
        <f t="shared" ca="1" si="827"/>
        <v>1039.2411445895959</v>
      </c>
      <c r="Y2654" s="24">
        <f t="shared" ca="1" si="837"/>
        <v>2272</v>
      </c>
      <c r="Z2654" s="24">
        <f t="shared" ca="1" si="838"/>
        <v>3504</v>
      </c>
      <c r="AA2654" s="25">
        <f t="shared" ca="1" si="839"/>
        <v>3504.0022720000002</v>
      </c>
      <c r="AC2654" s="47">
        <f t="shared" ca="1" si="828"/>
        <v>1052.5</v>
      </c>
      <c r="AD2654" s="47">
        <f t="shared" ca="1" si="829"/>
        <v>198.5</v>
      </c>
      <c r="AE2654" s="47">
        <f t="shared" ca="1" si="840"/>
        <v>851.49999999999989</v>
      </c>
      <c r="AF2654" s="47">
        <f t="shared" ca="1" si="841"/>
        <v>25.000000000000114</v>
      </c>
    </row>
    <row r="2655" spans="10:32">
      <c r="J2655" s="44">
        <v>31</v>
      </c>
      <c r="K2655" s="22">
        <v>50</v>
      </c>
      <c r="L2655" s="23">
        <f t="shared" ca="1" si="830"/>
        <v>42.94</v>
      </c>
      <c r="M2655" s="23">
        <f t="shared" ca="1" si="822"/>
        <v>40.44</v>
      </c>
      <c r="N2655" s="23">
        <f t="shared" ca="1" si="823"/>
        <v>3.8833333333333337</v>
      </c>
      <c r="O2655" s="23">
        <f t="shared" ca="1" si="831"/>
        <v>198.5</v>
      </c>
      <c r="P2655" s="23">
        <f t="shared" ca="1" si="824"/>
        <v>801.5</v>
      </c>
      <c r="Q2655" s="23">
        <f t="shared" ca="1" si="832"/>
        <v>19</v>
      </c>
      <c r="R2655" s="23">
        <f t="shared" ca="1" si="833"/>
        <v>0.77177456916628084</v>
      </c>
      <c r="S2655" s="24">
        <f t="shared" ca="1" si="834"/>
        <v>20</v>
      </c>
      <c r="T2655" s="23">
        <f t="shared" ca="1" si="835"/>
        <v>50</v>
      </c>
      <c r="U2655" s="23">
        <f t="shared" ca="1" si="836"/>
        <v>76.78039124359573</v>
      </c>
      <c r="V2655" s="23">
        <f t="shared" ca="1" si="825"/>
        <v>100</v>
      </c>
      <c r="W2655" s="23">
        <f t="shared" si="826"/>
        <v>857.14285714285722</v>
      </c>
      <c r="X2655" s="23">
        <f t="shared" ca="1" si="827"/>
        <v>1033.923248386453</v>
      </c>
      <c r="Y2655" s="24">
        <f t="shared" ca="1" si="837"/>
        <v>2164</v>
      </c>
      <c r="Z2655" s="24">
        <f t="shared" ca="1" si="838"/>
        <v>3422</v>
      </c>
      <c r="AA2655" s="25">
        <f t="shared" ca="1" si="839"/>
        <v>3422.002164</v>
      </c>
      <c r="AC2655" s="47">
        <f t="shared" ca="1" si="828"/>
        <v>1050</v>
      </c>
      <c r="AD2655" s="47">
        <f t="shared" ca="1" si="829"/>
        <v>198.5</v>
      </c>
      <c r="AE2655" s="47">
        <f t="shared" ca="1" si="840"/>
        <v>849</v>
      </c>
      <c r="AF2655" s="47">
        <f t="shared" ca="1" si="841"/>
        <v>25</v>
      </c>
    </row>
    <row r="2656" spans="10:32">
      <c r="J2656" s="44">
        <v>31</v>
      </c>
      <c r="K2656" s="22">
        <v>51</v>
      </c>
      <c r="L2656" s="23">
        <f t="shared" ca="1" si="830"/>
        <v>45.2</v>
      </c>
      <c r="M2656" s="23">
        <f t="shared" ca="1" si="822"/>
        <v>42.7</v>
      </c>
      <c r="N2656" s="23">
        <f t="shared" ca="1" si="823"/>
        <v>4.1166666666666663</v>
      </c>
      <c r="O2656" s="23">
        <f t="shared" ca="1" si="831"/>
        <v>198.5</v>
      </c>
      <c r="P2656" s="23">
        <f t="shared" ca="1" si="824"/>
        <v>801.5</v>
      </c>
      <c r="Q2656" s="23">
        <f t="shared" ca="1" si="832"/>
        <v>18</v>
      </c>
      <c r="R2656" s="23">
        <f t="shared" ca="1" si="833"/>
        <v>0.72787610619468968</v>
      </c>
      <c r="S2656" s="24">
        <f t="shared" ca="1" si="834"/>
        <v>19</v>
      </c>
      <c r="T2656" s="23">
        <f t="shared" ca="1" si="835"/>
        <v>47.5</v>
      </c>
      <c r="U2656" s="23">
        <f t="shared" ca="1" si="836"/>
        <v>77.096423303834797</v>
      </c>
      <c r="V2656" s="23">
        <f t="shared" ca="1" si="825"/>
        <v>95</v>
      </c>
      <c r="W2656" s="23">
        <f t="shared" si="826"/>
        <v>857.14285714285722</v>
      </c>
      <c r="X2656" s="23">
        <f t="shared" ca="1" si="827"/>
        <v>1029.239280446692</v>
      </c>
      <c r="Y2656" s="24">
        <f t="shared" ca="1" si="837"/>
        <v>2074</v>
      </c>
      <c r="Z2656" s="24">
        <f t="shared" ca="1" si="838"/>
        <v>3341</v>
      </c>
      <c r="AA2656" s="25">
        <f t="shared" ca="1" si="839"/>
        <v>3341.002074</v>
      </c>
      <c r="AC2656" s="47">
        <f t="shared" ca="1" si="828"/>
        <v>1047.5</v>
      </c>
      <c r="AD2656" s="47">
        <f t="shared" ca="1" si="829"/>
        <v>198.5</v>
      </c>
      <c r="AE2656" s="47">
        <f t="shared" ca="1" si="840"/>
        <v>846.5</v>
      </c>
      <c r="AF2656" s="47">
        <f t="shared" ca="1" si="841"/>
        <v>25</v>
      </c>
    </row>
    <row r="2657" spans="10:32">
      <c r="J2657" s="44">
        <v>31</v>
      </c>
      <c r="K2657" s="22">
        <v>52</v>
      </c>
      <c r="L2657" s="23">
        <f t="shared" ca="1" si="830"/>
        <v>47.46</v>
      </c>
      <c r="M2657" s="23">
        <f t="shared" ca="1" si="822"/>
        <v>44.96</v>
      </c>
      <c r="N2657" s="23">
        <f t="shared" ca="1" si="823"/>
        <v>4.366666666666668</v>
      </c>
      <c r="O2657" s="23">
        <f t="shared" ca="1" si="831"/>
        <v>198.5</v>
      </c>
      <c r="P2657" s="23">
        <f t="shared" ca="1" si="824"/>
        <v>801.5</v>
      </c>
      <c r="Q2657" s="23">
        <f t="shared" ca="1" si="832"/>
        <v>17</v>
      </c>
      <c r="R2657" s="23">
        <f t="shared" ca="1" si="833"/>
        <v>0.78339654445849027</v>
      </c>
      <c r="S2657" s="24">
        <f t="shared" ca="1" si="834"/>
        <v>18</v>
      </c>
      <c r="T2657" s="23">
        <f t="shared" ca="1" si="835"/>
        <v>45</v>
      </c>
      <c r="U2657" s="23">
        <f t="shared" ca="1" si="836"/>
        <v>77.654164910802095</v>
      </c>
      <c r="V2657" s="23">
        <f t="shared" ca="1" si="825"/>
        <v>90</v>
      </c>
      <c r="W2657" s="23">
        <f t="shared" si="826"/>
        <v>857.14285714285722</v>
      </c>
      <c r="X2657" s="23">
        <f t="shared" ca="1" si="827"/>
        <v>1024.7970220536592</v>
      </c>
      <c r="Y2657" s="24">
        <f t="shared" ca="1" si="837"/>
        <v>1964</v>
      </c>
      <c r="Z2657" s="24">
        <f t="shared" ca="1" si="838"/>
        <v>3261</v>
      </c>
      <c r="AA2657" s="25">
        <f t="shared" ca="1" si="839"/>
        <v>3261.001964</v>
      </c>
      <c r="AC2657" s="47">
        <f t="shared" ca="1" si="828"/>
        <v>1045</v>
      </c>
      <c r="AD2657" s="47">
        <f t="shared" ca="1" si="829"/>
        <v>198.5</v>
      </c>
      <c r="AE2657" s="47">
        <f t="shared" ca="1" si="840"/>
        <v>844</v>
      </c>
      <c r="AF2657" s="47">
        <f t="shared" ca="1" si="841"/>
        <v>25</v>
      </c>
    </row>
    <row r="2658" spans="10:32">
      <c r="J2658" s="44">
        <v>31</v>
      </c>
      <c r="K2658" s="22">
        <v>53</v>
      </c>
      <c r="L2658" s="23">
        <f t="shared" ca="1" si="830"/>
        <v>49.72</v>
      </c>
      <c r="M2658" s="23">
        <f t="shared" ca="1" si="822"/>
        <v>47.22</v>
      </c>
      <c r="N2658" s="23">
        <f t="shared" ca="1" si="823"/>
        <v>4.6166666666666663</v>
      </c>
      <c r="O2658" s="23">
        <f t="shared" ca="1" si="831"/>
        <v>198.5</v>
      </c>
      <c r="P2658" s="23">
        <f t="shared" ca="1" si="824"/>
        <v>801.5</v>
      </c>
      <c r="Q2658" s="23">
        <f t="shared" ca="1" si="832"/>
        <v>16</v>
      </c>
      <c r="R2658" s="23">
        <f t="shared" ca="1" si="833"/>
        <v>0.92477876106194734</v>
      </c>
      <c r="S2658" s="24">
        <f t="shared" ca="1" si="834"/>
        <v>17</v>
      </c>
      <c r="T2658" s="23">
        <f t="shared" ca="1" si="835"/>
        <v>42.5</v>
      </c>
      <c r="U2658" s="23">
        <f t="shared" ca="1" si="836"/>
        <v>78.136061946902657</v>
      </c>
      <c r="V2658" s="23">
        <f t="shared" ca="1" si="825"/>
        <v>85</v>
      </c>
      <c r="W2658" s="23">
        <f t="shared" si="826"/>
        <v>857.14285714285722</v>
      </c>
      <c r="X2658" s="23">
        <f t="shared" ca="1" si="827"/>
        <v>1020.2789190897599</v>
      </c>
      <c r="Y2658" s="24">
        <f t="shared" ca="1" si="837"/>
        <v>1849</v>
      </c>
      <c r="Z2658" s="24">
        <f t="shared" ca="1" si="838"/>
        <v>3104</v>
      </c>
      <c r="AA2658" s="25">
        <f t="shared" ca="1" si="839"/>
        <v>3104.0018490000002</v>
      </c>
      <c r="AC2658" s="47">
        <f t="shared" ca="1" si="828"/>
        <v>1042.5</v>
      </c>
      <c r="AD2658" s="47">
        <f t="shared" ca="1" si="829"/>
        <v>198.5</v>
      </c>
      <c r="AE2658" s="47">
        <f t="shared" ca="1" si="840"/>
        <v>841.5</v>
      </c>
      <c r="AF2658" s="47">
        <f t="shared" ca="1" si="841"/>
        <v>25</v>
      </c>
    </row>
    <row r="2659" spans="10:32">
      <c r="J2659" s="44">
        <v>31</v>
      </c>
      <c r="K2659" s="22">
        <v>54</v>
      </c>
      <c r="L2659" s="23">
        <f t="shared" ca="1" si="830"/>
        <v>51.98</v>
      </c>
      <c r="M2659" s="23">
        <f t="shared" ca="1" si="822"/>
        <v>49.48</v>
      </c>
      <c r="N2659" s="23">
        <f t="shared" ca="1" si="823"/>
        <v>4.8666666666666663</v>
      </c>
      <c r="O2659" s="23">
        <f t="shared" ca="1" si="831"/>
        <v>198.5</v>
      </c>
      <c r="P2659" s="23">
        <f t="shared" ca="1" si="824"/>
        <v>801.5</v>
      </c>
      <c r="Q2659" s="23">
        <f t="shared" ca="1" si="832"/>
        <v>16</v>
      </c>
      <c r="R2659" s="23">
        <f t="shared" ca="1" si="833"/>
        <v>0.18891881492881976</v>
      </c>
      <c r="S2659" s="24">
        <f t="shared" ca="1" si="834"/>
        <v>17</v>
      </c>
      <c r="T2659" s="23">
        <f t="shared" ca="1" si="835"/>
        <v>42.5</v>
      </c>
      <c r="U2659" s="23">
        <f t="shared" ca="1" si="836"/>
        <v>78.786071565986916</v>
      </c>
      <c r="V2659" s="23">
        <f t="shared" ca="1" si="825"/>
        <v>85</v>
      </c>
      <c r="W2659" s="23">
        <f t="shared" si="826"/>
        <v>857.14285714285722</v>
      </c>
      <c r="X2659" s="23">
        <f t="shared" ca="1" si="827"/>
        <v>1020.9289287088441</v>
      </c>
      <c r="Y2659" s="24">
        <f t="shared" ca="1" si="837"/>
        <v>1867</v>
      </c>
      <c r="Z2659" s="24">
        <f t="shared" ca="1" si="838"/>
        <v>3104</v>
      </c>
      <c r="AA2659" s="25">
        <f t="shared" ca="1" si="839"/>
        <v>3104.0018669999999</v>
      </c>
      <c r="AC2659" s="47">
        <f t="shared" ca="1" si="828"/>
        <v>1042.5</v>
      </c>
      <c r="AD2659" s="47">
        <f t="shared" ca="1" si="829"/>
        <v>198.5</v>
      </c>
      <c r="AE2659" s="47">
        <f t="shared" ca="1" si="840"/>
        <v>841.5</v>
      </c>
      <c r="AF2659" s="47">
        <f t="shared" ca="1" si="841"/>
        <v>25</v>
      </c>
    </row>
    <row r="2660" spans="10:32">
      <c r="J2660" s="44">
        <v>31</v>
      </c>
      <c r="K2660" s="22">
        <v>55</v>
      </c>
      <c r="L2660" s="23">
        <f t="shared" ca="1" si="830"/>
        <v>54.24</v>
      </c>
      <c r="M2660" s="23">
        <f t="shared" ca="1" si="822"/>
        <v>51.74</v>
      </c>
      <c r="N2660" s="23">
        <f t="shared" ca="1" si="823"/>
        <v>5.1166666666666645</v>
      </c>
      <c r="O2660" s="23">
        <f t="shared" ca="1" si="831"/>
        <v>198.5</v>
      </c>
      <c r="P2660" s="23">
        <f t="shared" ca="1" si="824"/>
        <v>801.5</v>
      </c>
      <c r="Q2660" s="23">
        <f t="shared" ca="1" si="832"/>
        <v>15</v>
      </c>
      <c r="R2660" s="23">
        <f t="shared" ca="1" si="833"/>
        <v>0.46828908554572229</v>
      </c>
      <c r="S2660" s="24">
        <f t="shared" ca="1" si="834"/>
        <v>16</v>
      </c>
      <c r="T2660" s="23">
        <f t="shared" ca="1" si="835"/>
        <v>40</v>
      </c>
      <c r="U2660" s="23">
        <f t="shared" ca="1" si="836"/>
        <v>79.14607915437557</v>
      </c>
      <c r="V2660" s="23">
        <f t="shared" ca="1" si="825"/>
        <v>80</v>
      </c>
      <c r="W2660" s="23">
        <f t="shared" si="826"/>
        <v>857.14285714285722</v>
      </c>
      <c r="X2660" s="23">
        <f t="shared" ca="1" si="827"/>
        <v>1016.2889362972328</v>
      </c>
      <c r="Y2660" s="24">
        <f t="shared" ca="1" si="837"/>
        <v>1752</v>
      </c>
      <c r="Z2660" s="24">
        <f t="shared" ca="1" si="838"/>
        <v>3027</v>
      </c>
      <c r="AA2660" s="25">
        <f t="shared" ca="1" si="839"/>
        <v>3027.0017520000001</v>
      </c>
      <c r="AC2660" s="47">
        <f t="shared" ca="1" si="828"/>
        <v>1040</v>
      </c>
      <c r="AD2660" s="47">
        <f t="shared" ca="1" si="829"/>
        <v>198.5</v>
      </c>
      <c r="AE2660" s="47">
        <f t="shared" ca="1" si="840"/>
        <v>839</v>
      </c>
      <c r="AF2660" s="47">
        <f t="shared" ca="1" si="841"/>
        <v>25</v>
      </c>
    </row>
    <row r="2661" spans="10:32">
      <c r="J2661" s="44">
        <v>31</v>
      </c>
      <c r="K2661" s="22">
        <v>56</v>
      </c>
      <c r="L2661" s="23">
        <f t="shared" ca="1" si="830"/>
        <v>56.5</v>
      </c>
      <c r="M2661" s="23">
        <f t="shared" ca="1" si="822"/>
        <v>54</v>
      </c>
      <c r="N2661" s="23">
        <f t="shared" ca="1" si="823"/>
        <v>5.3666666666666663</v>
      </c>
      <c r="O2661" s="23">
        <f t="shared" ca="1" si="831"/>
        <v>198.5</v>
      </c>
      <c r="P2661" s="23">
        <f t="shared" ca="1" si="824"/>
        <v>801.5</v>
      </c>
      <c r="Q2661" s="23">
        <f t="shared" ca="1" si="832"/>
        <v>14</v>
      </c>
      <c r="R2661" s="23">
        <f t="shared" ca="1" si="833"/>
        <v>0.80530973451327437</v>
      </c>
      <c r="S2661" s="24">
        <f t="shared" ca="1" si="834"/>
        <v>15</v>
      </c>
      <c r="T2661" s="23">
        <f t="shared" ca="1" si="835"/>
        <v>37.5</v>
      </c>
      <c r="U2661" s="23">
        <f t="shared" ca="1" si="836"/>
        <v>79.455162241887905</v>
      </c>
      <c r="V2661" s="23">
        <f t="shared" ca="1" si="825"/>
        <v>75</v>
      </c>
      <c r="W2661" s="23">
        <f t="shared" si="826"/>
        <v>857.14285714285722</v>
      </c>
      <c r="X2661" s="23">
        <f t="shared" ca="1" si="827"/>
        <v>1011.5980193847452</v>
      </c>
      <c r="Y2661" s="24">
        <f t="shared" ca="1" si="837"/>
        <v>1628</v>
      </c>
      <c r="Z2661" s="24">
        <f t="shared" ca="1" si="838"/>
        <v>2876</v>
      </c>
      <c r="AA2661" s="25">
        <f t="shared" ca="1" si="839"/>
        <v>2876.001628</v>
      </c>
      <c r="AC2661" s="47">
        <f t="shared" ca="1" si="828"/>
        <v>1037.5</v>
      </c>
      <c r="AD2661" s="47">
        <f t="shared" ca="1" si="829"/>
        <v>198.5</v>
      </c>
      <c r="AE2661" s="47">
        <f t="shared" ca="1" si="840"/>
        <v>836.5</v>
      </c>
      <c r="AF2661" s="47">
        <f t="shared" ca="1" si="841"/>
        <v>25</v>
      </c>
    </row>
    <row r="2662" spans="10:32">
      <c r="J2662" s="44">
        <v>31</v>
      </c>
      <c r="K2662" s="22">
        <v>57</v>
      </c>
      <c r="L2662" s="23">
        <f t="shared" ca="1" si="830"/>
        <v>58.76</v>
      </c>
      <c r="M2662" s="23">
        <f t="shared" ca="1" si="822"/>
        <v>56.26</v>
      </c>
      <c r="N2662" s="23">
        <f t="shared" ca="1" si="823"/>
        <v>5.6166666666666663</v>
      </c>
      <c r="O2662" s="23">
        <f t="shared" ca="1" si="831"/>
        <v>198.5</v>
      </c>
      <c r="P2662" s="23">
        <f t="shared" ca="1" si="824"/>
        <v>801.5</v>
      </c>
      <c r="Q2662" s="23">
        <f t="shared" ca="1" si="832"/>
        <v>14</v>
      </c>
      <c r="R2662" s="23">
        <f t="shared" ca="1" si="833"/>
        <v>0.23587474472430248</v>
      </c>
      <c r="S2662" s="24">
        <f t="shared" ca="1" si="834"/>
        <v>15</v>
      </c>
      <c r="T2662" s="23">
        <f t="shared" ca="1" si="835"/>
        <v>37.5</v>
      </c>
      <c r="U2662" s="23">
        <f t="shared" ca="1" si="836"/>
        <v>79.958163149534826</v>
      </c>
      <c r="V2662" s="23">
        <f t="shared" ca="1" si="825"/>
        <v>75</v>
      </c>
      <c r="W2662" s="23">
        <f t="shared" si="826"/>
        <v>857.14285714285722</v>
      </c>
      <c r="X2662" s="23">
        <f t="shared" ca="1" si="827"/>
        <v>1012.101020292392</v>
      </c>
      <c r="Y2662" s="24">
        <f t="shared" ca="1" si="837"/>
        <v>1645</v>
      </c>
      <c r="Z2662" s="24">
        <f t="shared" ca="1" si="838"/>
        <v>2876</v>
      </c>
      <c r="AA2662" s="25">
        <f t="shared" ca="1" si="839"/>
        <v>2876.0016449999998</v>
      </c>
      <c r="AC2662" s="47">
        <f t="shared" ca="1" si="828"/>
        <v>1037.5</v>
      </c>
      <c r="AD2662" s="47">
        <f t="shared" ca="1" si="829"/>
        <v>198.5</v>
      </c>
      <c r="AE2662" s="47">
        <f t="shared" ca="1" si="840"/>
        <v>836.5</v>
      </c>
      <c r="AF2662" s="47">
        <f t="shared" ca="1" si="841"/>
        <v>25</v>
      </c>
    </row>
    <row r="2663" spans="10:32">
      <c r="J2663" s="44">
        <v>31</v>
      </c>
      <c r="K2663" s="22">
        <v>58</v>
      </c>
      <c r="L2663" s="23">
        <f t="shared" ca="1" si="830"/>
        <v>61.02</v>
      </c>
      <c r="M2663" s="23">
        <f t="shared" ca="1" si="822"/>
        <v>58.52</v>
      </c>
      <c r="N2663" s="23">
        <f t="shared" ca="1" si="823"/>
        <v>5.8833333333333337</v>
      </c>
      <c r="O2663" s="23">
        <f t="shared" ca="1" si="831"/>
        <v>198.5</v>
      </c>
      <c r="P2663" s="23">
        <f t="shared" ca="1" si="824"/>
        <v>801.5</v>
      </c>
      <c r="Q2663" s="23">
        <f t="shared" ca="1" si="832"/>
        <v>13</v>
      </c>
      <c r="R2663" s="23">
        <f t="shared" ca="1" si="833"/>
        <v>0.66764995083579171</v>
      </c>
      <c r="S2663" s="24">
        <f t="shared" ca="1" si="834"/>
        <v>14</v>
      </c>
      <c r="T2663" s="23">
        <f t="shared" ca="1" si="835"/>
        <v>35</v>
      </c>
      <c r="U2663" s="23">
        <f t="shared" ca="1" si="836"/>
        <v>80.411340544083913</v>
      </c>
      <c r="V2663" s="23">
        <f t="shared" ca="1" si="825"/>
        <v>70</v>
      </c>
      <c r="W2663" s="23">
        <f t="shared" si="826"/>
        <v>857.14285714285722</v>
      </c>
      <c r="X2663" s="23">
        <f t="shared" ca="1" si="827"/>
        <v>1007.5541976869412</v>
      </c>
      <c r="Y2663" s="24">
        <f t="shared" ca="1" si="837"/>
        <v>1515</v>
      </c>
      <c r="Z2663" s="24">
        <f t="shared" ca="1" si="838"/>
        <v>2729</v>
      </c>
      <c r="AA2663" s="25">
        <f t="shared" ca="1" si="839"/>
        <v>2729.0015149999999</v>
      </c>
      <c r="AC2663" s="47">
        <f t="shared" ca="1" si="828"/>
        <v>1035</v>
      </c>
      <c r="AD2663" s="47">
        <f t="shared" ca="1" si="829"/>
        <v>198.5</v>
      </c>
      <c r="AE2663" s="47">
        <f t="shared" ca="1" si="840"/>
        <v>834</v>
      </c>
      <c r="AF2663" s="47">
        <f t="shared" ca="1" si="841"/>
        <v>25</v>
      </c>
    </row>
    <row r="2664" spans="10:32">
      <c r="J2664" s="44">
        <v>31</v>
      </c>
      <c r="K2664" s="22">
        <v>59</v>
      </c>
      <c r="L2664" s="23">
        <f t="shared" ca="1" si="830"/>
        <v>63.28</v>
      </c>
      <c r="M2664" s="23">
        <f t="shared" ca="1" si="822"/>
        <v>60.78</v>
      </c>
      <c r="N2664" s="23">
        <f t="shared" ca="1" si="823"/>
        <v>6.1499999999999977</v>
      </c>
      <c r="O2664" s="23">
        <f t="shared" ca="1" si="831"/>
        <v>198.5</v>
      </c>
      <c r="P2664" s="23">
        <f t="shared" ca="1" si="824"/>
        <v>801.5</v>
      </c>
      <c r="Q2664" s="23">
        <f t="shared" ca="1" si="832"/>
        <v>13</v>
      </c>
      <c r="R2664" s="23">
        <f t="shared" ca="1" si="833"/>
        <v>0.1795195954487992</v>
      </c>
      <c r="S2664" s="24">
        <f t="shared" ca="1" si="834"/>
        <v>14</v>
      </c>
      <c r="T2664" s="23">
        <f t="shared" ca="1" si="835"/>
        <v>35</v>
      </c>
      <c r="U2664" s="23">
        <f t="shared" ca="1" si="836"/>
        <v>81.054045512010077</v>
      </c>
      <c r="V2664" s="23">
        <f t="shared" ca="1" si="825"/>
        <v>70</v>
      </c>
      <c r="W2664" s="23">
        <f t="shared" si="826"/>
        <v>857.14285714285722</v>
      </c>
      <c r="X2664" s="23">
        <f t="shared" ca="1" si="827"/>
        <v>1008.1969026548672</v>
      </c>
      <c r="Y2664" s="24">
        <f t="shared" ca="1" si="837"/>
        <v>1529</v>
      </c>
      <c r="Z2664" s="24">
        <f t="shared" ca="1" si="838"/>
        <v>2729</v>
      </c>
      <c r="AA2664" s="25">
        <f t="shared" ca="1" si="839"/>
        <v>2729.0015290000001</v>
      </c>
      <c r="AC2664" s="47">
        <f t="shared" ca="1" si="828"/>
        <v>1035</v>
      </c>
      <c r="AD2664" s="47">
        <f t="shared" ca="1" si="829"/>
        <v>198.5</v>
      </c>
      <c r="AE2664" s="47">
        <f t="shared" ca="1" si="840"/>
        <v>834</v>
      </c>
      <c r="AF2664" s="47">
        <f t="shared" ca="1" si="841"/>
        <v>25</v>
      </c>
    </row>
    <row r="2665" spans="10:32">
      <c r="J2665" s="44">
        <v>31</v>
      </c>
      <c r="K2665" s="22">
        <v>60</v>
      </c>
      <c r="L2665" s="23">
        <f t="shared" ca="1" si="830"/>
        <v>65.540000000000006</v>
      </c>
      <c r="M2665" s="23">
        <f t="shared" ca="1" si="822"/>
        <v>63.040000000000006</v>
      </c>
      <c r="N2665" s="23">
        <f t="shared" ca="1" si="823"/>
        <v>6.4166666666666687</v>
      </c>
      <c r="O2665" s="23">
        <f t="shared" ca="1" si="831"/>
        <v>198.5</v>
      </c>
      <c r="P2665" s="23">
        <f t="shared" ca="1" si="824"/>
        <v>801.5</v>
      </c>
      <c r="Q2665" s="23">
        <f t="shared" ca="1" si="832"/>
        <v>12</v>
      </c>
      <c r="R2665" s="23">
        <f t="shared" ca="1" si="833"/>
        <v>0.68690875801037499</v>
      </c>
      <c r="S2665" s="24">
        <f t="shared" ca="1" si="834"/>
        <v>13</v>
      </c>
      <c r="T2665" s="23">
        <f t="shared" ca="1" si="835"/>
        <v>32.5</v>
      </c>
      <c r="U2665" s="23">
        <f t="shared" ca="1" si="836"/>
        <v>81.407664530566606</v>
      </c>
      <c r="V2665" s="23">
        <f t="shared" ca="1" si="825"/>
        <v>65</v>
      </c>
      <c r="W2665" s="23">
        <f t="shared" si="826"/>
        <v>857.14285714285722</v>
      </c>
      <c r="X2665" s="23">
        <f t="shared" ca="1" si="827"/>
        <v>1003.5505216734239</v>
      </c>
      <c r="Y2665" s="24">
        <f t="shared" ca="1" si="837"/>
        <v>1391</v>
      </c>
      <c r="Z2665" s="24">
        <f t="shared" ca="1" si="838"/>
        <v>2586</v>
      </c>
      <c r="AA2665" s="25">
        <f t="shared" ca="1" si="839"/>
        <v>2586.0013909999998</v>
      </c>
      <c r="AC2665" s="47">
        <f t="shared" ca="1" si="828"/>
        <v>1032.5</v>
      </c>
      <c r="AD2665" s="47">
        <f t="shared" ca="1" si="829"/>
        <v>198.5</v>
      </c>
      <c r="AE2665" s="47">
        <f t="shared" ca="1" si="840"/>
        <v>831.50000000000011</v>
      </c>
      <c r="AF2665" s="47">
        <f t="shared" ca="1" si="841"/>
        <v>24.999999999999886</v>
      </c>
    </row>
    <row r="2666" spans="10:32">
      <c r="J2666" s="44">
        <v>31</v>
      </c>
      <c r="K2666" s="22">
        <v>61</v>
      </c>
      <c r="L2666" s="23">
        <f t="shared" ca="1" si="830"/>
        <v>67.8</v>
      </c>
      <c r="M2666" s="23">
        <f t="shared" ca="1" si="822"/>
        <v>65.3</v>
      </c>
      <c r="N2666" s="23">
        <f t="shared" ca="1" si="823"/>
        <v>6.666666666666667</v>
      </c>
      <c r="O2666" s="23">
        <f t="shared" ca="1" si="831"/>
        <v>198.5</v>
      </c>
      <c r="P2666" s="23">
        <f t="shared" ca="1" si="824"/>
        <v>801.5</v>
      </c>
      <c r="Q2666" s="23">
        <f t="shared" ca="1" si="832"/>
        <v>12</v>
      </c>
      <c r="R2666" s="23">
        <f t="shared" ca="1" si="833"/>
        <v>0.26401179941003083</v>
      </c>
      <c r="S2666" s="24">
        <f t="shared" ca="1" si="834"/>
        <v>13</v>
      </c>
      <c r="T2666" s="23">
        <f t="shared" ca="1" si="835"/>
        <v>32.5</v>
      </c>
      <c r="U2666" s="23">
        <f t="shared" ca="1" si="836"/>
        <v>81.760078662733548</v>
      </c>
      <c r="V2666" s="23">
        <f t="shared" ca="1" si="825"/>
        <v>65</v>
      </c>
      <c r="W2666" s="23">
        <f t="shared" si="826"/>
        <v>857.14285714285722</v>
      </c>
      <c r="X2666" s="23">
        <f t="shared" ca="1" si="827"/>
        <v>1003.9029358055908</v>
      </c>
      <c r="Y2666" s="24">
        <f t="shared" ca="1" si="837"/>
        <v>1404</v>
      </c>
      <c r="Z2666" s="24">
        <f t="shared" ca="1" si="838"/>
        <v>2586</v>
      </c>
      <c r="AA2666" s="25">
        <f t="shared" ca="1" si="839"/>
        <v>2586.0014040000001</v>
      </c>
      <c r="AC2666" s="47">
        <f t="shared" ca="1" si="828"/>
        <v>1032.5</v>
      </c>
      <c r="AD2666" s="47">
        <f t="shared" ca="1" si="829"/>
        <v>198.5</v>
      </c>
      <c r="AE2666" s="47">
        <f t="shared" ca="1" si="840"/>
        <v>831.50000000000011</v>
      </c>
      <c r="AF2666" s="47">
        <f t="shared" ca="1" si="841"/>
        <v>24.999999999999886</v>
      </c>
    </row>
    <row r="2667" spans="10:32">
      <c r="J2667" s="44">
        <v>31</v>
      </c>
      <c r="K2667" s="22">
        <v>62</v>
      </c>
      <c r="L2667" s="23">
        <f t="shared" ca="1" si="830"/>
        <v>70.06</v>
      </c>
      <c r="M2667" s="23">
        <f t="shared" ca="1" si="822"/>
        <v>67.56</v>
      </c>
      <c r="N2667" s="23">
        <f t="shared" ca="1" si="823"/>
        <v>6.9333333333333327</v>
      </c>
      <c r="O2667" s="23">
        <f t="shared" ca="1" si="831"/>
        <v>198.5</v>
      </c>
      <c r="P2667" s="23">
        <f t="shared" ca="1" si="824"/>
        <v>801.5</v>
      </c>
      <c r="Q2667" s="23">
        <f t="shared" ca="1" si="832"/>
        <v>11</v>
      </c>
      <c r="R2667" s="23">
        <f t="shared" ca="1" si="833"/>
        <v>0.83271481587210838</v>
      </c>
      <c r="S2667" s="24">
        <f t="shared" ca="1" si="834"/>
        <v>12</v>
      </c>
      <c r="T2667" s="23">
        <f t="shared" ca="1" si="835"/>
        <v>30</v>
      </c>
      <c r="U2667" s="23">
        <f t="shared" ca="1" si="836"/>
        <v>82.040156056713286</v>
      </c>
      <c r="V2667" s="23">
        <f t="shared" ca="1" si="825"/>
        <v>60</v>
      </c>
      <c r="W2667" s="23">
        <f t="shared" si="826"/>
        <v>857.14285714285722</v>
      </c>
      <c r="X2667" s="23">
        <f t="shared" ca="1" si="827"/>
        <v>999.1830131995705</v>
      </c>
      <c r="Y2667" s="24">
        <f t="shared" ca="1" si="837"/>
        <v>1259</v>
      </c>
      <c r="Z2667" s="24">
        <f t="shared" ca="1" si="838"/>
        <v>2379</v>
      </c>
      <c r="AA2667" s="25">
        <f t="shared" ca="1" si="839"/>
        <v>2379.0012590000001</v>
      </c>
      <c r="AC2667" s="47">
        <f t="shared" ca="1" si="828"/>
        <v>1030</v>
      </c>
      <c r="AD2667" s="47">
        <f t="shared" ca="1" si="829"/>
        <v>198.5</v>
      </c>
      <c r="AE2667" s="47">
        <f t="shared" ca="1" si="840"/>
        <v>829</v>
      </c>
      <c r="AF2667" s="47">
        <f t="shared" ca="1" si="841"/>
        <v>25</v>
      </c>
    </row>
    <row r="2668" spans="10:32">
      <c r="J2668" s="44">
        <v>31</v>
      </c>
      <c r="K2668" s="22">
        <v>63</v>
      </c>
      <c r="L2668" s="23">
        <f t="shared" ca="1" si="830"/>
        <v>72.319999999999993</v>
      </c>
      <c r="M2668" s="23">
        <f t="shared" ca="1" si="822"/>
        <v>69.819999999999993</v>
      </c>
      <c r="N2668" s="23">
        <f t="shared" ca="1" si="823"/>
        <v>7.2333333333333352</v>
      </c>
      <c r="O2668" s="23">
        <f t="shared" ca="1" si="831"/>
        <v>198.5</v>
      </c>
      <c r="P2668" s="23">
        <f t="shared" ca="1" si="824"/>
        <v>801.5</v>
      </c>
      <c r="Q2668" s="23">
        <f t="shared" ca="1" si="832"/>
        <v>11</v>
      </c>
      <c r="R2668" s="23">
        <f t="shared" ca="1" si="833"/>
        <v>0.46294247787610648</v>
      </c>
      <c r="S2668" s="24">
        <f t="shared" ca="1" si="834"/>
        <v>12</v>
      </c>
      <c r="T2668" s="23">
        <f t="shared" ca="1" si="835"/>
        <v>30</v>
      </c>
      <c r="U2668" s="23">
        <f t="shared" ca="1" si="836"/>
        <v>82.915283923303861</v>
      </c>
      <c r="V2668" s="23">
        <f t="shared" ca="1" si="825"/>
        <v>60</v>
      </c>
      <c r="W2668" s="23">
        <f t="shared" si="826"/>
        <v>857.14285714285722</v>
      </c>
      <c r="X2668" s="23">
        <f t="shared" ca="1" si="827"/>
        <v>1000.0581410661611</v>
      </c>
      <c r="Y2668" s="24">
        <f t="shared" ca="1" si="837"/>
        <v>1295</v>
      </c>
      <c r="Z2668" s="24">
        <f t="shared" ca="1" si="838"/>
        <v>2379</v>
      </c>
      <c r="AA2668" s="25">
        <f t="shared" ca="1" si="839"/>
        <v>2379.001295</v>
      </c>
      <c r="AC2668" s="47">
        <f t="shared" ca="1" si="828"/>
        <v>1030</v>
      </c>
      <c r="AD2668" s="47">
        <f t="shared" ca="1" si="829"/>
        <v>198.5</v>
      </c>
      <c r="AE2668" s="47">
        <f t="shared" ca="1" si="840"/>
        <v>829</v>
      </c>
      <c r="AF2668" s="47">
        <f t="shared" ca="1" si="841"/>
        <v>25</v>
      </c>
    </row>
    <row r="2669" spans="10:32">
      <c r="J2669" s="44">
        <v>31</v>
      </c>
      <c r="K2669" s="22">
        <v>64</v>
      </c>
      <c r="L2669" s="23">
        <f t="shared" ca="1" si="830"/>
        <v>74.58</v>
      </c>
      <c r="M2669" s="23">
        <f t="shared" ca="1" si="822"/>
        <v>72.08</v>
      </c>
      <c r="N2669" s="23">
        <f t="shared" ca="1" si="823"/>
        <v>7.55</v>
      </c>
      <c r="O2669" s="23">
        <f t="shared" ca="1" si="831"/>
        <v>198.5</v>
      </c>
      <c r="P2669" s="23">
        <f t="shared" ca="1" si="824"/>
        <v>801.5</v>
      </c>
      <c r="Q2669" s="23">
        <f t="shared" ca="1" si="832"/>
        <v>11</v>
      </c>
      <c r="R2669" s="23">
        <f t="shared" ca="1" si="833"/>
        <v>0.11558058460713334</v>
      </c>
      <c r="S2669" s="24">
        <f t="shared" ca="1" si="834"/>
        <v>12</v>
      </c>
      <c r="T2669" s="23">
        <f t="shared" ca="1" si="835"/>
        <v>30</v>
      </c>
      <c r="U2669" s="23">
        <f t="shared" ca="1" si="836"/>
        <v>83.922633413783856</v>
      </c>
      <c r="V2669" s="23">
        <f t="shared" ca="1" si="825"/>
        <v>60</v>
      </c>
      <c r="W2669" s="23">
        <f t="shared" si="826"/>
        <v>857.14285714285722</v>
      </c>
      <c r="X2669" s="23">
        <f t="shared" ca="1" si="827"/>
        <v>1001.0654905566411</v>
      </c>
      <c r="Y2669" s="24">
        <f t="shared" ca="1" si="837"/>
        <v>1326</v>
      </c>
      <c r="Z2669" s="24">
        <f t="shared" ca="1" si="838"/>
        <v>2379</v>
      </c>
      <c r="AA2669" s="25">
        <f t="shared" ca="1" si="839"/>
        <v>2379.0013260000001</v>
      </c>
      <c r="AC2669" s="47">
        <f t="shared" ca="1" si="828"/>
        <v>1030</v>
      </c>
      <c r="AD2669" s="47">
        <f t="shared" ca="1" si="829"/>
        <v>198.5</v>
      </c>
      <c r="AE2669" s="47">
        <f t="shared" ca="1" si="840"/>
        <v>829</v>
      </c>
      <c r="AF2669" s="47">
        <f t="shared" ca="1" si="841"/>
        <v>25</v>
      </c>
    </row>
    <row r="2670" spans="10:32">
      <c r="J2670" s="44">
        <v>31</v>
      </c>
      <c r="K2670" s="22">
        <v>65</v>
      </c>
      <c r="L2670" s="23">
        <f t="shared" ca="1" si="830"/>
        <v>76.84</v>
      </c>
      <c r="M2670" s="23">
        <f t="shared" ca="1" si="822"/>
        <v>74.34</v>
      </c>
      <c r="N2670" s="23">
        <f t="shared" ca="1" si="823"/>
        <v>7.866666666666668</v>
      </c>
      <c r="O2670" s="23">
        <f t="shared" ca="1" si="831"/>
        <v>198.5</v>
      </c>
      <c r="P2670" s="23">
        <f t="shared" ca="1" si="824"/>
        <v>801.5</v>
      </c>
      <c r="Q2670" s="23">
        <f t="shared" ca="1" si="832"/>
        <v>10</v>
      </c>
      <c r="R2670" s="23">
        <f t="shared" ca="1" si="833"/>
        <v>0.75611660593440799</v>
      </c>
      <c r="S2670" s="24">
        <f t="shared" ca="1" si="834"/>
        <v>11</v>
      </c>
      <c r="T2670" s="23">
        <f t="shared" ca="1" si="835"/>
        <v>27.5</v>
      </c>
      <c r="U2670" s="23">
        <f t="shared" ca="1" si="836"/>
        <v>84.61478396668403</v>
      </c>
      <c r="V2670" s="23">
        <f t="shared" ca="1" si="825"/>
        <v>55</v>
      </c>
      <c r="W2670" s="23">
        <f t="shared" si="826"/>
        <v>857.14285714285722</v>
      </c>
      <c r="X2670" s="23">
        <f t="shared" ca="1" si="827"/>
        <v>996.75764110954128</v>
      </c>
      <c r="Y2670" s="24">
        <f t="shared" ca="1" si="837"/>
        <v>1181</v>
      </c>
      <c r="Z2670" s="24">
        <f t="shared" ca="1" si="838"/>
        <v>2181</v>
      </c>
      <c r="AA2670" s="25">
        <f t="shared" ca="1" si="839"/>
        <v>2181.0011810000001</v>
      </c>
      <c r="AC2670" s="47">
        <f t="shared" ca="1" si="828"/>
        <v>1027.5</v>
      </c>
      <c r="AD2670" s="47">
        <f t="shared" ca="1" si="829"/>
        <v>198.5</v>
      </c>
      <c r="AE2670" s="47">
        <f t="shared" ca="1" si="840"/>
        <v>826.5</v>
      </c>
      <c r="AF2670" s="47">
        <f t="shared" ca="1" si="841"/>
        <v>25</v>
      </c>
    </row>
    <row r="2671" spans="10:32">
      <c r="J2671" s="44">
        <v>31</v>
      </c>
      <c r="K2671" s="22">
        <v>66</v>
      </c>
      <c r="L2671" s="23">
        <f t="shared" ca="1" si="830"/>
        <v>79.099999999999994</v>
      </c>
      <c r="M2671" s="23">
        <f t="shared" ca="1" si="822"/>
        <v>76.599999999999994</v>
      </c>
      <c r="N2671" s="23">
        <f t="shared" ca="1" si="823"/>
        <v>8.1999999999999993</v>
      </c>
      <c r="O2671" s="23">
        <f t="shared" ca="1" si="831"/>
        <v>198.5</v>
      </c>
      <c r="P2671" s="23">
        <f t="shared" ca="1" si="824"/>
        <v>801.5</v>
      </c>
      <c r="Q2671" s="23">
        <f t="shared" ca="1" si="832"/>
        <v>10</v>
      </c>
      <c r="R2671" s="23">
        <f t="shared" ca="1" si="833"/>
        <v>0.44879898862199752</v>
      </c>
      <c r="S2671" s="24">
        <f t="shared" ca="1" si="834"/>
        <v>11</v>
      </c>
      <c r="T2671" s="23">
        <f t="shared" ca="1" si="835"/>
        <v>27.5</v>
      </c>
      <c r="U2671" s="23">
        <f t="shared" ca="1" si="836"/>
        <v>85.680151706700372</v>
      </c>
      <c r="V2671" s="23">
        <f t="shared" ca="1" si="825"/>
        <v>55</v>
      </c>
      <c r="W2671" s="23">
        <f t="shared" si="826"/>
        <v>857.14285714285722</v>
      </c>
      <c r="X2671" s="23">
        <f t="shared" ca="1" si="827"/>
        <v>997.8230088495576</v>
      </c>
      <c r="Y2671" s="24">
        <f t="shared" ca="1" si="837"/>
        <v>1218</v>
      </c>
      <c r="Z2671" s="24">
        <f t="shared" ca="1" si="838"/>
        <v>2181</v>
      </c>
      <c r="AA2671" s="25">
        <f t="shared" ca="1" si="839"/>
        <v>2181.0012179999999</v>
      </c>
      <c r="AC2671" s="47">
        <f t="shared" ca="1" si="828"/>
        <v>1027.5</v>
      </c>
      <c r="AD2671" s="47">
        <f t="shared" ca="1" si="829"/>
        <v>198.5</v>
      </c>
      <c r="AE2671" s="47">
        <f t="shared" ca="1" si="840"/>
        <v>826.49999999999989</v>
      </c>
      <c r="AF2671" s="47">
        <f t="shared" ca="1" si="841"/>
        <v>25.000000000000114</v>
      </c>
    </row>
    <row r="2672" spans="10:32">
      <c r="J2672" s="44">
        <v>31</v>
      </c>
      <c r="K2672" s="22">
        <v>67</v>
      </c>
      <c r="L2672" s="23">
        <f t="shared" ca="1" si="830"/>
        <v>81.36</v>
      </c>
      <c r="M2672" s="23">
        <f t="shared" ca="1" si="822"/>
        <v>78.86</v>
      </c>
      <c r="N2672" s="23">
        <f t="shared" ca="1" si="823"/>
        <v>8.5166666666666657</v>
      </c>
      <c r="O2672" s="23">
        <f t="shared" ca="1" si="831"/>
        <v>198.5</v>
      </c>
      <c r="P2672" s="23">
        <f t="shared" ca="1" si="824"/>
        <v>801.5</v>
      </c>
      <c r="Q2672" s="23">
        <f t="shared" ca="1" si="832"/>
        <v>10</v>
      </c>
      <c r="R2672" s="23">
        <f t="shared" ca="1" si="833"/>
        <v>0.15855457227138614</v>
      </c>
      <c r="S2672" s="24">
        <f t="shared" ca="1" si="834"/>
        <v>11</v>
      </c>
      <c r="T2672" s="23">
        <f t="shared" ca="1" si="835"/>
        <v>27.5</v>
      </c>
      <c r="U2672" s="23">
        <f t="shared" ca="1" si="836"/>
        <v>86.517023107177963</v>
      </c>
      <c r="V2672" s="23">
        <f t="shared" ca="1" si="825"/>
        <v>55</v>
      </c>
      <c r="W2672" s="23">
        <f t="shared" si="826"/>
        <v>857.14285714285722</v>
      </c>
      <c r="X2672" s="23">
        <f t="shared" ca="1" si="827"/>
        <v>998.65988025003526</v>
      </c>
      <c r="Y2672" s="24">
        <f t="shared" ca="1" si="837"/>
        <v>1242</v>
      </c>
      <c r="Z2672" s="24">
        <f t="shared" ca="1" si="838"/>
        <v>2181</v>
      </c>
      <c r="AA2672" s="25">
        <f t="shared" ca="1" si="839"/>
        <v>2181.0012419999998</v>
      </c>
      <c r="AC2672" s="47">
        <f t="shared" ca="1" si="828"/>
        <v>1027.5</v>
      </c>
      <c r="AD2672" s="47">
        <f t="shared" ca="1" si="829"/>
        <v>198.5</v>
      </c>
      <c r="AE2672" s="47">
        <f t="shared" ca="1" si="840"/>
        <v>826.5</v>
      </c>
      <c r="AF2672" s="47">
        <f t="shared" ca="1" si="841"/>
        <v>25</v>
      </c>
    </row>
    <row r="2673" spans="10:32">
      <c r="J2673" s="44">
        <v>31</v>
      </c>
      <c r="K2673" s="22">
        <v>68</v>
      </c>
      <c r="L2673" s="23">
        <f t="shared" ca="1" si="830"/>
        <v>83.62</v>
      </c>
      <c r="M2673" s="23">
        <f t="shared" ca="1" si="822"/>
        <v>81.12</v>
      </c>
      <c r="N2673" s="23">
        <f t="shared" ca="1" si="823"/>
        <v>8.8333333333333357</v>
      </c>
      <c r="O2673" s="23">
        <f t="shared" ca="1" si="831"/>
        <v>198.5</v>
      </c>
      <c r="P2673" s="23">
        <f t="shared" ca="1" si="824"/>
        <v>801.5</v>
      </c>
      <c r="Q2673" s="23">
        <f t="shared" ca="1" si="832"/>
        <v>9</v>
      </c>
      <c r="R2673" s="23">
        <f t="shared" ca="1" si="833"/>
        <v>0.854101889500119</v>
      </c>
      <c r="S2673" s="24">
        <f t="shared" ca="1" si="834"/>
        <v>10</v>
      </c>
      <c r="T2673" s="23">
        <f t="shared" ca="1" si="835"/>
        <v>25</v>
      </c>
      <c r="U2673" s="23">
        <f t="shared" ca="1" si="836"/>
        <v>87.044566690584418</v>
      </c>
      <c r="V2673" s="23">
        <f t="shared" ca="1" si="825"/>
        <v>50</v>
      </c>
      <c r="W2673" s="23">
        <f t="shared" si="826"/>
        <v>857.14285714285722</v>
      </c>
      <c r="X2673" s="23">
        <f t="shared" ca="1" si="827"/>
        <v>994.1874238334417</v>
      </c>
      <c r="Y2673" s="24">
        <f t="shared" ca="1" si="837"/>
        <v>1087</v>
      </c>
      <c r="Z2673" s="24">
        <f t="shared" ca="1" si="838"/>
        <v>1931</v>
      </c>
      <c r="AA2673" s="25">
        <f t="shared" ca="1" si="839"/>
        <v>1931.0010870000001</v>
      </c>
      <c r="AC2673" s="47">
        <f t="shared" ca="1" si="828"/>
        <v>1025</v>
      </c>
      <c r="AD2673" s="47">
        <f t="shared" ca="1" si="829"/>
        <v>198.5</v>
      </c>
      <c r="AE2673" s="47">
        <f t="shared" ca="1" si="840"/>
        <v>824.00000000000011</v>
      </c>
      <c r="AF2673" s="47">
        <f t="shared" ca="1" si="841"/>
        <v>24.999999999999886</v>
      </c>
    </row>
    <row r="2674" spans="10:32">
      <c r="J2674" s="44">
        <v>31</v>
      </c>
      <c r="K2674" s="22">
        <v>69</v>
      </c>
      <c r="L2674" s="23">
        <f t="shared" ca="1" si="830"/>
        <v>85.88</v>
      </c>
      <c r="M2674" s="23">
        <f t="shared" ca="1" si="822"/>
        <v>83.38</v>
      </c>
      <c r="N2674" s="23">
        <f t="shared" ca="1" si="823"/>
        <v>9.2000000000000028</v>
      </c>
      <c r="O2674" s="23">
        <f t="shared" ca="1" si="831"/>
        <v>198.5</v>
      </c>
      <c r="P2674" s="23">
        <f t="shared" ca="1" si="824"/>
        <v>801.5</v>
      </c>
      <c r="Q2674" s="23">
        <f t="shared" ca="1" si="832"/>
        <v>9</v>
      </c>
      <c r="R2674" s="23">
        <f t="shared" ca="1" si="833"/>
        <v>0.59478341872380114</v>
      </c>
      <c r="S2674" s="24">
        <f t="shared" ca="1" si="834"/>
        <v>10</v>
      </c>
      <c r="T2674" s="23">
        <f t="shared" ca="1" si="835"/>
        <v>25</v>
      </c>
      <c r="U2674" s="23">
        <f t="shared" ca="1" si="836"/>
        <v>88.272007452259004</v>
      </c>
      <c r="V2674" s="23">
        <f t="shared" ca="1" si="825"/>
        <v>50</v>
      </c>
      <c r="W2674" s="23">
        <f t="shared" si="826"/>
        <v>857.14285714285722</v>
      </c>
      <c r="X2674" s="23">
        <f t="shared" ca="1" si="827"/>
        <v>995.41486459511623</v>
      </c>
      <c r="Y2674" s="24">
        <f t="shared" ca="1" si="837"/>
        <v>1133</v>
      </c>
      <c r="Z2674" s="24">
        <f t="shared" ca="1" si="838"/>
        <v>1931</v>
      </c>
      <c r="AA2674" s="25">
        <f t="shared" ca="1" si="839"/>
        <v>1931.001133</v>
      </c>
      <c r="AC2674" s="47">
        <f t="shared" ca="1" si="828"/>
        <v>1025</v>
      </c>
      <c r="AD2674" s="47">
        <f t="shared" ca="1" si="829"/>
        <v>198.5</v>
      </c>
      <c r="AE2674" s="47">
        <f t="shared" ca="1" si="840"/>
        <v>824.00000000000011</v>
      </c>
      <c r="AF2674" s="47">
        <f t="shared" ca="1" si="841"/>
        <v>24.999999999999886</v>
      </c>
    </row>
    <row r="2675" spans="10:32">
      <c r="J2675" s="44">
        <v>31</v>
      </c>
      <c r="K2675" s="22">
        <v>70</v>
      </c>
      <c r="L2675" s="23">
        <f t="shared" ca="1" si="830"/>
        <v>88.14</v>
      </c>
      <c r="M2675" s="23">
        <f t="shared" ca="1" si="822"/>
        <v>85.64</v>
      </c>
      <c r="N2675" s="23">
        <f t="shared" ca="1" si="823"/>
        <v>9.6333333333333293</v>
      </c>
      <c r="O2675" s="23">
        <f t="shared" ca="1" si="831"/>
        <v>198.5</v>
      </c>
      <c r="P2675" s="23">
        <f t="shared" ca="1" si="824"/>
        <v>801.5</v>
      </c>
      <c r="Q2675" s="23">
        <f t="shared" ca="1" si="832"/>
        <v>9</v>
      </c>
      <c r="R2675" s="23">
        <f t="shared" ca="1" si="833"/>
        <v>0.34876333106421614</v>
      </c>
      <c r="S2675" s="24">
        <f t="shared" ca="1" si="834"/>
        <v>10</v>
      </c>
      <c r="T2675" s="23">
        <f t="shared" ca="1" si="835"/>
        <v>25</v>
      </c>
      <c r="U2675" s="23">
        <f t="shared" ca="1" si="836"/>
        <v>90.059753422585246</v>
      </c>
      <c r="V2675" s="23">
        <f t="shared" ca="1" si="825"/>
        <v>50</v>
      </c>
      <c r="W2675" s="23">
        <f t="shared" si="826"/>
        <v>857.14285714285722</v>
      </c>
      <c r="X2675" s="23">
        <f t="shared" ca="1" si="827"/>
        <v>997.20261056544246</v>
      </c>
      <c r="Y2675" s="24">
        <f t="shared" ca="1" si="837"/>
        <v>1199</v>
      </c>
      <c r="Z2675" s="24">
        <f t="shared" ca="1" si="838"/>
        <v>1931</v>
      </c>
      <c r="AA2675" s="25">
        <f t="shared" ca="1" si="839"/>
        <v>1931.001199</v>
      </c>
      <c r="AC2675" s="47">
        <f t="shared" ca="1" si="828"/>
        <v>1025</v>
      </c>
      <c r="AD2675" s="47">
        <f t="shared" ca="1" si="829"/>
        <v>198.5</v>
      </c>
      <c r="AE2675" s="47">
        <f t="shared" ca="1" si="840"/>
        <v>824</v>
      </c>
      <c r="AF2675" s="47">
        <f t="shared" ca="1" si="841"/>
        <v>25</v>
      </c>
    </row>
    <row r="2676" spans="10:32">
      <c r="J2676" s="44">
        <v>31</v>
      </c>
      <c r="K2676" s="22">
        <v>71</v>
      </c>
      <c r="L2676" s="23">
        <f t="shared" ca="1" si="830"/>
        <v>90.4</v>
      </c>
      <c r="M2676" s="23">
        <f t="shared" ca="1" si="822"/>
        <v>87.9</v>
      </c>
      <c r="N2676" s="23">
        <f t="shared" ca="1" si="823"/>
        <v>10.066666666666666</v>
      </c>
      <c r="O2676" s="23">
        <f t="shared" ca="1" si="831"/>
        <v>198.5</v>
      </c>
      <c r="P2676" s="23">
        <f t="shared" ca="1" si="824"/>
        <v>801.5</v>
      </c>
      <c r="Q2676" s="23">
        <f t="shared" ca="1" si="832"/>
        <v>9</v>
      </c>
      <c r="R2676" s="23">
        <f t="shared" ca="1" si="833"/>
        <v>0.11504424778761035</v>
      </c>
      <c r="S2676" s="24">
        <f t="shared" ca="1" si="834"/>
        <v>10</v>
      </c>
      <c r="T2676" s="23">
        <f t="shared" ca="1" si="835"/>
        <v>25</v>
      </c>
      <c r="U2676" s="23">
        <f t="shared" ca="1" si="836"/>
        <v>91.758112094395273</v>
      </c>
      <c r="V2676" s="23">
        <f t="shared" ca="1" si="825"/>
        <v>50</v>
      </c>
      <c r="W2676" s="23">
        <f t="shared" si="826"/>
        <v>857.14285714285722</v>
      </c>
      <c r="X2676" s="23">
        <f t="shared" ca="1" si="827"/>
        <v>998.90096923725253</v>
      </c>
      <c r="Y2676" s="24">
        <f t="shared" ca="1" si="837"/>
        <v>1249</v>
      </c>
      <c r="Z2676" s="24">
        <f t="shared" ca="1" si="838"/>
        <v>1931</v>
      </c>
      <c r="AA2676" s="25">
        <f t="shared" ca="1" si="839"/>
        <v>1931.0012489999999</v>
      </c>
      <c r="AC2676" s="47">
        <f t="shared" ca="1" si="828"/>
        <v>1025</v>
      </c>
      <c r="AD2676" s="47">
        <f t="shared" ca="1" si="829"/>
        <v>198.5</v>
      </c>
      <c r="AE2676" s="47">
        <f t="shared" ca="1" si="840"/>
        <v>824</v>
      </c>
      <c r="AF2676" s="47">
        <f t="shared" ca="1" si="841"/>
        <v>25</v>
      </c>
    </row>
    <row r="2677" spans="10:32">
      <c r="J2677" s="44">
        <v>31</v>
      </c>
      <c r="K2677" s="22">
        <v>72</v>
      </c>
      <c r="L2677" s="23">
        <f t="shared" ca="1" si="830"/>
        <v>92.66</v>
      </c>
      <c r="M2677" s="23">
        <f t="shared" ca="1" si="822"/>
        <v>90.16</v>
      </c>
      <c r="N2677" s="23">
        <f t="shared" ca="1" si="823"/>
        <v>10.516666666666669</v>
      </c>
      <c r="O2677" s="23">
        <f t="shared" ca="1" si="831"/>
        <v>198.5</v>
      </c>
      <c r="P2677" s="23">
        <f t="shared" ca="1" si="824"/>
        <v>801.5</v>
      </c>
      <c r="Q2677" s="23">
        <f t="shared" ca="1" si="832"/>
        <v>8</v>
      </c>
      <c r="R2677" s="23">
        <f t="shared" ca="1" si="833"/>
        <v>0.86574573710338909</v>
      </c>
      <c r="S2677" s="24">
        <f t="shared" ca="1" si="834"/>
        <v>9</v>
      </c>
      <c r="T2677" s="23">
        <f t="shared" ca="1" si="835"/>
        <v>22.5</v>
      </c>
      <c r="U2677" s="23">
        <f t="shared" ca="1" si="836"/>
        <v>93.23809266853732</v>
      </c>
      <c r="V2677" s="23">
        <f t="shared" ca="1" si="825"/>
        <v>45</v>
      </c>
      <c r="W2677" s="23">
        <f t="shared" si="826"/>
        <v>857.14285714285722</v>
      </c>
      <c r="X2677" s="23">
        <f t="shared" ca="1" si="827"/>
        <v>995.38094981139454</v>
      </c>
      <c r="Y2677" s="24">
        <f t="shared" ca="1" si="837"/>
        <v>1131</v>
      </c>
      <c r="Z2677" s="24">
        <f t="shared" ca="1" si="838"/>
        <v>1641</v>
      </c>
      <c r="AA2677" s="25">
        <f t="shared" ca="1" si="839"/>
        <v>1641.001131</v>
      </c>
      <c r="AC2677" s="47">
        <f t="shared" ca="1" si="828"/>
        <v>1022.5</v>
      </c>
      <c r="AD2677" s="47">
        <f t="shared" ca="1" si="829"/>
        <v>198.5</v>
      </c>
      <c r="AE2677" s="47">
        <f t="shared" ca="1" si="840"/>
        <v>821.5</v>
      </c>
      <c r="AF2677" s="47">
        <f t="shared" ca="1" si="841"/>
        <v>25</v>
      </c>
    </row>
    <row r="2678" spans="10:32">
      <c r="J2678" s="44">
        <v>31</v>
      </c>
      <c r="K2678" s="22">
        <v>73</v>
      </c>
      <c r="L2678" s="23">
        <f t="shared" ca="1" si="830"/>
        <v>94.92</v>
      </c>
      <c r="M2678" s="23">
        <f t="shared" ca="1" si="822"/>
        <v>92.42</v>
      </c>
      <c r="N2678" s="23">
        <f t="shared" ca="1" si="823"/>
        <v>10.95</v>
      </c>
      <c r="O2678" s="23">
        <f t="shared" ca="1" si="831"/>
        <v>198.5</v>
      </c>
      <c r="P2678" s="23">
        <f t="shared" ca="1" si="824"/>
        <v>801.5</v>
      </c>
      <c r="Q2678" s="23">
        <f t="shared" ca="1" si="832"/>
        <v>8</v>
      </c>
      <c r="R2678" s="23">
        <f t="shared" ca="1" si="833"/>
        <v>0.65465655288664126</v>
      </c>
      <c r="S2678" s="24">
        <f t="shared" ca="1" si="834"/>
        <v>9</v>
      </c>
      <c r="T2678" s="23">
        <f t="shared" ca="1" si="835"/>
        <v>22.5</v>
      </c>
      <c r="U2678" s="23">
        <f t="shared" ca="1" si="836"/>
        <v>94.768489254108715</v>
      </c>
      <c r="V2678" s="23">
        <f t="shared" ca="1" si="825"/>
        <v>45</v>
      </c>
      <c r="W2678" s="23">
        <f t="shared" si="826"/>
        <v>857.14285714285722</v>
      </c>
      <c r="X2678" s="23">
        <f t="shared" ca="1" si="827"/>
        <v>996.91134639696588</v>
      </c>
      <c r="Y2678" s="24">
        <f t="shared" ca="1" si="837"/>
        <v>1188</v>
      </c>
      <c r="Z2678" s="24">
        <f t="shared" ca="1" si="838"/>
        <v>1641</v>
      </c>
      <c r="AA2678" s="25">
        <f t="shared" ca="1" si="839"/>
        <v>1641.001188</v>
      </c>
      <c r="AC2678" s="47">
        <f t="shared" ca="1" si="828"/>
        <v>1022.5</v>
      </c>
      <c r="AD2678" s="47">
        <f t="shared" ca="1" si="829"/>
        <v>198.5</v>
      </c>
      <c r="AE2678" s="47">
        <f t="shared" ca="1" si="840"/>
        <v>821.49999999999989</v>
      </c>
      <c r="AF2678" s="47">
        <f t="shared" ca="1" si="841"/>
        <v>25.000000000000114</v>
      </c>
    </row>
    <row r="2679" spans="10:32">
      <c r="J2679" s="44">
        <v>31</v>
      </c>
      <c r="K2679" s="22">
        <v>74</v>
      </c>
      <c r="L2679" s="23">
        <f t="shared" ca="1" si="830"/>
        <v>97.18</v>
      </c>
      <c r="M2679" s="23">
        <f t="shared" ca="1" si="822"/>
        <v>94.68</v>
      </c>
      <c r="N2679" s="23">
        <f t="shared" ca="1" si="823"/>
        <v>11.383333333333333</v>
      </c>
      <c r="O2679" s="23">
        <f t="shared" ca="1" si="831"/>
        <v>198.5</v>
      </c>
      <c r="P2679" s="23">
        <f t="shared" ca="1" si="824"/>
        <v>801.5</v>
      </c>
      <c r="Q2679" s="23">
        <f t="shared" ca="1" si="832"/>
        <v>8</v>
      </c>
      <c r="R2679" s="23">
        <f t="shared" ca="1" si="833"/>
        <v>0.45338547026137005</v>
      </c>
      <c r="S2679" s="24">
        <f t="shared" ca="1" si="834"/>
        <v>9</v>
      </c>
      <c r="T2679" s="23">
        <f t="shared" ca="1" si="835"/>
        <v>22.5</v>
      </c>
      <c r="U2679" s="23">
        <f t="shared" ca="1" si="836"/>
        <v>96.22770460314193</v>
      </c>
      <c r="V2679" s="23">
        <f t="shared" ca="1" si="825"/>
        <v>45</v>
      </c>
      <c r="W2679" s="23">
        <f t="shared" si="826"/>
        <v>857.14285714285722</v>
      </c>
      <c r="X2679" s="23">
        <f t="shared" ca="1" si="827"/>
        <v>998.37056174599911</v>
      </c>
      <c r="Y2679" s="24">
        <f t="shared" ca="1" si="837"/>
        <v>1236</v>
      </c>
      <c r="Z2679" s="24">
        <f t="shared" ca="1" si="838"/>
        <v>1641</v>
      </c>
      <c r="AA2679" s="25">
        <f t="shared" ca="1" si="839"/>
        <v>1641.0012360000001</v>
      </c>
      <c r="AC2679" s="47">
        <f t="shared" ca="1" si="828"/>
        <v>1022.5</v>
      </c>
      <c r="AD2679" s="47">
        <f t="shared" ca="1" si="829"/>
        <v>198.5</v>
      </c>
      <c r="AE2679" s="47">
        <f t="shared" ca="1" si="840"/>
        <v>821.5</v>
      </c>
      <c r="AF2679" s="47">
        <f t="shared" ca="1" si="841"/>
        <v>25</v>
      </c>
    </row>
    <row r="2680" spans="10:32">
      <c r="J2680" s="44">
        <v>31</v>
      </c>
      <c r="K2680" s="22">
        <v>75</v>
      </c>
      <c r="L2680" s="23">
        <f t="shared" ca="1" si="830"/>
        <v>99.44</v>
      </c>
      <c r="M2680" s="23">
        <f t="shared" ca="1" si="822"/>
        <v>96.94</v>
      </c>
      <c r="N2680" s="23">
        <f t="shared" ca="1" si="823"/>
        <v>11.816666666666666</v>
      </c>
      <c r="O2680" s="23">
        <f t="shared" ca="1" si="831"/>
        <v>198.5</v>
      </c>
      <c r="P2680" s="23">
        <f t="shared" ca="1" si="824"/>
        <v>801.5</v>
      </c>
      <c r="Q2680" s="23">
        <f t="shared" ca="1" si="832"/>
        <v>8</v>
      </c>
      <c r="R2680" s="23">
        <f t="shared" ca="1" si="833"/>
        <v>0.26126307320997605</v>
      </c>
      <c r="S2680" s="24">
        <f t="shared" ca="1" si="834"/>
        <v>9</v>
      </c>
      <c r="T2680" s="23">
        <f t="shared" ca="1" si="835"/>
        <v>22.5</v>
      </c>
      <c r="U2680" s="23">
        <f t="shared" ca="1" si="836"/>
        <v>97.620591981764548</v>
      </c>
      <c r="V2680" s="23">
        <f t="shared" ca="1" si="825"/>
        <v>45</v>
      </c>
      <c r="W2680" s="23">
        <f t="shared" si="826"/>
        <v>857.14285714285722</v>
      </c>
      <c r="X2680" s="23">
        <f t="shared" ca="1" si="827"/>
        <v>999.76344912462173</v>
      </c>
      <c r="Y2680" s="24">
        <f t="shared" ca="1" si="837"/>
        <v>1284</v>
      </c>
      <c r="Z2680" s="24">
        <f t="shared" ca="1" si="838"/>
        <v>1641</v>
      </c>
      <c r="AA2680" s="25">
        <f t="shared" ca="1" si="839"/>
        <v>1641.0012839999999</v>
      </c>
      <c r="AC2680" s="47">
        <f t="shared" ca="1" si="828"/>
        <v>1022.5</v>
      </c>
      <c r="AD2680" s="47">
        <f t="shared" ca="1" si="829"/>
        <v>198.5</v>
      </c>
      <c r="AE2680" s="47">
        <f t="shared" ca="1" si="840"/>
        <v>821.5</v>
      </c>
      <c r="AF2680" s="47">
        <f t="shared" ca="1" si="841"/>
        <v>25</v>
      </c>
    </row>
    <row r="2681" spans="10:32">
      <c r="J2681" s="44">
        <v>31</v>
      </c>
      <c r="K2681" s="22">
        <v>76</v>
      </c>
      <c r="L2681" s="23">
        <f t="shared" ca="1" si="830"/>
        <v>101.7</v>
      </c>
      <c r="M2681" s="23">
        <f t="shared" ca="1" si="822"/>
        <v>99.2</v>
      </c>
      <c r="N2681" s="23">
        <f t="shared" ca="1" si="823"/>
        <v>12.283333333333335</v>
      </c>
      <c r="O2681" s="23">
        <f t="shared" ca="1" si="831"/>
        <v>198.5</v>
      </c>
      <c r="P2681" s="23">
        <f t="shared" ca="1" si="824"/>
        <v>801.5</v>
      </c>
      <c r="Q2681" s="23">
        <f t="shared" ca="1" si="832"/>
        <v>8</v>
      </c>
      <c r="R2681" s="23">
        <f t="shared" ca="1" si="833"/>
        <v>7.7679449360865058E-2</v>
      </c>
      <c r="S2681" s="24">
        <f t="shared" ca="1" si="834"/>
        <v>9</v>
      </c>
      <c r="T2681" s="23">
        <f t="shared" ca="1" si="835"/>
        <v>22.5</v>
      </c>
      <c r="U2681" s="23">
        <f t="shared" ca="1" si="836"/>
        <v>99.220829236315964</v>
      </c>
      <c r="V2681" s="23">
        <f t="shared" ca="1" si="825"/>
        <v>45</v>
      </c>
      <c r="W2681" s="23">
        <f t="shared" si="826"/>
        <v>857.14285714285722</v>
      </c>
      <c r="X2681" s="23">
        <f t="shared" ca="1" si="827"/>
        <v>1001.3636863791733</v>
      </c>
      <c r="Y2681" s="24">
        <f t="shared" ca="1" si="837"/>
        <v>1336</v>
      </c>
      <c r="Z2681" s="24">
        <f t="shared" ca="1" si="838"/>
        <v>1641</v>
      </c>
      <c r="AA2681" s="25">
        <f t="shared" ca="1" si="839"/>
        <v>1641.001336</v>
      </c>
      <c r="AC2681" s="47">
        <f t="shared" ca="1" si="828"/>
        <v>1022.5</v>
      </c>
      <c r="AD2681" s="47">
        <f t="shared" ca="1" si="829"/>
        <v>198.5</v>
      </c>
      <c r="AE2681" s="47">
        <f t="shared" ca="1" si="840"/>
        <v>821.5</v>
      </c>
      <c r="AF2681" s="47">
        <f t="shared" ca="1" si="841"/>
        <v>25</v>
      </c>
    </row>
    <row r="2682" spans="10:32">
      <c r="J2682" s="44">
        <v>31</v>
      </c>
      <c r="K2682" s="22">
        <v>77</v>
      </c>
      <c r="L2682" s="23">
        <f t="shared" ca="1" si="830"/>
        <v>103.96</v>
      </c>
      <c r="M2682" s="23">
        <f t="shared" ca="1" si="822"/>
        <v>101.46</v>
      </c>
      <c r="N2682" s="23">
        <f t="shared" ca="1" si="823"/>
        <v>12.833333333333336</v>
      </c>
      <c r="O2682" s="23">
        <f t="shared" ca="1" si="831"/>
        <v>198.5</v>
      </c>
      <c r="P2682" s="23">
        <f t="shared" ca="1" si="824"/>
        <v>801.5</v>
      </c>
      <c r="Q2682" s="23">
        <f t="shared" ca="1" si="832"/>
        <v>7</v>
      </c>
      <c r="R2682" s="23">
        <f t="shared" ca="1" si="833"/>
        <v>0.87803001154290194</v>
      </c>
      <c r="S2682" s="24">
        <f t="shared" ca="1" si="834"/>
        <v>8</v>
      </c>
      <c r="T2682" s="23">
        <f t="shared" ca="1" si="835"/>
        <v>20</v>
      </c>
      <c r="U2682" s="23">
        <f t="shared" ca="1" si="836"/>
        <v>101.10138514813393</v>
      </c>
      <c r="V2682" s="23">
        <f t="shared" ca="1" si="825"/>
        <v>40</v>
      </c>
      <c r="W2682" s="23">
        <f t="shared" si="826"/>
        <v>857.14285714285722</v>
      </c>
      <c r="X2682" s="23">
        <f t="shared" ca="1" si="827"/>
        <v>998.24424229099122</v>
      </c>
      <c r="Y2682" s="24">
        <f t="shared" ca="1" si="837"/>
        <v>1230</v>
      </c>
      <c r="Z2682" s="24">
        <f t="shared" ca="1" si="838"/>
        <v>1326</v>
      </c>
      <c r="AA2682" s="25">
        <f t="shared" ca="1" si="839"/>
        <v>1326.0012300000001</v>
      </c>
      <c r="AC2682" s="47">
        <f t="shared" ca="1" si="828"/>
        <v>1020</v>
      </c>
      <c r="AD2682" s="47">
        <f t="shared" ca="1" si="829"/>
        <v>198.5</v>
      </c>
      <c r="AE2682" s="47">
        <f t="shared" ca="1" si="840"/>
        <v>819</v>
      </c>
      <c r="AF2682" s="47">
        <f t="shared" ca="1" si="841"/>
        <v>25</v>
      </c>
    </row>
    <row r="2683" spans="10:32">
      <c r="J2683" s="44">
        <v>31</v>
      </c>
      <c r="K2683" s="22">
        <v>78</v>
      </c>
      <c r="L2683" s="23">
        <f t="shared" ca="1" si="830"/>
        <v>106.22</v>
      </c>
      <c r="M2683" s="23">
        <f t="shared" ca="1" si="822"/>
        <v>103.72</v>
      </c>
      <c r="N2683" s="23">
        <f t="shared" ca="1" si="823"/>
        <v>13.433333333333334</v>
      </c>
      <c r="O2683" s="23">
        <f t="shared" ca="1" si="831"/>
        <v>198.5</v>
      </c>
      <c r="P2683" s="23">
        <f t="shared" ca="1" si="824"/>
        <v>801.5</v>
      </c>
      <c r="Q2683" s="23">
        <f t="shared" ca="1" si="832"/>
        <v>7</v>
      </c>
      <c r="R2683" s="23">
        <f t="shared" ca="1" si="833"/>
        <v>0.71041235172283979</v>
      </c>
      <c r="S2683" s="24">
        <f t="shared" ca="1" si="834"/>
        <v>8</v>
      </c>
      <c r="T2683" s="23">
        <f t="shared" ca="1" si="835"/>
        <v>20</v>
      </c>
      <c r="U2683" s="23">
        <f t="shared" ca="1" si="836"/>
        <v>103.57653925814348</v>
      </c>
      <c r="V2683" s="23">
        <f t="shared" ca="1" si="825"/>
        <v>40</v>
      </c>
      <c r="W2683" s="23">
        <f t="shared" si="826"/>
        <v>857.14285714285722</v>
      </c>
      <c r="X2683" s="23">
        <f t="shared" ca="1" si="827"/>
        <v>1000.7193964010007</v>
      </c>
      <c r="Y2683" s="24">
        <f t="shared" ca="1" si="837"/>
        <v>1317</v>
      </c>
      <c r="Z2683" s="24">
        <f t="shared" ca="1" si="838"/>
        <v>1326</v>
      </c>
      <c r="AA2683" s="25">
        <f t="shared" ca="1" si="839"/>
        <v>1326.001317</v>
      </c>
      <c r="AC2683" s="47">
        <f t="shared" ca="1" si="828"/>
        <v>1020</v>
      </c>
      <c r="AD2683" s="47">
        <f t="shared" ca="1" si="829"/>
        <v>198.5</v>
      </c>
      <c r="AE2683" s="47">
        <f t="shared" ca="1" si="840"/>
        <v>819</v>
      </c>
      <c r="AF2683" s="47">
        <f t="shared" ca="1" si="841"/>
        <v>25</v>
      </c>
    </row>
    <row r="2684" spans="10:32">
      <c r="J2684" s="44">
        <v>31</v>
      </c>
      <c r="K2684" s="22">
        <v>79</v>
      </c>
      <c r="L2684" s="23">
        <f t="shared" ca="1" si="830"/>
        <v>108.48</v>
      </c>
      <c r="M2684" s="23">
        <f t="shared" ca="1" si="822"/>
        <v>105.98</v>
      </c>
      <c r="N2684" s="23">
        <f t="shared" ca="1" si="823"/>
        <v>14.100000000000001</v>
      </c>
      <c r="O2684" s="23">
        <f t="shared" ca="1" si="831"/>
        <v>198.5</v>
      </c>
      <c r="P2684" s="23">
        <f t="shared" ca="1" si="824"/>
        <v>801.5</v>
      </c>
      <c r="Q2684" s="23">
        <f t="shared" ca="1" si="832"/>
        <v>7</v>
      </c>
      <c r="R2684" s="23">
        <f t="shared" ca="1" si="833"/>
        <v>0.54977876106194679</v>
      </c>
      <c r="S2684" s="24">
        <f t="shared" ca="1" si="834"/>
        <v>8</v>
      </c>
      <c r="T2684" s="23">
        <f t="shared" ca="1" si="835"/>
        <v>20</v>
      </c>
      <c r="U2684" s="23">
        <f t="shared" ca="1" si="836"/>
        <v>106.45188053097345</v>
      </c>
      <c r="V2684" s="23">
        <f t="shared" ca="1" si="825"/>
        <v>40</v>
      </c>
      <c r="W2684" s="23">
        <f t="shared" si="826"/>
        <v>857.14285714285722</v>
      </c>
      <c r="X2684" s="23">
        <f t="shared" ca="1" si="827"/>
        <v>1003.5947376738307</v>
      </c>
      <c r="Y2684" s="24">
        <f t="shared" ca="1" si="837"/>
        <v>1395</v>
      </c>
      <c r="Z2684" s="24">
        <f t="shared" ca="1" si="838"/>
        <v>1326</v>
      </c>
      <c r="AA2684" s="25">
        <f t="shared" ca="1" si="839"/>
        <v>1326.001395</v>
      </c>
      <c r="AC2684" s="47">
        <f t="shared" ca="1" si="828"/>
        <v>1020</v>
      </c>
      <c r="AD2684" s="47">
        <f t="shared" ca="1" si="829"/>
        <v>198.5</v>
      </c>
      <c r="AE2684" s="47">
        <f t="shared" ca="1" si="840"/>
        <v>819</v>
      </c>
      <c r="AF2684" s="47">
        <f t="shared" ca="1" si="841"/>
        <v>25</v>
      </c>
    </row>
    <row r="2685" spans="10:32">
      <c r="J2685" s="44">
        <v>31</v>
      </c>
      <c r="K2685" s="22">
        <v>80</v>
      </c>
      <c r="L2685" s="23">
        <f t="shared" ca="1" si="830"/>
        <v>110.74</v>
      </c>
      <c r="M2685" s="23">
        <f t="shared" ca="1" si="822"/>
        <v>108.24</v>
      </c>
      <c r="N2685" s="23">
        <f t="shared" ca="1" si="823"/>
        <v>14.833333333333336</v>
      </c>
      <c r="O2685" s="23">
        <f t="shared" ca="1" si="831"/>
        <v>198.5</v>
      </c>
      <c r="P2685" s="23">
        <f t="shared" ca="1" si="824"/>
        <v>801.5</v>
      </c>
      <c r="Q2685" s="23">
        <f t="shared" ca="1" si="832"/>
        <v>7</v>
      </c>
      <c r="R2685" s="23">
        <f t="shared" ca="1" si="833"/>
        <v>0.39570164348925457</v>
      </c>
      <c r="S2685" s="24">
        <f t="shared" ca="1" si="834"/>
        <v>8</v>
      </c>
      <c r="T2685" s="23">
        <f t="shared" ca="1" si="835"/>
        <v>20</v>
      </c>
      <c r="U2685" s="23">
        <f t="shared" ca="1" si="836"/>
        <v>109.70290771175729</v>
      </c>
      <c r="V2685" s="23">
        <f t="shared" ca="1" si="825"/>
        <v>40</v>
      </c>
      <c r="W2685" s="23">
        <f t="shared" si="826"/>
        <v>857.14285714285722</v>
      </c>
      <c r="X2685" s="23">
        <f t="shared" ca="1" si="827"/>
        <v>1006.8457648546146</v>
      </c>
      <c r="Y2685" s="24">
        <f t="shared" ca="1" si="837"/>
        <v>1495</v>
      </c>
      <c r="Z2685" s="24">
        <f t="shared" ca="1" si="838"/>
        <v>1326</v>
      </c>
      <c r="AA2685" s="25">
        <f t="shared" ca="1" si="839"/>
        <v>1326.001495</v>
      </c>
      <c r="AC2685" s="47">
        <f t="shared" ca="1" si="828"/>
        <v>1020</v>
      </c>
      <c r="AD2685" s="47">
        <f t="shared" ca="1" si="829"/>
        <v>198.5</v>
      </c>
      <c r="AE2685" s="47">
        <f t="shared" ca="1" si="840"/>
        <v>819</v>
      </c>
      <c r="AF2685" s="47">
        <f t="shared" ca="1" si="841"/>
        <v>25</v>
      </c>
    </row>
    <row r="2686" spans="10:32">
      <c r="J2686" s="44">
        <v>31</v>
      </c>
      <c r="K2686" s="22">
        <v>81</v>
      </c>
      <c r="L2686" s="23">
        <f t="shared" ca="1" si="830"/>
        <v>113</v>
      </c>
      <c r="M2686" s="23">
        <f t="shared" ca="1" si="822"/>
        <v>110.5</v>
      </c>
      <c r="N2686" s="23">
        <f t="shared" ca="1" si="823"/>
        <v>15.650000000000002</v>
      </c>
      <c r="O2686" s="23">
        <f t="shared" ca="1" si="831"/>
        <v>198.5</v>
      </c>
      <c r="P2686" s="23">
        <f t="shared" ca="1" si="824"/>
        <v>801.5</v>
      </c>
      <c r="Q2686" s="23">
        <f t="shared" ca="1" si="832"/>
        <v>7</v>
      </c>
      <c r="R2686" s="23">
        <f t="shared" ca="1" si="833"/>
        <v>0.24778761061946902</v>
      </c>
      <c r="S2686" s="24">
        <f t="shared" ca="1" si="834"/>
        <v>8</v>
      </c>
      <c r="T2686" s="23">
        <f t="shared" ca="1" si="835"/>
        <v>20</v>
      </c>
      <c r="U2686" s="23">
        <f t="shared" ca="1" si="836"/>
        <v>113.42787610619472</v>
      </c>
      <c r="V2686" s="23">
        <f t="shared" ca="1" si="825"/>
        <v>40</v>
      </c>
      <c r="W2686" s="23">
        <f t="shared" si="826"/>
        <v>857.14285714285722</v>
      </c>
      <c r="X2686" s="23">
        <f t="shared" ca="1" si="827"/>
        <v>1010.570733249052</v>
      </c>
      <c r="Y2686" s="24">
        <f t="shared" ca="1" si="837"/>
        <v>1602</v>
      </c>
      <c r="Z2686" s="24">
        <f t="shared" ca="1" si="838"/>
        <v>1326</v>
      </c>
      <c r="AA2686" s="25">
        <f t="shared" ca="1" si="839"/>
        <v>1326.001602</v>
      </c>
      <c r="AC2686" s="47">
        <f t="shared" ca="1" si="828"/>
        <v>1020</v>
      </c>
      <c r="AD2686" s="47">
        <f t="shared" ca="1" si="829"/>
        <v>198.5</v>
      </c>
      <c r="AE2686" s="47">
        <f t="shared" ca="1" si="840"/>
        <v>819</v>
      </c>
      <c r="AF2686" s="47">
        <f t="shared" ca="1" si="841"/>
        <v>25</v>
      </c>
    </row>
    <row r="2687" spans="10:32">
      <c r="J2687" s="44">
        <v>31</v>
      </c>
      <c r="K2687" s="22">
        <v>82</v>
      </c>
      <c r="L2687" s="23">
        <f t="shared" ca="1" si="830"/>
        <v>115.26</v>
      </c>
      <c r="M2687" s="23">
        <f t="shared" ca="1" si="822"/>
        <v>112.76</v>
      </c>
      <c r="N2687" s="23">
        <f t="shared" ca="1" si="823"/>
        <v>16.549999999999997</v>
      </c>
      <c r="O2687" s="23">
        <f t="shared" ca="1" si="831"/>
        <v>198.5</v>
      </c>
      <c r="P2687" s="23">
        <f t="shared" ca="1" si="824"/>
        <v>801.5</v>
      </c>
      <c r="Q2687" s="23">
        <f t="shared" ca="1" si="832"/>
        <v>7</v>
      </c>
      <c r="R2687" s="23">
        <f t="shared" ca="1" si="833"/>
        <v>0.10567412805830252</v>
      </c>
      <c r="S2687" s="24">
        <f t="shared" ca="1" si="834"/>
        <v>8</v>
      </c>
      <c r="T2687" s="23">
        <f t="shared" ca="1" si="835"/>
        <v>20</v>
      </c>
      <c r="U2687" s="23">
        <f t="shared" ca="1" si="836"/>
        <v>117.59890681936488</v>
      </c>
      <c r="V2687" s="23">
        <f t="shared" ca="1" si="825"/>
        <v>40</v>
      </c>
      <c r="W2687" s="23">
        <f t="shared" si="826"/>
        <v>857.14285714285722</v>
      </c>
      <c r="X2687" s="23">
        <f t="shared" ca="1" si="827"/>
        <v>1014.7417639622221</v>
      </c>
      <c r="Y2687" s="24">
        <f t="shared" ca="1" si="837"/>
        <v>1713</v>
      </c>
      <c r="Z2687" s="24">
        <f t="shared" ca="1" si="838"/>
        <v>1326</v>
      </c>
      <c r="AA2687" s="25">
        <f t="shared" ca="1" si="839"/>
        <v>1326.0017130000001</v>
      </c>
      <c r="AC2687" s="47">
        <f t="shared" ca="1" si="828"/>
        <v>1020</v>
      </c>
      <c r="AD2687" s="47">
        <f t="shared" ca="1" si="829"/>
        <v>198.5</v>
      </c>
      <c r="AE2687" s="47">
        <f t="shared" ca="1" si="840"/>
        <v>819</v>
      </c>
      <c r="AF2687" s="47">
        <f t="shared" ca="1" si="841"/>
        <v>25</v>
      </c>
    </row>
    <row r="2688" spans="10:32">
      <c r="J2688" s="44">
        <v>31</v>
      </c>
      <c r="K2688" s="22">
        <v>83</v>
      </c>
      <c r="L2688" s="23">
        <f t="shared" ca="1" si="830"/>
        <v>117.52</v>
      </c>
      <c r="M2688" s="23">
        <f t="shared" ca="1" si="822"/>
        <v>115.02</v>
      </c>
      <c r="N2688" s="23">
        <f t="shared" ca="1" si="823"/>
        <v>17.566666666666666</v>
      </c>
      <c r="O2688" s="23">
        <f t="shared" ca="1" si="831"/>
        <v>198.5</v>
      </c>
      <c r="P2688" s="23">
        <f t="shared" ca="1" si="824"/>
        <v>801.5</v>
      </c>
      <c r="Q2688" s="23">
        <f t="shared" ca="1" si="832"/>
        <v>6</v>
      </c>
      <c r="R2688" s="23">
        <f t="shared" ca="1" si="833"/>
        <v>0.94775357385976855</v>
      </c>
      <c r="S2688" s="24">
        <f t="shared" ca="1" si="834"/>
        <v>7</v>
      </c>
      <c r="T2688" s="23">
        <f t="shared" ca="1" si="835"/>
        <v>17.5</v>
      </c>
      <c r="U2688" s="23">
        <f t="shared" ca="1" si="836"/>
        <v>122.04887111413659</v>
      </c>
      <c r="V2688" s="23">
        <f t="shared" ca="1" si="825"/>
        <v>35</v>
      </c>
      <c r="W2688" s="23">
        <f t="shared" si="826"/>
        <v>857.14285714285722</v>
      </c>
      <c r="X2688" s="23">
        <f t="shared" ca="1" si="827"/>
        <v>1014.1917282569939</v>
      </c>
      <c r="Y2688" s="24">
        <f t="shared" ca="1" si="837"/>
        <v>1699</v>
      </c>
      <c r="Z2688" s="24">
        <f t="shared" ca="1" si="838"/>
        <v>921</v>
      </c>
      <c r="AA2688" s="25">
        <f t="shared" ca="1" si="839"/>
        <v>921.00169900000003</v>
      </c>
      <c r="AC2688" s="47">
        <f t="shared" ca="1" si="828"/>
        <v>1017.5</v>
      </c>
      <c r="AD2688" s="47">
        <f t="shared" ca="1" si="829"/>
        <v>198.5</v>
      </c>
      <c r="AE2688" s="47">
        <f t="shared" ca="1" si="840"/>
        <v>816.49999999999989</v>
      </c>
      <c r="AF2688" s="47">
        <f t="shared" ca="1" si="841"/>
        <v>25.000000000000114</v>
      </c>
    </row>
    <row r="2689" spans="10:32">
      <c r="J2689" s="44">
        <v>31</v>
      </c>
      <c r="K2689" s="22">
        <v>84</v>
      </c>
      <c r="L2689" s="23">
        <f t="shared" ca="1" si="830"/>
        <v>119.78</v>
      </c>
      <c r="M2689" s="23">
        <f t="shared" ca="1" si="822"/>
        <v>117.28</v>
      </c>
      <c r="N2689" s="23">
        <f t="shared" ca="1" si="823"/>
        <v>18.7</v>
      </c>
      <c r="O2689" s="23">
        <f t="shared" ca="1" si="831"/>
        <v>198.5</v>
      </c>
      <c r="P2689" s="23">
        <f t="shared" ca="1" si="824"/>
        <v>801.5</v>
      </c>
      <c r="Q2689" s="23">
        <f t="shared" ca="1" si="832"/>
        <v>6</v>
      </c>
      <c r="R2689" s="23">
        <f t="shared" ca="1" si="833"/>
        <v>0.81666388378694221</v>
      </c>
      <c r="S2689" s="24">
        <f t="shared" ca="1" si="834"/>
        <v>7</v>
      </c>
      <c r="T2689" s="23">
        <f t="shared" ca="1" si="835"/>
        <v>17.5</v>
      </c>
      <c r="U2689" s="23">
        <f t="shared" ca="1" si="836"/>
        <v>127.47161462681582</v>
      </c>
      <c r="V2689" s="23">
        <f t="shared" ca="1" si="825"/>
        <v>35</v>
      </c>
      <c r="W2689" s="23">
        <f t="shared" si="826"/>
        <v>857.14285714285722</v>
      </c>
      <c r="X2689" s="23">
        <f t="shared" ca="1" si="827"/>
        <v>1019.6144717696731</v>
      </c>
      <c r="Y2689" s="24">
        <f t="shared" ca="1" si="837"/>
        <v>1834</v>
      </c>
      <c r="Z2689" s="24">
        <f t="shared" ca="1" si="838"/>
        <v>921</v>
      </c>
      <c r="AA2689" s="25">
        <f t="shared" ca="1" si="839"/>
        <v>921.00183400000003</v>
      </c>
      <c r="AC2689" s="47">
        <f t="shared" ca="1" si="828"/>
        <v>1017.5</v>
      </c>
      <c r="AD2689" s="47">
        <f t="shared" ca="1" si="829"/>
        <v>198.5</v>
      </c>
      <c r="AE2689" s="47">
        <f t="shared" ca="1" si="840"/>
        <v>816.5</v>
      </c>
      <c r="AF2689" s="47">
        <f t="shared" ca="1" si="841"/>
        <v>25</v>
      </c>
    </row>
    <row r="2690" spans="10:32">
      <c r="J2690" s="44">
        <v>31</v>
      </c>
      <c r="K2690" s="22">
        <v>85</v>
      </c>
      <c r="L2690" s="23">
        <f t="shared" ca="1" si="830"/>
        <v>122.04</v>
      </c>
      <c r="M2690" s="23">
        <f t="shared" ref="M2690:M2753" ca="1" si="842">L2690-$C$9</f>
        <v>119.54</v>
      </c>
      <c r="N2690" s="23">
        <f t="shared" ref="N2690:N2753" ca="1" si="843">VLOOKUP(K2690,$G$29:$H$129,2,1)-VLOOKUP(J2690,$G$29:$H$129,2,1)</f>
        <v>19.95</v>
      </c>
      <c r="O2690" s="23">
        <f t="shared" ca="1" si="831"/>
        <v>198.5</v>
      </c>
      <c r="P2690" s="23">
        <f t="shared" ref="P2690:P2753" ca="1" si="844">$C$8-O2690</f>
        <v>801.5</v>
      </c>
      <c r="Q2690" s="23">
        <f t="shared" ca="1" si="832"/>
        <v>6</v>
      </c>
      <c r="R2690" s="23">
        <f t="shared" ca="1" si="833"/>
        <v>0.69042936742051775</v>
      </c>
      <c r="S2690" s="24">
        <f t="shared" ca="1" si="834"/>
        <v>7</v>
      </c>
      <c r="T2690" s="23">
        <f t="shared" ca="1" si="835"/>
        <v>17.5</v>
      </c>
      <c r="U2690" s="23">
        <f t="shared" ca="1" si="836"/>
        <v>133.47406588003932</v>
      </c>
      <c r="V2690" s="23">
        <f t="shared" ref="V2690:V2753" ca="1" si="845">S2690*(($C$9/$C$12)*60)</f>
        <v>35</v>
      </c>
      <c r="W2690" s="23">
        <f t="shared" ref="W2690:W2753" si="846">($C$8/$C$11)*60</f>
        <v>857.14285714285722</v>
      </c>
      <c r="X2690" s="23">
        <f t="shared" ref="X2690:X2753" ca="1" si="847">SUM(U2690:W2690)</f>
        <v>1025.6169230228966</v>
      </c>
      <c r="Y2690" s="24">
        <f t="shared" ca="1" si="837"/>
        <v>1981</v>
      </c>
      <c r="Z2690" s="24">
        <f t="shared" ca="1" si="838"/>
        <v>921</v>
      </c>
      <c r="AA2690" s="25">
        <f t="shared" ca="1" si="839"/>
        <v>921.001981</v>
      </c>
      <c r="AC2690" s="47">
        <f t="shared" ref="AC2690:AC2753" ca="1" si="848">SUM(O2690,P2690,T2690)</f>
        <v>1017.5</v>
      </c>
      <c r="AD2690" s="47">
        <f t="shared" ref="AD2690:AD2753" ca="1" si="849">O2690</f>
        <v>198.5</v>
      </c>
      <c r="AE2690" s="47">
        <f t="shared" ca="1" si="840"/>
        <v>816.5</v>
      </c>
      <c r="AF2690" s="47">
        <f t="shared" ca="1" si="841"/>
        <v>25</v>
      </c>
    </row>
    <row r="2691" spans="10:32">
      <c r="J2691" s="44">
        <v>31</v>
      </c>
      <c r="K2691" s="22">
        <v>86</v>
      </c>
      <c r="L2691" s="23">
        <f t="shared" ref="L2691:L2754" ca="1" si="850">$C$3*(K2691-J2691)/100</f>
        <v>124.3</v>
      </c>
      <c r="M2691" s="23">
        <f t="shared" ca="1" si="842"/>
        <v>121.8</v>
      </c>
      <c r="N2691" s="23">
        <f t="shared" ca="1" si="843"/>
        <v>21.366666666666667</v>
      </c>
      <c r="O2691" s="23">
        <f t="shared" ref="O2691:O2754" ca="1" si="851">($C$3*$C$13)-$C$9-$C$10</f>
        <v>198.5</v>
      </c>
      <c r="P2691" s="23">
        <f t="shared" ca="1" si="844"/>
        <v>801.5</v>
      </c>
      <c r="Q2691" s="23">
        <f t="shared" ref="Q2691:Q2754" ca="1" si="852">ROUNDDOWN(P2691/M2691,0)</f>
        <v>6</v>
      </c>
      <c r="R2691" s="23">
        <f t="shared" ref="R2691:R2754" ca="1" si="853">(P2691-(Q2691*M2691))/L2691</f>
        <v>0.5687851971037815</v>
      </c>
      <c r="S2691" s="24">
        <f t="shared" ref="S2691:S2754" ca="1" si="854">ROUNDUP(P2691/M2691,0)</f>
        <v>7</v>
      </c>
      <c r="T2691" s="23">
        <f t="shared" ref="T2691:T2754" ca="1" si="855">S2691*$C$9</f>
        <v>17.5</v>
      </c>
      <c r="U2691" s="23">
        <f t="shared" ref="U2691:U2754" ca="1" si="856">SUM(Q2691,R2691)*N2691</f>
        <v>140.35304371145079</v>
      </c>
      <c r="V2691" s="23">
        <f t="shared" ca="1" si="845"/>
        <v>35</v>
      </c>
      <c r="W2691" s="23">
        <f t="shared" si="846"/>
        <v>857.14285714285722</v>
      </c>
      <c r="X2691" s="23">
        <f t="shared" ca="1" si="847"/>
        <v>1032.495900854308</v>
      </c>
      <c r="Y2691" s="24">
        <f t="shared" ref="Y2691:Y2754" ca="1" si="857">IF(M2691&gt;0,RANK(X2691,$X$2:$X$5051,1),"")</f>
        <v>2137</v>
      </c>
      <c r="Z2691" s="24">
        <f t="shared" ref="Z2691:Z2754" ca="1" si="858">IF(M2691&gt;0,RANK(S2691,$S$2:$S$5051,1),"")</f>
        <v>921</v>
      </c>
      <c r="AA2691" s="25">
        <f t="shared" ref="AA2691:AA2754" ca="1" si="859">IF(M2691&gt;0,Z2691+(Y2691/10^6),"")</f>
        <v>921.00213699999995</v>
      </c>
      <c r="AC2691" s="47">
        <f t="shared" ca="1" si="848"/>
        <v>1017.5</v>
      </c>
      <c r="AD2691" s="47">
        <f t="shared" ca="1" si="849"/>
        <v>198.5</v>
      </c>
      <c r="AE2691" s="47">
        <f t="shared" ref="AE2691:AE2754" ca="1" si="860">L2691*(Q2691+R2691)</f>
        <v>816.5</v>
      </c>
      <c r="AF2691" s="47">
        <f t="shared" ref="AF2691:AF2754" ca="1" si="861">AC2691-AD2691-AE2691+$C$10-$C$9</f>
        <v>25</v>
      </c>
    </row>
    <row r="2692" spans="10:32">
      <c r="J2692" s="44">
        <v>31</v>
      </c>
      <c r="K2692" s="22">
        <v>87</v>
      </c>
      <c r="L2692" s="23">
        <f t="shared" ca="1" si="850"/>
        <v>126.56</v>
      </c>
      <c r="M2692" s="23">
        <f t="shared" ca="1" si="842"/>
        <v>124.06</v>
      </c>
      <c r="N2692" s="23">
        <f t="shared" ca="1" si="843"/>
        <v>22.933333333333334</v>
      </c>
      <c r="O2692" s="23">
        <f t="shared" ca="1" si="851"/>
        <v>198.5</v>
      </c>
      <c r="P2692" s="23">
        <f t="shared" ca="1" si="844"/>
        <v>801.5</v>
      </c>
      <c r="Q2692" s="23">
        <f t="shared" ca="1" si="852"/>
        <v>6</v>
      </c>
      <c r="R2692" s="23">
        <f t="shared" ca="1" si="853"/>
        <v>0.45148546144121354</v>
      </c>
      <c r="S2692" s="24">
        <f t="shared" ca="1" si="854"/>
        <v>7</v>
      </c>
      <c r="T2692" s="23">
        <f t="shared" ca="1" si="855"/>
        <v>17.5</v>
      </c>
      <c r="U2692" s="23">
        <f t="shared" ca="1" si="856"/>
        <v>147.95406658238517</v>
      </c>
      <c r="V2692" s="23">
        <f t="shared" ca="1" si="845"/>
        <v>35</v>
      </c>
      <c r="W2692" s="23">
        <f t="shared" si="846"/>
        <v>857.14285714285722</v>
      </c>
      <c r="X2692" s="23">
        <f t="shared" ca="1" si="847"/>
        <v>1040.0969237252425</v>
      </c>
      <c r="Y2692" s="24">
        <f t="shared" ca="1" si="857"/>
        <v>2297</v>
      </c>
      <c r="Z2692" s="24">
        <f t="shared" ca="1" si="858"/>
        <v>921</v>
      </c>
      <c r="AA2692" s="25">
        <f t="shared" ca="1" si="859"/>
        <v>921.002297</v>
      </c>
      <c r="AC2692" s="47">
        <f t="shared" ca="1" si="848"/>
        <v>1017.5</v>
      </c>
      <c r="AD2692" s="47">
        <f t="shared" ca="1" si="849"/>
        <v>198.5</v>
      </c>
      <c r="AE2692" s="47">
        <f t="shared" ca="1" si="860"/>
        <v>816.5</v>
      </c>
      <c r="AF2692" s="47">
        <f t="shared" ca="1" si="861"/>
        <v>25</v>
      </c>
    </row>
    <row r="2693" spans="10:32">
      <c r="J2693" s="44">
        <v>31</v>
      </c>
      <c r="K2693" s="22">
        <v>88</v>
      </c>
      <c r="L2693" s="23">
        <f t="shared" ca="1" si="850"/>
        <v>128.82</v>
      </c>
      <c r="M2693" s="23">
        <f t="shared" ca="1" si="842"/>
        <v>126.32</v>
      </c>
      <c r="N2693" s="23">
        <f t="shared" ca="1" si="843"/>
        <v>24.55</v>
      </c>
      <c r="O2693" s="23">
        <f t="shared" ca="1" si="851"/>
        <v>198.5</v>
      </c>
      <c r="P2693" s="23">
        <f t="shared" ca="1" si="844"/>
        <v>801.5</v>
      </c>
      <c r="Q2693" s="23">
        <f t="shared" ca="1" si="852"/>
        <v>6</v>
      </c>
      <c r="R2693" s="23">
        <f t="shared" ca="1" si="853"/>
        <v>0.33830150597733305</v>
      </c>
      <c r="S2693" s="24">
        <f t="shared" ca="1" si="854"/>
        <v>7</v>
      </c>
      <c r="T2693" s="23">
        <f t="shared" ca="1" si="855"/>
        <v>17.5</v>
      </c>
      <c r="U2693" s="23">
        <f t="shared" ca="1" si="856"/>
        <v>155.60530197174353</v>
      </c>
      <c r="V2693" s="23">
        <f t="shared" ca="1" si="845"/>
        <v>35</v>
      </c>
      <c r="W2693" s="23">
        <f t="shared" si="846"/>
        <v>857.14285714285722</v>
      </c>
      <c r="X2693" s="23">
        <f t="shared" ca="1" si="847"/>
        <v>1047.7481591146006</v>
      </c>
      <c r="Y2693" s="24">
        <f t="shared" ca="1" si="857"/>
        <v>2423</v>
      </c>
      <c r="Z2693" s="24">
        <f t="shared" ca="1" si="858"/>
        <v>921</v>
      </c>
      <c r="AA2693" s="25">
        <f t="shared" ca="1" si="859"/>
        <v>921.00242300000002</v>
      </c>
      <c r="AC2693" s="47">
        <f t="shared" ca="1" si="848"/>
        <v>1017.5</v>
      </c>
      <c r="AD2693" s="47">
        <f t="shared" ca="1" si="849"/>
        <v>198.5</v>
      </c>
      <c r="AE2693" s="47">
        <f t="shared" ca="1" si="860"/>
        <v>816.5</v>
      </c>
      <c r="AF2693" s="47">
        <f t="shared" ca="1" si="861"/>
        <v>25</v>
      </c>
    </row>
    <row r="2694" spans="10:32">
      <c r="J2694" s="44">
        <v>31</v>
      </c>
      <c r="K2694" s="22">
        <v>89</v>
      </c>
      <c r="L2694" s="23">
        <f t="shared" ca="1" si="850"/>
        <v>131.08000000000001</v>
      </c>
      <c r="M2694" s="23">
        <f t="shared" ca="1" si="842"/>
        <v>128.58000000000001</v>
      </c>
      <c r="N2694" s="23">
        <f t="shared" ca="1" si="843"/>
        <v>26.15</v>
      </c>
      <c r="O2694" s="23">
        <f t="shared" ca="1" si="851"/>
        <v>198.5</v>
      </c>
      <c r="P2694" s="23">
        <f t="shared" ca="1" si="844"/>
        <v>801.5</v>
      </c>
      <c r="Q2694" s="23">
        <f t="shared" ca="1" si="852"/>
        <v>6</v>
      </c>
      <c r="R2694" s="23">
        <f t="shared" ca="1" si="853"/>
        <v>0.2290204455294475</v>
      </c>
      <c r="S2694" s="24">
        <f t="shared" ca="1" si="854"/>
        <v>7</v>
      </c>
      <c r="T2694" s="23">
        <f t="shared" ca="1" si="855"/>
        <v>17.5</v>
      </c>
      <c r="U2694" s="23">
        <f t="shared" ca="1" si="856"/>
        <v>162.88888465059503</v>
      </c>
      <c r="V2694" s="23">
        <f t="shared" ca="1" si="845"/>
        <v>35</v>
      </c>
      <c r="W2694" s="23">
        <f t="shared" si="846"/>
        <v>857.14285714285722</v>
      </c>
      <c r="X2694" s="23">
        <f t="shared" ca="1" si="847"/>
        <v>1055.0317417934523</v>
      </c>
      <c r="Y2694" s="24">
        <f t="shared" ca="1" si="857"/>
        <v>2533</v>
      </c>
      <c r="Z2694" s="24">
        <f t="shared" ca="1" si="858"/>
        <v>921</v>
      </c>
      <c r="AA2694" s="25">
        <f t="shared" ca="1" si="859"/>
        <v>921.00253299999997</v>
      </c>
      <c r="AC2694" s="47">
        <f t="shared" ca="1" si="848"/>
        <v>1017.5</v>
      </c>
      <c r="AD2694" s="47">
        <f t="shared" ca="1" si="849"/>
        <v>198.5</v>
      </c>
      <c r="AE2694" s="47">
        <f t="shared" ca="1" si="860"/>
        <v>816.5</v>
      </c>
      <c r="AF2694" s="47">
        <f t="shared" ca="1" si="861"/>
        <v>25</v>
      </c>
    </row>
    <row r="2695" spans="10:32">
      <c r="J2695" s="44">
        <v>31</v>
      </c>
      <c r="K2695" s="22">
        <v>90</v>
      </c>
      <c r="L2695" s="23">
        <f t="shared" ca="1" si="850"/>
        <v>133.34</v>
      </c>
      <c r="M2695" s="23">
        <f t="shared" ca="1" si="842"/>
        <v>130.84</v>
      </c>
      <c r="N2695" s="23">
        <f t="shared" ca="1" si="843"/>
        <v>27.766666666666666</v>
      </c>
      <c r="O2695" s="23">
        <f t="shared" ca="1" si="851"/>
        <v>198.5</v>
      </c>
      <c r="P2695" s="23">
        <f t="shared" ca="1" si="844"/>
        <v>801.5</v>
      </c>
      <c r="Q2695" s="23">
        <f t="shared" ca="1" si="852"/>
        <v>6</v>
      </c>
      <c r="R2695" s="23">
        <f t="shared" ca="1" si="853"/>
        <v>0.12344382780860984</v>
      </c>
      <c r="S2695" s="24">
        <f t="shared" ca="1" si="854"/>
        <v>7</v>
      </c>
      <c r="T2695" s="23">
        <f t="shared" ca="1" si="855"/>
        <v>17.5</v>
      </c>
      <c r="U2695" s="23">
        <f t="shared" ca="1" si="856"/>
        <v>170.02762361881906</v>
      </c>
      <c r="V2695" s="23">
        <f t="shared" ca="1" si="845"/>
        <v>35</v>
      </c>
      <c r="W2695" s="23">
        <f t="shared" si="846"/>
        <v>857.14285714285722</v>
      </c>
      <c r="X2695" s="23">
        <f t="shared" ca="1" si="847"/>
        <v>1062.1704807616763</v>
      </c>
      <c r="Y2695" s="24">
        <f t="shared" ca="1" si="857"/>
        <v>2647</v>
      </c>
      <c r="Z2695" s="24">
        <f t="shared" ca="1" si="858"/>
        <v>921</v>
      </c>
      <c r="AA2695" s="25">
        <f t="shared" ca="1" si="859"/>
        <v>921.00264700000002</v>
      </c>
      <c r="AC2695" s="47">
        <f t="shared" ca="1" si="848"/>
        <v>1017.5</v>
      </c>
      <c r="AD2695" s="47">
        <f t="shared" ca="1" si="849"/>
        <v>198.5</v>
      </c>
      <c r="AE2695" s="47">
        <f t="shared" ca="1" si="860"/>
        <v>816.50000000000011</v>
      </c>
      <c r="AF2695" s="47">
        <f t="shared" ca="1" si="861"/>
        <v>24.999999999999886</v>
      </c>
    </row>
    <row r="2696" spans="10:32">
      <c r="J2696" s="44">
        <v>31</v>
      </c>
      <c r="K2696" s="22">
        <v>91</v>
      </c>
      <c r="L2696" s="23">
        <f t="shared" ca="1" si="850"/>
        <v>135.6</v>
      </c>
      <c r="M2696" s="23">
        <f t="shared" ca="1" si="842"/>
        <v>133.1</v>
      </c>
      <c r="N2696" s="23">
        <f t="shared" ca="1" si="843"/>
        <v>29.433333333333337</v>
      </c>
      <c r="O2696" s="23">
        <f t="shared" ca="1" si="851"/>
        <v>198.5</v>
      </c>
      <c r="P2696" s="23">
        <f t="shared" ca="1" si="844"/>
        <v>801.5</v>
      </c>
      <c r="Q2696" s="23">
        <f t="shared" ca="1" si="852"/>
        <v>6</v>
      </c>
      <c r="R2696" s="23">
        <f t="shared" ca="1" si="853"/>
        <v>2.1386430678466749E-2</v>
      </c>
      <c r="S2696" s="24">
        <f t="shared" ca="1" si="854"/>
        <v>7</v>
      </c>
      <c r="T2696" s="23">
        <f t="shared" ca="1" si="855"/>
        <v>17.5</v>
      </c>
      <c r="U2696" s="23">
        <f t="shared" ca="1" si="856"/>
        <v>177.22947394296955</v>
      </c>
      <c r="V2696" s="23">
        <f t="shared" ca="1" si="845"/>
        <v>35</v>
      </c>
      <c r="W2696" s="23">
        <f t="shared" si="846"/>
        <v>857.14285714285722</v>
      </c>
      <c r="X2696" s="23">
        <f t="shared" ca="1" si="847"/>
        <v>1069.3723310858268</v>
      </c>
      <c r="Y2696" s="24">
        <f t="shared" ca="1" si="857"/>
        <v>2748</v>
      </c>
      <c r="Z2696" s="24">
        <f t="shared" ca="1" si="858"/>
        <v>921</v>
      </c>
      <c r="AA2696" s="25">
        <f t="shared" ca="1" si="859"/>
        <v>921.002748</v>
      </c>
      <c r="AC2696" s="47">
        <f t="shared" ca="1" si="848"/>
        <v>1017.5</v>
      </c>
      <c r="AD2696" s="47">
        <f t="shared" ca="1" si="849"/>
        <v>198.5</v>
      </c>
      <c r="AE2696" s="47">
        <f t="shared" ca="1" si="860"/>
        <v>816.50000000000011</v>
      </c>
      <c r="AF2696" s="47">
        <f t="shared" ca="1" si="861"/>
        <v>24.999999999999886</v>
      </c>
    </row>
    <row r="2697" spans="10:32">
      <c r="J2697" s="44">
        <v>31</v>
      </c>
      <c r="K2697" s="22">
        <v>92</v>
      </c>
      <c r="L2697" s="23">
        <f t="shared" ca="1" si="850"/>
        <v>137.86000000000001</v>
      </c>
      <c r="M2697" s="23">
        <f t="shared" ca="1" si="842"/>
        <v>135.36000000000001</v>
      </c>
      <c r="N2697" s="23">
        <f t="shared" ca="1" si="843"/>
        <v>31.35</v>
      </c>
      <c r="O2697" s="23">
        <f t="shared" ca="1" si="851"/>
        <v>198.5</v>
      </c>
      <c r="P2697" s="23">
        <f t="shared" ca="1" si="844"/>
        <v>801.5</v>
      </c>
      <c r="Q2697" s="23">
        <f t="shared" ca="1" si="852"/>
        <v>5</v>
      </c>
      <c r="R2697" s="23">
        <f t="shared" ca="1" si="853"/>
        <v>0.90454083853184331</v>
      </c>
      <c r="S2697" s="24">
        <f t="shared" ca="1" si="854"/>
        <v>6</v>
      </c>
      <c r="T2697" s="23">
        <f t="shared" ca="1" si="855"/>
        <v>15</v>
      </c>
      <c r="U2697" s="23">
        <f t="shared" ca="1" si="856"/>
        <v>185.10735528797329</v>
      </c>
      <c r="V2697" s="23">
        <f t="shared" ca="1" si="845"/>
        <v>30</v>
      </c>
      <c r="W2697" s="23">
        <f t="shared" si="846"/>
        <v>857.14285714285722</v>
      </c>
      <c r="X2697" s="23">
        <f t="shared" ca="1" si="847"/>
        <v>1072.2502124308305</v>
      </c>
      <c r="Y2697" s="24">
        <f t="shared" ca="1" si="857"/>
        <v>2778</v>
      </c>
      <c r="Z2697" s="24">
        <f t="shared" ca="1" si="858"/>
        <v>507</v>
      </c>
      <c r="AA2697" s="25">
        <f t="shared" ca="1" si="859"/>
        <v>507.00277799999998</v>
      </c>
      <c r="AC2697" s="47">
        <f t="shared" ca="1" si="848"/>
        <v>1015</v>
      </c>
      <c r="AD2697" s="47">
        <f t="shared" ca="1" si="849"/>
        <v>198.5</v>
      </c>
      <c r="AE2697" s="47">
        <f t="shared" ca="1" si="860"/>
        <v>814</v>
      </c>
      <c r="AF2697" s="47">
        <f t="shared" ca="1" si="861"/>
        <v>25</v>
      </c>
    </row>
    <row r="2698" spans="10:32">
      <c r="J2698" s="44">
        <v>31</v>
      </c>
      <c r="K2698" s="22">
        <v>93</v>
      </c>
      <c r="L2698" s="23">
        <f t="shared" ca="1" si="850"/>
        <v>140.12</v>
      </c>
      <c r="M2698" s="23">
        <f t="shared" ca="1" si="842"/>
        <v>137.62</v>
      </c>
      <c r="N2698" s="23">
        <f t="shared" ca="1" si="843"/>
        <v>33.75</v>
      </c>
      <c r="O2698" s="23">
        <f t="shared" ca="1" si="851"/>
        <v>198.5</v>
      </c>
      <c r="P2698" s="23">
        <f t="shared" ca="1" si="844"/>
        <v>801.5</v>
      </c>
      <c r="Q2698" s="23">
        <f t="shared" ca="1" si="852"/>
        <v>5</v>
      </c>
      <c r="R2698" s="23">
        <f t="shared" ca="1" si="853"/>
        <v>0.80930630887810429</v>
      </c>
      <c r="S2698" s="24">
        <f t="shared" ca="1" si="854"/>
        <v>6</v>
      </c>
      <c r="T2698" s="23">
        <f t="shared" ca="1" si="855"/>
        <v>15</v>
      </c>
      <c r="U2698" s="23">
        <f t="shared" ca="1" si="856"/>
        <v>196.06408792463603</v>
      </c>
      <c r="V2698" s="23">
        <f t="shared" ca="1" si="845"/>
        <v>30</v>
      </c>
      <c r="W2698" s="23">
        <f t="shared" si="846"/>
        <v>857.14285714285722</v>
      </c>
      <c r="X2698" s="23">
        <f t="shared" ca="1" si="847"/>
        <v>1083.2069450674933</v>
      </c>
      <c r="Y2698" s="24">
        <f t="shared" ca="1" si="857"/>
        <v>2917</v>
      </c>
      <c r="Z2698" s="24">
        <f t="shared" ca="1" si="858"/>
        <v>507</v>
      </c>
      <c r="AA2698" s="25">
        <f t="shared" ca="1" si="859"/>
        <v>507.00291700000002</v>
      </c>
      <c r="AC2698" s="47">
        <f t="shared" ca="1" si="848"/>
        <v>1015</v>
      </c>
      <c r="AD2698" s="47">
        <f t="shared" ca="1" si="849"/>
        <v>198.5</v>
      </c>
      <c r="AE2698" s="47">
        <f t="shared" ca="1" si="860"/>
        <v>814.00000000000011</v>
      </c>
      <c r="AF2698" s="47">
        <f t="shared" ca="1" si="861"/>
        <v>24.999999999999886</v>
      </c>
    </row>
    <row r="2699" spans="10:32">
      <c r="J2699" s="44">
        <v>31</v>
      </c>
      <c r="K2699" s="22">
        <v>94</v>
      </c>
      <c r="L2699" s="23">
        <f t="shared" ca="1" si="850"/>
        <v>142.38</v>
      </c>
      <c r="M2699" s="23">
        <f t="shared" ca="1" si="842"/>
        <v>139.88</v>
      </c>
      <c r="N2699" s="23">
        <f t="shared" ca="1" si="843"/>
        <v>36.883333333333333</v>
      </c>
      <c r="O2699" s="23">
        <f t="shared" ca="1" si="851"/>
        <v>198.5</v>
      </c>
      <c r="P2699" s="23">
        <f t="shared" ca="1" si="844"/>
        <v>801.5</v>
      </c>
      <c r="Q2699" s="23">
        <f t="shared" ca="1" si="852"/>
        <v>5</v>
      </c>
      <c r="R2699" s="23">
        <f t="shared" ca="1" si="853"/>
        <v>0.71709509762607127</v>
      </c>
      <c r="S2699" s="24">
        <f t="shared" ca="1" si="854"/>
        <v>6</v>
      </c>
      <c r="T2699" s="23">
        <f t="shared" ca="1" si="855"/>
        <v>15</v>
      </c>
      <c r="U2699" s="23">
        <f t="shared" ca="1" si="856"/>
        <v>210.86552418410827</v>
      </c>
      <c r="V2699" s="23">
        <f t="shared" ca="1" si="845"/>
        <v>30</v>
      </c>
      <c r="W2699" s="23">
        <f t="shared" si="846"/>
        <v>857.14285714285722</v>
      </c>
      <c r="X2699" s="23">
        <f t="shared" ca="1" si="847"/>
        <v>1098.0083813269655</v>
      </c>
      <c r="Y2699" s="24">
        <f t="shared" ca="1" si="857"/>
        <v>3086</v>
      </c>
      <c r="Z2699" s="24">
        <f t="shared" ca="1" si="858"/>
        <v>507</v>
      </c>
      <c r="AA2699" s="25">
        <f t="shared" ca="1" si="859"/>
        <v>507.003086</v>
      </c>
      <c r="AC2699" s="47">
        <f t="shared" ca="1" si="848"/>
        <v>1015</v>
      </c>
      <c r="AD2699" s="47">
        <f t="shared" ca="1" si="849"/>
        <v>198.5</v>
      </c>
      <c r="AE2699" s="47">
        <f t="shared" ca="1" si="860"/>
        <v>814</v>
      </c>
      <c r="AF2699" s="47">
        <f t="shared" ca="1" si="861"/>
        <v>25</v>
      </c>
    </row>
    <row r="2700" spans="10:32">
      <c r="J2700" s="44">
        <v>31</v>
      </c>
      <c r="K2700" s="22">
        <v>95</v>
      </c>
      <c r="L2700" s="23">
        <f t="shared" ca="1" si="850"/>
        <v>144.63999999999999</v>
      </c>
      <c r="M2700" s="23">
        <f t="shared" ca="1" si="842"/>
        <v>142.13999999999999</v>
      </c>
      <c r="N2700" s="23">
        <f t="shared" ca="1" si="843"/>
        <v>41.183333333333337</v>
      </c>
      <c r="O2700" s="23">
        <f t="shared" ca="1" si="851"/>
        <v>198.5</v>
      </c>
      <c r="P2700" s="23">
        <f t="shared" ca="1" si="844"/>
        <v>801.5</v>
      </c>
      <c r="Q2700" s="23">
        <f t="shared" ca="1" si="852"/>
        <v>5</v>
      </c>
      <c r="R2700" s="23">
        <f t="shared" ca="1" si="853"/>
        <v>0.62776548672566423</v>
      </c>
      <c r="S2700" s="24">
        <f t="shared" ca="1" si="854"/>
        <v>6</v>
      </c>
      <c r="T2700" s="23">
        <f t="shared" ca="1" si="855"/>
        <v>15</v>
      </c>
      <c r="U2700" s="23">
        <f t="shared" ca="1" si="856"/>
        <v>231.77014196165197</v>
      </c>
      <c r="V2700" s="23">
        <f t="shared" ca="1" si="845"/>
        <v>30</v>
      </c>
      <c r="W2700" s="23">
        <f t="shared" si="846"/>
        <v>857.14285714285722</v>
      </c>
      <c r="X2700" s="23">
        <f t="shared" ca="1" si="847"/>
        <v>1118.9129991045093</v>
      </c>
      <c r="Y2700" s="24">
        <f t="shared" ca="1" si="857"/>
        <v>3288</v>
      </c>
      <c r="Z2700" s="24">
        <f t="shared" ca="1" si="858"/>
        <v>507</v>
      </c>
      <c r="AA2700" s="25">
        <f t="shared" ca="1" si="859"/>
        <v>507.003288</v>
      </c>
      <c r="AC2700" s="47">
        <f t="shared" ca="1" si="848"/>
        <v>1015</v>
      </c>
      <c r="AD2700" s="47">
        <f t="shared" ca="1" si="849"/>
        <v>198.5</v>
      </c>
      <c r="AE2700" s="47">
        <f t="shared" ca="1" si="860"/>
        <v>814</v>
      </c>
      <c r="AF2700" s="47">
        <f t="shared" ca="1" si="861"/>
        <v>25</v>
      </c>
    </row>
    <row r="2701" spans="10:32">
      <c r="J2701" s="44">
        <v>31</v>
      </c>
      <c r="K2701" s="22">
        <v>96</v>
      </c>
      <c r="L2701" s="23">
        <f t="shared" ca="1" si="850"/>
        <v>146.9</v>
      </c>
      <c r="M2701" s="23">
        <f t="shared" ca="1" si="842"/>
        <v>144.4</v>
      </c>
      <c r="N2701" s="23">
        <f t="shared" ca="1" si="843"/>
        <v>46.38333333333334</v>
      </c>
      <c r="O2701" s="23">
        <f t="shared" ca="1" si="851"/>
        <v>198.5</v>
      </c>
      <c r="P2701" s="23">
        <f t="shared" ca="1" si="844"/>
        <v>801.5</v>
      </c>
      <c r="Q2701" s="23">
        <f t="shared" ca="1" si="852"/>
        <v>5</v>
      </c>
      <c r="R2701" s="23">
        <f t="shared" ca="1" si="853"/>
        <v>0.54118447923757651</v>
      </c>
      <c r="S2701" s="24">
        <f t="shared" ca="1" si="854"/>
        <v>6</v>
      </c>
      <c r="T2701" s="23">
        <f t="shared" ca="1" si="855"/>
        <v>15</v>
      </c>
      <c r="U2701" s="23">
        <f t="shared" ca="1" si="856"/>
        <v>257.01860676196964</v>
      </c>
      <c r="V2701" s="23">
        <f t="shared" ca="1" si="845"/>
        <v>30</v>
      </c>
      <c r="W2701" s="23">
        <f t="shared" si="846"/>
        <v>857.14285714285722</v>
      </c>
      <c r="X2701" s="23">
        <f t="shared" ca="1" si="847"/>
        <v>1144.1614639048269</v>
      </c>
      <c r="Y2701" s="24">
        <f t="shared" ca="1" si="857"/>
        <v>3487</v>
      </c>
      <c r="Z2701" s="24">
        <f t="shared" ca="1" si="858"/>
        <v>507</v>
      </c>
      <c r="AA2701" s="25">
        <f t="shared" ca="1" si="859"/>
        <v>507.00348700000001</v>
      </c>
      <c r="AC2701" s="47">
        <f t="shared" ca="1" si="848"/>
        <v>1015</v>
      </c>
      <c r="AD2701" s="47">
        <f t="shared" ca="1" si="849"/>
        <v>198.5</v>
      </c>
      <c r="AE2701" s="47">
        <f t="shared" ca="1" si="860"/>
        <v>814</v>
      </c>
      <c r="AF2701" s="47">
        <f t="shared" ca="1" si="861"/>
        <v>25</v>
      </c>
    </row>
    <row r="2702" spans="10:32">
      <c r="J2702" s="44">
        <v>31</v>
      </c>
      <c r="K2702" s="22">
        <v>97</v>
      </c>
      <c r="L2702" s="23">
        <f t="shared" ca="1" si="850"/>
        <v>149.16</v>
      </c>
      <c r="M2702" s="23">
        <f t="shared" ca="1" si="842"/>
        <v>146.66</v>
      </c>
      <c r="N2702" s="23">
        <f t="shared" ca="1" si="843"/>
        <v>51.716666666666669</v>
      </c>
      <c r="O2702" s="23">
        <f t="shared" ca="1" si="851"/>
        <v>198.5</v>
      </c>
      <c r="P2702" s="23">
        <f t="shared" ca="1" si="844"/>
        <v>801.5</v>
      </c>
      <c r="Q2702" s="23">
        <f t="shared" ca="1" si="852"/>
        <v>5</v>
      </c>
      <c r="R2702" s="23">
        <f t="shared" ca="1" si="853"/>
        <v>0.45722713864306819</v>
      </c>
      <c r="S2702" s="24">
        <f t="shared" ca="1" si="854"/>
        <v>6</v>
      </c>
      <c r="T2702" s="23">
        <f t="shared" ca="1" si="855"/>
        <v>15</v>
      </c>
      <c r="U2702" s="23">
        <f t="shared" ca="1" si="856"/>
        <v>282.2295968534907</v>
      </c>
      <c r="V2702" s="23">
        <f t="shared" ca="1" si="845"/>
        <v>30</v>
      </c>
      <c r="W2702" s="23">
        <f t="shared" si="846"/>
        <v>857.14285714285722</v>
      </c>
      <c r="X2702" s="23">
        <f t="shared" ca="1" si="847"/>
        <v>1169.372453996348</v>
      </c>
      <c r="Y2702" s="24">
        <f t="shared" ca="1" si="857"/>
        <v>3661</v>
      </c>
      <c r="Z2702" s="24">
        <f t="shared" ca="1" si="858"/>
        <v>507</v>
      </c>
      <c r="AA2702" s="25">
        <f t="shared" ca="1" si="859"/>
        <v>507.00366100000002</v>
      </c>
      <c r="AC2702" s="47">
        <f t="shared" ca="1" si="848"/>
        <v>1015</v>
      </c>
      <c r="AD2702" s="47">
        <f t="shared" ca="1" si="849"/>
        <v>198.5</v>
      </c>
      <c r="AE2702" s="47">
        <f t="shared" ca="1" si="860"/>
        <v>814</v>
      </c>
      <c r="AF2702" s="47">
        <f t="shared" ca="1" si="861"/>
        <v>25</v>
      </c>
    </row>
    <row r="2703" spans="10:32">
      <c r="J2703" s="44">
        <v>31</v>
      </c>
      <c r="K2703" s="22">
        <v>98</v>
      </c>
      <c r="L2703" s="23">
        <f t="shared" ca="1" si="850"/>
        <v>151.41999999999999</v>
      </c>
      <c r="M2703" s="23">
        <f t="shared" ca="1" si="842"/>
        <v>148.91999999999999</v>
      </c>
      <c r="N2703" s="23">
        <f t="shared" ca="1" si="843"/>
        <v>57.149999999999991</v>
      </c>
      <c r="O2703" s="23">
        <f t="shared" ca="1" si="851"/>
        <v>198.5</v>
      </c>
      <c r="P2703" s="23">
        <f t="shared" ca="1" si="844"/>
        <v>801.5</v>
      </c>
      <c r="Q2703" s="23">
        <f t="shared" ca="1" si="852"/>
        <v>5</v>
      </c>
      <c r="R2703" s="23">
        <f t="shared" ca="1" si="853"/>
        <v>0.37577598732003764</v>
      </c>
      <c r="S2703" s="24">
        <f t="shared" ca="1" si="854"/>
        <v>6</v>
      </c>
      <c r="T2703" s="23">
        <f t="shared" ca="1" si="855"/>
        <v>15</v>
      </c>
      <c r="U2703" s="23">
        <f t="shared" ca="1" si="856"/>
        <v>307.22559767534011</v>
      </c>
      <c r="V2703" s="23">
        <f t="shared" ca="1" si="845"/>
        <v>30</v>
      </c>
      <c r="W2703" s="23">
        <f t="shared" si="846"/>
        <v>857.14285714285722</v>
      </c>
      <c r="X2703" s="23">
        <f t="shared" ca="1" si="847"/>
        <v>1194.3684548181973</v>
      </c>
      <c r="Y2703" s="24">
        <f t="shared" ca="1" si="857"/>
        <v>3793</v>
      </c>
      <c r="Z2703" s="24">
        <f t="shared" ca="1" si="858"/>
        <v>507</v>
      </c>
      <c r="AA2703" s="25">
        <f t="shared" ca="1" si="859"/>
        <v>507.00379299999997</v>
      </c>
      <c r="AC2703" s="47">
        <f t="shared" ca="1" si="848"/>
        <v>1015</v>
      </c>
      <c r="AD2703" s="47">
        <f t="shared" ca="1" si="849"/>
        <v>198.5</v>
      </c>
      <c r="AE2703" s="47">
        <f t="shared" ca="1" si="860"/>
        <v>814</v>
      </c>
      <c r="AF2703" s="47">
        <f t="shared" ca="1" si="861"/>
        <v>25</v>
      </c>
    </row>
    <row r="2704" spans="10:32">
      <c r="J2704" s="44">
        <v>31</v>
      </c>
      <c r="K2704" s="22">
        <v>99</v>
      </c>
      <c r="L2704" s="23">
        <f t="shared" ca="1" si="850"/>
        <v>153.68</v>
      </c>
      <c r="M2704" s="23">
        <f t="shared" ca="1" si="842"/>
        <v>151.18</v>
      </c>
      <c r="N2704" s="23">
        <f t="shared" ca="1" si="843"/>
        <v>62.7</v>
      </c>
      <c r="O2704" s="23">
        <f t="shared" ca="1" si="851"/>
        <v>198.5</v>
      </c>
      <c r="P2704" s="23">
        <f t="shared" ca="1" si="844"/>
        <v>801.5</v>
      </c>
      <c r="Q2704" s="23">
        <f t="shared" ca="1" si="852"/>
        <v>5</v>
      </c>
      <c r="R2704" s="23">
        <f t="shared" ca="1" si="853"/>
        <v>0.29672045809474173</v>
      </c>
      <c r="S2704" s="24">
        <f t="shared" ca="1" si="854"/>
        <v>6</v>
      </c>
      <c r="T2704" s="23">
        <f t="shared" ca="1" si="855"/>
        <v>15</v>
      </c>
      <c r="U2704" s="23">
        <f t="shared" ca="1" si="856"/>
        <v>332.10437272254029</v>
      </c>
      <c r="V2704" s="23">
        <f t="shared" ca="1" si="845"/>
        <v>30</v>
      </c>
      <c r="W2704" s="23">
        <f t="shared" si="846"/>
        <v>857.14285714285722</v>
      </c>
      <c r="X2704" s="23">
        <f t="shared" ca="1" si="847"/>
        <v>1219.2472298653975</v>
      </c>
      <c r="Y2704" s="24">
        <f t="shared" ca="1" si="857"/>
        <v>3920</v>
      </c>
      <c r="Z2704" s="24">
        <f t="shared" ca="1" si="858"/>
        <v>507</v>
      </c>
      <c r="AA2704" s="25">
        <f t="shared" ca="1" si="859"/>
        <v>507.00391999999999</v>
      </c>
      <c r="AC2704" s="47">
        <f t="shared" ca="1" si="848"/>
        <v>1015</v>
      </c>
      <c r="AD2704" s="47">
        <f t="shared" ca="1" si="849"/>
        <v>198.5</v>
      </c>
      <c r="AE2704" s="47">
        <f t="shared" ca="1" si="860"/>
        <v>813.99999999999989</v>
      </c>
      <c r="AF2704" s="47">
        <f t="shared" ca="1" si="861"/>
        <v>25.000000000000114</v>
      </c>
    </row>
    <row r="2705" spans="10:32">
      <c r="J2705" s="44">
        <v>31</v>
      </c>
      <c r="K2705" s="22">
        <v>100</v>
      </c>
      <c r="L2705" s="23">
        <f t="shared" ca="1" si="850"/>
        <v>155.94</v>
      </c>
      <c r="M2705" s="23">
        <f t="shared" ca="1" si="842"/>
        <v>153.44</v>
      </c>
      <c r="N2705" s="23">
        <f t="shared" ca="1" si="843"/>
        <v>68.36666666666666</v>
      </c>
      <c r="O2705" s="23">
        <f t="shared" ca="1" si="851"/>
        <v>198.5</v>
      </c>
      <c r="P2705" s="23">
        <f t="shared" ca="1" si="844"/>
        <v>801.5</v>
      </c>
      <c r="Q2705" s="23">
        <f t="shared" ca="1" si="852"/>
        <v>5</v>
      </c>
      <c r="R2705" s="23">
        <f t="shared" ca="1" si="853"/>
        <v>0.2199563934846733</v>
      </c>
      <c r="S2705" s="24">
        <f t="shared" ca="1" si="854"/>
        <v>6</v>
      </c>
      <c r="T2705" s="23">
        <f t="shared" ca="1" si="855"/>
        <v>15</v>
      </c>
      <c r="U2705" s="23">
        <f t="shared" ca="1" si="856"/>
        <v>356.87101876790211</v>
      </c>
      <c r="V2705" s="23">
        <f t="shared" ca="1" si="845"/>
        <v>30</v>
      </c>
      <c r="W2705" s="23">
        <f t="shared" si="846"/>
        <v>857.14285714285722</v>
      </c>
      <c r="X2705" s="23">
        <f t="shared" ca="1" si="847"/>
        <v>1244.0138759107595</v>
      </c>
      <c r="Y2705" s="24">
        <f t="shared" ca="1" si="857"/>
        <v>3996</v>
      </c>
      <c r="Z2705" s="24">
        <f t="shared" ca="1" si="858"/>
        <v>507</v>
      </c>
      <c r="AA2705" s="25">
        <f t="shared" ca="1" si="859"/>
        <v>507.00399599999997</v>
      </c>
      <c r="AC2705" s="47">
        <f t="shared" ca="1" si="848"/>
        <v>1015</v>
      </c>
      <c r="AD2705" s="47">
        <f t="shared" ca="1" si="849"/>
        <v>198.5</v>
      </c>
      <c r="AE2705" s="47">
        <f t="shared" ca="1" si="860"/>
        <v>813.99999999999989</v>
      </c>
      <c r="AF2705" s="47">
        <f t="shared" ca="1" si="861"/>
        <v>25.000000000000114</v>
      </c>
    </row>
    <row r="2706" spans="10:32">
      <c r="J2706" s="44">
        <v>32</v>
      </c>
      <c r="K2706" s="22">
        <v>33</v>
      </c>
      <c r="L2706" s="23">
        <f t="shared" ca="1" si="850"/>
        <v>2.2599999999999998</v>
      </c>
      <c r="M2706" s="23">
        <f t="shared" ca="1" si="842"/>
        <v>-0.24000000000000021</v>
      </c>
      <c r="N2706" s="23">
        <f t="shared" ca="1" si="843"/>
        <v>0.20000000000000018</v>
      </c>
      <c r="O2706" s="23">
        <f t="shared" ca="1" si="851"/>
        <v>198.5</v>
      </c>
      <c r="P2706" s="23">
        <f t="shared" ca="1" si="844"/>
        <v>801.5</v>
      </c>
      <c r="Q2706" s="23">
        <f t="shared" ca="1" si="852"/>
        <v>-3339</v>
      </c>
      <c r="R2706" s="23">
        <f t="shared" ca="1" si="853"/>
        <v>6.1946902654559405E-2</v>
      </c>
      <c r="S2706" s="24">
        <f t="shared" ca="1" si="854"/>
        <v>-3340</v>
      </c>
      <c r="T2706" s="23">
        <f t="shared" ca="1" si="855"/>
        <v>-8350</v>
      </c>
      <c r="U2706" s="23">
        <f t="shared" ca="1" si="856"/>
        <v>-667.78761061946966</v>
      </c>
      <c r="V2706" s="23">
        <f t="shared" ca="1" si="845"/>
        <v>-16700</v>
      </c>
      <c r="W2706" s="23">
        <f t="shared" si="846"/>
        <v>857.14285714285722</v>
      </c>
      <c r="X2706" s="23">
        <f t="shared" ca="1" si="847"/>
        <v>-16510.644753476612</v>
      </c>
      <c r="Y2706" s="24" t="str">
        <f t="shared" ca="1" si="857"/>
        <v/>
      </c>
      <c r="Z2706" s="24" t="str">
        <f t="shared" ca="1" si="858"/>
        <v/>
      </c>
      <c r="AA2706" s="25" t="str">
        <f t="shared" ca="1" si="859"/>
        <v/>
      </c>
      <c r="AC2706" s="47">
        <f t="shared" ca="1" si="848"/>
        <v>-7350</v>
      </c>
      <c r="AD2706" s="47">
        <f t="shared" ca="1" si="849"/>
        <v>198.5</v>
      </c>
      <c r="AE2706" s="47">
        <f t="shared" ca="1" si="860"/>
        <v>-7546</v>
      </c>
      <c r="AF2706" s="47">
        <f t="shared" ca="1" si="861"/>
        <v>20</v>
      </c>
    </row>
    <row r="2707" spans="10:32">
      <c r="J2707" s="44">
        <v>32</v>
      </c>
      <c r="K2707" s="22">
        <v>34</v>
      </c>
      <c r="L2707" s="23">
        <f t="shared" ca="1" si="850"/>
        <v>4.5199999999999996</v>
      </c>
      <c r="M2707" s="23">
        <f t="shared" ca="1" si="842"/>
        <v>2.0199999999999996</v>
      </c>
      <c r="N2707" s="23">
        <f t="shared" ca="1" si="843"/>
        <v>0.41666666666666785</v>
      </c>
      <c r="O2707" s="23">
        <f t="shared" ca="1" si="851"/>
        <v>198.5</v>
      </c>
      <c r="P2707" s="23">
        <f t="shared" ca="1" si="844"/>
        <v>801.5</v>
      </c>
      <c r="Q2707" s="23">
        <f t="shared" ca="1" si="852"/>
        <v>396</v>
      </c>
      <c r="R2707" s="23">
        <f t="shared" ca="1" si="853"/>
        <v>0.34955752212392804</v>
      </c>
      <c r="S2707" s="24">
        <f t="shared" ca="1" si="854"/>
        <v>397</v>
      </c>
      <c r="T2707" s="23">
        <f t="shared" ca="1" si="855"/>
        <v>992.5</v>
      </c>
      <c r="U2707" s="23">
        <f t="shared" ca="1" si="856"/>
        <v>165.14564896755209</v>
      </c>
      <c r="V2707" s="23">
        <f t="shared" ca="1" si="845"/>
        <v>1985</v>
      </c>
      <c r="W2707" s="23">
        <f t="shared" si="846"/>
        <v>857.14285714285722</v>
      </c>
      <c r="X2707" s="23">
        <f t="shared" ca="1" si="847"/>
        <v>3007.2885061104093</v>
      </c>
      <c r="Y2707" s="24">
        <f t="shared" ca="1" si="857"/>
        <v>4949</v>
      </c>
      <c r="Z2707" s="24">
        <f t="shared" ca="1" si="858"/>
        <v>4952</v>
      </c>
      <c r="AA2707" s="25">
        <f t="shared" ca="1" si="859"/>
        <v>4952.0049490000001</v>
      </c>
      <c r="AC2707" s="47">
        <f t="shared" ca="1" si="848"/>
        <v>1992.5</v>
      </c>
      <c r="AD2707" s="47">
        <f t="shared" ca="1" si="849"/>
        <v>198.5</v>
      </c>
      <c r="AE2707" s="47">
        <f t="shared" ca="1" si="860"/>
        <v>1791.5</v>
      </c>
      <c r="AF2707" s="47">
        <f t="shared" ca="1" si="861"/>
        <v>25</v>
      </c>
    </row>
    <row r="2708" spans="10:32">
      <c r="J2708" s="44">
        <v>32</v>
      </c>
      <c r="K2708" s="22">
        <v>35</v>
      </c>
      <c r="L2708" s="23">
        <f t="shared" ca="1" si="850"/>
        <v>6.78</v>
      </c>
      <c r="M2708" s="23">
        <f t="shared" ca="1" si="842"/>
        <v>4.28</v>
      </c>
      <c r="N2708" s="23">
        <f t="shared" ca="1" si="843"/>
        <v>0.61666666666666448</v>
      </c>
      <c r="O2708" s="23">
        <f t="shared" ca="1" si="851"/>
        <v>198.5</v>
      </c>
      <c r="P2708" s="23">
        <f t="shared" ca="1" si="844"/>
        <v>801.5</v>
      </c>
      <c r="Q2708" s="23">
        <f t="shared" ca="1" si="852"/>
        <v>187</v>
      </c>
      <c r="R2708" s="23">
        <f t="shared" ca="1" si="853"/>
        <v>0.16814159292035197</v>
      </c>
      <c r="S2708" s="24">
        <f t="shared" ca="1" si="854"/>
        <v>188</v>
      </c>
      <c r="T2708" s="23">
        <f t="shared" ca="1" si="855"/>
        <v>470</v>
      </c>
      <c r="U2708" s="23">
        <f t="shared" ca="1" si="856"/>
        <v>115.42035398230048</v>
      </c>
      <c r="V2708" s="23">
        <f t="shared" ca="1" si="845"/>
        <v>940</v>
      </c>
      <c r="W2708" s="23">
        <f t="shared" si="846"/>
        <v>857.14285714285722</v>
      </c>
      <c r="X2708" s="23">
        <f t="shared" ca="1" si="847"/>
        <v>1912.5632111251575</v>
      </c>
      <c r="Y2708" s="24">
        <f t="shared" ca="1" si="857"/>
        <v>4765</v>
      </c>
      <c r="Z2708" s="24">
        <f t="shared" ca="1" si="858"/>
        <v>4854</v>
      </c>
      <c r="AA2708" s="25">
        <f t="shared" ca="1" si="859"/>
        <v>4854.0047649999997</v>
      </c>
      <c r="AC2708" s="47">
        <f t="shared" ca="1" si="848"/>
        <v>1470</v>
      </c>
      <c r="AD2708" s="47">
        <f t="shared" ca="1" si="849"/>
        <v>198.5</v>
      </c>
      <c r="AE2708" s="47">
        <f t="shared" ca="1" si="860"/>
        <v>1269</v>
      </c>
      <c r="AF2708" s="47">
        <f t="shared" ca="1" si="861"/>
        <v>25</v>
      </c>
    </row>
    <row r="2709" spans="10:32">
      <c r="J2709" s="44">
        <v>32</v>
      </c>
      <c r="K2709" s="22">
        <v>36</v>
      </c>
      <c r="L2709" s="23">
        <f t="shared" ca="1" si="850"/>
        <v>9.0399999999999991</v>
      </c>
      <c r="M2709" s="23">
        <f t="shared" ca="1" si="842"/>
        <v>6.5399999999999991</v>
      </c>
      <c r="N2709" s="23">
        <f t="shared" ca="1" si="843"/>
        <v>0.81666666666666554</v>
      </c>
      <c r="O2709" s="23">
        <f t="shared" ca="1" si="851"/>
        <v>198.5</v>
      </c>
      <c r="P2709" s="23">
        <f t="shared" ca="1" si="844"/>
        <v>801.5</v>
      </c>
      <c r="Q2709" s="23">
        <f t="shared" ca="1" si="852"/>
        <v>122</v>
      </c>
      <c r="R2709" s="23">
        <f t="shared" ca="1" si="853"/>
        <v>0.40044247787611931</v>
      </c>
      <c r="S2709" s="24">
        <f t="shared" ca="1" si="854"/>
        <v>123</v>
      </c>
      <c r="T2709" s="23">
        <f t="shared" ca="1" si="855"/>
        <v>307.5</v>
      </c>
      <c r="U2709" s="23">
        <f t="shared" ca="1" si="856"/>
        <v>99.960361356932026</v>
      </c>
      <c r="V2709" s="23">
        <f t="shared" ca="1" si="845"/>
        <v>615</v>
      </c>
      <c r="W2709" s="23">
        <f t="shared" si="846"/>
        <v>857.14285714285722</v>
      </c>
      <c r="X2709" s="23">
        <f t="shared" ca="1" si="847"/>
        <v>1572.1032184997894</v>
      </c>
      <c r="Y2709" s="24">
        <f t="shared" ca="1" si="857"/>
        <v>4578</v>
      </c>
      <c r="Z2709" s="24">
        <f t="shared" ca="1" si="858"/>
        <v>4757</v>
      </c>
      <c r="AA2709" s="25">
        <f t="shared" ca="1" si="859"/>
        <v>4757.004578</v>
      </c>
      <c r="AC2709" s="47">
        <f t="shared" ca="1" si="848"/>
        <v>1307.5</v>
      </c>
      <c r="AD2709" s="47">
        <f t="shared" ca="1" si="849"/>
        <v>198.5</v>
      </c>
      <c r="AE2709" s="47">
        <f t="shared" ca="1" si="860"/>
        <v>1106.5</v>
      </c>
      <c r="AF2709" s="47">
        <f t="shared" ca="1" si="861"/>
        <v>25</v>
      </c>
    </row>
    <row r="2710" spans="10:32">
      <c r="J2710" s="44">
        <v>32</v>
      </c>
      <c r="K2710" s="22">
        <v>37</v>
      </c>
      <c r="L2710" s="23">
        <f t="shared" ca="1" si="850"/>
        <v>11.3</v>
      </c>
      <c r="M2710" s="23">
        <f t="shared" ca="1" si="842"/>
        <v>8.8000000000000007</v>
      </c>
      <c r="N2710" s="23">
        <f t="shared" ca="1" si="843"/>
        <v>1.0333333333333341</v>
      </c>
      <c r="O2710" s="23">
        <f t="shared" ca="1" si="851"/>
        <v>198.5</v>
      </c>
      <c r="P2710" s="23">
        <f t="shared" ca="1" si="844"/>
        <v>801.5</v>
      </c>
      <c r="Q2710" s="23">
        <f t="shared" ca="1" si="852"/>
        <v>91</v>
      </c>
      <c r="R2710" s="23">
        <f t="shared" ca="1" si="853"/>
        <v>6.1946902654861219E-2</v>
      </c>
      <c r="S2710" s="24">
        <f t="shared" ca="1" si="854"/>
        <v>92</v>
      </c>
      <c r="T2710" s="23">
        <f t="shared" ca="1" si="855"/>
        <v>230</v>
      </c>
      <c r="U2710" s="23">
        <f t="shared" ca="1" si="856"/>
        <v>94.097345132743428</v>
      </c>
      <c r="V2710" s="23">
        <f t="shared" ca="1" si="845"/>
        <v>460</v>
      </c>
      <c r="W2710" s="23">
        <f t="shared" si="846"/>
        <v>857.14285714285722</v>
      </c>
      <c r="X2710" s="23">
        <f t="shared" ca="1" si="847"/>
        <v>1411.2402022756005</v>
      </c>
      <c r="Y2710" s="24">
        <f t="shared" ca="1" si="857"/>
        <v>4391</v>
      </c>
      <c r="Z2710" s="24">
        <f t="shared" ca="1" si="858"/>
        <v>4661</v>
      </c>
      <c r="AA2710" s="25">
        <f t="shared" ca="1" si="859"/>
        <v>4661.0043910000004</v>
      </c>
      <c r="AC2710" s="47">
        <f t="shared" ca="1" si="848"/>
        <v>1230</v>
      </c>
      <c r="AD2710" s="47">
        <f t="shared" ca="1" si="849"/>
        <v>198.5</v>
      </c>
      <c r="AE2710" s="47">
        <f t="shared" ca="1" si="860"/>
        <v>1029</v>
      </c>
      <c r="AF2710" s="47">
        <f t="shared" ca="1" si="861"/>
        <v>25</v>
      </c>
    </row>
    <row r="2711" spans="10:32">
      <c r="J2711" s="44">
        <v>32</v>
      </c>
      <c r="K2711" s="22">
        <v>38</v>
      </c>
      <c r="L2711" s="23">
        <f t="shared" ca="1" si="850"/>
        <v>13.56</v>
      </c>
      <c r="M2711" s="23">
        <f t="shared" ca="1" si="842"/>
        <v>11.06</v>
      </c>
      <c r="N2711" s="23">
        <f t="shared" ca="1" si="843"/>
        <v>1.2333333333333334</v>
      </c>
      <c r="O2711" s="23">
        <f t="shared" ca="1" si="851"/>
        <v>198.5</v>
      </c>
      <c r="P2711" s="23">
        <f t="shared" ca="1" si="844"/>
        <v>801.5</v>
      </c>
      <c r="Q2711" s="23">
        <f t="shared" ca="1" si="852"/>
        <v>72</v>
      </c>
      <c r="R2711" s="23">
        <f t="shared" ca="1" si="853"/>
        <v>0.38200589970501103</v>
      </c>
      <c r="S2711" s="24">
        <f t="shared" ca="1" si="854"/>
        <v>73</v>
      </c>
      <c r="T2711" s="23">
        <f t="shared" ca="1" si="855"/>
        <v>182.5</v>
      </c>
      <c r="U2711" s="23">
        <f t="shared" ca="1" si="856"/>
        <v>89.271140609636177</v>
      </c>
      <c r="V2711" s="23">
        <f t="shared" ca="1" si="845"/>
        <v>365</v>
      </c>
      <c r="W2711" s="23">
        <f t="shared" si="846"/>
        <v>857.14285714285722</v>
      </c>
      <c r="X2711" s="23">
        <f t="shared" ca="1" si="847"/>
        <v>1311.4139977524933</v>
      </c>
      <c r="Y2711" s="24">
        <f t="shared" ca="1" si="857"/>
        <v>4198</v>
      </c>
      <c r="Z2711" s="24">
        <f t="shared" ca="1" si="858"/>
        <v>4566</v>
      </c>
      <c r="AA2711" s="25">
        <f t="shared" ca="1" si="859"/>
        <v>4566.0041979999996</v>
      </c>
      <c r="AC2711" s="47">
        <f t="shared" ca="1" si="848"/>
        <v>1182.5</v>
      </c>
      <c r="AD2711" s="47">
        <f t="shared" ca="1" si="849"/>
        <v>198.5</v>
      </c>
      <c r="AE2711" s="47">
        <f t="shared" ca="1" si="860"/>
        <v>981.49999999999989</v>
      </c>
      <c r="AF2711" s="47">
        <f t="shared" ca="1" si="861"/>
        <v>25.000000000000114</v>
      </c>
    </row>
    <row r="2712" spans="10:32">
      <c r="J2712" s="44">
        <v>32</v>
      </c>
      <c r="K2712" s="22">
        <v>39</v>
      </c>
      <c r="L2712" s="23">
        <f t="shared" ca="1" si="850"/>
        <v>15.82</v>
      </c>
      <c r="M2712" s="23">
        <f t="shared" ca="1" si="842"/>
        <v>13.32</v>
      </c>
      <c r="N2712" s="23">
        <f t="shared" ca="1" si="843"/>
        <v>1.4333333333333345</v>
      </c>
      <c r="O2712" s="23">
        <f t="shared" ca="1" si="851"/>
        <v>198.5</v>
      </c>
      <c r="P2712" s="23">
        <f t="shared" ca="1" si="844"/>
        <v>801.5</v>
      </c>
      <c r="Q2712" s="23">
        <f t="shared" ca="1" si="852"/>
        <v>60</v>
      </c>
      <c r="R2712" s="23">
        <f t="shared" ca="1" si="853"/>
        <v>0.14538558786346109</v>
      </c>
      <c r="S2712" s="24">
        <f t="shared" ca="1" si="854"/>
        <v>61</v>
      </c>
      <c r="T2712" s="23">
        <f t="shared" ca="1" si="855"/>
        <v>152.5</v>
      </c>
      <c r="U2712" s="23">
        <f t="shared" ca="1" si="856"/>
        <v>86.208386009271024</v>
      </c>
      <c r="V2712" s="23">
        <f t="shared" ca="1" si="845"/>
        <v>305</v>
      </c>
      <c r="W2712" s="23">
        <f t="shared" si="846"/>
        <v>857.14285714285722</v>
      </c>
      <c r="X2712" s="23">
        <f t="shared" ca="1" si="847"/>
        <v>1248.3512431521283</v>
      </c>
      <c r="Y2712" s="24">
        <f t="shared" ca="1" si="857"/>
        <v>4019</v>
      </c>
      <c r="Z2712" s="24">
        <f t="shared" ca="1" si="858"/>
        <v>4472</v>
      </c>
      <c r="AA2712" s="25">
        <f t="shared" ca="1" si="859"/>
        <v>4472.004019</v>
      </c>
      <c r="AC2712" s="47">
        <f t="shared" ca="1" si="848"/>
        <v>1152.5</v>
      </c>
      <c r="AD2712" s="47">
        <f t="shared" ca="1" si="849"/>
        <v>198.5</v>
      </c>
      <c r="AE2712" s="47">
        <f t="shared" ca="1" si="860"/>
        <v>951.49999999999989</v>
      </c>
      <c r="AF2712" s="47">
        <f t="shared" ca="1" si="861"/>
        <v>25.000000000000114</v>
      </c>
    </row>
    <row r="2713" spans="10:32">
      <c r="J2713" s="44">
        <v>32</v>
      </c>
      <c r="K2713" s="22">
        <v>40</v>
      </c>
      <c r="L2713" s="23">
        <f t="shared" ca="1" si="850"/>
        <v>18.079999999999998</v>
      </c>
      <c r="M2713" s="23">
        <f t="shared" ca="1" si="842"/>
        <v>15.579999999999998</v>
      </c>
      <c r="N2713" s="23">
        <f t="shared" ca="1" si="843"/>
        <v>1.6499999999999977</v>
      </c>
      <c r="O2713" s="23">
        <f t="shared" ca="1" si="851"/>
        <v>198.5</v>
      </c>
      <c r="P2713" s="23">
        <f t="shared" ca="1" si="844"/>
        <v>801.5</v>
      </c>
      <c r="Q2713" s="23">
        <f t="shared" ca="1" si="852"/>
        <v>51</v>
      </c>
      <c r="R2713" s="23">
        <f t="shared" ca="1" si="853"/>
        <v>0.38274336283186244</v>
      </c>
      <c r="S2713" s="24">
        <f t="shared" ca="1" si="854"/>
        <v>52</v>
      </c>
      <c r="T2713" s="23">
        <f t="shared" ca="1" si="855"/>
        <v>130</v>
      </c>
      <c r="U2713" s="23">
        <f t="shared" ca="1" si="856"/>
        <v>84.781526548672446</v>
      </c>
      <c r="V2713" s="23">
        <f t="shared" ca="1" si="845"/>
        <v>260</v>
      </c>
      <c r="W2713" s="23">
        <f t="shared" si="846"/>
        <v>857.14285714285722</v>
      </c>
      <c r="X2713" s="23">
        <f t="shared" ca="1" si="847"/>
        <v>1201.9243836915298</v>
      </c>
      <c r="Y2713" s="24">
        <f t="shared" ca="1" si="857"/>
        <v>3826</v>
      </c>
      <c r="Z2713" s="24">
        <f t="shared" ca="1" si="858"/>
        <v>4379</v>
      </c>
      <c r="AA2713" s="25">
        <f t="shared" ca="1" si="859"/>
        <v>4379.0038260000001</v>
      </c>
      <c r="AC2713" s="47">
        <f t="shared" ca="1" si="848"/>
        <v>1130</v>
      </c>
      <c r="AD2713" s="47">
        <f t="shared" ca="1" si="849"/>
        <v>198.5</v>
      </c>
      <c r="AE2713" s="47">
        <f t="shared" ca="1" si="860"/>
        <v>929</v>
      </c>
      <c r="AF2713" s="47">
        <f t="shared" ca="1" si="861"/>
        <v>25</v>
      </c>
    </row>
    <row r="2714" spans="10:32">
      <c r="J2714" s="44">
        <v>32</v>
      </c>
      <c r="K2714" s="22">
        <v>41</v>
      </c>
      <c r="L2714" s="23">
        <f t="shared" ca="1" si="850"/>
        <v>20.34</v>
      </c>
      <c r="M2714" s="23">
        <f t="shared" ca="1" si="842"/>
        <v>17.84</v>
      </c>
      <c r="N2714" s="23">
        <f t="shared" ca="1" si="843"/>
        <v>1.8500000000000005</v>
      </c>
      <c r="O2714" s="23">
        <f t="shared" ca="1" si="851"/>
        <v>198.5</v>
      </c>
      <c r="P2714" s="23">
        <f t="shared" ca="1" si="844"/>
        <v>801.5</v>
      </c>
      <c r="Q2714" s="23">
        <f t="shared" ca="1" si="852"/>
        <v>44</v>
      </c>
      <c r="R2714" s="23">
        <f t="shared" ca="1" si="853"/>
        <v>0.81317600786627153</v>
      </c>
      <c r="S2714" s="24">
        <f t="shared" ca="1" si="854"/>
        <v>45</v>
      </c>
      <c r="T2714" s="23">
        <f t="shared" ca="1" si="855"/>
        <v>112.5</v>
      </c>
      <c r="U2714" s="23">
        <f t="shared" ca="1" si="856"/>
        <v>82.904375614552634</v>
      </c>
      <c r="V2714" s="23">
        <f t="shared" ca="1" si="845"/>
        <v>225</v>
      </c>
      <c r="W2714" s="23">
        <f t="shared" si="846"/>
        <v>857.14285714285722</v>
      </c>
      <c r="X2714" s="23">
        <f t="shared" ca="1" si="847"/>
        <v>1165.0472327574098</v>
      </c>
      <c r="Y2714" s="24">
        <f t="shared" ca="1" si="857"/>
        <v>3624</v>
      </c>
      <c r="Z2714" s="24">
        <f t="shared" ca="1" si="858"/>
        <v>4287</v>
      </c>
      <c r="AA2714" s="25">
        <f t="shared" ca="1" si="859"/>
        <v>4287.0036239999999</v>
      </c>
      <c r="AC2714" s="47">
        <f t="shared" ca="1" si="848"/>
        <v>1112.5</v>
      </c>
      <c r="AD2714" s="47">
        <f t="shared" ca="1" si="849"/>
        <v>198.5</v>
      </c>
      <c r="AE2714" s="47">
        <f t="shared" ca="1" si="860"/>
        <v>911.5</v>
      </c>
      <c r="AF2714" s="47">
        <f t="shared" ca="1" si="861"/>
        <v>25</v>
      </c>
    </row>
    <row r="2715" spans="10:32">
      <c r="J2715" s="44">
        <v>32</v>
      </c>
      <c r="K2715" s="22">
        <v>42</v>
      </c>
      <c r="L2715" s="23">
        <f t="shared" ca="1" si="850"/>
        <v>22.6</v>
      </c>
      <c r="M2715" s="23">
        <f t="shared" ca="1" si="842"/>
        <v>20.100000000000001</v>
      </c>
      <c r="N2715" s="23">
        <f t="shared" ca="1" si="843"/>
        <v>2.0499999999999998</v>
      </c>
      <c r="O2715" s="23">
        <f t="shared" ca="1" si="851"/>
        <v>198.5</v>
      </c>
      <c r="P2715" s="23">
        <f t="shared" ca="1" si="844"/>
        <v>801.5</v>
      </c>
      <c r="Q2715" s="23">
        <f t="shared" ca="1" si="852"/>
        <v>39</v>
      </c>
      <c r="R2715" s="23">
        <f t="shared" ca="1" si="853"/>
        <v>0.77876106194689854</v>
      </c>
      <c r="S2715" s="24">
        <f t="shared" ca="1" si="854"/>
        <v>40</v>
      </c>
      <c r="T2715" s="23">
        <f t="shared" ca="1" si="855"/>
        <v>100</v>
      </c>
      <c r="U2715" s="23">
        <f t="shared" ca="1" si="856"/>
        <v>81.546460176991133</v>
      </c>
      <c r="V2715" s="23">
        <f t="shared" ca="1" si="845"/>
        <v>200</v>
      </c>
      <c r="W2715" s="23">
        <f t="shared" si="846"/>
        <v>857.14285714285722</v>
      </c>
      <c r="X2715" s="23">
        <f t="shared" ca="1" si="847"/>
        <v>1138.6893173198482</v>
      </c>
      <c r="Y2715" s="24">
        <f t="shared" ca="1" si="857"/>
        <v>3441</v>
      </c>
      <c r="Z2715" s="24">
        <f t="shared" ca="1" si="858"/>
        <v>4196</v>
      </c>
      <c r="AA2715" s="25">
        <f t="shared" ca="1" si="859"/>
        <v>4196.0034409999998</v>
      </c>
      <c r="AC2715" s="47">
        <f t="shared" ca="1" si="848"/>
        <v>1100</v>
      </c>
      <c r="AD2715" s="47">
        <f t="shared" ca="1" si="849"/>
        <v>198.5</v>
      </c>
      <c r="AE2715" s="47">
        <f t="shared" ca="1" si="860"/>
        <v>898.99999999999989</v>
      </c>
      <c r="AF2715" s="47">
        <f t="shared" ca="1" si="861"/>
        <v>25.000000000000114</v>
      </c>
    </row>
    <row r="2716" spans="10:32">
      <c r="J2716" s="44">
        <v>32</v>
      </c>
      <c r="K2716" s="22">
        <v>43</v>
      </c>
      <c r="L2716" s="23">
        <f t="shared" ca="1" si="850"/>
        <v>24.86</v>
      </c>
      <c r="M2716" s="23">
        <f t="shared" ca="1" si="842"/>
        <v>22.36</v>
      </c>
      <c r="N2716" s="23">
        <f t="shared" ca="1" si="843"/>
        <v>2.2499999999999991</v>
      </c>
      <c r="O2716" s="23">
        <f t="shared" ca="1" si="851"/>
        <v>198.5</v>
      </c>
      <c r="P2716" s="23">
        <f t="shared" ca="1" si="844"/>
        <v>801.5</v>
      </c>
      <c r="Q2716" s="23">
        <f t="shared" ca="1" si="852"/>
        <v>35</v>
      </c>
      <c r="R2716" s="23">
        <f t="shared" ca="1" si="853"/>
        <v>0.76025744167336995</v>
      </c>
      <c r="S2716" s="24">
        <f t="shared" ca="1" si="854"/>
        <v>36</v>
      </c>
      <c r="T2716" s="23">
        <f t="shared" ca="1" si="855"/>
        <v>90</v>
      </c>
      <c r="U2716" s="23">
        <f t="shared" ca="1" si="856"/>
        <v>80.460579243765039</v>
      </c>
      <c r="V2716" s="23">
        <f t="shared" ca="1" si="845"/>
        <v>180</v>
      </c>
      <c r="W2716" s="23">
        <f t="shared" si="846"/>
        <v>857.14285714285722</v>
      </c>
      <c r="X2716" s="23">
        <f t="shared" ca="1" si="847"/>
        <v>1117.6034363866222</v>
      </c>
      <c r="Y2716" s="24">
        <f t="shared" ca="1" si="857"/>
        <v>3263</v>
      </c>
      <c r="Z2716" s="24">
        <f t="shared" ca="1" si="858"/>
        <v>4106</v>
      </c>
      <c r="AA2716" s="25">
        <f t="shared" ca="1" si="859"/>
        <v>4106.0032629999996</v>
      </c>
      <c r="AC2716" s="47">
        <f t="shared" ca="1" si="848"/>
        <v>1090</v>
      </c>
      <c r="AD2716" s="47">
        <f t="shared" ca="1" si="849"/>
        <v>198.5</v>
      </c>
      <c r="AE2716" s="47">
        <f t="shared" ca="1" si="860"/>
        <v>888.99999999999989</v>
      </c>
      <c r="AF2716" s="47">
        <f t="shared" ca="1" si="861"/>
        <v>25.000000000000114</v>
      </c>
    </row>
    <row r="2717" spans="10:32">
      <c r="J2717" s="44">
        <v>32</v>
      </c>
      <c r="K2717" s="22">
        <v>44</v>
      </c>
      <c r="L2717" s="23">
        <f t="shared" ca="1" si="850"/>
        <v>27.12</v>
      </c>
      <c r="M2717" s="23">
        <f t="shared" ca="1" si="842"/>
        <v>24.62</v>
      </c>
      <c r="N2717" s="23">
        <f t="shared" ca="1" si="843"/>
        <v>2.4666666666666677</v>
      </c>
      <c r="O2717" s="23">
        <f t="shared" ca="1" si="851"/>
        <v>198.5</v>
      </c>
      <c r="P2717" s="23">
        <f t="shared" ca="1" si="844"/>
        <v>801.5</v>
      </c>
      <c r="Q2717" s="23">
        <f t="shared" ca="1" si="852"/>
        <v>32</v>
      </c>
      <c r="R2717" s="23">
        <f t="shared" ca="1" si="853"/>
        <v>0.50368731563421709</v>
      </c>
      <c r="S2717" s="24">
        <f t="shared" ca="1" si="854"/>
        <v>33</v>
      </c>
      <c r="T2717" s="23">
        <f t="shared" ca="1" si="855"/>
        <v>82.5</v>
      </c>
      <c r="U2717" s="23">
        <f t="shared" ca="1" si="856"/>
        <v>80.175762045231096</v>
      </c>
      <c r="V2717" s="23">
        <f t="shared" ca="1" si="845"/>
        <v>165</v>
      </c>
      <c r="W2717" s="23">
        <f t="shared" si="846"/>
        <v>857.14285714285722</v>
      </c>
      <c r="X2717" s="23">
        <f t="shared" ca="1" si="847"/>
        <v>1102.3186191880884</v>
      </c>
      <c r="Y2717" s="24">
        <f t="shared" ca="1" si="857"/>
        <v>3126</v>
      </c>
      <c r="Z2717" s="24">
        <f t="shared" ca="1" si="858"/>
        <v>4017</v>
      </c>
      <c r="AA2717" s="25">
        <f t="shared" ca="1" si="859"/>
        <v>4017.0031260000001</v>
      </c>
      <c r="AC2717" s="47">
        <f t="shared" ca="1" si="848"/>
        <v>1082.5</v>
      </c>
      <c r="AD2717" s="47">
        <f t="shared" ca="1" si="849"/>
        <v>198.5</v>
      </c>
      <c r="AE2717" s="47">
        <f t="shared" ca="1" si="860"/>
        <v>881.5</v>
      </c>
      <c r="AF2717" s="47">
        <f t="shared" ca="1" si="861"/>
        <v>25</v>
      </c>
    </row>
    <row r="2718" spans="10:32">
      <c r="J2718" s="44">
        <v>32</v>
      </c>
      <c r="K2718" s="22">
        <v>45</v>
      </c>
      <c r="L2718" s="23">
        <f t="shared" ca="1" si="850"/>
        <v>29.38</v>
      </c>
      <c r="M2718" s="23">
        <f t="shared" ca="1" si="842"/>
        <v>26.88</v>
      </c>
      <c r="N2718" s="23">
        <f t="shared" ca="1" si="843"/>
        <v>2.6666666666666652</v>
      </c>
      <c r="O2718" s="23">
        <f t="shared" ca="1" si="851"/>
        <v>198.5</v>
      </c>
      <c r="P2718" s="23">
        <f t="shared" ca="1" si="844"/>
        <v>801.5</v>
      </c>
      <c r="Q2718" s="23">
        <f t="shared" ca="1" si="852"/>
        <v>29</v>
      </c>
      <c r="R2718" s="23">
        <f t="shared" ca="1" si="853"/>
        <v>0.74812797821647448</v>
      </c>
      <c r="S2718" s="24">
        <f t="shared" ca="1" si="854"/>
        <v>30</v>
      </c>
      <c r="T2718" s="23">
        <f t="shared" ca="1" si="855"/>
        <v>75</v>
      </c>
      <c r="U2718" s="23">
        <f t="shared" ca="1" si="856"/>
        <v>79.328341275243886</v>
      </c>
      <c r="V2718" s="23">
        <f t="shared" ca="1" si="845"/>
        <v>150</v>
      </c>
      <c r="W2718" s="23">
        <f t="shared" si="846"/>
        <v>857.14285714285722</v>
      </c>
      <c r="X2718" s="23">
        <f t="shared" ca="1" si="847"/>
        <v>1086.471198418101</v>
      </c>
      <c r="Y2718" s="24">
        <f t="shared" ca="1" si="857"/>
        <v>2960</v>
      </c>
      <c r="Z2718" s="24">
        <f t="shared" ca="1" si="858"/>
        <v>3929</v>
      </c>
      <c r="AA2718" s="25">
        <f t="shared" ca="1" si="859"/>
        <v>3929.0029599999998</v>
      </c>
      <c r="AC2718" s="47">
        <f t="shared" ca="1" si="848"/>
        <v>1075</v>
      </c>
      <c r="AD2718" s="47">
        <f t="shared" ca="1" si="849"/>
        <v>198.5</v>
      </c>
      <c r="AE2718" s="47">
        <f t="shared" ca="1" si="860"/>
        <v>874</v>
      </c>
      <c r="AF2718" s="47">
        <f t="shared" ca="1" si="861"/>
        <v>25</v>
      </c>
    </row>
    <row r="2719" spans="10:32">
      <c r="J2719" s="44">
        <v>32</v>
      </c>
      <c r="K2719" s="22">
        <v>46</v>
      </c>
      <c r="L2719" s="23">
        <f t="shared" ca="1" si="850"/>
        <v>31.64</v>
      </c>
      <c r="M2719" s="23">
        <f t="shared" ca="1" si="842"/>
        <v>29.14</v>
      </c>
      <c r="N2719" s="23">
        <f t="shared" ca="1" si="843"/>
        <v>2.8666666666666663</v>
      </c>
      <c r="O2719" s="23">
        <f t="shared" ca="1" si="851"/>
        <v>198.5</v>
      </c>
      <c r="P2719" s="23">
        <f t="shared" ca="1" si="844"/>
        <v>801.5</v>
      </c>
      <c r="Q2719" s="23">
        <f t="shared" ca="1" si="852"/>
        <v>27</v>
      </c>
      <c r="R2719" s="23">
        <f t="shared" ca="1" si="853"/>
        <v>0.46523388116308556</v>
      </c>
      <c r="S2719" s="24">
        <f t="shared" ca="1" si="854"/>
        <v>28</v>
      </c>
      <c r="T2719" s="23">
        <f t="shared" ca="1" si="855"/>
        <v>70</v>
      </c>
      <c r="U2719" s="23">
        <f t="shared" ca="1" si="856"/>
        <v>78.733670459334178</v>
      </c>
      <c r="V2719" s="23">
        <f t="shared" ca="1" si="845"/>
        <v>140</v>
      </c>
      <c r="W2719" s="23">
        <f t="shared" si="846"/>
        <v>857.14285714285722</v>
      </c>
      <c r="X2719" s="23">
        <f t="shared" ca="1" si="847"/>
        <v>1075.8765276021913</v>
      </c>
      <c r="Y2719" s="24">
        <f t="shared" ca="1" si="857"/>
        <v>2822</v>
      </c>
      <c r="Z2719" s="24">
        <f t="shared" ca="1" si="858"/>
        <v>3842</v>
      </c>
      <c r="AA2719" s="25">
        <f t="shared" ca="1" si="859"/>
        <v>3842.0028219999999</v>
      </c>
      <c r="AC2719" s="47">
        <f t="shared" ca="1" si="848"/>
        <v>1070</v>
      </c>
      <c r="AD2719" s="47">
        <f t="shared" ca="1" si="849"/>
        <v>198.5</v>
      </c>
      <c r="AE2719" s="47">
        <f t="shared" ca="1" si="860"/>
        <v>869.00000000000011</v>
      </c>
      <c r="AF2719" s="47">
        <f t="shared" ca="1" si="861"/>
        <v>24.999999999999886</v>
      </c>
    </row>
    <row r="2720" spans="10:32">
      <c r="J2720" s="44">
        <v>32</v>
      </c>
      <c r="K2720" s="22">
        <v>47</v>
      </c>
      <c r="L2720" s="23">
        <f t="shared" ca="1" si="850"/>
        <v>33.9</v>
      </c>
      <c r="M2720" s="23">
        <f t="shared" ca="1" si="842"/>
        <v>31.4</v>
      </c>
      <c r="N2720" s="23">
        <f t="shared" ca="1" si="843"/>
        <v>3.0666666666666673</v>
      </c>
      <c r="O2720" s="23">
        <f t="shared" ca="1" si="851"/>
        <v>198.5</v>
      </c>
      <c r="P2720" s="23">
        <f t="shared" ca="1" si="844"/>
        <v>801.5</v>
      </c>
      <c r="Q2720" s="23">
        <f t="shared" ca="1" si="852"/>
        <v>25</v>
      </c>
      <c r="R2720" s="23">
        <f t="shared" ca="1" si="853"/>
        <v>0.48672566371681419</v>
      </c>
      <c r="S2720" s="24">
        <f t="shared" ca="1" si="854"/>
        <v>26</v>
      </c>
      <c r="T2720" s="23">
        <f t="shared" ca="1" si="855"/>
        <v>65</v>
      </c>
      <c r="U2720" s="23">
        <f t="shared" ca="1" si="856"/>
        <v>78.159292035398252</v>
      </c>
      <c r="V2720" s="23">
        <f t="shared" ca="1" si="845"/>
        <v>130</v>
      </c>
      <c r="W2720" s="23">
        <f t="shared" si="846"/>
        <v>857.14285714285722</v>
      </c>
      <c r="X2720" s="23">
        <f t="shared" ca="1" si="847"/>
        <v>1065.3021491782556</v>
      </c>
      <c r="Y2720" s="24">
        <f t="shared" ca="1" si="857"/>
        <v>2690</v>
      </c>
      <c r="Z2720" s="24">
        <f t="shared" ca="1" si="858"/>
        <v>3756</v>
      </c>
      <c r="AA2720" s="25">
        <f t="shared" ca="1" si="859"/>
        <v>3756.0026899999998</v>
      </c>
      <c r="AC2720" s="47">
        <f t="shared" ca="1" si="848"/>
        <v>1065</v>
      </c>
      <c r="AD2720" s="47">
        <f t="shared" ca="1" si="849"/>
        <v>198.5</v>
      </c>
      <c r="AE2720" s="47">
        <f t="shared" ca="1" si="860"/>
        <v>864</v>
      </c>
      <c r="AF2720" s="47">
        <f t="shared" ca="1" si="861"/>
        <v>25</v>
      </c>
    </row>
    <row r="2721" spans="10:32">
      <c r="J2721" s="44">
        <v>32</v>
      </c>
      <c r="K2721" s="22">
        <v>48</v>
      </c>
      <c r="L2721" s="23">
        <f t="shared" ca="1" si="850"/>
        <v>36.159999999999997</v>
      </c>
      <c r="M2721" s="23">
        <f t="shared" ca="1" si="842"/>
        <v>33.659999999999997</v>
      </c>
      <c r="N2721" s="23">
        <f t="shared" ca="1" si="843"/>
        <v>3.2666666666666666</v>
      </c>
      <c r="O2721" s="23">
        <f t="shared" ca="1" si="851"/>
        <v>198.5</v>
      </c>
      <c r="P2721" s="23">
        <f t="shared" ca="1" si="844"/>
        <v>801.5</v>
      </c>
      <c r="Q2721" s="23">
        <f t="shared" ca="1" si="852"/>
        <v>23</v>
      </c>
      <c r="R2721" s="23">
        <f t="shared" ca="1" si="853"/>
        <v>0.75553097345132891</v>
      </c>
      <c r="S2721" s="24">
        <f t="shared" ca="1" si="854"/>
        <v>24</v>
      </c>
      <c r="T2721" s="23">
        <f t="shared" ca="1" si="855"/>
        <v>60</v>
      </c>
      <c r="U2721" s="23">
        <f t="shared" ca="1" si="856"/>
        <v>77.601401179941007</v>
      </c>
      <c r="V2721" s="23">
        <f t="shared" ca="1" si="845"/>
        <v>120</v>
      </c>
      <c r="W2721" s="23">
        <f t="shared" si="846"/>
        <v>857.14285714285722</v>
      </c>
      <c r="X2721" s="23">
        <f t="shared" ca="1" si="847"/>
        <v>1054.7442583227983</v>
      </c>
      <c r="Y2721" s="24">
        <f t="shared" ca="1" si="857"/>
        <v>2528</v>
      </c>
      <c r="Z2721" s="24">
        <f t="shared" ca="1" si="858"/>
        <v>3671</v>
      </c>
      <c r="AA2721" s="25">
        <f t="shared" ca="1" si="859"/>
        <v>3671.002528</v>
      </c>
      <c r="AC2721" s="47">
        <f t="shared" ca="1" si="848"/>
        <v>1060</v>
      </c>
      <c r="AD2721" s="47">
        <f t="shared" ca="1" si="849"/>
        <v>198.5</v>
      </c>
      <c r="AE2721" s="47">
        <f t="shared" ca="1" si="860"/>
        <v>859</v>
      </c>
      <c r="AF2721" s="47">
        <f t="shared" ca="1" si="861"/>
        <v>25</v>
      </c>
    </row>
    <row r="2722" spans="10:32">
      <c r="J2722" s="44">
        <v>32</v>
      </c>
      <c r="K2722" s="22">
        <v>49</v>
      </c>
      <c r="L2722" s="23">
        <f t="shared" ca="1" si="850"/>
        <v>38.42</v>
      </c>
      <c r="M2722" s="23">
        <f t="shared" ca="1" si="842"/>
        <v>35.92</v>
      </c>
      <c r="N2722" s="23">
        <f t="shared" ca="1" si="843"/>
        <v>3.4666666666666659</v>
      </c>
      <c r="O2722" s="23">
        <f t="shared" ca="1" si="851"/>
        <v>198.5</v>
      </c>
      <c r="P2722" s="23">
        <f t="shared" ca="1" si="844"/>
        <v>801.5</v>
      </c>
      <c r="Q2722" s="23">
        <f t="shared" ca="1" si="852"/>
        <v>22</v>
      </c>
      <c r="R2722" s="23">
        <f t="shared" ca="1" si="853"/>
        <v>0.29307652264445577</v>
      </c>
      <c r="S2722" s="24">
        <f t="shared" ca="1" si="854"/>
        <v>23</v>
      </c>
      <c r="T2722" s="23">
        <f t="shared" ca="1" si="855"/>
        <v>57.5</v>
      </c>
      <c r="U2722" s="23">
        <f t="shared" ca="1" si="856"/>
        <v>77.282665278500758</v>
      </c>
      <c r="V2722" s="23">
        <f t="shared" ca="1" si="845"/>
        <v>115</v>
      </c>
      <c r="W2722" s="23">
        <f t="shared" si="846"/>
        <v>857.14285714285722</v>
      </c>
      <c r="X2722" s="23">
        <f t="shared" ca="1" si="847"/>
        <v>1049.425522421358</v>
      </c>
      <c r="Y2722" s="24">
        <f t="shared" ca="1" si="857"/>
        <v>2447</v>
      </c>
      <c r="Z2722" s="24">
        <f t="shared" ca="1" si="858"/>
        <v>3587</v>
      </c>
      <c r="AA2722" s="25">
        <f t="shared" ca="1" si="859"/>
        <v>3587.0024469999998</v>
      </c>
      <c r="AC2722" s="47">
        <f t="shared" ca="1" si="848"/>
        <v>1057.5</v>
      </c>
      <c r="AD2722" s="47">
        <f t="shared" ca="1" si="849"/>
        <v>198.5</v>
      </c>
      <c r="AE2722" s="47">
        <f t="shared" ca="1" si="860"/>
        <v>856.5</v>
      </c>
      <c r="AF2722" s="47">
        <f t="shared" ca="1" si="861"/>
        <v>25</v>
      </c>
    </row>
    <row r="2723" spans="10:32">
      <c r="J2723" s="44">
        <v>32</v>
      </c>
      <c r="K2723" s="22">
        <v>50</v>
      </c>
      <c r="L2723" s="23">
        <f t="shared" ca="1" si="850"/>
        <v>40.68</v>
      </c>
      <c r="M2723" s="23">
        <f t="shared" ca="1" si="842"/>
        <v>38.18</v>
      </c>
      <c r="N2723" s="23">
        <f t="shared" ca="1" si="843"/>
        <v>3.666666666666667</v>
      </c>
      <c r="O2723" s="23">
        <f t="shared" ca="1" si="851"/>
        <v>198.5</v>
      </c>
      <c r="P2723" s="23">
        <f t="shared" ca="1" si="844"/>
        <v>801.5</v>
      </c>
      <c r="Q2723" s="23">
        <f t="shared" ca="1" si="852"/>
        <v>20</v>
      </c>
      <c r="R2723" s="23">
        <f t="shared" ca="1" si="853"/>
        <v>0.93166175024582054</v>
      </c>
      <c r="S2723" s="24">
        <f t="shared" ca="1" si="854"/>
        <v>21</v>
      </c>
      <c r="T2723" s="23">
        <f t="shared" ca="1" si="855"/>
        <v>52.5</v>
      </c>
      <c r="U2723" s="23">
        <f t="shared" ca="1" si="856"/>
        <v>76.749426417568017</v>
      </c>
      <c r="V2723" s="23">
        <f t="shared" ca="1" si="845"/>
        <v>105</v>
      </c>
      <c r="W2723" s="23">
        <f t="shared" si="846"/>
        <v>857.14285714285722</v>
      </c>
      <c r="X2723" s="23">
        <f t="shared" ca="1" si="847"/>
        <v>1038.8922835604253</v>
      </c>
      <c r="Y2723" s="24">
        <f t="shared" ca="1" si="857"/>
        <v>2266</v>
      </c>
      <c r="Z2723" s="24">
        <f t="shared" ca="1" si="858"/>
        <v>3504</v>
      </c>
      <c r="AA2723" s="25">
        <f t="shared" ca="1" si="859"/>
        <v>3504.002266</v>
      </c>
      <c r="AC2723" s="47">
        <f t="shared" ca="1" si="848"/>
        <v>1052.5</v>
      </c>
      <c r="AD2723" s="47">
        <f t="shared" ca="1" si="849"/>
        <v>198.5</v>
      </c>
      <c r="AE2723" s="47">
        <f t="shared" ca="1" si="860"/>
        <v>851.49999999999989</v>
      </c>
      <c r="AF2723" s="47">
        <f t="shared" ca="1" si="861"/>
        <v>25.000000000000114</v>
      </c>
    </row>
    <row r="2724" spans="10:32">
      <c r="J2724" s="44">
        <v>32</v>
      </c>
      <c r="K2724" s="22">
        <v>51</v>
      </c>
      <c r="L2724" s="23">
        <f t="shared" ca="1" si="850"/>
        <v>42.94</v>
      </c>
      <c r="M2724" s="23">
        <f t="shared" ca="1" si="842"/>
        <v>40.44</v>
      </c>
      <c r="N2724" s="23">
        <f t="shared" ca="1" si="843"/>
        <v>3.8999999999999995</v>
      </c>
      <c r="O2724" s="23">
        <f t="shared" ca="1" si="851"/>
        <v>198.5</v>
      </c>
      <c r="P2724" s="23">
        <f t="shared" ca="1" si="844"/>
        <v>801.5</v>
      </c>
      <c r="Q2724" s="23">
        <f t="shared" ca="1" si="852"/>
        <v>19</v>
      </c>
      <c r="R2724" s="23">
        <f t="shared" ca="1" si="853"/>
        <v>0.77177456916628084</v>
      </c>
      <c r="S2724" s="24">
        <f t="shared" ca="1" si="854"/>
        <v>20</v>
      </c>
      <c r="T2724" s="23">
        <f t="shared" ca="1" si="855"/>
        <v>50</v>
      </c>
      <c r="U2724" s="23">
        <f t="shared" ca="1" si="856"/>
        <v>77.109920819748481</v>
      </c>
      <c r="V2724" s="23">
        <f t="shared" ca="1" si="845"/>
        <v>100</v>
      </c>
      <c r="W2724" s="23">
        <f t="shared" si="846"/>
        <v>857.14285714285722</v>
      </c>
      <c r="X2724" s="23">
        <f t="shared" ca="1" si="847"/>
        <v>1034.2527779626057</v>
      </c>
      <c r="Y2724" s="24">
        <f t="shared" ca="1" si="857"/>
        <v>2167</v>
      </c>
      <c r="Z2724" s="24">
        <f t="shared" ca="1" si="858"/>
        <v>3422</v>
      </c>
      <c r="AA2724" s="25">
        <f t="shared" ca="1" si="859"/>
        <v>3422.0021670000001</v>
      </c>
      <c r="AC2724" s="47">
        <f t="shared" ca="1" si="848"/>
        <v>1050</v>
      </c>
      <c r="AD2724" s="47">
        <f t="shared" ca="1" si="849"/>
        <v>198.5</v>
      </c>
      <c r="AE2724" s="47">
        <f t="shared" ca="1" si="860"/>
        <v>849</v>
      </c>
      <c r="AF2724" s="47">
        <f t="shared" ca="1" si="861"/>
        <v>25</v>
      </c>
    </row>
    <row r="2725" spans="10:32">
      <c r="J2725" s="44">
        <v>32</v>
      </c>
      <c r="K2725" s="22">
        <v>52</v>
      </c>
      <c r="L2725" s="23">
        <f t="shared" ca="1" si="850"/>
        <v>45.2</v>
      </c>
      <c r="M2725" s="23">
        <f t="shared" ca="1" si="842"/>
        <v>42.7</v>
      </c>
      <c r="N2725" s="23">
        <f t="shared" ca="1" si="843"/>
        <v>4.1500000000000012</v>
      </c>
      <c r="O2725" s="23">
        <f t="shared" ca="1" si="851"/>
        <v>198.5</v>
      </c>
      <c r="P2725" s="23">
        <f t="shared" ca="1" si="844"/>
        <v>801.5</v>
      </c>
      <c r="Q2725" s="23">
        <f t="shared" ca="1" si="852"/>
        <v>18</v>
      </c>
      <c r="R2725" s="23">
        <f t="shared" ca="1" si="853"/>
        <v>0.72787610619468968</v>
      </c>
      <c r="S2725" s="24">
        <f t="shared" ca="1" si="854"/>
        <v>19</v>
      </c>
      <c r="T2725" s="23">
        <f t="shared" ca="1" si="855"/>
        <v>47.5</v>
      </c>
      <c r="U2725" s="23">
        <f t="shared" ca="1" si="856"/>
        <v>77.720685840707986</v>
      </c>
      <c r="V2725" s="23">
        <f t="shared" ca="1" si="845"/>
        <v>95</v>
      </c>
      <c r="W2725" s="23">
        <f t="shared" si="846"/>
        <v>857.14285714285722</v>
      </c>
      <c r="X2725" s="23">
        <f t="shared" ca="1" si="847"/>
        <v>1029.8635429835651</v>
      </c>
      <c r="Y2725" s="24">
        <f t="shared" ca="1" si="857"/>
        <v>2086</v>
      </c>
      <c r="Z2725" s="24">
        <f t="shared" ca="1" si="858"/>
        <v>3341</v>
      </c>
      <c r="AA2725" s="25">
        <f t="shared" ca="1" si="859"/>
        <v>3341.002086</v>
      </c>
      <c r="AC2725" s="47">
        <f t="shared" ca="1" si="848"/>
        <v>1047.5</v>
      </c>
      <c r="AD2725" s="47">
        <f t="shared" ca="1" si="849"/>
        <v>198.5</v>
      </c>
      <c r="AE2725" s="47">
        <f t="shared" ca="1" si="860"/>
        <v>846.5</v>
      </c>
      <c r="AF2725" s="47">
        <f t="shared" ca="1" si="861"/>
        <v>25</v>
      </c>
    </row>
    <row r="2726" spans="10:32">
      <c r="J2726" s="44">
        <v>32</v>
      </c>
      <c r="K2726" s="22">
        <v>53</v>
      </c>
      <c r="L2726" s="23">
        <f t="shared" ca="1" si="850"/>
        <v>47.46</v>
      </c>
      <c r="M2726" s="23">
        <f t="shared" ca="1" si="842"/>
        <v>44.96</v>
      </c>
      <c r="N2726" s="23">
        <f t="shared" ca="1" si="843"/>
        <v>4.3999999999999995</v>
      </c>
      <c r="O2726" s="23">
        <f t="shared" ca="1" si="851"/>
        <v>198.5</v>
      </c>
      <c r="P2726" s="23">
        <f t="shared" ca="1" si="844"/>
        <v>801.5</v>
      </c>
      <c r="Q2726" s="23">
        <f t="shared" ca="1" si="852"/>
        <v>17</v>
      </c>
      <c r="R2726" s="23">
        <f t="shared" ca="1" si="853"/>
        <v>0.78339654445849027</v>
      </c>
      <c r="S2726" s="24">
        <f t="shared" ca="1" si="854"/>
        <v>18</v>
      </c>
      <c r="T2726" s="23">
        <f t="shared" ca="1" si="855"/>
        <v>45</v>
      </c>
      <c r="U2726" s="23">
        <f t="shared" ca="1" si="856"/>
        <v>78.246944795617352</v>
      </c>
      <c r="V2726" s="23">
        <f t="shared" ca="1" si="845"/>
        <v>90</v>
      </c>
      <c r="W2726" s="23">
        <f t="shared" si="846"/>
        <v>857.14285714285722</v>
      </c>
      <c r="X2726" s="23">
        <f t="shared" ca="1" si="847"/>
        <v>1025.3898019384746</v>
      </c>
      <c r="Y2726" s="24">
        <f t="shared" ca="1" si="857"/>
        <v>1977</v>
      </c>
      <c r="Z2726" s="24">
        <f t="shared" ca="1" si="858"/>
        <v>3261</v>
      </c>
      <c r="AA2726" s="25">
        <f t="shared" ca="1" si="859"/>
        <v>3261.0019769999999</v>
      </c>
      <c r="AC2726" s="47">
        <f t="shared" ca="1" si="848"/>
        <v>1045</v>
      </c>
      <c r="AD2726" s="47">
        <f t="shared" ca="1" si="849"/>
        <v>198.5</v>
      </c>
      <c r="AE2726" s="47">
        <f t="shared" ca="1" si="860"/>
        <v>844</v>
      </c>
      <c r="AF2726" s="47">
        <f t="shared" ca="1" si="861"/>
        <v>25</v>
      </c>
    </row>
    <row r="2727" spans="10:32">
      <c r="J2727" s="44">
        <v>32</v>
      </c>
      <c r="K2727" s="22">
        <v>54</v>
      </c>
      <c r="L2727" s="23">
        <f t="shared" ca="1" si="850"/>
        <v>49.72</v>
      </c>
      <c r="M2727" s="23">
        <f t="shared" ca="1" si="842"/>
        <v>47.22</v>
      </c>
      <c r="N2727" s="23">
        <f t="shared" ca="1" si="843"/>
        <v>4.6499999999999995</v>
      </c>
      <c r="O2727" s="23">
        <f t="shared" ca="1" si="851"/>
        <v>198.5</v>
      </c>
      <c r="P2727" s="23">
        <f t="shared" ca="1" si="844"/>
        <v>801.5</v>
      </c>
      <c r="Q2727" s="23">
        <f t="shared" ca="1" si="852"/>
        <v>16</v>
      </c>
      <c r="R2727" s="23">
        <f t="shared" ca="1" si="853"/>
        <v>0.92477876106194734</v>
      </c>
      <c r="S2727" s="24">
        <f t="shared" ca="1" si="854"/>
        <v>17</v>
      </c>
      <c r="T2727" s="23">
        <f t="shared" ca="1" si="855"/>
        <v>42.5</v>
      </c>
      <c r="U2727" s="23">
        <f t="shared" ca="1" si="856"/>
        <v>78.700221238938042</v>
      </c>
      <c r="V2727" s="23">
        <f t="shared" ca="1" si="845"/>
        <v>85</v>
      </c>
      <c r="W2727" s="23">
        <f t="shared" si="846"/>
        <v>857.14285714285722</v>
      </c>
      <c r="X2727" s="23">
        <f t="shared" ca="1" si="847"/>
        <v>1020.8430783817953</v>
      </c>
      <c r="Y2727" s="24">
        <f t="shared" ca="1" si="857"/>
        <v>1864</v>
      </c>
      <c r="Z2727" s="24">
        <f t="shared" ca="1" si="858"/>
        <v>3104</v>
      </c>
      <c r="AA2727" s="25">
        <f t="shared" ca="1" si="859"/>
        <v>3104.0018639999998</v>
      </c>
      <c r="AC2727" s="47">
        <f t="shared" ca="1" si="848"/>
        <v>1042.5</v>
      </c>
      <c r="AD2727" s="47">
        <f t="shared" ca="1" si="849"/>
        <v>198.5</v>
      </c>
      <c r="AE2727" s="47">
        <f t="shared" ca="1" si="860"/>
        <v>841.5</v>
      </c>
      <c r="AF2727" s="47">
        <f t="shared" ca="1" si="861"/>
        <v>25</v>
      </c>
    </row>
    <row r="2728" spans="10:32">
      <c r="J2728" s="44">
        <v>32</v>
      </c>
      <c r="K2728" s="22">
        <v>55</v>
      </c>
      <c r="L2728" s="23">
        <f t="shared" ca="1" si="850"/>
        <v>51.98</v>
      </c>
      <c r="M2728" s="23">
        <f t="shared" ca="1" si="842"/>
        <v>49.48</v>
      </c>
      <c r="N2728" s="23">
        <f t="shared" ca="1" si="843"/>
        <v>4.8999999999999977</v>
      </c>
      <c r="O2728" s="23">
        <f t="shared" ca="1" si="851"/>
        <v>198.5</v>
      </c>
      <c r="P2728" s="23">
        <f t="shared" ca="1" si="844"/>
        <v>801.5</v>
      </c>
      <c r="Q2728" s="23">
        <f t="shared" ca="1" si="852"/>
        <v>16</v>
      </c>
      <c r="R2728" s="23">
        <f t="shared" ca="1" si="853"/>
        <v>0.18891881492881976</v>
      </c>
      <c r="S2728" s="24">
        <f t="shared" ca="1" si="854"/>
        <v>17</v>
      </c>
      <c r="T2728" s="23">
        <f t="shared" ca="1" si="855"/>
        <v>42.5</v>
      </c>
      <c r="U2728" s="23">
        <f t="shared" ca="1" si="856"/>
        <v>79.325702193151173</v>
      </c>
      <c r="V2728" s="23">
        <f t="shared" ca="1" si="845"/>
        <v>85</v>
      </c>
      <c r="W2728" s="23">
        <f t="shared" si="846"/>
        <v>857.14285714285722</v>
      </c>
      <c r="X2728" s="23">
        <f t="shared" ca="1" si="847"/>
        <v>1021.4685593360084</v>
      </c>
      <c r="Y2728" s="24">
        <f t="shared" ca="1" si="857"/>
        <v>1882</v>
      </c>
      <c r="Z2728" s="24">
        <f t="shared" ca="1" si="858"/>
        <v>3104</v>
      </c>
      <c r="AA2728" s="25">
        <f t="shared" ca="1" si="859"/>
        <v>3104.001882</v>
      </c>
      <c r="AC2728" s="47">
        <f t="shared" ca="1" si="848"/>
        <v>1042.5</v>
      </c>
      <c r="AD2728" s="47">
        <f t="shared" ca="1" si="849"/>
        <v>198.5</v>
      </c>
      <c r="AE2728" s="47">
        <f t="shared" ca="1" si="860"/>
        <v>841.5</v>
      </c>
      <c r="AF2728" s="47">
        <f t="shared" ca="1" si="861"/>
        <v>25</v>
      </c>
    </row>
    <row r="2729" spans="10:32">
      <c r="J2729" s="44">
        <v>32</v>
      </c>
      <c r="K2729" s="22">
        <v>56</v>
      </c>
      <c r="L2729" s="23">
        <f t="shared" ca="1" si="850"/>
        <v>54.24</v>
      </c>
      <c r="M2729" s="23">
        <f t="shared" ca="1" si="842"/>
        <v>51.74</v>
      </c>
      <c r="N2729" s="23">
        <f t="shared" ca="1" si="843"/>
        <v>5.1499999999999995</v>
      </c>
      <c r="O2729" s="23">
        <f t="shared" ca="1" si="851"/>
        <v>198.5</v>
      </c>
      <c r="P2729" s="23">
        <f t="shared" ca="1" si="844"/>
        <v>801.5</v>
      </c>
      <c r="Q2729" s="23">
        <f t="shared" ca="1" si="852"/>
        <v>15</v>
      </c>
      <c r="R2729" s="23">
        <f t="shared" ca="1" si="853"/>
        <v>0.46828908554572229</v>
      </c>
      <c r="S2729" s="24">
        <f t="shared" ca="1" si="854"/>
        <v>16</v>
      </c>
      <c r="T2729" s="23">
        <f t="shared" ca="1" si="855"/>
        <v>40</v>
      </c>
      <c r="U2729" s="23">
        <f t="shared" ca="1" si="856"/>
        <v>79.661688790560461</v>
      </c>
      <c r="V2729" s="23">
        <f t="shared" ca="1" si="845"/>
        <v>80</v>
      </c>
      <c r="W2729" s="23">
        <f t="shared" si="846"/>
        <v>857.14285714285722</v>
      </c>
      <c r="X2729" s="23">
        <f t="shared" ca="1" si="847"/>
        <v>1016.8045459334177</v>
      </c>
      <c r="Y2729" s="24">
        <f t="shared" ca="1" si="857"/>
        <v>1762</v>
      </c>
      <c r="Z2729" s="24">
        <f t="shared" ca="1" si="858"/>
        <v>3027</v>
      </c>
      <c r="AA2729" s="25">
        <f t="shared" ca="1" si="859"/>
        <v>3027.0017619999999</v>
      </c>
      <c r="AC2729" s="47">
        <f t="shared" ca="1" si="848"/>
        <v>1040</v>
      </c>
      <c r="AD2729" s="47">
        <f t="shared" ca="1" si="849"/>
        <v>198.5</v>
      </c>
      <c r="AE2729" s="47">
        <f t="shared" ca="1" si="860"/>
        <v>839</v>
      </c>
      <c r="AF2729" s="47">
        <f t="shared" ca="1" si="861"/>
        <v>25</v>
      </c>
    </row>
    <row r="2730" spans="10:32">
      <c r="J2730" s="44">
        <v>32</v>
      </c>
      <c r="K2730" s="22">
        <v>57</v>
      </c>
      <c r="L2730" s="23">
        <f t="shared" ca="1" si="850"/>
        <v>56.5</v>
      </c>
      <c r="M2730" s="23">
        <f t="shared" ca="1" si="842"/>
        <v>54</v>
      </c>
      <c r="N2730" s="23">
        <f t="shared" ca="1" si="843"/>
        <v>5.3999999999999995</v>
      </c>
      <c r="O2730" s="23">
        <f t="shared" ca="1" si="851"/>
        <v>198.5</v>
      </c>
      <c r="P2730" s="23">
        <f t="shared" ca="1" si="844"/>
        <v>801.5</v>
      </c>
      <c r="Q2730" s="23">
        <f t="shared" ca="1" si="852"/>
        <v>14</v>
      </c>
      <c r="R2730" s="23">
        <f t="shared" ca="1" si="853"/>
        <v>0.80530973451327437</v>
      </c>
      <c r="S2730" s="24">
        <f t="shared" ca="1" si="854"/>
        <v>15</v>
      </c>
      <c r="T2730" s="23">
        <f t="shared" ca="1" si="855"/>
        <v>37.5</v>
      </c>
      <c r="U2730" s="23">
        <f t="shared" ca="1" si="856"/>
        <v>79.94867256637167</v>
      </c>
      <c r="V2730" s="23">
        <f t="shared" ca="1" si="845"/>
        <v>75</v>
      </c>
      <c r="W2730" s="23">
        <f t="shared" si="846"/>
        <v>857.14285714285722</v>
      </c>
      <c r="X2730" s="23">
        <f t="shared" ca="1" si="847"/>
        <v>1012.0915297092289</v>
      </c>
      <c r="Y2730" s="24">
        <f t="shared" ca="1" si="857"/>
        <v>1643</v>
      </c>
      <c r="Z2730" s="24">
        <f t="shared" ca="1" si="858"/>
        <v>2876</v>
      </c>
      <c r="AA2730" s="25">
        <f t="shared" ca="1" si="859"/>
        <v>2876.0016430000001</v>
      </c>
      <c r="AC2730" s="47">
        <f t="shared" ca="1" si="848"/>
        <v>1037.5</v>
      </c>
      <c r="AD2730" s="47">
        <f t="shared" ca="1" si="849"/>
        <v>198.5</v>
      </c>
      <c r="AE2730" s="47">
        <f t="shared" ca="1" si="860"/>
        <v>836.5</v>
      </c>
      <c r="AF2730" s="47">
        <f t="shared" ca="1" si="861"/>
        <v>25</v>
      </c>
    </row>
    <row r="2731" spans="10:32">
      <c r="J2731" s="44">
        <v>32</v>
      </c>
      <c r="K2731" s="22">
        <v>58</v>
      </c>
      <c r="L2731" s="23">
        <f t="shared" ca="1" si="850"/>
        <v>58.76</v>
      </c>
      <c r="M2731" s="23">
        <f t="shared" ca="1" si="842"/>
        <v>56.26</v>
      </c>
      <c r="N2731" s="23">
        <f t="shared" ca="1" si="843"/>
        <v>5.666666666666667</v>
      </c>
      <c r="O2731" s="23">
        <f t="shared" ca="1" si="851"/>
        <v>198.5</v>
      </c>
      <c r="P2731" s="23">
        <f t="shared" ca="1" si="844"/>
        <v>801.5</v>
      </c>
      <c r="Q2731" s="23">
        <f t="shared" ca="1" si="852"/>
        <v>14</v>
      </c>
      <c r="R2731" s="23">
        <f t="shared" ca="1" si="853"/>
        <v>0.23587474472430248</v>
      </c>
      <c r="S2731" s="24">
        <f t="shared" ca="1" si="854"/>
        <v>15</v>
      </c>
      <c r="T2731" s="23">
        <f t="shared" ca="1" si="855"/>
        <v>37.5</v>
      </c>
      <c r="U2731" s="23">
        <f t="shared" ca="1" si="856"/>
        <v>80.669956886771047</v>
      </c>
      <c r="V2731" s="23">
        <f t="shared" ca="1" si="845"/>
        <v>75</v>
      </c>
      <c r="W2731" s="23">
        <f t="shared" si="846"/>
        <v>857.14285714285722</v>
      </c>
      <c r="X2731" s="23">
        <f t="shared" ca="1" si="847"/>
        <v>1012.8128140296283</v>
      </c>
      <c r="Y2731" s="24">
        <f t="shared" ca="1" si="857"/>
        <v>1659</v>
      </c>
      <c r="Z2731" s="24">
        <f t="shared" ca="1" si="858"/>
        <v>2876</v>
      </c>
      <c r="AA2731" s="25">
        <f t="shared" ca="1" si="859"/>
        <v>2876.001659</v>
      </c>
      <c r="AC2731" s="47">
        <f t="shared" ca="1" si="848"/>
        <v>1037.5</v>
      </c>
      <c r="AD2731" s="47">
        <f t="shared" ca="1" si="849"/>
        <v>198.5</v>
      </c>
      <c r="AE2731" s="47">
        <f t="shared" ca="1" si="860"/>
        <v>836.5</v>
      </c>
      <c r="AF2731" s="47">
        <f t="shared" ca="1" si="861"/>
        <v>25</v>
      </c>
    </row>
    <row r="2732" spans="10:32">
      <c r="J2732" s="44">
        <v>32</v>
      </c>
      <c r="K2732" s="22">
        <v>59</v>
      </c>
      <c r="L2732" s="23">
        <f t="shared" ca="1" si="850"/>
        <v>61.02</v>
      </c>
      <c r="M2732" s="23">
        <f t="shared" ca="1" si="842"/>
        <v>58.52</v>
      </c>
      <c r="N2732" s="23">
        <f t="shared" ca="1" si="843"/>
        <v>5.9333333333333309</v>
      </c>
      <c r="O2732" s="23">
        <f t="shared" ca="1" si="851"/>
        <v>198.5</v>
      </c>
      <c r="P2732" s="23">
        <f t="shared" ca="1" si="844"/>
        <v>801.5</v>
      </c>
      <c r="Q2732" s="23">
        <f t="shared" ca="1" si="852"/>
        <v>13</v>
      </c>
      <c r="R2732" s="23">
        <f t="shared" ca="1" si="853"/>
        <v>0.66764995083579171</v>
      </c>
      <c r="S2732" s="24">
        <f t="shared" ca="1" si="854"/>
        <v>14</v>
      </c>
      <c r="T2732" s="23">
        <f t="shared" ca="1" si="855"/>
        <v>35</v>
      </c>
      <c r="U2732" s="23">
        <f t="shared" ca="1" si="856"/>
        <v>81.094723041625656</v>
      </c>
      <c r="V2732" s="23">
        <f t="shared" ca="1" si="845"/>
        <v>70</v>
      </c>
      <c r="W2732" s="23">
        <f t="shared" si="846"/>
        <v>857.14285714285722</v>
      </c>
      <c r="X2732" s="23">
        <f t="shared" ca="1" si="847"/>
        <v>1008.2375801844829</v>
      </c>
      <c r="Y2732" s="24">
        <f t="shared" ca="1" si="857"/>
        <v>1530</v>
      </c>
      <c r="Z2732" s="24">
        <f t="shared" ca="1" si="858"/>
        <v>2729</v>
      </c>
      <c r="AA2732" s="25">
        <f t="shared" ca="1" si="859"/>
        <v>2729.00153</v>
      </c>
      <c r="AC2732" s="47">
        <f t="shared" ca="1" si="848"/>
        <v>1035</v>
      </c>
      <c r="AD2732" s="47">
        <f t="shared" ca="1" si="849"/>
        <v>198.5</v>
      </c>
      <c r="AE2732" s="47">
        <f t="shared" ca="1" si="860"/>
        <v>834</v>
      </c>
      <c r="AF2732" s="47">
        <f t="shared" ca="1" si="861"/>
        <v>25</v>
      </c>
    </row>
    <row r="2733" spans="10:32">
      <c r="J2733" s="44">
        <v>32</v>
      </c>
      <c r="K2733" s="22">
        <v>60</v>
      </c>
      <c r="L2733" s="23">
        <f t="shared" ca="1" si="850"/>
        <v>63.28</v>
      </c>
      <c r="M2733" s="23">
        <f t="shared" ca="1" si="842"/>
        <v>60.78</v>
      </c>
      <c r="N2733" s="23">
        <f t="shared" ca="1" si="843"/>
        <v>6.200000000000002</v>
      </c>
      <c r="O2733" s="23">
        <f t="shared" ca="1" si="851"/>
        <v>198.5</v>
      </c>
      <c r="P2733" s="23">
        <f t="shared" ca="1" si="844"/>
        <v>801.5</v>
      </c>
      <c r="Q2733" s="23">
        <f t="shared" ca="1" si="852"/>
        <v>13</v>
      </c>
      <c r="R2733" s="23">
        <f t="shared" ca="1" si="853"/>
        <v>0.1795195954487992</v>
      </c>
      <c r="S2733" s="24">
        <f t="shared" ca="1" si="854"/>
        <v>14</v>
      </c>
      <c r="T2733" s="23">
        <f t="shared" ca="1" si="855"/>
        <v>35</v>
      </c>
      <c r="U2733" s="23">
        <f t="shared" ca="1" si="856"/>
        <v>81.713021491782584</v>
      </c>
      <c r="V2733" s="23">
        <f t="shared" ca="1" si="845"/>
        <v>70</v>
      </c>
      <c r="W2733" s="23">
        <f t="shared" si="846"/>
        <v>857.14285714285722</v>
      </c>
      <c r="X2733" s="23">
        <f t="shared" ca="1" si="847"/>
        <v>1008.8558786346398</v>
      </c>
      <c r="Y2733" s="24">
        <f t="shared" ca="1" si="857"/>
        <v>1552</v>
      </c>
      <c r="Z2733" s="24">
        <f t="shared" ca="1" si="858"/>
        <v>2729</v>
      </c>
      <c r="AA2733" s="25">
        <f t="shared" ca="1" si="859"/>
        <v>2729.0015520000002</v>
      </c>
      <c r="AC2733" s="47">
        <f t="shared" ca="1" si="848"/>
        <v>1035</v>
      </c>
      <c r="AD2733" s="47">
        <f t="shared" ca="1" si="849"/>
        <v>198.5</v>
      </c>
      <c r="AE2733" s="47">
        <f t="shared" ca="1" si="860"/>
        <v>834</v>
      </c>
      <c r="AF2733" s="47">
        <f t="shared" ca="1" si="861"/>
        <v>25</v>
      </c>
    </row>
    <row r="2734" spans="10:32">
      <c r="J2734" s="44">
        <v>32</v>
      </c>
      <c r="K2734" s="22">
        <v>61</v>
      </c>
      <c r="L2734" s="23">
        <f t="shared" ca="1" si="850"/>
        <v>65.540000000000006</v>
      </c>
      <c r="M2734" s="23">
        <f t="shared" ca="1" si="842"/>
        <v>63.040000000000006</v>
      </c>
      <c r="N2734" s="23">
        <f t="shared" ca="1" si="843"/>
        <v>6.45</v>
      </c>
      <c r="O2734" s="23">
        <f t="shared" ca="1" si="851"/>
        <v>198.5</v>
      </c>
      <c r="P2734" s="23">
        <f t="shared" ca="1" si="844"/>
        <v>801.5</v>
      </c>
      <c r="Q2734" s="23">
        <f t="shared" ca="1" si="852"/>
        <v>12</v>
      </c>
      <c r="R2734" s="23">
        <f t="shared" ca="1" si="853"/>
        <v>0.68690875801037499</v>
      </c>
      <c r="S2734" s="24">
        <f t="shared" ca="1" si="854"/>
        <v>13</v>
      </c>
      <c r="T2734" s="23">
        <f t="shared" ca="1" si="855"/>
        <v>32.5</v>
      </c>
      <c r="U2734" s="23">
        <f t="shared" ca="1" si="856"/>
        <v>81.830561489166925</v>
      </c>
      <c r="V2734" s="23">
        <f t="shared" ca="1" si="845"/>
        <v>65</v>
      </c>
      <c r="W2734" s="23">
        <f t="shared" si="846"/>
        <v>857.14285714285722</v>
      </c>
      <c r="X2734" s="23">
        <f t="shared" ca="1" si="847"/>
        <v>1003.9734186320242</v>
      </c>
      <c r="Y2734" s="24">
        <f t="shared" ca="1" si="857"/>
        <v>1407</v>
      </c>
      <c r="Z2734" s="24">
        <f t="shared" ca="1" si="858"/>
        <v>2586</v>
      </c>
      <c r="AA2734" s="25">
        <f t="shared" ca="1" si="859"/>
        <v>2586.0014070000002</v>
      </c>
      <c r="AC2734" s="47">
        <f t="shared" ca="1" si="848"/>
        <v>1032.5</v>
      </c>
      <c r="AD2734" s="47">
        <f t="shared" ca="1" si="849"/>
        <v>198.5</v>
      </c>
      <c r="AE2734" s="47">
        <f t="shared" ca="1" si="860"/>
        <v>831.50000000000011</v>
      </c>
      <c r="AF2734" s="47">
        <f t="shared" ca="1" si="861"/>
        <v>24.999999999999886</v>
      </c>
    </row>
    <row r="2735" spans="10:32">
      <c r="J2735" s="44">
        <v>32</v>
      </c>
      <c r="K2735" s="22">
        <v>62</v>
      </c>
      <c r="L2735" s="23">
        <f t="shared" ca="1" si="850"/>
        <v>67.8</v>
      </c>
      <c r="M2735" s="23">
        <f t="shared" ca="1" si="842"/>
        <v>65.3</v>
      </c>
      <c r="N2735" s="23">
        <f t="shared" ca="1" si="843"/>
        <v>6.7166666666666659</v>
      </c>
      <c r="O2735" s="23">
        <f t="shared" ca="1" si="851"/>
        <v>198.5</v>
      </c>
      <c r="P2735" s="23">
        <f t="shared" ca="1" si="844"/>
        <v>801.5</v>
      </c>
      <c r="Q2735" s="23">
        <f t="shared" ca="1" si="852"/>
        <v>12</v>
      </c>
      <c r="R2735" s="23">
        <f t="shared" ca="1" si="853"/>
        <v>0.26401179941003083</v>
      </c>
      <c r="S2735" s="24">
        <f t="shared" ca="1" si="854"/>
        <v>13</v>
      </c>
      <c r="T2735" s="23">
        <f t="shared" ca="1" si="855"/>
        <v>32.5</v>
      </c>
      <c r="U2735" s="23">
        <f t="shared" ca="1" si="856"/>
        <v>82.373279252704037</v>
      </c>
      <c r="V2735" s="23">
        <f t="shared" ca="1" si="845"/>
        <v>65</v>
      </c>
      <c r="W2735" s="23">
        <f t="shared" si="846"/>
        <v>857.14285714285722</v>
      </c>
      <c r="X2735" s="23">
        <f t="shared" ca="1" si="847"/>
        <v>1004.5161363955613</v>
      </c>
      <c r="Y2735" s="24">
        <f t="shared" ca="1" si="857"/>
        <v>1428</v>
      </c>
      <c r="Z2735" s="24">
        <f t="shared" ca="1" si="858"/>
        <v>2586</v>
      </c>
      <c r="AA2735" s="25">
        <f t="shared" ca="1" si="859"/>
        <v>2586.001428</v>
      </c>
      <c r="AC2735" s="47">
        <f t="shared" ca="1" si="848"/>
        <v>1032.5</v>
      </c>
      <c r="AD2735" s="47">
        <f t="shared" ca="1" si="849"/>
        <v>198.5</v>
      </c>
      <c r="AE2735" s="47">
        <f t="shared" ca="1" si="860"/>
        <v>831.50000000000011</v>
      </c>
      <c r="AF2735" s="47">
        <f t="shared" ca="1" si="861"/>
        <v>24.999999999999886</v>
      </c>
    </row>
    <row r="2736" spans="10:32">
      <c r="J2736" s="44">
        <v>32</v>
      </c>
      <c r="K2736" s="22">
        <v>63</v>
      </c>
      <c r="L2736" s="23">
        <f t="shared" ca="1" si="850"/>
        <v>70.06</v>
      </c>
      <c r="M2736" s="23">
        <f t="shared" ca="1" si="842"/>
        <v>67.56</v>
      </c>
      <c r="N2736" s="23">
        <f t="shared" ca="1" si="843"/>
        <v>7.0166666666666684</v>
      </c>
      <c r="O2736" s="23">
        <f t="shared" ca="1" si="851"/>
        <v>198.5</v>
      </c>
      <c r="P2736" s="23">
        <f t="shared" ca="1" si="844"/>
        <v>801.5</v>
      </c>
      <c r="Q2736" s="23">
        <f t="shared" ca="1" si="852"/>
        <v>11</v>
      </c>
      <c r="R2736" s="23">
        <f t="shared" ca="1" si="853"/>
        <v>0.83271481587210838</v>
      </c>
      <c r="S2736" s="24">
        <f t="shared" ca="1" si="854"/>
        <v>12</v>
      </c>
      <c r="T2736" s="23">
        <f t="shared" ca="1" si="855"/>
        <v>30</v>
      </c>
      <c r="U2736" s="23">
        <f t="shared" ca="1" si="856"/>
        <v>83.026215624702644</v>
      </c>
      <c r="V2736" s="23">
        <f t="shared" ca="1" si="845"/>
        <v>60</v>
      </c>
      <c r="W2736" s="23">
        <f t="shared" si="846"/>
        <v>857.14285714285722</v>
      </c>
      <c r="X2736" s="23">
        <f t="shared" ca="1" si="847"/>
        <v>1000.1690727675599</v>
      </c>
      <c r="Y2736" s="24">
        <f t="shared" ca="1" si="857"/>
        <v>1301</v>
      </c>
      <c r="Z2736" s="24">
        <f t="shared" ca="1" si="858"/>
        <v>2379</v>
      </c>
      <c r="AA2736" s="25">
        <f t="shared" ca="1" si="859"/>
        <v>2379.0013009999998</v>
      </c>
      <c r="AC2736" s="47">
        <f t="shared" ca="1" si="848"/>
        <v>1030</v>
      </c>
      <c r="AD2736" s="47">
        <f t="shared" ca="1" si="849"/>
        <v>198.5</v>
      </c>
      <c r="AE2736" s="47">
        <f t="shared" ca="1" si="860"/>
        <v>829</v>
      </c>
      <c r="AF2736" s="47">
        <f t="shared" ca="1" si="861"/>
        <v>25</v>
      </c>
    </row>
    <row r="2737" spans="10:32">
      <c r="J2737" s="44">
        <v>32</v>
      </c>
      <c r="K2737" s="22">
        <v>64</v>
      </c>
      <c r="L2737" s="23">
        <f t="shared" ca="1" si="850"/>
        <v>72.319999999999993</v>
      </c>
      <c r="M2737" s="23">
        <f t="shared" ca="1" si="842"/>
        <v>69.819999999999993</v>
      </c>
      <c r="N2737" s="23">
        <f t="shared" ca="1" si="843"/>
        <v>7.333333333333333</v>
      </c>
      <c r="O2737" s="23">
        <f t="shared" ca="1" si="851"/>
        <v>198.5</v>
      </c>
      <c r="P2737" s="23">
        <f t="shared" ca="1" si="844"/>
        <v>801.5</v>
      </c>
      <c r="Q2737" s="23">
        <f t="shared" ca="1" si="852"/>
        <v>11</v>
      </c>
      <c r="R2737" s="23">
        <f t="shared" ca="1" si="853"/>
        <v>0.46294247787610648</v>
      </c>
      <c r="S2737" s="24">
        <f t="shared" ca="1" si="854"/>
        <v>12</v>
      </c>
      <c r="T2737" s="23">
        <f t="shared" ca="1" si="855"/>
        <v>30</v>
      </c>
      <c r="U2737" s="23">
        <f t="shared" ca="1" si="856"/>
        <v>84.06157817109144</v>
      </c>
      <c r="V2737" s="23">
        <f t="shared" ca="1" si="845"/>
        <v>60</v>
      </c>
      <c r="W2737" s="23">
        <f t="shared" si="846"/>
        <v>857.14285714285722</v>
      </c>
      <c r="X2737" s="23">
        <f t="shared" ca="1" si="847"/>
        <v>1001.2044353139487</v>
      </c>
      <c r="Y2737" s="24">
        <f t="shared" ca="1" si="857"/>
        <v>1329</v>
      </c>
      <c r="Z2737" s="24">
        <f t="shared" ca="1" si="858"/>
        <v>2379</v>
      </c>
      <c r="AA2737" s="25">
        <f t="shared" ca="1" si="859"/>
        <v>2379.0013290000002</v>
      </c>
      <c r="AC2737" s="47">
        <f t="shared" ca="1" si="848"/>
        <v>1030</v>
      </c>
      <c r="AD2737" s="47">
        <f t="shared" ca="1" si="849"/>
        <v>198.5</v>
      </c>
      <c r="AE2737" s="47">
        <f t="shared" ca="1" si="860"/>
        <v>829</v>
      </c>
      <c r="AF2737" s="47">
        <f t="shared" ca="1" si="861"/>
        <v>25</v>
      </c>
    </row>
    <row r="2738" spans="10:32">
      <c r="J2738" s="44">
        <v>32</v>
      </c>
      <c r="K2738" s="22">
        <v>65</v>
      </c>
      <c r="L2738" s="23">
        <f t="shared" ca="1" si="850"/>
        <v>74.58</v>
      </c>
      <c r="M2738" s="23">
        <f t="shared" ca="1" si="842"/>
        <v>72.08</v>
      </c>
      <c r="N2738" s="23">
        <f t="shared" ca="1" si="843"/>
        <v>7.6500000000000012</v>
      </c>
      <c r="O2738" s="23">
        <f t="shared" ca="1" si="851"/>
        <v>198.5</v>
      </c>
      <c r="P2738" s="23">
        <f t="shared" ca="1" si="844"/>
        <v>801.5</v>
      </c>
      <c r="Q2738" s="23">
        <f t="shared" ca="1" si="852"/>
        <v>11</v>
      </c>
      <c r="R2738" s="23">
        <f t="shared" ca="1" si="853"/>
        <v>0.11558058460713334</v>
      </c>
      <c r="S2738" s="24">
        <f t="shared" ca="1" si="854"/>
        <v>12</v>
      </c>
      <c r="T2738" s="23">
        <f t="shared" ca="1" si="855"/>
        <v>30</v>
      </c>
      <c r="U2738" s="23">
        <f t="shared" ca="1" si="856"/>
        <v>85.034191472244586</v>
      </c>
      <c r="V2738" s="23">
        <f t="shared" ca="1" si="845"/>
        <v>60</v>
      </c>
      <c r="W2738" s="23">
        <f t="shared" si="846"/>
        <v>857.14285714285722</v>
      </c>
      <c r="X2738" s="23">
        <f t="shared" ca="1" si="847"/>
        <v>1002.1770486151017</v>
      </c>
      <c r="Y2738" s="24">
        <f t="shared" ca="1" si="857"/>
        <v>1359</v>
      </c>
      <c r="Z2738" s="24">
        <f t="shared" ca="1" si="858"/>
        <v>2379</v>
      </c>
      <c r="AA2738" s="25">
        <f t="shared" ca="1" si="859"/>
        <v>2379.0013589999999</v>
      </c>
      <c r="AC2738" s="47">
        <f t="shared" ca="1" si="848"/>
        <v>1030</v>
      </c>
      <c r="AD2738" s="47">
        <f t="shared" ca="1" si="849"/>
        <v>198.5</v>
      </c>
      <c r="AE2738" s="47">
        <f t="shared" ca="1" si="860"/>
        <v>829</v>
      </c>
      <c r="AF2738" s="47">
        <f t="shared" ca="1" si="861"/>
        <v>25</v>
      </c>
    </row>
    <row r="2739" spans="10:32">
      <c r="J2739" s="44">
        <v>32</v>
      </c>
      <c r="K2739" s="22">
        <v>66</v>
      </c>
      <c r="L2739" s="23">
        <f t="shared" ca="1" si="850"/>
        <v>76.84</v>
      </c>
      <c r="M2739" s="23">
        <f t="shared" ca="1" si="842"/>
        <v>74.34</v>
      </c>
      <c r="N2739" s="23">
        <f t="shared" ca="1" si="843"/>
        <v>7.9833333333333316</v>
      </c>
      <c r="O2739" s="23">
        <f t="shared" ca="1" si="851"/>
        <v>198.5</v>
      </c>
      <c r="P2739" s="23">
        <f t="shared" ca="1" si="844"/>
        <v>801.5</v>
      </c>
      <c r="Q2739" s="23">
        <f t="shared" ca="1" si="852"/>
        <v>10</v>
      </c>
      <c r="R2739" s="23">
        <f t="shared" ca="1" si="853"/>
        <v>0.75611660593440799</v>
      </c>
      <c r="S2739" s="24">
        <f t="shared" ca="1" si="854"/>
        <v>11</v>
      </c>
      <c r="T2739" s="23">
        <f t="shared" ca="1" si="855"/>
        <v>27.5</v>
      </c>
      <c r="U2739" s="23">
        <f t="shared" ca="1" si="856"/>
        <v>85.869664237376341</v>
      </c>
      <c r="V2739" s="23">
        <f t="shared" ca="1" si="845"/>
        <v>55</v>
      </c>
      <c r="W2739" s="23">
        <f t="shared" si="846"/>
        <v>857.14285714285722</v>
      </c>
      <c r="X2739" s="23">
        <f t="shared" ca="1" si="847"/>
        <v>998.01252138023358</v>
      </c>
      <c r="Y2739" s="24">
        <f t="shared" ca="1" si="857"/>
        <v>1225</v>
      </c>
      <c r="Z2739" s="24">
        <f t="shared" ca="1" si="858"/>
        <v>2181</v>
      </c>
      <c r="AA2739" s="25">
        <f t="shared" ca="1" si="859"/>
        <v>2181.001225</v>
      </c>
      <c r="AC2739" s="47">
        <f t="shared" ca="1" si="848"/>
        <v>1027.5</v>
      </c>
      <c r="AD2739" s="47">
        <f t="shared" ca="1" si="849"/>
        <v>198.5</v>
      </c>
      <c r="AE2739" s="47">
        <f t="shared" ca="1" si="860"/>
        <v>826.5</v>
      </c>
      <c r="AF2739" s="47">
        <f t="shared" ca="1" si="861"/>
        <v>25</v>
      </c>
    </row>
    <row r="2740" spans="10:32">
      <c r="J2740" s="44">
        <v>32</v>
      </c>
      <c r="K2740" s="22">
        <v>67</v>
      </c>
      <c r="L2740" s="23">
        <f t="shared" ca="1" si="850"/>
        <v>79.099999999999994</v>
      </c>
      <c r="M2740" s="23">
        <f t="shared" ca="1" si="842"/>
        <v>76.599999999999994</v>
      </c>
      <c r="N2740" s="23">
        <f t="shared" ca="1" si="843"/>
        <v>8.3000000000000007</v>
      </c>
      <c r="O2740" s="23">
        <f t="shared" ca="1" si="851"/>
        <v>198.5</v>
      </c>
      <c r="P2740" s="23">
        <f t="shared" ca="1" si="844"/>
        <v>801.5</v>
      </c>
      <c r="Q2740" s="23">
        <f t="shared" ca="1" si="852"/>
        <v>10</v>
      </c>
      <c r="R2740" s="23">
        <f t="shared" ca="1" si="853"/>
        <v>0.44879898862199752</v>
      </c>
      <c r="S2740" s="24">
        <f t="shared" ca="1" si="854"/>
        <v>11</v>
      </c>
      <c r="T2740" s="23">
        <f t="shared" ca="1" si="855"/>
        <v>27.5</v>
      </c>
      <c r="U2740" s="23">
        <f t="shared" ca="1" si="856"/>
        <v>86.725031605562577</v>
      </c>
      <c r="V2740" s="23">
        <f t="shared" ca="1" si="845"/>
        <v>55</v>
      </c>
      <c r="W2740" s="23">
        <f t="shared" si="846"/>
        <v>857.14285714285722</v>
      </c>
      <c r="X2740" s="23">
        <f t="shared" ca="1" si="847"/>
        <v>998.86788874841977</v>
      </c>
      <c r="Y2740" s="24">
        <f t="shared" ca="1" si="857"/>
        <v>1248</v>
      </c>
      <c r="Z2740" s="24">
        <f t="shared" ca="1" si="858"/>
        <v>2181</v>
      </c>
      <c r="AA2740" s="25">
        <f t="shared" ca="1" si="859"/>
        <v>2181.001248</v>
      </c>
      <c r="AC2740" s="47">
        <f t="shared" ca="1" si="848"/>
        <v>1027.5</v>
      </c>
      <c r="AD2740" s="47">
        <f t="shared" ca="1" si="849"/>
        <v>198.5</v>
      </c>
      <c r="AE2740" s="47">
        <f t="shared" ca="1" si="860"/>
        <v>826.49999999999989</v>
      </c>
      <c r="AF2740" s="47">
        <f t="shared" ca="1" si="861"/>
        <v>25.000000000000114</v>
      </c>
    </row>
    <row r="2741" spans="10:32">
      <c r="J2741" s="44">
        <v>32</v>
      </c>
      <c r="K2741" s="22">
        <v>68</v>
      </c>
      <c r="L2741" s="23">
        <f t="shared" ca="1" si="850"/>
        <v>81.36</v>
      </c>
      <c r="M2741" s="23">
        <f t="shared" ca="1" si="842"/>
        <v>78.86</v>
      </c>
      <c r="N2741" s="23">
        <f t="shared" ca="1" si="843"/>
        <v>8.6166666666666671</v>
      </c>
      <c r="O2741" s="23">
        <f t="shared" ca="1" si="851"/>
        <v>198.5</v>
      </c>
      <c r="P2741" s="23">
        <f t="shared" ca="1" si="844"/>
        <v>801.5</v>
      </c>
      <c r="Q2741" s="23">
        <f t="shared" ca="1" si="852"/>
        <v>10</v>
      </c>
      <c r="R2741" s="23">
        <f t="shared" ca="1" si="853"/>
        <v>0.15855457227138614</v>
      </c>
      <c r="S2741" s="24">
        <f t="shared" ca="1" si="854"/>
        <v>11</v>
      </c>
      <c r="T2741" s="23">
        <f t="shared" ca="1" si="855"/>
        <v>27.5</v>
      </c>
      <c r="U2741" s="23">
        <f t="shared" ca="1" si="856"/>
        <v>87.532878564405124</v>
      </c>
      <c r="V2741" s="23">
        <f t="shared" ca="1" si="845"/>
        <v>55</v>
      </c>
      <c r="W2741" s="23">
        <f t="shared" si="846"/>
        <v>857.14285714285722</v>
      </c>
      <c r="X2741" s="23">
        <f t="shared" ca="1" si="847"/>
        <v>999.67573570726233</v>
      </c>
      <c r="Y2741" s="24">
        <f t="shared" ca="1" si="857"/>
        <v>1280</v>
      </c>
      <c r="Z2741" s="24">
        <f t="shared" ca="1" si="858"/>
        <v>2181</v>
      </c>
      <c r="AA2741" s="25">
        <f t="shared" ca="1" si="859"/>
        <v>2181.00128</v>
      </c>
      <c r="AC2741" s="47">
        <f t="shared" ca="1" si="848"/>
        <v>1027.5</v>
      </c>
      <c r="AD2741" s="47">
        <f t="shared" ca="1" si="849"/>
        <v>198.5</v>
      </c>
      <c r="AE2741" s="47">
        <f t="shared" ca="1" si="860"/>
        <v>826.5</v>
      </c>
      <c r="AF2741" s="47">
        <f t="shared" ca="1" si="861"/>
        <v>25</v>
      </c>
    </row>
    <row r="2742" spans="10:32">
      <c r="J2742" s="44">
        <v>32</v>
      </c>
      <c r="K2742" s="22">
        <v>69</v>
      </c>
      <c r="L2742" s="23">
        <f t="shared" ca="1" si="850"/>
        <v>83.62</v>
      </c>
      <c r="M2742" s="23">
        <f t="shared" ca="1" si="842"/>
        <v>81.12</v>
      </c>
      <c r="N2742" s="23">
        <f t="shared" ca="1" si="843"/>
        <v>8.9833333333333343</v>
      </c>
      <c r="O2742" s="23">
        <f t="shared" ca="1" si="851"/>
        <v>198.5</v>
      </c>
      <c r="P2742" s="23">
        <f t="shared" ca="1" si="844"/>
        <v>801.5</v>
      </c>
      <c r="Q2742" s="23">
        <f t="shared" ca="1" si="852"/>
        <v>9</v>
      </c>
      <c r="R2742" s="23">
        <f t="shared" ca="1" si="853"/>
        <v>0.854101889500119</v>
      </c>
      <c r="S2742" s="24">
        <f t="shared" ca="1" si="854"/>
        <v>10</v>
      </c>
      <c r="T2742" s="23">
        <f t="shared" ca="1" si="855"/>
        <v>25</v>
      </c>
      <c r="U2742" s="23">
        <f t="shared" ca="1" si="856"/>
        <v>88.522681974009416</v>
      </c>
      <c r="V2742" s="23">
        <f t="shared" ca="1" si="845"/>
        <v>50</v>
      </c>
      <c r="W2742" s="23">
        <f t="shared" si="846"/>
        <v>857.14285714285722</v>
      </c>
      <c r="X2742" s="23">
        <f t="shared" ca="1" si="847"/>
        <v>995.66553911686663</v>
      </c>
      <c r="Y2742" s="24">
        <f t="shared" ca="1" si="857"/>
        <v>1146</v>
      </c>
      <c r="Z2742" s="24">
        <f t="shared" ca="1" si="858"/>
        <v>1931</v>
      </c>
      <c r="AA2742" s="25">
        <f t="shared" ca="1" si="859"/>
        <v>1931.0011460000001</v>
      </c>
      <c r="AC2742" s="47">
        <f t="shared" ca="1" si="848"/>
        <v>1025</v>
      </c>
      <c r="AD2742" s="47">
        <f t="shared" ca="1" si="849"/>
        <v>198.5</v>
      </c>
      <c r="AE2742" s="47">
        <f t="shared" ca="1" si="860"/>
        <v>824.00000000000011</v>
      </c>
      <c r="AF2742" s="47">
        <f t="shared" ca="1" si="861"/>
        <v>24.999999999999886</v>
      </c>
    </row>
    <row r="2743" spans="10:32">
      <c r="J2743" s="44">
        <v>32</v>
      </c>
      <c r="K2743" s="22">
        <v>70</v>
      </c>
      <c r="L2743" s="23">
        <f t="shared" ca="1" si="850"/>
        <v>85.88</v>
      </c>
      <c r="M2743" s="23">
        <f t="shared" ca="1" si="842"/>
        <v>83.38</v>
      </c>
      <c r="N2743" s="23">
        <f t="shared" ca="1" si="843"/>
        <v>9.4166666666666607</v>
      </c>
      <c r="O2743" s="23">
        <f t="shared" ca="1" si="851"/>
        <v>198.5</v>
      </c>
      <c r="P2743" s="23">
        <f t="shared" ca="1" si="844"/>
        <v>801.5</v>
      </c>
      <c r="Q2743" s="23">
        <f t="shared" ca="1" si="852"/>
        <v>9</v>
      </c>
      <c r="R2743" s="23">
        <f t="shared" ca="1" si="853"/>
        <v>0.59478341872380114</v>
      </c>
      <c r="S2743" s="24">
        <f t="shared" ca="1" si="854"/>
        <v>10</v>
      </c>
      <c r="T2743" s="23">
        <f t="shared" ca="1" si="855"/>
        <v>25</v>
      </c>
      <c r="U2743" s="23">
        <f t="shared" ca="1" si="856"/>
        <v>90.350877192982409</v>
      </c>
      <c r="V2743" s="23">
        <f t="shared" ca="1" si="845"/>
        <v>50</v>
      </c>
      <c r="W2743" s="23">
        <f t="shared" si="846"/>
        <v>857.14285714285722</v>
      </c>
      <c r="X2743" s="23">
        <f t="shared" ca="1" si="847"/>
        <v>997.49373433583969</v>
      </c>
      <c r="Y2743" s="24">
        <f t="shared" ca="1" si="857"/>
        <v>1209</v>
      </c>
      <c r="Z2743" s="24">
        <f t="shared" ca="1" si="858"/>
        <v>1931</v>
      </c>
      <c r="AA2743" s="25">
        <f t="shared" ca="1" si="859"/>
        <v>1931.001209</v>
      </c>
      <c r="AC2743" s="47">
        <f t="shared" ca="1" si="848"/>
        <v>1025</v>
      </c>
      <c r="AD2743" s="47">
        <f t="shared" ca="1" si="849"/>
        <v>198.5</v>
      </c>
      <c r="AE2743" s="47">
        <f t="shared" ca="1" si="860"/>
        <v>824.00000000000011</v>
      </c>
      <c r="AF2743" s="47">
        <f t="shared" ca="1" si="861"/>
        <v>24.999999999999886</v>
      </c>
    </row>
    <row r="2744" spans="10:32">
      <c r="J2744" s="44">
        <v>32</v>
      </c>
      <c r="K2744" s="22">
        <v>71</v>
      </c>
      <c r="L2744" s="23">
        <f t="shared" ca="1" si="850"/>
        <v>88.14</v>
      </c>
      <c r="M2744" s="23">
        <f t="shared" ca="1" si="842"/>
        <v>85.64</v>
      </c>
      <c r="N2744" s="23">
        <f t="shared" ca="1" si="843"/>
        <v>9.8499999999999979</v>
      </c>
      <c r="O2744" s="23">
        <f t="shared" ca="1" si="851"/>
        <v>198.5</v>
      </c>
      <c r="P2744" s="23">
        <f t="shared" ca="1" si="844"/>
        <v>801.5</v>
      </c>
      <c r="Q2744" s="23">
        <f t="shared" ca="1" si="852"/>
        <v>9</v>
      </c>
      <c r="R2744" s="23">
        <f t="shared" ca="1" si="853"/>
        <v>0.34876333106421614</v>
      </c>
      <c r="S2744" s="24">
        <f t="shared" ca="1" si="854"/>
        <v>10</v>
      </c>
      <c r="T2744" s="23">
        <f t="shared" ca="1" si="855"/>
        <v>25</v>
      </c>
      <c r="U2744" s="23">
        <f t="shared" ca="1" si="856"/>
        <v>92.085318810982514</v>
      </c>
      <c r="V2744" s="23">
        <f t="shared" ca="1" si="845"/>
        <v>50</v>
      </c>
      <c r="W2744" s="23">
        <f t="shared" si="846"/>
        <v>857.14285714285722</v>
      </c>
      <c r="X2744" s="23">
        <f t="shared" ca="1" si="847"/>
        <v>999.22817595383981</v>
      </c>
      <c r="Y2744" s="24">
        <f t="shared" ca="1" si="857"/>
        <v>1263</v>
      </c>
      <c r="Z2744" s="24">
        <f t="shared" ca="1" si="858"/>
        <v>1931</v>
      </c>
      <c r="AA2744" s="25">
        <f t="shared" ca="1" si="859"/>
        <v>1931.0012630000001</v>
      </c>
      <c r="AC2744" s="47">
        <f t="shared" ca="1" si="848"/>
        <v>1025</v>
      </c>
      <c r="AD2744" s="47">
        <f t="shared" ca="1" si="849"/>
        <v>198.5</v>
      </c>
      <c r="AE2744" s="47">
        <f t="shared" ca="1" si="860"/>
        <v>824</v>
      </c>
      <c r="AF2744" s="47">
        <f t="shared" ca="1" si="861"/>
        <v>25</v>
      </c>
    </row>
    <row r="2745" spans="10:32">
      <c r="J2745" s="44">
        <v>32</v>
      </c>
      <c r="K2745" s="22">
        <v>72</v>
      </c>
      <c r="L2745" s="23">
        <f t="shared" ca="1" si="850"/>
        <v>90.4</v>
      </c>
      <c r="M2745" s="23">
        <f t="shared" ca="1" si="842"/>
        <v>87.9</v>
      </c>
      <c r="N2745" s="23">
        <f t="shared" ca="1" si="843"/>
        <v>10.3</v>
      </c>
      <c r="O2745" s="23">
        <f t="shared" ca="1" si="851"/>
        <v>198.5</v>
      </c>
      <c r="P2745" s="23">
        <f t="shared" ca="1" si="844"/>
        <v>801.5</v>
      </c>
      <c r="Q2745" s="23">
        <f t="shared" ca="1" si="852"/>
        <v>9</v>
      </c>
      <c r="R2745" s="23">
        <f t="shared" ca="1" si="853"/>
        <v>0.11504424778761035</v>
      </c>
      <c r="S2745" s="24">
        <f t="shared" ca="1" si="854"/>
        <v>10</v>
      </c>
      <c r="T2745" s="23">
        <f t="shared" ca="1" si="855"/>
        <v>25</v>
      </c>
      <c r="U2745" s="23">
        <f t="shared" ca="1" si="856"/>
        <v>93.884955752212392</v>
      </c>
      <c r="V2745" s="23">
        <f t="shared" ca="1" si="845"/>
        <v>50</v>
      </c>
      <c r="W2745" s="23">
        <f t="shared" si="846"/>
        <v>857.14285714285722</v>
      </c>
      <c r="X2745" s="23">
        <f t="shared" ca="1" si="847"/>
        <v>1001.0278128950696</v>
      </c>
      <c r="Y2745" s="24">
        <f t="shared" ca="1" si="857"/>
        <v>1325</v>
      </c>
      <c r="Z2745" s="24">
        <f t="shared" ca="1" si="858"/>
        <v>1931</v>
      </c>
      <c r="AA2745" s="25">
        <f t="shared" ca="1" si="859"/>
        <v>1931.001325</v>
      </c>
      <c r="AC2745" s="47">
        <f t="shared" ca="1" si="848"/>
        <v>1025</v>
      </c>
      <c r="AD2745" s="47">
        <f t="shared" ca="1" si="849"/>
        <v>198.5</v>
      </c>
      <c r="AE2745" s="47">
        <f t="shared" ca="1" si="860"/>
        <v>824</v>
      </c>
      <c r="AF2745" s="47">
        <f t="shared" ca="1" si="861"/>
        <v>25</v>
      </c>
    </row>
    <row r="2746" spans="10:32">
      <c r="J2746" s="44">
        <v>32</v>
      </c>
      <c r="K2746" s="22">
        <v>73</v>
      </c>
      <c r="L2746" s="23">
        <f t="shared" ca="1" si="850"/>
        <v>92.66</v>
      </c>
      <c r="M2746" s="23">
        <f t="shared" ca="1" si="842"/>
        <v>90.16</v>
      </c>
      <c r="N2746" s="23">
        <f t="shared" ca="1" si="843"/>
        <v>10.733333333333331</v>
      </c>
      <c r="O2746" s="23">
        <f t="shared" ca="1" si="851"/>
        <v>198.5</v>
      </c>
      <c r="P2746" s="23">
        <f t="shared" ca="1" si="844"/>
        <v>801.5</v>
      </c>
      <c r="Q2746" s="23">
        <f t="shared" ca="1" si="852"/>
        <v>8</v>
      </c>
      <c r="R2746" s="23">
        <f t="shared" ca="1" si="853"/>
        <v>0.86574573710338909</v>
      </c>
      <c r="S2746" s="24">
        <f t="shared" ca="1" si="854"/>
        <v>9</v>
      </c>
      <c r="T2746" s="23">
        <f t="shared" ca="1" si="855"/>
        <v>22.5</v>
      </c>
      <c r="U2746" s="23">
        <f t="shared" ca="1" si="856"/>
        <v>95.159004244909681</v>
      </c>
      <c r="V2746" s="23">
        <f t="shared" ca="1" si="845"/>
        <v>45</v>
      </c>
      <c r="W2746" s="23">
        <f t="shared" si="846"/>
        <v>857.14285714285722</v>
      </c>
      <c r="X2746" s="23">
        <f t="shared" ca="1" si="847"/>
        <v>997.30186138776685</v>
      </c>
      <c r="Y2746" s="24">
        <f t="shared" ca="1" si="857"/>
        <v>1202</v>
      </c>
      <c r="Z2746" s="24">
        <f t="shared" ca="1" si="858"/>
        <v>1641</v>
      </c>
      <c r="AA2746" s="25">
        <f t="shared" ca="1" si="859"/>
        <v>1641.0012019999999</v>
      </c>
      <c r="AC2746" s="47">
        <f t="shared" ca="1" si="848"/>
        <v>1022.5</v>
      </c>
      <c r="AD2746" s="47">
        <f t="shared" ca="1" si="849"/>
        <v>198.5</v>
      </c>
      <c r="AE2746" s="47">
        <f t="shared" ca="1" si="860"/>
        <v>821.5</v>
      </c>
      <c r="AF2746" s="47">
        <f t="shared" ca="1" si="861"/>
        <v>25</v>
      </c>
    </row>
    <row r="2747" spans="10:32">
      <c r="J2747" s="44">
        <v>32</v>
      </c>
      <c r="K2747" s="22">
        <v>74</v>
      </c>
      <c r="L2747" s="23">
        <f t="shared" ca="1" si="850"/>
        <v>94.92</v>
      </c>
      <c r="M2747" s="23">
        <f t="shared" ca="1" si="842"/>
        <v>92.42</v>
      </c>
      <c r="N2747" s="23">
        <f t="shared" ca="1" si="843"/>
        <v>11.166666666666664</v>
      </c>
      <c r="O2747" s="23">
        <f t="shared" ca="1" si="851"/>
        <v>198.5</v>
      </c>
      <c r="P2747" s="23">
        <f t="shared" ca="1" si="844"/>
        <v>801.5</v>
      </c>
      <c r="Q2747" s="23">
        <f t="shared" ca="1" si="852"/>
        <v>8</v>
      </c>
      <c r="R2747" s="23">
        <f t="shared" ca="1" si="853"/>
        <v>0.65465655288664126</v>
      </c>
      <c r="S2747" s="24">
        <f t="shared" ca="1" si="854"/>
        <v>9</v>
      </c>
      <c r="T2747" s="23">
        <f t="shared" ca="1" si="855"/>
        <v>22.5</v>
      </c>
      <c r="U2747" s="23">
        <f t="shared" ca="1" si="856"/>
        <v>96.643664840567467</v>
      </c>
      <c r="V2747" s="23">
        <f t="shared" ca="1" si="845"/>
        <v>45</v>
      </c>
      <c r="W2747" s="23">
        <f t="shared" si="846"/>
        <v>857.14285714285722</v>
      </c>
      <c r="X2747" s="23">
        <f t="shared" ca="1" si="847"/>
        <v>998.78652198342468</v>
      </c>
      <c r="Y2747" s="24">
        <f t="shared" ca="1" si="857"/>
        <v>1245</v>
      </c>
      <c r="Z2747" s="24">
        <f t="shared" ca="1" si="858"/>
        <v>1641</v>
      </c>
      <c r="AA2747" s="25">
        <f t="shared" ca="1" si="859"/>
        <v>1641.0012449999999</v>
      </c>
      <c r="AC2747" s="47">
        <f t="shared" ca="1" si="848"/>
        <v>1022.5</v>
      </c>
      <c r="AD2747" s="47">
        <f t="shared" ca="1" si="849"/>
        <v>198.5</v>
      </c>
      <c r="AE2747" s="47">
        <f t="shared" ca="1" si="860"/>
        <v>821.49999999999989</v>
      </c>
      <c r="AF2747" s="47">
        <f t="shared" ca="1" si="861"/>
        <v>25.000000000000114</v>
      </c>
    </row>
    <row r="2748" spans="10:32">
      <c r="J2748" s="44">
        <v>32</v>
      </c>
      <c r="K2748" s="22">
        <v>75</v>
      </c>
      <c r="L2748" s="23">
        <f t="shared" ca="1" si="850"/>
        <v>97.18</v>
      </c>
      <c r="M2748" s="23">
        <f t="shared" ca="1" si="842"/>
        <v>94.68</v>
      </c>
      <c r="N2748" s="23">
        <f t="shared" ca="1" si="843"/>
        <v>11.599999999999998</v>
      </c>
      <c r="O2748" s="23">
        <f t="shared" ca="1" si="851"/>
        <v>198.5</v>
      </c>
      <c r="P2748" s="23">
        <f t="shared" ca="1" si="844"/>
        <v>801.5</v>
      </c>
      <c r="Q2748" s="23">
        <f t="shared" ca="1" si="852"/>
        <v>8</v>
      </c>
      <c r="R2748" s="23">
        <f t="shared" ca="1" si="853"/>
        <v>0.45338547026137005</v>
      </c>
      <c r="S2748" s="24">
        <f t="shared" ca="1" si="854"/>
        <v>9</v>
      </c>
      <c r="T2748" s="23">
        <f t="shared" ca="1" si="855"/>
        <v>22.5</v>
      </c>
      <c r="U2748" s="23">
        <f t="shared" ca="1" si="856"/>
        <v>98.059271455031876</v>
      </c>
      <c r="V2748" s="23">
        <f t="shared" ca="1" si="845"/>
        <v>45</v>
      </c>
      <c r="W2748" s="23">
        <f t="shared" si="846"/>
        <v>857.14285714285722</v>
      </c>
      <c r="X2748" s="23">
        <f t="shared" ca="1" si="847"/>
        <v>1000.2021285978891</v>
      </c>
      <c r="Y2748" s="24">
        <f t="shared" ca="1" si="857"/>
        <v>1303</v>
      </c>
      <c r="Z2748" s="24">
        <f t="shared" ca="1" si="858"/>
        <v>1641</v>
      </c>
      <c r="AA2748" s="25">
        <f t="shared" ca="1" si="859"/>
        <v>1641.001303</v>
      </c>
      <c r="AC2748" s="47">
        <f t="shared" ca="1" si="848"/>
        <v>1022.5</v>
      </c>
      <c r="AD2748" s="47">
        <f t="shared" ca="1" si="849"/>
        <v>198.5</v>
      </c>
      <c r="AE2748" s="47">
        <f t="shared" ca="1" si="860"/>
        <v>821.5</v>
      </c>
      <c r="AF2748" s="47">
        <f t="shared" ca="1" si="861"/>
        <v>25</v>
      </c>
    </row>
    <row r="2749" spans="10:32">
      <c r="J2749" s="44">
        <v>32</v>
      </c>
      <c r="K2749" s="22">
        <v>76</v>
      </c>
      <c r="L2749" s="23">
        <f t="shared" ca="1" si="850"/>
        <v>99.44</v>
      </c>
      <c r="M2749" s="23">
        <f t="shared" ca="1" si="842"/>
        <v>96.94</v>
      </c>
      <c r="N2749" s="23">
        <f t="shared" ca="1" si="843"/>
        <v>12.066666666666666</v>
      </c>
      <c r="O2749" s="23">
        <f t="shared" ca="1" si="851"/>
        <v>198.5</v>
      </c>
      <c r="P2749" s="23">
        <f t="shared" ca="1" si="844"/>
        <v>801.5</v>
      </c>
      <c r="Q2749" s="23">
        <f t="shared" ca="1" si="852"/>
        <v>8</v>
      </c>
      <c r="R2749" s="23">
        <f t="shared" ca="1" si="853"/>
        <v>0.26126307320997605</v>
      </c>
      <c r="S2749" s="24">
        <f t="shared" ca="1" si="854"/>
        <v>9</v>
      </c>
      <c r="T2749" s="23">
        <f t="shared" ca="1" si="855"/>
        <v>22.5</v>
      </c>
      <c r="U2749" s="23">
        <f t="shared" ca="1" si="856"/>
        <v>99.685907750067045</v>
      </c>
      <c r="V2749" s="23">
        <f t="shared" ca="1" si="845"/>
        <v>45</v>
      </c>
      <c r="W2749" s="23">
        <f t="shared" si="846"/>
        <v>857.14285714285722</v>
      </c>
      <c r="X2749" s="23">
        <f t="shared" ca="1" si="847"/>
        <v>1001.8287648929243</v>
      </c>
      <c r="Y2749" s="24">
        <f t="shared" ca="1" si="857"/>
        <v>1349</v>
      </c>
      <c r="Z2749" s="24">
        <f t="shared" ca="1" si="858"/>
        <v>1641</v>
      </c>
      <c r="AA2749" s="25">
        <f t="shared" ca="1" si="859"/>
        <v>1641.0013489999999</v>
      </c>
      <c r="AC2749" s="47">
        <f t="shared" ca="1" si="848"/>
        <v>1022.5</v>
      </c>
      <c r="AD2749" s="47">
        <f t="shared" ca="1" si="849"/>
        <v>198.5</v>
      </c>
      <c r="AE2749" s="47">
        <f t="shared" ca="1" si="860"/>
        <v>821.5</v>
      </c>
      <c r="AF2749" s="47">
        <f t="shared" ca="1" si="861"/>
        <v>25</v>
      </c>
    </row>
    <row r="2750" spans="10:32">
      <c r="J2750" s="44">
        <v>32</v>
      </c>
      <c r="K2750" s="22">
        <v>77</v>
      </c>
      <c r="L2750" s="23">
        <f t="shared" ca="1" si="850"/>
        <v>101.7</v>
      </c>
      <c r="M2750" s="23">
        <f t="shared" ca="1" si="842"/>
        <v>99.2</v>
      </c>
      <c r="N2750" s="23">
        <f t="shared" ca="1" si="843"/>
        <v>12.616666666666667</v>
      </c>
      <c r="O2750" s="23">
        <f t="shared" ca="1" si="851"/>
        <v>198.5</v>
      </c>
      <c r="P2750" s="23">
        <f t="shared" ca="1" si="844"/>
        <v>801.5</v>
      </c>
      <c r="Q2750" s="23">
        <f t="shared" ca="1" si="852"/>
        <v>8</v>
      </c>
      <c r="R2750" s="23">
        <f t="shared" ca="1" si="853"/>
        <v>7.7679449360865058E-2</v>
      </c>
      <c r="S2750" s="24">
        <f t="shared" ca="1" si="854"/>
        <v>9</v>
      </c>
      <c r="T2750" s="23">
        <f t="shared" ca="1" si="855"/>
        <v>22.5</v>
      </c>
      <c r="U2750" s="23">
        <f t="shared" ca="1" si="856"/>
        <v>101.91338905276959</v>
      </c>
      <c r="V2750" s="23">
        <f t="shared" ca="1" si="845"/>
        <v>45</v>
      </c>
      <c r="W2750" s="23">
        <f t="shared" si="846"/>
        <v>857.14285714285722</v>
      </c>
      <c r="X2750" s="23">
        <f t="shared" ca="1" si="847"/>
        <v>1004.0562461956268</v>
      </c>
      <c r="Y2750" s="24">
        <f t="shared" ca="1" si="857"/>
        <v>1412</v>
      </c>
      <c r="Z2750" s="24">
        <f t="shared" ca="1" si="858"/>
        <v>1641</v>
      </c>
      <c r="AA2750" s="25">
        <f t="shared" ca="1" si="859"/>
        <v>1641.0014120000001</v>
      </c>
      <c r="AC2750" s="47">
        <f t="shared" ca="1" si="848"/>
        <v>1022.5</v>
      </c>
      <c r="AD2750" s="47">
        <f t="shared" ca="1" si="849"/>
        <v>198.5</v>
      </c>
      <c r="AE2750" s="47">
        <f t="shared" ca="1" si="860"/>
        <v>821.5</v>
      </c>
      <c r="AF2750" s="47">
        <f t="shared" ca="1" si="861"/>
        <v>25</v>
      </c>
    </row>
    <row r="2751" spans="10:32">
      <c r="J2751" s="44">
        <v>32</v>
      </c>
      <c r="K2751" s="22">
        <v>78</v>
      </c>
      <c r="L2751" s="23">
        <f t="shared" ca="1" si="850"/>
        <v>103.96</v>
      </c>
      <c r="M2751" s="23">
        <f t="shared" ca="1" si="842"/>
        <v>101.46</v>
      </c>
      <c r="N2751" s="23">
        <f t="shared" ca="1" si="843"/>
        <v>13.216666666666665</v>
      </c>
      <c r="O2751" s="23">
        <f t="shared" ca="1" si="851"/>
        <v>198.5</v>
      </c>
      <c r="P2751" s="23">
        <f t="shared" ca="1" si="844"/>
        <v>801.5</v>
      </c>
      <c r="Q2751" s="23">
        <f t="shared" ca="1" si="852"/>
        <v>7</v>
      </c>
      <c r="R2751" s="23">
        <f t="shared" ca="1" si="853"/>
        <v>0.87803001154290194</v>
      </c>
      <c r="S2751" s="24">
        <f t="shared" ca="1" si="854"/>
        <v>8</v>
      </c>
      <c r="T2751" s="23">
        <f t="shared" ca="1" si="855"/>
        <v>20</v>
      </c>
      <c r="U2751" s="23">
        <f t="shared" ca="1" si="856"/>
        <v>104.12129665255867</v>
      </c>
      <c r="V2751" s="23">
        <f t="shared" ca="1" si="845"/>
        <v>40</v>
      </c>
      <c r="W2751" s="23">
        <f t="shared" si="846"/>
        <v>857.14285714285722</v>
      </c>
      <c r="X2751" s="23">
        <f t="shared" ca="1" si="847"/>
        <v>1001.264153795416</v>
      </c>
      <c r="Y2751" s="24">
        <f t="shared" ca="1" si="857"/>
        <v>1333</v>
      </c>
      <c r="Z2751" s="24">
        <f t="shared" ca="1" si="858"/>
        <v>1326</v>
      </c>
      <c r="AA2751" s="25">
        <f t="shared" ca="1" si="859"/>
        <v>1326.0013329999999</v>
      </c>
      <c r="AC2751" s="47">
        <f t="shared" ca="1" si="848"/>
        <v>1020</v>
      </c>
      <c r="AD2751" s="47">
        <f t="shared" ca="1" si="849"/>
        <v>198.5</v>
      </c>
      <c r="AE2751" s="47">
        <f t="shared" ca="1" si="860"/>
        <v>819</v>
      </c>
      <c r="AF2751" s="47">
        <f t="shared" ca="1" si="861"/>
        <v>25</v>
      </c>
    </row>
    <row r="2752" spans="10:32">
      <c r="J2752" s="44">
        <v>32</v>
      </c>
      <c r="K2752" s="22">
        <v>79</v>
      </c>
      <c r="L2752" s="23">
        <f t="shared" ca="1" si="850"/>
        <v>106.22</v>
      </c>
      <c r="M2752" s="23">
        <f t="shared" ca="1" si="842"/>
        <v>103.72</v>
      </c>
      <c r="N2752" s="23">
        <f t="shared" ca="1" si="843"/>
        <v>13.883333333333333</v>
      </c>
      <c r="O2752" s="23">
        <f t="shared" ca="1" si="851"/>
        <v>198.5</v>
      </c>
      <c r="P2752" s="23">
        <f t="shared" ca="1" si="844"/>
        <v>801.5</v>
      </c>
      <c r="Q2752" s="23">
        <f t="shared" ca="1" si="852"/>
        <v>7</v>
      </c>
      <c r="R2752" s="23">
        <f t="shared" ca="1" si="853"/>
        <v>0.71041235172283979</v>
      </c>
      <c r="S2752" s="24">
        <f t="shared" ca="1" si="854"/>
        <v>8</v>
      </c>
      <c r="T2752" s="23">
        <f t="shared" ca="1" si="855"/>
        <v>20</v>
      </c>
      <c r="U2752" s="23">
        <f t="shared" ca="1" si="856"/>
        <v>107.04622481641876</v>
      </c>
      <c r="V2752" s="23">
        <f t="shared" ca="1" si="845"/>
        <v>40</v>
      </c>
      <c r="W2752" s="23">
        <f t="shared" si="846"/>
        <v>857.14285714285722</v>
      </c>
      <c r="X2752" s="23">
        <f t="shared" ca="1" si="847"/>
        <v>1004.189081959276</v>
      </c>
      <c r="Y2752" s="24">
        <f t="shared" ca="1" si="857"/>
        <v>1417</v>
      </c>
      <c r="Z2752" s="24">
        <f t="shared" ca="1" si="858"/>
        <v>1326</v>
      </c>
      <c r="AA2752" s="25">
        <f t="shared" ca="1" si="859"/>
        <v>1326.0014169999999</v>
      </c>
      <c r="AC2752" s="47">
        <f t="shared" ca="1" si="848"/>
        <v>1020</v>
      </c>
      <c r="AD2752" s="47">
        <f t="shared" ca="1" si="849"/>
        <v>198.5</v>
      </c>
      <c r="AE2752" s="47">
        <f t="shared" ca="1" si="860"/>
        <v>819</v>
      </c>
      <c r="AF2752" s="47">
        <f t="shared" ca="1" si="861"/>
        <v>25</v>
      </c>
    </row>
    <row r="2753" spans="10:32">
      <c r="J2753" s="44">
        <v>32</v>
      </c>
      <c r="K2753" s="22">
        <v>80</v>
      </c>
      <c r="L2753" s="23">
        <f t="shared" ca="1" si="850"/>
        <v>108.48</v>
      </c>
      <c r="M2753" s="23">
        <f t="shared" ca="1" si="842"/>
        <v>105.98</v>
      </c>
      <c r="N2753" s="23">
        <f t="shared" ca="1" si="843"/>
        <v>14.616666666666667</v>
      </c>
      <c r="O2753" s="23">
        <f t="shared" ca="1" si="851"/>
        <v>198.5</v>
      </c>
      <c r="P2753" s="23">
        <f t="shared" ca="1" si="844"/>
        <v>801.5</v>
      </c>
      <c r="Q2753" s="23">
        <f t="shared" ca="1" si="852"/>
        <v>7</v>
      </c>
      <c r="R2753" s="23">
        <f t="shared" ca="1" si="853"/>
        <v>0.54977876106194679</v>
      </c>
      <c r="S2753" s="24">
        <f t="shared" ca="1" si="854"/>
        <v>8</v>
      </c>
      <c r="T2753" s="23">
        <f t="shared" ca="1" si="855"/>
        <v>20</v>
      </c>
      <c r="U2753" s="23">
        <f t="shared" ca="1" si="856"/>
        <v>110.35259955752213</v>
      </c>
      <c r="V2753" s="23">
        <f t="shared" ca="1" si="845"/>
        <v>40</v>
      </c>
      <c r="W2753" s="23">
        <f t="shared" si="846"/>
        <v>857.14285714285722</v>
      </c>
      <c r="X2753" s="23">
        <f t="shared" ca="1" si="847"/>
        <v>1007.4954567003793</v>
      </c>
      <c r="Y2753" s="24">
        <f t="shared" ca="1" si="857"/>
        <v>1513</v>
      </c>
      <c r="Z2753" s="24">
        <f t="shared" ca="1" si="858"/>
        <v>1326</v>
      </c>
      <c r="AA2753" s="25">
        <f t="shared" ca="1" si="859"/>
        <v>1326.0015129999999</v>
      </c>
      <c r="AC2753" s="47">
        <f t="shared" ca="1" si="848"/>
        <v>1020</v>
      </c>
      <c r="AD2753" s="47">
        <f t="shared" ca="1" si="849"/>
        <v>198.5</v>
      </c>
      <c r="AE2753" s="47">
        <f t="shared" ca="1" si="860"/>
        <v>819</v>
      </c>
      <c r="AF2753" s="47">
        <f t="shared" ca="1" si="861"/>
        <v>25</v>
      </c>
    </row>
    <row r="2754" spans="10:32">
      <c r="J2754" s="44">
        <v>32</v>
      </c>
      <c r="K2754" s="22">
        <v>81</v>
      </c>
      <c r="L2754" s="23">
        <f t="shared" ca="1" si="850"/>
        <v>110.74</v>
      </c>
      <c r="M2754" s="23">
        <f t="shared" ref="M2754:M2817" ca="1" si="862">L2754-$C$9</f>
        <v>108.24</v>
      </c>
      <c r="N2754" s="23">
        <f t="shared" ref="N2754:N2817" ca="1" si="863">VLOOKUP(K2754,$G$29:$H$129,2,1)-VLOOKUP(J2754,$G$29:$H$129,2,1)</f>
        <v>15.433333333333334</v>
      </c>
      <c r="O2754" s="23">
        <f t="shared" ca="1" si="851"/>
        <v>198.5</v>
      </c>
      <c r="P2754" s="23">
        <f t="shared" ref="P2754:P2817" ca="1" si="864">$C$8-O2754</f>
        <v>801.5</v>
      </c>
      <c r="Q2754" s="23">
        <f t="shared" ca="1" si="852"/>
        <v>7</v>
      </c>
      <c r="R2754" s="23">
        <f t="shared" ca="1" si="853"/>
        <v>0.39570164348925457</v>
      </c>
      <c r="S2754" s="24">
        <f t="shared" ca="1" si="854"/>
        <v>8</v>
      </c>
      <c r="T2754" s="23">
        <f t="shared" ca="1" si="855"/>
        <v>20</v>
      </c>
      <c r="U2754" s="23">
        <f t="shared" ca="1" si="856"/>
        <v>114.14032869785083</v>
      </c>
      <c r="V2754" s="23">
        <f t="shared" ref="V2754:V2817" ca="1" si="865">S2754*(($C$9/$C$12)*60)</f>
        <v>40</v>
      </c>
      <c r="W2754" s="23">
        <f t="shared" ref="W2754:W2817" si="866">($C$8/$C$11)*60</f>
        <v>857.14285714285722</v>
      </c>
      <c r="X2754" s="23">
        <f t="shared" ref="X2754:X2817" ca="1" si="867">SUM(U2754:W2754)</f>
        <v>1011.283185840708</v>
      </c>
      <c r="Y2754" s="24">
        <f t="shared" ca="1" si="857"/>
        <v>1622</v>
      </c>
      <c r="Z2754" s="24">
        <f t="shared" ca="1" si="858"/>
        <v>1326</v>
      </c>
      <c r="AA2754" s="25">
        <f t="shared" ca="1" si="859"/>
        <v>1326.001622</v>
      </c>
      <c r="AC2754" s="47">
        <f t="shared" ref="AC2754:AC2817" ca="1" si="868">SUM(O2754,P2754,T2754)</f>
        <v>1020</v>
      </c>
      <c r="AD2754" s="47">
        <f t="shared" ref="AD2754:AD2817" ca="1" si="869">O2754</f>
        <v>198.5</v>
      </c>
      <c r="AE2754" s="47">
        <f t="shared" ca="1" si="860"/>
        <v>819</v>
      </c>
      <c r="AF2754" s="47">
        <f t="shared" ca="1" si="861"/>
        <v>25</v>
      </c>
    </row>
    <row r="2755" spans="10:32">
      <c r="J2755" s="44">
        <v>32</v>
      </c>
      <c r="K2755" s="22">
        <v>82</v>
      </c>
      <c r="L2755" s="23">
        <f t="shared" ref="L2755:L2818" ca="1" si="870">$C$3*(K2755-J2755)/100</f>
        <v>113</v>
      </c>
      <c r="M2755" s="23">
        <f t="shared" ca="1" si="862"/>
        <v>110.5</v>
      </c>
      <c r="N2755" s="23">
        <f t="shared" ca="1" si="863"/>
        <v>16.333333333333329</v>
      </c>
      <c r="O2755" s="23">
        <f t="shared" ref="O2755:O2818" ca="1" si="871">($C$3*$C$13)-$C$9-$C$10</f>
        <v>198.5</v>
      </c>
      <c r="P2755" s="23">
        <f t="shared" ca="1" si="864"/>
        <v>801.5</v>
      </c>
      <c r="Q2755" s="23">
        <f t="shared" ref="Q2755:Q2818" ca="1" si="872">ROUNDDOWN(P2755/M2755,0)</f>
        <v>7</v>
      </c>
      <c r="R2755" s="23">
        <f t="shared" ref="R2755:R2818" ca="1" si="873">(P2755-(Q2755*M2755))/L2755</f>
        <v>0.24778761061946902</v>
      </c>
      <c r="S2755" s="24">
        <f t="shared" ref="S2755:S2818" ca="1" si="874">ROUNDUP(P2755/M2755,0)</f>
        <v>8</v>
      </c>
      <c r="T2755" s="23">
        <f t="shared" ref="T2755:T2818" ca="1" si="875">S2755*$C$9</f>
        <v>20</v>
      </c>
      <c r="U2755" s="23">
        <f t="shared" ref="U2755:U2818" ca="1" si="876">SUM(Q2755,R2755)*N2755</f>
        <v>118.3805309734513</v>
      </c>
      <c r="V2755" s="23">
        <f t="shared" ca="1" si="865"/>
        <v>40</v>
      </c>
      <c r="W2755" s="23">
        <f t="shared" si="866"/>
        <v>857.14285714285722</v>
      </c>
      <c r="X2755" s="23">
        <f t="shared" ca="1" si="867"/>
        <v>1015.5233881163085</v>
      </c>
      <c r="Y2755" s="24">
        <f t="shared" ref="Y2755:Y2818" ca="1" si="877">IF(M2755&gt;0,RANK(X2755,$X$2:$X$5051,1),"")</f>
        <v>1735</v>
      </c>
      <c r="Z2755" s="24">
        <f t="shared" ref="Z2755:Z2818" ca="1" si="878">IF(M2755&gt;0,RANK(S2755,$S$2:$S$5051,1),"")</f>
        <v>1326</v>
      </c>
      <c r="AA2755" s="25">
        <f t="shared" ref="AA2755:AA2818" ca="1" si="879">IF(M2755&gt;0,Z2755+(Y2755/10^6),"")</f>
        <v>1326.0017350000001</v>
      </c>
      <c r="AC2755" s="47">
        <f t="shared" ca="1" si="868"/>
        <v>1020</v>
      </c>
      <c r="AD2755" s="47">
        <f t="shared" ca="1" si="869"/>
        <v>198.5</v>
      </c>
      <c r="AE2755" s="47">
        <f t="shared" ref="AE2755:AE2818" ca="1" si="880">L2755*(Q2755+R2755)</f>
        <v>819</v>
      </c>
      <c r="AF2755" s="47">
        <f t="shared" ref="AF2755:AF2818" ca="1" si="881">AC2755-AD2755-AE2755+$C$10-$C$9</f>
        <v>25</v>
      </c>
    </row>
    <row r="2756" spans="10:32">
      <c r="J2756" s="44">
        <v>32</v>
      </c>
      <c r="K2756" s="22">
        <v>83</v>
      </c>
      <c r="L2756" s="23">
        <f t="shared" ca="1" si="870"/>
        <v>115.26</v>
      </c>
      <c r="M2756" s="23">
        <f t="shared" ca="1" si="862"/>
        <v>112.76</v>
      </c>
      <c r="N2756" s="23">
        <f t="shared" ca="1" si="863"/>
        <v>17.349999999999998</v>
      </c>
      <c r="O2756" s="23">
        <f t="shared" ca="1" si="871"/>
        <v>198.5</v>
      </c>
      <c r="P2756" s="23">
        <f t="shared" ca="1" si="864"/>
        <v>801.5</v>
      </c>
      <c r="Q2756" s="23">
        <f t="shared" ca="1" si="872"/>
        <v>7</v>
      </c>
      <c r="R2756" s="23">
        <f t="shared" ca="1" si="873"/>
        <v>0.10567412805830252</v>
      </c>
      <c r="S2756" s="24">
        <f t="shared" ca="1" si="874"/>
        <v>8</v>
      </c>
      <c r="T2756" s="23">
        <f t="shared" ca="1" si="875"/>
        <v>20</v>
      </c>
      <c r="U2756" s="23">
        <f t="shared" ca="1" si="876"/>
        <v>123.28344612181152</v>
      </c>
      <c r="V2756" s="23">
        <f t="shared" ca="1" si="865"/>
        <v>40</v>
      </c>
      <c r="W2756" s="23">
        <f t="shared" si="866"/>
        <v>857.14285714285722</v>
      </c>
      <c r="X2756" s="23">
        <f t="shared" ca="1" si="867"/>
        <v>1020.4263032646687</v>
      </c>
      <c r="Y2756" s="24">
        <f t="shared" ca="1" si="877"/>
        <v>1854</v>
      </c>
      <c r="Z2756" s="24">
        <f t="shared" ca="1" si="878"/>
        <v>1326</v>
      </c>
      <c r="AA2756" s="25">
        <f t="shared" ca="1" si="879"/>
        <v>1326.0018540000001</v>
      </c>
      <c r="AC2756" s="47">
        <f t="shared" ca="1" si="868"/>
        <v>1020</v>
      </c>
      <c r="AD2756" s="47">
        <f t="shared" ca="1" si="869"/>
        <v>198.5</v>
      </c>
      <c r="AE2756" s="47">
        <f t="shared" ca="1" si="880"/>
        <v>819</v>
      </c>
      <c r="AF2756" s="47">
        <f t="shared" ca="1" si="881"/>
        <v>25</v>
      </c>
    </row>
    <row r="2757" spans="10:32">
      <c r="J2757" s="44">
        <v>32</v>
      </c>
      <c r="K2757" s="22">
        <v>84</v>
      </c>
      <c r="L2757" s="23">
        <f t="shared" ca="1" si="870"/>
        <v>117.52</v>
      </c>
      <c r="M2757" s="23">
        <f t="shared" ca="1" si="862"/>
        <v>115.02</v>
      </c>
      <c r="N2757" s="23">
        <f t="shared" ca="1" si="863"/>
        <v>18.483333333333331</v>
      </c>
      <c r="O2757" s="23">
        <f t="shared" ca="1" si="871"/>
        <v>198.5</v>
      </c>
      <c r="P2757" s="23">
        <f t="shared" ca="1" si="864"/>
        <v>801.5</v>
      </c>
      <c r="Q2757" s="23">
        <f t="shared" ca="1" si="872"/>
        <v>6</v>
      </c>
      <c r="R2757" s="23">
        <f t="shared" ca="1" si="873"/>
        <v>0.94775357385976855</v>
      </c>
      <c r="S2757" s="24">
        <f t="shared" ca="1" si="874"/>
        <v>7</v>
      </c>
      <c r="T2757" s="23">
        <f t="shared" ca="1" si="875"/>
        <v>17.5</v>
      </c>
      <c r="U2757" s="23">
        <f t="shared" ca="1" si="876"/>
        <v>128.41764522350803</v>
      </c>
      <c r="V2757" s="23">
        <f t="shared" ca="1" si="865"/>
        <v>35</v>
      </c>
      <c r="W2757" s="23">
        <f t="shared" si="866"/>
        <v>857.14285714285722</v>
      </c>
      <c r="X2757" s="23">
        <f t="shared" ca="1" si="867"/>
        <v>1020.5605023663652</v>
      </c>
      <c r="Y2757" s="24">
        <f t="shared" ca="1" si="877"/>
        <v>1857</v>
      </c>
      <c r="Z2757" s="24">
        <f t="shared" ca="1" si="878"/>
        <v>921</v>
      </c>
      <c r="AA2757" s="25">
        <f t="shared" ca="1" si="879"/>
        <v>921.00185699999997</v>
      </c>
      <c r="AC2757" s="47">
        <f t="shared" ca="1" si="868"/>
        <v>1017.5</v>
      </c>
      <c r="AD2757" s="47">
        <f t="shared" ca="1" si="869"/>
        <v>198.5</v>
      </c>
      <c r="AE2757" s="47">
        <f t="shared" ca="1" si="880"/>
        <v>816.49999999999989</v>
      </c>
      <c r="AF2757" s="47">
        <f t="shared" ca="1" si="881"/>
        <v>25.000000000000114</v>
      </c>
    </row>
    <row r="2758" spans="10:32">
      <c r="J2758" s="44">
        <v>32</v>
      </c>
      <c r="K2758" s="22">
        <v>85</v>
      </c>
      <c r="L2758" s="23">
        <f t="shared" ca="1" si="870"/>
        <v>119.78</v>
      </c>
      <c r="M2758" s="23">
        <f t="shared" ca="1" si="862"/>
        <v>117.28</v>
      </c>
      <c r="N2758" s="23">
        <f t="shared" ca="1" si="863"/>
        <v>19.733333333333331</v>
      </c>
      <c r="O2758" s="23">
        <f t="shared" ca="1" si="871"/>
        <v>198.5</v>
      </c>
      <c r="P2758" s="23">
        <f t="shared" ca="1" si="864"/>
        <v>801.5</v>
      </c>
      <c r="Q2758" s="23">
        <f t="shared" ca="1" si="872"/>
        <v>6</v>
      </c>
      <c r="R2758" s="23">
        <f t="shared" ca="1" si="873"/>
        <v>0.81666388378694221</v>
      </c>
      <c r="S2758" s="24">
        <f t="shared" ca="1" si="874"/>
        <v>7</v>
      </c>
      <c r="T2758" s="23">
        <f t="shared" ca="1" si="875"/>
        <v>17.5</v>
      </c>
      <c r="U2758" s="23">
        <f t="shared" ca="1" si="876"/>
        <v>134.5155006400623</v>
      </c>
      <c r="V2758" s="23">
        <f t="shared" ca="1" si="865"/>
        <v>35</v>
      </c>
      <c r="W2758" s="23">
        <f t="shared" si="866"/>
        <v>857.14285714285722</v>
      </c>
      <c r="X2758" s="23">
        <f t="shared" ca="1" si="867"/>
        <v>1026.6583577829194</v>
      </c>
      <c r="Y2758" s="24">
        <f t="shared" ca="1" si="877"/>
        <v>2006</v>
      </c>
      <c r="Z2758" s="24">
        <f t="shared" ca="1" si="878"/>
        <v>921</v>
      </c>
      <c r="AA2758" s="25">
        <f t="shared" ca="1" si="879"/>
        <v>921.00200600000005</v>
      </c>
      <c r="AC2758" s="47">
        <f t="shared" ca="1" si="868"/>
        <v>1017.5</v>
      </c>
      <c r="AD2758" s="47">
        <f t="shared" ca="1" si="869"/>
        <v>198.5</v>
      </c>
      <c r="AE2758" s="47">
        <f t="shared" ca="1" si="880"/>
        <v>816.5</v>
      </c>
      <c r="AF2758" s="47">
        <f t="shared" ca="1" si="881"/>
        <v>25</v>
      </c>
    </row>
    <row r="2759" spans="10:32">
      <c r="J2759" s="44">
        <v>32</v>
      </c>
      <c r="K2759" s="22">
        <v>86</v>
      </c>
      <c r="L2759" s="23">
        <f t="shared" ca="1" si="870"/>
        <v>122.04</v>
      </c>
      <c r="M2759" s="23">
        <f t="shared" ca="1" si="862"/>
        <v>119.54</v>
      </c>
      <c r="N2759" s="23">
        <f t="shared" ca="1" si="863"/>
        <v>21.15</v>
      </c>
      <c r="O2759" s="23">
        <f t="shared" ca="1" si="871"/>
        <v>198.5</v>
      </c>
      <c r="P2759" s="23">
        <f t="shared" ca="1" si="864"/>
        <v>801.5</v>
      </c>
      <c r="Q2759" s="23">
        <f t="shared" ca="1" si="872"/>
        <v>6</v>
      </c>
      <c r="R2759" s="23">
        <f t="shared" ca="1" si="873"/>
        <v>0.69042936742051775</v>
      </c>
      <c r="S2759" s="24">
        <f t="shared" ca="1" si="874"/>
        <v>7</v>
      </c>
      <c r="T2759" s="23">
        <f t="shared" ca="1" si="875"/>
        <v>17.5</v>
      </c>
      <c r="U2759" s="23">
        <f t="shared" ca="1" si="876"/>
        <v>141.50258112094394</v>
      </c>
      <c r="V2759" s="23">
        <f t="shared" ca="1" si="865"/>
        <v>35</v>
      </c>
      <c r="W2759" s="23">
        <f t="shared" si="866"/>
        <v>857.14285714285722</v>
      </c>
      <c r="X2759" s="23">
        <f t="shared" ca="1" si="867"/>
        <v>1033.6454382638012</v>
      </c>
      <c r="Y2759" s="24">
        <f t="shared" ca="1" si="877"/>
        <v>2158</v>
      </c>
      <c r="Z2759" s="24">
        <f t="shared" ca="1" si="878"/>
        <v>921</v>
      </c>
      <c r="AA2759" s="25">
        <f t="shared" ca="1" si="879"/>
        <v>921.00215800000001</v>
      </c>
      <c r="AC2759" s="47">
        <f t="shared" ca="1" si="868"/>
        <v>1017.5</v>
      </c>
      <c r="AD2759" s="47">
        <f t="shared" ca="1" si="869"/>
        <v>198.5</v>
      </c>
      <c r="AE2759" s="47">
        <f t="shared" ca="1" si="880"/>
        <v>816.5</v>
      </c>
      <c r="AF2759" s="47">
        <f t="shared" ca="1" si="881"/>
        <v>25</v>
      </c>
    </row>
    <row r="2760" spans="10:32">
      <c r="J2760" s="44">
        <v>32</v>
      </c>
      <c r="K2760" s="22">
        <v>87</v>
      </c>
      <c r="L2760" s="23">
        <f t="shared" ca="1" si="870"/>
        <v>124.3</v>
      </c>
      <c r="M2760" s="23">
        <f t="shared" ca="1" si="862"/>
        <v>121.8</v>
      </c>
      <c r="N2760" s="23">
        <f t="shared" ca="1" si="863"/>
        <v>22.716666666666665</v>
      </c>
      <c r="O2760" s="23">
        <f t="shared" ca="1" si="871"/>
        <v>198.5</v>
      </c>
      <c r="P2760" s="23">
        <f t="shared" ca="1" si="864"/>
        <v>801.5</v>
      </c>
      <c r="Q2760" s="23">
        <f t="shared" ca="1" si="872"/>
        <v>6</v>
      </c>
      <c r="R2760" s="23">
        <f t="shared" ca="1" si="873"/>
        <v>0.5687851971037815</v>
      </c>
      <c r="S2760" s="24">
        <f t="shared" ca="1" si="874"/>
        <v>7</v>
      </c>
      <c r="T2760" s="23">
        <f t="shared" ca="1" si="875"/>
        <v>17.5</v>
      </c>
      <c r="U2760" s="23">
        <f t="shared" ca="1" si="876"/>
        <v>149.2209037275409</v>
      </c>
      <c r="V2760" s="23">
        <f t="shared" ca="1" si="865"/>
        <v>35</v>
      </c>
      <c r="W2760" s="23">
        <f t="shared" si="866"/>
        <v>857.14285714285722</v>
      </c>
      <c r="X2760" s="23">
        <f t="shared" ca="1" si="867"/>
        <v>1041.3637608703982</v>
      </c>
      <c r="Y2760" s="24">
        <f t="shared" ca="1" si="877"/>
        <v>2321</v>
      </c>
      <c r="Z2760" s="24">
        <f t="shared" ca="1" si="878"/>
        <v>921</v>
      </c>
      <c r="AA2760" s="25">
        <f t="shared" ca="1" si="879"/>
        <v>921.00232100000005</v>
      </c>
      <c r="AC2760" s="47">
        <f t="shared" ca="1" si="868"/>
        <v>1017.5</v>
      </c>
      <c r="AD2760" s="47">
        <f t="shared" ca="1" si="869"/>
        <v>198.5</v>
      </c>
      <c r="AE2760" s="47">
        <f t="shared" ca="1" si="880"/>
        <v>816.5</v>
      </c>
      <c r="AF2760" s="47">
        <f t="shared" ca="1" si="881"/>
        <v>25</v>
      </c>
    </row>
    <row r="2761" spans="10:32">
      <c r="J2761" s="44">
        <v>32</v>
      </c>
      <c r="K2761" s="22">
        <v>88</v>
      </c>
      <c r="L2761" s="23">
        <f t="shared" ca="1" si="870"/>
        <v>126.56</v>
      </c>
      <c r="M2761" s="23">
        <f t="shared" ca="1" si="862"/>
        <v>124.06</v>
      </c>
      <c r="N2761" s="23">
        <f t="shared" ca="1" si="863"/>
        <v>24.333333333333332</v>
      </c>
      <c r="O2761" s="23">
        <f t="shared" ca="1" si="871"/>
        <v>198.5</v>
      </c>
      <c r="P2761" s="23">
        <f t="shared" ca="1" si="864"/>
        <v>801.5</v>
      </c>
      <c r="Q2761" s="23">
        <f t="shared" ca="1" si="872"/>
        <v>6</v>
      </c>
      <c r="R2761" s="23">
        <f t="shared" ca="1" si="873"/>
        <v>0.45148546144121354</v>
      </c>
      <c r="S2761" s="24">
        <f t="shared" ca="1" si="874"/>
        <v>7</v>
      </c>
      <c r="T2761" s="23">
        <f t="shared" ca="1" si="875"/>
        <v>17.5</v>
      </c>
      <c r="U2761" s="23">
        <f t="shared" ca="1" si="876"/>
        <v>156.98614622840284</v>
      </c>
      <c r="V2761" s="23">
        <f t="shared" ca="1" si="865"/>
        <v>35</v>
      </c>
      <c r="W2761" s="23">
        <f t="shared" si="866"/>
        <v>857.14285714285722</v>
      </c>
      <c r="X2761" s="23">
        <f t="shared" ca="1" si="867"/>
        <v>1049.1290033712601</v>
      </c>
      <c r="Y2761" s="24">
        <f t="shared" ca="1" si="877"/>
        <v>2441</v>
      </c>
      <c r="Z2761" s="24">
        <f t="shared" ca="1" si="878"/>
        <v>921</v>
      </c>
      <c r="AA2761" s="25">
        <f t="shared" ca="1" si="879"/>
        <v>921.00244099999998</v>
      </c>
      <c r="AC2761" s="47">
        <f t="shared" ca="1" si="868"/>
        <v>1017.5</v>
      </c>
      <c r="AD2761" s="47">
        <f t="shared" ca="1" si="869"/>
        <v>198.5</v>
      </c>
      <c r="AE2761" s="47">
        <f t="shared" ca="1" si="880"/>
        <v>816.5</v>
      </c>
      <c r="AF2761" s="47">
        <f t="shared" ca="1" si="881"/>
        <v>25</v>
      </c>
    </row>
    <row r="2762" spans="10:32">
      <c r="J2762" s="44">
        <v>32</v>
      </c>
      <c r="K2762" s="22">
        <v>89</v>
      </c>
      <c r="L2762" s="23">
        <f t="shared" ca="1" si="870"/>
        <v>128.82</v>
      </c>
      <c r="M2762" s="23">
        <f t="shared" ca="1" si="862"/>
        <v>126.32</v>
      </c>
      <c r="N2762" s="23">
        <f t="shared" ca="1" si="863"/>
        <v>25.93333333333333</v>
      </c>
      <c r="O2762" s="23">
        <f t="shared" ca="1" si="871"/>
        <v>198.5</v>
      </c>
      <c r="P2762" s="23">
        <f t="shared" ca="1" si="864"/>
        <v>801.5</v>
      </c>
      <c r="Q2762" s="23">
        <f t="shared" ca="1" si="872"/>
        <v>6</v>
      </c>
      <c r="R2762" s="23">
        <f t="shared" ca="1" si="873"/>
        <v>0.33830150597733305</v>
      </c>
      <c r="S2762" s="24">
        <f t="shared" ca="1" si="874"/>
        <v>7</v>
      </c>
      <c r="T2762" s="23">
        <f t="shared" ca="1" si="875"/>
        <v>17.5</v>
      </c>
      <c r="U2762" s="23">
        <f t="shared" ca="1" si="876"/>
        <v>164.37328572167883</v>
      </c>
      <c r="V2762" s="23">
        <f t="shared" ca="1" si="865"/>
        <v>35</v>
      </c>
      <c r="W2762" s="23">
        <f t="shared" si="866"/>
        <v>857.14285714285722</v>
      </c>
      <c r="X2762" s="23">
        <f t="shared" ca="1" si="867"/>
        <v>1056.5161428645361</v>
      </c>
      <c r="Y2762" s="24">
        <f t="shared" ca="1" si="877"/>
        <v>2561</v>
      </c>
      <c r="Z2762" s="24">
        <f t="shared" ca="1" si="878"/>
        <v>921</v>
      </c>
      <c r="AA2762" s="25">
        <f t="shared" ca="1" si="879"/>
        <v>921.00256100000001</v>
      </c>
      <c r="AC2762" s="47">
        <f t="shared" ca="1" si="868"/>
        <v>1017.5</v>
      </c>
      <c r="AD2762" s="47">
        <f t="shared" ca="1" si="869"/>
        <v>198.5</v>
      </c>
      <c r="AE2762" s="47">
        <f t="shared" ca="1" si="880"/>
        <v>816.5</v>
      </c>
      <c r="AF2762" s="47">
        <f t="shared" ca="1" si="881"/>
        <v>25</v>
      </c>
    </row>
    <row r="2763" spans="10:32">
      <c r="J2763" s="44">
        <v>32</v>
      </c>
      <c r="K2763" s="22">
        <v>90</v>
      </c>
      <c r="L2763" s="23">
        <f t="shared" ca="1" si="870"/>
        <v>131.08000000000001</v>
      </c>
      <c r="M2763" s="23">
        <f t="shared" ca="1" si="862"/>
        <v>128.58000000000001</v>
      </c>
      <c r="N2763" s="23">
        <f t="shared" ca="1" si="863"/>
        <v>27.549999999999997</v>
      </c>
      <c r="O2763" s="23">
        <f t="shared" ca="1" si="871"/>
        <v>198.5</v>
      </c>
      <c r="P2763" s="23">
        <f t="shared" ca="1" si="864"/>
        <v>801.5</v>
      </c>
      <c r="Q2763" s="23">
        <f t="shared" ca="1" si="872"/>
        <v>6</v>
      </c>
      <c r="R2763" s="23">
        <f t="shared" ca="1" si="873"/>
        <v>0.2290204455294475</v>
      </c>
      <c r="S2763" s="24">
        <f t="shared" ca="1" si="874"/>
        <v>7</v>
      </c>
      <c r="T2763" s="23">
        <f t="shared" ca="1" si="875"/>
        <v>17.5</v>
      </c>
      <c r="U2763" s="23">
        <f t="shared" ca="1" si="876"/>
        <v>171.60951327433625</v>
      </c>
      <c r="V2763" s="23">
        <f t="shared" ca="1" si="865"/>
        <v>35</v>
      </c>
      <c r="W2763" s="23">
        <f t="shared" si="866"/>
        <v>857.14285714285722</v>
      </c>
      <c r="X2763" s="23">
        <f t="shared" ca="1" si="867"/>
        <v>1063.7523704171936</v>
      </c>
      <c r="Y2763" s="24">
        <f t="shared" ca="1" si="877"/>
        <v>2668</v>
      </c>
      <c r="Z2763" s="24">
        <f t="shared" ca="1" si="878"/>
        <v>921</v>
      </c>
      <c r="AA2763" s="25">
        <f t="shared" ca="1" si="879"/>
        <v>921.00266799999997</v>
      </c>
      <c r="AC2763" s="47">
        <f t="shared" ca="1" si="868"/>
        <v>1017.5</v>
      </c>
      <c r="AD2763" s="47">
        <f t="shared" ca="1" si="869"/>
        <v>198.5</v>
      </c>
      <c r="AE2763" s="47">
        <f t="shared" ca="1" si="880"/>
        <v>816.5</v>
      </c>
      <c r="AF2763" s="47">
        <f t="shared" ca="1" si="881"/>
        <v>25</v>
      </c>
    </row>
    <row r="2764" spans="10:32">
      <c r="J2764" s="44">
        <v>32</v>
      </c>
      <c r="K2764" s="22">
        <v>91</v>
      </c>
      <c r="L2764" s="23">
        <f t="shared" ca="1" si="870"/>
        <v>133.34</v>
      </c>
      <c r="M2764" s="23">
        <f t="shared" ca="1" si="862"/>
        <v>130.84</v>
      </c>
      <c r="N2764" s="23">
        <f t="shared" ca="1" si="863"/>
        <v>29.216666666666669</v>
      </c>
      <c r="O2764" s="23">
        <f t="shared" ca="1" si="871"/>
        <v>198.5</v>
      </c>
      <c r="P2764" s="23">
        <f t="shared" ca="1" si="864"/>
        <v>801.5</v>
      </c>
      <c r="Q2764" s="23">
        <f t="shared" ca="1" si="872"/>
        <v>6</v>
      </c>
      <c r="R2764" s="23">
        <f t="shared" ca="1" si="873"/>
        <v>0.12344382780860984</v>
      </c>
      <c r="S2764" s="24">
        <f t="shared" ca="1" si="874"/>
        <v>7</v>
      </c>
      <c r="T2764" s="23">
        <f t="shared" ca="1" si="875"/>
        <v>17.5</v>
      </c>
      <c r="U2764" s="23">
        <f t="shared" ca="1" si="876"/>
        <v>178.90661716914158</v>
      </c>
      <c r="V2764" s="23">
        <f t="shared" ca="1" si="865"/>
        <v>35</v>
      </c>
      <c r="W2764" s="23">
        <f t="shared" si="866"/>
        <v>857.14285714285722</v>
      </c>
      <c r="X2764" s="23">
        <f t="shared" ca="1" si="867"/>
        <v>1071.0494743119989</v>
      </c>
      <c r="Y2764" s="24">
        <f t="shared" ca="1" si="877"/>
        <v>2766</v>
      </c>
      <c r="Z2764" s="24">
        <f t="shared" ca="1" si="878"/>
        <v>921</v>
      </c>
      <c r="AA2764" s="25">
        <f t="shared" ca="1" si="879"/>
        <v>921.00276599999995</v>
      </c>
      <c r="AC2764" s="47">
        <f t="shared" ca="1" si="868"/>
        <v>1017.5</v>
      </c>
      <c r="AD2764" s="47">
        <f t="shared" ca="1" si="869"/>
        <v>198.5</v>
      </c>
      <c r="AE2764" s="47">
        <f t="shared" ca="1" si="880"/>
        <v>816.50000000000011</v>
      </c>
      <c r="AF2764" s="47">
        <f t="shared" ca="1" si="881"/>
        <v>24.999999999999886</v>
      </c>
    </row>
    <row r="2765" spans="10:32">
      <c r="J2765" s="44">
        <v>32</v>
      </c>
      <c r="K2765" s="22">
        <v>92</v>
      </c>
      <c r="L2765" s="23">
        <f t="shared" ca="1" si="870"/>
        <v>135.6</v>
      </c>
      <c r="M2765" s="23">
        <f t="shared" ca="1" si="862"/>
        <v>133.1</v>
      </c>
      <c r="N2765" s="23">
        <f t="shared" ca="1" si="863"/>
        <v>31.133333333333333</v>
      </c>
      <c r="O2765" s="23">
        <f t="shared" ca="1" si="871"/>
        <v>198.5</v>
      </c>
      <c r="P2765" s="23">
        <f t="shared" ca="1" si="864"/>
        <v>801.5</v>
      </c>
      <c r="Q2765" s="23">
        <f t="shared" ca="1" si="872"/>
        <v>6</v>
      </c>
      <c r="R2765" s="23">
        <f t="shared" ca="1" si="873"/>
        <v>2.1386430678466749E-2</v>
      </c>
      <c r="S2765" s="24">
        <f t="shared" ca="1" si="874"/>
        <v>7</v>
      </c>
      <c r="T2765" s="23">
        <f t="shared" ca="1" si="875"/>
        <v>17.5</v>
      </c>
      <c r="U2765" s="23">
        <f t="shared" ca="1" si="876"/>
        <v>187.46583087512292</v>
      </c>
      <c r="V2765" s="23">
        <f t="shared" ca="1" si="865"/>
        <v>35</v>
      </c>
      <c r="W2765" s="23">
        <f t="shared" si="866"/>
        <v>857.14285714285722</v>
      </c>
      <c r="X2765" s="23">
        <f t="shared" ca="1" si="867"/>
        <v>1079.6086880179801</v>
      </c>
      <c r="Y2765" s="24">
        <f t="shared" ca="1" si="877"/>
        <v>2875</v>
      </c>
      <c r="Z2765" s="24">
        <f t="shared" ca="1" si="878"/>
        <v>921</v>
      </c>
      <c r="AA2765" s="25">
        <f t="shared" ca="1" si="879"/>
        <v>921.00287500000002</v>
      </c>
      <c r="AC2765" s="47">
        <f t="shared" ca="1" si="868"/>
        <v>1017.5</v>
      </c>
      <c r="AD2765" s="47">
        <f t="shared" ca="1" si="869"/>
        <v>198.5</v>
      </c>
      <c r="AE2765" s="47">
        <f t="shared" ca="1" si="880"/>
        <v>816.50000000000011</v>
      </c>
      <c r="AF2765" s="47">
        <f t="shared" ca="1" si="881"/>
        <v>24.999999999999886</v>
      </c>
    </row>
    <row r="2766" spans="10:32">
      <c r="J2766" s="44">
        <v>32</v>
      </c>
      <c r="K2766" s="22">
        <v>93</v>
      </c>
      <c r="L2766" s="23">
        <f t="shared" ca="1" si="870"/>
        <v>137.86000000000001</v>
      </c>
      <c r="M2766" s="23">
        <f t="shared" ca="1" si="862"/>
        <v>135.36000000000001</v>
      </c>
      <c r="N2766" s="23">
        <f t="shared" ca="1" si="863"/>
        <v>33.533333333333331</v>
      </c>
      <c r="O2766" s="23">
        <f t="shared" ca="1" si="871"/>
        <v>198.5</v>
      </c>
      <c r="P2766" s="23">
        <f t="shared" ca="1" si="864"/>
        <v>801.5</v>
      </c>
      <c r="Q2766" s="23">
        <f t="shared" ca="1" si="872"/>
        <v>5</v>
      </c>
      <c r="R2766" s="23">
        <f t="shared" ca="1" si="873"/>
        <v>0.90454083853184331</v>
      </c>
      <c r="S2766" s="24">
        <f t="shared" ca="1" si="874"/>
        <v>6</v>
      </c>
      <c r="T2766" s="23">
        <f t="shared" ca="1" si="875"/>
        <v>15</v>
      </c>
      <c r="U2766" s="23">
        <f t="shared" ca="1" si="876"/>
        <v>197.9989361187678</v>
      </c>
      <c r="V2766" s="23">
        <f t="shared" ca="1" si="865"/>
        <v>30</v>
      </c>
      <c r="W2766" s="23">
        <f t="shared" si="866"/>
        <v>857.14285714285722</v>
      </c>
      <c r="X2766" s="23">
        <f t="shared" ca="1" si="867"/>
        <v>1085.141793261625</v>
      </c>
      <c r="Y2766" s="24">
        <f t="shared" ca="1" si="877"/>
        <v>2939</v>
      </c>
      <c r="Z2766" s="24">
        <f t="shared" ca="1" si="878"/>
        <v>507</v>
      </c>
      <c r="AA2766" s="25">
        <f t="shared" ca="1" si="879"/>
        <v>507.00293900000003</v>
      </c>
      <c r="AC2766" s="47">
        <f t="shared" ca="1" si="868"/>
        <v>1015</v>
      </c>
      <c r="AD2766" s="47">
        <f t="shared" ca="1" si="869"/>
        <v>198.5</v>
      </c>
      <c r="AE2766" s="47">
        <f t="shared" ca="1" si="880"/>
        <v>814</v>
      </c>
      <c r="AF2766" s="47">
        <f t="shared" ca="1" si="881"/>
        <v>25</v>
      </c>
    </row>
    <row r="2767" spans="10:32">
      <c r="J2767" s="44">
        <v>32</v>
      </c>
      <c r="K2767" s="22">
        <v>94</v>
      </c>
      <c r="L2767" s="23">
        <f t="shared" ca="1" si="870"/>
        <v>140.12</v>
      </c>
      <c r="M2767" s="23">
        <f t="shared" ca="1" si="862"/>
        <v>137.62</v>
      </c>
      <c r="N2767" s="23">
        <f t="shared" ca="1" si="863"/>
        <v>36.666666666666664</v>
      </c>
      <c r="O2767" s="23">
        <f t="shared" ca="1" si="871"/>
        <v>198.5</v>
      </c>
      <c r="P2767" s="23">
        <f t="shared" ca="1" si="864"/>
        <v>801.5</v>
      </c>
      <c r="Q2767" s="23">
        <f t="shared" ca="1" si="872"/>
        <v>5</v>
      </c>
      <c r="R2767" s="23">
        <f t="shared" ca="1" si="873"/>
        <v>0.80930630887810429</v>
      </c>
      <c r="S2767" s="24">
        <f t="shared" ca="1" si="874"/>
        <v>6</v>
      </c>
      <c r="T2767" s="23">
        <f t="shared" ca="1" si="875"/>
        <v>15</v>
      </c>
      <c r="U2767" s="23">
        <f t="shared" ca="1" si="876"/>
        <v>213.00789799219717</v>
      </c>
      <c r="V2767" s="23">
        <f t="shared" ca="1" si="865"/>
        <v>30</v>
      </c>
      <c r="W2767" s="23">
        <f t="shared" si="866"/>
        <v>857.14285714285722</v>
      </c>
      <c r="X2767" s="23">
        <f t="shared" ca="1" si="867"/>
        <v>1100.1507551350544</v>
      </c>
      <c r="Y2767" s="24">
        <f t="shared" ca="1" si="877"/>
        <v>3098</v>
      </c>
      <c r="Z2767" s="24">
        <f t="shared" ca="1" si="878"/>
        <v>507</v>
      </c>
      <c r="AA2767" s="25">
        <f t="shared" ca="1" si="879"/>
        <v>507.00309800000002</v>
      </c>
      <c r="AC2767" s="47">
        <f t="shared" ca="1" si="868"/>
        <v>1015</v>
      </c>
      <c r="AD2767" s="47">
        <f t="shared" ca="1" si="869"/>
        <v>198.5</v>
      </c>
      <c r="AE2767" s="47">
        <f t="shared" ca="1" si="880"/>
        <v>814.00000000000011</v>
      </c>
      <c r="AF2767" s="47">
        <f t="shared" ca="1" si="881"/>
        <v>24.999999999999886</v>
      </c>
    </row>
    <row r="2768" spans="10:32">
      <c r="J2768" s="44">
        <v>32</v>
      </c>
      <c r="K2768" s="22">
        <v>95</v>
      </c>
      <c r="L2768" s="23">
        <f t="shared" ca="1" si="870"/>
        <v>142.38</v>
      </c>
      <c r="M2768" s="23">
        <f t="shared" ca="1" si="862"/>
        <v>139.88</v>
      </c>
      <c r="N2768" s="23">
        <f t="shared" ca="1" si="863"/>
        <v>40.966666666666669</v>
      </c>
      <c r="O2768" s="23">
        <f t="shared" ca="1" si="871"/>
        <v>198.5</v>
      </c>
      <c r="P2768" s="23">
        <f t="shared" ca="1" si="864"/>
        <v>801.5</v>
      </c>
      <c r="Q2768" s="23">
        <f t="shared" ca="1" si="872"/>
        <v>5</v>
      </c>
      <c r="R2768" s="23">
        <f t="shared" ca="1" si="873"/>
        <v>0.71709509762607127</v>
      </c>
      <c r="S2768" s="24">
        <f t="shared" ca="1" si="874"/>
        <v>6</v>
      </c>
      <c r="T2768" s="23">
        <f t="shared" ca="1" si="875"/>
        <v>15</v>
      </c>
      <c r="U2768" s="23">
        <f t="shared" ca="1" si="876"/>
        <v>234.21032916608141</v>
      </c>
      <c r="V2768" s="23">
        <f t="shared" ca="1" si="865"/>
        <v>30</v>
      </c>
      <c r="W2768" s="23">
        <f t="shared" si="866"/>
        <v>857.14285714285722</v>
      </c>
      <c r="X2768" s="23">
        <f t="shared" ca="1" si="867"/>
        <v>1121.3531863089386</v>
      </c>
      <c r="Y2768" s="24">
        <f t="shared" ca="1" si="877"/>
        <v>3307</v>
      </c>
      <c r="Z2768" s="24">
        <f t="shared" ca="1" si="878"/>
        <v>507</v>
      </c>
      <c r="AA2768" s="25">
        <f t="shared" ca="1" si="879"/>
        <v>507.00330700000001</v>
      </c>
      <c r="AC2768" s="47">
        <f t="shared" ca="1" si="868"/>
        <v>1015</v>
      </c>
      <c r="AD2768" s="47">
        <f t="shared" ca="1" si="869"/>
        <v>198.5</v>
      </c>
      <c r="AE2768" s="47">
        <f t="shared" ca="1" si="880"/>
        <v>814</v>
      </c>
      <c r="AF2768" s="47">
        <f t="shared" ca="1" si="881"/>
        <v>25</v>
      </c>
    </row>
    <row r="2769" spans="10:32">
      <c r="J2769" s="44">
        <v>32</v>
      </c>
      <c r="K2769" s="22">
        <v>96</v>
      </c>
      <c r="L2769" s="23">
        <f t="shared" ca="1" si="870"/>
        <v>144.63999999999999</v>
      </c>
      <c r="M2769" s="23">
        <f t="shared" ca="1" si="862"/>
        <v>142.13999999999999</v>
      </c>
      <c r="N2769" s="23">
        <f t="shared" ca="1" si="863"/>
        <v>46.166666666666671</v>
      </c>
      <c r="O2769" s="23">
        <f t="shared" ca="1" si="871"/>
        <v>198.5</v>
      </c>
      <c r="P2769" s="23">
        <f t="shared" ca="1" si="864"/>
        <v>801.5</v>
      </c>
      <c r="Q2769" s="23">
        <f t="shared" ca="1" si="872"/>
        <v>5</v>
      </c>
      <c r="R2769" s="23">
        <f t="shared" ca="1" si="873"/>
        <v>0.62776548672566423</v>
      </c>
      <c r="S2769" s="24">
        <f t="shared" ca="1" si="874"/>
        <v>6</v>
      </c>
      <c r="T2769" s="23">
        <f t="shared" ca="1" si="875"/>
        <v>15</v>
      </c>
      <c r="U2769" s="23">
        <f t="shared" ca="1" si="876"/>
        <v>259.81517330383485</v>
      </c>
      <c r="V2769" s="23">
        <f t="shared" ca="1" si="865"/>
        <v>30</v>
      </c>
      <c r="W2769" s="23">
        <f t="shared" si="866"/>
        <v>857.14285714285722</v>
      </c>
      <c r="X2769" s="23">
        <f t="shared" ca="1" si="867"/>
        <v>1146.9580304466922</v>
      </c>
      <c r="Y2769" s="24">
        <f t="shared" ca="1" si="877"/>
        <v>3503</v>
      </c>
      <c r="Z2769" s="24">
        <f t="shared" ca="1" si="878"/>
        <v>507</v>
      </c>
      <c r="AA2769" s="25">
        <f t="shared" ca="1" si="879"/>
        <v>507.00350300000002</v>
      </c>
      <c r="AC2769" s="47">
        <f t="shared" ca="1" si="868"/>
        <v>1015</v>
      </c>
      <c r="AD2769" s="47">
        <f t="shared" ca="1" si="869"/>
        <v>198.5</v>
      </c>
      <c r="AE2769" s="47">
        <f t="shared" ca="1" si="880"/>
        <v>814</v>
      </c>
      <c r="AF2769" s="47">
        <f t="shared" ca="1" si="881"/>
        <v>25</v>
      </c>
    </row>
    <row r="2770" spans="10:32">
      <c r="J2770" s="44">
        <v>32</v>
      </c>
      <c r="K2770" s="22">
        <v>97</v>
      </c>
      <c r="L2770" s="23">
        <f t="shared" ca="1" si="870"/>
        <v>146.9</v>
      </c>
      <c r="M2770" s="23">
        <f t="shared" ca="1" si="862"/>
        <v>144.4</v>
      </c>
      <c r="N2770" s="23">
        <f t="shared" ca="1" si="863"/>
        <v>51.5</v>
      </c>
      <c r="O2770" s="23">
        <f t="shared" ca="1" si="871"/>
        <v>198.5</v>
      </c>
      <c r="P2770" s="23">
        <f t="shared" ca="1" si="864"/>
        <v>801.5</v>
      </c>
      <c r="Q2770" s="23">
        <f t="shared" ca="1" si="872"/>
        <v>5</v>
      </c>
      <c r="R2770" s="23">
        <f t="shared" ca="1" si="873"/>
        <v>0.54118447923757651</v>
      </c>
      <c r="S2770" s="24">
        <f t="shared" ca="1" si="874"/>
        <v>6</v>
      </c>
      <c r="T2770" s="23">
        <f t="shared" ca="1" si="875"/>
        <v>15</v>
      </c>
      <c r="U2770" s="23">
        <f t="shared" ca="1" si="876"/>
        <v>285.37100068073516</v>
      </c>
      <c r="V2770" s="23">
        <f t="shared" ca="1" si="865"/>
        <v>30</v>
      </c>
      <c r="W2770" s="23">
        <f t="shared" si="866"/>
        <v>857.14285714285722</v>
      </c>
      <c r="X2770" s="23">
        <f t="shared" ca="1" si="867"/>
        <v>1172.5138578235924</v>
      </c>
      <c r="Y2770" s="24">
        <f t="shared" ca="1" si="877"/>
        <v>3678</v>
      </c>
      <c r="Z2770" s="24">
        <f t="shared" ca="1" si="878"/>
        <v>507</v>
      </c>
      <c r="AA2770" s="25">
        <f t="shared" ca="1" si="879"/>
        <v>507.00367799999998</v>
      </c>
      <c r="AC2770" s="47">
        <f t="shared" ca="1" si="868"/>
        <v>1015</v>
      </c>
      <c r="AD2770" s="47">
        <f t="shared" ca="1" si="869"/>
        <v>198.5</v>
      </c>
      <c r="AE2770" s="47">
        <f t="shared" ca="1" si="880"/>
        <v>814</v>
      </c>
      <c r="AF2770" s="47">
        <f t="shared" ca="1" si="881"/>
        <v>25</v>
      </c>
    </row>
    <row r="2771" spans="10:32">
      <c r="J2771" s="44">
        <v>32</v>
      </c>
      <c r="K2771" s="22">
        <v>98</v>
      </c>
      <c r="L2771" s="23">
        <f t="shared" ca="1" si="870"/>
        <v>149.16</v>
      </c>
      <c r="M2771" s="23">
        <f t="shared" ca="1" si="862"/>
        <v>146.66</v>
      </c>
      <c r="N2771" s="23">
        <f t="shared" ca="1" si="863"/>
        <v>56.933333333333323</v>
      </c>
      <c r="O2771" s="23">
        <f t="shared" ca="1" si="871"/>
        <v>198.5</v>
      </c>
      <c r="P2771" s="23">
        <f t="shared" ca="1" si="864"/>
        <v>801.5</v>
      </c>
      <c r="Q2771" s="23">
        <f t="shared" ca="1" si="872"/>
        <v>5</v>
      </c>
      <c r="R2771" s="23">
        <f t="shared" ca="1" si="873"/>
        <v>0.45722713864306819</v>
      </c>
      <c r="S2771" s="24">
        <f t="shared" ca="1" si="874"/>
        <v>6</v>
      </c>
      <c r="T2771" s="23">
        <f t="shared" ca="1" si="875"/>
        <v>15</v>
      </c>
      <c r="U2771" s="23">
        <f t="shared" ca="1" si="876"/>
        <v>310.69813176007864</v>
      </c>
      <c r="V2771" s="23">
        <f t="shared" ca="1" si="865"/>
        <v>30</v>
      </c>
      <c r="W2771" s="23">
        <f t="shared" si="866"/>
        <v>857.14285714285722</v>
      </c>
      <c r="X2771" s="23">
        <f t="shared" ca="1" si="867"/>
        <v>1197.8409889029358</v>
      </c>
      <c r="Y2771" s="24">
        <f t="shared" ca="1" si="877"/>
        <v>3802</v>
      </c>
      <c r="Z2771" s="24">
        <f t="shared" ca="1" si="878"/>
        <v>507</v>
      </c>
      <c r="AA2771" s="25">
        <f t="shared" ca="1" si="879"/>
        <v>507.00380200000001</v>
      </c>
      <c r="AC2771" s="47">
        <f t="shared" ca="1" si="868"/>
        <v>1015</v>
      </c>
      <c r="AD2771" s="47">
        <f t="shared" ca="1" si="869"/>
        <v>198.5</v>
      </c>
      <c r="AE2771" s="47">
        <f t="shared" ca="1" si="880"/>
        <v>814</v>
      </c>
      <c r="AF2771" s="47">
        <f t="shared" ca="1" si="881"/>
        <v>25</v>
      </c>
    </row>
    <row r="2772" spans="10:32">
      <c r="J2772" s="44">
        <v>32</v>
      </c>
      <c r="K2772" s="22">
        <v>99</v>
      </c>
      <c r="L2772" s="23">
        <f t="shared" ca="1" si="870"/>
        <v>151.41999999999999</v>
      </c>
      <c r="M2772" s="23">
        <f t="shared" ca="1" si="862"/>
        <v>148.91999999999999</v>
      </c>
      <c r="N2772" s="23">
        <f t="shared" ca="1" si="863"/>
        <v>62.483333333333334</v>
      </c>
      <c r="O2772" s="23">
        <f t="shared" ca="1" si="871"/>
        <v>198.5</v>
      </c>
      <c r="P2772" s="23">
        <f t="shared" ca="1" si="864"/>
        <v>801.5</v>
      </c>
      <c r="Q2772" s="23">
        <f t="shared" ca="1" si="872"/>
        <v>5</v>
      </c>
      <c r="R2772" s="23">
        <f t="shared" ca="1" si="873"/>
        <v>0.37577598732003764</v>
      </c>
      <c r="S2772" s="24">
        <f t="shared" ca="1" si="874"/>
        <v>6</v>
      </c>
      <c r="T2772" s="23">
        <f t="shared" ca="1" si="875"/>
        <v>15</v>
      </c>
      <c r="U2772" s="23">
        <f t="shared" ca="1" si="876"/>
        <v>335.89640294104697</v>
      </c>
      <c r="V2772" s="23">
        <f t="shared" ca="1" si="865"/>
        <v>30</v>
      </c>
      <c r="W2772" s="23">
        <f t="shared" si="866"/>
        <v>857.14285714285722</v>
      </c>
      <c r="X2772" s="23">
        <f t="shared" ca="1" si="867"/>
        <v>1223.0392600839041</v>
      </c>
      <c r="Y2772" s="24">
        <f t="shared" ca="1" si="877"/>
        <v>3937</v>
      </c>
      <c r="Z2772" s="24">
        <f t="shared" ca="1" si="878"/>
        <v>507</v>
      </c>
      <c r="AA2772" s="25">
        <f t="shared" ca="1" si="879"/>
        <v>507.00393700000001</v>
      </c>
      <c r="AC2772" s="47">
        <f t="shared" ca="1" si="868"/>
        <v>1015</v>
      </c>
      <c r="AD2772" s="47">
        <f t="shared" ca="1" si="869"/>
        <v>198.5</v>
      </c>
      <c r="AE2772" s="47">
        <f t="shared" ca="1" si="880"/>
        <v>814</v>
      </c>
      <c r="AF2772" s="47">
        <f t="shared" ca="1" si="881"/>
        <v>25</v>
      </c>
    </row>
    <row r="2773" spans="10:32">
      <c r="J2773" s="44">
        <v>32</v>
      </c>
      <c r="K2773" s="22">
        <v>100</v>
      </c>
      <c r="L2773" s="23">
        <f t="shared" ca="1" si="870"/>
        <v>153.68</v>
      </c>
      <c r="M2773" s="23">
        <f t="shared" ca="1" si="862"/>
        <v>151.18</v>
      </c>
      <c r="N2773" s="23">
        <f t="shared" ca="1" si="863"/>
        <v>68.149999999999991</v>
      </c>
      <c r="O2773" s="23">
        <f t="shared" ca="1" si="871"/>
        <v>198.5</v>
      </c>
      <c r="P2773" s="23">
        <f t="shared" ca="1" si="864"/>
        <v>801.5</v>
      </c>
      <c r="Q2773" s="23">
        <f t="shared" ca="1" si="872"/>
        <v>5</v>
      </c>
      <c r="R2773" s="23">
        <f t="shared" ca="1" si="873"/>
        <v>0.29672045809474173</v>
      </c>
      <c r="S2773" s="24">
        <f t="shared" ca="1" si="874"/>
        <v>6</v>
      </c>
      <c r="T2773" s="23">
        <f t="shared" ca="1" si="875"/>
        <v>15</v>
      </c>
      <c r="U2773" s="23">
        <f t="shared" ca="1" si="876"/>
        <v>360.97149921915656</v>
      </c>
      <c r="V2773" s="23">
        <f t="shared" ca="1" si="865"/>
        <v>30</v>
      </c>
      <c r="W2773" s="23">
        <f t="shared" si="866"/>
        <v>857.14285714285722</v>
      </c>
      <c r="X2773" s="23">
        <f t="shared" ca="1" si="867"/>
        <v>1248.1143563620137</v>
      </c>
      <c r="Y2773" s="24">
        <f t="shared" ca="1" si="877"/>
        <v>4011</v>
      </c>
      <c r="Z2773" s="24">
        <f t="shared" ca="1" si="878"/>
        <v>507</v>
      </c>
      <c r="AA2773" s="25">
        <f t="shared" ca="1" si="879"/>
        <v>507.00401099999999</v>
      </c>
      <c r="AC2773" s="47">
        <f t="shared" ca="1" si="868"/>
        <v>1015</v>
      </c>
      <c r="AD2773" s="47">
        <f t="shared" ca="1" si="869"/>
        <v>198.5</v>
      </c>
      <c r="AE2773" s="47">
        <f t="shared" ca="1" si="880"/>
        <v>813.99999999999989</v>
      </c>
      <c r="AF2773" s="47">
        <f t="shared" ca="1" si="881"/>
        <v>25.000000000000114</v>
      </c>
    </row>
    <row r="2774" spans="10:32">
      <c r="J2774" s="44">
        <v>33</v>
      </c>
      <c r="K2774" s="22">
        <v>34</v>
      </c>
      <c r="L2774" s="23">
        <f t="shared" ca="1" si="870"/>
        <v>2.2599999999999998</v>
      </c>
      <c r="M2774" s="23">
        <f t="shared" ca="1" si="862"/>
        <v>-0.24000000000000021</v>
      </c>
      <c r="N2774" s="23">
        <f t="shared" ca="1" si="863"/>
        <v>0.21666666666666767</v>
      </c>
      <c r="O2774" s="23">
        <f t="shared" ca="1" si="871"/>
        <v>198.5</v>
      </c>
      <c r="P2774" s="23">
        <f t="shared" ca="1" si="864"/>
        <v>801.5</v>
      </c>
      <c r="Q2774" s="23">
        <f t="shared" ca="1" si="872"/>
        <v>-3339</v>
      </c>
      <c r="R2774" s="23">
        <f t="shared" ca="1" si="873"/>
        <v>6.1946902654559405E-2</v>
      </c>
      <c r="S2774" s="24">
        <f t="shared" ca="1" si="874"/>
        <v>-3340</v>
      </c>
      <c r="T2774" s="23">
        <f t="shared" ca="1" si="875"/>
        <v>-8350</v>
      </c>
      <c r="U2774" s="23">
        <f t="shared" ca="1" si="876"/>
        <v>-723.43657817109488</v>
      </c>
      <c r="V2774" s="23">
        <f t="shared" ca="1" si="865"/>
        <v>-16700</v>
      </c>
      <c r="W2774" s="23">
        <f t="shared" si="866"/>
        <v>857.14285714285722</v>
      </c>
      <c r="X2774" s="23">
        <f t="shared" ca="1" si="867"/>
        <v>-16566.293721028236</v>
      </c>
      <c r="Y2774" s="24" t="str">
        <f t="shared" ca="1" si="877"/>
        <v/>
      </c>
      <c r="Z2774" s="24" t="str">
        <f t="shared" ca="1" si="878"/>
        <v/>
      </c>
      <c r="AA2774" s="25" t="str">
        <f t="shared" ca="1" si="879"/>
        <v/>
      </c>
      <c r="AC2774" s="47">
        <f t="shared" ca="1" si="868"/>
        <v>-7350</v>
      </c>
      <c r="AD2774" s="47">
        <f t="shared" ca="1" si="869"/>
        <v>198.5</v>
      </c>
      <c r="AE2774" s="47">
        <f t="shared" ca="1" si="880"/>
        <v>-7546</v>
      </c>
      <c r="AF2774" s="47">
        <f t="shared" ca="1" si="881"/>
        <v>20</v>
      </c>
    </row>
    <row r="2775" spans="10:32">
      <c r="J2775" s="44">
        <v>33</v>
      </c>
      <c r="K2775" s="22">
        <v>35</v>
      </c>
      <c r="L2775" s="23">
        <f t="shared" ca="1" si="870"/>
        <v>4.5199999999999996</v>
      </c>
      <c r="M2775" s="23">
        <f t="shared" ca="1" si="862"/>
        <v>2.0199999999999996</v>
      </c>
      <c r="N2775" s="23">
        <f t="shared" ca="1" si="863"/>
        <v>0.4166666666666643</v>
      </c>
      <c r="O2775" s="23">
        <f t="shared" ca="1" si="871"/>
        <v>198.5</v>
      </c>
      <c r="P2775" s="23">
        <f t="shared" ca="1" si="864"/>
        <v>801.5</v>
      </c>
      <c r="Q2775" s="23">
        <f t="shared" ca="1" si="872"/>
        <v>396</v>
      </c>
      <c r="R2775" s="23">
        <f t="shared" ca="1" si="873"/>
        <v>0.34955752212392804</v>
      </c>
      <c r="S2775" s="24">
        <f t="shared" ca="1" si="874"/>
        <v>397</v>
      </c>
      <c r="T2775" s="23">
        <f t="shared" ca="1" si="875"/>
        <v>992.5</v>
      </c>
      <c r="U2775" s="23">
        <f t="shared" ca="1" si="876"/>
        <v>165.1456489675507</v>
      </c>
      <c r="V2775" s="23">
        <f t="shared" ca="1" si="865"/>
        <v>1985</v>
      </c>
      <c r="W2775" s="23">
        <f t="shared" si="866"/>
        <v>857.14285714285722</v>
      </c>
      <c r="X2775" s="23">
        <f t="shared" ca="1" si="867"/>
        <v>3007.288506110408</v>
      </c>
      <c r="Y2775" s="24">
        <f t="shared" ca="1" si="877"/>
        <v>4939</v>
      </c>
      <c r="Z2775" s="24">
        <f t="shared" ca="1" si="878"/>
        <v>4952</v>
      </c>
      <c r="AA2775" s="25">
        <f t="shared" ca="1" si="879"/>
        <v>4952.0049390000004</v>
      </c>
      <c r="AC2775" s="47">
        <f t="shared" ca="1" si="868"/>
        <v>1992.5</v>
      </c>
      <c r="AD2775" s="47">
        <f t="shared" ca="1" si="869"/>
        <v>198.5</v>
      </c>
      <c r="AE2775" s="47">
        <f t="shared" ca="1" si="880"/>
        <v>1791.5</v>
      </c>
      <c r="AF2775" s="47">
        <f t="shared" ca="1" si="881"/>
        <v>25</v>
      </c>
    </row>
    <row r="2776" spans="10:32">
      <c r="J2776" s="44">
        <v>33</v>
      </c>
      <c r="K2776" s="22">
        <v>36</v>
      </c>
      <c r="L2776" s="23">
        <f t="shared" ca="1" si="870"/>
        <v>6.78</v>
      </c>
      <c r="M2776" s="23">
        <f t="shared" ca="1" si="862"/>
        <v>4.28</v>
      </c>
      <c r="N2776" s="23">
        <f t="shared" ca="1" si="863"/>
        <v>0.61666666666666536</v>
      </c>
      <c r="O2776" s="23">
        <f t="shared" ca="1" si="871"/>
        <v>198.5</v>
      </c>
      <c r="P2776" s="23">
        <f t="shared" ca="1" si="864"/>
        <v>801.5</v>
      </c>
      <c r="Q2776" s="23">
        <f t="shared" ca="1" si="872"/>
        <v>187</v>
      </c>
      <c r="R2776" s="23">
        <f t="shared" ca="1" si="873"/>
        <v>0.16814159292035197</v>
      </c>
      <c r="S2776" s="24">
        <f t="shared" ca="1" si="874"/>
        <v>188</v>
      </c>
      <c r="T2776" s="23">
        <f t="shared" ca="1" si="875"/>
        <v>470</v>
      </c>
      <c r="U2776" s="23">
        <f t="shared" ca="1" si="876"/>
        <v>115.42035398230065</v>
      </c>
      <c r="V2776" s="23">
        <f t="shared" ca="1" si="865"/>
        <v>940</v>
      </c>
      <c r="W2776" s="23">
        <f t="shared" si="866"/>
        <v>857.14285714285722</v>
      </c>
      <c r="X2776" s="23">
        <f t="shared" ca="1" si="867"/>
        <v>1912.563211125158</v>
      </c>
      <c r="Y2776" s="24">
        <f t="shared" ca="1" si="877"/>
        <v>4767</v>
      </c>
      <c r="Z2776" s="24">
        <f t="shared" ca="1" si="878"/>
        <v>4854</v>
      </c>
      <c r="AA2776" s="25">
        <f t="shared" ca="1" si="879"/>
        <v>4854.0047670000004</v>
      </c>
      <c r="AC2776" s="47">
        <f t="shared" ca="1" si="868"/>
        <v>1470</v>
      </c>
      <c r="AD2776" s="47">
        <f t="shared" ca="1" si="869"/>
        <v>198.5</v>
      </c>
      <c r="AE2776" s="47">
        <f t="shared" ca="1" si="880"/>
        <v>1269</v>
      </c>
      <c r="AF2776" s="47">
        <f t="shared" ca="1" si="881"/>
        <v>25</v>
      </c>
    </row>
    <row r="2777" spans="10:32">
      <c r="J2777" s="44">
        <v>33</v>
      </c>
      <c r="K2777" s="22">
        <v>37</v>
      </c>
      <c r="L2777" s="23">
        <f t="shared" ca="1" si="870"/>
        <v>9.0399999999999991</v>
      </c>
      <c r="M2777" s="23">
        <f t="shared" ca="1" si="862"/>
        <v>6.5399999999999991</v>
      </c>
      <c r="N2777" s="23">
        <f t="shared" ca="1" si="863"/>
        <v>0.83333333333333393</v>
      </c>
      <c r="O2777" s="23">
        <f t="shared" ca="1" si="871"/>
        <v>198.5</v>
      </c>
      <c r="P2777" s="23">
        <f t="shared" ca="1" si="864"/>
        <v>801.5</v>
      </c>
      <c r="Q2777" s="23">
        <f t="shared" ca="1" si="872"/>
        <v>122</v>
      </c>
      <c r="R2777" s="23">
        <f t="shared" ca="1" si="873"/>
        <v>0.40044247787611931</v>
      </c>
      <c r="S2777" s="24">
        <f t="shared" ca="1" si="874"/>
        <v>123</v>
      </c>
      <c r="T2777" s="23">
        <f t="shared" ca="1" si="875"/>
        <v>307.5</v>
      </c>
      <c r="U2777" s="23">
        <f t="shared" ca="1" si="876"/>
        <v>102.00036873156351</v>
      </c>
      <c r="V2777" s="23">
        <f t="shared" ca="1" si="865"/>
        <v>615</v>
      </c>
      <c r="W2777" s="23">
        <f t="shared" si="866"/>
        <v>857.14285714285722</v>
      </c>
      <c r="X2777" s="23">
        <f t="shared" ca="1" si="867"/>
        <v>1574.1432258744208</v>
      </c>
      <c r="Y2777" s="24">
        <f t="shared" ca="1" si="877"/>
        <v>4590</v>
      </c>
      <c r="Z2777" s="24">
        <f t="shared" ca="1" si="878"/>
        <v>4757</v>
      </c>
      <c r="AA2777" s="25">
        <f t="shared" ca="1" si="879"/>
        <v>4757.0045899999996</v>
      </c>
      <c r="AC2777" s="47">
        <f t="shared" ca="1" si="868"/>
        <v>1307.5</v>
      </c>
      <c r="AD2777" s="47">
        <f t="shared" ca="1" si="869"/>
        <v>198.5</v>
      </c>
      <c r="AE2777" s="47">
        <f t="shared" ca="1" si="880"/>
        <v>1106.5</v>
      </c>
      <c r="AF2777" s="47">
        <f t="shared" ca="1" si="881"/>
        <v>25</v>
      </c>
    </row>
    <row r="2778" spans="10:32">
      <c r="J2778" s="44">
        <v>33</v>
      </c>
      <c r="K2778" s="22">
        <v>38</v>
      </c>
      <c r="L2778" s="23">
        <f t="shared" ca="1" si="870"/>
        <v>11.3</v>
      </c>
      <c r="M2778" s="23">
        <f t="shared" ca="1" si="862"/>
        <v>8.8000000000000007</v>
      </c>
      <c r="N2778" s="23">
        <f t="shared" ca="1" si="863"/>
        <v>1.0333333333333332</v>
      </c>
      <c r="O2778" s="23">
        <f t="shared" ca="1" si="871"/>
        <v>198.5</v>
      </c>
      <c r="P2778" s="23">
        <f t="shared" ca="1" si="864"/>
        <v>801.5</v>
      </c>
      <c r="Q2778" s="23">
        <f t="shared" ca="1" si="872"/>
        <v>91</v>
      </c>
      <c r="R2778" s="23">
        <f t="shared" ca="1" si="873"/>
        <v>6.1946902654861219E-2</v>
      </c>
      <c r="S2778" s="24">
        <f t="shared" ca="1" si="874"/>
        <v>92</v>
      </c>
      <c r="T2778" s="23">
        <f t="shared" ca="1" si="875"/>
        <v>230</v>
      </c>
      <c r="U2778" s="23">
        <f t="shared" ca="1" si="876"/>
        <v>94.097345132743357</v>
      </c>
      <c r="V2778" s="23">
        <f t="shared" ca="1" si="865"/>
        <v>460</v>
      </c>
      <c r="W2778" s="23">
        <f t="shared" si="866"/>
        <v>857.14285714285722</v>
      </c>
      <c r="X2778" s="23">
        <f t="shared" ca="1" si="867"/>
        <v>1411.2402022756005</v>
      </c>
      <c r="Y2778" s="24">
        <f t="shared" ca="1" si="877"/>
        <v>4391</v>
      </c>
      <c r="Z2778" s="24">
        <f t="shared" ca="1" si="878"/>
        <v>4661</v>
      </c>
      <c r="AA2778" s="25">
        <f t="shared" ca="1" si="879"/>
        <v>4661.0043910000004</v>
      </c>
      <c r="AC2778" s="47">
        <f t="shared" ca="1" si="868"/>
        <v>1230</v>
      </c>
      <c r="AD2778" s="47">
        <f t="shared" ca="1" si="869"/>
        <v>198.5</v>
      </c>
      <c r="AE2778" s="47">
        <f t="shared" ca="1" si="880"/>
        <v>1029</v>
      </c>
      <c r="AF2778" s="47">
        <f t="shared" ca="1" si="881"/>
        <v>25</v>
      </c>
    </row>
    <row r="2779" spans="10:32">
      <c r="J2779" s="44">
        <v>33</v>
      </c>
      <c r="K2779" s="22">
        <v>39</v>
      </c>
      <c r="L2779" s="23">
        <f t="shared" ca="1" si="870"/>
        <v>13.56</v>
      </c>
      <c r="M2779" s="23">
        <f t="shared" ca="1" si="862"/>
        <v>11.06</v>
      </c>
      <c r="N2779" s="23">
        <f t="shared" ca="1" si="863"/>
        <v>1.2333333333333343</v>
      </c>
      <c r="O2779" s="23">
        <f t="shared" ca="1" si="871"/>
        <v>198.5</v>
      </c>
      <c r="P2779" s="23">
        <f t="shared" ca="1" si="864"/>
        <v>801.5</v>
      </c>
      <c r="Q2779" s="23">
        <f t="shared" ca="1" si="872"/>
        <v>72</v>
      </c>
      <c r="R2779" s="23">
        <f t="shared" ca="1" si="873"/>
        <v>0.38200589970501103</v>
      </c>
      <c r="S2779" s="24">
        <f t="shared" ca="1" si="874"/>
        <v>73</v>
      </c>
      <c r="T2779" s="23">
        <f t="shared" ca="1" si="875"/>
        <v>182.5</v>
      </c>
      <c r="U2779" s="23">
        <f t="shared" ca="1" si="876"/>
        <v>89.271140609636248</v>
      </c>
      <c r="V2779" s="23">
        <f t="shared" ca="1" si="865"/>
        <v>365</v>
      </c>
      <c r="W2779" s="23">
        <f t="shared" si="866"/>
        <v>857.14285714285722</v>
      </c>
      <c r="X2779" s="23">
        <f t="shared" ca="1" si="867"/>
        <v>1311.4139977524935</v>
      </c>
      <c r="Y2779" s="24">
        <f t="shared" ca="1" si="877"/>
        <v>4202</v>
      </c>
      <c r="Z2779" s="24">
        <f t="shared" ca="1" si="878"/>
        <v>4566</v>
      </c>
      <c r="AA2779" s="25">
        <f t="shared" ca="1" si="879"/>
        <v>4566.0042020000001</v>
      </c>
      <c r="AC2779" s="47">
        <f t="shared" ca="1" si="868"/>
        <v>1182.5</v>
      </c>
      <c r="AD2779" s="47">
        <f t="shared" ca="1" si="869"/>
        <v>198.5</v>
      </c>
      <c r="AE2779" s="47">
        <f t="shared" ca="1" si="880"/>
        <v>981.49999999999989</v>
      </c>
      <c r="AF2779" s="47">
        <f t="shared" ca="1" si="881"/>
        <v>25.000000000000114</v>
      </c>
    </row>
    <row r="2780" spans="10:32">
      <c r="J2780" s="44">
        <v>33</v>
      </c>
      <c r="K2780" s="22">
        <v>40</v>
      </c>
      <c r="L2780" s="23">
        <f t="shared" ca="1" si="870"/>
        <v>15.82</v>
      </c>
      <c r="M2780" s="23">
        <f t="shared" ca="1" si="862"/>
        <v>13.32</v>
      </c>
      <c r="N2780" s="23">
        <f t="shared" ca="1" si="863"/>
        <v>1.4499999999999975</v>
      </c>
      <c r="O2780" s="23">
        <f t="shared" ca="1" si="871"/>
        <v>198.5</v>
      </c>
      <c r="P2780" s="23">
        <f t="shared" ca="1" si="864"/>
        <v>801.5</v>
      </c>
      <c r="Q2780" s="23">
        <f t="shared" ca="1" si="872"/>
        <v>60</v>
      </c>
      <c r="R2780" s="23">
        <f t="shared" ca="1" si="873"/>
        <v>0.14538558786346109</v>
      </c>
      <c r="S2780" s="24">
        <f t="shared" ca="1" si="874"/>
        <v>61</v>
      </c>
      <c r="T2780" s="23">
        <f t="shared" ca="1" si="875"/>
        <v>152.5</v>
      </c>
      <c r="U2780" s="23">
        <f t="shared" ca="1" si="876"/>
        <v>87.210809102401868</v>
      </c>
      <c r="V2780" s="23">
        <f t="shared" ca="1" si="865"/>
        <v>305</v>
      </c>
      <c r="W2780" s="23">
        <f t="shared" si="866"/>
        <v>857.14285714285722</v>
      </c>
      <c r="X2780" s="23">
        <f t="shared" ca="1" si="867"/>
        <v>1249.3536662452591</v>
      </c>
      <c r="Y2780" s="24">
        <f t="shared" ca="1" si="877"/>
        <v>4024</v>
      </c>
      <c r="Z2780" s="24">
        <f t="shared" ca="1" si="878"/>
        <v>4472</v>
      </c>
      <c r="AA2780" s="25">
        <f t="shared" ca="1" si="879"/>
        <v>4472.0040239999998</v>
      </c>
      <c r="AC2780" s="47">
        <f t="shared" ca="1" si="868"/>
        <v>1152.5</v>
      </c>
      <c r="AD2780" s="47">
        <f t="shared" ca="1" si="869"/>
        <v>198.5</v>
      </c>
      <c r="AE2780" s="47">
        <f t="shared" ca="1" si="880"/>
        <v>951.49999999999989</v>
      </c>
      <c r="AF2780" s="47">
        <f t="shared" ca="1" si="881"/>
        <v>25.000000000000114</v>
      </c>
    </row>
    <row r="2781" spans="10:32">
      <c r="J2781" s="44">
        <v>33</v>
      </c>
      <c r="K2781" s="22">
        <v>41</v>
      </c>
      <c r="L2781" s="23">
        <f t="shared" ca="1" si="870"/>
        <v>18.079999999999998</v>
      </c>
      <c r="M2781" s="23">
        <f t="shared" ca="1" si="862"/>
        <v>15.579999999999998</v>
      </c>
      <c r="N2781" s="23">
        <f t="shared" ca="1" si="863"/>
        <v>1.6500000000000004</v>
      </c>
      <c r="O2781" s="23">
        <f t="shared" ca="1" si="871"/>
        <v>198.5</v>
      </c>
      <c r="P2781" s="23">
        <f t="shared" ca="1" si="864"/>
        <v>801.5</v>
      </c>
      <c r="Q2781" s="23">
        <f t="shared" ca="1" si="872"/>
        <v>51</v>
      </c>
      <c r="R2781" s="23">
        <f t="shared" ca="1" si="873"/>
        <v>0.38274336283186244</v>
      </c>
      <c r="S2781" s="24">
        <f t="shared" ca="1" si="874"/>
        <v>52</v>
      </c>
      <c r="T2781" s="23">
        <f t="shared" ca="1" si="875"/>
        <v>130</v>
      </c>
      <c r="U2781" s="23">
        <f t="shared" ca="1" si="876"/>
        <v>84.781526548672588</v>
      </c>
      <c r="V2781" s="23">
        <f t="shared" ca="1" si="865"/>
        <v>260</v>
      </c>
      <c r="W2781" s="23">
        <f t="shared" si="866"/>
        <v>857.14285714285722</v>
      </c>
      <c r="X2781" s="23">
        <f t="shared" ca="1" si="867"/>
        <v>1201.9243836915298</v>
      </c>
      <c r="Y2781" s="24">
        <f t="shared" ca="1" si="877"/>
        <v>3826</v>
      </c>
      <c r="Z2781" s="24">
        <f t="shared" ca="1" si="878"/>
        <v>4379</v>
      </c>
      <c r="AA2781" s="25">
        <f t="shared" ca="1" si="879"/>
        <v>4379.0038260000001</v>
      </c>
      <c r="AC2781" s="47">
        <f t="shared" ca="1" si="868"/>
        <v>1130</v>
      </c>
      <c r="AD2781" s="47">
        <f t="shared" ca="1" si="869"/>
        <v>198.5</v>
      </c>
      <c r="AE2781" s="47">
        <f t="shared" ca="1" si="880"/>
        <v>929</v>
      </c>
      <c r="AF2781" s="47">
        <f t="shared" ca="1" si="881"/>
        <v>25</v>
      </c>
    </row>
    <row r="2782" spans="10:32">
      <c r="J2782" s="44">
        <v>33</v>
      </c>
      <c r="K2782" s="22">
        <v>42</v>
      </c>
      <c r="L2782" s="23">
        <f t="shared" ca="1" si="870"/>
        <v>20.34</v>
      </c>
      <c r="M2782" s="23">
        <f t="shared" ca="1" si="862"/>
        <v>17.84</v>
      </c>
      <c r="N2782" s="23">
        <f t="shared" ca="1" si="863"/>
        <v>1.8499999999999996</v>
      </c>
      <c r="O2782" s="23">
        <f t="shared" ca="1" si="871"/>
        <v>198.5</v>
      </c>
      <c r="P2782" s="23">
        <f t="shared" ca="1" si="864"/>
        <v>801.5</v>
      </c>
      <c r="Q2782" s="23">
        <f t="shared" ca="1" si="872"/>
        <v>44</v>
      </c>
      <c r="R2782" s="23">
        <f t="shared" ca="1" si="873"/>
        <v>0.81317600786627153</v>
      </c>
      <c r="S2782" s="24">
        <f t="shared" ca="1" si="874"/>
        <v>45</v>
      </c>
      <c r="T2782" s="23">
        <f t="shared" ca="1" si="875"/>
        <v>112.5</v>
      </c>
      <c r="U2782" s="23">
        <f t="shared" ca="1" si="876"/>
        <v>82.904375614552592</v>
      </c>
      <c r="V2782" s="23">
        <f t="shared" ca="1" si="865"/>
        <v>225</v>
      </c>
      <c r="W2782" s="23">
        <f t="shared" si="866"/>
        <v>857.14285714285722</v>
      </c>
      <c r="X2782" s="23">
        <f t="shared" ca="1" si="867"/>
        <v>1165.0472327574098</v>
      </c>
      <c r="Y2782" s="24">
        <f t="shared" ca="1" si="877"/>
        <v>3624</v>
      </c>
      <c r="Z2782" s="24">
        <f t="shared" ca="1" si="878"/>
        <v>4287</v>
      </c>
      <c r="AA2782" s="25">
        <f t="shared" ca="1" si="879"/>
        <v>4287.0036239999999</v>
      </c>
      <c r="AC2782" s="47">
        <f t="shared" ca="1" si="868"/>
        <v>1112.5</v>
      </c>
      <c r="AD2782" s="47">
        <f t="shared" ca="1" si="869"/>
        <v>198.5</v>
      </c>
      <c r="AE2782" s="47">
        <f t="shared" ca="1" si="880"/>
        <v>911.5</v>
      </c>
      <c r="AF2782" s="47">
        <f t="shared" ca="1" si="881"/>
        <v>25</v>
      </c>
    </row>
    <row r="2783" spans="10:32">
      <c r="J2783" s="44">
        <v>33</v>
      </c>
      <c r="K2783" s="22">
        <v>43</v>
      </c>
      <c r="L2783" s="23">
        <f t="shared" ca="1" si="870"/>
        <v>22.6</v>
      </c>
      <c r="M2783" s="23">
        <f t="shared" ca="1" si="862"/>
        <v>20.100000000000001</v>
      </c>
      <c r="N2783" s="23">
        <f t="shared" ca="1" si="863"/>
        <v>2.0499999999999989</v>
      </c>
      <c r="O2783" s="23">
        <f t="shared" ca="1" si="871"/>
        <v>198.5</v>
      </c>
      <c r="P2783" s="23">
        <f t="shared" ca="1" si="864"/>
        <v>801.5</v>
      </c>
      <c r="Q2783" s="23">
        <f t="shared" ca="1" si="872"/>
        <v>39</v>
      </c>
      <c r="R2783" s="23">
        <f t="shared" ca="1" si="873"/>
        <v>0.77876106194689854</v>
      </c>
      <c r="S2783" s="24">
        <f t="shared" ca="1" si="874"/>
        <v>40</v>
      </c>
      <c r="T2783" s="23">
        <f t="shared" ca="1" si="875"/>
        <v>100</v>
      </c>
      <c r="U2783" s="23">
        <f t="shared" ca="1" si="876"/>
        <v>81.54646017699109</v>
      </c>
      <c r="V2783" s="23">
        <f t="shared" ca="1" si="865"/>
        <v>200</v>
      </c>
      <c r="W2783" s="23">
        <f t="shared" si="866"/>
        <v>857.14285714285722</v>
      </c>
      <c r="X2783" s="23">
        <f t="shared" ca="1" si="867"/>
        <v>1138.6893173198482</v>
      </c>
      <c r="Y2783" s="24">
        <f t="shared" ca="1" si="877"/>
        <v>3441</v>
      </c>
      <c r="Z2783" s="24">
        <f t="shared" ca="1" si="878"/>
        <v>4196</v>
      </c>
      <c r="AA2783" s="25">
        <f t="shared" ca="1" si="879"/>
        <v>4196.0034409999998</v>
      </c>
      <c r="AC2783" s="47">
        <f t="shared" ca="1" si="868"/>
        <v>1100</v>
      </c>
      <c r="AD2783" s="47">
        <f t="shared" ca="1" si="869"/>
        <v>198.5</v>
      </c>
      <c r="AE2783" s="47">
        <f t="shared" ca="1" si="880"/>
        <v>898.99999999999989</v>
      </c>
      <c r="AF2783" s="47">
        <f t="shared" ca="1" si="881"/>
        <v>25.000000000000114</v>
      </c>
    </row>
    <row r="2784" spans="10:32">
      <c r="J2784" s="44">
        <v>33</v>
      </c>
      <c r="K2784" s="22">
        <v>44</v>
      </c>
      <c r="L2784" s="23">
        <f t="shared" ca="1" si="870"/>
        <v>24.86</v>
      </c>
      <c r="M2784" s="23">
        <f t="shared" ca="1" si="862"/>
        <v>22.36</v>
      </c>
      <c r="N2784" s="23">
        <f t="shared" ca="1" si="863"/>
        <v>2.2666666666666675</v>
      </c>
      <c r="O2784" s="23">
        <f t="shared" ca="1" si="871"/>
        <v>198.5</v>
      </c>
      <c r="P2784" s="23">
        <f t="shared" ca="1" si="864"/>
        <v>801.5</v>
      </c>
      <c r="Q2784" s="23">
        <f t="shared" ca="1" si="872"/>
        <v>35</v>
      </c>
      <c r="R2784" s="23">
        <f t="shared" ca="1" si="873"/>
        <v>0.76025744167336995</v>
      </c>
      <c r="S2784" s="24">
        <f t="shared" ca="1" si="874"/>
        <v>36</v>
      </c>
      <c r="T2784" s="23">
        <f t="shared" ca="1" si="875"/>
        <v>90</v>
      </c>
      <c r="U2784" s="23">
        <f t="shared" ca="1" si="876"/>
        <v>81.056583534459662</v>
      </c>
      <c r="V2784" s="23">
        <f t="shared" ca="1" si="865"/>
        <v>180</v>
      </c>
      <c r="W2784" s="23">
        <f t="shared" si="866"/>
        <v>857.14285714285722</v>
      </c>
      <c r="X2784" s="23">
        <f t="shared" ca="1" si="867"/>
        <v>1118.1994406773169</v>
      </c>
      <c r="Y2784" s="24">
        <f t="shared" ca="1" si="877"/>
        <v>3275</v>
      </c>
      <c r="Z2784" s="24">
        <f t="shared" ca="1" si="878"/>
        <v>4106</v>
      </c>
      <c r="AA2784" s="25">
        <f t="shared" ca="1" si="879"/>
        <v>4106.003275</v>
      </c>
      <c r="AC2784" s="47">
        <f t="shared" ca="1" si="868"/>
        <v>1090</v>
      </c>
      <c r="AD2784" s="47">
        <f t="shared" ca="1" si="869"/>
        <v>198.5</v>
      </c>
      <c r="AE2784" s="47">
        <f t="shared" ca="1" si="880"/>
        <v>888.99999999999989</v>
      </c>
      <c r="AF2784" s="47">
        <f t="shared" ca="1" si="881"/>
        <v>25.000000000000114</v>
      </c>
    </row>
    <row r="2785" spans="10:32">
      <c r="J2785" s="44">
        <v>33</v>
      </c>
      <c r="K2785" s="22">
        <v>45</v>
      </c>
      <c r="L2785" s="23">
        <f t="shared" ca="1" si="870"/>
        <v>27.12</v>
      </c>
      <c r="M2785" s="23">
        <f t="shared" ca="1" si="862"/>
        <v>24.62</v>
      </c>
      <c r="N2785" s="23">
        <f t="shared" ca="1" si="863"/>
        <v>2.466666666666665</v>
      </c>
      <c r="O2785" s="23">
        <f t="shared" ca="1" si="871"/>
        <v>198.5</v>
      </c>
      <c r="P2785" s="23">
        <f t="shared" ca="1" si="864"/>
        <v>801.5</v>
      </c>
      <c r="Q2785" s="23">
        <f t="shared" ca="1" si="872"/>
        <v>32</v>
      </c>
      <c r="R2785" s="23">
        <f t="shared" ca="1" si="873"/>
        <v>0.50368731563421709</v>
      </c>
      <c r="S2785" s="24">
        <f t="shared" ca="1" si="874"/>
        <v>33</v>
      </c>
      <c r="T2785" s="23">
        <f t="shared" ca="1" si="875"/>
        <v>82.5</v>
      </c>
      <c r="U2785" s="23">
        <f t="shared" ca="1" si="876"/>
        <v>80.175762045231011</v>
      </c>
      <c r="V2785" s="23">
        <f t="shared" ca="1" si="865"/>
        <v>165</v>
      </c>
      <c r="W2785" s="23">
        <f t="shared" si="866"/>
        <v>857.14285714285722</v>
      </c>
      <c r="X2785" s="23">
        <f t="shared" ca="1" si="867"/>
        <v>1102.3186191880882</v>
      </c>
      <c r="Y2785" s="24">
        <f t="shared" ca="1" si="877"/>
        <v>3122</v>
      </c>
      <c r="Z2785" s="24">
        <f t="shared" ca="1" si="878"/>
        <v>4017</v>
      </c>
      <c r="AA2785" s="25">
        <f t="shared" ca="1" si="879"/>
        <v>4017.0031220000001</v>
      </c>
      <c r="AC2785" s="47">
        <f t="shared" ca="1" si="868"/>
        <v>1082.5</v>
      </c>
      <c r="AD2785" s="47">
        <f t="shared" ca="1" si="869"/>
        <v>198.5</v>
      </c>
      <c r="AE2785" s="47">
        <f t="shared" ca="1" si="880"/>
        <v>881.5</v>
      </c>
      <c r="AF2785" s="47">
        <f t="shared" ca="1" si="881"/>
        <v>25</v>
      </c>
    </row>
    <row r="2786" spans="10:32">
      <c r="J2786" s="44">
        <v>33</v>
      </c>
      <c r="K2786" s="22">
        <v>46</v>
      </c>
      <c r="L2786" s="23">
        <f t="shared" ca="1" si="870"/>
        <v>29.38</v>
      </c>
      <c r="M2786" s="23">
        <f t="shared" ca="1" si="862"/>
        <v>26.88</v>
      </c>
      <c r="N2786" s="23">
        <f t="shared" ca="1" si="863"/>
        <v>2.6666666666666661</v>
      </c>
      <c r="O2786" s="23">
        <f t="shared" ca="1" si="871"/>
        <v>198.5</v>
      </c>
      <c r="P2786" s="23">
        <f t="shared" ca="1" si="864"/>
        <v>801.5</v>
      </c>
      <c r="Q2786" s="23">
        <f t="shared" ca="1" si="872"/>
        <v>29</v>
      </c>
      <c r="R2786" s="23">
        <f t="shared" ca="1" si="873"/>
        <v>0.74812797821647448</v>
      </c>
      <c r="S2786" s="24">
        <f t="shared" ca="1" si="874"/>
        <v>30</v>
      </c>
      <c r="T2786" s="23">
        <f t="shared" ca="1" si="875"/>
        <v>75</v>
      </c>
      <c r="U2786" s="23">
        <f t="shared" ca="1" si="876"/>
        <v>79.328341275243915</v>
      </c>
      <c r="V2786" s="23">
        <f t="shared" ca="1" si="865"/>
        <v>150</v>
      </c>
      <c r="W2786" s="23">
        <f t="shared" si="866"/>
        <v>857.14285714285722</v>
      </c>
      <c r="X2786" s="23">
        <f t="shared" ca="1" si="867"/>
        <v>1086.4711984181013</v>
      </c>
      <c r="Y2786" s="24">
        <f t="shared" ca="1" si="877"/>
        <v>2961</v>
      </c>
      <c r="Z2786" s="24">
        <f t="shared" ca="1" si="878"/>
        <v>3929</v>
      </c>
      <c r="AA2786" s="25">
        <f t="shared" ca="1" si="879"/>
        <v>3929.0029610000001</v>
      </c>
      <c r="AC2786" s="47">
        <f t="shared" ca="1" si="868"/>
        <v>1075</v>
      </c>
      <c r="AD2786" s="47">
        <f t="shared" ca="1" si="869"/>
        <v>198.5</v>
      </c>
      <c r="AE2786" s="47">
        <f t="shared" ca="1" si="880"/>
        <v>874</v>
      </c>
      <c r="AF2786" s="47">
        <f t="shared" ca="1" si="881"/>
        <v>25</v>
      </c>
    </row>
    <row r="2787" spans="10:32">
      <c r="J2787" s="44">
        <v>33</v>
      </c>
      <c r="K2787" s="22">
        <v>47</v>
      </c>
      <c r="L2787" s="23">
        <f t="shared" ca="1" si="870"/>
        <v>31.64</v>
      </c>
      <c r="M2787" s="23">
        <f t="shared" ca="1" si="862"/>
        <v>29.14</v>
      </c>
      <c r="N2787" s="23">
        <f t="shared" ca="1" si="863"/>
        <v>2.8666666666666671</v>
      </c>
      <c r="O2787" s="23">
        <f t="shared" ca="1" si="871"/>
        <v>198.5</v>
      </c>
      <c r="P2787" s="23">
        <f t="shared" ca="1" si="864"/>
        <v>801.5</v>
      </c>
      <c r="Q2787" s="23">
        <f t="shared" ca="1" si="872"/>
        <v>27</v>
      </c>
      <c r="R2787" s="23">
        <f t="shared" ca="1" si="873"/>
        <v>0.46523388116308556</v>
      </c>
      <c r="S2787" s="24">
        <f t="shared" ca="1" si="874"/>
        <v>28</v>
      </c>
      <c r="T2787" s="23">
        <f t="shared" ca="1" si="875"/>
        <v>70</v>
      </c>
      <c r="U2787" s="23">
        <f t="shared" ca="1" si="876"/>
        <v>78.733670459334192</v>
      </c>
      <c r="V2787" s="23">
        <f t="shared" ca="1" si="865"/>
        <v>140</v>
      </c>
      <c r="W2787" s="23">
        <f t="shared" si="866"/>
        <v>857.14285714285722</v>
      </c>
      <c r="X2787" s="23">
        <f t="shared" ca="1" si="867"/>
        <v>1075.8765276021913</v>
      </c>
      <c r="Y2787" s="24">
        <f t="shared" ca="1" si="877"/>
        <v>2822</v>
      </c>
      <c r="Z2787" s="24">
        <f t="shared" ca="1" si="878"/>
        <v>3842</v>
      </c>
      <c r="AA2787" s="25">
        <f t="shared" ca="1" si="879"/>
        <v>3842.0028219999999</v>
      </c>
      <c r="AC2787" s="47">
        <f t="shared" ca="1" si="868"/>
        <v>1070</v>
      </c>
      <c r="AD2787" s="47">
        <f t="shared" ca="1" si="869"/>
        <v>198.5</v>
      </c>
      <c r="AE2787" s="47">
        <f t="shared" ca="1" si="880"/>
        <v>869.00000000000011</v>
      </c>
      <c r="AF2787" s="47">
        <f t="shared" ca="1" si="881"/>
        <v>24.999999999999886</v>
      </c>
    </row>
    <row r="2788" spans="10:32">
      <c r="J2788" s="44">
        <v>33</v>
      </c>
      <c r="K2788" s="22">
        <v>48</v>
      </c>
      <c r="L2788" s="23">
        <f t="shared" ca="1" si="870"/>
        <v>33.9</v>
      </c>
      <c r="M2788" s="23">
        <f t="shared" ca="1" si="862"/>
        <v>31.4</v>
      </c>
      <c r="N2788" s="23">
        <f t="shared" ca="1" si="863"/>
        <v>3.0666666666666664</v>
      </c>
      <c r="O2788" s="23">
        <f t="shared" ca="1" si="871"/>
        <v>198.5</v>
      </c>
      <c r="P2788" s="23">
        <f t="shared" ca="1" si="864"/>
        <v>801.5</v>
      </c>
      <c r="Q2788" s="23">
        <f t="shared" ca="1" si="872"/>
        <v>25</v>
      </c>
      <c r="R2788" s="23">
        <f t="shared" ca="1" si="873"/>
        <v>0.48672566371681419</v>
      </c>
      <c r="S2788" s="24">
        <f t="shared" ca="1" si="874"/>
        <v>26</v>
      </c>
      <c r="T2788" s="23">
        <f t="shared" ca="1" si="875"/>
        <v>65</v>
      </c>
      <c r="U2788" s="23">
        <f t="shared" ca="1" si="876"/>
        <v>78.159292035398224</v>
      </c>
      <c r="V2788" s="23">
        <f t="shared" ca="1" si="865"/>
        <v>130</v>
      </c>
      <c r="W2788" s="23">
        <f t="shared" si="866"/>
        <v>857.14285714285722</v>
      </c>
      <c r="X2788" s="23">
        <f t="shared" ca="1" si="867"/>
        <v>1065.3021491782554</v>
      </c>
      <c r="Y2788" s="24">
        <f t="shared" ca="1" si="877"/>
        <v>2689</v>
      </c>
      <c r="Z2788" s="24">
        <f t="shared" ca="1" si="878"/>
        <v>3756</v>
      </c>
      <c r="AA2788" s="25">
        <f t="shared" ca="1" si="879"/>
        <v>3756.0026889999999</v>
      </c>
      <c r="AC2788" s="47">
        <f t="shared" ca="1" si="868"/>
        <v>1065</v>
      </c>
      <c r="AD2788" s="47">
        <f t="shared" ca="1" si="869"/>
        <v>198.5</v>
      </c>
      <c r="AE2788" s="47">
        <f t="shared" ca="1" si="880"/>
        <v>864</v>
      </c>
      <c r="AF2788" s="47">
        <f t="shared" ca="1" si="881"/>
        <v>25</v>
      </c>
    </row>
    <row r="2789" spans="10:32">
      <c r="J2789" s="44">
        <v>33</v>
      </c>
      <c r="K2789" s="22">
        <v>49</v>
      </c>
      <c r="L2789" s="23">
        <f t="shared" ca="1" si="870"/>
        <v>36.159999999999997</v>
      </c>
      <c r="M2789" s="23">
        <f t="shared" ca="1" si="862"/>
        <v>33.659999999999997</v>
      </c>
      <c r="N2789" s="23">
        <f t="shared" ca="1" si="863"/>
        <v>3.2666666666666657</v>
      </c>
      <c r="O2789" s="23">
        <f t="shared" ca="1" si="871"/>
        <v>198.5</v>
      </c>
      <c r="P2789" s="23">
        <f t="shared" ca="1" si="864"/>
        <v>801.5</v>
      </c>
      <c r="Q2789" s="23">
        <f t="shared" ca="1" si="872"/>
        <v>23</v>
      </c>
      <c r="R2789" s="23">
        <f t="shared" ca="1" si="873"/>
        <v>0.75553097345132891</v>
      </c>
      <c r="S2789" s="24">
        <f t="shared" ca="1" si="874"/>
        <v>24</v>
      </c>
      <c r="T2789" s="23">
        <f t="shared" ca="1" si="875"/>
        <v>60</v>
      </c>
      <c r="U2789" s="23">
        <f t="shared" ca="1" si="876"/>
        <v>77.601401179940979</v>
      </c>
      <c r="V2789" s="23">
        <f t="shared" ca="1" si="865"/>
        <v>120</v>
      </c>
      <c r="W2789" s="23">
        <f t="shared" si="866"/>
        <v>857.14285714285722</v>
      </c>
      <c r="X2789" s="23">
        <f t="shared" ca="1" si="867"/>
        <v>1054.7442583227983</v>
      </c>
      <c r="Y2789" s="24">
        <f t="shared" ca="1" si="877"/>
        <v>2528</v>
      </c>
      <c r="Z2789" s="24">
        <f t="shared" ca="1" si="878"/>
        <v>3671</v>
      </c>
      <c r="AA2789" s="25">
        <f t="shared" ca="1" si="879"/>
        <v>3671.002528</v>
      </c>
      <c r="AC2789" s="47">
        <f t="shared" ca="1" si="868"/>
        <v>1060</v>
      </c>
      <c r="AD2789" s="47">
        <f t="shared" ca="1" si="869"/>
        <v>198.5</v>
      </c>
      <c r="AE2789" s="47">
        <f t="shared" ca="1" si="880"/>
        <v>859</v>
      </c>
      <c r="AF2789" s="47">
        <f t="shared" ca="1" si="881"/>
        <v>25</v>
      </c>
    </row>
    <row r="2790" spans="10:32">
      <c r="J2790" s="44">
        <v>33</v>
      </c>
      <c r="K2790" s="22">
        <v>50</v>
      </c>
      <c r="L2790" s="23">
        <f t="shared" ca="1" si="870"/>
        <v>38.42</v>
      </c>
      <c r="M2790" s="23">
        <f t="shared" ca="1" si="862"/>
        <v>35.92</v>
      </c>
      <c r="N2790" s="23">
        <f t="shared" ca="1" si="863"/>
        <v>3.4666666666666668</v>
      </c>
      <c r="O2790" s="23">
        <f t="shared" ca="1" si="871"/>
        <v>198.5</v>
      </c>
      <c r="P2790" s="23">
        <f t="shared" ca="1" si="864"/>
        <v>801.5</v>
      </c>
      <c r="Q2790" s="23">
        <f t="shared" ca="1" si="872"/>
        <v>22</v>
      </c>
      <c r="R2790" s="23">
        <f t="shared" ca="1" si="873"/>
        <v>0.29307652264445577</v>
      </c>
      <c r="S2790" s="24">
        <f t="shared" ca="1" si="874"/>
        <v>23</v>
      </c>
      <c r="T2790" s="23">
        <f t="shared" ca="1" si="875"/>
        <v>57.5</v>
      </c>
      <c r="U2790" s="23">
        <f t="shared" ca="1" si="876"/>
        <v>77.282665278500787</v>
      </c>
      <c r="V2790" s="23">
        <f t="shared" ca="1" si="865"/>
        <v>115</v>
      </c>
      <c r="W2790" s="23">
        <f t="shared" si="866"/>
        <v>857.14285714285722</v>
      </c>
      <c r="X2790" s="23">
        <f t="shared" ca="1" si="867"/>
        <v>1049.425522421358</v>
      </c>
      <c r="Y2790" s="24">
        <f t="shared" ca="1" si="877"/>
        <v>2447</v>
      </c>
      <c r="Z2790" s="24">
        <f t="shared" ca="1" si="878"/>
        <v>3587</v>
      </c>
      <c r="AA2790" s="25">
        <f t="shared" ca="1" si="879"/>
        <v>3587.0024469999998</v>
      </c>
      <c r="AC2790" s="47">
        <f t="shared" ca="1" si="868"/>
        <v>1057.5</v>
      </c>
      <c r="AD2790" s="47">
        <f t="shared" ca="1" si="869"/>
        <v>198.5</v>
      </c>
      <c r="AE2790" s="47">
        <f t="shared" ca="1" si="880"/>
        <v>856.5</v>
      </c>
      <c r="AF2790" s="47">
        <f t="shared" ca="1" si="881"/>
        <v>25</v>
      </c>
    </row>
    <row r="2791" spans="10:32">
      <c r="J2791" s="44">
        <v>33</v>
      </c>
      <c r="K2791" s="22">
        <v>51</v>
      </c>
      <c r="L2791" s="23">
        <f t="shared" ca="1" si="870"/>
        <v>40.68</v>
      </c>
      <c r="M2791" s="23">
        <f t="shared" ca="1" si="862"/>
        <v>38.18</v>
      </c>
      <c r="N2791" s="23">
        <f t="shared" ca="1" si="863"/>
        <v>3.6999999999999993</v>
      </c>
      <c r="O2791" s="23">
        <f t="shared" ca="1" si="871"/>
        <v>198.5</v>
      </c>
      <c r="P2791" s="23">
        <f t="shared" ca="1" si="864"/>
        <v>801.5</v>
      </c>
      <c r="Q2791" s="23">
        <f t="shared" ca="1" si="872"/>
        <v>20</v>
      </c>
      <c r="R2791" s="23">
        <f t="shared" ca="1" si="873"/>
        <v>0.93166175024582054</v>
      </c>
      <c r="S2791" s="24">
        <f t="shared" ca="1" si="874"/>
        <v>21</v>
      </c>
      <c r="T2791" s="23">
        <f t="shared" ca="1" si="875"/>
        <v>52.5</v>
      </c>
      <c r="U2791" s="23">
        <f t="shared" ca="1" si="876"/>
        <v>77.447148475909515</v>
      </c>
      <c r="V2791" s="23">
        <f t="shared" ca="1" si="865"/>
        <v>105</v>
      </c>
      <c r="W2791" s="23">
        <f t="shared" si="866"/>
        <v>857.14285714285722</v>
      </c>
      <c r="X2791" s="23">
        <f t="shared" ca="1" si="867"/>
        <v>1039.5900056187668</v>
      </c>
      <c r="Y2791" s="24">
        <f t="shared" ca="1" si="877"/>
        <v>2284</v>
      </c>
      <c r="Z2791" s="24">
        <f t="shared" ca="1" si="878"/>
        <v>3504</v>
      </c>
      <c r="AA2791" s="25">
        <f t="shared" ca="1" si="879"/>
        <v>3504.0022840000001</v>
      </c>
      <c r="AC2791" s="47">
        <f t="shared" ca="1" si="868"/>
        <v>1052.5</v>
      </c>
      <c r="AD2791" s="47">
        <f t="shared" ca="1" si="869"/>
        <v>198.5</v>
      </c>
      <c r="AE2791" s="47">
        <f t="shared" ca="1" si="880"/>
        <v>851.49999999999989</v>
      </c>
      <c r="AF2791" s="47">
        <f t="shared" ca="1" si="881"/>
        <v>25.000000000000114</v>
      </c>
    </row>
    <row r="2792" spans="10:32">
      <c r="J2792" s="44">
        <v>33</v>
      </c>
      <c r="K2792" s="22">
        <v>52</v>
      </c>
      <c r="L2792" s="23">
        <f t="shared" ca="1" si="870"/>
        <v>42.94</v>
      </c>
      <c r="M2792" s="23">
        <f t="shared" ca="1" si="862"/>
        <v>40.44</v>
      </c>
      <c r="N2792" s="23">
        <f t="shared" ca="1" si="863"/>
        <v>3.9500000000000011</v>
      </c>
      <c r="O2792" s="23">
        <f t="shared" ca="1" si="871"/>
        <v>198.5</v>
      </c>
      <c r="P2792" s="23">
        <f t="shared" ca="1" si="864"/>
        <v>801.5</v>
      </c>
      <c r="Q2792" s="23">
        <f t="shared" ca="1" si="872"/>
        <v>19</v>
      </c>
      <c r="R2792" s="23">
        <f t="shared" ca="1" si="873"/>
        <v>0.77177456916628084</v>
      </c>
      <c r="S2792" s="24">
        <f t="shared" ca="1" si="874"/>
        <v>20</v>
      </c>
      <c r="T2792" s="23">
        <f t="shared" ca="1" si="875"/>
        <v>50</v>
      </c>
      <c r="U2792" s="23">
        <f t="shared" ca="1" si="876"/>
        <v>78.09850954820682</v>
      </c>
      <c r="V2792" s="23">
        <f t="shared" ca="1" si="865"/>
        <v>100</v>
      </c>
      <c r="W2792" s="23">
        <f t="shared" si="866"/>
        <v>857.14285714285722</v>
      </c>
      <c r="X2792" s="23">
        <f t="shared" ca="1" si="867"/>
        <v>1035.2413666910641</v>
      </c>
      <c r="Y2792" s="24">
        <f t="shared" ca="1" si="877"/>
        <v>2198</v>
      </c>
      <c r="Z2792" s="24">
        <f t="shared" ca="1" si="878"/>
        <v>3422</v>
      </c>
      <c r="AA2792" s="25">
        <f t="shared" ca="1" si="879"/>
        <v>3422.0021980000001</v>
      </c>
      <c r="AC2792" s="47">
        <f t="shared" ca="1" si="868"/>
        <v>1050</v>
      </c>
      <c r="AD2792" s="47">
        <f t="shared" ca="1" si="869"/>
        <v>198.5</v>
      </c>
      <c r="AE2792" s="47">
        <f t="shared" ca="1" si="880"/>
        <v>849</v>
      </c>
      <c r="AF2792" s="47">
        <f t="shared" ca="1" si="881"/>
        <v>25</v>
      </c>
    </row>
    <row r="2793" spans="10:32">
      <c r="J2793" s="44">
        <v>33</v>
      </c>
      <c r="K2793" s="22">
        <v>53</v>
      </c>
      <c r="L2793" s="23">
        <f t="shared" ca="1" si="870"/>
        <v>45.2</v>
      </c>
      <c r="M2793" s="23">
        <f t="shared" ca="1" si="862"/>
        <v>42.7</v>
      </c>
      <c r="N2793" s="23">
        <f t="shared" ca="1" si="863"/>
        <v>4.1999999999999993</v>
      </c>
      <c r="O2793" s="23">
        <f t="shared" ca="1" si="871"/>
        <v>198.5</v>
      </c>
      <c r="P2793" s="23">
        <f t="shared" ca="1" si="864"/>
        <v>801.5</v>
      </c>
      <c r="Q2793" s="23">
        <f t="shared" ca="1" si="872"/>
        <v>18</v>
      </c>
      <c r="R2793" s="23">
        <f t="shared" ca="1" si="873"/>
        <v>0.72787610619468968</v>
      </c>
      <c r="S2793" s="24">
        <f t="shared" ca="1" si="874"/>
        <v>19</v>
      </c>
      <c r="T2793" s="23">
        <f t="shared" ca="1" si="875"/>
        <v>47.5</v>
      </c>
      <c r="U2793" s="23">
        <f t="shared" ca="1" si="876"/>
        <v>78.657079646017678</v>
      </c>
      <c r="V2793" s="23">
        <f t="shared" ca="1" si="865"/>
        <v>95</v>
      </c>
      <c r="W2793" s="23">
        <f t="shared" si="866"/>
        <v>857.14285714285722</v>
      </c>
      <c r="X2793" s="23">
        <f t="shared" ca="1" si="867"/>
        <v>1030.7999367888749</v>
      </c>
      <c r="Y2793" s="24">
        <f t="shared" ca="1" si="877"/>
        <v>2104</v>
      </c>
      <c r="Z2793" s="24">
        <f t="shared" ca="1" si="878"/>
        <v>3341</v>
      </c>
      <c r="AA2793" s="25">
        <f t="shared" ca="1" si="879"/>
        <v>3341.0021040000001</v>
      </c>
      <c r="AC2793" s="47">
        <f t="shared" ca="1" si="868"/>
        <v>1047.5</v>
      </c>
      <c r="AD2793" s="47">
        <f t="shared" ca="1" si="869"/>
        <v>198.5</v>
      </c>
      <c r="AE2793" s="47">
        <f t="shared" ca="1" si="880"/>
        <v>846.5</v>
      </c>
      <c r="AF2793" s="47">
        <f t="shared" ca="1" si="881"/>
        <v>25</v>
      </c>
    </row>
    <row r="2794" spans="10:32">
      <c r="J2794" s="44">
        <v>33</v>
      </c>
      <c r="K2794" s="22">
        <v>54</v>
      </c>
      <c r="L2794" s="23">
        <f t="shared" ca="1" si="870"/>
        <v>47.46</v>
      </c>
      <c r="M2794" s="23">
        <f t="shared" ca="1" si="862"/>
        <v>44.96</v>
      </c>
      <c r="N2794" s="23">
        <f t="shared" ca="1" si="863"/>
        <v>4.4499999999999993</v>
      </c>
      <c r="O2794" s="23">
        <f t="shared" ca="1" si="871"/>
        <v>198.5</v>
      </c>
      <c r="P2794" s="23">
        <f t="shared" ca="1" si="864"/>
        <v>801.5</v>
      </c>
      <c r="Q2794" s="23">
        <f t="shared" ca="1" si="872"/>
        <v>17</v>
      </c>
      <c r="R2794" s="23">
        <f t="shared" ca="1" si="873"/>
        <v>0.78339654445849027</v>
      </c>
      <c r="S2794" s="24">
        <f t="shared" ca="1" si="874"/>
        <v>18</v>
      </c>
      <c r="T2794" s="23">
        <f t="shared" ca="1" si="875"/>
        <v>45</v>
      </c>
      <c r="U2794" s="23">
        <f t="shared" ca="1" si="876"/>
        <v>79.136114622840267</v>
      </c>
      <c r="V2794" s="23">
        <f t="shared" ca="1" si="865"/>
        <v>90</v>
      </c>
      <c r="W2794" s="23">
        <f t="shared" si="866"/>
        <v>857.14285714285722</v>
      </c>
      <c r="X2794" s="23">
        <f t="shared" ca="1" si="867"/>
        <v>1026.2789717656974</v>
      </c>
      <c r="Y2794" s="24">
        <f t="shared" ca="1" si="877"/>
        <v>1995</v>
      </c>
      <c r="Z2794" s="24">
        <f t="shared" ca="1" si="878"/>
        <v>3261</v>
      </c>
      <c r="AA2794" s="25">
        <f t="shared" ca="1" si="879"/>
        <v>3261.0019950000001</v>
      </c>
      <c r="AC2794" s="47">
        <f t="shared" ca="1" si="868"/>
        <v>1045</v>
      </c>
      <c r="AD2794" s="47">
        <f t="shared" ca="1" si="869"/>
        <v>198.5</v>
      </c>
      <c r="AE2794" s="47">
        <f t="shared" ca="1" si="880"/>
        <v>844</v>
      </c>
      <c r="AF2794" s="47">
        <f t="shared" ca="1" si="881"/>
        <v>25</v>
      </c>
    </row>
    <row r="2795" spans="10:32">
      <c r="J2795" s="44">
        <v>33</v>
      </c>
      <c r="K2795" s="22">
        <v>55</v>
      </c>
      <c r="L2795" s="23">
        <f t="shared" ca="1" si="870"/>
        <v>49.72</v>
      </c>
      <c r="M2795" s="23">
        <f t="shared" ca="1" si="862"/>
        <v>47.22</v>
      </c>
      <c r="N2795" s="23">
        <f t="shared" ca="1" si="863"/>
        <v>4.6999999999999975</v>
      </c>
      <c r="O2795" s="23">
        <f t="shared" ca="1" si="871"/>
        <v>198.5</v>
      </c>
      <c r="P2795" s="23">
        <f t="shared" ca="1" si="864"/>
        <v>801.5</v>
      </c>
      <c r="Q2795" s="23">
        <f t="shared" ca="1" si="872"/>
        <v>16</v>
      </c>
      <c r="R2795" s="23">
        <f t="shared" ca="1" si="873"/>
        <v>0.92477876106194734</v>
      </c>
      <c r="S2795" s="24">
        <f t="shared" ca="1" si="874"/>
        <v>17</v>
      </c>
      <c r="T2795" s="23">
        <f t="shared" ca="1" si="875"/>
        <v>42.5</v>
      </c>
      <c r="U2795" s="23">
        <f t="shared" ca="1" si="876"/>
        <v>79.546460176991118</v>
      </c>
      <c r="V2795" s="23">
        <f t="shared" ca="1" si="865"/>
        <v>85</v>
      </c>
      <c r="W2795" s="23">
        <f t="shared" si="866"/>
        <v>857.14285714285722</v>
      </c>
      <c r="X2795" s="23">
        <f t="shared" ca="1" si="867"/>
        <v>1021.6893173198483</v>
      </c>
      <c r="Y2795" s="24">
        <f t="shared" ca="1" si="877"/>
        <v>1890</v>
      </c>
      <c r="Z2795" s="24">
        <f t="shared" ca="1" si="878"/>
        <v>3104</v>
      </c>
      <c r="AA2795" s="25">
        <f t="shared" ca="1" si="879"/>
        <v>3104.00189</v>
      </c>
      <c r="AC2795" s="47">
        <f t="shared" ca="1" si="868"/>
        <v>1042.5</v>
      </c>
      <c r="AD2795" s="47">
        <f t="shared" ca="1" si="869"/>
        <v>198.5</v>
      </c>
      <c r="AE2795" s="47">
        <f t="shared" ca="1" si="880"/>
        <v>841.5</v>
      </c>
      <c r="AF2795" s="47">
        <f t="shared" ca="1" si="881"/>
        <v>25</v>
      </c>
    </row>
    <row r="2796" spans="10:32">
      <c r="J2796" s="44">
        <v>33</v>
      </c>
      <c r="K2796" s="22">
        <v>56</v>
      </c>
      <c r="L2796" s="23">
        <f t="shared" ca="1" si="870"/>
        <v>51.98</v>
      </c>
      <c r="M2796" s="23">
        <f t="shared" ca="1" si="862"/>
        <v>49.48</v>
      </c>
      <c r="N2796" s="23">
        <f t="shared" ca="1" si="863"/>
        <v>4.9499999999999993</v>
      </c>
      <c r="O2796" s="23">
        <f t="shared" ca="1" si="871"/>
        <v>198.5</v>
      </c>
      <c r="P2796" s="23">
        <f t="shared" ca="1" si="864"/>
        <v>801.5</v>
      </c>
      <c r="Q2796" s="23">
        <f t="shared" ca="1" si="872"/>
        <v>16</v>
      </c>
      <c r="R2796" s="23">
        <f t="shared" ca="1" si="873"/>
        <v>0.18891881492881976</v>
      </c>
      <c r="S2796" s="24">
        <f t="shared" ca="1" si="874"/>
        <v>17</v>
      </c>
      <c r="T2796" s="23">
        <f t="shared" ca="1" si="875"/>
        <v>42.5</v>
      </c>
      <c r="U2796" s="23">
        <f t="shared" ca="1" si="876"/>
        <v>80.135148133897644</v>
      </c>
      <c r="V2796" s="23">
        <f t="shared" ca="1" si="865"/>
        <v>85</v>
      </c>
      <c r="W2796" s="23">
        <f t="shared" si="866"/>
        <v>857.14285714285722</v>
      </c>
      <c r="X2796" s="23">
        <f t="shared" ca="1" si="867"/>
        <v>1022.2780052767548</v>
      </c>
      <c r="Y2796" s="24">
        <f t="shared" ca="1" si="877"/>
        <v>1903</v>
      </c>
      <c r="Z2796" s="24">
        <f t="shared" ca="1" si="878"/>
        <v>3104</v>
      </c>
      <c r="AA2796" s="25">
        <f t="shared" ca="1" si="879"/>
        <v>3104.0019029999999</v>
      </c>
      <c r="AC2796" s="47">
        <f t="shared" ca="1" si="868"/>
        <v>1042.5</v>
      </c>
      <c r="AD2796" s="47">
        <f t="shared" ca="1" si="869"/>
        <v>198.5</v>
      </c>
      <c r="AE2796" s="47">
        <f t="shared" ca="1" si="880"/>
        <v>841.5</v>
      </c>
      <c r="AF2796" s="47">
        <f t="shared" ca="1" si="881"/>
        <v>25</v>
      </c>
    </row>
    <row r="2797" spans="10:32">
      <c r="J2797" s="44">
        <v>33</v>
      </c>
      <c r="K2797" s="22">
        <v>57</v>
      </c>
      <c r="L2797" s="23">
        <f t="shared" ca="1" si="870"/>
        <v>54.24</v>
      </c>
      <c r="M2797" s="23">
        <f t="shared" ca="1" si="862"/>
        <v>51.74</v>
      </c>
      <c r="N2797" s="23">
        <f t="shared" ca="1" si="863"/>
        <v>5.1999999999999993</v>
      </c>
      <c r="O2797" s="23">
        <f t="shared" ca="1" si="871"/>
        <v>198.5</v>
      </c>
      <c r="P2797" s="23">
        <f t="shared" ca="1" si="864"/>
        <v>801.5</v>
      </c>
      <c r="Q2797" s="23">
        <f t="shared" ca="1" si="872"/>
        <v>15</v>
      </c>
      <c r="R2797" s="23">
        <f t="shared" ca="1" si="873"/>
        <v>0.46828908554572229</v>
      </c>
      <c r="S2797" s="24">
        <f t="shared" ca="1" si="874"/>
        <v>16</v>
      </c>
      <c r="T2797" s="23">
        <f t="shared" ca="1" si="875"/>
        <v>40</v>
      </c>
      <c r="U2797" s="23">
        <f t="shared" ca="1" si="876"/>
        <v>80.435103244837748</v>
      </c>
      <c r="V2797" s="23">
        <f t="shared" ca="1" si="865"/>
        <v>80</v>
      </c>
      <c r="W2797" s="23">
        <f t="shared" si="866"/>
        <v>857.14285714285722</v>
      </c>
      <c r="X2797" s="23">
        <f t="shared" ca="1" si="867"/>
        <v>1017.5779603876949</v>
      </c>
      <c r="Y2797" s="24">
        <f t="shared" ca="1" si="877"/>
        <v>1782</v>
      </c>
      <c r="Z2797" s="24">
        <f t="shared" ca="1" si="878"/>
        <v>3027</v>
      </c>
      <c r="AA2797" s="25">
        <f t="shared" ca="1" si="879"/>
        <v>3027.0017819999998</v>
      </c>
      <c r="AC2797" s="47">
        <f t="shared" ca="1" si="868"/>
        <v>1040</v>
      </c>
      <c r="AD2797" s="47">
        <f t="shared" ca="1" si="869"/>
        <v>198.5</v>
      </c>
      <c r="AE2797" s="47">
        <f t="shared" ca="1" si="880"/>
        <v>839</v>
      </c>
      <c r="AF2797" s="47">
        <f t="shared" ca="1" si="881"/>
        <v>25</v>
      </c>
    </row>
    <row r="2798" spans="10:32">
      <c r="J2798" s="44">
        <v>33</v>
      </c>
      <c r="K2798" s="22">
        <v>58</v>
      </c>
      <c r="L2798" s="23">
        <f t="shared" ca="1" si="870"/>
        <v>56.5</v>
      </c>
      <c r="M2798" s="23">
        <f t="shared" ca="1" si="862"/>
        <v>54</v>
      </c>
      <c r="N2798" s="23">
        <f t="shared" ca="1" si="863"/>
        <v>5.4666666666666668</v>
      </c>
      <c r="O2798" s="23">
        <f t="shared" ca="1" si="871"/>
        <v>198.5</v>
      </c>
      <c r="P2798" s="23">
        <f t="shared" ca="1" si="864"/>
        <v>801.5</v>
      </c>
      <c r="Q2798" s="23">
        <f t="shared" ca="1" si="872"/>
        <v>14</v>
      </c>
      <c r="R2798" s="23">
        <f t="shared" ca="1" si="873"/>
        <v>0.80530973451327437</v>
      </c>
      <c r="S2798" s="24">
        <f t="shared" ca="1" si="874"/>
        <v>15</v>
      </c>
      <c r="T2798" s="23">
        <f t="shared" ca="1" si="875"/>
        <v>37.5</v>
      </c>
      <c r="U2798" s="23">
        <f t="shared" ca="1" si="876"/>
        <v>80.935693215339242</v>
      </c>
      <c r="V2798" s="23">
        <f t="shared" ca="1" si="865"/>
        <v>75</v>
      </c>
      <c r="W2798" s="23">
        <f t="shared" si="866"/>
        <v>857.14285714285722</v>
      </c>
      <c r="X2798" s="23">
        <f t="shared" ca="1" si="867"/>
        <v>1013.0785503581965</v>
      </c>
      <c r="Y2798" s="24">
        <f t="shared" ca="1" si="877"/>
        <v>1671</v>
      </c>
      <c r="Z2798" s="24">
        <f t="shared" ca="1" si="878"/>
        <v>2876</v>
      </c>
      <c r="AA2798" s="25">
        <f t="shared" ca="1" si="879"/>
        <v>2876.001671</v>
      </c>
      <c r="AC2798" s="47">
        <f t="shared" ca="1" si="868"/>
        <v>1037.5</v>
      </c>
      <c r="AD2798" s="47">
        <f t="shared" ca="1" si="869"/>
        <v>198.5</v>
      </c>
      <c r="AE2798" s="47">
        <f t="shared" ca="1" si="880"/>
        <v>836.5</v>
      </c>
      <c r="AF2798" s="47">
        <f t="shared" ca="1" si="881"/>
        <v>25</v>
      </c>
    </row>
    <row r="2799" spans="10:32">
      <c r="J2799" s="44">
        <v>33</v>
      </c>
      <c r="K2799" s="22">
        <v>59</v>
      </c>
      <c r="L2799" s="23">
        <f t="shared" ca="1" si="870"/>
        <v>58.76</v>
      </c>
      <c r="M2799" s="23">
        <f t="shared" ca="1" si="862"/>
        <v>56.26</v>
      </c>
      <c r="N2799" s="23">
        <f t="shared" ca="1" si="863"/>
        <v>5.7333333333333307</v>
      </c>
      <c r="O2799" s="23">
        <f t="shared" ca="1" si="871"/>
        <v>198.5</v>
      </c>
      <c r="P2799" s="23">
        <f t="shared" ca="1" si="864"/>
        <v>801.5</v>
      </c>
      <c r="Q2799" s="23">
        <f t="shared" ca="1" si="872"/>
        <v>14</v>
      </c>
      <c r="R2799" s="23">
        <f t="shared" ca="1" si="873"/>
        <v>0.23587474472430248</v>
      </c>
      <c r="S2799" s="24">
        <f t="shared" ca="1" si="874"/>
        <v>15</v>
      </c>
      <c r="T2799" s="23">
        <f t="shared" ca="1" si="875"/>
        <v>37.5</v>
      </c>
      <c r="U2799" s="23">
        <f t="shared" ca="1" si="876"/>
        <v>81.619015203085965</v>
      </c>
      <c r="V2799" s="23">
        <f t="shared" ca="1" si="865"/>
        <v>75</v>
      </c>
      <c r="W2799" s="23">
        <f t="shared" si="866"/>
        <v>857.14285714285722</v>
      </c>
      <c r="X2799" s="23">
        <f t="shared" ca="1" si="867"/>
        <v>1013.7618723459432</v>
      </c>
      <c r="Y2799" s="24">
        <f t="shared" ca="1" si="877"/>
        <v>1689</v>
      </c>
      <c r="Z2799" s="24">
        <f t="shared" ca="1" si="878"/>
        <v>2876</v>
      </c>
      <c r="AA2799" s="25">
        <f t="shared" ca="1" si="879"/>
        <v>2876.0016890000002</v>
      </c>
      <c r="AC2799" s="47">
        <f t="shared" ca="1" si="868"/>
        <v>1037.5</v>
      </c>
      <c r="AD2799" s="47">
        <f t="shared" ca="1" si="869"/>
        <v>198.5</v>
      </c>
      <c r="AE2799" s="47">
        <f t="shared" ca="1" si="880"/>
        <v>836.5</v>
      </c>
      <c r="AF2799" s="47">
        <f t="shared" ca="1" si="881"/>
        <v>25</v>
      </c>
    </row>
    <row r="2800" spans="10:32">
      <c r="J2800" s="44">
        <v>33</v>
      </c>
      <c r="K2800" s="22">
        <v>60</v>
      </c>
      <c r="L2800" s="23">
        <f t="shared" ca="1" si="870"/>
        <v>61.02</v>
      </c>
      <c r="M2800" s="23">
        <f t="shared" ca="1" si="862"/>
        <v>58.52</v>
      </c>
      <c r="N2800" s="23">
        <f t="shared" ca="1" si="863"/>
        <v>6.0000000000000018</v>
      </c>
      <c r="O2800" s="23">
        <f t="shared" ca="1" si="871"/>
        <v>198.5</v>
      </c>
      <c r="P2800" s="23">
        <f t="shared" ca="1" si="864"/>
        <v>801.5</v>
      </c>
      <c r="Q2800" s="23">
        <f t="shared" ca="1" si="872"/>
        <v>13</v>
      </c>
      <c r="R2800" s="23">
        <f t="shared" ca="1" si="873"/>
        <v>0.66764995083579171</v>
      </c>
      <c r="S2800" s="24">
        <f t="shared" ca="1" si="874"/>
        <v>14</v>
      </c>
      <c r="T2800" s="23">
        <f t="shared" ca="1" si="875"/>
        <v>35</v>
      </c>
      <c r="U2800" s="23">
        <f t="shared" ca="1" si="876"/>
        <v>82.00589970501477</v>
      </c>
      <c r="V2800" s="23">
        <f t="shared" ca="1" si="865"/>
        <v>70</v>
      </c>
      <c r="W2800" s="23">
        <f t="shared" si="866"/>
        <v>857.14285714285722</v>
      </c>
      <c r="X2800" s="23">
        <f t="shared" ca="1" si="867"/>
        <v>1009.1487568478719</v>
      </c>
      <c r="Y2800" s="24">
        <f t="shared" ca="1" si="877"/>
        <v>1562</v>
      </c>
      <c r="Z2800" s="24">
        <f t="shared" ca="1" si="878"/>
        <v>2729</v>
      </c>
      <c r="AA2800" s="25">
        <f t="shared" ca="1" si="879"/>
        <v>2729.0015619999999</v>
      </c>
      <c r="AC2800" s="47">
        <f t="shared" ca="1" si="868"/>
        <v>1035</v>
      </c>
      <c r="AD2800" s="47">
        <f t="shared" ca="1" si="869"/>
        <v>198.5</v>
      </c>
      <c r="AE2800" s="47">
        <f t="shared" ca="1" si="880"/>
        <v>834</v>
      </c>
      <c r="AF2800" s="47">
        <f t="shared" ca="1" si="881"/>
        <v>25</v>
      </c>
    </row>
    <row r="2801" spans="10:32">
      <c r="J2801" s="44">
        <v>33</v>
      </c>
      <c r="K2801" s="22">
        <v>61</v>
      </c>
      <c r="L2801" s="23">
        <f t="shared" ca="1" si="870"/>
        <v>63.28</v>
      </c>
      <c r="M2801" s="23">
        <f t="shared" ca="1" si="862"/>
        <v>60.78</v>
      </c>
      <c r="N2801" s="23">
        <f t="shared" ca="1" si="863"/>
        <v>6.25</v>
      </c>
      <c r="O2801" s="23">
        <f t="shared" ca="1" si="871"/>
        <v>198.5</v>
      </c>
      <c r="P2801" s="23">
        <f t="shared" ca="1" si="864"/>
        <v>801.5</v>
      </c>
      <c r="Q2801" s="23">
        <f t="shared" ca="1" si="872"/>
        <v>13</v>
      </c>
      <c r="R2801" s="23">
        <f t="shared" ca="1" si="873"/>
        <v>0.1795195954487992</v>
      </c>
      <c r="S2801" s="24">
        <f t="shared" ca="1" si="874"/>
        <v>14</v>
      </c>
      <c r="T2801" s="23">
        <f t="shared" ca="1" si="875"/>
        <v>35</v>
      </c>
      <c r="U2801" s="23">
        <f t="shared" ca="1" si="876"/>
        <v>82.371997471554991</v>
      </c>
      <c r="V2801" s="23">
        <f t="shared" ca="1" si="865"/>
        <v>70</v>
      </c>
      <c r="W2801" s="23">
        <f t="shared" si="866"/>
        <v>857.14285714285722</v>
      </c>
      <c r="X2801" s="23">
        <f t="shared" ca="1" si="867"/>
        <v>1009.5148546144122</v>
      </c>
      <c r="Y2801" s="24">
        <f t="shared" ca="1" si="877"/>
        <v>1571</v>
      </c>
      <c r="Z2801" s="24">
        <f t="shared" ca="1" si="878"/>
        <v>2729</v>
      </c>
      <c r="AA2801" s="25">
        <f t="shared" ca="1" si="879"/>
        <v>2729.0015709999998</v>
      </c>
      <c r="AC2801" s="47">
        <f t="shared" ca="1" si="868"/>
        <v>1035</v>
      </c>
      <c r="AD2801" s="47">
        <f t="shared" ca="1" si="869"/>
        <v>198.5</v>
      </c>
      <c r="AE2801" s="47">
        <f t="shared" ca="1" si="880"/>
        <v>834</v>
      </c>
      <c r="AF2801" s="47">
        <f t="shared" ca="1" si="881"/>
        <v>25</v>
      </c>
    </row>
    <row r="2802" spans="10:32">
      <c r="J2802" s="44">
        <v>33</v>
      </c>
      <c r="K2802" s="22">
        <v>62</v>
      </c>
      <c r="L2802" s="23">
        <f t="shared" ca="1" si="870"/>
        <v>65.540000000000006</v>
      </c>
      <c r="M2802" s="23">
        <f t="shared" ca="1" si="862"/>
        <v>63.040000000000006</v>
      </c>
      <c r="N2802" s="23">
        <f t="shared" ca="1" si="863"/>
        <v>6.5166666666666657</v>
      </c>
      <c r="O2802" s="23">
        <f t="shared" ca="1" si="871"/>
        <v>198.5</v>
      </c>
      <c r="P2802" s="23">
        <f t="shared" ca="1" si="864"/>
        <v>801.5</v>
      </c>
      <c r="Q2802" s="23">
        <f t="shared" ca="1" si="872"/>
        <v>12</v>
      </c>
      <c r="R2802" s="23">
        <f t="shared" ca="1" si="873"/>
        <v>0.68690875801037499</v>
      </c>
      <c r="S2802" s="24">
        <f t="shared" ca="1" si="874"/>
        <v>13</v>
      </c>
      <c r="T2802" s="23">
        <f t="shared" ca="1" si="875"/>
        <v>32.5</v>
      </c>
      <c r="U2802" s="23">
        <f t="shared" ca="1" si="876"/>
        <v>82.676355406367605</v>
      </c>
      <c r="V2802" s="23">
        <f t="shared" ca="1" si="865"/>
        <v>65</v>
      </c>
      <c r="W2802" s="23">
        <f t="shared" si="866"/>
        <v>857.14285714285722</v>
      </c>
      <c r="X2802" s="23">
        <f t="shared" ca="1" si="867"/>
        <v>1004.8192125492249</v>
      </c>
      <c r="Y2802" s="24">
        <f t="shared" ca="1" si="877"/>
        <v>1436</v>
      </c>
      <c r="Z2802" s="24">
        <f t="shared" ca="1" si="878"/>
        <v>2586</v>
      </c>
      <c r="AA2802" s="25">
        <f t="shared" ca="1" si="879"/>
        <v>2586.001436</v>
      </c>
      <c r="AC2802" s="47">
        <f t="shared" ca="1" si="868"/>
        <v>1032.5</v>
      </c>
      <c r="AD2802" s="47">
        <f t="shared" ca="1" si="869"/>
        <v>198.5</v>
      </c>
      <c r="AE2802" s="47">
        <f t="shared" ca="1" si="880"/>
        <v>831.50000000000011</v>
      </c>
      <c r="AF2802" s="47">
        <f t="shared" ca="1" si="881"/>
        <v>24.999999999999886</v>
      </c>
    </row>
    <row r="2803" spans="10:32">
      <c r="J2803" s="44">
        <v>33</v>
      </c>
      <c r="K2803" s="22">
        <v>63</v>
      </c>
      <c r="L2803" s="23">
        <f t="shared" ca="1" si="870"/>
        <v>67.8</v>
      </c>
      <c r="M2803" s="23">
        <f t="shared" ca="1" si="862"/>
        <v>65.3</v>
      </c>
      <c r="N2803" s="23">
        <f t="shared" ca="1" si="863"/>
        <v>6.8166666666666682</v>
      </c>
      <c r="O2803" s="23">
        <f t="shared" ca="1" si="871"/>
        <v>198.5</v>
      </c>
      <c r="P2803" s="23">
        <f t="shared" ca="1" si="864"/>
        <v>801.5</v>
      </c>
      <c r="Q2803" s="23">
        <f t="shared" ca="1" si="872"/>
        <v>12</v>
      </c>
      <c r="R2803" s="23">
        <f t="shared" ca="1" si="873"/>
        <v>0.26401179941003083</v>
      </c>
      <c r="S2803" s="24">
        <f t="shared" ca="1" si="874"/>
        <v>13</v>
      </c>
      <c r="T2803" s="23">
        <f t="shared" ca="1" si="875"/>
        <v>32.5</v>
      </c>
      <c r="U2803" s="23">
        <f t="shared" ca="1" si="876"/>
        <v>83.599680432645073</v>
      </c>
      <c r="V2803" s="23">
        <f t="shared" ca="1" si="865"/>
        <v>65</v>
      </c>
      <c r="W2803" s="23">
        <f t="shared" si="866"/>
        <v>857.14285714285722</v>
      </c>
      <c r="X2803" s="23">
        <f t="shared" ca="1" si="867"/>
        <v>1005.7425375755023</v>
      </c>
      <c r="Y2803" s="24">
        <f t="shared" ca="1" si="877"/>
        <v>1463</v>
      </c>
      <c r="Z2803" s="24">
        <f t="shared" ca="1" si="878"/>
        <v>2586</v>
      </c>
      <c r="AA2803" s="25">
        <f t="shared" ca="1" si="879"/>
        <v>2586.0014630000001</v>
      </c>
      <c r="AC2803" s="47">
        <f t="shared" ca="1" si="868"/>
        <v>1032.5</v>
      </c>
      <c r="AD2803" s="47">
        <f t="shared" ca="1" si="869"/>
        <v>198.5</v>
      </c>
      <c r="AE2803" s="47">
        <f t="shared" ca="1" si="880"/>
        <v>831.50000000000011</v>
      </c>
      <c r="AF2803" s="47">
        <f t="shared" ca="1" si="881"/>
        <v>24.999999999999886</v>
      </c>
    </row>
    <row r="2804" spans="10:32">
      <c r="J2804" s="44">
        <v>33</v>
      </c>
      <c r="K2804" s="22">
        <v>64</v>
      </c>
      <c r="L2804" s="23">
        <f t="shared" ca="1" si="870"/>
        <v>70.06</v>
      </c>
      <c r="M2804" s="23">
        <f t="shared" ca="1" si="862"/>
        <v>67.56</v>
      </c>
      <c r="N2804" s="23">
        <f t="shared" ca="1" si="863"/>
        <v>7.1333333333333329</v>
      </c>
      <c r="O2804" s="23">
        <f t="shared" ca="1" si="871"/>
        <v>198.5</v>
      </c>
      <c r="P2804" s="23">
        <f t="shared" ca="1" si="864"/>
        <v>801.5</v>
      </c>
      <c r="Q2804" s="23">
        <f t="shared" ca="1" si="872"/>
        <v>11</v>
      </c>
      <c r="R2804" s="23">
        <f t="shared" ca="1" si="873"/>
        <v>0.83271481587210838</v>
      </c>
      <c r="S2804" s="24">
        <f t="shared" ca="1" si="874"/>
        <v>12</v>
      </c>
      <c r="T2804" s="23">
        <f t="shared" ca="1" si="875"/>
        <v>30</v>
      </c>
      <c r="U2804" s="23">
        <f t="shared" ca="1" si="876"/>
        <v>84.406699019887697</v>
      </c>
      <c r="V2804" s="23">
        <f t="shared" ca="1" si="865"/>
        <v>60</v>
      </c>
      <c r="W2804" s="23">
        <f t="shared" si="866"/>
        <v>857.14285714285722</v>
      </c>
      <c r="X2804" s="23">
        <f t="shared" ca="1" si="867"/>
        <v>1001.5495561627449</v>
      </c>
      <c r="Y2804" s="24">
        <f t="shared" ca="1" si="877"/>
        <v>1340</v>
      </c>
      <c r="Z2804" s="24">
        <f t="shared" ca="1" si="878"/>
        <v>2379</v>
      </c>
      <c r="AA2804" s="25">
        <f t="shared" ca="1" si="879"/>
        <v>2379.0013399999998</v>
      </c>
      <c r="AC2804" s="47">
        <f t="shared" ca="1" si="868"/>
        <v>1030</v>
      </c>
      <c r="AD2804" s="47">
        <f t="shared" ca="1" si="869"/>
        <v>198.5</v>
      </c>
      <c r="AE2804" s="47">
        <f t="shared" ca="1" si="880"/>
        <v>829</v>
      </c>
      <c r="AF2804" s="47">
        <f t="shared" ca="1" si="881"/>
        <v>25</v>
      </c>
    </row>
    <row r="2805" spans="10:32">
      <c r="J2805" s="44">
        <v>33</v>
      </c>
      <c r="K2805" s="22">
        <v>65</v>
      </c>
      <c r="L2805" s="23">
        <f t="shared" ca="1" si="870"/>
        <v>72.319999999999993</v>
      </c>
      <c r="M2805" s="23">
        <f t="shared" ca="1" si="862"/>
        <v>69.819999999999993</v>
      </c>
      <c r="N2805" s="23">
        <f t="shared" ca="1" si="863"/>
        <v>7.4500000000000011</v>
      </c>
      <c r="O2805" s="23">
        <f t="shared" ca="1" si="871"/>
        <v>198.5</v>
      </c>
      <c r="P2805" s="23">
        <f t="shared" ca="1" si="864"/>
        <v>801.5</v>
      </c>
      <c r="Q2805" s="23">
        <f t="shared" ca="1" si="872"/>
        <v>11</v>
      </c>
      <c r="R2805" s="23">
        <f t="shared" ca="1" si="873"/>
        <v>0.46294247787610648</v>
      </c>
      <c r="S2805" s="24">
        <f t="shared" ca="1" si="874"/>
        <v>12</v>
      </c>
      <c r="T2805" s="23">
        <f t="shared" ca="1" si="875"/>
        <v>30</v>
      </c>
      <c r="U2805" s="23">
        <f t="shared" ca="1" si="876"/>
        <v>85.398921460177007</v>
      </c>
      <c r="V2805" s="23">
        <f t="shared" ca="1" si="865"/>
        <v>60</v>
      </c>
      <c r="W2805" s="23">
        <f t="shared" si="866"/>
        <v>857.14285714285722</v>
      </c>
      <c r="X2805" s="23">
        <f t="shared" ca="1" si="867"/>
        <v>1002.5417786030342</v>
      </c>
      <c r="Y2805" s="24">
        <f t="shared" ca="1" si="877"/>
        <v>1368</v>
      </c>
      <c r="Z2805" s="24">
        <f t="shared" ca="1" si="878"/>
        <v>2379</v>
      </c>
      <c r="AA2805" s="25">
        <f t="shared" ca="1" si="879"/>
        <v>2379.0013680000002</v>
      </c>
      <c r="AC2805" s="47">
        <f t="shared" ca="1" si="868"/>
        <v>1030</v>
      </c>
      <c r="AD2805" s="47">
        <f t="shared" ca="1" si="869"/>
        <v>198.5</v>
      </c>
      <c r="AE2805" s="47">
        <f t="shared" ca="1" si="880"/>
        <v>829</v>
      </c>
      <c r="AF2805" s="47">
        <f t="shared" ca="1" si="881"/>
        <v>25</v>
      </c>
    </row>
    <row r="2806" spans="10:32">
      <c r="J2806" s="44">
        <v>33</v>
      </c>
      <c r="K2806" s="22">
        <v>66</v>
      </c>
      <c r="L2806" s="23">
        <f t="shared" ca="1" si="870"/>
        <v>74.58</v>
      </c>
      <c r="M2806" s="23">
        <f t="shared" ca="1" si="862"/>
        <v>72.08</v>
      </c>
      <c r="N2806" s="23">
        <f t="shared" ca="1" si="863"/>
        <v>7.7833333333333314</v>
      </c>
      <c r="O2806" s="23">
        <f t="shared" ca="1" si="871"/>
        <v>198.5</v>
      </c>
      <c r="P2806" s="23">
        <f t="shared" ca="1" si="864"/>
        <v>801.5</v>
      </c>
      <c r="Q2806" s="23">
        <f t="shared" ca="1" si="872"/>
        <v>11</v>
      </c>
      <c r="R2806" s="23">
        <f t="shared" ca="1" si="873"/>
        <v>0.11558058460713334</v>
      </c>
      <c r="S2806" s="24">
        <f t="shared" ca="1" si="874"/>
        <v>12</v>
      </c>
      <c r="T2806" s="23">
        <f t="shared" ca="1" si="875"/>
        <v>30</v>
      </c>
      <c r="U2806" s="23">
        <f t="shared" ca="1" si="876"/>
        <v>86.516268883525498</v>
      </c>
      <c r="V2806" s="23">
        <f t="shared" ca="1" si="865"/>
        <v>60</v>
      </c>
      <c r="W2806" s="23">
        <f t="shared" si="866"/>
        <v>857.14285714285722</v>
      </c>
      <c r="X2806" s="23">
        <f t="shared" ca="1" si="867"/>
        <v>1003.6591260263828</v>
      </c>
      <c r="Y2806" s="24">
        <f t="shared" ca="1" si="877"/>
        <v>1397</v>
      </c>
      <c r="Z2806" s="24">
        <f t="shared" ca="1" si="878"/>
        <v>2379</v>
      </c>
      <c r="AA2806" s="25">
        <f t="shared" ca="1" si="879"/>
        <v>2379.001397</v>
      </c>
      <c r="AC2806" s="47">
        <f t="shared" ca="1" si="868"/>
        <v>1030</v>
      </c>
      <c r="AD2806" s="47">
        <f t="shared" ca="1" si="869"/>
        <v>198.5</v>
      </c>
      <c r="AE2806" s="47">
        <f t="shared" ca="1" si="880"/>
        <v>829</v>
      </c>
      <c r="AF2806" s="47">
        <f t="shared" ca="1" si="881"/>
        <v>25</v>
      </c>
    </row>
    <row r="2807" spans="10:32">
      <c r="J2807" s="44">
        <v>33</v>
      </c>
      <c r="K2807" s="22">
        <v>67</v>
      </c>
      <c r="L2807" s="23">
        <f t="shared" ca="1" si="870"/>
        <v>76.84</v>
      </c>
      <c r="M2807" s="23">
        <f t="shared" ca="1" si="862"/>
        <v>74.34</v>
      </c>
      <c r="N2807" s="23">
        <f t="shared" ca="1" si="863"/>
        <v>8.1</v>
      </c>
      <c r="O2807" s="23">
        <f t="shared" ca="1" si="871"/>
        <v>198.5</v>
      </c>
      <c r="P2807" s="23">
        <f t="shared" ca="1" si="864"/>
        <v>801.5</v>
      </c>
      <c r="Q2807" s="23">
        <f t="shared" ca="1" si="872"/>
        <v>10</v>
      </c>
      <c r="R2807" s="23">
        <f t="shared" ca="1" si="873"/>
        <v>0.75611660593440799</v>
      </c>
      <c r="S2807" s="24">
        <f t="shared" ca="1" si="874"/>
        <v>11</v>
      </c>
      <c r="T2807" s="23">
        <f t="shared" ca="1" si="875"/>
        <v>27.5</v>
      </c>
      <c r="U2807" s="23">
        <f t="shared" ca="1" si="876"/>
        <v>87.124544508068709</v>
      </c>
      <c r="V2807" s="23">
        <f t="shared" ca="1" si="865"/>
        <v>55</v>
      </c>
      <c r="W2807" s="23">
        <f t="shared" si="866"/>
        <v>857.14285714285722</v>
      </c>
      <c r="X2807" s="23">
        <f t="shared" ca="1" si="867"/>
        <v>999.26740165092588</v>
      </c>
      <c r="Y2807" s="24">
        <f t="shared" ca="1" si="877"/>
        <v>1264</v>
      </c>
      <c r="Z2807" s="24">
        <f t="shared" ca="1" si="878"/>
        <v>2181</v>
      </c>
      <c r="AA2807" s="25">
        <f t="shared" ca="1" si="879"/>
        <v>2181.001264</v>
      </c>
      <c r="AC2807" s="47">
        <f t="shared" ca="1" si="868"/>
        <v>1027.5</v>
      </c>
      <c r="AD2807" s="47">
        <f t="shared" ca="1" si="869"/>
        <v>198.5</v>
      </c>
      <c r="AE2807" s="47">
        <f t="shared" ca="1" si="880"/>
        <v>826.5</v>
      </c>
      <c r="AF2807" s="47">
        <f t="shared" ca="1" si="881"/>
        <v>25</v>
      </c>
    </row>
    <row r="2808" spans="10:32">
      <c r="J2808" s="44">
        <v>33</v>
      </c>
      <c r="K2808" s="22">
        <v>68</v>
      </c>
      <c r="L2808" s="23">
        <f t="shared" ca="1" si="870"/>
        <v>79.099999999999994</v>
      </c>
      <c r="M2808" s="23">
        <f t="shared" ca="1" si="862"/>
        <v>76.599999999999994</v>
      </c>
      <c r="N2808" s="23">
        <f t="shared" ca="1" si="863"/>
        <v>8.4166666666666679</v>
      </c>
      <c r="O2808" s="23">
        <f t="shared" ca="1" si="871"/>
        <v>198.5</v>
      </c>
      <c r="P2808" s="23">
        <f t="shared" ca="1" si="864"/>
        <v>801.5</v>
      </c>
      <c r="Q2808" s="23">
        <f t="shared" ca="1" si="872"/>
        <v>10</v>
      </c>
      <c r="R2808" s="23">
        <f t="shared" ca="1" si="873"/>
        <v>0.44879898862199752</v>
      </c>
      <c r="S2808" s="24">
        <f t="shared" ca="1" si="874"/>
        <v>11</v>
      </c>
      <c r="T2808" s="23">
        <f t="shared" ca="1" si="875"/>
        <v>27.5</v>
      </c>
      <c r="U2808" s="23">
        <f t="shared" ca="1" si="876"/>
        <v>87.944058154235151</v>
      </c>
      <c r="V2808" s="23">
        <f t="shared" ca="1" si="865"/>
        <v>55</v>
      </c>
      <c r="W2808" s="23">
        <f t="shared" si="866"/>
        <v>857.14285714285722</v>
      </c>
      <c r="X2808" s="23">
        <f t="shared" ca="1" si="867"/>
        <v>1000.0869152970924</v>
      </c>
      <c r="Y2808" s="24">
        <f t="shared" ca="1" si="877"/>
        <v>1297</v>
      </c>
      <c r="Z2808" s="24">
        <f t="shared" ca="1" si="878"/>
        <v>2181</v>
      </c>
      <c r="AA2808" s="25">
        <f t="shared" ca="1" si="879"/>
        <v>2181.0012969999998</v>
      </c>
      <c r="AC2808" s="47">
        <f t="shared" ca="1" si="868"/>
        <v>1027.5</v>
      </c>
      <c r="AD2808" s="47">
        <f t="shared" ca="1" si="869"/>
        <v>198.5</v>
      </c>
      <c r="AE2808" s="47">
        <f t="shared" ca="1" si="880"/>
        <v>826.49999999999989</v>
      </c>
      <c r="AF2808" s="47">
        <f t="shared" ca="1" si="881"/>
        <v>25.000000000000114</v>
      </c>
    </row>
    <row r="2809" spans="10:32">
      <c r="J2809" s="44">
        <v>33</v>
      </c>
      <c r="K2809" s="22">
        <v>69</v>
      </c>
      <c r="L2809" s="23">
        <f t="shared" ca="1" si="870"/>
        <v>81.36</v>
      </c>
      <c r="M2809" s="23">
        <f t="shared" ca="1" si="862"/>
        <v>78.86</v>
      </c>
      <c r="N2809" s="23">
        <f t="shared" ca="1" si="863"/>
        <v>8.783333333333335</v>
      </c>
      <c r="O2809" s="23">
        <f t="shared" ca="1" si="871"/>
        <v>198.5</v>
      </c>
      <c r="P2809" s="23">
        <f t="shared" ca="1" si="864"/>
        <v>801.5</v>
      </c>
      <c r="Q2809" s="23">
        <f t="shared" ca="1" si="872"/>
        <v>10</v>
      </c>
      <c r="R2809" s="23">
        <f t="shared" ca="1" si="873"/>
        <v>0.15855457227138614</v>
      </c>
      <c r="S2809" s="24">
        <f t="shared" ca="1" si="874"/>
        <v>11</v>
      </c>
      <c r="T2809" s="23">
        <f t="shared" ca="1" si="875"/>
        <v>27.5</v>
      </c>
      <c r="U2809" s="23">
        <f t="shared" ca="1" si="876"/>
        <v>89.225970993117031</v>
      </c>
      <c r="V2809" s="23">
        <f t="shared" ca="1" si="865"/>
        <v>55</v>
      </c>
      <c r="W2809" s="23">
        <f t="shared" si="866"/>
        <v>857.14285714285722</v>
      </c>
      <c r="X2809" s="23">
        <f t="shared" ca="1" si="867"/>
        <v>1001.3688281359742</v>
      </c>
      <c r="Y2809" s="24">
        <f t="shared" ca="1" si="877"/>
        <v>1337</v>
      </c>
      <c r="Z2809" s="24">
        <f t="shared" ca="1" si="878"/>
        <v>2181</v>
      </c>
      <c r="AA2809" s="25">
        <f t="shared" ca="1" si="879"/>
        <v>2181.0013370000001</v>
      </c>
      <c r="AC2809" s="47">
        <f t="shared" ca="1" si="868"/>
        <v>1027.5</v>
      </c>
      <c r="AD2809" s="47">
        <f t="shared" ca="1" si="869"/>
        <v>198.5</v>
      </c>
      <c r="AE2809" s="47">
        <f t="shared" ca="1" si="880"/>
        <v>826.5</v>
      </c>
      <c r="AF2809" s="47">
        <f t="shared" ca="1" si="881"/>
        <v>25</v>
      </c>
    </row>
    <row r="2810" spans="10:32">
      <c r="J2810" s="44">
        <v>33</v>
      </c>
      <c r="K2810" s="22">
        <v>70</v>
      </c>
      <c r="L2810" s="23">
        <f t="shared" ca="1" si="870"/>
        <v>83.62</v>
      </c>
      <c r="M2810" s="23">
        <f t="shared" ca="1" si="862"/>
        <v>81.12</v>
      </c>
      <c r="N2810" s="23">
        <f t="shared" ca="1" si="863"/>
        <v>9.2166666666666615</v>
      </c>
      <c r="O2810" s="23">
        <f t="shared" ca="1" si="871"/>
        <v>198.5</v>
      </c>
      <c r="P2810" s="23">
        <f t="shared" ca="1" si="864"/>
        <v>801.5</v>
      </c>
      <c r="Q2810" s="23">
        <f t="shared" ca="1" si="872"/>
        <v>9</v>
      </c>
      <c r="R2810" s="23">
        <f t="shared" ca="1" si="873"/>
        <v>0.854101889500119</v>
      </c>
      <c r="S2810" s="24">
        <f t="shared" ca="1" si="874"/>
        <v>10</v>
      </c>
      <c r="T2810" s="23">
        <f t="shared" ca="1" si="875"/>
        <v>25</v>
      </c>
      <c r="U2810" s="23">
        <f t="shared" ca="1" si="876"/>
        <v>90.821972414892713</v>
      </c>
      <c r="V2810" s="23">
        <f t="shared" ca="1" si="865"/>
        <v>50</v>
      </c>
      <c r="W2810" s="23">
        <f t="shared" si="866"/>
        <v>857.14285714285722</v>
      </c>
      <c r="X2810" s="23">
        <f t="shared" ca="1" si="867"/>
        <v>997.96482955774991</v>
      </c>
      <c r="Y2810" s="24">
        <f t="shared" ca="1" si="877"/>
        <v>1222</v>
      </c>
      <c r="Z2810" s="24">
        <f t="shared" ca="1" si="878"/>
        <v>1931</v>
      </c>
      <c r="AA2810" s="25">
        <f t="shared" ca="1" si="879"/>
        <v>1931.0012220000001</v>
      </c>
      <c r="AC2810" s="47">
        <f t="shared" ca="1" si="868"/>
        <v>1025</v>
      </c>
      <c r="AD2810" s="47">
        <f t="shared" ca="1" si="869"/>
        <v>198.5</v>
      </c>
      <c r="AE2810" s="47">
        <f t="shared" ca="1" si="880"/>
        <v>824.00000000000011</v>
      </c>
      <c r="AF2810" s="47">
        <f t="shared" ca="1" si="881"/>
        <v>24.999999999999886</v>
      </c>
    </row>
    <row r="2811" spans="10:32">
      <c r="J2811" s="44">
        <v>33</v>
      </c>
      <c r="K2811" s="22">
        <v>71</v>
      </c>
      <c r="L2811" s="23">
        <f t="shared" ca="1" si="870"/>
        <v>85.88</v>
      </c>
      <c r="M2811" s="23">
        <f t="shared" ca="1" si="862"/>
        <v>83.38</v>
      </c>
      <c r="N2811" s="23">
        <f t="shared" ca="1" si="863"/>
        <v>9.6499999999999986</v>
      </c>
      <c r="O2811" s="23">
        <f t="shared" ca="1" si="871"/>
        <v>198.5</v>
      </c>
      <c r="P2811" s="23">
        <f t="shared" ca="1" si="864"/>
        <v>801.5</v>
      </c>
      <c r="Q2811" s="23">
        <f t="shared" ca="1" si="872"/>
        <v>9</v>
      </c>
      <c r="R2811" s="23">
        <f t="shared" ca="1" si="873"/>
        <v>0.59478341872380114</v>
      </c>
      <c r="S2811" s="24">
        <f t="shared" ca="1" si="874"/>
        <v>10</v>
      </c>
      <c r="T2811" s="23">
        <f t="shared" ca="1" si="875"/>
        <v>25</v>
      </c>
      <c r="U2811" s="23">
        <f t="shared" ca="1" si="876"/>
        <v>92.58965999068468</v>
      </c>
      <c r="V2811" s="23">
        <f t="shared" ca="1" si="865"/>
        <v>50</v>
      </c>
      <c r="W2811" s="23">
        <f t="shared" si="866"/>
        <v>857.14285714285722</v>
      </c>
      <c r="X2811" s="23">
        <f t="shared" ca="1" si="867"/>
        <v>999.73251713354193</v>
      </c>
      <c r="Y2811" s="24">
        <f t="shared" ca="1" si="877"/>
        <v>1281</v>
      </c>
      <c r="Z2811" s="24">
        <f t="shared" ca="1" si="878"/>
        <v>1931</v>
      </c>
      <c r="AA2811" s="25">
        <f t="shared" ca="1" si="879"/>
        <v>1931.0012810000001</v>
      </c>
      <c r="AC2811" s="47">
        <f t="shared" ca="1" si="868"/>
        <v>1025</v>
      </c>
      <c r="AD2811" s="47">
        <f t="shared" ca="1" si="869"/>
        <v>198.5</v>
      </c>
      <c r="AE2811" s="47">
        <f t="shared" ca="1" si="880"/>
        <v>824.00000000000011</v>
      </c>
      <c r="AF2811" s="47">
        <f t="shared" ca="1" si="881"/>
        <v>24.999999999999886</v>
      </c>
    </row>
    <row r="2812" spans="10:32">
      <c r="J2812" s="44">
        <v>33</v>
      </c>
      <c r="K2812" s="22">
        <v>72</v>
      </c>
      <c r="L2812" s="23">
        <f t="shared" ca="1" si="870"/>
        <v>88.14</v>
      </c>
      <c r="M2812" s="23">
        <f t="shared" ca="1" si="862"/>
        <v>85.64</v>
      </c>
      <c r="N2812" s="23">
        <f t="shared" ca="1" si="863"/>
        <v>10.100000000000001</v>
      </c>
      <c r="O2812" s="23">
        <f t="shared" ca="1" si="871"/>
        <v>198.5</v>
      </c>
      <c r="P2812" s="23">
        <f t="shared" ca="1" si="864"/>
        <v>801.5</v>
      </c>
      <c r="Q2812" s="23">
        <f t="shared" ca="1" si="872"/>
        <v>9</v>
      </c>
      <c r="R2812" s="23">
        <f t="shared" ca="1" si="873"/>
        <v>0.34876333106421614</v>
      </c>
      <c r="S2812" s="24">
        <f t="shared" ca="1" si="874"/>
        <v>10</v>
      </c>
      <c r="T2812" s="23">
        <f t="shared" ca="1" si="875"/>
        <v>25</v>
      </c>
      <c r="U2812" s="23">
        <f t="shared" ca="1" si="876"/>
        <v>94.422509643748597</v>
      </c>
      <c r="V2812" s="23">
        <f t="shared" ca="1" si="865"/>
        <v>50</v>
      </c>
      <c r="W2812" s="23">
        <f t="shared" si="866"/>
        <v>857.14285714285722</v>
      </c>
      <c r="X2812" s="23">
        <f t="shared" ca="1" si="867"/>
        <v>1001.5653667866059</v>
      </c>
      <c r="Y2812" s="24">
        <f t="shared" ca="1" si="877"/>
        <v>1341</v>
      </c>
      <c r="Z2812" s="24">
        <f t="shared" ca="1" si="878"/>
        <v>1931</v>
      </c>
      <c r="AA2812" s="25">
        <f t="shared" ca="1" si="879"/>
        <v>1931.0013409999999</v>
      </c>
      <c r="AC2812" s="47">
        <f t="shared" ca="1" si="868"/>
        <v>1025</v>
      </c>
      <c r="AD2812" s="47">
        <f t="shared" ca="1" si="869"/>
        <v>198.5</v>
      </c>
      <c r="AE2812" s="47">
        <f t="shared" ca="1" si="880"/>
        <v>824</v>
      </c>
      <c r="AF2812" s="47">
        <f t="shared" ca="1" si="881"/>
        <v>25</v>
      </c>
    </row>
    <row r="2813" spans="10:32">
      <c r="J2813" s="44">
        <v>33</v>
      </c>
      <c r="K2813" s="22">
        <v>73</v>
      </c>
      <c r="L2813" s="23">
        <f t="shared" ca="1" si="870"/>
        <v>90.4</v>
      </c>
      <c r="M2813" s="23">
        <f t="shared" ca="1" si="862"/>
        <v>87.9</v>
      </c>
      <c r="N2813" s="23">
        <f t="shared" ca="1" si="863"/>
        <v>10.533333333333331</v>
      </c>
      <c r="O2813" s="23">
        <f t="shared" ca="1" si="871"/>
        <v>198.5</v>
      </c>
      <c r="P2813" s="23">
        <f t="shared" ca="1" si="864"/>
        <v>801.5</v>
      </c>
      <c r="Q2813" s="23">
        <f t="shared" ca="1" si="872"/>
        <v>9</v>
      </c>
      <c r="R2813" s="23">
        <f t="shared" ca="1" si="873"/>
        <v>0.11504424778761035</v>
      </c>
      <c r="S2813" s="24">
        <f t="shared" ca="1" si="874"/>
        <v>10</v>
      </c>
      <c r="T2813" s="23">
        <f t="shared" ca="1" si="875"/>
        <v>25</v>
      </c>
      <c r="U2813" s="23">
        <f t="shared" ca="1" si="876"/>
        <v>96.011799410029482</v>
      </c>
      <c r="V2813" s="23">
        <f t="shared" ca="1" si="865"/>
        <v>50</v>
      </c>
      <c r="W2813" s="23">
        <f t="shared" si="866"/>
        <v>857.14285714285722</v>
      </c>
      <c r="X2813" s="23">
        <f t="shared" ca="1" si="867"/>
        <v>1003.1546565528868</v>
      </c>
      <c r="Y2813" s="24">
        <f t="shared" ca="1" si="877"/>
        <v>1385</v>
      </c>
      <c r="Z2813" s="24">
        <f t="shared" ca="1" si="878"/>
        <v>1931</v>
      </c>
      <c r="AA2813" s="25">
        <f t="shared" ca="1" si="879"/>
        <v>1931.001385</v>
      </c>
      <c r="AC2813" s="47">
        <f t="shared" ca="1" si="868"/>
        <v>1025</v>
      </c>
      <c r="AD2813" s="47">
        <f t="shared" ca="1" si="869"/>
        <v>198.5</v>
      </c>
      <c r="AE2813" s="47">
        <f t="shared" ca="1" si="880"/>
        <v>824</v>
      </c>
      <c r="AF2813" s="47">
        <f t="shared" ca="1" si="881"/>
        <v>25</v>
      </c>
    </row>
    <row r="2814" spans="10:32">
      <c r="J2814" s="44">
        <v>33</v>
      </c>
      <c r="K2814" s="22">
        <v>74</v>
      </c>
      <c r="L2814" s="23">
        <f t="shared" ca="1" si="870"/>
        <v>92.66</v>
      </c>
      <c r="M2814" s="23">
        <f t="shared" ca="1" si="862"/>
        <v>90.16</v>
      </c>
      <c r="N2814" s="23">
        <f t="shared" ca="1" si="863"/>
        <v>10.966666666666665</v>
      </c>
      <c r="O2814" s="23">
        <f t="shared" ca="1" si="871"/>
        <v>198.5</v>
      </c>
      <c r="P2814" s="23">
        <f t="shared" ca="1" si="864"/>
        <v>801.5</v>
      </c>
      <c r="Q2814" s="23">
        <f t="shared" ca="1" si="872"/>
        <v>8</v>
      </c>
      <c r="R2814" s="23">
        <f t="shared" ca="1" si="873"/>
        <v>0.86574573710338909</v>
      </c>
      <c r="S2814" s="24">
        <f t="shared" ca="1" si="874"/>
        <v>9</v>
      </c>
      <c r="T2814" s="23">
        <f t="shared" ca="1" si="875"/>
        <v>22.5</v>
      </c>
      <c r="U2814" s="23">
        <f t="shared" ca="1" si="876"/>
        <v>97.227678250233808</v>
      </c>
      <c r="V2814" s="23">
        <f t="shared" ca="1" si="865"/>
        <v>45</v>
      </c>
      <c r="W2814" s="23">
        <f t="shared" si="866"/>
        <v>857.14285714285722</v>
      </c>
      <c r="X2814" s="23">
        <f t="shared" ca="1" si="867"/>
        <v>999.37053539309102</v>
      </c>
      <c r="Y2814" s="24">
        <f t="shared" ca="1" si="877"/>
        <v>1267</v>
      </c>
      <c r="Z2814" s="24">
        <f t="shared" ca="1" si="878"/>
        <v>1641</v>
      </c>
      <c r="AA2814" s="25">
        <f t="shared" ca="1" si="879"/>
        <v>1641.0012670000001</v>
      </c>
      <c r="AC2814" s="47">
        <f t="shared" ca="1" si="868"/>
        <v>1022.5</v>
      </c>
      <c r="AD2814" s="47">
        <f t="shared" ca="1" si="869"/>
        <v>198.5</v>
      </c>
      <c r="AE2814" s="47">
        <f t="shared" ca="1" si="880"/>
        <v>821.5</v>
      </c>
      <c r="AF2814" s="47">
        <f t="shared" ca="1" si="881"/>
        <v>25</v>
      </c>
    </row>
    <row r="2815" spans="10:32">
      <c r="J2815" s="44">
        <v>33</v>
      </c>
      <c r="K2815" s="22">
        <v>75</v>
      </c>
      <c r="L2815" s="23">
        <f t="shared" ca="1" si="870"/>
        <v>94.92</v>
      </c>
      <c r="M2815" s="23">
        <f t="shared" ca="1" si="862"/>
        <v>92.42</v>
      </c>
      <c r="N2815" s="23">
        <f t="shared" ca="1" si="863"/>
        <v>11.399999999999999</v>
      </c>
      <c r="O2815" s="23">
        <f t="shared" ca="1" si="871"/>
        <v>198.5</v>
      </c>
      <c r="P2815" s="23">
        <f t="shared" ca="1" si="864"/>
        <v>801.5</v>
      </c>
      <c r="Q2815" s="23">
        <f t="shared" ca="1" si="872"/>
        <v>8</v>
      </c>
      <c r="R2815" s="23">
        <f t="shared" ca="1" si="873"/>
        <v>0.65465655288664126</v>
      </c>
      <c r="S2815" s="24">
        <f t="shared" ca="1" si="874"/>
        <v>9</v>
      </c>
      <c r="T2815" s="23">
        <f t="shared" ca="1" si="875"/>
        <v>22.5</v>
      </c>
      <c r="U2815" s="23">
        <f t="shared" ca="1" si="876"/>
        <v>98.663084702907696</v>
      </c>
      <c r="V2815" s="23">
        <f t="shared" ca="1" si="865"/>
        <v>45</v>
      </c>
      <c r="W2815" s="23">
        <f t="shared" si="866"/>
        <v>857.14285714285722</v>
      </c>
      <c r="X2815" s="23">
        <f t="shared" ca="1" si="867"/>
        <v>1000.8059418457649</v>
      </c>
      <c r="Y2815" s="24">
        <f t="shared" ca="1" si="877"/>
        <v>1320</v>
      </c>
      <c r="Z2815" s="24">
        <f t="shared" ca="1" si="878"/>
        <v>1641</v>
      </c>
      <c r="AA2815" s="25">
        <f t="shared" ca="1" si="879"/>
        <v>1641.0013200000001</v>
      </c>
      <c r="AC2815" s="47">
        <f t="shared" ca="1" si="868"/>
        <v>1022.5</v>
      </c>
      <c r="AD2815" s="47">
        <f t="shared" ca="1" si="869"/>
        <v>198.5</v>
      </c>
      <c r="AE2815" s="47">
        <f t="shared" ca="1" si="880"/>
        <v>821.49999999999989</v>
      </c>
      <c r="AF2815" s="47">
        <f t="shared" ca="1" si="881"/>
        <v>25.000000000000114</v>
      </c>
    </row>
    <row r="2816" spans="10:32">
      <c r="J2816" s="44">
        <v>33</v>
      </c>
      <c r="K2816" s="22">
        <v>76</v>
      </c>
      <c r="L2816" s="23">
        <f t="shared" ca="1" si="870"/>
        <v>97.18</v>
      </c>
      <c r="M2816" s="23">
        <f t="shared" ca="1" si="862"/>
        <v>94.68</v>
      </c>
      <c r="N2816" s="23">
        <f t="shared" ca="1" si="863"/>
        <v>11.866666666666667</v>
      </c>
      <c r="O2816" s="23">
        <f t="shared" ca="1" si="871"/>
        <v>198.5</v>
      </c>
      <c r="P2816" s="23">
        <f t="shared" ca="1" si="864"/>
        <v>801.5</v>
      </c>
      <c r="Q2816" s="23">
        <f t="shared" ca="1" si="872"/>
        <v>8</v>
      </c>
      <c r="R2816" s="23">
        <f t="shared" ca="1" si="873"/>
        <v>0.45338547026137005</v>
      </c>
      <c r="S2816" s="24">
        <f t="shared" ca="1" si="874"/>
        <v>9</v>
      </c>
      <c r="T2816" s="23">
        <f t="shared" ca="1" si="875"/>
        <v>22.5</v>
      </c>
      <c r="U2816" s="23">
        <f t="shared" ca="1" si="876"/>
        <v>100.31350758043493</v>
      </c>
      <c r="V2816" s="23">
        <f t="shared" ca="1" si="865"/>
        <v>45</v>
      </c>
      <c r="W2816" s="23">
        <f t="shared" si="866"/>
        <v>857.14285714285722</v>
      </c>
      <c r="X2816" s="23">
        <f t="shared" ca="1" si="867"/>
        <v>1002.4563647232922</v>
      </c>
      <c r="Y2816" s="24">
        <f t="shared" ca="1" si="877"/>
        <v>1365</v>
      </c>
      <c r="Z2816" s="24">
        <f t="shared" ca="1" si="878"/>
        <v>1641</v>
      </c>
      <c r="AA2816" s="25">
        <f t="shared" ca="1" si="879"/>
        <v>1641.0013650000001</v>
      </c>
      <c r="AC2816" s="47">
        <f t="shared" ca="1" si="868"/>
        <v>1022.5</v>
      </c>
      <c r="AD2816" s="47">
        <f t="shared" ca="1" si="869"/>
        <v>198.5</v>
      </c>
      <c r="AE2816" s="47">
        <f t="shared" ca="1" si="880"/>
        <v>821.5</v>
      </c>
      <c r="AF2816" s="47">
        <f t="shared" ca="1" si="881"/>
        <v>25</v>
      </c>
    </row>
    <row r="2817" spans="10:32">
      <c r="J2817" s="44">
        <v>33</v>
      </c>
      <c r="K2817" s="22">
        <v>77</v>
      </c>
      <c r="L2817" s="23">
        <f t="shared" ca="1" si="870"/>
        <v>99.44</v>
      </c>
      <c r="M2817" s="23">
        <f t="shared" ca="1" si="862"/>
        <v>96.94</v>
      </c>
      <c r="N2817" s="23">
        <f t="shared" ca="1" si="863"/>
        <v>12.416666666666668</v>
      </c>
      <c r="O2817" s="23">
        <f t="shared" ca="1" si="871"/>
        <v>198.5</v>
      </c>
      <c r="P2817" s="23">
        <f t="shared" ca="1" si="864"/>
        <v>801.5</v>
      </c>
      <c r="Q2817" s="23">
        <f t="shared" ca="1" si="872"/>
        <v>8</v>
      </c>
      <c r="R2817" s="23">
        <f t="shared" ca="1" si="873"/>
        <v>0.26126307320997605</v>
      </c>
      <c r="S2817" s="24">
        <f t="shared" ca="1" si="874"/>
        <v>9</v>
      </c>
      <c r="T2817" s="23">
        <f t="shared" ca="1" si="875"/>
        <v>22.5</v>
      </c>
      <c r="U2817" s="23">
        <f t="shared" ca="1" si="876"/>
        <v>102.57734982569055</v>
      </c>
      <c r="V2817" s="23">
        <f t="shared" ca="1" si="865"/>
        <v>45</v>
      </c>
      <c r="W2817" s="23">
        <f t="shared" si="866"/>
        <v>857.14285714285722</v>
      </c>
      <c r="X2817" s="23">
        <f t="shared" ca="1" si="867"/>
        <v>1004.7202069685477</v>
      </c>
      <c r="Y2817" s="24">
        <f t="shared" ca="1" si="877"/>
        <v>1433</v>
      </c>
      <c r="Z2817" s="24">
        <f t="shared" ca="1" si="878"/>
        <v>1641</v>
      </c>
      <c r="AA2817" s="25">
        <f t="shared" ca="1" si="879"/>
        <v>1641.0014329999999</v>
      </c>
      <c r="AC2817" s="47">
        <f t="shared" ca="1" si="868"/>
        <v>1022.5</v>
      </c>
      <c r="AD2817" s="47">
        <f t="shared" ca="1" si="869"/>
        <v>198.5</v>
      </c>
      <c r="AE2817" s="47">
        <f t="shared" ca="1" si="880"/>
        <v>821.5</v>
      </c>
      <c r="AF2817" s="47">
        <f t="shared" ca="1" si="881"/>
        <v>25</v>
      </c>
    </row>
    <row r="2818" spans="10:32">
      <c r="J2818" s="44">
        <v>33</v>
      </c>
      <c r="K2818" s="22">
        <v>78</v>
      </c>
      <c r="L2818" s="23">
        <f t="shared" ca="1" si="870"/>
        <v>101.7</v>
      </c>
      <c r="M2818" s="23">
        <f t="shared" ref="M2818:M2881" ca="1" si="882">L2818-$C$9</f>
        <v>99.2</v>
      </c>
      <c r="N2818" s="23">
        <f t="shared" ref="N2818:N2881" ca="1" si="883">VLOOKUP(K2818,$G$29:$H$129,2,1)-VLOOKUP(J2818,$G$29:$H$129,2,1)</f>
        <v>13.016666666666666</v>
      </c>
      <c r="O2818" s="23">
        <f t="shared" ca="1" si="871"/>
        <v>198.5</v>
      </c>
      <c r="P2818" s="23">
        <f t="shared" ref="P2818:P2881" ca="1" si="884">$C$8-O2818</f>
        <v>801.5</v>
      </c>
      <c r="Q2818" s="23">
        <f t="shared" ca="1" si="872"/>
        <v>8</v>
      </c>
      <c r="R2818" s="23">
        <f t="shared" ca="1" si="873"/>
        <v>7.7679449360865058E-2</v>
      </c>
      <c r="S2818" s="24">
        <f t="shared" ca="1" si="874"/>
        <v>9</v>
      </c>
      <c r="T2818" s="23">
        <f t="shared" ca="1" si="875"/>
        <v>22.5</v>
      </c>
      <c r="U2818" s="23">
        <f t="shared" ca="1" si="876"/>
        <v>105.14446083251391</v>
      </c>
      <c r="V2818" s="23">
        <f t="shared" ref="V2818:V2881" ca="1" si="885">S2818*(($C$9/$C$12)*60)</f>
        <v>45</v>
      </c>
      <c r="W2818" s="23">
        <f t="shared" ref="W2818:W2881" si="886">($C$8/$C$11)*60</f>
        <v>857.14285714285722</v>
      </c>
      <c r="X2818" s="23">
        <f t="shared" ref="X2818:X2881" ca="1" si="887">SUM(U2818:W2818)</f>
        <v>1007.2873179753711</v>
      </c>
      <c r="Y2818" s="24">
        <f t="shared" ca="1" si="877"/>
        <v>1508</v>
      </c>
      <c r="Z2818" s="24">
        <f t="shared" ca="1" si="878"/>
        <v>1641</v>
      </c>
      <c r="AA2818" s="25">
        <f t="shared" ca="1" si="879"/>
        <v>1641.0015080000001</v>
      </c>
      <c r="AC2818" s="47">
        <f t="shared" ref="AC2818:AC2881" ca="1" si="888">SUM(O2818,P2818,T2818)</f>
        <v>1022.5</v>
      </c>
      <c r="AD2818" s="47">
        <f t="shared" ref="AD2818:AD2881" ca="1" si="889">O2818</f>
        <v>198.5</v>
      </c>
      <c r="AE2818" s="47">
        <f t="shared" ca="1" si="880"/>
        <v>821.5</v>
      </c>
      <c r="AF2818" s="47">
        <f t="shared" ca="1" si="881"/>
        <v>25</v>
      </c>
    </row>
    <row r="2819" spans="10:32">
      <c r="J2819" s="44">
        <v>33</v>
      </c>
      <c r="K2819" s="22">
        <v>79</v>
      </c>
      <c r="L2819" s="23">
        <f t="shared" ref="L2819:L2882" ca="1" si="890">$C$3*(K2819-J2819)/100</f>
        <v>103.96</v>
      </c>
      <c r="M2819" s="23">
        <f t="shared" ca="1" si="882"/>
        <v>101.46</v>
      </c>
      <c r="N2819" s="23">
        <f t="shared" ca="1" si="883"/>
        <v>13.683333333333334</v>
      </c>
      <c r="O2819" s="23">
        <f t="shared" ref="O2819:O2882" ca="1" si="891">($C$3*$C$13)-$C$9-$C$10</f>
        <v>198.5</v>
      </c>
      <c r="P2819" s="23">
        <f t="shared" ca="1" si="884"/>
        <v>801.5</v>
      </c>
      <c r="Q2819" s="23">
        <f t="shared" ref="Q2819:Q2882" ca="1" si="892">ROUNDDOWN(P2819/M2819,0)</f>
        <v>7</v>
      </c>
      <c r="R2819" s="23">
        <f t="shared" ref="R2819:R2882" ca="1" si="893">(P2819-(Q2819*M2819))/L2819</f>
        <v>0.87803001154290194</v>
      </c>
      <c r="S2819" s="24">
        <f t="shared" ref="S2819:S2882" ca="1" si="894">ROUNDUP(P2819/M2819,0)</f>
        <v>8</v>
      </c>
      <c r="T2819" s="23">
        <f t="shared" ref="T2819:T2882" ca="1" si="895">S2819*$C$9</f>
        <v>20</v>
      </c>
      <c r="U2819" s="23">
        <f t="shared" ref="U2819:U2882" ca="1" si="896">SUM(Q2819,R2819)*N2819</f>
        <v>107.79771065794537</v>
      </c>
      <c r="V2819" s="23">
        <f t="shared" ca="1" si="885"/>
        <v>40</v>
      </c>
      <c r="W2819" s="23">
        <f t="shared" si="886"/>
        <v>857.14285714285722</v>
      </c>
      <c r="X2819" s="23">
        <f t="shared" ca="1" si="887"/>
        <v>1004.9405678008026</v>
      </c>
      <c r="Y2819" s="24">
        <f t="shared" ref="Y2819:Y2882" ca="1" si="897">IF(M2819&gt;0,RANK(X2819,$X$2:$X$5051,1),"")</f>
        <v>1441</v>
      </c>
      <c r="Z2819" s="24">
        <f t="shared" ref="Z2819:Z2882" ca="1" si="898">IF(M2819&gt;0,RANK(S2819,$S$2:$S$5051,1),"")</f>
        <v>1326</v>
      </c>
      <c r="AA2819" s="25">
        <f t="shared" ref="AA2819:AA2882" ca="1" si="899">IF(M2819&gt;0,Z2819+(Y2819/10^6),"")</f>
        <v>1326.0014410000001</v>
      </c>
      <c r="AC2819" s="47">
        <f t="shared" ca="1" si="888"/>
        <v>1020</v>
      </c>
      <c r="AD2819" s="47">
        <f t="shared" ca="1" si="889"/>
        <v>198.5</v>
      </c>
      <c r="AE2819" s="47">
        <f t="shared" ref="AE2819:AE2882" ca="1" si="900">L2819*(Q2819+R2819)</f>
        <v>819</v>
      </c>
      <c r="AF2819" s="47">
        <f t="shared" ref="AF2819:AF2882" ca="1" si="901">AC2819-AD2819-AE2819+$C$10-$C$9</f>
        <v>25</v>
      </c>
    </row>
    <row r="2820" spans="10:32">
      <c r="J2820" s="44">
        <v>33</v>
      </c>
      <c r="K2820" s="22">
        <v>80</v>
      </c>
      <c r="L2820" s="23">
        <f t="shared" ca="1" si="890"/>
        <v>106.22</v>
      </c>
      <c r="M2820" s="23">
        <f t="shared" ca="1" si="882"/>
        <v>103.72</v>
      </c>
      <c r="N2820" s="23">
        <f t="shared" ca="1" si="883"/>
        <v>14.416666666666668</v>
      </c>
      <c r="O2820" s="23">
        <f t="shared" ca="1" si="891"/>
        <v>198.5</v>
      </c>
      <c r="P2820" s="23">
        <f t="shared" ca="1" si="884"/>
        <v>801.5</v>
      </c>
      <c r="Q2820" s="23">
        <f t="shared" ca="1" si="892"/>
        <v>7</v>
      </c>
      <c r="R2820" s="23">
        <f t="shared" ca="1" si="893"/>
        <v>0.71041235172283979</v>
      </c>
      <c r="S2820" s="24">
        <f t="shared" ca="1" si="894"/>
        <v>8</v>
      </c>
      <c r="T2820" s="23">
        <f t="shared" ca="1" si="895"/>
        <v>20</v>
      </c>
      <c r="U2820" s="23">
        <f t="shared" ca="1" si="896"/>
        <v>111.15844473733762</v>
      </c>
      <c r="V2820" s="23">
        <f t="shared" ca="1" si="885"/>
        <v>40</v>
      </c>
      <c r="W2820" s="23">
        <f t="shared" si="886"/>
        <v>857.14285714285722</v>
      </c>
      <c r="X2820" s="23">
        <f t="shared" ca="1" si="887"/>
        <v>1008.3013018801948</v>
      </c>
      <c r="Y2820" s="24">
        <f t="shared" ca="1" si="897"/>
        <v>1534</v>
      </c>
      <c r="Z2820" s="24">
        <f t="shared" ca="1" si="898"/>
        <v>1326</v>
      </c>
      <c r="AA2820" s="25">
        <f t="shared" ca="1" si="899"/>
        <v>1326.001534</v>
      </c>
      <c r="AC2820" s="47">
        <f t="shared" ca="1" si="888"/>
        <v>1020</v>
      </c>
      <c r="AD2820" s="47">
        <f t="shared" ca="1" si="889"/>
        <v>198.5</v>
      </c>
      <c r="AE2820" s="47">
        <f t="shared" ca="1" si="900"/>
        <v>819</v>
      </c>
      <c r="AF2820" s="47">
        <f t="shared" ca="1" si="901"/>
        <v>25</v>
      </c>
    </row>
    <row r="2821" spans="10:32">
      <c r="J2821" s="44">
        <v>33</v>
      </c>
      <c r="K2821" s="22">
        <v>81</v>
      </c>
      <c r="L2821" s="23">
        <f t="shared" ca="1" si="890"/>
        <v>108.48</v>
      </c>
      <c r="M2821" s="23">
        <f t="shared" ca="1" si="882"/>
        <v>105.98</v>
      </c>
      <c r="N2821" s="23">
        <f t="shared" ca="1" si="883"/>
        <v>15.233333333333334</v>
      </c>
      <c r="O2821" s="23">
        <f t="shared" ca="1" si="891"/>
        <v>198.5</v>
      </c>
      <c r="P2821" s="23">
        <f t="shared" ca="1" si="884"/>
        <v>801.5</v>
      </c>
      <c r="Q2821" s="23">
        <f t="shared" ca="1" si="892"/>
        <v>7</v>
      </c>
      <c r="R2821" s="23">
        <f t="shared" ca="1" si="893"/>
        <v>0.54977876106194679</v>
      </c>
      <c r="S2821" s="24">
        <f t="shared" ca="1" si="894"/>
        <v>8</v>
      </c>
      <c r="T2821" s="23">
        <f t="shared" ca="1" si="895"/>
        <v>20</v>
      </c>
      <c r="U2821" s="23">
        <f t="shared" ca="1" si="896"/>
        <v>115.00829646017699</v>
      </c>
      <c r="V2821" s="23">
        <f t="shared" ca="1" si="885"/>
        <v>40</v>
      </c>
      <c r="W2821" s="23">
        <f t="shared" si="886"/>
        <v>857.14285714285722</v>
      </c>
      <c r="X2821" s="23">
        <f t="shared" ca="1" si="887"/>
        <v>1012.1511536030342</v>
      </c>
      <c r="Y2821" s="24">
        <f t="shared" ca="1" si="897"/>
        <v>1647</v>
      </c>
      <c r="Z2821" s="24">
        <f t="shared" ca="1" si="898"/>
        <v>1326</v>
      </c>
      <c r="AA2821" s="25">
        <f t="shared" ca="1" si="899"/>
        <v>1326.001647</v>
      </c>
      <c r="AC2821" s="47">
        <f t="shared" ca="1" si="888"/>
        <v>1020</v>
      </c>
      <c r="AD2821" s="47">
        <f t="shared" ca="1" si="889"/>
        <v>198.5</v>
      </c>
      <c r="AE2821" s="47">
        <f t="shared" ca="1" si="900"/>
        <v>819</v>
      </c>
      <c r="AF2821" s="47">
        <f t="shared" ca="1" si="901"/>
        <v>25</v>
      </c>
    </row>
    <row r="2822" spans="10:32">
      <c r="J2822" s="44">
        <v>33</v>
      </c>
      <c r="K2822" s="22">
        <v>82</v>
      </c>
      <c r="L2822" s="23">
        <f t="shared" ca="1" si="890"/>
        <v>110.74</v>
      </c>
      <c r="M2822" s="23">
        <f t="shared" ca="1" si="882"/>
        <v>108.24</v>
      </c>
      <c r="N2822" s="23">
        <f t="shared" ca="1" si="883"/>
        <v>16.133333333333329</v>
      </c>
      <c r="O2822" s="23">
        <f t="shared" ca="1" si="891"/>
        <v>198.5</v>
      </c>
      <c r="P2822" s="23">
        <f t="shared" ca="1" si="884"/>
        <v>801.5</v>
      </c>
      <c r="Q2822" s="23">
        <f t="shared" ca="1" si="892"/>
        <v>7</v>
      </c>
      <c r="R2822" s="23">
        <f t="shared" ca="1" si="893"/>
        <v>0.39570164348925457</v>
      </c>
      <c r="S2822" s="24">
        <f t="shared" ca="1" si="894"/>
        <v>8</v>
      </c>
      <c r="T2822" s="23">
        <f t="shared" ca="1" si="895"/>
        <v>20</v>
      </c>
      <c r="U2822" s="23">
        <f t="shared" ca="1" si="896"/>
        <v>119.31731984829328</v>
      </c>
      <c r="V2822" s="23">
        <f t="shared" ca="1" si="885"/>
        <v>40</v>
      </c>
      <c r="W2822" s="23">
        <f t="shared" si="886"/>
        <v>857.14285714285722</v>
      </c>
      <c r="X2822" s="23">
        <f t="shared" ca="1" si="887"/>
        <v>1016.4601769911505</v>
      </c>
      <c r="Y2822" s="24">
        <f t="shared" ca="1" si="897"/>
        <v>1756</v>
      </c>
      <c r="Z2822" s="24">
        <f t="shared" ca="1" si="898"/>
        <v>1326</v>
      </c>
      <c r="AA2822" s="25">
        <f t="shared" ca="1" si="899"/>
        <v>1326.0017559999999</v>
      </c>
      <c r="AC2822" s="47">
        <f t="shared" ca="1" si="888"/>
        <v>1020</v>
      </c>
      <c r="AD2822" s="47">
        <f t="shared" ca="1" si="889"/>
        <v>198.5</v>
      </c>
      <c r="AE2822" s="47">
        <f t="shared" ca="1" si="900"/>
        <v>819</v>
      </c>
      <c r="AF2822" s="47">
        <f t="shared" ca="1" si="901"/>
        <v>25</v>
      </c>
    </row>
    <row r="2823" spans="10:32">
      <c r="J2823" s="44">
        <v>33</v>
      </c>
      <c r="K2823" s="22">
        <v>83</v>
      </c>
      <c r="L2823" s="23">
        <f t="shared" ca="1" si="890"/>
        <v>113</v>
      </c>
      <c r="M2823" s="23">
        <f t="shared" ca="1" si="882"/>
        <v>110.5</v>
      </c>
      <c r="N2823" s="23">
        <f t="shared" ca="1" si="883"/>
        <v>17.149999999999999</v>
      </c>
      <c r="O2823" s="23">
        <f t="shared" ca="1" si="891"/>
        <v>198.5</v>
      </c>
      <c r="P2823" s="23">
        <f t="shared" ca="1" si="884"/>
        <v>801.5</v>
      </c>
      <c r="Q2823" s="23">
        <f t="shared" ca="1" si="892"/>
        <v>7</v>
      </c>
      <c r="R2823" s="23">
        <f t="shared" ca="1" si="893"/>
        <v>0.24778761061946902</v>
      </c>
      <c r="S2823" s="24">
        <f t="shared" ca="1" si="894"/>
        <v>8</v>
      </c>
      <c r="T2823" s="23">
        <f t="shared" ca="1" si="895"/>
        <v>20</v>
      </c>
      <c r="U2823" s="23">
        <f t="shared" ca="1" si="896"/>
        <v>124.29955752212389</v>
      </c>
      <c r="V2823" s="23">
        <f t="shared" ca="1" si="885"/>
        <v>40</v>
      </c>
      <c r="W2823" s="23">
        <f t="shared" si="886"/>
        <v>857.14285714285722</v>
      </c>
      <c r="X2823" s="23">
        <f t="shared" ca="1" si="887"/>
        <v>1021.4424146649811</v>
      </c>
      <c r="Y2823" s="24">
        <f t="shared" ca="1" si="897"/>
        <v>1881</v>
      </c>
      <c r="Z2823" s="24">
        <f t="shared" ca="1" si="898"/>
        <v>1326</v>
      </c>
      <c r="AA2823" s="25">
        <f t="shared" ca="1" si="899"/>
        <v>1326.0018809999999</v>
      </c>
      <c r="AC2823" s="47">
        <f t="shared" ca="1" si="888"/>
        <v>1020</v>
      </c>
      <c r="AD2823" s="47">
        <f t="shared" ca="1" si="889"/>
        <v>198.5</v>
      </c>
      <c r="AE2823" s="47">
        <f t="shared" ca="1" si="900"/>
        <v>819</v>
      </c>
      <c r="AF2823" s="47">
        <f t="shared" ca="1" si="901"/>
        <v>25</v>
      </c>
    </row>
    <row r="2824" spans="10:32">
      <c r="J2824" s="44">
        <v>33</v>
      </c>
      <c r="K2824" s="22">
        <v>84</v>
      </c>
      <c r="L2824" s="23">
        <f t="shared" ca="1" si="890"/>
        <v>115.26</v>
      </c>
      <c r="M2824" s="23">
        <f t="shared" ca="1" si="882"/>
        <v>112.76</v>
      </c>
      <c r="N2824" s="23">
        <f t="shared" ca="1" si="883"/>
        <v>18.283333333333331</v>
      </c>
      <c r="O2824" s="23">
        <f t="shared" ca="1" si="891"/>
        <v>198.5</v>
      </c>
      <c r="P2824" s="23">
        <f t="shared" ca="1" si="884"/>
        <v>801.5</v>
      </c>
      <c r="Q2824" s="23">
        <f t="shared" ca="1" si="892"/>
        <v>7</v>
      </c>
      <c r="R2824" s="23">
        <f t="shared" ca="1" si="893"/>
        <v>0.10567412805830252</v>
      </c>
      <c r="S2824" s="24">
        <f t="shared" ca="1" si="894"/>
        <v>8</v>
      </c>
      <c r="T2824" s="23">
        <f t="shared" ca="1" si="895"/>
        <v>20</v>
      </c>
      <c r="U2824" s="23">
        <f t="shared" ca="1" si="896"/>
        <v>129.91540864133262</v>
      </c>
      <c r="V2824" s="23">
        <f t="shared" ca="1" si="885"/>
        <v>40</v>
      </c>
      <c r="W2824" s="23">
        <f t="shared" si="886"/>
        <v>857.14285714285722</v>
      </c>
      <c r="X2824" s="23">
        <f t="shared" ca="1" si="887"/>
        <v>1027.0582657841899</v>
      </c>
      <c r="Y2824" s="24">
        <f t="shared" ca="1" si="897"/>
        <v>2018</v>
      </c>
      <c r="Z2824" s="24">
        <f t="shared" ca="1" si="898"/>
        <v>1326</v>
      </c>
      <c r="AA2824" s="25">
        <f t="shared" ca="1" si="899"/>
        <v>1326.0020179999999</v>
      </c>
      <c r="AC2824" s="47">
        <f t="shared" ca="1" si="888"/>
        <v>1020</v>
      </c>
      <c r="AD2824" s="47">
        <f t="shared" ca="1" si="889"/>
        <v>198.5</v>
      </c>
      <c r="AE2824" s="47">
        <f t="shared" ca="1" si="900"/>
        <v>819</v>
      </c>
      <c r="AF2824" s="47">
        <f t="shared" ca="1" si="901"/>
        <v>25</v>
      </c>
    </row>
    <row r="2825" spans="10:32">
      <c r="J2825" s="44">
        <v>33</v>
      </c>
      <c r="K2825" s="22">
        <v>85</v>
      </c>
      <c r="L2825" s="23">
        <f t="shared" ca="1" si="890"/>
        <v>117.52</v>
      </c>
      <c r="M2825" s="23">
        <f t="shared" ca="1" si="882"/>
        <v>115.02</v>
      </c>
      <c r="N2825" s="23">
        <f t="shared" ca="1" si="883"/>
        <v>19.533333333333331</v>
      </c>
      <c r="O2825" s="23">
        <f t="shared" ca="1" si="891"/>
        <v>198.5</v>
      </c>
      <c r="P2825" s="23">
        <f t="shared" ca="1" si="884"/>
        <v>801.5</v>
      </c>
      <c r="Q2825" s="23">
        <f t="shared" ca="1" si="892"/>
        <v>6</v>
      </c>
      <c r="R2825" s="23">
        <f t="shared" ca="1" si="893"/>
        <v>0.94775357385976855</v>
      </c>
      <c r="S2825" s="24">
        <f t="shared" ca="1" si="894"/>
        <v>7</v>
      </c>
      <c r="T2825" s="23">
        <f t="shared" ca="1" si="895"/>
        <v>17.5</v>
      </c>
      <c r="U2825" s="23">
        <f t="shared" ca="1" si="896"/>
        <v>135.71278647606078</v>
      </c>
      <c r="V2825" s="23">
        <f t="shared" ca="1" si="885"/>
        <v>35</v>
      </c>
      <c r="W2825" s="23">
        <f t="shared" si="886"/>
        <v>857.14285714285722</v>
      </c>
      <c r="X2825" s="23">
        <f t="shared" ca="1" si="887"/>
        <v>1027.8556436189181</v>
      </c>
      <c r="Y2825" s="24">
        <f t="shared" ca="1" si="897"/>
        <v>2037</v>
      </c>
      <c r="Z2825" s="24">
        <f t="shared" ca="1" si="898"/>
        <v>921</v>
      </c>
      <c r="AA2825" s="25">
        <f t="shared" ca="1" si="899"/>
        <v>921.00203699999997</v>
      </c>
      <c r="AC2825" s="47">
        <f t="shared" ca="1" si="888"/>
        <v>1017.5</v>
      </c>
      <c r="AD2825" s="47">
        <f t="shared" ca="1" si="889"/>
        <v>198.5</v>
      </c>
      <c r="AE2825" s="47">
        <f t="shared" ca="1" si="900"/>
        <v>816.49999999999989</v>
      </c>
      <c r="AF2825" s="47">
        <f t="shared" ca="1" si="901"/>
        <v>25.000000000000114</v>
      </c>
    </row>
    <row r="2826" spans="10:32">
      <c r="J2826" s="44">
        <v>33</v>
      </c>
      <c r="K2826" s="22">
        <v>86</v>
      </c>
      <c r="L2826" s="23">
        <f t="shared" ca="1" si="890"/>
        <v>119.78</v>
      </c>
      <c r="M2826" s="23">
        <f t="shared" ca="1" si="882"/>
        <v>117.28</v>
      </c>
      <c r="N2826" s="23">
        <f t="shared" ca="1" si="883"/>
        <v>20.95</v>
      </c>
      <c r="O2826" s="23">
        <f t="shared" ca="1" si="891"/>
        <v>198.5</v>
      </c>
      <c r="P2826" s="23">
        <f t="shared" ca="1" si="884"/>
        <v>801.5</v>
      </c>
      <c r="Q2826" s="23">
        <f t="shared" ca="1" si="892"/>
        <v>6</v>
      </c>
      <c r="R2826" s="23">
        <f t="shared" ca="1" si="893"/>
        <v>0.81666388378694221</v>
      </c>
      <c r="S2826" s="24">
        <f t="shared" ca="1" si="894"/>
        <v>7</v>
      </c>
      <c r="T2826" s="23">
        <f t="shared" ca="1" si="895"/>
        <v>17.5</v>
      </c>
      <c r="U2826" s="23">
        <f t="shared" ca="1" si="896"/>
        <v>142.80910836533644</v>
      </c>
      <c r="V2826" s="23">
        <f t="shared" ca="1" si="885"/>
        <v>35</v>
      </c>
      <c r="W2826" s="23">
        <f t="shared" si="886"/>
        <v>857.14285714285722</v>
      </c>
      <c r="X2826" s="23">
        <f t="shared" ca="1" si="887"/>
        <v>1034.9519655081936</v>
      </c>
      <c r="Y2826" s="24">
        <f t="shared" ca="1" si="897"/>
        <v>2189</v>
      </c>
      <c r="Z2826" s="24">
        <f t="shared" ca="1" si="898"/>
        <v>921</v>
      </c>
      <c r="AA2826" s="25">
        <f t="shared" ca="1" si="899"/>
        <v>921.00218900000004</v>
      </c>
      <c r="AC2826" s="47">
        <f t="shared" ca="1" si="888"/>
        <v>1017.5</v>
      </c>
      <c r="AD2826" s="47">
        <f t="shared" ca="1" si="889"/>
        <v>198.5</v>
      </c>
      <c r="AE2826" s="47">
        <f t="shared" ca="1" si="900"/>
        <v>816.5</v>
      </c>
      <c r="AF2826" s="47">
        <f t="shared" ca="1" si="901"/>
        <v>25</v>
      </c>
    </row>
    <row r="2827" spans="10:32">
      <c r="J2827" s="44">
        <v>33</v>
      </c>
      <c r="K2827" s="22">
        <v>87</v>
      </c>
      <c r="L2827" s="23">
        <f t="shared" ca="1" si="890"/>
        <v>122.04</v>
      </c>
      <c r="M2827" s="23">
        <f t="shared" ca="1" si="882"/>
        <v>119.54</v>
      </c>
      <c r="N2827" s="23">
        <f t="shared" ca="1" si="883"/>
        <v>22.516666666666666</v>
      </c>
      <c r="O2827" s="23">
        <f t="shared" ca="1" si="891"/>
        <v>198.5</v>
      </c>
      <c r="P2827" s="23">
        <f t="shared" ca="1" si="884"/>
        <v>801.5</v>
      </c>
      <c r="Q2827" s="23">
        <f t="shared" ca="1" si="892"/>
        <v>6</v>
      </c>
      <c r="R2827" s="23">
        <f t="shared" ca="1" si="893"/>
        <v>0.69042936742051775</v>
      </c>
      <c r="S2827" s="24">
        <f t="shared" ca="1" si="894"/>
        <v>7</v>
      </c>
      <c r="T2827" s="23">
        <f t="shared" ca="1" si="895"/>
        <v>17.5</v>
      </c>
      <c r="U2827" s="23">
        <f t="shared" ca="1" si="896"/>
        <v>150.64616792308533</v>
      </c>
      <c r="V2827" s="23">
        <f t="shared" ca="1" si="885"/>
        <v>35</v>
      </c>
      <c r="W2827" s="23">
        <f t="shared" si="886"/>
        <v>857.14285714285722</v>
      </c>
      <c r="X2827" s="23">
        <f t="shared" ca="1" si="887"/>
        <v>1042.7890250659425</v>
      </c>
      <c r="Y2827" s="24">
        <f t="shared" ca="1" si="897"/>
        <v>2341</v>
      </c>
      <c r="Z2827" s="24">
        <f t="shared" ca="1" si="898"/>
        <v>921</v>
      </c>
      <c r="AA2827" s="25">
        <f t="shared" ca="1" si="899"/>
        <v>921.002341</v>
      </c>
      <c r="AC2827" s="47">
        <f t="shared" ca="1" si="888"/>
        <v>1017.5</v>
      </c>
      <c r="AD2827" s="47">
        <f t="shared" ca="1" si="889"/>
        <v>198.5</v>
      </c>
      <c r="AE2827" s="47">
        <f t="shared" ca="1" si="900"/>
        <v>816.5</v>
      </c>
      <c r="AF2827" s="47">
        <f t="shared" ca="1" si="901"/>
        <v>25</v>
      </c>
    </row>
    <row r="2828" spans="10:32">
      <c r="J2828" s="44">
        <v>33</v>
      </c>
      <c r="K2828" s="22">
        <v>88</v>
      </c>
      <c r="L2828" s="23">
        <f t="shared" ca="1" si="890"/>
        <v>124.3</v>
      </c>
      <c r="M2828" s="23">
        <f t="shared" ca="1" si="882"/>
        <v>121.8</v>
      </c>
      <c r="N2828" s="23">
        <f t="shared" ca="1" si="883"/>
        <v>24.133333333333333</v>
      </c>
      <c r="O2828" s="23">
        <f t="shared" ca="1" si="891"/>
        <v>198.5</v>
      </c>
      <c r="P2828" s="23">
        <f t="shared" ca="1" si="884"/>
        <v>801.5</v>
      </c>
      <c r="Q2828" s="23">
        <f t="shared" ca="1" si="892"/>
        <v>6</v>
      </c>
      <c r="R2828" s="23">
        <f t="shared" ca="1" si="893"/>
        <v>0.5687851971037815</v>
      </c>
      <c r="S2828" s="24">
        <f t="shared" ca="1" si="894"/>
        <v>7</v>
      </c>
      <c r="T2828" s="23">
        <f t="shared" ca="1" si="895"/>
        <v>17.5</v>
      </c>
      <c r="U2828" s="23">
        <f t="shared" ca="1" si="896"/>
        <v>158.52668275677127</v>
      </c>
      <c r="V2828" s="23">
        <f t="shared" ca="1" si="885"/>
        <v>35</v>
      </c>
      <c r="W2828" s="23">
        <f t="shared" si="886"/>
        <v>857.14285714285722</v>
      </c>
      <c r="X2828" s="23">
        <f t="shared" ca="1" si="887"/>
        <v>1050.6695398996285</v>
      </c>
      <c r="Y2828" s="24">
        <f t="shared" ca="1" si="897"/>
        <v>2476</v>
      </c>
      <c r="Z2828" s="24">
        <f t="shared" ca="1" si="898"/>
        <v>921</v>
      </c>
      <c r="AA2828" s="25">
        <f t="shared" ca="1" si="899"/>
        <v>921.002476</v>
      </c>
      <c r="AC2828" s="47">
        <f t="shared" ca="1" si="888"/>
        <v>1017.5</v>
      </c>
      <c r="AD2828" s="47">
        <f t="shared" ca="1" si="889"/>
        <v>198.5</v>
      </c>
      <c r="AE2828" s="47">
        <f t="shared" ca="1" si="900"/>
        <v>816.5</v>
      </c>
      <c r="AF2828" s="47">
        <f t="shared" ca="1" si="901"/>
        <v>25</v>
      </c>
    </row>
    <row r="2829" spans="10:32">
      <c r="J2829" s="44">
        <v>33</v>
      </c>
      <c r="K2829" s="22">
        <v>89</v>
      </c>
      <c r="L2829" s="23">
        <f t="shared" ca="1" si="890"/>
        <v>126.56</v>
      </c>
      <c r="M2829" s="23">
        <f t="shared" ca="1" si="882"/>
        <v>124.06</v>
      </c>
      <c r="N2829" s="23">
        <f t="shared" ca="1" si="883"/>
        <v>25.733333333333331</v>
      </c>
      <c r="O2829" s="23">
        <f t="shared" ca="1" si="891"/>
        <v>198.5</v>
      </c>
      <c r="P2829" s="23">
        <f t="shared" ca="1" si="884"/>
        <v>801.5</v>
      </c>
      <c r="Q2829" s="23">
        <f t="shared" ca="1" si="892"/>
        <v>6</v>
      </c>
      <c r="R2829" s="23">
        <f t="shared" ca="1" si="893"/>
        <v>0.45148546144121354</v>
      </c>
      <c r="S2829" s="24">
        <f t="shared" ca="1" si="894"/>
        <v>7</v>
      </c>
      <c r="T2829" s="23">
        <f t="shared" ca="1" si="895"/>
        <v>17.5</v>
      </c>
      <c r="U2829" s="23">
        <f t="shared" ca="1" si="896"/>
        <v>166.01822587442052</v>
      </c>
      <c r="V2829" s="23">
        <f t="shared" ca="1" si="885"/>
        <v>35</v>
      </c>
      <c r="W2829" s="23">
        <f t="shared" si="886"/>
        <v>857.14285714285722</v>
      </c>
      <c r="X2829" s="23">
        <f t="shared" ca="1" si="887"/>
        <v>1058.1610830172776</v>
      </c>
      <c r="Y2829" s="24">
        <f t="shared" ca="1" si="897"/>
        <v>2586</v>
      </c>
      <c r="Z2829" s="24">
        <f t="shared" ca="1" si="898"/>
        <v>921</v>
      </c>
      <c r="AA2829" s="25">
        <f t="shared" ca="1" si="899"/>
        <v>921.00258599999995</v>
      </c>
      <c r="AC2829" s="47">
        <f t="shared" ca="1" si="888"/>
        <v>1017.5</v>
      </c>
      <c r="AD2829" s="47">
        <f t="shared" ca="1" si="889"/>
        <v>198.5</v>
      </c>
      <c r="AE2829" s="47">
        <f t="shared" ca="1" si="900"/>
        <v>816.5</v>
      </c>
      <c r="AF2829" s="47">
        <f t="shared" ca="1" si="901"/>
        <v>25</v>
      </c>
    </row>
    <row r="2830" spans="10:32">
      <c r="J2830" s="44">
        <v>33</v>
      </c>
      <c r="K2830" s="22">
        <v>90</v>
      </c>
      <c r="L2830" s="23">
        <f t="shared" ca="1" si="890"/>
        <v>128.82</v>
      </c>
      <c r="M2830" s="23">
        <f t="shared" ca="1" si="882"/>
        <v>126.32</v>
      </c>
      <c r="N2830" s="23">
        <f t="shared" ca="1" si="883"/>
        <v>27.349999999999998</v>
      </c>
      <c r="O2830" s="23">
        <f t="shared" ca="1" si="891"/>
        <v>198.5</v>
      </c>
      <c r="P2830" s="23">
        <f t="shared" ca="1" si="884"/>
        <v>801.5</v>
      </c>
      <c r="Q2830" s="23">
        <f t="shared" ca="1" si="892"/>
        <v>6</v>
      </c>
      <c r="R2830" s="23">
        <f t="shared" ca="1" si="893"/>
        <v>0.33830150597733305</v>
      </c>
      <c r="S2830" s="24">
        <f t="shared" ca="1" si="894"/>
        <v>7</v>
      </c>
      <c r="T2830" s="23">
        <f t="shared" ca="1" si="895"/>
        <v>17.5</v>
      </c>
      <c r="U2830" s="23">
        <f t="shared" ca="1" si="896"/>
        <v>173.35254618848006</v>
      </c>
      <c r="V2830" s="23">
        <f t="shared" ca="1" si="885"/>
        <v>35</v>
      </c>
      <c r="W2830" s="23">
        <f t="shared" si="886"/>
        <v>857.14285714285722</v>
      </c>
      <c r="X2830" s="23">
        <f t="shared" ca="1" si="887"/>
        <v>1065.4954033313372</v>
      </c>
      <c r="Y2830" s="24">
        <f t="shared" ca="1" si="897"/>
        <v>2697</v>
      </c>
      <c r="Z2830" s="24">
        <f t="shared" ca="1" si="898"/>
        <v>921</v>
      </c>
      <c r="AA2830" s="25">
        <f t="shared" ca="1" si="899"/>
        <v>921.00269700000001</v>
      </c>
      <c r="AC2830" s="47">
        <f t="shared" ca="1" si="888"/>
        <v>1017.5</v>
      </c>
      <c r="AD2830" s="47">
        <f t="shared" ca="1" si="889"/>
        <v>198.5</v>
      </c>
      <c r="AE2830" s="47">
        <f t="shared" ca="1" si="900"/>
        <v>816.5</v>
      </c>
      <c r="AF2830" s="47">
        <f t="shared" ca="1" si="901"/>
        <v>25</v>
      </c>
    </row>
    <row r="2831" spans="10:32">
      <c r="J2831" s="44">
        <v>33</v>
      </c>
      <c r="K2831" s="22">
        <v>91</v>
      </c>
      <c r="L2831" s="23">
        <f t="shared" ca="1" si="890"/>
        <v>131.08000000000001</v>
      </c>
      <c r="M2831" s="23">
        <f t="shared" ca="1" si="882"/>
        <v>128.58000000000001</v>
      </c>
      <c r="N2831" s="23">
        <f t="shared" ca="1" si="883"/>
        <v>29.016666666666669</v>
      </c>
      <c r="O2831" s="23">
        <f t="shared" ca="1" si="891"/>
        <v>198.5</v>
      </c>
      <c r="P2831" s="23">
        <f t="shared" ca="1" si="884"/>
        <v>801.5</v>
      </c>
      <c r="Q2831" s="23">
        <f t="shared" ca="1" si="892"/>
        <v>6</v>
      </c>
      <c r="R2831" s="23">
        <f t="shared" ca="1" si="893"/>
        <v>0.2290204455294475</v>
      </c>
      <c r="S2831" s="24">
        <f t="shared" ca="1" si="894"/>
        <v>7</v>
      </c>
      <c r="T2831" s="23">
        <f t="shared" ca="1" si="895"/>
        <v>17.5</v>
      </c>
      <c r="U2831" s="23">
        <f t="shared" ca="1" si="896"/>
        <v>180.74540992777949</v>
      </c>
      <c r="V2831" s="23">
        <f t="shared" ca="1" si="885"/>
        <v>35</v>
      </c>
      <c r="W2831" s="23">
        <f t="shared" si="886"/>
        <v>857.14285714285722</v>
      </c>
      <c r="X2831" s="23">
        <f t="shared" ca="1" si="887"/>
        <v>1072.8882670706366</v>
      </c>
      <c r="Y2831" s="24">
        <f t="shared" ca="1" si="897"/>
        <v>2789</v>
      </c>
      <c r="Z2831" s="24">
        <f t="shared" ca="1" si="898"/>
        <v>921</v>
      </c>
      <c r="AA2831" s="25">
        <f t="shared" ca="1" si="899"/>
        <v>921.00278900000001</v>
      </c>
      <c r="AC2831" s="47">
        <f t="shared" ca="1" si="888"/>
        <v>1017.5</v>
      </c>
      <c r="AD2831" s="47">
        <f t="shared" ca="1" si="889"/>
        <v>198.5</v>
      </c>
      <c r="AE2831" s="47">
        <f t="shared" ca="1" si="900"/>
        <v>816.5</v>
      </c>
      <c r="AF2831" s="47">
        <f t="shared" ca="1" si="901"/>
        <v>25</v>
      </c>
    </row>
    <row r="2832" spans="10:32">
      <c r="J2832" s="44">
        <v>33</v>
      </c>
      <c r="K2832" s="22">
        <v>92</v>
      </c>
      <c r="L2832" s="23">
        <f t="shared" ca="1" si="890"/>
        <v>133.34</v>
      </c>
      <c r="M2832" s="23">
        <f t="shared" ca="1" si="882"/>
        <v>130.84</v>
      </c>
      <c r="N2832" s="23">
        <f t="shared" ca="1" si="883"/>
        <v>30.933333333333334</v>
      </c>
      <c r="O2832" s="23">
        <f t="shared" ca="1" si="891"/>
        <v>198.5</v>
      </c>
      <c r="P2832" s="23">
        <f t="shared" ca="1" si="884"/>
        <v>801.5</v>
      </c>
      <c r="Q2832" s="23">
        <f t="shared" ca="1" si="892"/>
        <v>6</v>
      </c>
      <c r="R2832" s="23">
        <f t="shared" ca="1" si="893"/>
        <v>0.12344382780860984</v>
      </c>
      <c r="S2832" s="24">
        <f t="shared" ca="1" si="894"/>
        <v>7</v>
      </c>
      <c r="T2832" s="23">
        <f t="shared" ca="1" si="895"/>
        <v>17.5</v>
      </c>
      <c r="U2832" s="23">
        <f t="shared" ca="1" si="896"/>
        <v>189.41852907354635</v>
      </c>
      <c r="V2832" s="23">
        <f t="shared" ca="1" si="885"/>
        <v>35</v>
      </c>
      <c r="W2832" s="23">
        <f t="shared" si="886"/>
        <v>857.14285714285722</v>
      </c>
      <c r="X2832" s="23">
        <f t="shared" ca="1" si="887"/>
        <v>1081.5613862164037</v>
      </c>
      <c r="Y2832" s="24">
        <f t="shared" ca="1" si="897"/>
        <v>2901</v>
      </c>
      <c r="Z2832" s="24">
        <f t="shared" ca="1" si="898"/>
        <v>921</v>
      </c>
      <c r="AA2832" s="25">
        <f t="shared" ca="1" si="899"/>
        <v>921.00290099999995</v>
      </c>
      <c r="AC2832" s="47">
        <f t="shared" ca="1" si="888"/>
        <v>1017.5</v>
      </c>
      <c r="AD2832" s="47">
        <f t="shared" ca="1" si="889"/>
        <v>198.5</v>
      </c>
      <c r="AE2832" s="47">
        <f t="shared" ca="1" si="900"/>
        <v>816.50000000000011</v>
      </c>
      <c r="AF2832" s="47">
        <f t="shared" ca="1" si="901"/>
        <v>24.999999999999886</v>
      </c>
    </row>
    <row r="2833" spans="10:32">
      <c r="J2833" s="44">
        <v>33</v>
      </c>
      <c r="K2833" s="22">
        <v>93</v>
      </c>
      <c r="L2833" s="23">
        <f t="shared" ca="1" si="890"/>
        <v>135.6</v>
      </c>
      <c r="M2833" s="23">
        <f t="shared" ca="1" si="882"/>
        <v>133.1</v>
      </c>
      <c r="N2833" s="23">
        <f t="shared" ca="1" si="883"/>
        <v>33.333333333333329</v>
      </c>
      <c r="O2833" s="23">
        <f t="shared" ca="1" si="891"/>
        <v>198.5</v>
      </c>
      <c r="P2833" s="23">
        <f t="shared" ca="1" si="884"/>
        <v>801.5</v>
      </c>
      <c r="Q2833" s="23">
        <f t="shared" ca="1" si="892"/>
        <v>6</v>
      </c>
      <c r="R2833" s="23">
        <f t="shared" ca="1" si="893"/>
        <v>2.1386430678466749E-2</v>
      </c>
      <c r="S2833" s="24">
        <f t="shared" ca="1" si="894"/>
        <v>7</v>
      </c>
      <c r="T2833" s="23">
        <f t="shared" ca="1" si="895"/>
        <v>17.5</v>
      </c>
      <c r="U2833" s="23">
        <f t="shared" ca="1" si="896"/>
        <v>200.71288102261553</v>
      </c>
      <c r="V2833" s="23">
        <f t="shared" ca="1" si="885"/>
        <v>35</v>
      </c>
      <c r="W2833" s="23">
        <f t="shared" si="886"/>
        <v>857.14285714285722</v>
      </c>
      <c r="X2833" s="23">
        <f t="shared" ca="1" si="887"/>
        <v>1092.8557381654728</v>
      </c>
      <c r="Y2833" s="24">
        <f t="shared" ca="1" si="897"/>
        <v>3029</v>
      </c>
      <c r="Z2833" s="24">
        <f t="shared" ca="1" si="898"/>
        <v>921</v>
      </c>
      <c r="AA2833" s="25">
        <f t="shared" ca="1" si="899"/>
        <v>921.00302899999997</v>
      </c>
      <c r="AC2833" s="47">
        <f t="shared" ca="1" si="888"/>
        <v>1017.5</v>
      </c>
      <c r="AD2833" s="47">
        <f t="shared" ca="1" si="889"/>
        <v>198.5</v>
      </c>
      <c r="AE2833" s="47">
        <f t="shared" ca="1" si="900"/>
        <v>816.50000000000011</v>
      </c>
      <c r="AF2833" s="47">
        <f t="shared" ca="1" si="901"/>
        <v>24.999999999999886</v>
      </c>
    </row>
    <row r="2834" spans="10:32">
      <c r="J2834" s="44">
        <v>33</v>
      </c>
      <c r="K2834" s="22">
        <v>94</v>
      </c>
      <c r="L2834" s="23">
        <f t="shared" ca="1" si="890"/>
        <v>137.86000000000001</v>
      </c>
      <c r="M2834" s="23">
        <f t="shared" ca="1" si="882"/>
        <v>135.36000000000001</v>
      </c>
      <c r="N2834" s="23">
        <f t="shared" ca="1" si="883"/>
        <v>36.466666666666669</v>
      </c>
      <c r="O2834" s="23">
        <f t="shared" ca="1" si="891"/>
        <v>198.5</v>
      </c>
      <c r="P2834" s="23">
        <f t="shared" ca="1" si="884"/>
        <v>801.5</v>
      </c>
      <c r="Q2834" s="23">
        <f t="shared" ca="1" si="892"/>
        <v>5</v>
      </c>
      <c r="R2834" s="23">
        <f t="shared" ca="1" si="893"/>
        <v>0.90454083853184331</v>
      </c>
      <c r="S2834" s="24">
        <f t="shared" ca="1" si="894"/>
        <v>6</v>
      </c>
      <c r="T2834" s="23">
        <f t="shared" ca="1" si="895"/>
        <v>15</v>
      </c>
      <c r="U2834" s="23">
        <f t="shared" ca="1" si="896"/>
        <v>215.31892257846121</v>
      </c>
      <c r="V2834" s="23">
        <f t="shared" ca="1" si="885"/>
        <v>30</v>
      </c>
      <c r="W2834" s="23">
        <f t="shared" si="886"/>
        <v>857.14285714285722</v>
      </c>
      <c r="X2834" s="23">
        <f t="shared" ca="1" si="887"/>
        <v>1102.4617797213184</v>
      </c>
      <c r="Y2834" s="24">
        <f t="shared" ca="1" si="897"/>
        <v>3128</v>
      </c>
      <c r="Z2834" s="24">
        <f t="shared" ca="1" si="898"/>
        <v>507</v>
      </c>
      <c r="AA2834" s="25">
        <f t="shared" ca="1" si="899"/>
        <v>507.003128</v>
      </c>
      <c r="AC2834" s="47">
        <f t="shared" ca="1" si="888"/>
        <v>1015</v>
      </c>
      <c r="AD2834" s="47">
        <f t="shared" ca="1" si="889"/>
        <v>198.5</v>
      </c>
      <c r="AE2834" s="47">
        <f t="shared" ca="1" si="900"/>
        <v>814</v>
      </c>
      <c r="AF2834" s="47">
        <f t="shared" ca="1" si="901"/>
        <v>25</v>
      </c>
    </row>
    <row r="2835" spans="10:32">
      <c r="J2835" s="44">
        <v>33</v>
      </c>
      <c r="K2835" s="22">
        <v>95</v>
      </c>
      <c r="L2835" s="23">
        <f t="shared" ca="1" si="890"/>
        <v>140.12</v>
      </c>
      <c r="M2835" s="23">
        <f t="shared" ca="1" si="882"/>
        <v>137.62</v>
      </c>
      <c r="N2835" s="23">
        <f t="shared" ca="1" si="883"/>
        <v>40.766666666666666</v>
      </c>
      <c r="O2835" s="23">
        <f t="shared" ca="1" si="891"/>
        <v>198.5</v>
      </c>
      <c r="P2835" s="23">
        <f t="shared" ca="1" si="884"/>
        <v>801.5</v>
      </c>
      <c r="Q2835" s="23">
        <f t="shared" ca="1" si="892"/>
        <v>5</v>
      </c>
      <c r="R2835" s="23">
        <f t="shared" ca="1" si="893"/>
        <v>0.80930630887810429</v>
      </c>
      <c r="S2835" s="24">
        <f t="shared" ca="1" si="894"/>
        <v>6</v>
      </c>
      <c r="T2835" s="23">
        <f t="shared" ca="1" si="895"/>
        <v>15</v>
      </c>
      <c r="U2835" s="23">
        <f t="shared" ca="1" si="896"/>
        <v>236.82605385859739</v>
      </c>
      <c r="V2835" s="23">
        <f t="shared" ca="1" si="885"/>
        <v>30</v>
      </c>
      <c r="W2835" s="23">
        <f t="shared" si="886"/>
        <v>857.14285714285722</v>
      </c>
      <c r="X2835" s="23">
        <f t="shared" ca="1" si="887"/>
        <v>1123.9689110014547</v>
      </c>
      <c r="Y2835" s="24">
        <f t="shared" ca="1" si="897"/>
        <v>3327</v>
      </c>
      <c r="Z2835" s="24">
        <f t="shared" ca="1" si="898"/>
        <v>507</v>
      </c>
      <c r="AA2835" s="25">
        <f t="shared" ca="1" si="899"/>
        <v>507.00332700000001</v>
      </c>
      <c r="AC2835" s="47">
        <f t="shared" ca="1" si="888"/>
        <v>1015</v>
      </c>
      <c r="AD2835" s="47">
        <f t="shared" ca="1" si="889"/>
        <v>198.5</v>
      </c>
      <c r="AE2835" s="47">
        <f t="shared" ca="1" si="900"/>
        <v>814.00000000000011</v>
      </c>
      <c r="AF2835" s="47">
        <f t="shared" ca="1" si="901"/>
        <v>24.999999999999886</v>
      </c>
    </row>
    <row r="2836" spans="10:32">
      <c r="J2836" s="44">
        <v>33</v>
      </c>
      <c r="K2836" s="22">
        <v>96</v>
      </c>
      <c r="L2836" s="23">
        <f t="shared" ca="1" si="890"/>
        <v>142.38</v>
      </c>
      <c r="M2836" s="23">
        <f t="shared" ca="1" si="882"/>
        <v>139.88</v>
      </c>
      <c r="N2836" s="23">
        <f t="shared" ca="1" si="883"/>
        <v>45.966666666666669</v>
      </c>
      <c r="O2836" s="23">
        <f t="shared" ca="1" si="891"/>
        <v>198.5</v>
      </c>
      <c r="P2836" s="23">
        <f t="shared" ca="1" si="884"/>
        <v>801.5</v>
      </c>
      <c r="Q2836" s="23">
        <f t="shared" ca="1" si="892"/>
        <v>5</v>
      </c>
      <c r="R2836" s="23">
        <f t="shared" ca="1" si="893"/>
        <v>0.71709509762607127</v>
      </c>
      <c r="S2836" s="24">
        <f t="shared" ca="1" si="894"/>
        <v>6</v>
      </c>
      <c r="T2836" s="23">
        <f t="shared" ca="1" si="895"/>
        <v>15</v>
      </c>
      <c r="U2836" s="23">
        <f t="shared" ca="1" si="896"/>
        <v>262.79580465421174</v>
      </c>
      <c r="V2836" s="23">
        <f t="shared" ca="1" si="885"/>
        <v>30</v>
      </c>
      <c r="W2836" s="23">
        <f t="shared" si="886"/>
        <v>857.14285714285722</v>
      </c>
      <c r="X2836" s="23">
        <f t="shared" ca="1" si="887"/>
        <v>1149.938661797069</v>
      </c>
      <c r="Y2836" s="24">
        <f t="shared" ca="1" si="897"/>
        <v>3528</v>
      </c>
      <c r="Z2836" s="24">
        <f t="shared" ca="1" si="898"/>
        <v>507</v>
      </c>
      <c r="AA2836" s="25">
        <f t="shared" ca="1" si="899"/>
        <v>507.00352800000002</v>
      </c>
      <c r="AC2836" s="47">
        <f t="shared" ca="1" si="888"/>
        <v>1015</v>
      </c>
      <c r="AD2836" s="47">
        <f t="shared" ca="1" si="889"/>
        <v>198.5</v>
      </c>
      <c r="AE2836" s="47">
        <f t="shared" ca="1" si="900"/>
        <v>814</v>
      </c>
      <c r="AF2836" s="47">
        <f t="shared" ca="1" si="901"/>
        <v>25</v>
      </c>
    </row>
    <row r="2837" spans="10:32">
      <c r="J2837" s="44">
        <v>33</v>
      </c>
      <c r="K2837" s="22">
        <v>97</v>
      </c>
      <c r="L2837" s="23">
        <f t="shared" ca="1" si="890"/>
        <v>144.63999999999999</v>
      </c>
      <c r="M2837" s="23">
        <f t="shared" ca="1" si="882"/>
        <v>142.13999999999999</v>
      </c>
      <c r="N2837" s="23">
        <f t="shared" ca="1" si="883"/>
        <v>51.3</v>
      </c>
      <c r="O2837" s="23">
        <f t="shared" ca="1" si="891"/>
        <v>198.5</v>
      </c>
      <c r="P2837" s="23">
        <f t="shared" ca="1" si="884"/>
        <v>801.5</v>
      </c>
      <c r="Q2837" s="23">
        <f t="shared" ca="1" si="892"/>
        <v>5</v>
      </c>
      <c r="R2837" s="23">
        <f t="shared" ca="1" si="893"/>
        <v>0.62776548672566423</v>
      </c>
      <c r="S2837" s="24">
        <f t="shared" ca="1" si="894"/>
        <v>6</v>
      </c>
      <c r="T2837" s="23">
        <f t="shared" ca="1" si="895"/>
        <v>15</v>
      </c>
      <c r="U2837" s="23">
        <f t="shared" ca="1" si="896"/>
        <v>288.70436946902657</v>
      </c>
      <c r="V2837" s="23">
        <f t="shared" ca="1" si="885"/>
        <v>30</v>
      </c>
      <c r="W2837" s="23">
        <f t="shared" si="886"/>
        <v>857.14285714285722</v>
      </c>
      <c r="X2837" s="23">
        <f t="shared" ca="1" si="887"/>
        <v>1175.8472266118838</v>
      </c>
      <c r="Y2837" s="24">
        <f t="shared" ca="1" si="897"/>
        <v>3702</v>
      </c>
      <c r="Z2837" s="24">
        <f t="shared" ca="1" si="898"/>
        <v>507</v>
      </c>
      <c r="AA2837" s="25">
        <f t="shared" ca="1" si="899"/>
        <v>507.00370199999998</v>
      </c>
      <c r="AC2837" s="47">
        <f t="shared" ca="1" si="888"/>
        <v>1015</v>
      </c>
      <c r="AD2837" s="47">
        <f t="shared" ca="1" si="889"/>
        <v>198.5</v>
      </c>
      <c r="AE2837" s="47">
        <f t="shared" ca="1" si="900"/>
        <v>814</v>
      </c>
      <c r="AF2837" s="47">
        <f t="shared" ca="1" si="901"/>
        <v>25</v>
      </c>
    </row>
    <row r="2838" spans="10:32">
      <c r="J2838" s="44">
        <v>33</v>
      </c>
      <c r="K2838" s="22">
        <v>98</v>
      </c>
      <c r="L2838" s="23">
        <f t="shared" ca="1" si="890"/>
        <v>146.9</v>
      </c>
      <c r="M2838" s="23">
        <f t="shared" ca="1" si="882"/>
        <v>144.4</v>
      </c>
      <c r="N2838" s="23">
        <f t="shared" ca="1" si="883"/>
        <v>56.73333333333332</v>
      </c>
      <c r="O2838" s="23">
        <f t="shared" ca="1" si="891"/>
        <v>198.5</v>
      </c>
      <c r="P2838" s="23">
        <f t="shared" ca="1" si="884"/>
        <v>801.5</v>
      </c>
      <c r="Q2838" s="23">
        <f t="shared" ca="1" si="892"/>
        <v>5</v>
      </c>
      <c r="R2838" s="23">
        <f t="shared" ca="1" si="893"/>
        <v>0.54118447923757651</v>
      </c>
      <c r="S2838" s="24">
        <f t="shared" ca="1" si="894"/>
        <v>6</v>
      </c>
      <c r="T2838" s="23">
        <f t="shared" ca="1" si="895"/>
        <v>15</v>
      </c>
      <c r="U2838" s="23">
        <f t="shared" ca="1" si="896"/>
        <v>314.36986612207841</v>
      </c>
      <c r="V2838" s="23">
        <f t="shared" ca="1" si="885"/>
        <v>30</v>
      </c>
      <c r="W2838" s="23">
        <f t="shared" si="886"/>
        <v>857.14285714285722</v>
      </c>
      <c r="X2838" s="23">
        <f t="shared" ca="1" si="887"/>
        <v>1201.5127232649356</v>
      </c>
      <c r="Y2838" s="24">
        <f t="shared" ca="1" si="897"/>
        <v>3824</v>
      </c>
      <c r="Z2838" s="24">
        <f t="shared" ca="1" si="898"/>
        <v>507</v>
      </c>
      <c r="AA2838" s="25">
        <f t="shared" ca="1" si="899"/>
        <v>507.00382400000001</v>
      </c>
      <c r="AC2838" s="47">
        <f t="shared" ca="1" si="888"/>
        <v>1015</v>
      </c>
      <c r="AD2838" s="47">
        <f t="shared" ca="1" si="889"/>
        <v>198.5</v>
      </c>
      <c r="AE2838" s="47">
        <f t="shared" ca="1" si="900"/>
        <v>814</v>
      </c>
      <c r="AF2838" s="47">
        <f t="shared" ca="1" si="901"/>
        <v>25</v>
      </c>
    </row>
    <row r="2839" spans="10:32">
      <c r="J2839" s="44">
        <v>33</v>
      </c>
      <c r="K2839" s="22">
        <v>99</v>
      </c>
      <c r="L2839" s="23">
        <f t="shared" ca="1" si="890"/>
        <v>149.16</v>
      </c>
      <c r="M2839" s="23">
        <f t="shared" ca="1" si="882"/>
        <v>146.66</v>
      </c>
      <c r="N2839" s="23">
        <f t="shared" ca="1" si="883"/>
        <v>62.283333333333331</v>
      </c>
      <c r="O2839" s="23">
        <f t="shared" ca="1" si="891"/>
        <v>198.5</v>
      </c>
      <c r="P2839" s="23">
        <f t="shared" ca="1" si="884"/>
        <v>801.5</v>
      </c>
      <c r="Q2839" s="23">
        <f t="shared" ca="1" si="892"/>
        <v>5</v>
      </c>
      <c r="R2839" s="23">
        <f t="shared" ca="1" si="893"/>
        <v>0.45722713864306819</v>
      </c>
      <c r="S2839" s="24">
        <f t="shared" ca="1" si="894"/>
        <v>6</v>
      </c>
      <c r="T2839" s="23">
        <f t="shared" ca="1" si="895"/>
        <v>15</v>
      </c>
      <c r="U2839" s="23">
        <f t="shared" ca="1" si="896"/>
        <v>339.89429695181911</v>
      </c>
      <c r="V2839" s="23">
        <f t="shared" ca="1" si="885"/>
        <v>30</v>
      </c>
      <c r="W2839" s="23">
        <f t="shared" si="886"/>
        <v>857.14285714285722</v>
      </c>
      <c r="X2839" s="23">
        <f t="shared" ca="1" si="887"/>
        <v>1227.0371540946762</v>
      </c>
      <c r="Y2839" s="24">
        <f t="shared" ca="1" si="897"/>
        <v>3950</v>
      </c>
      <c r="Z2839" s="24">
        <f t="shared" ca="1" si="898"/>
        <v>507</v>
      </c>
      <c r="AA2839" s="25">
        <f t="shared" ca="1" si="899"/>
        <v>507.00394999999997</v>
      </c>
      <c r="AC2839" s="47">
        <f t="shared" ca="1" si="888"/>
        <v>1015</v>
      </c>
      <c r="AD2839" s="47">
        <f t="shared" ca="1" si="889"/>
        <v>198.5</v>
      </c>
      <c r="AE2839" s="47">
        <f t="shared" ca="1" si="900"/>
        <v>814</v>
      </c>
      <c r="AF2839" s="47">
        <f t="shared" ca="1" si="901"/>
        <v>25</v>
      </c>
    </row>
    <row r="2840" spans="10:32">
      <c r="J2840" s="44">
        <v>33</v>
      </c>
      <c r="K2840" s="22">
        <v>100</v>
      </c>
      <c r="L2840" s="23">
        <f t="shared" ca="1" si="890"/>
        <v>151.41999999999999</v>
      </c>
      <c r="M2840" s="23">
        <f t="shared" ca="1" si="882"/>
        <v>148.91999999999999</v>
      </c>
      <c r="N2840" s="23">
        <f t="shared" ca="1" si="883"/>
        <v>67.949999999999989</v>
      </c>
      <c r="O2840" s="23">
        <f t="shared" ca="1" si="891"/>
        <v>198.5</v>
      </c>
      <c r="P2840" s="23">
        <f t="shared" ca="1" si="884"/>
        <v>801.5</v>
      </c>
      <c r="Q2840" s="23">
        <f t="shared" ca="1" si="892"/>
        <v>5</v>
      </c>
      <c r="R2840" s="23">
        <f t="shared" ca="1" si="893"/>
        <v>0.37577598732003764</v>
      </c>
      <c r="S2840" s="24">
        <f t="shared" ca="1" si="894"/>
        <v>6</v>
      </c>
      <c r="T2840" s="23">
        <f t="shared" ca="1" si="895"/>
        <v>15</v>
      </c>
      <c r="U2840" s="23">
        <f t="shared" ca="1" si="896"/>
        <v>365.28397833839648</v>
      </c>
      <c r="V2840" s="23">
        <f t="shared" ca="1" si="885"/>
        <v>30</v>
      </c>
      <c r="W2840" s="23">
        <f t="shared" si="886"/>
        <v>857.14285714285722</v>
      </c>
      <c r="X2840" s="23">
        <f t="shared" ca="1" si="887"/>
        <v>1252.4268354812536</v>
      </c>
      <c r="Y2840" s="24">
        <f t="shared" ca="1" si="897"/>
        <v>4040</v>
      </c>
      <c r="Z2840" s="24">
        <f t="shared" ca="1" si="898"/>
        <v>507</v>
      </c>
      <c r="AA2840" s="25">
        <f t="shared" ca="1" si="899"/>
        <v>507.00403999999997</v>
      </c>
      <c r="AC2840" s="47">
        <f t="shared" ca="1" si="888"/>
        <v>1015</v>
      </c>
      <c r="AD2840" s="47">
        <f t="shared" ca="1" si="889"/>
        <v>198.5</v>
      </c>
      <c r="AE2840" s="47">
        <f t="shared" ca="1" si="900"/>
        <v>814</v>
      </c>
      <c r="AF2840" s="47">
        <f t="shared" ca="1" si="901"/>
        <v>25</v>
      </c>
    </row>
    <row r="2841" spans="10:32">
      <c r="J2841" s="44">
        <v>34</v>
      </c>
      <c r="K2841" s="22">
        <v>35</v>
      </c>
      <c r="L2841" s="23">
        <f t="shared" ca="1" si="890"/>
        <v>2.2599999999999998</v>
      </c>
      <c r="M2841" s="23">
        <f t="shared" ca="1" si="882"/>
        <v>-0.24000000000000021</v>
      </c>
      <c r="N2841" s="23">
        <f t="shared" ca="1" si="883"/>
        <v>0.19999999999999662</v>
      </c>
      <c r="O2841" s="23">
        <f t="shared" ca="1" si="891"/>
        <v>198.5</v>
      </c>
      <c r="P2841" s="23">
        <f t="shared" ca="1" si="884"/>
        <v>801.5</v>
      </c>
      <c r="Q2841" s="23">
        <f t="shared" ca="1" si="892"/>
        <v>-3339</v>
      </c>
      <c r="R2841" s="23">
        <f t="shared" ca="1" si="893"/>
        <v>6.1946902654559405E-2</v>
      </c>
      <c r="S2841" s="24">
        <f t="shared" ca="1" si="894"/>
        <v>-3340</v>
      </c>
      <c r="T2841" s="23">
        <f t="shared" ca="1" si="895"/>
        <v>-8350</v>
      </c>
      <c r="U2841" s="23">
        <f t="shared" ca="1" si="896"/>
        <v>-667.78761061945784</v>
      </c>
      <c r="V2841" s="23">
        <f t="shared" ca="1" si="885"/>
        <v>-16700</v>
      </c>
      <c r="W2841" s="23">
        <f t="shared" si="886"/>
        <v>857.14285714285722</v>
      </c>
      <c r="X2841" s="23">
        <f t="shared" ca="1" si="887"/>
        <v>-16510.644753476598</v>
      </c>
      <c r="Y2841" s="24" t="str">
        <f t="shared" ca="1" si="897"/>
        <v/>
      </c>
      <c r="Z2841" s="24" t="str">
        <f t="shared" ca="1" si="898"/>
        <v/>
      </c>
      <c r="AA2841" s="25" t="str">
        <f t="shared" ca="1" si="899"/>
        <v/>
      </c>
      <c r="AC2841" s="47">
        <f t="shared" ca="1" si="888"/>
        <v>-7350</v>
      </c>
      <c r="AD2841" s="47">
        <f t="shared" ca="1" si="889"/>
        <v>198.5</v>
      </c>
      <c r="AE2841" s="47">
        <f t="shared" ca="1" si="900"/>
        <v>-7546</v>
      </c>
      <c r="AF2841" s="47">
        <f t="shared" ca="1" si="901"/>
        <v>20</v>
      </c>
    </row>
    <row r="2842" spans="10:32">
      <c r="J2842" s="44">
        <v>34</v>
      </c>
      <c r="K2842" s="22">
        <v>36</v>
      </c>
      <c r="L2842" s="23">
        <f t="shared" ca="1" si="890"/>
        <v>4.5199999999999996</v>
      </c>
      <c r="M2842" s="23">
        <f t="shared" ca="1" si="882"/>
        <v>2.0199999999999996</v>
      </c>
      <c r="N2842" s="23">
        <f t="shared" ca="1" si="883"/>
        <v>0.39999999999999769</v>
      </c>
      <c r="O2842" s="23">
        <f t="shared" ca="1" si="891"/>
        <v>198.5</v>
      </c>
      <c r="P2842" s="23">
        <f t="shared" ca="1" si="884"/>
        <v>801.5</v>
      </c>
      <c r="Q2842" s="23">
        <f t="shared" ca="1" si="892"/>
        <v>396</v>
      </c>
      <c r="R2842" s="23">
        <f t="shared" ca="1" si="893"/>
        <v>0.34955752212392804</v>
      </c>
      <c r="S2842" s="24">
        <f t="shared" ca="1" si="894"/>
        <v>397</v>
      </c>
      <c r="T2842" s="23">
        <f t="shared" ca="1" si="895"/>
        <v>992.5</v>
      </c>
      <c r="U2842" s="23">
        <f t="shared" ca="1" si="896"/>
        <v>158.53982300884866</v>
      </c>
      <c r="V2842" s="23">
        <f t="shared" ca="1" si="885"/>
        <v>1985</v>
      </c>
      <c r="W2842" s="23">
        <f t="shared" si="886"/>
        <v>857.14285714285722</v>
      </c>
      <c r="X2842" s="23">
        <f t="shared" ca="1" si="887"/>
        <v>3000.6826801517059</v>
      </c>
      <c r="Y2842" s="24">
        <f t="shared" ca="1" si="897"/>
        <v>4930</v>
      </c>
      <c r="Z2842" s="24">
        <f t="shared" ca="1" si="898"/>
        <v>4952</v>
      </c>
      <c r="AA2842" s="25">
        <f t="shared" ca="1" si="899"/>
        <v>4952.0049300000001</v>
      </c>
      <c r="AC2842" s="47">
        <f t="shared" ca="1" si="888"/>
        <v>1992.5</v>
      </c>
      <c r="AD2842" s="47">
        <f t="shared" ca="1" si="889"/>
        <v>198.5</v>
      </c>
      <c r="AE2842" s="47">
        <f t="shared" ca="1" si="900"/>
        <v>1791.5</v>
      </c>
      <c r="AF2842" s="47">
        <f t="shared" ca="1" si="901"/>
        <v>25</v>
      </c>
    </row>
    <row r="2843" spans="10:32">
      <c r="J2843" s="44">
        <v>34</v>
      </c>
      <c r="K2843" s="22">
        <v>37</v>
      </c>
      <c r="L2843" s="23">
        <f t="shared" ca="1" si="890"/>
        <v>6.78</v>
      </c>
      <c r="M2843" s="23">
        <f t="shared" ca="1" si="882"/>
        <v>4.28</v>
      </c>
      <c r="N2843" s="23">
        <f t="shared" ca="1" si="883"/>
        <v>0.61666666666666625</v>
      </c>
      <c r="O2843" s="23">
        <f t="shared" ca="1" si="891"/>
        <v>198.5</v>
      </c>
      <c r="P2843" s="23">
        <f t="shared" ca="1" si="884"/>
        <v>801.5</v>
      </c>
      <c r="Q2843" s="23">
        <f t="shared" ca="1" si="892"/>
        <v>187</v>
      </c>
      <c r="R2843" s="23">
        <f t="shared" ca="1" si="893"/>
        <v>0.16814159292035197</v>
      </c>
      <c r="S2843" s="24">
        <f t="shared" ca="1" si="894"/>
        <v>188</v>
      </c>
      <c r="T2843" s="23">
        <f t="shared" ca="1" si="895"/>
        <v>470</v>
      </c>
      <c r="U2843" s="23">
        <f t="shared" ca="1" si="896"/>
        <v>115.42035398230081</v>
      </c>
      <c r="V2843" s="23">
        <f t="shared" ca="1" si="885"/>
        <v>940</v>
      </c>
      <c r="W2843" s="23">
        <f t="shared" si="886"/>
        <v>857.14285714285722</v>
      </c>
      <c r="X2843" s="23">
        <f t="shared" ca="1" si="887"/>
        <v>1912.563211125158</v>
      </c>
      <c r="Y2843" s="24">
        <f t="shared" ca="1" si="897"/>
        <v>4767</v>
      </c>
      <c r="Z2843" s="24">
        <f t="shared" ca="1" si="898"/>
        <v>4854</v>
      </c>
      <c r="AA2843" s="25">
        <f t="shared" ca="1" si="899"/>
        <v>4854.0047670000004</v>
      </c>
      <c r="AC2843" s="47">
        <f t="shared" ca="1" si="888"/>
        <v>1470</v>
      </c>
      <c r="AD2843" s="47">
        <f t="shared" ca="1" si="889"/>
        <v>198.5</v>
      </c>
      <c r="AE2843" s="47">
        <f t="shared" ca="1" si="900"/>
        <v>1269</v>
      </c>
      <c r="AF2843" s="47">
        <f t="shared" ca="1" si="901"/>
        <v>25</v>
      </c>
    </row>
    <row r="2844" spans="10:32">
      <c r="J2844" s="44">
        <v>34</v>
      </c>
      <c r="K2844" s="22">
        <v>38</v>
      </c>
      <c r="L2844" s="23">
        <f t="shared" ca="1" si="890"/>
        <v>9.0399999999999991</v>
      </c>
      <c r="M2844" s="23">
        <f t="shared" ca="1" si="882"/>
        <v>6.5399999999999991</v>
      </c>
      <c r="N2844" s="23">
        <f t="shared" ca="1" si="883"/>
        <v>0.81666666666666554</v>
      </c>
      <c r="O2844" s="23">
        <f t="shared" ca="1" si="891"/>
        <v>198.5</v>
      </c>
      <c r="P2844" s="23">
        <f t="shared" ca="1" si="884"/>
        <v>801.5</v>
      </c>
      <c r="Q2844" s="23">
        <f t="shared" ca="1" si="892"/>
        <v>122</v>
      </c>
      <c r="R2844" s="23">
        <f t="shared" ca="1" si="893"/>
        <v>0.40044247787611931</v>
      </c>
      <c r="S2844" s="24">
        <f t="shared" ca="1" si="894"/>
        <v>123</v>
      </c>
      <c r="T2844" s="23">
        <f t="shared" ca="1" si="895"/>
        <v>307.5</v>
      </c>
      <c r="U2844" s="23">
        <f t="shared" ca="1" si="896"/>
        <v>99.960361356932026</v>
      </c>
      <c r="V2844" s="23">
        <f t="shared" ca="1" si="885"/>
        <v>615</v>
      </c>
      <c r="W2844" s="23">
        <f t="shared" si="886"/>
        <v>857.14285714285722</v>
      </c>
      <c r="X2844" s="23">
        <f t="shared" ca="1" si="887"/>
        <v>1572.1032184997894</v>
      </c>
      <c r="Y2844" s="24">
        <f t="shared" ca="1" si="897"/>
        <v>4578</v>
      </c>
      <c r="Z2844" s="24">
        <f t="shared" ca="1" si="898"/>
        <v>4757</v>
      </c>
      <c r="AA2844" s="25">
        <f t="shared" ca="1" si="899"/>
        <v>4757.004578</v>
      </c>
      <c r="AC2844" s="47">
        <f t="shared" ca="1" si="888"/>
        <v>1307.5</v>
      </c>
      <c r="AD2844" s="47">
        <f t="shared" ca="1" si="889"/>
        <v>198.5</v>
      </c>
      <c r="AE2844" s="47">
        <f t="shared" ca="1" si="900"/>
        <v>1106.5</v>
      </c>
      <c r="AF2844" s="47">
        <f t="shared" ca="1" si="901"/>
        <v>25</v>
      </c>
    </row>
    <row r="2845" spans="10:32">
      <c r="J2845" s="44">
        <v>34</v>
      </c>
      <c r="K2845" s="22">
        <v>39</v>
      </c>
      <c r="L2845" s="23">
        <f t="shared" ca="1" si="890"/>
        <v>11.3</v>
      </c>
      <c r="M2845" s="23">
        <f t="shared" ca="1" si="882"/>
        <v>8.8000000000000007</v>
      </c>
      <c r="N2845" s="23">
        <f t="shared" ca="1" si="883"/>
        <v>1.0166666666666666</v>
      </c>
      <c r="O2845" s="23">
        <f t="shared" ca="1" si="891"/>
        <v>198.5</v>
      </c>
      <c r="P2845" s="23">
        <f t="shared" ca="1" si="884"/>
        <v>801.5</v>
      </c>
      <c r="Q2845" s="23">
        <f t="shared" ca="1" si="892"/>
        <v>91</v>
      </c>
      <c r="R2845" s="23">
        <f t="shared" ca="1" si="893"/>
        <v>6.1946902654861219E-2</v>
      </c>
      <c r="S2845" s="24">
        <f t="shared" ca="1" si="894"/>
        <v>92</v>
      </c>
      <c r="T2845" s="23">
        <f t="shared" ca="1" si="895"/>
        <v>230</v>
      </c>
      <c r="U2845" s="23">
        <f t="shared" ca="1" si="896"/>
        <v>92.579646017699105</v>
      </c>
      <c r="V2845" s="23">
        <f t="shared" ca="1" si="885"/>
        <v>460</v>
      </c>
      <c r="W2845" s="23">
        <f t="shared" si="886"/>
        <v>857.14285714285722</v>
      </c>
      <c r="X2845" s="23">
        <f t="shared" ca="1" si="887"/>
        <v>1409.7225031605562</v>
      </c>
      <c r="Y2845" s="24">
        <f t="shared" ca="1" si="897"/>
        <v>4384</v>
      </c>
      <c r="Z2845" s="24">
        <f t="shared" ca="1" si="898"/>
        <v>4661</v>
      </c>
      <c r="AA2845" s="25">
        <f t="shared" ca="1" si="899"/>
        <v>4661.0043839999998</v>
      </c>
      <c r="AC2845" s="47">
        <f t="shared" ca="1" si="888"/>
        <v>1230</v>
      </c>
      <c r="AD2845" s="47">
        <f t="shared" ca="1" si="889"/>
        <v>198.5</v>
      </c>
      <c r="AE2845" s="47">
        <f t="shared" ca="1" si="900"/>
        <v>1029</v>
      </c>
      <c r="AF2845" s="47">
        <f t="shared" ca="1" si="901"/>
        <v>25</v>
      </c>
    </row>
    <row r="2846" spans="10:32">
      <c r="J2846" s="44">
        <v>34</v>
      </c>
      <c r="K2846" s="22">
        <v>40</v>
      </c>
      <c r="L2846" s="23">
        <f t="shared" ca="1" si="890"/>
        <v>13.56</v>
      </c>
      <c r="M2846" s="23">
        <f t="shared" ca="1" si="882"/>
        <v>11.06</v>
      </c>
      <c r="N2846" s="23">
        <f t="shared" ca="1" si="883"/>
        <v>1.2333333333333298</v>
      </c>
      <c r="O2846" s="23">
        <f t="shared" ca="1" si="891"/>
        <v>198.5</v>
      </c>
      <c r="P2846" s="23">
        <f t="shared" ca="1" si="884"/>
        <v>801.5</v>
      </c>
      <c r="Q2846" s="23">
        <f t="shared" ca="1" si="892"/>
        <v>72</v>
      </c>
      <c r="R2846" s="23">
        <f t="shared" ca="1" si="893"/>
        <v>0.38200589970501103</v>
      </c>
      <c r="S2846" s="24">
        <f t="shared" ca="1" si="894"/>
        <v>73</v>
      </c>
      <c r="T2846" s="23">
        <f t="shared" ca="1" si="895"/>
        <v>182.5</v>
      </c>
      <c r="U2846" s="23">
        <f t="shared" ca="1" si="896"/>
        <v>89.271140609635921</v>
      </c>
      <c r="V2846" s="23">
        <f t="shared" ca="1" si="885"/>
        <v>365</v>
      </c>
      <c r="W2846" s="23">
        <f t="shared" si="886"/>
        <v>857.14285714285722</v>
      </c>
      <c r="X2846" s="23">
        <f t="shared" ca="1" si="887"/>
        <v>1311.4139977524933</v>
      </c>
      <c r="Y2846" s="24">
        <f t="shared" ca="1" si="897"/>
        <v>4198</v>
      </c>
      <c r="Z2846" s="24">
        <f t="shared" ca="1" si="898"/>
        <v>4566</v>
      </c>
      <c r="AA2846" s="25">
        <f t="shared" ca="1" si="899"/>
        <v>4566.0041979999996</v>
      </c>
      <c r="AC2846" s="47">
        <f t="shared" ca="1" si="888"/>
        <v>1182.5</v>
      </c>
      <c r="AD2846" s="47">
        <f t="shared" ca="1" si="889"/>
        <v>198.5</v>
      </c>
      <c r="AE2846" s="47">
        <f t="shared" ca="1" si="900"/>
        <v>981.49999999999989</v>
      </c>
      <c r="AF2846" s="47">
        <f t="shared" ca="1" si="901"/>
        <v>25.000000000000114</v>
      </c>
    </row>
    <row r="2847" spans="10:32">
      <c r="J2847" s="44">
        <v>34</v>
      </c>
      <c r="K2847" s="22">
        <v>41</v>
      </c>
      <c r="L2847" s="23">
        <f t="shared" ca="1" si="890"/>
        <v>15.82</v>
      </c>
      <c r="M2847" s="23">
        <f t="shared" ca="1" si="882"/>
        <v>13.32</v>
      </c>
      <c r="N2847" s="23">
        <f t="shared" ca="1" si="883"/>
        <v>1.4333333333333327</v>
      </c>
      <c r="O2847" s="23">
        <f t="shared" ca="1" si="891"/>
        <v>198.5</v>
      </c>
      <c r="P2847" s="23">
        <f t="shared" ca="1" si="884"/>
        <v>801.5</v>
      </c>
      <c r="Q2847" s="23">
        <f t="shared" ca="1" si="892"/>
        <v>60</v>
      </c>
      <c r="R2847" s="23">
        <f t="shared" ca="1" si="893"/>
        <v>0.14538558786346109</v>
      </c>
      <c r="S2847" s="24">
        <f t="shared" ca="1" si="894"/>
        <v>61</v>
      </c>
      <c r="T2847" s="23">
        <f t="shared" ca="1" si="895"/>
        <v>152.5</v>
      </c>
      <c r="U2847" s="23">
        <f t="shared" ca="1" si="896"/>
        <v>86.208386009270924</v>
      </c>
      <c r="V2847" s="23">
        <f t="shared" ca="1" si="885"/>
        <v>305</v>
      </c>
      <c r="W2847" s="23">
        <f t="shared" si="886"/>
        <v>857.14285714285722</v>
      </c>
      <c r="X2847" s="23">
        <f t="shared" ca="1" si="887"/>
        <v>1248.3512431521281</v>
      </c>
      <c r="Y2847" s="24">
        <f t="shared" ca="1" si="897"/>
        <v>4013</v>
      </c>
      <c r="Z2847" s="24">
        <f t="shared" ca="1" si="898"/>
        <v>4472</v>
      </c>
      <c r="AA2847" s="25">
        <f t="shared" ca="1" si="899"/>
        <v>4472.0040129999998</v>
      </c>
      <c r="AC2847" s="47">
        <f t="shared" ca="1" si="888"/>
        <v>1152.5</v>
      </c>
      <c r="AD2847" s="47">
        <f t="shared" ca="1" si="889"/>
        <v>198.5</v>
      </c>
      <c r="AE2847" s="47">
        <f t="shared" ca="1" si="900"/>
        <v>951.49999999999989</v>
      </c>
      <c r="AF2847" s="47">
        <f t="shared" ca="1" si="901"/>
        <v>25.000000000000114</v>
      </c>
    </row>
    <row r="2848" spans="10:32">
      <c r="J2848" s="44">
        <v>34</v>
      </c>
      <c r="K2848" s="22">
        <v>42</v>
      </c>
      <c r="L2848" s="23">
        <f t="shared" ca="1" si="890"/>
        <v>18.079999999999998</v>
      </c>
      <c r="M2848" s="23">
        <f t="shared" ca="1" si="882"/>
        <v>15.579999999999998</v>
      </c>
      <c r="N2848" s="23">
        <f t="shared" ca="1" si="883"/>
        <v>1.633333333333332</v>
      </c>
      <c r="O2848" s="23">
        <f t="shared" ca="1" si="891"/>
        <v>198.5</v>
      </c>
      <c r="P2848" s="23">
        <f t="shared" ca="1" si="884"/>
        <v>801.5</v>
      </c>
      <c r="Q2848" s="23">
        <f t="shared" ca="1" si="892"/>
        <v>51</v>
      </c>
      <c r="R2848" s="23">
        <f t="shared" ca="1" si="893"/>
        <v>0.38274336283186244</v>
      </c>
      <c r="S2848" s="24">
        <f t="shared" ca="1" si="894"/>
        <v>52</v>
      </c>
      <c r="T2848" s="23">
        <f t="shared" ca="1" si="895"/>
        <v>130</v>
      </c>
      <c r="U2848" s="23">
        <f t="shared" ca="1" si="896"/>
        <v>83.9251474926253</v>
      </c>
      <c r="V2848" s="23">
        <f t="shared" ca="1" si="885"/>
        <v>260</v>
      </c>
      <c r="W2848" s="23">
        <f t="shared" si="886"/>
        <v>857.14285714285722</v>
      </c>
      <c r="X2848" s="23">
        <f t="shared" ca="1" si="887"/>
        <v>1201.0680046354826</v>
      </c>
      <c r="Y2848" s="24">
        <f t="shared" ca="1" si="897"/>
        <v>3817</v>
      </c>
      <c r="Z2848" s="24">
        <f t="shared" ca="1" si="898"/>
        <v>4379</v>
      </c>
      <c r="AA2848" s="25">
        <f t="shared" ca="1" si="899"/>
        <v>4379.0038169999998</v>
      </c>
      <c r="AC2848" s="47">
        <f t="shared" ca="1" si="888"/>
        <v>1130</v>
      </c>
      <c r="AD2848" s="47">
        <f t="shared" ca="1" si="889"/>
        <v>198.5</v>
      </c>
      <c r="AE2848" s="47">
        <f t="shared" ca="1" si="900"/>
        <v>929</v>
      </c>
      <c r="AF2848" s="47">
        <f t="shared" ca="1" si="901"/>
        <v>25</v>
      </c>
    </row>
    <row r="2849" spans="10:32">
      <c r="J2849" s="44">
        <v>34</v>
      </c>
      <c r="K2849" s="22">
        <v>43</v>
      </c>
      <c r="L2849" s="23">
        <f t="shared" ca="1" si="890"/>
        <v>20.34</v>
      </c>
      <c r="M2849" s="23">
        <f t="shared" ca="1" si="882"/>
        <v>17.84</v>
      </c>
      <c r="N2849" s="23">
        <f t="shared" ca="1" si="883"/>
        <v>1.8333333333333313</v>
      </c>
      <c r="O2849" s="23">
        <f t="shared" ca="1" si="891"/>
        <v>198.5</v>
      </c>
      <c r="P2849" s="23">
        <f t="shared" ca="1" si="884"/>
        <v>801.5</v>
      </c>
      <c r="Q2849" s="23">
        <f t="shared" ca="1" si="892"/>
        <v>44</v>
      </c>
      <c r="R2849" s="23">
        <f t="shared" ca="1" si="893"/>
        <v>0.81317600786627153</v>
      </c>
      <c r="S2849" s="24">
        <f t="shared" ca="1" si="894"/>
        <v>45</v>
      </c>
      <c r="T2849" s="23">
        <f t="shared" ca="1" si="895"/>
        <v>112.5</v>
      </c>
      <c r="U2849" s="23">
        <f t="shared" ca="1" si="896"/>
        <v>82.157489347754748</v>
      </c>
      <c r="V2849" s="23">
        <f t="shared" ca="1" si="885"/>
        <v>225</v>
      </c>
      <c r="W2849" s="23">
        <f t="shared" si="886"/>
        <v>857.14285714285722</v>
      </c>
      <c r="X2849" s="23">
        <f t="shared" ca="1" si="887"/>
        <v>1164.3003464906119</v>
      </c>
      <c r="Y2849" s="24">
        <f t="shared" ca="1" si="897"/>
        <v>3618</v>
      </c>
      <c r="Z2849" s="24">
        <f t="shared" ca="1" si="898"/>
        <v>4287</v>
      </c>
      <c r="AA2849" s="25">
        <f t="shared" ca="1" si="899"/>
        <v>4287.0036179999997</v>
      </c>
      <c r="AC2849" s="47">
        <f t="shared" ca="1" si="888"/>
        <v>1112.5</v>
      </c>
      <c r="AD2849" s="47">
        <f t="shared" ca="1" si="889"/>
        <v>198.5</v>
      </c>
      <c r="AE2849" s="47">
        <f t="shared" ca="1" si="900"/>
        <v>911.5</v>
      </c>
      <c r="AF2849" s="47">
        <f t="shared" ca="1" si="901"/>
        <v>25</v>
      </c>
    </row>
    <row r="2850" spans="10:32">
      <c r="J2850" s="44">
        <v>34</v>
      </c>
      <c r="K2850" s="22">
        <v>44</v>
      </c>
      <c r="L2850" s="23">
        <f t="shared" ca="1" si="890"/>
        <v>22.6</v>
      </c>
      <c r="M2850" s="23">
        <f t="shared" ca="1" si="882"/>
        <v>20.100000000000001</v>
      </c>
      <c r="N2850" s="23">
        <f t="shared" ca="1" si="883"/>
        <v>2.0499999999999998</v>
      </c>
      <c r="O2850" s="23">
        <f t="shared" ca="1" si="891"/>
        <v>198.5</v>
      </c>
      <c r="P2850" s="23">
        <f t="shared" ca="1" si="884"/>
        <v>801.5</v>
      </c>
      <c r="Q2850" s="23">
        <f t="shared" ca="1" si="892"/>
        <v>39</v>
      </c>
      <c r="R2850" s="23">
        <f t="shared" ca="1" si="893"/>
        <v>0.77876106194689854</v>
      </c>
      <c r="S2850" s="24">
        <f t="shared" ca="1" si="894"/>
        <v>40</v>
      </c>
      <c r="T2850" s="23">
        <f t="shared" ca="1" si="895"/>
        <v>100</v>
      </c>
      <c r="U2850" s="23">
        <f t="shared" ca="1" si="896"/>
        <v>81.546460176991133</v>
      </c>
      <c r="V2850" s="23">
        <f t="shared" ca="1" si="885"/>
        <v>200</v>
      </c>
      <c r="W2850" s="23">
        <f t="shared" si="886"/>
        <v>857.14285714285722</v>
      </c>
      <c r="X2850" s="23">
        <f t="shared" ca="1" si="887"/>
        <v>1138.6893173198482</v>
      </c>
      <c r="Y2850" s="24">
        <f t="shared" ca="1" si="897"/>
        <v>3441</v>
      </c>
      <c r="Z2850" s="24">
        <f t="shared" ca="1" si="898"/>
        <v>4196</v>
      </c>
      <c r="AA2850" s="25">
        <f t="shared" ca="1" si="899"/>
        <v>4196.0034409999998</v>
      </c>
      <c r="AC2850" s="47">
        <f t="shared" ca="1" si="888"/>
        <v>1100</v>
      </c>
      <c r="AD2850" s="47">
        <f t="shared" ca="1" si="889"/>
        <v>198.5</v>
      </c>
      <c r="AE2850" s="47">
        <f t="shared" ca="1" si="900"/>
        <v>898.99999999999989</v>
      </c>
      <c r="AF2850" s="47">
        <f t="shared" ca="1" si="901"/>
        <v>25.000000000000114</v>
      </c>
    </row>
    <row r="2851" spans="10:32">
      <c r="J2851" s="44">
        <v>34</v>
      </c>
      <c r="K2851" s="22">
        <v>45</v>
      </c>
      <c r="L2851" s="23">
        <f t="shared" ca="1" si="890"/>
        <v>24.86</v>
      </c>
      <c r="M2851" s="23">
        <f t="shared" ca="1" si="882"/>
        <v>22.36</v>
      </c>
      <c r="N2851" s="23">
        <f t="shared" ca="1" si="883"/>
        <v>2.2499999999999973</v>
      </c>
      <c r="O2851" s="23">
        <f t="shared" ca="1" si="891"/>
        <v>198.5</v>
      </c>
      <c r="P2851" s="23">
        <f t="shared" ca="1" si="884"/>
        <v>801.5</v>
      </c>
      <c r="Q2851" s="23">
        <f t="shared" ca="1" si="892"/>
        <v>35</v>
      </c>
      <c r="R2851" s="23">
        <f t="shared" ca="1" si="893"/>
        <v>0.76025744167336995</v>
      </c>
      <c r="S2851" s="24">
        <f t="shared" ca="1" si="894"/>
        <v>36</v>
      </c>
      <c r="T2851" s="23">
        <f t="shared" ca="1" si="895"/>
        <v>90</v>
      </c>
      <c r="U2851" s="23">
        <f t="shared" ca="1" si="896"/>
        <v>80.460579243764982</v>
      </c>
      <c r="V2851" s="23">
        <f t="shared" ca="1" si="885"/>
        <v>180</v>
      </c>
      <c r="W2851" s="23">
        <f t="shared" si="886"/>
        <v>857.14285714285722</v>
      </c>
      <c r="X2851" s="23">
        <f t="shared" ca="1" si="887"/>
        <v>1117.6034363866222</v>
      </c>
      <c r="Y2851" s="24">
        <f t="shared" ca="1" si="897"/>
        <v>3263</v>
      </c>
      <c r="Z2851" s="24">
        <f t="shared" ca="1" si="898"/>
        <v>4106</v>
      </c>
      <c r="AA2851" s="25">
        <f t="shared" ca="1" si="899"/>
        <v>4106.0032629999996</v>
      </c>
      <c r="AC2851" s="47">
        <f t="shared" ca="1" si="888"/>
        <v>1090</v>
      </c>
      <c r="AD2851" s="47">
        <f t="shared" ca="1" si="889"/>
        <v>198.5</v>
      </c>
      <c r="AE2851" s="47">
        <f t="shared" ca="1" si="900"/>
        <v>888.99999999999989</v>
      </c>
      <c r="AF2851" s="47">
        <f t="shared" ca="1" si="901"/>
        <v>25.000000000000114</v>
      </c>
    </row>
    <row r="2852" spans="10:32">
      <c r="J2852" s="44">
        <v>34</v>
      </c>
      <c r="K2852" s="22">
        <v>46</v>
      </c>
      <c r="L2852" s="23">
        <f t="shared" ca="1" si="890"/>
        <v>27.12</v>
      </c>
      <c r="M2852" s="23">
        <f t="shared" ca="1" si="882"/>
        <v>24.62</v>
      </c>
      <c r="N2852" s="23">
        <f t="shared" ca="1" si="883"/>
        <v>2.4499999999999984</v>
      </c>
      <c r="O2852" s="23">
        <f t="shared" ca="1" si="891"/>
        <v>198.5</v>
      </c>
      <c r="P2852" s="23">
        <f t="shared" ca="1" si="884"/>
        <v>801.5</v>
      </c>
      <c r="Q2852" s="23">
        <f t="shared" ca="1" si="892"/>
        <v>32</v>
      </c>
      <c r="R2852" s="23">
        <f t="shared" ca="1" si="893"/>
        <v>0.50368731563421709</v>
      </c>
      <c r="S2852" s="24">
        <f t="shared" ca="1" si="894"/>
        <v>33</v>
      </c>
      <c r="T2852" s="23">
        <f t="shared" ca="1" si="895"/>
        <v>82.5</v>
      </c>
      <c r="U2852" s="23">
        <f t="shared" ca="1" si="896"/>
        <v>79.634033923303775</v>
      </c>
      <c r="V2852" s="23">
        <f t="shared" ca="1" si="885"/>
        <v>165</v>
      </c>
      <c r="W2852" s="23">
        <f t="shared" si="886"/>
        <v>857.14285714285722</v>
      </c>
      <c r="X2852" s="23">
        <f t="shared" ca="1" si="887"/>
        <v>1101.7768910661609</v>
      </c>
      <c r="Y2852" s="24">
        <f t="shared" ca="1" si="897"/>
        <v>3111</v>
      </c>
      <c r="Z2852" s="24">
        <f t="shared" ca="1" si="898"/>
        <v>4017</v>
      </c>
      <c r="AA2852" s="25">
        <f t="shared" ca="1" si="899"/>
        <v>4017.003111</v>
      </c>
      <c r="AC2852" s="47">
        <f t="shared" ca="1" si="888"/>
        <v>1082.5</v>
      </c>
      <c r="AD2852" s="47">
        <f t="shared" ca="1" si="889"/>
        <v>198.5</v>
      </c>
      <c r="AE2852" s="47">
        <f t="shared" ca="1" si="900"/>
        <v>881.5</v>
      </c>
      <c r="AF2852" s="47">
        <f t="shared" ca="1" si="901"/>
        <v>25</v>
      </c>
    </row>
    <row r="2853" spans="10:32">
      <c r="J2853" s="44">
        <v>34</v>
      </c>
      <c r="K2853" s="22">
        <v>47</v>
      </c>
      <c r="L2853" s="23">
        <f t="shared" ca="1" si="890"/>
        <v>29.38</v>
      </c>
      <c r="M2853" s="23">
        <f t="shared" ca="1" si="882"/>
        <v>26.88</v>
      </c>
      <c r="N2853" s="23">
        <f t="shared" ca="1" si="883"/>
        <v>2.6499999999999995</v>
      </c>
      <c r="O2853" s="23">
        <f t="shared" ca="1" si="891"/>
        <v>198.5</v>
      </c>
      <c r="P2853" s="23">
        <f t="shared" ca="1" si="884"/>
        <v>801.5</v>
      </c>
      <c r="Q2853" s="23">
        <f t="shared" ca="1" si="892"/>
        <v>29</v>
      </c>
      <c r="R2853" s="23">
        <f t="shared" ca="1" si="893"/>
        <v>0.74812797821647448</v>
      </c>
      <c r="S2853" s="24">
        <f t="shared" ca="1" si="894"/>
        <v>30</v>
      </c>
      <c r="T2853" s="23">
        <f t="shared" ca="1" si="895"/>
        <v>75</v>
      </c>
      <c r="U2853" s="23">
        <f t="shared" ca="1" si="896"/>
        <v>78.832539142273632</v>
      </c>
      <c r="V2853" s="23">
        <f t="shared" ca="1" si="885"/>
        <v>150</v>
      </c>
      <c r="W2853" s="23">
        <f t="shared" si="886"/>
        <v>857.14285714285722</v>
      </c>
      <c r="X2853" s="23">
        <f t="shared" ca="1" si="887"/>
        <v>1085.975396285131</v>
      </c>
      <c r="Y2853" s="24">
        <f t="shared" ca="1" si="897"/>
        <v>2949</v>
      </c>
      <c r="Z2853" s="24">
        <f t="shared" ca="1" si="898"/>
        <v>3929</v>
      </c>
      <c r="AA2853" s="25">
        <f t="shared" ca="1" si="899"/>
        <v>3929.0029490000002</v>
      </c>
      <c r="AC2853" s="47">
        <f t="shared" ca="1" si="888"/>
        <v>1075</v>
      </c>
      <c r="AD2853" s="47">
        <f t="shared" ca="1" si="889"/>
        <v>198.5</v>
      </c>
      <c r="AE2853" s="47">
        <f t="shared" ca="1" si="900"/>
        <v>874</v>
      </c>
      <c r="AF2853" s="47">
        <f t="shared" ca="1" si="901"/>
        <v>25</v>
      </c>
    </row>
    <row r="2854" spans="10:32">
      <c r="J2854" s="44">
        <v>34</v>
      </c>
      <c r="K2854" s="22">
        <v>48</v>
      </c>
      <c r="L2854" s="23">
        <f t="shared" ca="1" si="890"/>
        <v>31.64</v>
      </c>
      <c r="M2854" s="23">
        <f t="shared" ca="1" si="882"/>
        <v>29.14</v>
      </c>
      <c r="N2854" s="23">
        <f t="shared" ca="1" si="883"/>
        <v>2.8499999999999988</v>
      </c>
      <c r="O2854" s="23">
        <f t="shared" ca="1" si="891"/>
        <v>198.5</v>
      </c>
      <c r="P2854" s="23">
        <f t="shared" ca="1" si="884"/>
        <v>801.5</v>
      </c>
      <c r="Q2854" s="23">
        <f t="shared" ca="1" si="892"/>
        <v>27</v>
      </c>
      <c r="R2854" s="23">
        <f t="shared" ca="1" si="893"/>
        <v>0.46523388116308556</v>
      </c>
      <c r="S2854" s="24">
        <f t="shared" ca="1" si="894"/>
        <v>28</v>
      </c>
      <c r="T2854" s="23">
        <f t="shared" ca="1" si="895"/>
        <v>70</v>
      </c>
      <c r="U2854" s="23">
        <f t="shared" ca="1" si="896"/>
        <v>78.275916561314759</v>
      </c>
      <c r="V2854" s="23">
        <f t="shared" ca="1" si="885"/>
        <v>140</v>
      </c>
      <c r="W2854" s="23">
        <f t="shared" si="886"/>
        <v>857.14285714285722</v>
      </c>
      <c r="X2854" s="23">
        <f t="shared" ca="1" si="887"/>
        <v>1075.4187737041721</v>
      </c>
      <c r="Y2854" s="24">
        <f t="shared" ca="1" si="897"/>
        <v>2814</v>
      </c>
      <c r="Z2854" s="24">
        <f t="shared" ca="1" si="898"/>
        <v>3842</v>
      </c>
      <c r="AA2854" s="25">
        <f t="shared" ca="1" si="899"/>
        <v>3842.0028139999999</v>
      </c>
      <c r="AC2854" s="47">
        <f t="shared" ca="1" si="888"/>
        <v>1070</v>
      </c>
      <c r="AD2854" s="47">
        <f t="shared" ca="1" si="889"/>
        <v>198.5</v>
      </c>
      <c r="AE2854" s="47">
        <f t="shared" ca="1" si="900"/>
        <v>869.00000000000011</v>
      </c>
      <c r="AF2854" s="47">
        <f t="shared" ca="1" si="901"/>
        <v>24.999999999999886</v>
      </c>
    </row>
    <row r="2855" spans="10:32">
      <c r="J2855" s="44">
        <v>34</v>
      </c>
      <c r="K2855" s="22">
        <v>49</v>
      </c>
      <c r="L2855" s="23">
        <f t="shared" ca="1" si="890"/>
        <v>33.9</v>
      </c>
      <c r="M2855" s="23">
        <f t="shared" ca="1" si="882"/>
        <v>31.4</v>
      </c>
      <c r="N2855" s="23">
        <f t="shared" ca="1" si="883"/>
        <v>3.049999999999998</v>
      </c>
      <c r="O2855" s="23">
        <f t="shared" ca="1" si="891"/>
        <v>198.5</v>
      </c>
      <c r="P2855" s="23">
        <f t="shared" ca="1" si="884"/>
        <v>801.5</v>
      </c>
      <c r="Q2855" s="23">
        <f t="shared" ca="1" si="892"/>
        <v>25</v>
      </c>
      <c r="R2855" s="23">
        <f t="shared" ca="1" si="893"/>
        <v>0.48672566371681419</v>
      </c>
      <c r="S2855" s="24">
        <f t="shared" ca="1" si="894"/>
        <v>26</v>
      </c>
      <c r="T2855" s="23">
        <f t="shared" ca="1" si="895"/>
        <v>65</v>
      </c>
      <c r="U2855" s="23">
        <f t="shared" ca="1" si="896"/>
        <v>77.734513274336237</v>
      </c>
      <c r="V2855" s="23">
        <f t="shared" ca="1" si="885"/>
        <v>130</v>
      </c>
      <c r="W2855" s="23">
        <f t="shared" si="886"/>
        <v>857.14285714285722</v>
      </c>
      <c r="X2855" s="23">
        <f t="shared" ca="1" si="887"/>
        <v>1064.8773704171936</v>
      </c>
      <c r="Y2855" s="24">
        <f t="shared" ca="1" si="897"/>
        <v>2683</v>
      </c>
      <c r="Z2855" s="24">
        <f t="shared" ca="1" si="898"/>
        <v>3756</v>
      </c>
      <c r="AA2855" s="25">
        <f t="shared" ca="1" si="899"/>
        <v>3756.0026830000002</v>
      </c>
      <c r="AC2855" s="47">
        <f t="shared" ca="1" si="888"/>
        <v>1065</v>
      </c>
      <c r="AD2855" s="47">
        <f t="shared" ca="1" si="889"/>
        <v>198.5</v>
      </c>
      <c r="AE2855" s="47">
        <f t="shared" ca="1" si="900"/>
        <v>864</v>
      </c>
      <c r="AF2855" s="47">
        <f t="shared" ca="1" si="901"/>
        <v>25</v>
      </c>
    </row>
    <row r="2856" spans="10:32">
      <c r="J2856" s="44">
        <v>34</v>
      </c>
      <c r="K2856" s="22">
        <v>50</v>
      </c>
      <c r="L2856" s="23">
        <f t="shared" ca="1" si="890"/>
        <v>36.159999999999997</v>
      </c>
      <c r="M2856" s="23">
        <f t="shared" ca="1" si="882"/>
        <v>33.659999999999997</v>
      </c>
      <c r="N2856" s="23">
        <f t="shared" ca="1" si="883"/>
        <v>3.2499999999999991</v>
      </c>
      <c r="O2856" s="23">
        <f t="shared" ca="1" si="891"/>
        <v>198.5</v>
      </c>
      <c r="P2856" s="23">
        <f t="shared" ca="1" si="884"/>
        <v>801.5</v>
      </c>
      <c r="Q2856" s="23">
        <f t="shared" ca="1" si="892"/>
        <v>23</v>
      </c>
      <c r="R2856" s="23">
        <f t="shared" ca="1" si="893"/>
        <v>0.75553097345132891</v>
      </c>
      <c r="S2856" s="24">
        <f t="shared" ca="1" si="894"/>
        <v>24</v>
      </c>
      <c r="T2856" s="23">
        <f t="shared" ca="1" si="895"/>
        <v>60</v>
      </c>
      <c r="U2856" s="23">
        <f t="shared" ca="1" si="896"/>
        <v>77.205475663716797</v>
      </c>
      <c r="V2856" s="23">
        <f t="shared" ca="1" si="885"/>
        <v>120</v>
      </c>
      <c r="W2856" s="23">
        <f t="shared" si="886"/>
        <v>857.14285714285722</v>
      </c>
      <c r="X2856" s="23">
        <f t="shared" ca="1" si="887"/>
        <v>1054.348332806574</v>
      </c>
      <c r="Y2856" s="24">
        <f t="shared" ca="1" si="897"/>
        <v>2522</v>
      </c>
      <c r="Z2856" s="24">
        <f t="shared" ca="1" si="898"/>
        <v>3671</v>
      </c>
      <c r="AA2856" s="25">
        <f t="shared" ca="1" si="899"/>
        <v>3671.0025220000002</v>
      </c>
      <c r="AC2856" s="47">
        <f t="shared" ca="1" si="888"/>
        <v>1060</v>
      </c>
      <c r="AD2856" s="47">
        <f t="shared" ca="1" si="889"/>
        <v>198.5</v>
      </c>
      <c r="AE2856" s="47">
        <f t="shared" ca="1" si="900"/>
        <v>859</v>
      </c>
      <c r="AF2856" s="47">
        <f t="shared" ca="1" si="901"/>
        <v>25</v>
      </c>
    </row>
    <row r="2857" spans="10:32">
      <c r="J2857" s="44">
        <v>34</v>
      </c>
      <c r="K2857" s="22">
        <v>51</v>
      </c>
      <c r="L2857" s="23">
        <f t="shared" ca="1" si="890"/>
        <v>38.42</v>
      </c>
      <c r="M2857" s="23">
        <f t="shared" ca="1" si="882"/>
        <v>35.92</v>
      </c>
      <c r="N2857" s="23">
        <f t="shared" ca="1" si="883"/>
        <v>3.4833333333333316</v>
      </c>
      <c r="O2857" s="23">
        <f t="shared" ca="1" si="891"/>
        <v>198.5</v>
      </c>
      <c r="P2857" s="23">
        <f t="shared" ca="1" si="884"/>
        <v>801.5</v>
      </c>
      <c r="Q2857" s="23">
        <f t="shared" ca="1" si="892"/>
        <v>22</v>
      </c>
      <c r="R2857" s="23">
        <f t="shared" ca="1" si="893"/>
        <v>0.29307652264445577</v>
      </c>
      <c r="S2857" s="24">
        <f t="shared" ca="1" si="894"/>
        <v>23</v>
      </c>
      <c r="T2857" s="23">
        <f t="shared" ca="1" si="895"/>
        <v>57.5</v>
      </c>
      <c r="U2857" s="23">
        <f t="shared" ca="1" si="896"/>
        <v>77.654216553878143</v>
      </c>
      <c r="V2857" s="23">
        <f t="shared" ca="1" si="885"/>
        <v>115</v>
      </c>
      <c r="W2857" s="23">
        <f t="shared" si="886"/>
        <v>857.14285714285722</v>
      </c>
      <c r="X2857" s="23">
        <f t="shared" ca="1" si="887"/>
        <v>1049.7970736967354</v>
      </c>
      <c r="Y2857" s="24">
        <f t="shared" ca="1" si="897"/>
        <v>2456</v>
      </c>
      <c r="Z2857" s="24">
        <f t="shared" ca="1" si="898"/>
        <v>3587</v>
      </c>
      <c r="AA2857" s="25">
        <f t="shared" ca="1" si="899"/>
        <v>3587.0024560000002</v>
      </c>
      <c r="AC2857" s="47">
        <f t="shared" ca="1" si="888"/>
        <v>1057.5</v>
      </c>
      <c r="AD2857" s="47">
        <f t="shared" ca="1" si="889"/>
        <v>198.5</v>
      </c>
      <c r="AE2857" s="47">
        <f t="shared" ca="1" si="900"/>
        <v>856.5</v>
      </c>
      <c r="AF2857" s="47">
        <f t="shared" ca="1" si="901"/>
        <v>25</v>
      </c>
    </row>
    <row r="2858" spans="10:32">
      <c r="J2858" s="44">
        <v>34</v>
      </c>
      <c r="K2858" s="22">
        <v>52</v>
      </c>
      <c r="L2858" s="23">
        <f t="shared" ca="1" si="890"/>
        <v>40.68</v>
      </c>
      <c r="M2858" s="23">
        <f t="shared" ca="1" si="882"/>
        <v>38.18</v>
      </c>
      <c r="N2858" s="23">
        <f t="shared" ca="1" si="883"/>
        <v>3.7333333333333334</v>
      </c>
      <c r="O2858" s="23">
        <f t="shared" ca="1" si="891"/>
        <v>198.5</v>
      </c>
      <c r="P2858" s="23">
        <f t="shared" ca="1" si="884"/>
        <v>801.5</v>
      </c>
      <c r="Q2858" s="23">
        <f t="shared" ca="1" si="892"/>
        <v>20</v>
      </c>
      <c r="R2858" s="23">
        <f t="shared" ca="1" si="893"/>
        <v>0.93166175024582054</v>
      </c>
      <c r="S2858" s="24">
        <f t="shared" ca="1" si="894"/>
        <v>21</v>
      </c>
      <c r="T2858" s="23">
        <f t="shared" ca="1" si="895"/>
        <v>52.5</v>
      </c>
      <c r="U2858" s="23">
        <f t="shared" ca="1" si="896"/>
        <v>78.144870534251055</v>
      </c>
      <c r="V2858" s="23">
        <f t="shared" ca="1" si="885"/>
        <v>105</v>
      </c>
      <c r="W2858" s="23">
        <f t="shared" si="886"/>
        <v>857.14285714285722</v>
      </c>
      <c r="X2858" s="23">
        <f t="shared" ca="1" si="887"/>
        <v>1040.2877276771083</v>
      </c>
      <c r="Y2858" s="24">
        <f t="shared" ca="1" si="897"/>
        <v>2301</v>
      </c>
      <c r="Z2858" s="24">
        <f t="shared" ca="1" si="898"/>
        <v>3504</v>
      </c>
      <c r="AA2858" s="25">
        <f t="shared" ca="1" si="899"/>
        <v>3504.002301</v>
      </c>
      <c r="AC2858" s="47">
        <f t="shared" ca="1" si="888"/>
        <v>1052.5</v>
      </c>
      <c r="AD2858" s="47">
        <f t="shared" ca="1" si="889"/>
        <v>198.5</v>
      </c>
      <c r="AE2858" s="47">
        <f t="shared" ca="1" si="900"/>
        <v>851.49999999999989</v>
      </c>
      <c r="AF2858" s="47">
        <f t="shared" ca="1" si="901"/>
        <v>25.000000000000114</v>
      </c>
    </row>
    <row r="2859" spans="10:32">
      <c r="J2859" s="44">
        <v>34</v>
      </c>
      <c r="K2859" s="22">
        <v>53</v>
      </c>
      <c r="L2859" s="23">
        <f t="shared" ca="1" si="890"/>
        <v>42.94</v>
      </c>
      <c r="M2859" s="23">
        <f t="shared" ca="1" si="882"/>
        <v>40.44</v>
      </c>
      <c r="N2859" s="23">
        <f t="shared" ca="1" si="883"/>
        <v>3.9833333333333316</v>
      </c>
      <c r="O2859" s="23">
        <f t="shared" ca="1" si="891"/>
        <v>198.5</v>
      </c>
      <c r="P2859" s="23">
        <f t="shared" ca="1" si="884"/>
        <v>801.5</v>
      </c>
      <c r="Q2859" s="23">
        <f t="shared" ca="1" si="892"/>
        <v>19</v>
      </c>
      <c r="R2859" s="23">
        <f t="shared" ca="1" si="893"/>
        <v>0.77177456916628084</v>
      </c>
      <c r="S2859" s="24">
        <f t="shared" ca="1" si="894"/>
        <v>20</v>
      </c>
      <c r="T2859" s="23">
        <f t="shared" ca="1" si="895"/>
        <v>50</v>
      </c>
      <c r="U2859" s="23">
        <f t="shared" ca="1" si="896"/>
        <v>78.757568700512309</v>
      </c>
      <c r="V2859" s="23">
        <f t="shared" ca="1" si="885"/>
        <v>100</v>
      </c>
      <c r="W2859" s="23">
        <f t="shared" si="886"/>
        <v>857.14285714285722</v>
      </c>
      <c r="X2859" s="23">
        <f t="shared" ca="1" si="887"/>
        <v>1035.9004258433695</v>
      </c>
      <c r="Y2859" s="24">
        <f t="shared" ca="1" si="897"/>
        <v>2212</v>
      </c>
      <c r="Z2859" s="24">
        <f t="shared" ca="1" si="898"/>
        <v>3422</v>
      </c>
      <c r="AA2859" s="25">
        <f t="shared" ca="1" si="899"/>
        <v>3422.0022119999999</v>
      </c>
      <c r="AC2859" s="47">
        <f t="shared" ca="1" si="888"/>
        <v>1050</v>
      </c>
      <c r="AD2859" s="47">
        <f t="shared" ca="1" si="889"/>
        <v>198.5</v>
      </c>
      <c r="AE2859" s="47">
        <f t="shared" ca="1" si="900"/>
        <v>849</v>
      </c>
      <c r="AF2859" s="47">
        <f t="shared" ca="1" si="901"/>
        <v>25</v>
      </c>
    </row>
    <row r="2860" spans="10:32">
      <c r="J2860" s="44">
        <v>34</v>
      </c>
      <c r="K2860" s="22">
        <v>54</v>
      </c>
      <c r="L2860" s="23">
        <f t="shared" ca="1" si="890"/>
        <v>45.2</v>
      </c>
      <c r="M2860" s="23">
        <f t="shared" ca="1" si="882"/>
        <v>42.7</v>
      </c>
      <c r="N2860" s="23">
        <f t="shared" ca="1" si="883"/>
        <v>4.2333333333333316</v>
      </c>
      <c r="O2860" s="23">
        <f t="shared" ca="1" si="891"/>
        <v>198.5</v>
      </c>
      <c r="P2860" s="23">
        <f t="shared" ca="1" si="884"/>
        <v>801.5</v>
      </c>
      <c r="Q2860" s="23">
        <f t="shared" ca="1" si="892"/>
        <v>18</v>
      </c>
      <c r="R2860" s="23">
        <f t="shared" ca="1" si="893"/>
        <v>0.72787610619468968</v>
      </c>
      <c r="S2860" s="24">
        <f t="shared" ca="1" si="894"/>
        <v>19</v>
      </c>
      <c r="T2860" s="23">
        <f t="shared" ca="1" si="895"/>
        <v>47.5</v>
      </c>
      <c r="U2860" s="23">
        <f t="shared" ca="1" si="896"/>
        <v>79.28134218289081</v>
      </c>
      <c r="V2860" s="23">
        <f t="shared" ca="1" si="885"/>
        <v>95</v>
      </c>
      <c r="W2860" s="23">
        <f t="shared" si="886"/>
        <v>857.14285714285722</v>
      </c>
      <c r="X2860" s="23">
        <f t="shared" ca="1" si="887"/>
        <v>1031.4241993257481</v>
      </c>
      <c r="Y2860" s="24">
        <f t="shared" ca="1" si="897"/>
        <v>2115</v>
      </c>
      <c r="Z2860" s="24">
        <f t="shared" ca="1" si="898"/>
        <v>3341</v>
      </c>
      <c r="AA2860" s="25">
        <f t="shared" ca="1" si="899"/>
        <v>3341.0021149999998</v>
      </c>
      <c r="AC2860" s="47">
        <f t="shared" ca="1" si="888"/>
        <v>1047.5</v>
      </c>
      <c r="AD2860" s="47">
        <f t="shared" ca="1" si="889"/>
        <v>198.5</v>
      </c>
      <c r="AE2860" s="47">
        <f t="shared" ca="1" si="900"/>
        <v>846.5</v>
      </c>
      <c r="AF2860" s="47">
        <f t="shared" ca="1" si="901"/>
        <v>25</v>
      </c>
    </row>
    <row r="2861" spans="10:32">
      <c r="J2861" s="44">
        <v>34</v>
      </c>
      <c r="K2861" s="22">
        <v>55</v>
      </c>
      <c r="L2861" s="23">
        <f t="shared" ca="1" si="890"/>
        <v>47.46</v>
      </c>
      <c r="M2861" s="23">
        <f t="shared" ca="1" si="882"/>
        <v>44.96</v>
      </c>
      <c r="N2861" s="23">
        <f t="shared" ca="1" si="883"/>
        <v>4.4833333333333298</v>
      </c>
      <c r="O2861" s="23">
        <f t="shared" ca="1" si="891"/>
        <v>198.5</v>
      </c>
      <c r="P2861" s="23">
        <f t="shared" ca="1" si="884"/>
        <v>801.5</v>
      </c>
      <c r="Q2861" s="23">
        <f t="shared" ca="1" si="892"/>
        <v>17</v>
      </c>
      <c r="R2861" s="23">
        <f t="shared" ca="1" si="893"/>
        <v>0.78339654445849027</v>
      </c>
      <c r="S2861" s="24">
        <f t="shared" ca="1" si="894"/>
        <v>18</v>
      </c>
      <c r="T2861" s="23">
        <f t="shared" ca="1" si="895"/>
        <v>45</v>
      </c>
      <c r="U2861" s="23">
        <f t="shared" ca="1" si="896"/>
        <v>79.728894507655497</v>
      </c>
      <c r="V2861" s="23">
        <f t="shared" ca="1" si="885"/>
        <v>90</v>
      </c>
      <c r="W2861" s="23">
        <f t="shared" si="886"/>
        <v>857.14285714285722</v>
      </c>
      <c r="X2861" s="23">
        <f t="shared" ca="1" si="887"/>
        <v>1026.8717516505128</v>
      </c>
      <c r="Y2861" s="24">
        <f t="shared" ca="1" si="897"/>
        <v>2012</v>
      </c>
      <c r="Z2861" s="24">
        <f t="shared" ca="1" si="898"/>
        <v>3261</v>
      </c>
      <c r="AA2861" s="25">
        <f t="shared" ca="1" si="899"/>
        <v>3261.0020119999999</v>
      </c>
      <c r="AC2861" s="47">
        <f t="shared" ca="1" si="888"/>
        <v>1045</v>
      </c>
      <c r="AD2861" s="47">
        <f t="shared" ca="1" si="889"/>
        <v>198.5</v>
      </c>
      <c r="AE2861" s="47">
        <f t="shared" ca="1" si="900"/>
        <v>844</v>
      </c>
      <c r="AF2861" s="47">
        <f t="shared" ca="1" si="901"/>
        <v>25</v>
      </c>
    </row>
    <row r="2862" spans="10:32">
      <c r="J2862" s="44">
        <v>34</v>
      </c>
      <c r="K2862" s="22">
        <v>56</v>
      </c>
      <c r="L2862" s="23">
        <f t="shared" ca="1" si="890"/>
        <v>49.72</v>
      </c>
      <c r="M2862" s="23">
        <f t="shared" ca="1" si="882"/>
        <v>47.22</v>
      </c>
      <c r="N2862" s="23">
        <f t="shared" ca="1" si="883"/>
        <v>4.7333333333333316</v>
      </c>
      <c r="O2862" s="23">
        <f t="shared" ca="1" si="891"/>
        <v>198.5</v>
      </c>
      <c r="P2862" s="23">
        <f t="shared" ca="1" si="884"/>
        <v>801.5</v>
      </c>
      <c r="Q2862" s="23">
        <f t="shared" ca="1" si="892"/>
        <v>16</v>
      </c>
      <c r="R2862" s="23">
        <f t="shared" ca="1" si="893"/>
        <v>0.92477876106194734</v>
      </c>
      <c r="S2862" s="24">
        <f t="shared" ca="1" si="894"/>
        <v>17</v>
      </c>
      <c r="T2862" s="23">
        <f t="shared" ca="1" si="895"/>
        <v>42.5</v>
      </c>
      <c r="U2862" s="23">
        <f t="shared" ca="1" si="896"/>
        <v>80.110619469026517</v>
      </c>
      <c r="V2862" s="23">
        <f t="shared" ca="1" si="885"/>
        <v>85</v>
      </c>
      <c r="W2862" s="23">
        <f t="shared" si="886"/>
        <v>857.14285714285722</v>
      </c>
      <c r="X2862" s="23">
        <f t="shared" ca="1" si="887"/>
        <v>1022.2534766118838</v>
      </c>
      <c r="Y2862" s="24">
        <f t="shared" ca="1" si="897"/>
        <v>1901</v>
      </c>
      <c r="Z2862" s="24">
        <f t="shared" ca="1" si="898"/>
        <v>3104</v>
      </c>
      <c r="AA2862" s="25">
        <f t="shared" ca="1" si="899"/>
        <v>3104.0019010000001</v>
      </c>
      <c r="AC2862" s="47">
        <f t="shared" ca="1" si="888"/>
        <v>1042.5</v>
      </c>
      <c r="AD2862" s="47">
        <f t="shared" ca="1" si="889"/>
        <v>198.5</v>
      </c>
      <c r="AE2862" s="47">
        <f t="shared" ca="1" si="900"/>
        <v>841.5</v>
      </c>
      <c r="AF2862" s="47">
        <f t="shared" ca="1" si="901"/>
        <v>25</v>
      </c>
    </row>
    <row r="2863" spans="10:32">
      <c r="J2863" s="44">
        <v>34</v>
      </c>
      <c r="K2863" s="22">
        <v>57</v>
      </c>
      <c r="L2863" s="23">
        <f t="shared" ca="1" si="890"/>
        <v>51.98</v>
      </c>
      <c r="M2863" s="23">
        <f t="shared" ca="1" si="882"/>
        <v>49.48</v>
      </c>
      <c r="N2863" s="23">
        <f t="shared" ca="1" si="883"/>
        <v>4.9833333333333316</v>
      </c>
      <c r="O2863" s="23">
        <f t="shared" ca="1" si="891"/>
        <v>198.5</v>
      </c>
      <c r="P2863" s="23">
        <f t="shared" ca="1" si="884"/>
        <v>801.5</v>
      </c>
      <c r="Q2863" s="23">
        <f t="shared" ca="1" si="892"/>
        <v>16</v>
      </c>
      <c r="R2863" s="23">
        <f t="shared" ca="1" si="893"/>
        <v>0.18891881492881976</v>
      </c>
      <c r="S2863" s="24">
        <f t="shared" ca="1" si="894"/>
        <v>17</v>
      </c>
      <c r="T2863" s="23">
        <f t="shared" ca="1" si="895"/>
        <v>42.5</v>
      </c>
      <c r="U2863" s="23">
        <f t="shared" ca="1" si="896"/>
        <v>80.674778761061916</v>
      </c>
      <c r="V2863" s="23">
        <f t="shared" ca="1" si="885"/>
        <v>85</v>
      </c>
      <c r="W2863" s="23">
        <f t="shared" si="886"/>
        <v>857.14285714285722</v>
      </c>
      <c r="X2863" s="23">
        <f t="shared" ca="1" si="887"/>
        <v>1022.8176359039192</v>
      </c>
      <c r="Y2863" s="24">
        <f t="shared" ca="1" si="897"/>
        <v>1916</v>
      </c>
      <c r="Z2863" s="24">
        <f t="shared" ca="1" si="898"/>
        <v>3104</v>
      </c>
      <c r="AA2863" s="25">
        <f t="shared" ca="1" si="899"/>
        <v>3104.0019160000002</v>
      </c>
      <c r="AC2863" s="47">
        <f t="shared" ca="1" si="888"/>
        <v>1042.5</v>
      </c>
      <c r="AD2863" s="47">
        <f t="shared" ca="1" si="889"/>
        <v>198.5</v>
      </c>
      <c r="AE2863" s="47">
        <f t="shared" ca="1" si="900"/>
        <v>841.5</v>
      </c>
      <c r="AF2863" s="47">
        <f t="shared" ca="1" si="901"/>
        <v>25</v>
      </c>
    </row>
    <row r="2864" spans="10:32">
      <c r="J2864" s="44">
        <v>34</v>
      </c>
      <c r="K2864" s="22">
        <v>58</v>
      </c>
      <c r="L2864" s="23">
        <f t="shared" ca="1" si="890"/>
        <v>54.24</v>
      </c>
      <c r="M2864" s="23">
        <f t="shared" ca="1" si="882"/>
        <v>51.74</v>
      </c>
      <c r="N2864" s="23">
        <f t="shared" ca="1" si="883"/>
        <v>5.2499999999999991</v>
      </c>
      <c r="O2864" s="23">
        <f t="shared" ca="1" si="891"/>
        <v>198.5</v>
      </c>
      <c r="P2864" s="23">
        <f t="shared" ca="1" si="884"/>
        <v>801.5</v>
      </c>
      <c r="Q2864" s="23">
        <f t="shared" ca="1" si="892"/>
        <v>15</v>
      </c>
      <c r="R2864" s="23">
        <f t="shared" ca="1" si="893"/>
        <v>0.46828908554572229</v>
      </c>
      <c r="S2864" s="24">
        <f t="shared" ca="1" si="894"/>
        <v>16</v>
      </c>
      <c r="T2864" s="23">
        <f t="shared" ca="1" si="895"/>
        <v>40</v>
      </c>
      <c r="U2864" s="23">
        <f t="shared" ca="1" si="896"/>
        <v>81.208517699115021</v>
      </c>
      <c r="V2864" s="23">
        <f t="shared" ca="1" si="885"/>
        <v>80</v>
      </c>
      <c r="W2864" s="23">
        <f t="shared" si="886"/>
        <v>857.14285714285722</v>
      </c>
      <c r="X2864" s="23">
        <f t="shared" ca="1" si="887"/>
        <v>1018.3513748419723</v>
      </c>
      <c r="Y2864" s="24">
        <f t="shared" ca="1" si="897"/>
        <v>1801</v>
      </c>
      <c r="Z2864" s="24">
        <f t="shared" ca="1" si="898"/>
        <v>3027</v>
      </c>
      <c r="AA2864" s="25">
        <f t="shared" ca="1" si="899"/>
        <v>3027.0018009999999</v>
      </c>
      <c r="AC2864" s="47">
        <f t="shared" ca="1" si="888"/>
        <v>1040</v>
      </c>
      <c r="AD2864" s="47">
        <f t="shared" ca="1" si="889"/>
        <v>198.5</v>
      </c>
      <c r="AE2864" s="47">
        <f t="shared" ca="1" si="900"/>
        <v>839</v>
      </c>
      <c r="AF2864" s="47">
        <f t="shared" ca="1" si="901"/>
        <v>25</v>
      </c>
    </row>
    <row r="2865" spans="10:32">
      <c r="J2865" s="44">
        <v>34</v>
      </c>
      <c r="K2865" s="22">
        <v>59</v>
      </c>
      <c r="L2865" s="23">
        <f t="shared" ca="1" si="890"/>
        <v>56.5</v>
      </c>
      <c r="M2865" s="23">
        <f t="shared" ca="1" si="882"/>
        <v>54</v>
      </c>
      <c r="N2865" s="23">
        <f t="shared" ca="1" si="883"/>
        <v>5.5166666666666631</v>
      </c>
      <c r="O2865" s="23">
        <f t="shared" ca="1" si="891"/>
        <v>198.5</v>
      </c>
      <c r="P2865" s="23">
        <f t="shared" ca="1" si="884"/>
        <v>801.5</v>
      </c>
      <c r="Q2865" s="23">
        <f t="shared" ca="1" si="892"/>
        <v>14</v>
      </c>
      <c r="R2865" s="23">
        <f t="shared" ca="1" si="893"/>
        <v>0.80530973451327437</v>
      </c>
      <c r="S2865" s="24">
        <f t="shared" ca="1" si="894"/>
        <v>15</v>
      </c>
      <c r="T2865" s="23">
        <f t="shared" ca="1" si="895"/>
        <v>37.5</v>
      </c>
      <c r="U2865" s="23">
        <f t="shared" ca="1" si="896"/>
        <v>81.675958702064847</v>
      </c>
      <c r="V2865" s="23">
        <f t="shared" ca="1" si="885"/>
        <v>75</v>
      </c>
      <c r="W2865" s="23">
        <f t="shared" si="886"/>
        <v>857.14285714285722</v>
      </c>
      <c r="X2865" s="23">
        <f t="shared" ca="1" si="887"/>
        <v>1013.818815844922</v>
      </c>
      <c r="Y2865" s="24">
        <f t="shared" ca="1" si="897"/>
        <v>1691</v>
      </c>
      <c r="Z2865" s="24">
        <f t="shared" ca="1" si="898"/>
        <v>2876</v>
      </c>
      <c r="AA2865" s="25">
        <f t="shared" ca="1" si="899"/>
        <v>2876.0016909999999</v>
      </c>
      <c r="AC2865" s="47">
        <f t="shared" ca="1" si="888"/>
        <v>1037.5</v>
      </c>
      <c r="AD2865" s="47">
        <f t="shared" ca="1" si="889"/>
        <v>198.5</v>
      </c>
      <c r="AE2865" s="47">
        <f t="shared" ca="1" si="900"/>
        <v>836.5</v>
      </c>
      <c r="AF2865" s="47">
        <f t="shared" ca="1" si="901"/>
        <v>25</v>
      </c>
    </row>
    <row r="2866" spans="10:32">
      <c r="J2866" s="44">
        <v>34</v>
      </c>
      <c r="K2866" s="22">
        <v>60</v>
      </c>
      <c r="L2866" s="23">
        <f t="shared" ca="1" si="890"/>
        <v>58.76</v>
      </c>
      <c r="M2866" s="23">
        <f t="shared" ca="1" si="882"/>
        <v>56.26</v>
      </c>
      <c r="N2866" s="23">
        <f t="shared" ca="1" si="883"/>
        <v>5.7833333333333341</v>
      </c>
      <c r="O2866" s="23">
        <f t="shared" ca="1" si="891"/>
        <v>198.5</v>
      </c>
      <c r="P2866" s="23">
        <f t="shared" ca="1" si="884"/>
        <v>801.5</v>
      </c>
      <c r="Q2866" s="23">
        <f t="shared" ca="1" si="892"/>
        <v>14</v>
      </c>
      <c r="R2866" s="23">
        <f t="shared" ca="1" si="893"/>
        <v>0.23587474472430248</v>
      </c>
      <c r="S2866" s="24">
        <f t="shared" ca="1" si="894"/>
        <v>15</v>
      </c>
      <c r="T2866" s="23">
        <f t="shared" ca="1" si="895"/>
        <v>37.5</v>
      </c>
      <c r="U2866" s="23">
        <f t="shared" ca="1" si="896"/>
        <v>82.330808940322228</v>
      </c>
      <c r="V2866" s="23">
        <f t="shared" ca="1" si="885"/>
        <v>75</v>
      </c>
      <c r="W2866" s="23">
        <f t="shared" si="886"/>
        <v>857.14285714285722</v>
      </c>
      <c r="X2866" s="23">
        <f t="shared" ca="1" si="887"/>
        <v>1014.4736660831795</v>
      </c>
      <c r="Y2866" s="24">
        <f t="shared" ca="1" si="897"/>
        <v>1708</v>
      </c>
      <c r="Z2866" s="24">
        <f t="shared" ca="1" si="898"/>
        <v>2876</v>
      </c>
      <c r="AA2866" s="25">
        <f t="shared" ca="1" si="899"/>
        <v>2876.0017079999998</v>
      </c>
      <c r="AC2866" s="47">
        <f t="shared" ca="1" si="888"/>
        <v>1037.5</v>
      </c>
      <c r="AD2866" s="47">
        <f t="shared" ca="1" si="889"/>
        <v>198.5</v>
      </c>
      <c r="AE2866" s="47">
        <f t="shared" ca="1" si="900"/>
        <v>836.5</v>
      </c>
      <c r="AF2866" s="47">
        <f t="shared" ca="1" si="901"/>
        <v>25</v>
      </c>
    </row>
    <row r="2867" spans="10:32">
      <c r="J2867" s="44">
        <v>34</v>
      </c>
      <c r="K2867" s="22">
        <v>61</v>
      </c>
      <c r="L2867" s="23">
        <f t="shared" ca="1" si="890"/>
        <v>61.02</v>
      </c>
      <c r="M2867" s="23">
        <f t="shared" ca="1" si="882"/>
        <v>58.52</v>
      </c>
      <c r="N2867" s="23">
        <f t="shared" ca="1" si="883"/>
        <v>6.0333333333333323</v>
      </c>
      <c r="O2867" s="23">
        <f t="shared" ca="1" si="891"/>
        <v>198.5</v>
      </c>
      <c r="P2867" s="23">
        <f t="shared" ca="1" si="884"/>
        <v>801.5</v>
      </c>
      <c r="Q2867" s="23">
        <f t="shared" ca="1" si="892"/>
        <v>13</v>
      </c>
      <c r="R2867" s="23">
        <f t="shared" ca="1" si="893"/>
        <v>0.66764995083579171</v>
      </c>
      <c r="S2867" s="24">
        <f t="shared" ca="1" si="894"/>
        <v>14</v>
      </c>
      <c r="T2867" s="23">
        <f t="shared" ca="1" si="895"/>
        <v>35</v>
      </c>
      <c r="U2867" s="23">
        <f t="shared" ca="1" si="896"/>
        <v>82.461488036709255</v>
      </c>
      <c r="V2867" s="23">
        <f t="shared" ca="1" si="885"/>
        <v>70</v>
      </c>
      <c r="W2867" s="23">
        <f t="shared" si="886"/>
        <v>857.14285714285722</v>
      </c>
      <c r="X2867" s="23">
        <f t="shared" ca="1" si="887"/>
        <v>1009.6043451795665</v>
      </c>
      <c r="Y2867" s="24">
        <f t="shared" ca="1" si="897"/>
        <v>1572</v>
      </c>
      <c r="Z2867" s="24">
        <f t="shared" ca="1" si="898"/>
        <v>2729</v>
      </c>
      <c r="AA2867" s="25">
        <f t="shared" ca="1" si="899"/>
        <v>2729.0015720000001</v>
      </c>
      <c r="AC2867" s="47">
        <f t="shared" ca="1" si="888"/>
        <v>1035</v>
      </c>
      <c r="AD2867" s="47">
        <f t="shared" ca="1" si="889"/>
        <v>198.5</v>
      </c>
      <c r="AE2867" s="47">
        <f t="shared" ca="1" si="900"/>
        <v>834</v>
      </c>
      <c r="AF2867" s="47">
        <f t="shared" ca="1" si="901"/>
        <v>25</v>
      </c>
    </row>
    <row r="2868" spans="10:32">
      <c r="J2868" s="44">
        <v>34</v>
      </c>
      <c r="K2868" s="22">
        <v>62</v>
      </c>
      <c r="L2868" s="23">
        <f t="shared" ca="1" si="890"/>
        <v>63.28</v>
      </c>
      <c r="M2868" s="23">
        <f t="shared" ca="1" si="882"/>
        <v>60.78</v>
      </c>
      <c r="N2868" s="23">
        <f t="shared" ca="1" si="883"/>
        <v>6.299999999999998</v>
      </c>
      <c r="O2868" s="23">
        <f t="shared" ca="1" si="891"/>
        <v>198.5</v>
      </c>
      <c r="P2868" s="23">
        <f t="shared" ca="1" si="884"/>
        <v>801.5</v>
      </c>
      <c r="Q2868" s="23">
        <f t="shared" ca="1" si="892"/>
        <v>13</v>
      </c>
      <c r="R2868" s="23">
        <f t="shared" ca="1" si="893"/>
        <v>0.1795195954487992</v>
      </c>
      <c r="S2868" s="24">
        <f t="shared" ca="1" si="894"/>
        <v>14</v>
      </c>
      <c r="T2868" s="23">
        <f t="shared" ca="1" si="895"/>
        <v>35</v>
      </c>
      <c r="U2868" s="23">
        <f t="shared" ca="1" si="896"/>
        <v>83.030973451327412</v>
      </c>
      <c r="V2868" s="23">
        <f t="shared" ca="1" si="885"/>
        <v>70</v>
      </c>
      <c r="W2868" s="23">
        <f t="shared" si="886"/>
        <v>857.14285714285722</v>
      </c>
      <c r="X2868" s="23">
        <f t="shared" ca="1" si="887"/>
        <v>1010.1738305941847</v>
      </c>
      <c r="Y2868" s="24">
        <f t="shared" ca="1" si="897"/>
        <v>1589</v>
      </c>
      <c r="Z2868" s="24">
        <f t="shared" ca="1" si="898"/>
        <v>2729</v>
      </c>
      <c r="AA2868" s="25">
        <f t="shared" ca="1" si="899"/>
        <v>2729.001589</v>
      </c>
      <c r="AC2868" s="47">
        <f t="shared" ca="1" si="888"/>
        <v>1035</v>
      </c>
      <c r="AD2868" s="47">
        <f t="shared" ca="1" si="889"/>
        <v>198.5</v>
      </c>
      <c r="AE2868" s="47">
        <f t="shared" ca="1" si="900"/>
        <v>834</v>
      </c>
      <c r="AF2868" s="47">
        <f t="shared" ca="1" si="901"/>
        <v>25</v>
      </c>
    </row>
    <row r="2869" spans="10:32">
      <c r="J2869" s="44">
        <v>34</v>
      </c>
      <c r="K2869" s="22">
        <v>63</v>
      </c>
      <c r="L2869" s="23">
        <f t="shared" ca="1" si="890"/>
        <v>65.540000000000006</v>
      </c>
      <c r="M2869" s="23">
        <f t="shared" ca="1" si="882"/>
        <v>63.040000000000006</v>
      </c>
      <c r="N2869" s="23">
        <f t="shared" ca="1" si="883"/>
        <v>6.6000000000000005</v>
      </c>
      <c r="O2869" s="23">
        <f t="shared" ca="1" si="891"/>
        <v>198.5</v>
      </c>
      <c r="P2869" s="23">
        <f t="shared" ca="1" si="884"/>
        <v>801.5</v>
      </c>
      <c r="Q2869" s="23">
        <f t="shared" ca="1" si="892"/>
        <v>12</v>
      </c>
      <c r="R2869" s="23">
        <f t="shared" ca="1" si="893"/>
        <v>0.68690875801037499</v>
      </c>
      <c r="S2869" s="24">
        <f t="shared" ca="1" si="894"/>
        <v>13</v>
      </c>
      <c r="T2869" s="23">
        <f t="shared" ca="1" si="895"/>
        <v>32.5</v>
      </c>
      <c r="U2869" s="23">
        <f t="shared" ca="1" si="896"/>
        <v>83.733597802868488</v>
      </c>
      <c r="V2869" s="23">
        <f t="shared" ca="1" si="885"/>
        <v>65</v>
      </c>
      <c r="W2869" s="23">
        <f t="shared" si="886"/>
        <v>857.14285714285722</v>
      </c>
      <c r="X2869" s="23">
        <f t="shared" ca="1" si="887"/>
        <v>1005.8764549457258</v>
      </c>
      <c r="Y2869" s="24">
        <f t="shared" ca="1" si="897"/>
        <v>1465</v>
      </c>
      <c r="Z2869" s="24">
        <f t="shared" ca="1" si="898"/>
        <v>2586</v>
      </c>
      <c r="AA2869" s="25">
        <f t="shared" ca="1" si="899"/>
        <v>2586.0014649999998</v>
      </c>
      <c r="AC2869" s="47">
        <f t="shared" ca="1" si="888"/>
        <v>1032.5</v>
      </c>
      <c r="AD2869" s="47">
        <f t="shared" ca="1" si="889"/>
        <v>198.5</v>
      </c>
      <c r="AE2869" s="47">
        <f t="shared" ca="1" si="900"/>
        <v>831.50000000000011</v>
      </c>
      <c r="AF2869" s="47">
        <f t="shared" ca="1" si="901"/>
        <v>24.999999999999886</v>
      </c>
    </row>
    <row r="2870" spans="10:32">
      <c r="J2870" s="44">
        <v>34</v>
      </c>
      <c r="K2870" s="22">
        <v>64</v>
      </c>
      <c r="L2870" s="23">
        <f t="shared" ca="1" si="890"/>
        <v>67.8</v>
      </c>
      <c r="M2870" s="23">
        <f t="shared" ca="1" si="882"/>
        <v>65.3</v>
      </c>
      <c r="N2870" s="23">
        <f t="shared" ca="1" si="883"/>
        <v>6.9166666666666652</v>
      </c>
      <c r="O2870" s="23">
        <f t="shared" ca="1" si="891"/>
        <v>198.5</v>
      </c>
      <c r="P2870" s="23">
        <f t="shared" ca="1" si="884"/>
        <v>801.5</v>
      </c>
      <c r="Q2870" s="23">
        <f t="shared" ca="1" si="892"/>
        <v>12</v>
      </c>
      <c r="R2870" s="23">
        <f t="shared" ca="1" si="893"/>
        <v>0.26401179941003083</v>
      </c>
      <c r="S2870" s="24">
        <f t="shared" ca="1" si="894"/>
        <v>13</v>
      </c>
      <c r="T2870" s="23">
        <f t="shared" ca="1" si="895"/>
        <v>32.5</v>
      </c>
      <c r="U2870" s="23">
        <f t="shared" ca="1" si="896"/>
        <v>84.826081612586037</v>
      </c>
      <c r="V2870" s="23">
        <f t="shared" ca="1" si="885"/>
        <v>65</v>
      </c>
      <c r="W2870" s="23">
        <f t="shared" si="886"/>
        <v>857.14285714285722</v>
      </c>
      <c r="X2870" s="23">
        <f t="shared" ca="1" si="887"/>
        <v>1006.9689387554433</v>
      </c>
      <c r="Y2870" s="24">
        <f t="shared" ca="1" si="897"/>
        <v>1498</v>
      </c>
      <c r="Z2870" s="24">
        <f t="shared" ca="1" si="898"/>
        <v>2586</v>
      </c>
      <c r="AA2870" s="25">
        <f t="shared" ca="1" si="899"/>
        <v>2586.0014980000001</v>
      </c>
      <c r="AC2870" s="47">
        <f t="shared" ca="1" si="888"/>
        <v>1032.5</v>
      </c>
      <c r="AD2870" s="47">
        <f t="shared" ca="1" si="889"/>
        <v>198.5</v>
      </c>
      <c r="AE2870" s="47">
        <f t="shared" ca="1" si="900"/>
        <v>831.50000000000011</v>
      </c>
      <c r="AF2870" s="47">
        <f t="shared" ca="1" si="901"/>
        <v>24.999999999999886</v>
      </c>
    </row>
    <row r="2871" spans="10:32">
      <c r="J2871" s="44">
        <v>34</v>
      </c>
      <c r="K2871" s="22">
        <v>65</v>
      </c>
      <c r="L2871" s="23">
        <f t="shared" ca="1" si="890"/>
        <v>70.06</v>
      </c>
      <c r="M2871" s="23">
        <f t="shared" ca="1" si="882"/>
        <v>67.56</v>
      </c>
      <c r="N2871" s="23">
        <f t="shared" ca="1" si="883"/>
        <v>7.2333333333333334</v>
      </c>
      <c r="O2871" s="23">
        <f t="shared" ca="1" si="891"/>
        <v>198.5</v>
      </c>
      <c r="P2871" s="23">
        <f t="shared" ca="1" si="884"/>
        <v>801.5</v>
      </c>
      <c r="Q2871" s="23">
        <f t="shared" ca="1" si="892"/>
        <v>11</v>
      </c>
      <c r="R2871" s="23">
        <f t="shared" ca="1" si="893"/>
        <v>0.83271481587210838</v>
      </c>
      <c r="S2871" s="24">
        <f t="shared" ca="1" si="894"/>
        <v>12</v>
      </c>
      <c r="T2871" s="23">
        <f t="shared" ca="1" si="895"/>
        <v>30</v>
      </c>
      <c r="U2871" s="23">
        <f t="shared" ca="1" si="896"/>
        <v>85.589970501474923</v>
      </c>
      <c r="V2871" s="23">
        <f t="shared" ca="1" si="885"/>
        <v>60</v>
      </c>
      <c r="W2871" s="23">
        <f t="shared" si="886"/>
        <v>857.14285714285722</v>
      </c>
      <c r="X2871" s="23">
        <f t="shared" ca="1" si="887"/>
        <v>1002.7328276443321</v>
      </c>
      <c r="Y2871" s="24">
        <f t="shared" ca="1" si="897"/>
        <v>1375</v>
      </c>
      <c r="Z2871" s="24">
        <f t="shared" ca="1" si="898"/>
        <v>2379</v>
      </c>
      <c r="AA2871" s="25">
        <f t="shared" ca="1" si="899"/>
        <v>2379.0013749999998</v>
      </c>
      <c r="AC2871" s="47">
        <f t="shared" ca="1" si="888"/>
        <v>1030</v>
      </c>
      <c r="AD2871" s="47">
        <f t="shared" ca="1" si="889"/>
        <v>198.5</v>
      </c>
      <c r="AE2871" s="47">
        <f t="shared" ca="1" si="900"/>
        <v>829</v>
      </c>
      <c r="AF2871" s="47">
        <f t="shared" ca="1" si="901"/>
        <v>25</v>
      </c>
    </row>
    <row r="2872" spans="10:32">
      <c r="J2872" s="44">
        <v>34</v>
      </c>
      <c r="K2872" s="22">
        <v>66</v>
      </c>
      <c r="L2872" s="23">
        <f t="shared" ca="1" si="890"/>
        <v>72.319999999999993</v>
      </c>
      <c r="M2872" s="23">
        <f t="shared" ca="1" si="882"/>
        <v>69.819999999999993</v>
      </c>
      <c r="N2872" s="23">
        <f t="shared" ca="1" si="883"/>
        <v>7.5666666666666638</v>
      </c>
      <c r="O2872" s="23">
        <f t="shared" ca="1" si="891"/>
        <v>198.5</v>
      </c>
      <c r="P2872" s="23">
        <f t="shared" ca="1" si="884"/>
        <v>801.5</v>
      </c>
      <c r="Q2872" s="23">
        <f t="shared" ca="1" si="892"/>
        <v>11</v>
      </c>
      <c r="R2872" s="23">
        <f t="shared" ca="1" si="893"/>
        <v>0.46294247787610648</v>
      </c>
      <c r="S2872" s="24">
        <f t="shared" ca="1" si="894"/>
        <v>12</v>
      </c>
      <c r="T2872" s="23">
        <f t="shared" ca="1" si="895"/>
        <v>30</v>
      </c>
      <c r="U2872" s="23">
        <f t="shared" ca="1" si="896"/>
        <v>86.736264749262503</v>
      </c>
      <c r="V2872" s="23">
        <f t="shared" ca="1" si="885"/>
        <v>60</v>
      </c>
      <c r="W2872" s="23">
        <f t="shared" si="886"/>
        <v>857.14285714285722</v>
      </c>
      <c r="X2872" s="23">
        <f t="shared" ca="1" si="887"/>
        <v>1003.8791218921197</v>
      </c>
      <c r="Y2872" s="24">
        <f t="shared" ca="1" si="897"/>
        <v>1403</v>
      </c>
      <c r="Z2872" s="24">
        <f t="shared" ca="1" si="898"/>
        <v>2379</v>
      </c>
      <c r="AA2872" s="25">
        <f t="shared" ca="1" si="899"/>
        <v>2379.0014030000002</v>
      </c>
      <c r="AC2872" s="47">
        <f t="shared" ca="1" si="888"/>
        <v>1030</v>
      </c>
      <c r="AD2872" s="47">
        <f t="shared" ca="1" si="889"/>
        <v>198.5</v>
      </c>
      <c r="AE2872" s="47">
        <f t="shared" ca="1" si="900"/>
        <v>829</v>
      </c>
      <c r="AF2872" s="47">
        <f t="shared" ca="1" si="901"/>
        <v>25</v>
      </c>
    </row>
    <row r="2873" spans="10:32">
      <c r="J2873" s="44">
        <v>34</v>
      </c>
      <c r="K2873" s="22">
        <v>67</v>
      </c>
      <c r="L2873" s="23">
        <f t="shared" ca="1" si="890"/>
        <v>74.58</v>
      </c>
      <c r="M2873" s="23">
        <f t="shared" ca="1" si="882"/>
        <v>72.08</v>
      </c>
      <c r="N2873" s="23">
        <f t="shared" ca="1" si="883"/>
        <v>7.883333333333332</v>
      </c>
      <c r="O2873" s="23">
        <f t="shared" ca="1" si="891"/>
        <v>198.5</v>
      </c>
      <c r="P2873" s="23">
        <f t="shared" ca="1" si="884"/>
        <v>801.5</v>
      </c>
      <c r="Q2873" s="23">
        <f t="shared" ca="1" si="892"/>
        <v>11</v>
      </c>
      <c r="R2873" s="23">
        <f t="shared" ca="1" si="893"/>
        <v>0.11558058460713334</v>
      </c>
      <c r="S2873" s="24">
        <f t="shared" ca="1" si="894"/>
        <v>12</v>
      </c>
      <c r="T2873" s="23">
        <f t="shared" ca="1" si="895"/>
        <v>30</v>
      </c>
      <c r="U2873" s="23">
        <f t="shared" ca="1" si="896"/>
        <v>87.627826941986228</v>
      </c>
      <c r="V2873" s="23">
        <f t="shared" ca="1" si="885"/>
        <v>60</v>
      </c>
      <c r="W2873" s="23">
        <f t="shared" si="886"/>
        <v>857.14285714285722</v>
      </c>
      <c r="X2873" s="23">
        <f t="shared" ca="1" si="887"/>
        <v>1004.7706840848434</v>
      </c>
      <c r="Y2873" s="24">
        <f t="shared" ca="1" si="897"/>
        <v>1435</v>
      </c>
      <c r="Z2873" s="24">
        <f t="shared" ca="1" si="898"/>
        <v>2379</v>
      </c>
      <c r="AA2873" s="25">
        <f t="shared" ca="1" si="899"/>
        <v>2379.0014350000001</v>
      </c>
      <c r="AC2873" s="47">
        <f t="shared" ca="1" si="888"/>
        <v>1030</v>
      </c>
      <c r="AD2873" s="47">
        <f t="shared" ca="1" si="889"/>
        <v>198.5</v>
      </c>
      <c r="AE2873" s="47">
        <f t="shared" ca="1" si="900"/>
        <v>829</v>
      </c>
      <c r="AF2873" s="47">
        <f t="shared" ca="1" si="901"/>
        <v>25</v>
      </c>
    </row>
    <row r="2874" spans="10:32">
      <c r="J2874" s="44">
        <v>34</v>
      </c>
      <c r="K2874" s="22">
        <v>68</v>
      </c>
      <c r="L2874" s="23">
        <f t="shared" ca="1" si="890"/>
        <v>76.84</v>
      </c>
      <c r="M2874" s="23">
        <f t="shared" ca="1" si="882"/>
        <v>74.34</v>
      </c>
      <c r="N2874" s="23">
        <f t="shared" ca="1" si="883"/>
        <v>8.1999999999999993</v>
      </c>
      <c r="O2874" s="23">
        <f t="shared" ca="1" si="891"/>
        <v>198.5</v>
      </c>
      <c r="P2874" s="23">
        <f t="shared" ca="1" si="884"/>
        <v>801.5</v>
      </c>
      <c r="Q2874" s="23">
        <f t="shared" ca="1" si="892"/>
        <v>10</v>
      </c>
      <c r="R2874" s="23">
        <f t="shared" ca="1" si="893"/>
        <v>0.75611660593440799</v>
      </c>
      <c r="S2874" s="24">
        <f t="shared" ca="1" si="894"/>
        <v>11</v>
      </c>
      <c r="T2874" s="23">
        <f t="shared" ca="1" si="895"/>
        <v>27.5</v>
      </c>
      <c r="U2874" s="23">
        <f t="shared" ca="1" si="896"/>
        <v>88.200156168662147</v>
      </c>
      <c r="V2874" s="23">
        <f t="shared" ca="1" si="885"/>
        <v>55</v>
      </c>
      <c r="W2874" s="23">
        <f t="shared" si="886"/>
        <v>857.14285714285722</v>
      </c>
      <c r="X2874" s="23">
        <f t="shared" ca="1" si="887"/>
        <v>1000.3430133115194</v>
      </c>
      <c r="Y2874" s="24">
        <f t="shared" ca="1" si="897"/>
        <v>1308</v>
      </c>
      <c r="Z2874" s="24">
        <f t="shared" ca="1" si="898"/>
        <v>2181</v>
      </c>
      <c r="AA2874" s="25">
        <f t="shared" ca="1" si="899"/>
        <v>2181.0013079999999</v>
      </c>
      <c r="AC2874" s="47">
        <f t="shared" ca="1" si="888"/>
        <v>1027.5</v>
      </c>
      <c r="AD2874" s="47">
        <f t="shared" ca="1" si="889"/>
        <v>198.5</v>
      </c>
      <c r="AE2874" s="47">
        <f t="shared" ca="1" si="900"/>
        <v>826.5</v>
      </c>
      <c r="AF2874" s="47">
        <f t="shared" ca="1" si="901"/>
        <v>25</v>
      </c>
    </row>
    <row r="2875" spans="10:32">
      <c r="J2875" s="44">
        <v>34</v>
      </c>
      <c r="K2875" s="22">
        <v>69</v>
      </c>
      <c r="L2875" s="23">
        <f t="shared" ca="1" si="890"/>
        <v>79.099999999999994</v>
      </c>
      <c r="M2875" s="23">
        <f t="shared" ca="1" si="882"/>
        <v>76.599999999999994</v>
      </c>
      <c r="N2875" s="23">
        <f t="shared" ca="1" si="883"/>
        <v>8.5666666666666664</v>
      </c>
      <c r="O2875" s="23">
        <f t="shared" ca="1" si="891"/>
        <v>198.5</v>
      </c>
      <c r="P2875" s="23">
        <f t="shared" ca="1" si="884"/>
        <v>801.5</v>
      </c>
      <c r="Q2875" s="23">
        <f t="shared" ca="1" si="892"/>
        <v>10</v>
      </c>
      <c r="R2875" s="23">
        <f t="shared" ca="1" si="893"/>
        <v>0.44879898862199752</v>
      </c>
      <c r="S2875" s="24">
        <f t="shared" ca="1" si="894"/>
        <v>11</v>
      </c>
      <c r="T2875" s="23">
        <f t="shared" ca="1" si="895"/>
        <v>27.5</v>
      </c>
      <c r="U2875" s="23">
        <f t="shared" ca="1" si="896"/>
        <v>89.511378002528431</v>
      </c>
      <c r="V2875" s="23">
        <f t="shared" ca="1" si="885"/>
        <v>55</v>
      </c>
      <c r="W2875" s="23">
        <f t="shared" si="886"/>
        <v>857.14285714285722</v>
      </c>
      <c r="X2875" s="23">
        <f t="shared" ca="1" si="887"/>
        <v>1001.6542351453857</v>
      </c>
      <c r="Y2875" s="24">
        <f t="shared" ca="1" si="897"/>
        <v>1343</v>
      </c>
      <c r="Z2875" s="24">
        <f t="shared" ca="1" si="898"/>
        <v>2181</v>
      </c>
      <c r="AA2875" s="25">
        <f t="shared" ca="1" si="899"/>
        <v>2181.0013429999999</v>
      </c>
      <c r="AC2875" s="47">
        <f t="shared" ca="1" si="888"/>
        <v>1027.5</v>
      </c>
      <c r="AD2875" s="47">
        <f t="shared" ca="1" si="889"/>
        <v>198.5</v>
      </c>
      <c r="AE2875" s="47">
        <f t="shared" ca="1" si="900"/>
        <v>826.49999999999989</v>
      </c>
      <c r="AF2875" s="47">
        <f t="shared" ca="1" si="901"/>
        <v>25.000000000000114</v>
      </c>
    </row>
    <row r="2876" spans="10:32">
      <c r="J2876" s="44">
        <v>34</v>
      </c>
      <c r="K2876" s="22">
        <v>70</v>
      </c>
      <c r="L2876" s="23">
        <f t="shared" ca="1" si="890"/>
        <v>81.36</v>
      </c>
      <c r="M2876" s="23">
        <f t="shared" ca="1" si="882"/>
        <v>78.86</v>
      </c>
      <c r="N2876" s="23">
        <f t="shared" ca="1" si="883"/>
        <v>8.9999999999999929</v>
      </c>
      <c r="O2876" s="23">
        <f t="shared" ca="1" si="891"/>
        <v>198.5</v>
      </c>
      <c r="P2876" s="23">
        <f t="shared" ca="1" si="884"/>
        <v>801.5</v>
      </c>
      <c r="Q2876" s="23">
        <f t="shared" ca="1" si="892"/>
        <v>10</v>
      </c>
      <c r="R2876" s="23">
        <f t="shared" ca="1" si="893"/>
        <v>0.15855457227138614</v>
      </c>
      <c r="S2876" s="24">
        <f t="shared" ca="1" si="894"/>
        <v>11</v>
      </c>
      <c r="T2876" s="23">
        <f t="shared" ca="1" si="895"/>
        <v>27.5</v>
      </c>
      <c r="U2876" s="23">
        <f t="shared" ca="1" si="896"/>
        <v>91.426991150442404</v>
      </c>
      <c r="V2876" s="23">
        <f t="shared" ca="1" si="885"/>
        <v>55</v>
      </c>
      <c r="W2876" s="23">
        <f t="shared" si="886"/>
        <v>857.14285714285722</v>
      </c>
      <c r="X2876" s="23">
        <f t="shared" ca="1" si="887"/>
        <v>1003.5698482932996</v>
      </c>
      <c r="Y2876" s="24">
        <f t="shared" ca="1" si="897"/>
        <v>1393</v>
      </c>
      <c r="Z2876" s="24">
        <f t="shared" ca="1" si="898"/>
        <v>2181</v>
      </c>
      <c r="AA2876" s="25">
        <f t="shared" ca="1" si="899"/>
        <v>2181.001393</v>
      </c>
      <c r="AC2876" s="47">
        <f t="shared" ca="1" si="888"/>
        <v>1027.5</v>
      </c>
      <c r="AD2876" s="47">
        <f t="shared" ca="1" si="889"/>
        <v>198.5</v>
      </c>
      <c r="AE2876" s="47">
        <f t="shared" ca="1" si="900"/>
        <v>826.5</v>
      </c>
      <c r="AF2876" s="47">
        <f t="shared" ca="1" si="901"/>
        <v>25</v>
      </c>
    </row>
    <row r="2877" spans="10:32">
      <c r="J2877" s="44">
        <v>34</v>
      </c>
      <c r="K2877" s="22">
        <v>71</v>
      </c>
      <c r="L2877" s="23">
        <f t="shared" ca="1" si="890"/>
        <v>83.62</v>
      </c>
      <c r="M2877" s="23">
        <f t="shared" ca="1" si="882"/>
        <v>81.12</v>
      </c>
      <c r="N2877" s="23">
        <f t="shared" ca="1" si="883"/>
        <v>9.43333333333333</v>
      </c>
      <c r="O2877" s="23">
        <f t="shared" ca="1" si="891"/>
        <v>198.5</v>
      </c>
      <c r="P2877" s="23">
        <f t="shared" ca="1" si="884"/>
        <v>801.5</v>
      </c>
      <c r="Q2877" s="23">
        <f t="shared" ca="1" si="892"/>
        <v>9</v>
      </c>
      <c r="R2877" s="23">
        <f t="shared" ca="1" si="893"/>
        <v>0.854101889500119</v>
      </c>
      <c r="S2877" s="24">
        <f t="shared" ca="1" si="894"/>
        <v>10</v>
      </c>
      <c r="T2877" s="23">
        <f t="shared" ca="1" si="895"/>
        <v>25</v>
      </c>
      <c r="U2877" s="23">
        <f t="shared" ca="1" si="896"/>
        <v>92.957027824284424</v>
      </c>
      <c r="V2877" s="23">
        <f t="shared" ca="1" si="885"/>
        <v>50</v>
      </c>
      <c r="W2877" s="23">
        <f t="shared" si="886"/>
        <v>857.14285714285722</v>
      </c>
      <c r="X2877" s="23">
        <f t="shared" ca="1" si="887"/>
        <v>1000.0998849671416</v>
      </c>
      <c r="Y2877" s="24">
        <f t="shared" ca="1" si="897"/>
        <v>1298</v>
      </c>
      <c r="Z2877" s="24">
        <f t="shared" ca="1" si="898"/>
        <v>1931</v>
      </c>
      <c r="AA2877" s="25">
        <f t="shared" ca="1" si="899"/>
        <v>1931.0012979999999</v>
      </c>
      <c r="AC2877" s="47">
        <f t="shared" ca="1" si="888"/>
        <v>1025</v>
      </c>
      <c r="AD2877" s="47">
        <f t="shared" ca="1" si="889"/>
        <v>198.5</v>
      </c>
      <c r="AE2877" s="47">
        <f t="shared" ca="1" si="900"/>
        <v>824.00000000000011</v>
      </c>
      <c r="AF2877" s="47">
        <f t="shared" ca="1" si="901"/>
        <v>24.999999999999886</v>
      </c>
    </row>
    <row r="2878" spans="10:32">
      <c r="J2878" s="44">
        <v>34</v>
      </c>
      <c r="K2878" s="22">
        <v>72</v>
      </c>
      <c r="L2878" s="23">
        <f t="shared" ca="1" si="890"/>
        <v>85.88</v>
      </c>
      <c r="M2878" s="23">
        <f t="shared" ca="1" si="882"/>
        <v>83.38</v>
      </c>
      <c r="N2878" s="23">
        <f t="shared" ca="1" si="883"/>
        <v>9.8833333333333329</v>
      </c>
      <c r="O2878" s="23">
        <f t="shared" ca="1" si="891"/>
        <v>198.5</v>
      </c>
      <c r="P2878" s="23">
        <f t="shared" ca="1" si="884"/>
        <v>801.5</v>
      </c>
      <c r="Q2878" s="23">
        <f t="shared" ca="1" si="892"/>
        <v>9</v>
      </c>
      <c r="R2878" s="23">
        <f t="shared" ca="1" si="893"/>
        <v>0.59478341872380114</v>
      </c>
      <c r="S2878" s="24">
        <f t="shared" ca="1" si="894"/>
        <v>10</v>
      </c>
      <c r="T2878" s="23">
        <f t="shared" ca="1" si="895"/>
        <v>25</v>
      </c>
      <c r="U2878" s="23">
        <f t="shared" ca="1" si="896"/>
        <v>94.828442788386909</v>
      </c>
      <c r="V2878" s="23">
        <f t="shared" ca="1" si="885"/>
        <v>50</v>
      </c>
      <c r="W2878" s="23">
        <f t="shared" si="886"/>
        <v>857.14285714285722</v>
      </c>
      <c r="X2878" s="23">
        <f t="shared" ca="1" si="887"/>
        <v>1001.9712999312442</v>
      </c>
      <c r="Y2878" s="24">
        <f t="shared" ca="1" si="897"/>
        <v>1354</v>
      </c>
      <c r="Z2878" s="24">
        <f t="shared" ca="1" si="898"/>
        <v>1931</v>
      </c>
      <c r="AA2878" s="25">
        <f t="shared" ca="1" si="899"/>
        <v>1931.001354</v>
      </c>
      <c r="AC2878" s="47">
        <f t="shared" ca="1" si="888"/>
        <v>1025</v>
      </c>
      <c r="AD2878" s="47">
        <f t="shared" ca="1" si="889"/>
        <v>198.5</v>
      </c>
      <c r="AE2878" s="47">
        <f t="shared" ca="1" si="900"/>
        <v>824.00000000000011</v>
      </c>
      <c r="AF2878" s="47">
        <f t="shared" ca="1" si="901"/>
        <v>24.999999999999886</v>
      </c>
    </row>
    <row r="2879" spans="10:32">
      <c r="J2879" s="44">
        <v>34</v>
      </c>
      <c r="K2879" s="22">
        <v>73</v>
      </c>
      <c r="L2879" s="23">
        <f t="shared" ca="1" si="890"/>
        <v>88.14</v>
      </c>
      <c r="M2879" s="23">
        <f t="shared" ca="1" si="882"/>
        <v>85.64</v>
      </c>
      <c r="N2879" s="23">
        <f t="shared" ca="1" si="883"/>
        <v>10.316666666666663</v>
      </c>
      <c r="O2879" s="23">
        <f t="shared" ca="1" si="891"/>
        <v>198.5</v>
      </c>
      <c r="P2879" s="23">
        <f t="shared" ca="1" si="884"/>
        <v>801.5</v>
      </c>
      <c r="Q2879" s="23">
        <f t="shared" ca="1" si="892"/>
        <v>9</v>
      </c>
      <c r="R2879" s="23">
        <f t="shared" ca="1" si="893"/>
        <v>0.34876333106421614</v>
      </c>
      <c r="S2879" s="24">
        <f t="shared" ca="1" si="894"/>
        <v>10</v>
      </c>
      <c r="T2879" s="23">
        <f t="shared" ca="1" si="895"/>
        <v>25</v>
      </c>
      <c r="U2879" s="23">
        <f t="shared" ca="1" si="896"/>
        <v>96.448075032145795</v>
      </c>
      <c r="V2879" s="23">
        <f t="shared" ca="1" si="885"/>
        <v>50</v>
      </c>
      <c r="W2879" s="23">
        <f t="shared" si="886"/>
        <v>857.14285714285722</v>
      </c>
      <c r="X2879" s="23">
        <f t="shared" ca="1" si="887"/>
        <v>1003.590932175003</v>
      </c>
      <c r="Y2879" s="24">
        <f t="shared" ca="1" si="897"/>
        <v>1394</v>
      </c>
      <c r="Z2879" s="24">
        <f t="shared" ca="1" si="898"/>
        <v>1931</v>
      </c>
      <c r="AA2879" s="25">
        <f t="shared" ca="1" si="899"/>
        <v>1931.0013939999999</v>
      </c>
      <c r="AC2879" s="47">
        <f t="shared" ca="1" si="888"/>
        <v>1025</v>
      </c>
      <c r="AD2879" s="47">
        <f t="shared" ca="1" si="889"/>
        <v>198.5</v>
      </c>
      <c r="AE2879" s="47">
        <f t="shared" ca="1" si="900"/>
        <v>824</v>
      </c>
      <c r="AF2879" s="47">
        <f t="shared" ca="1" si="901"/>
        <v>25</v>
      </c>
    </row>
    <row r="2880" spans="10:32">
      <c r="J2880" s="44">
        <v>34</v>
      </c>
      <c r="K2880" s="22">
        <v>74</v>
      </c>
      <c r="L2880" s="23">
        <f t="shared" ca="1" si="890"/>
        <v>90.4</v>
      </c>
      <c r="M2880" s="23">
        <f t="shared" ca="1" si="882"/>
        <v>87.9</v>
      </c>
      <c r="N2880" s="23">
        <f t="shared" ca="1" si="883"/>
        <v>10.749999999999996</v>
      </c>
      <c r="O2880" s="23">
        <f t="shared" ca="1" si="891"/>
        <v>198.5</v>
      </c>
      <c r="P2880" s="23">
        <f t="shared" ca="1" si="884"/>
        <v>801.5</v>
      </c>
      <c r="Q2880" s="23">
        <f t="shared" ca="1" si="892"/>
        <v>9</v>
      </c>
      <c r="R2880" s="23">
        <f t="shared" ca="1" si="893"/>
        <v>0.11504424778761035</v>
      </c>
      <c r="S2880" s="24">
        <f t="shared" ca="1" si="894"/>
        <v>10</v>
      </c>
      <c r="T2880" s="23">
        <f t="shared" ca="1" si="895"/>
        <v>25</v>
      </c>
      <c r="U2880" s="23">
        <f t="shared" ca="1" si="896"/>
        <v>97.986725663716783</v>
      </c>
      <c r="V2880" s="23">
        <f t="shared" ca="1" si="885"/>
        <v>50</v>
      </c>
      <c r="W2880" s="23">
        <f t="shared" si="886"/>
        <v>857.14285714285722</v>
      </c>
      <c r="X2880" s="23">
        <f t="shared" ca="1" si="887"/>
        <v>1005.129582806574</v>
      </c>
      <c r="Y2880" s="24">
        <f t="shared" ca="1" si="897"/>
        <v>1447</v>
      </c>
      <c r="Z2880" s="24">
        <f t="shared" ca="1" si="898"/>
        <v>1931</v>
      </c>
      <c r="AA2880" s="25">
        <f t="shared" ca="1" si="899"/>
        <v>1931.0014470000001</v>
      </c>
      <c r="AC2880" s="47">
        <f t="shared" ca="1" si="888"/>
        <v>1025</v>
      </c>
      <c r="AD2880" s="47">
        <f t="shared" ca="1" si="889"/>
        <v>198.5</v>
      </c>
      <c r="AE2880" s="47">
        <f t="shared" ca="1" si="900"/>
        <v>824</v>
      </c>
      <c r="AF2880" s="47">
        <f t="shared" ca="1" si="901"/>
        <v>25</v>
      </c>
    </row>
    <row r="2881" spans="10:32">
      <c r="J2881" s="44">
        <v>34</v>
      </c>
      <c r="K2881" s="22">
        <v>75</v>
      </c>
      <c r="L2881" s="23">
        <f t="shared" ca="1" si="890"/>
        <v>92.66</v>
      </c>
      <c r="M2881" s="23">
        <f t="shared" ca="1" si="882"/>
        <v>90.16</v>
      </c>
      <c r="N2881" s="23">
        <f t="shared" ca="1" si="883"/>
        <v>11.18333333333333</v>
      </c>
      <c r="O2881" s="23">
        <f t="shared" ca="1" si="891"/>
        <v>198.5</v>
      </c>
      <c r="P2881" s="23">
        <f t="shared" ca="1" si="884"/>
        <v>801.5</v>
      </c>
      <c r="Q2881" s="23">
        <f t="shared" ca="1" si="892"/>
        <v>8</v>
      </c>
      <c r="R2881" s="23">
        <f t="shared" ca="1" si="893"/>
        <v>0.86574573710338909</v>
      </c>
      <c r="S2881" s="24">
        <f t="shared" ca="1" si="894"/>
        <v>9</v>
      </c>
      <c r="T2881" s="23">
        <f t="shared" ca="1" si="895"/>
        <v>22.5</v>
      </c>
      <c r="U2881" s="23">
        <f t="shared" ca="1" si="896"/>
        <v>99.148589826606198</v>
      </c>
      <c r="V2881" s="23">
        <f t="shared" ca="1" si="885"/>
        <v>45</v>
      </c>
      <c r="W2881" s="23">
        <f t="shared" si="886"/>
        <v>857.14285714285722</v>
      </c>
      <c r="X2881" s="23">
        <f t="shared" ca="1" si="887"/>
        <v>1001.2914469694634</v>
      </c>
      <c r="Y2881" s="24">
        <f t="shared" ca="1" si="897"/>
        <v>1334</v>
      </c>
      <c r="Z2881" s="24">
        <f t="shared" ca="1" si="898"/>
        <v>1641</v>
      </c>
      <c r="AA2881" s="25">
        <f t="shared" ca="1" si="899"/>
        <v>1641.001334</v>
      </c>
      <c r="AC2881" s="47">
        <f t="shared" ca="1" si="888"/>
        <v>1022.5</v>
      </c>
      <c r="AD2881" s="47">
        <f t="shared" ca="1" si="889"/>
        <v>198.5</v>
      </c>
      <c r="AE2881" s="47">
        <f t="shared" ca="1" si="900"/>
        <v>821.5</v>
      </c>
      <c r="AF2881" s="47">
        <f t="shared" ca="1" si="901"/>
        <v>25</v>
      </c>
    </row>
    <row r="2882" spans="10:32">
      <c r="J2882" s="44">
        <v>34</v>
      </c>
      <c r="K2882" s="22">
        <v>76</v>
      </c>
      <c r="L2882" s="23">
        <f t="shared" ca="1" si="890"/>
        <v>94.92</v>
      </c>
      <c r="M2882" s="23">
        <f t="shared" ref="M2882:M2945" ca="1" si="902">L2882-$C$9</f>
        <v>92.42</v>
      </c>
      <c r="N2882" s="23">
        <f t="shared" ref="N2882:N2945" ca="1" si="903">VLOOKUP(K2882,$G$29:$H$129,2,1)-VLOOKUP(J2882,$G$29:$H$129,2,1)</f>
        <v>11.649999999999999</v>
      </c>
      <c r="O2882" s="23">
        <f t="shared" ca="1" si="891"/>
        <v>198.5</v>
      </c>
      <c r="P2882" s="23">
        <f t="shared" ref="P2882:P2945" ca="1" si="904">$C$8-O2882</f>
        <v>801.5</v>
      </c>
      <c r="Q2882" s="23">
        <f t="shared" ca="1" si="892"/>
        <v>8</v>
      </c>
      <c r="R2882" s="23">
        <f t="shared" ca="1" si="893"/>
        <v>0.65465655288664126</v>
      </c>
      <c r="S2882" s="24">
        <f t="shared" ca="1" si="894"/>
        <v>9</v>
      </c>
      <c r="T2882" s="23">
        <f t="shared" ca="1" si="895"/>
        <v>22.5</v>
      </c>
      <c r="U2882" s="23">
        <f t="shared" ca="1" si="896"/>
        <v>100.82674884112934</v>
      </c>
      <c r="V2882" s="23">
        <f t="shared" ref="V2882:V2945" ca="1" si="905">S2882*(($C$9/$C$12)*60)</f>
        <v>45</v>
      </c>
      <c r="W2882" s="23">
        <f t="shared" ref="W2882:W2945" si="906">($C$8/$C$11)*60</f>
        <v>857.14285714285722</v>
      </c>
      <c r="X2882" s="23">
        <f t="shared" ref="X2882:X2945" ca="1" si="907">SUM(U2882:W2882)</f>
        <v>1002.9696059839866</v>
      </c>
      <c r="Y2882" s="24">
        <f t="shared" ca="1" si="897"/>
        <v>1381</v>
      </c>
      <c r="Z2882" s="24">
        <f t="shared" ca="1" si="898"/>
        <v>1641</v>
      </c>
      <c r="AA2882" s="25">
        <f t="shared" ca="1" si="899"/>
        <v>1641.001381</v>
      </c>
      <c r="AC2882" s="47">
        <f t="shared" ref="AC2882:AC2945" ca="1" si="908">SUM(O2882,P2882,T2882)</f>
        <v>1022.5</v>
      </c>
      <c r="AD2882" s="47">
        <f t="shared" ref="AD2882:AD2945" ca="1" si="909">O2882</f>
        <v>198.5</v>
      </c>
      <c r="AE2882" s="47">
        <f t="shared" ca="1" si="900"/>
        <v>821.49999999999989</v>
      </c>
      <c r="AF2882" s="47">
        <f t="shared" ca="1" si="901"/>
        <v>25.000000000000114</v>
      </c>
    </row>
    <row r="2883" spans="10:32">
      <c r="J2883" s="44">
        <v>34</v>
      </c>
      <c r="K2883" s="22">
        <v>77</v>
      </c>
      <c r="L2883" s="23">
        <f t="shared" ref="L2883:L2946" ca="1" si="910">$C$3*(K2883-J2883)/100</f>
        <v>97.18</v>
      </c>
      <c r="M2883" s="23">
        <f t="shared" ca="1" si="902"/>
        <v>94.68</v>
      </c>
      <c r="N2883" s="23">
        <f t="shared" ca="1" si="903"/>
        <v>12.2</v>
      </c>
      <c r="O2883" s="23">
        <f t="shared" ref="O2883:O2946" ca="1" si="911">($C$3*$C$13)-$C$9-$C$10</f>
        <v>198.5</v>
      </c>
      <c r="P2883" s="23">
        <f t="shared" ca="1" si="904"/>
        <v>801.5</v>
      </c>
      <c r="Q2883" s="23">
        <f t="shared" ref="Q2883:Q2946" ca="1" si="912">ROUNDDOWN(P2883/M2883,0)</f>
        <v>8</v>
      </c>
      <c r="R2883" s="23">
        <f t="shared" ref="R2883:R2946" ca="1" si="913">(P2883-(Q2883*M2883))/L2883</f>
        <v>0.45338547026137005</v>
      </c>
      <c r="S2883" s="24">
        <f t="shared" ref="S2883:S2946" ca="1" si="914">ROUNDUP(P2883/M2883,0)</f>
        <v>9</v>
      </c>
      <c r="T2883" s="23">
        <f t="shared" ref="T2883:T2946" ca="1" si="915">S2883*$C$9</f>
        <v>22.5</v>
      </c>
      <c r="U2883" s="23">
        <f t="shared" ref="U2883:U2946" ca="1" si="916">SUM(Q2883,R2883)*N2883</f>
        <v>103.1313027371887</v>
      </c>
      <c r="V2883" s="23">
        <f t="shared" ca="1" si="905"/>
        <v>45</v>
      </c>
      <c r="W2883" s="23">
        <f t="shared" si="906"/>
        <v>857.14285714285722</v>
      </c>
      <c r="X2883" s="23">
        <f t="shared" ca="1" si="907"/>
        <v>1005.274159880046</v>
      </c>
      <c r="Y2883" s="24">
        <f t="shared" ref="Y2883:Y2946" ca="1" si="917">IF(M2883&gt;0,RANK(X2883,$X$2:$X$5051,1),"")</f>
        <v>1449</v>
      </c>
      <c r="Z2883" s="24">
        <f t="shared" ref="Z2883:Z2946" ca="1" si="918">IF(M2883&gt;0,RANK(S2883,$S$2:$S$5051,1),"")</f>
        <v>1641</v>
      </c>
      <c r="AA2883" s="25">
        <f t="shared" ref="AA2883:AA2946" ca="1" si="919">IF(M2883&gt;0,Z2883+(Y2883/10^6),"")</f>
        <v>1641.0014490000001</v>
      </c>
      <c r="AC2883" s="47">
        <f t="shared" ca="1" si="908"/>
        <v>1022.5</v>
      </c>
      <c r="AD2883" s="47">
        <f t="shared" ca="1" si="909"/>
        <v>198.5</v>
      </c>
      <c r="AE2883" s="47">
        <f t="shared" ref="AE2883:AE2946" ca="1" si="920">L2883*(Q2883+R2883)</f>
        <v>821.5</v>
      </c>
      <c r="AF2883" s="47">
        <f t="shared" ref="AF2883:AF2946" ca="1" si="921">AC2883-AD2883-AE2883+$C$10-$C$9</f>
        <v>25</v>
      </c>
    </row>
    <row r="2884" spans="10:32">
      <c r="J2884" s="44">
        <v>34</v>
      </c>
      <c r="K2884" s="22">
        <v>78</v>
      </c>
      <c r="L2884" s="23">
        <f t="shared" ca="1" si="910"/>
        <v>99.44</v>
      </c>
      <c r="M2884" s="23">
        <f t="shared" ca="1" si="902"/>
        <v>96.94</v>
      </c>
      <c r="N2884" s="23">
        <f t="shared" ca="1" si="903"/>
        <v>12.799999999999997</v>
      </c>
      <c r="O2884" s="23">
        <f t="shared" ca="1" si="911"/>
        <v>198.5</v>
      </c>
      <c r="P2884" s="23">
        <f t="shared" ca="1" si="904"/>
        <v>801.5</v>
      </c>
      <c r="Q2884" s="23">
        <f t="shared" ca="1" si="912"/>
        <v>8</v>
      </c>
      <c r="R2884" s="23">
        <f t="shared" ca="1" si="913"/>
        <v>0.26126307320997605</v>
      </c>
      <c r="S2884" s="24">
        <f t="shared" ca="1" si="914"/>
        <v>9</v>
      </c>
      <c r="T2884" s="23">
        <f t="shared" ca="1" si="915"/>
        <v>22.5</v>
      </c>
      <c r="U2884" s="23">
        <f t="shared" ca="1" si="916"/>
        <v>105.74416733708767</v>
      </c>
      <c r="V2884" s="23">
        <f t="shared" ca="1" si="905"/>
        <v>45</v>
      </c>
      <c r="W2884" s="23">
        <f t="shared" si="906"/>
        <v>857.14285714285722</v>
      </c>
      <c r="X2884" s="23">
        <f t="shared" ca="1" si="907"/>
        <v>1007.8870244799449</v>
      </c>
      <c r="Y2884" s="24">
        <f t="shared" ca="1" si="917"/>
        <v>1522</v>
      </c>
      <c r="Z2884" s="24">
        <f t="shared" ca="1" si="918"/>
        <v>1641</v>
      </c>
      <c r="AA2884" s="25">
        <f t="shared" ca="1" si="919"/>
        <v>1641.001522</v>
      </c>
      <c r="AC2884" s="47">
        <f t="shared" ca="1" si="908"/>
        <v>1022.5</v>
      </c>
      <c r="AD2884" s="47">
        <f t="shared" ca="1" si="909"/>
        <v>198.5</v>
      </c>
      <c r="AE2884" s="47">
        <f t="shared" ca="1" si="920"/>
        <v>821.5</v>
      </c>
      <c r="AF2884" s="47">
        <f t="shared" ca="1" si="921"/>
        <v>25</v>
      </c>
    </row>
    <row r="2885" spans="10:32">
      <c r="J2885" s="44">
        <v>34</v>
      </c>
      <c r="K2885" s="22">
        <v>79</v>
      </c>
      <c r="L2885" s="23">
        <f t="shared" ca="1" si="910"/>
        <v>101.7</v>
      </c>
      <c r="M2885" s="23">
        <f t="shared" ca="1" si="902"/>
        <v>99.2</v>
      </c>
      <c r="N2885" s="23">
        <f t="shared" ca="1" si="903"/>
        <v>13.466666666666665</v>
      </c>
      <c r="O2885" s="23">
        <f t="shared" ca="1" si="911"/>
        <v>198.5</v>
      </c>
      <c r="P2885" s="23">
        <f t="shared" ca="1" si="904"/>
        <v>801.5</v>
      </c>
      <c r="Q2885" s="23">
        <f t="shared" ca="1" si="912"/>
        <v>8</v>
      </c>
      <c r="R2885" s="23">
        <f t="shared" ca="1" si="913"/>
        <v>7.7679449360865058E-2</v>
      </c>
      <c r="S2885" s="24">
        <f t="shared" ca="1" si="914"/>
        <v>9</v>
      </c>
      <c r="T2885" s="23">
        <f t="shared" ca="1" si="915"/>
        <v>22.5</v>
      </c>
      <c r="U2885" s="23">
        <f t="shared" ca="1" si="916"/>
        <v>108.77941658472631</v>
      </c>
      <c r="V2885" s="23">
        <f t="shared" ca="1" si="905"/>
        <v>45</v>
      </c>
      <c r="W2885" s="23">
        <f t="shared" si="906"/>
        <v>857.14285714285722</v>
      </c>
      <c r="X2885" s="23">
        <f t="shared" ca="1" si="907"/>
        <v>1010.9222737275835</v>
      </c>
      <c r="Y2885" s="24">
        <f t="shared" ca="1" si="917"/>
        <v>1611</v>
      </c>
      <c r="Z2885" s="24">
        <f t="shared" ca="1" si="918"/>
        <v>1641</v>
      </c>
      <c r="AA2885" s="25">
        <f t="shared" ca="1" si="919"/>
        <v>1641.0016109999999</v>
      </c>
      <c r="AC2885" s="47">
        <f t="shared" ca="1" si="908"/>
        <v>1022.5</v>
      </c>
      <c r="AD2885" s="47">
        <f t="shared" ca="1" si="909"/>
        <v>198.5</v>
      </c>
      <c r="AE2885" s="47">
        <f t="shared" ca="1" si="920"/>
        <v>821.5</v>
      </c>
      <c r="AF2885" s="47">
        <f t="shared" ca="1" si="921"/>
        <v>25</v>
      </c>
    </row>
    <row r="2886" spans="10:32">
      <c r="J2886" s="44">
        <v>34</v>
      </c>
      <c r="K2886" s="22">
        <v>80</v>
      </c>
      <c r="L2886" s="23">
        <f t="shared" ca="1" si="910"/>
        <v>103.96</v>
      </c>
      <c r="M2886" s="23">
        <f t="shared" ca="1" si="902"/>
        <v>101.46</v>
      </c>
      <c r="N2886" s="23">
        <f t="shared" ca="1" si="903"/>
        <v>14.2</v>
      </c>
      <c r="O2886" s="23">
        <f t="shared" ca="1" si="911"/>
        <v>198.5</v>
      </c>
      <c r="P2886" s="23">
        <f t="shared" ca="1" si="904"/>
        <v>801.5</v>
      </c>
      <c r="Q2886" s="23">
        <f t="shared" ca="1" si="912"/>
        <v>7</v>
      </c>
      <c r="R2886" s="23">
        <f t="shared" ca="1" si="913"/>
        <v>0.87803001154290194</v>
      </c>
      <c r="S2886" s="24">
        <f t="shared" ca="1" si="914"/>
        <v>8</v>
      </c>
      <c r="T2886" s="23">
        <f t="shared" ca="1" si="915"/>
        <v>20</v>
      </c>
      <c r="U2886" s="23">
        <f t="shared" ca="1" si="916"/>
        <v>111.86802616390919</v>
      </c>
      <c r="V2886" s="23">
        <f t="shared" ca="1" si="905"/>
        <v>40</v>
      </c>
      <c r="W2886" s="23">
        <f t="shared" si="906"/>
        <v>857.14285714285722</v>
      </c>
      <c r="X2886" s="23">
        <f t="shared" ca="1" si="907"/>
        <v>1009.0108833067663</v>
      </c>
      <c r="Y2886" s="24">
        <f t="shared" ca="1" si="917"/>
        <v>1555</v>
      </c>
      <c r="Z2886" s="24">
        <f t="shared" ca="1" si="918"/>
        <v>1326</v>
      </c>
      <c r="AA2886" s="25">
        <f t="shared" ca="1" si="919"/>
        <v>1326.0015550000001</v>
      </c>
      <c r="AC2886" s="47">
        <f t="shared" ca="1" si="908"/>
        <v>1020</v>
      </c>
      <c r="AD2886" s="47">
        <f t="shared" ca="1" si="909"/>
        <v>198.5</v>
      </c>
      <c r="AE2886" s="47">
        <f t="shared" ca="1" si="920"/>
        <v>819</v>
      </c>
      <c r="AF2886" s="47">
        <f t="shared" ca="1" si="921"/>
        <v>25</v>
      </c>
    </row>
    <row r="2887" spans="10:32">
      <c r="J2887" s="44">
        <v>34</v>
      </c>
      <c r="K2887" s="22">
        <v>81</v>
      </c>
      <c r="L2887" s="23">
        <f t="shared" ca="1" si="910"/>
        <v>106.22</v>
      </c>
      <c r="M2887" s="23">
        <f t="shared" ca="1" si="902"/>
        <v>103.72</v>
      </c>
      <c r="N2887" s="23">
        <f t="shared" ca="1" si="903"/>
        <v>15.016666666666666</v>
      </c>
      <c r="O2887" s="23">
        <f t="shared" ca="1" si="911"/>
        <v>198.5</v>
      </c>
      <c r="P2887" s="23">
        <f t="shared" ca="1" si="904"/>
        <v>801.5</v>
      </c>
      <c r="Q2887" s="23">
        <f t="shared" ca="1" si="912"/>
        <v>7</v>
      </c>
      <c r="R2887" s="23">
        <f t="shared" ca="1" si="913"/>
        <v>0.71041235172283979</v>
      </c>
      <c r="S2887" s="24">
        <f t="shared" ca="1" si="914"/>
        <v>8</v>
      </c>
      <c r="T2887" s="23">
        <f t="shared" ca="1" si="915"/>
        <v>20</v>
      </c>
      <c r="U2887" s="23">
        <f t="shared" ca="1" si="916"/>
        <v>115.78469214837131</v>
      </c>
      <c r="V2887" s="23">
        <f t="shared" ca="1" si="905"/>
        <v>40</v>
      </c>
      <c r="W2887" s="23">
        <f t="shared" si="906"/>
        <v>857.14285714285722</v>
      </c>
      <c r="X2887" s="23">
        <f t="shared" ca="1" si="907"/>
        <v>1012.9275492912285</v>
      </c>
      <c r="Y2887" s="24">
        <f t="shared" ca="1" si="917"/>
        <v>1664</v>
      </c>
      <c r="Z2887" s="24">
        <f t="shared" ca="1" si="918"/>
        <v>1326</v>
      </c>
      <c r="AA2887" s="25">
        <f t="shared" ca="1" si="919"/>
        <v>1326.0016639999999</v>
      </c>
      <c r="AC2887" s="47">
        <f t="shared" ca="1" si="908"/>
        <v>1020</v>
      </c>
      <c r="AD2887" s="47">
        <f t="shared" ca="1" si="909"/>
        <v>198.5</v>
      </c>
      <c r="AE2887" s="47">
        <f t="shared" ca="1" si="920"/>
        <v>819</v>
      </c>
      <c r="AF2887" s="47">
        <f t="shared" ca="1" si="921"/>
        <v>25</v>
      </c>
    </row>
    <row r="2888" spans="10:32">
      <c r="J2888" s="44">
        <v>34</v>
      </c>
      <c r="K2888" s="22">
        <v>82</v>
      </c>
      <c r="L2888" s="23">
        <f t="shared" ca="1" si="910"/>
        <v>108.48</v>
      </c>
      <c r="M2888" s="23">
        <f t="shared" ca="1" si="902"/>
        <v>105.98</v>
      </c>
      <c r="N2888" s="23">
        <f t="shared" ca="1" si="903"/>
        <v>15.916666666666661</v>
      </c>
      <c r="O2888" s="23">
        <f t="shared" ca="1" si="911"/>
        <v>198.5</v>
      </c>
      <c r="P2888" s="23">
        <f t="shared" ca="1" si="904"/>
        <v>801.5</v>
      </c>
      <c r="Q2888" s="23">
        <f t="shared" ca="1" si="912"/>
        <v>7</v>
      </c>
      <c r="R2888" s="23">
        <f t="shared" ca="1" si="913"/>
        <v>0.54977876106194679</v>
      </c>
      <c r="S2888" s="24">
        <f t="shared" ca="1" si="914"/>
        <v>8</v>
      </c>
      <c r="T2888" s="23">
        <f t="shared" ca="1" si="915"/>
        <v>20</v>
      </c>
      <c r="U2888" s="23">
        <f t="shared" ca="1" si="916"/>
        <v>120.1673119469026</v>
      </c>
      <c r="V2888" s="23">
        <f t="shared" ca="1" si="905"/>
        <v>40</v>
      </c>
      <c r="W2888" s="23">
        <f t="shared" si="906"/>
        <v>857.14285714285722</v>
      </c>
      <c r="X2888" s="23">
        <f t="shared" ca="1" si="907"/>
        <v>1017.3101690897598</v>
      </c>
      <c r="Y2888" s="24">
        <f t="shared" ca="1" si="917"/>
        <v>1775</v>
      </c>
      <c r="Z2888" s="24">
        <f t="shared" ca="1" si="918"/>
        <v>1326</v>
      </c>
      <c r="AA2888" s="25">
        <f t="shared" ca="1" si="919"/>
        <v>1326.001775</v>
      </c>
      <c r="AC2888" s="47">
        <f t="shared" ca="1" si="908"/>
        <v>1020</v>
      </c>
      <c r="AD2888" s="47">
        <f t="shared" ca="1" si="909"/>
        <v>198.5</v>
      </c>
      <c r="AE2888" s="47">
        <f t="shared" ca="1" si="920"/>
        <v>819</v>
      </c>
      <c r="AF2888" s="47">
        <f t="shared" ca="1" si="921"/>
        <v>25</v>
      </c>
    </row>
    <row r="2889" spans="10:32">
      <c r="J2889" s="44">
        <v>34</v>
      </c>
      <c r="K2889" s="22">
        <v>83</v>
      </c>
      <c r="L2889" s="23">
        <f t="shared" ca="1" si="910"/>
        <v>110.74</v>
      </c>
      <c r="M2889" s="23">
        <f t="shared" ca="1" si="902"/>
        <v>108.24</v>
      </c>
      <c r="N2889" s="23">
        <f t="shared" ca="1" si="903"/>
        <v>16.93333333333333</v>
      </c>
      <c r="O2889" s="23">
        <f t="shared" ca="1" si="911"/>
        <v>198.5</v>
      </c>
      <c r="P2889" s="23">
        <f t="shared" ca="1" si="904"/>
        <v>801.5</v>
      </c>
      <c r="Q2889" s="23">
        <f t="shared" ca="1" si="912"/>
        <v>7</v>
      </c>
      <c r="R2889" s="23">
        <f t="shared" ca="1" si="913"/>
        <v>0.39570164348925457</v>
      </c>
      <c r="S2889" s="24">
        <f t="shared" ca="1" si="914"/>
        <v>8</v>
      </c>
      <c r="T2889" s="23">
        <f t="shared" ca="1" si="915"/>
        <v>20</v>
      </c>
      <c r="U2889" s="23">
        <f t="shared" ca="1" si="916"/>
        <v>125.23388116308469</v>
      </c>
      <c r="V2889" s="23">
        <f t="shared" ca="1" si="905"/>
        <v>40</v>
      </c>
      <c r="W2889" s="23">
        <f t="shared" si="906"/>
        <v>857.14285714285722</v>
      </c>
      <c r="X2889" s="23">
        <f t="shared" ca="1" si="907"/>
        <v>1022.3767383059419</v>
      </c>
      <c r="Y2889" s="24">
        <f t="shared" ca="1" si="917"/>
        <v>1905</v>
      </c>
      <c r="Z2889" s="24">
        <f t="shared" ca="1" si="918"/>
        <v>1326</v>
      </c>
      <c r="AA2889" s="25">
        <f t="shared" ca="1" si="919"/>
        <v>1326.0019050000001</v>
      </c>
      <c r="AC2889" s="47">
        <f t="shared" ca="1" si="908"/>
        <v>1020</v>
      </c>
      <c r="AD2889" s="47">
        <f t="shared" ca="1" si="909"/>
        <v>198.5</v>
      </c>
      <c r="AE2889" s="47">
        <f t="shared" ca="1" si="920"/>
        <v>819</v>
      </c>
      <c r="AF2889" s="47">
        <f t="shared" ca="1" si="921"/>
        <v>25</v>
      </c>
    </row>
    <row r="2890" spans="10:32">
      <c r="J2890" s="44">
        <v>34</v>
      </c>
      <c r="K2890" s="22">
        <v>84</v>
      </c>
      <c r="L2890" s="23">
        <f t="shared" ca="1" si="910"/>
        <v>113</v>
      </c>
      <c r="M2890" s="23">
        <f t="shared" ca="1" si="902"/>
        <v>110.5</v>
      </c>
      <c r="N2890" s="23">
        <f t="shared" ca="1" si="903"/>
        <v>18.066666666666663</v>
      </c>
      <c r="O2890" s="23">
        <f t="shared" ca="1" si="911"/>
        <v>198.5</v>
      </c>
      <c r="P2890" s="23">
        <f t="shared" ca="1" si="904"/>
        <v>801.5</v>
      </c>
      <c r="Q2890" s="23">
        <f t="shared" ca="1" si="912"/>
        <v>7</v>
      </c>
      <c r="R2890" s="23">
        <f t="shared" ca="1" si="913"/>
        <v>0.24778761061946902</v>
      </c>
      <c r="S2890" s="24">
        <f t="shared" ca="1" si="914"/>
        <v>8</v>
      </c>
      <c r="T2890" s="23">
        <f t="shared" ca="1" si="915"/>
        <v>20</v>
      </c>
      <c r="U2890" s="23">
        <f t="shared" ca="1" si="916"/>
        <v>130.94336283185839</v>
      </c>
      <c r="V2890" s="23">
        <f t="shared" ca="1" si="905"/>
        <v>40</v>
      </c>
      <c r="W2890" s="23">
        <f t="shared" si="906"/>
        <v>857.14285714285722</v>
      </c>
      <c r="X2890" s="23">
        <f t="shared" ca="1" si="907"/>
        <v>1028.0862199747157</v>
      </c>
      <c r="Y2890" s="24">
        <f t="shared" ca="1" si="917"/>
        <v>2045</v>
      </c>
      <c r="Z2890" s="24">
        <f t="shared" ca="1" si="918"/>
        <v>1326</v>
      </c>
      <c r="AA2890" s="25">
        <f t="shared" ca="1" si="919"/>
        <v>1326.002045</v>
      </c>
      <c r="AC2890" s="47">
        <f t="shared" ca="1" si="908"/>
        <v>1020</v>
      </c>
      <c r="AD2890" s="47">
        <f t="shared" ca="1" si="909"/>
        <v>198.5</v>
      </c>
      <c r="AE2890" s="47">
        <f t="shared" ca="1" si="920"/>
        <v>819</v>
      </c>
      <c r="AF2890" s="47">
        <f t="shared" ca="1" si="921"/>
        <v>25</v>
      </c>
    </row>
    <row r="2891" spans="10:32">
      <c r="J2891" s="44">
        <v>34</v>
      </c>
      <c r="K2891" s="22">
        <v>85</v>
      </c>
      <c r="L2891" s="23">
        <f t="shared" ca="1" si="910"/>
        <v>115.26</v>
      </c>
      <c r="M2891" s="23">
        <f t="shared" ca="1" si="902"/>
        <v>112.76</v>
      </c>
      <c r="N2891" s="23">
        <f t="shared" ca="1" si="903"/>
        <v>19.316666666666663</v>
      </c>
      <c r="O2891" s="23">
        <f t="shared" ca="1" si="911"/>
        <v>198.5</v>
      </c>
      <c r="P2891" s="23">
        <f t="shared" ca="1" si="904"/>
        <v>801.5</v>
      </c>
      <c r="Q2891" s="23">
        <f t="shared" ca="1" si="912"/>
        <v>7</v>
      </c>
      <c r="R2891" s="23">
        <f t="shared" ca="1" si="913"/>
        <v>0.10567412805830252</v>
      </c>
      <c r="S2891" s="24">
        <f t="shared" ca="1" si="914"/>
        <v>8</v>
      </c>
      <c r="T2891" s="23">
        <f t="shared" ca="1" si="915"/>
        <v>20</v>
      </c>
      <c r="U2891" s="23">
        <f t="shared" ca="1" si="916"/>
        <v>137.25793857365952</v>
      </c>
      <c r="V2891" s="23">
        <f t="shared" ca="1" si="905"/>
        <v>40</v>
      </c>
      <c r="W2891" s="23">
        <f t="shared" si="906"/>
        <v>857.14285714285722</v>
      </c>
      <c r="X2891" s="23">
        <f t="shared" ca="1" si="907"/>
        <v>1034.4007957165168</v>
      </c>
      <c r="Y2891" s="24">
        <f t="shared" ca="1" si="917"/>
        <v>2176</v>
      </c>
      <c r="Z2891" s="24">
        <f t="shared" ca="1" si="918"/>
        <v>1326</v>
      </c>
      <c r="AA2891" s="25">
        <f t="shared" ca="1" si="919"/>
        <v>1326.002176</v>
      </c>
      <c r="AC2891" s="47">
        <f t="shared" ca="1" si="908"/>
        <v>1020</v>
      </c>
      <c r="AD2891" s="47">
        <f t="shared" ca="1" si="909"/>
        <v>198.5</v>
      </c>
      <c r="AE2891" s="47">
        <f t="shared" ca="1" si="920"/>
        <v>819</v>
      </c>
      <c r="AF2891" s="47">
        <f t="shared" ca="1" si="921"/>
        <v>25</v>
      </c>
    </row>
    <row r="2892" spans="10:32">
      <c r="J2892" s="44">
        <v>34</v>
      </c>
      <c r="K2892" s="22">
        <v>86</v>
      </c>
      <c r="L2892" s="23">
        <f t="shared" ca="1" si="910"/>
        <v>117.52</v>
      </c>
      <c r="M2892" s="23">
        <f t="shared" ca="1" si="902"/>
        <v>115.02</v>
      </c>
      <c r="N2892" s="23">
        <f t="shared" ca="1" si="903"/>
        <v>20.733333333333331</v>
      </c>
      <c r="O2892" s="23">
        <f t="shared" ca="1" si="911"/>
        <v>198.5</v>
      </c>
      <c r="P2892" s="23">
        <f t="shared" ca="1" si="904"/>
        <v>801.5</v>
      </c>
      <c r="Q2892" s="23">
        <f t="shared" ca="1" si="912"/>
        <v>6</v>
      </c>
      <c r="R2892" s="23">
        <f t="shared" ca="1" si="913"/>
        <v>0.94775357385976855</v>
      </c>
      <c r="S2892" s="24">
        <f t="shared" ca="1" si="914"/>
        <v>7</v>
      </c>
      <c r="T2892" s="23">
        <f t="shared" ca="1" si="915"/>
        <v>17.5</v>
      </c>
      <c r="U2892" s="23">
        <f t="shared" ca="1" si="916"/>
        <v>144.0500907646925</v>
      </c>
      <c r="V2892" s="23">
        <f t="shared" ca="1" si="905"/>
        <v>35</v>
      </c>
      <c r="W2892" s="23">
        <f t="shared" si="906"/>
        <v>857.14285714285722</v>
      </c>
      <c r="X2892" s="23">
        <f t="shared" ca="1" si="907"/>
        <v>1036.1929479075498</v>
      </c>
      <c r="Y2892" s="24">
        <f t="shared" ca="1" si="917"/>
        <v>2217</v>
      </c>
      <c r="Z2892" s="24">
        <f t="shared" ca="1" si="918"/>
        <v>921</v>
      </c>
      <c r="AA2892" s="25">
        <f t="shared" ca="1" si="919"/>
        <v>921.00221699999997</v>
      </c>
      <c r="AC2892" s="47">
        <f t="shared" ca="1" si="908"/>
        <v>1017.5</v>
      </c>
      <c r="AD2892" s="47">
        <f t="shared" ca="1" si="909"/>
        <v>198.5</v>
      </c>
      <c r="AE2892" s="47">
        <f t="shared" ca="1" si="920"/>
        <v>816.49999999999989</v>
      </c>
      <c r="AF2892" s="47">
        <f t="shared" ca="1" si="921"/>
        <v>25.000000000000114</v>
      </c>
    </row>
    <row r="2893" spans="10:32">
      <c r="J2893" s="44">
        <v>34</v>
      </c>
      <c r="K2893" s="22">
        <v>87</v>
      </c>
      <c r="L2893" s="23">
        <f t="shared" ca="1" si="910"/>
        <v>119.78</v>
      </c>
      <c r="M2893" s="23">
        <f t="shared" ca="1" si="902"/>
        <v>117.28</v>
      </c>
      <c r="N2893" s="23">
        <f t="shared" ca="1" si="903"/>
        <v>22.299999999999997</v>
      </c>
      <c r="O2893" s="23">
        <f t="shared" ca="1" si="911"/>
        <v>198.5</v>
      </c>
      <c r="P2893" s="23">
        <f t="shared" ca="1" si="904"/>
        <v>801.5</v>
      </c>
      <c r="Q2893" s="23">
        <f t="shared" ca="1" si="912"/>
        <v>6</v>
      </c>
      <c r="R2893" s="23">
        <f t="shared" ca="1" si="913"/>
        <v>0.81666388378694221</v>
      </c>
      <c r="S2893" s="24">
        <f t="shared" ca="1" si="914"/>
        <v>7</v>
      </c>
      <c r="T2893" s="23">
        <f t="shared" ca="1" si="915"/>
        <v>17.5</v>
      </c>
      <c r="U2893" s="23">
        <f t="shared" ca="1" si="916"/>
        <v>152.01160460844881</v>
      </c>
      <c r="V2893" s="23">
        <f t="shared" ca="1" si="905"/>
        <v>35</v>
      </c>
      <c r="W2893" s="23">
        <f t="shared" si="906"/>
        <v>857.14285714285722</v>
      </c>
      <c r="X2893" s="23">
        <f t="shared" ca="1" si="907"/>
        <v>1044.1544617513059</v>
      </c>
      <c r="Y2893" s="24">
        <f t="shared" ca="1" si="917"/>
        <v>2364</v>
      </c>
      <c r="Z2893" s="24">
        <f t="shared" ca="1" si="918"/>
        <v>921</v>
      </c>
      <c r="AA2893" s="25">
        <f t="shared" ca="1" si="919"/>
        <v>921.00236399999994</v>
      </c>
      <c r="AC2893" s="47">
        <f t="shared" ca="1" si="908"/>
        <v>1017.5</v>
      </c>
      <c r="AD2893" s="47">
        <f t="shared" ca="1" si="909"/>
        <v>198.5</v>
      </c>
      <c r="AE2893" s="47">
        <f t="shared" ca="1" si="920"/>
        <v>816.5</v>
      </c>
      <c r="AF2893" s="47">
        <f t="shared" ca="1" si="921"/>
        <v>25</v>
      </c>
    </row>
    <row r="2894" spans="10:32">
      <c r="J2894" s="44">
        <v>34</v>
      </c>
      <c r="K2894" s="22">
        <v>88</v>
      </c>
      <c r="L2894" s="23">
        <f t="shared" ca="1" si="910"/>
        <v>122.04</v>
      </c>
      <c r="M2894" s="23">
        <f t="shared" ca="1" si="902"/>
        <v>119.54</v>
      </c>
      <c r="N2894" s="23">
        <f t="shared" ca="1" si="903"/>
        <v>23.916666666666664</v>
      </c>
      <c r="O2894" s="23">
        <f t="shared" ca="1" si="911"/>
        <v>198.5</v>
      </c>
      <c r="P2894" s="23">
        <f t="shared" ca="1" si="904"/>
        <v>801.5</v>
      </c>
      <c r="Q2894" s="23">
        <f t="shared" ca="1" si="912"/>
        <v>6</v>
      </c>
      <c r="R2894" s="23">
        <f t="shared" ca="1" si="913"/>
        <v>0.69042936742051775</v>
      </c>
      <c r="S2894" s="24">
        <f t="shared" ca="1" si="914"/>
        <v>7</v>
      </c>
      <c r="T2894" s="23">
        <f t="shared" ca="1" si="915"/>
        <v>17.5</v>
      </c>
      <c r="U2894" s="23">
        <f t="shared" ca="1" si="916"/>
        <v>160.01276903747404</v>
      </c>
      <c r="V2894" s="23">
        <f t="shared" ca="1" si="905"/>
        <v>35</v>
      </c>
      <c r="W2894" s="23">
        <f t="shared" si="906"/>
        <v>857.14285714285722</v>
      </c>
      <c r="X2894" s="23">
        <f t="shared" ca="1" si="907"/>
        <v>1052.1556261803312</v>
      </c>
      <c r="Y2894" s="24">
        <f t="shared" ca="1" si="917"/>
        <v>2494</v>
      </c>
      <c r="Z2894" s="24">
        <f t="shared" ca="1" si="918"/>
        <v>921</v>
      </c>
      <c r="AA2894" s="25">
        <f t="shared" ca="1" si="919"/>
        <v>921.00249399999996</v>
      </c>
      <c r="AC2894" s="47">
        <f t="shared" ca="1" si="908"/>
        <v>1017.5</v>
      </c>
      <c r="AD2894" s="47">
        <f t="shared" ca="1" si="909"/>
        <v>198.5</v>
      </c>
      <c r="AE2894" s="47">
        <f t="shared" ca="1" si="920"/>
        <v>816.5</v>
      </c>
      <c r="AF2894" s="47">
        <f t="shared" ca="1" si="921"/>
        <v>25</v>
      </c>
    </row>
    <row r="2895" spans="10:32">
      <c r="J2895" s="44">
        <v>34</v>
      </c>
      <c r="K2895" s="22">
        <v>89</v>
      </c>
      <c r="L2895" s="23">
        <f t="shared" ca="1" si="910"/>
        <v>124.3</v>
      </c>
      <c r="M2895" s="23">
        <f t="shared" ca="1" si="902"/>
        <v>121.8</v>
      </c>
      <c r="N2895" s="23">
        <f t="shared" ca="1" si="903"/>
        <v>25.516666666666662</v>
      </c>
      <c r="O2895" s="23">
        <f t="shared" ca="1" si="911"/>
        <v>198.5</v>
      </c>
      <c r="P2895" s="23">
        <f t="shared" ca="1" si="904"/>
        <v>801.5</v>
      </c>
      <c r="Q2895" s="23">
        <f t="shared" ca="1" si="912"/>
        <v>6</v>
      </c>
      <c r="R2895" s="23">
        <f t="shared" ca="1" si="913"/>
        <v>0.5687851971037815</v>
      </c>
      <c r="S2895" s="24">
        <f t="shared" ca="1" si="914"/>
        <v>7</v>
      </c>
      <c r="T2895" s="23">
        <f t="shared" ca="1" si="915"/>
        <v>17.5</v>
      </c>
      <c r="U2895" s="23">
        <f t="shared" ca="1" si="916"/>
        <v>167.61350227943146</v>
      </c>
      <c r="V2895" s="23">
        <f t="shared" ca="1" si="905"/>
        <v>35</v>
      </c>
      <c r="W2895" s="23">
        <f t="shared" si="906"/>
        <v>857.14285714285722</v>
      </c>
      <c r="X2895" s="23">
        <f t="shared" ca="1" si="907"/>
        <v>1059.7563594222886</v>
      </c>
      <c r="Y2895" s="24">
        <f t="shared" ca="1" si="917"/>
        <v>2607</v>
      </c>
      <c r="Z2895" s="24">
        <f t="shared" ca="1" si="918"/>
        <v>921</v>
      </c>
      <c r="AA2895" s="25">
        <f t="shared" ca="1" si="919"/>
        <v>921.00260700000001</v>
      </c>
      <c r="AC2895" s="47">
        <f t="shared" ca="1" si="908"/>
        <v>1017.5</v>
      </c>
      <c r="AD2895" s="47">
        <f t="shared" ca="1" si="909"/>
        <v>198.5</v>
      </c>
      <c r="AE2895" s="47">
        <f t="shared" ca="1" si="920"/>
        <v>816.5</v>
      </c>
      <c r="AF2895" s="47">
        <f t="shared" ca="1" si="921"/>
        <v>25</v>
      </c>
    </row>
    <row r="2896" spans="10:32">
      <c r="J2896" s="44">
        <v>34</v>
      </c>
      <c r="K2896" s="22">
        <v>90</v>
      </c>
      <c r="L2896" s="23">
        <f t="shared" ca="1" si="910"/>
        <v>126.56</v>
      </c>
      <c r="M2896" s="23">
        <f t="shared" ca="1" si="902"/>
        <v>124.06</v>
      </c>
      <c r="N2896" s="23">
        <f t="shared" ca="1" si="903"/>
        <v>27.133333333333329</v>
      </c>
      <c r="O2896" s="23">
        <f t="shared" ca="1" si="911"/>
        <v>198.5</v>
      </c>
      <c r="P2896" s="23">
        <f t="shared" ca="1" si="904"/>
        <v>801.5</v>
      </c>
      <c r="Q2896" s="23">
        <f t="shared" ca="1" si="912"/>
        <v>6</v>
      </c>
      <c r="R2896" s="23">
        <f t="shared" ca="1" si="913"/>
        <v>0.45148546144121354</v>
      </c>
      <c r="S2896" s="24">
        <f t="shared" ca="1" si="914"/>
        <v>7</v>
      </c>
      <c r="T2896" s="23">
        <f t="shared" ca="1" si="915"/>
        <v>17.5</v>
      </c>
      <c r="U2896" s="23">
        <f t="shared" ca="1" si="916"/>
        <v>175.05030552043823</v>
      </c>
      <c r="V2896" s="23">
        <f t="shared" ca="1" si="905"/>
        <v>35</v>
      </c>
      <c r="W2896" s="23">
        <f t="shared" si="906"/>
        <v>857.14285714285722</v>
      </c>
      <c r="X2896" s="23">
        <f t="shared" ca="1" si="907"/>
        <v>1067.1931626632954</v>
      </c>
      <c r="Y2896" s="24">
        <f t="shared" ca="1" si="917"/>
        <v>2726</v>
      </c>
      <c r="Z2896" s="24">
        <f t="shared" ca="1" si="918"/>
        <v>921</v>
      </c>
      <c r="AA2896" s="25">
        <f t="shared" ca="1" si="919"/>
        <v>921.00272600000005</v>
      </c>
      <c r="AC2896" s="47">
        <f t="shared" ca="1" si="908"/>
        <v>1017.5</v>
      </c>
      <c r="AD2896" s="47">
        <f t="shared" ca="1" si="909"/>
        <v>198.5</v>
      </c>
      <c r="AE2896" s="47">
        <f t="shared" ca="1" si="920"/>
        <v>816.5</v>
      </c>
      <c r="AF2896" s="47">
        <f t="shared" ca="1" si="921"/>
        <v>25</v>
      </c>
    </row>
    <row r="2897" spans="10:32">
      <c r="J2897" s="44">
        <v>34</v>
      </c>
      <c r="K2897" s="22">
        <v>91</v>
      </c>
      <c r="L2897" s="23">
        <f t="shared" ca="1" si="910"/>
        <v>128.82</v>
      </c>
      <c r="M2897" s="23">
        <f t="shared" ca="1" si="902"/>
        <v>126.32</v>
      </c>
      <c r="N2897" s="23">
        <f t="shared" ca="1" si="903"/>
        <v>28.8</v>
      </c>
      <c r="O2897" s="23">
        <f t="shared" ca="1" si="911"/>
        <v>198.5</v>
      </c>
      <c r="P2897" s="23">
        <f t="shared" ca="1" si="904"/>
        <v>801.5</v>
      </c>
      <c r="Q2897" s="23">
        <f t="shared" ca="1" si="912"/>
        <v>6</v>
      </c>
      <c r="R2897" s="23">
        <f t="shared" ca="1" si="913"/>
        <v>0.33830150597733305</v>
      </c>
      <c r="S2897" s="24">
        <f t="shared" ca="1" si="914"/>
        <v>7</v>
      </c>
      <c r="T2897" s="23">
        <f t="shared" ca="1" si="915"/>
        <v>17.5</v>
      </c>
      <c r="U2897" s="23">
        <f t="shared" ca="1" si="916"/>
        <v>182.54308337214721</v>
      </c>
      <c r="V2897" s="23">
        <f t="shared" ca="1" si="905"/>
        <v>35</v>
      </c>
      <c r="W2897" s="23">
        <f t="shared" si="906"/>
        <v>857.14285714285722</v>
      </c>
      <c r="X2897" s="23">
        <f t="shared" ca="1" si="907"/>
        <v>1074.6859405150044</v>
      </c>
      <c r="Y2897" s="24">
        <f t="shared" ca="1" si="917"/>
        <v>2809</v>
      </c>
      <c r="Z2897" s="24">
        <f t="shared" ca="1" si="918"/>
        <v>921</v>
      </c>
      <c r="AA2897" s="25">
        <f t="shared" ca="1" si="919"/>
        <v>921.00280899999996</v>
      </c>
      <c r="AC2897" s="47">
        <f t="shared" ca="1" si="908"/>
        <v>1017.5</v>
      </c>
      <c r="AD2897" s="47">
        <f t="shared" ca="1" si="909"/>
        <v>198.5</v>
      </c>
      <c r="AE2897" s="47">
        <f t="shared" ca="1" si="920"/>
        <v>816.5</v>
      </c>
      <c r="AF2897" s="47">
        <f t="shared" ca="1" si="921"/>
        <v>25</v>
      </c>
    </row>
    <row r="2898" spans="10:32">
      <c r="J2898" s="44">
        <v>34</v>
      </c>
      <c r="K2898" s="22">
        <v>92</v>
      </c>
      <c r="L2898" s="23">
        <f t="shared" ca="1" si="910"/>
        <v>131.08000000000001</v>
      </c>
      <c r="M2898" s="23">
        <f t="shared" ca="1" si="902"/>
        <v>128.58000000000001</v>
      </c>
      <c r="N2898" s="23">
        <f t="shared" ca="1" si="903"/>
        <v>30.716666666666665</v>
      </c>
      <c r="O2898" s="23">
        <f t="shared" ca="1" si="911"/>
        <v>198.5</v>
      </c>
      <c r="P2898" s="23">
        <f t="shared" ca="1" si="904"/>
        <v>801.5</v>
      </c>
      <c r="Q2898" s="23">
        <f t="shared" ca="1" si="912"/>
        <v>6</v>
      </c>
      <c r="R2898" s="23">
        <f t="shared" ca="1" si="913"/>
        <v>0.2290204455294475</v>
      </c>
      <c r="S2898" s="24">
        <f t="shared" ca="1" si="914"/>
        <v>7</v>
      </c>
      <c r="T2898" s="23">
        <f t="shared" ca="1" si="915"/>
        <v>17.5</v>
      </c>
      <c r="U2898" s="23">
        <f t="shared" ca="1" si="916"/>
        <v>191.33474468517952</v>
      </c>
      <c r="V2898" s="23">
        <f t="shared" ca="1" si="905"/>
        <v>35</v>
      </c>
      <c r="W2898" s="23">
        <f t="shared" si="906"/>
        <v>857.14285714285722</v>
      </c>
      <c r="X2898" s="23">
        <f t="shared" ca="1" si="907"/>
        <v>1083.4776018280368</v>
      </c>
      <c r="Y2898" s="24">
        <f t="shared" ca="1" si="917"/>
        <v>2921</v>
      </c>
      <c r="Z2898" s="24">
        <f t="shared" ca="1" si="918"/>
        <v>921</v>
      </c>
      <c r="AA2898" s="25">
        <f t="shared" ca="1" si="919"/>
        <v>921.00292100000001</v>
      </c>
      <c r="AC2898" s="47">
        <f t="shared" ca="1" si="908"/>
        <v>1017.5</v>
      </c>
      <c r="AD2898" s="47">
        <f t="shared" ca="1" si="909"/>
        <v>198.5</v>
      </c>
      <c r="AE2898" s="47">
        <f t="shared" ca="1" si="920"/>
        <v>816.5</v>
      </c>
      <c r="AF2898" s="47">
        <f t="shared" ca="1" si="921"/>
        <v>25</v>
      </c>
    </row>
    <row r="2899" spans="10:32">
      <c r="J2899" s="44">
        <v>34</v>
      </c>
      <c r="K2899" s="22">
        <v>93</v>
      </c>
      <c r="L2899" s="23">
        <f t="shared" ca="1" si="910"/>
        <v>133.34</v>
      </c>
      <c r="M2899" s="23">
        <f t="shared" ca="1" si="902"/>
        <v>130.84</v>
      </c>
      <c r="N2899" s="23">
        <f t="shared" ca="1" si="903"/>
        <v>33.116666666666667</v>
      </c>
      <c r="O2899" s="23">
        <f t="shared" ca="1" si="911"/>
        <v>198.5</v>
      </c>
      <c r="P2899" s="23">
        <f t="shared" ca="1" si="904"/>
        <v>801.5</v>
      </c>
      <c r="Q2899" s="23">
        <f t="shared" ca="1" si="912"/>
        <v>6</v>
      </c>
      <c r="R2899" s="23">
        <f t="shared" ca="1" si="913"/>
        <v>0.12344382780860984</v>
      </c>
      <c r="S2899" s="24">
        <f t="shared" ca="1" si="914"/>
        <v>7</v>
      </c>
      <c r="T2899" s="23">
        <f t="shared" ca="1" si="915"/>
        <v>17.5</v>
      </c>
      <c r="U2899" s="23">
        <f t="shared" ca="1" si="916"/>
        <v>202.78804809759515</v>
      </c>
      <c r="V2899" s="23">
        <f t="shared" ca="1" si="905"/>
        <v>35</v>
      </c>
      <c r="W2899" s="23">
        <f t="shared" si="906"/>
        <v>857.14285714285722</v>
      </c>
      <c r="X2899" s="23">
        <f t="shared" ca="1" si="907"/>
        <v>1094.9309052404524</v>
      </c>
      <c r="Y2899" s="24">
        <f t="shared" ca="1" si="917"/>
        <v>3056</v>
      </c>
      <c r="Z2899" s="24">
        <f t="shared" ca="1" si="918"/>
        <v>921</v>
      </c>
      <c r="AA2899" s="25">
        <f t="shared" ca="1" si="919"/>
        <v>921.00305600000002</v>
      </c>
      <c r="AC2899" s="47">
        <f t="shared" ca="1" si="908"/>
        <v>1017.5</v>
      </c>
      <c r="AD2899" s="47">
        <f t="shared" ca="1" si="909"/>
        <v>198.5</v>
      </c>
      <c r="AE2899" s="47">
        <f t="shared" ca="1" si="920"/>
        <v>816.50000000000011</v>
      </c>
      <c r="AF2899" s="47">
        <f t="shared" ca="1" si="921"/>
        <v>24.999999999999886</v>
      </c>
    </row>
    <row r="2900" spans="10:32">
      <c r="J2900" s="44">
        <v>34</v>
      </c>
      <c r="K2900" s="22">
        <v>94</v>
      </c>
      <c r="L2900" s="23">
        <f t="shared" ca="1" si="910"/>
        <v>135.6</v>
      </c>
      <c r="M2900" s="23">
        <f t="shared" ca="1" si="902"/>
        <v>133.1</v>
      </c>
      <c r="N2900" s="23">
        <f t="shared" ca="1" si="903"/>
        <v>36.25</v>
      </c>
      <c r="O2900" s="23">
        <f t="shared" ca="1" si="911"/>
        <v>198.5</v>
      </c>
      <c r="P2900" s="23">
        <f t="shared" ca="1" si="904"/>
        <v>801.5</v>
      </c>
      <c r="Q2900" s="23">
        <f t="shared" ca="1" si="912"/>
        <v>6</v>
      </c>
      <c r="R2900" s="23">
        <f t="shared" ca="1" si="913"/>
        <v>2.1386430678466749E-2</v>
      </c>
      <c r="S2900" s="24">
        <f t="shared" ca="1" si="914"/>
        <v>7</v>
      </c>
      <c r="T2900" s="23">
        <f t="shared" ca="1" si="915"/>
        <v>17.5</v>
      </c>
      <c r="U2900" s="23">
        <f t="shared" ca="1" si="916"/>
        <v>218.27525811209443</v>
      </c>
      <c r="V2900" s="23">
        <f t="shared" ca="1" si="905"/>
        <v>35</v>
      </c>
      <c r="W2900" s="23">
        <f t="shared" si="906"/>
        <v>857.14285714285722</v>
      </c>
      <c r="X2900" s="23">
        <f t="shared" ca="1" si="907"/>
        <v>1110.4181152549518</v>
      </c>
      <c r="Y2900" s="24">
        <f t="shared" ca="1" si="917"/>
        <v>3197</v>
      </c>
      <c r="Z2900" s="24">
        <f t="shared" ca="1" si="918"/>
        <v>921</v>
      </c>
      <c r="AA2900" s="25">
        <f t="shared" ca="1" si="919"/>
        <v>921.003197</v>
      </c>
      <c r="AC2900" s="47">
        <f t="shared" ca="1" si="908"/>
        <v>1017.5</v>
      </c>
      <c r="AD2900" s="47">
        <f t="shared" ca="1" si="909"/>
        <v>198.5</v>
      </c>
      <c r="AE2900" s="47">
        <f t="shared" ca="1" si="920"/>
        <v>816.50000000000011</v>
      </c>
      <c r="AF2900" s="47">
        <f t="shared" ca="1" si="921"/>
        <v>24.999999999999886</v>
      </c>
    </row>
    <row r="2901" spans="10:32">
      <c r="J2901" s="44">
        <v>34</v>
      </c>
      <c r="K2901" s="22">
        <v>95</v>
      </c>
      <c r="L2901" s="23">
        <f t="shared" ca="1" si="910"/>
        <v>137.86000000000001</v>
      </c>
      <c r="M2901" s="23">
        <f t="shared" ca="1" si="902"/>
        <v>135.36000000000001</v>
      </c>
      <c r="N2901" s="23">
        <f t="shared" ca="1" si="903"/>
        <v>40.550000000000004</v>
      </c>
      <c r="O2901" s="23">
        <f t="shared" ca="1" si="911"/>
        <v>198.5</v>
      </c>
      <c r="P2901" s="23">
        <f t="shared" ca="1" si="904"/>
        <v>801.5</v>
      </c>
      <c r="Q2901" s="23">
        <f t="shared" ca="1" si="912"/>
        <v>5</v>
      </c>
      <c r="R2901" s="23">
        <f t="shared" ca="1" si="913"/>
        <v>0.90454083853184331</v>
      </c>
      <c r="S2901" s="24">
        <f t="shared" ca="1" si="914"/>
        <v>6</v>
      </c>
      <c r="T2901" s="23">
        <f t="shared" ca="1" si="915"/>
        <v>15</v>
      </c>
      <c r="U2901" s="23">
        <f t="shared" ca="1" si="916"/>
        <v>239.42913100246625</v>
      </c>
      <c r="V2901" s="23">
        <f t="shared" ca="1" si="905"/>
        <v>30</v>
      </c>
      <c r="W2901" s="23">
        <f t="shared" si="906"/>
        <v>857.14285714285722</v>
      </c>
      <c r="X2901" s="23">
        <f t="shared" ca="1" si="907"/>
        <v>1126.5719881453235</v>
      </c>
      <c r="Y2901" s="24">
        <f t="shared" ca="1" si="917"/>
        <v>3344</v>
      </c>
      <c r="Z2901" s="24">
        <f t="shared" ca="1" si="918"/>
        <v>507</v>
      </c>
      <c r="AA2901" s="25">
        <f t="shared" ca="1" si="919"/>
        <v>507.00334400000003</v>
      </c>
      <c r="AC2901" s="47">
        <f t="shared" ca="1" si="908"/>
        <v>1015</v>
      </c>
      <c r="AD2901" s="47">
        <f t="shared" ca="1" si="909"/>
        <v>198.5</v>
      </c>
      <c r="AE2901" s="47">
        <f t="shared" ca="1" si="920"/>
        <v>814</v>
      </c>
      <c r="AF2901" s="47">
        <f t="shared" ca="1" si="921"/>
        <v>25</v>
      </c>
    </row>
    <row r="2902" spans="10:32">
      <c r="J2902" s="44">
        <v>34</v>
      </c>
      <c r="K2902" s="22">
        <v>96</v>
      </c>
      <c r="L2902" s="23">
        <f t="shared" ca="1" si="910"/>
        <v>140.12</v>
      </c>
      <c r="M2902" s="23">
        <f t="shared" ca="1" si="902"/>
        <v>137.62</v>
      </c>
      <c r="N2902" s="23">
        <f t="shared" ca="1" si="903"/>
        <v>45.750000000000007</v>
      </c>
      <c r="O2902" s="23">
        <f t="shared" ca="1" si="911"/>
        <v>198.5</v>
      </c>
      <c r="P2902" s="23">
        <f t="shared" ca="1" si="904"/>
        <v>801.5</v>
      </c>
      <c r="Q2902" s="23">
        <f t="shared" ca="1" si="912"/>
        <v>5</v>
      </c>
      <c r="R2902" s="23">
        <f t="shared" ca="1" si="913"/>
        <v>0.80930630887810429</v>
      </c>
      <c r="S2902" s="24">
        <f t="shared" ca="1" si="914"/>
        <v>6</v>
      </c>
      <c r="T2902" s="23">
        <f t="shared" ca="1" si="915"/>
        <v>15</v>
      </c>
      <c r="U2902" s="23">
        <f t="shared" ca="1" si="916"/>
        <v>265.77576363117333</v>
      </c>
      <c r="V2902" s="23">
        <f t="shared" ca="1" si="905"/>
        <v>30</v>
      </c>
      <c r="W2902" s="23">
        <f t="shared" si="906"/>
        <v>857.14285714285722</v>
      </c>
      <c r="X2902" s="23">
        <f t="shared" ca="1" si="907"/>
        <v>1152.9186207740306</v>
      </c>
      <c r="Y2902" s="24">
        <f t="shared" ca="1" si="917"/>
        <v>3557</v>
      </c>
      <c r="Z2902" s="24">
        <f t="shared" ca="1" si="918"/>
        <v>507</v>
      </c>
      <c r="AA2902" s="25">
        <f t="shared" ca="1" si="919"/>
        <v>507.003557</v>
      </c>
      <c r="AC2902" s="47">
        <f t="shared" ca="1" si="908"/>
        <v>1015</v>
      </c>
      <c r="AD2902" s="47">
        <f t="shared" ca="1" si="909"/>
        <v>198.5</v>
      </c>
      <c r="AE2902" s="47">
        <f t="shared" ca="1" si="920"/>
        <v>814.00000000000011</v>
      </c>
      <c r="AF2902" s="47">
        <f t="shared" ca="1" si="921"/>
        <v>24.999999999999886</v>
      </c>
    </row>
    <row r="2903" spans="10:32">
      <c r="J2903" s="44">
        <v>34</v>
      </c>
      <c r="K2903" s="22">
        <v>97</v>
      </c>
      <c r="L2903" s="23">
        <f t="shared" ca="1" si="910"/>
        <v>142.38</v>
      </c>
      <c r="M2903" s="23">
        <f t="shared" ca="1" si="902"/>
        <v>139.88</v>
      </c>
      <c r="N2903" s="23">
        <f t="shared" ca="1" si="903"/>
        <v>51.083333333333336</v>
      </c>
      <c r="O2903" s="23">
        <f t="shared" ca="1" si="911"/>
        <v>198.5</v>
      </c>
      <c r="P2903" s="23">
        <f t="shared" ca="1" si="904"/>
        <v>801.5</v>
      </c>
      <c r="Q2903" s="23">
        <f t="shared" ca="1" si="912"/>
        <v>5</v>
      </c>
      <c r="R2903" s="23">
        <f t="shared" ca="1" si="913"/>
        <v>0.71709509762607127</v>
      </c>
      <c r="S2903" s="24">
        <f t="shared" ca="1" si="914"/>
        <v>6</v>
      </c>
      <c r="T2903" s="23">
        <f t="shared" ca="1" si="915"/>
        <v>15</v>
      </c>
      <c r="U2903" s="23">
        <f t="shared" ca="1" si="916"/>
        <v>292.04827457039846</v>
      </c>
      <c r="V2903" s="23">
        <f t="shared" ca="1" si="905"/>
        <v>30</v>
      </c>
      <c r="W2903" s="23">
        <f t="shared" si="906"/>
        <v>857.14285714285722</v>
      </c>
      <c r="X2903" s="23">
        <f t="shared" ca="1" si="907"/>
        <v>1179.1911317132558</v>
      </c>
      <c r="Y2903" s="24">
        <f t="shared" ca="1" si="917"/>
        <v>3727</v>
      </c>
      <c r="Z2903" s="24">
        <f t="shared" ca="1" si="918"/>
        <v>507</v>
      </c>
      <c r="AA2903" s="25">
        <f t="shared" ca="1" si="919"/>
        <v>507.00372700000003</v>
      </c>
      <c r="AC2903" s="47">
        <f t="shared" ca="1" si="908"/>
        <v>1015</v>
      </c>
      <c r="AD2903" s="47">
        <f t="shared" ca="1" si="909"/>
        <v>198.5</v>
      </c>
      <c r="AE2903" s="47">
        <f t="shared" ca="1" si="920"/>
        <v>814</v>
      </c>
      <c r="AF2903" s="47">
        <f t="shared" ca="1" si="921"/>
        <v>25</v>
      </c>
    </row>
    <row r="2904" spans="10:32">
      <c r="J2904" s="44">
        <v>34</v>
      </c>
      <c r="K2904" s="22">
        <v>98</v>
      </c>
      <c r="L2904" s="23">
        <f t="shared" ca="1" si="910"/>
        <v>144.63999999999999</v>
      </c>
      <c r="M2904" s="23">
        <f t="shared" ca="1" si="902"/>
        <v>142.13999999999999</v>
      </c>
      <c r="N2904" s="23">
        <f t="shared" ca="1" si="903"/>
        <v>56.516666666666659</v>
      </c>
      <c r="O2904" s="23">
        <f t="shared" ca="1" si="911"/>
        <v>198.5</v>
      </c>
      <c r="P2904" s="23">
        <f t="shared" ca="1" si="904"/>
        <v>801.5</v>
      </c>
      <c r="Q2904" s="23">
        <f t="shared" ca="1" si="912"/>
        <v>5</v>
      </c>
      <c r="R2904" s="23">
        <f t="shared" ca="1" si="913"/>
        <v>0.62776548672566423</v>
      </c>
      <c r="S2904" s="24">
        <f t="shared" ca="1" si="914"/>
        <v>6</v>
      </c>
      <c r="T2904" s="23">
        <f t="shared" ca="1" si="915"/>
        <v>15</v>
      </c>
      <c r="U2904" s="23">
        <f t="shared" ca="1" si="916"/>
        <v>318.06254609144543</v>
      </c>
      <c r="V2904" s="23">
        <f t="shared" ca="1" si="905"/>
        <v>30</v>
      </c>
      <c r="W2904" s="23">
        <f t="shared" si="906"/>
        <v>857.14285714285722</v>
      </c>
      <c r="X2904" s="23">
        <f t="shared" ca="1" si="907"/>
        <v>1205.2054032343026</v>
      </c>
      <c r="Y2904" s="24">
        <f t="shared" ca="1" si="917"/>
        <v>3850</v>
      </c>
      <c r="Z2904" s="24">
        <f t="shared" ca="1" si="918"/>
        <v>507</v>
      </c>
      <c r="AA2904" s="25">
        <f t="shared" ca="1" si="919"/>
        <v>507.00385</v>
      </c>
      <c r="AC2904" s="47">
        <f t="shared" ca="1" si="908"/>
        <v>1015</v>
      </c>
      <c r="AD2904" s="47">
        <f t="shared" ca="1" si="909"/>
        <v>198.5</v>
      </c>
      <c r="AE2904" s="47">
        <f t="shared" ca="1" si="920"/>
        <v>814</v>
      </c>
      <c r="AF2904" s="47">
        <f t="shared" ca="1" si="921"/>
        <v>25</v>
      </c>
    </row>
    <row r="2905" spans="10:32">
      <c r="J2905" s="44">
        <v>34</v>
      </c>
      <c r="K2905" s="22">
        <v>99</v>
      </c>
      <c r="L2905" s="23">
        <f t="shared" ca="1" si="910"/>
        <v>146.9</v>
      </c>
      <c r="M2905" s="23">
        <f t="shared" ca="1" si="902"/>
        <v>144.4</v>
      </c>
      <c r="N2905" s="23">
        <f t="shared" ca="1" si="903"/>
        <v>62.06666666666667</v>
      </c>
      <c r="O2905" s="23">
        <f t="shared" ca="1" si="911"/>
        <v>198.5</v>
      </c>
      <c r="P2905" s="23">
        <f t="shared" ca="1" si="904"/>
        <v>801.5</v>
      </c>
      <c r="Q2905" s="23">
        <f t="shared" ca="1" si="912"/>
        <v>5</v>
      </c>
      <c r="R2905" s="23">
        <f t="shared" ca="1" si="913"/>
        <v>0.54118447923757651</v>
      </c>
      <c r="S2905" s="24">
        <f t="shared" ca="1" si="914"/>
        <v>6</v>
      </c>
      <c r="T2905" s="23">
        <f t="shared" ca="1" si="915"/>
        <v>15</v>
      </c>
      <c r="U2905" s="23">
        <f t="shared" ca="1" si="916"/>
        <v>343.92285001134559</v>
      </c>
      <c r="V2905" s="23">
        <f t="shared" ca="1" si="905"/>
        <v>30</v>
      </c>
      <c r="W2905" s="23">
        <f t="shared" si="906"/>
        <v>857.14285714285722</v>
      </c>
      <c r="X2905" s="23">
        <f t="shared" ca="1" si="907"/>
        <v>1231.0657071542028</v>
      </c>
      <c r="Y2905" s="24">
        <f t="shared" ca="1" si="917"/>
        <v>3959</v>
      </c>
      <c r="Z2905" s="24">
        <f t="shared" ca="1" si="918"/>
        <v>507</v>
      </c>
      <c r="AA2905" s="25">
        <f t="shared" ca="1" si="919"/>
        <v>507.00395900000001</v>
      </c>
      <c r="AC2905" s="47">
        <f t="shared" ca="1" si="908"/>
        <v>1015</v>
      </c>
      <c r="AD2905" s="47">
        <f t="shared" ca="1" si="909"/>
        <v>198.5</v>
      </c>
      <c r="AE2905" s="47">
        <f t="shared" ca="1" si="920"/>
        <v>814</v>
      </c>
      <c r="AF2905" s="47">
        <f t="shared" ca="1" si="921"/>
        <v>25</v>
      </c>
    </row>
    <row r="2906" spans="10:32">
      <c r="J2906" s="44">
        <v>34</v>
      </c>
      <c r="K2906" s="22">
        <v>100</v>
      </c>
      <c r="L2906" s="23">
        <f t="shared" ca="1" si="910"/>
        <v>149.16</v>
      </c>
      <c r="M2906" s="23">
        <f t="shared" ca="1" si="902"/>
        <v>146.66</v>
      </c>
      <c r="N2906" s="23">
        <f t="shared" ca="1" si="903"/>
        <v>67.73333333333332</v>
      </c>
      <c r="O2906" s="23">
        <f t="shared" ca="1" si="911"/>
        <v>198.5</v>
      </c>
      <c r="P2906" s="23">
        <f t="shared" ca="1" si="904"/>
        <v>801.5</v>
      </c>
      <c r="Q2906" s="23">
        <f t="shared" ca="1" si="912"/>
        <v>5</v>
      </c>
      <c r="R2906" s="23">
        <f t="shared" ca="1" si="913"/>
        <v>0.45722713864306819</v>
      </c>
      <c r="S2906" s="24">
        <f t="shared" ca="1" si="914"/>
        <v>6</v>
      </c>
      <c r="T2906" s="23">
        <f t="shared" ca="1" si="915"/>
        <v>15</v>
      </c>
      <c r="U2906" s="23">
        <f t="shared" ca="1" si="916"/>
        <v>369.63618485742376</v>
      </c>
      <c r="V2906" s="23">
        <f t="shared" ca="1" si="905"/>
        <v>30</v>
      </c>
      <c r="W2906" s="23">
        <f t="shared" si="906"/>
        <v>857.14285714285722</v>
      </c>
      <c r="X2906" s="23">
        <f t="shared" ca="1" si="907"/>
        <v>1256.7790420002809</v>
      </c>
      <c r="Y2906" s="24">
        <f t="shared" ca="1" si="917"/>
        <v>4056</v>
      </c>
      <c r="Z2906" s="24">
        <f t="shared" ca="1" si="918"/>
        <v>507</v>
      </c>
      <c r="AA2906" s="25">
        <f t="shared" ca="1" si="919"/>
        <v>507.00405599999999</v>
      </c>
      <c r="AC2906" s="47">
        <f t="shared" ca="1" si="908"/>
        <v>1015</v>
      </c>
      <c r="AD2906" s="47">
        <f t="shared" ca="1" si="909"/>
        <v>198.5</v>
      </c>
      <c r="AE2906" s="47">
        <f t="shared" ca="1" si="920"/>
        <v>814</v>
      </c>
      <c r="AF2906" s="47">
        <f t="shared" ca="1" si="921"/>
        <v>25</v>
      </c>
    </row>
    <row r="2907" spans="10:32">
      <c r="J2907" s="44">
        <v>35</v>
      </c>
      <c r="K2907" s="22">
        <v>36</v>
      </c>
      <c r="L2907" s="23">
        <f t="shared" ca="1" si="910"/>
        <v>2.2599999999999998</v>
      </c>
      <c r="M2907" s="23">
        <f t="shared" ca="1" si="902"/>
        <v>-0.24000000000000021</v>
      </c>
      <c r="N2907" s="23">
        <f t="shared" ca="1" si="903"/>
        <v>0.20000000000000107</v>
      </c>
      <c r="O2907" s="23">
        <f t="shared" ca="1" si="911"/>
        <v>198.5</v>
      </c>
      <c r="P2907" s="23">
        <f t="shared" ca="1" si="904"/>
        <v>801.5</v>
      </c>
      <c r="Q2907" s="23">
        <f t="shared" ca="1" si="912"/>
        <v>-3339</v>
      </c>
      <c r="R2907" s="23">
        <f t="shared" ca="1" si="913"/>
        <v>6.1946902654559405E-2</v>
      </c>
      <c r="S2907" s="24">
        <f t="shared" ca="1" si="914"/>
        <v>-3340</v>
      </c>
      <c r="T2907" s="23">
        <f t="shared" ca="1" si="915"/>
        <v>-8350</v>
      </c>
      <c r="U2907" s="23">
        <f t="shared" ca="1" si="916"/>
        <v>-667.78761061947262</v>
      </c>
      <c r="V2907" s="23">
        <f t="shared" ca="1" si="905"/>
        <v>-16700</v>
      </c>
      <c r="W2907" s="23">
        <f t="shared" si="906"/>
        <v>857.14285714285722</v>
      </c>
      <c r="X2907" s="23">
        <f t="shared" ca="1" si="907"/>
        <v>-16510.644753476616</v>
      </c>
      <c r="Y2907" s="24" t="str">
        <f t="shared" ca="1" si="917"/>
        <v/>
      </c>
      <c r="Z2907" s="24" t="str">
        <f t="shared" ca="1" si="918"/>
        <v/>
      </c>
      <c r="AA2907" s="25" t="str">
        <f t="shared" ca="1" si="919"/>
        <v/>
      </c>
      <c r="AC2907" s="47">
        <f t="shared" ca="1" si="908"/>
        <v>-7350</v>
      </c>
      <c r="AD2907" s="47">
        <f t="shared" ca="1" si="909"/>
        <v>198.5</v>
      </c>
      <c r="AE2907" s="47">
        <f t="shared" ca="1" si="920"/>
        <v>-7546</v>
      </c>
      <c r="AF2907" s="47">
        <f t="shared" ca="1" si="921"/>
        <v>20</v>
      </c>
    </row>
    <row r="2908" spans="10:32">
      <c r="J2908" s="44">
        <v>35</v>
      </c>
      <c r="K2908" s="22">
        <v>37</v>
      </c>
      <c r="L2908" s="23">
        <f t="shared" ca="1" si="910"/>
        <v>4.5199999999999996</v>
      </c>
      <c r="M2908" s="23">
        <f t="shared" ca="1" si="902"/>
        <v>2.0199999999999996</v>
      </c>
      <c r="N2908" s="23">
        <f t="shared" ca="1" si="903"/>
        <v>0.41666666666666963</v>
      </c>
      <c r="O2908" s="23">
        <f t="shared" ca="1" si="911"/>
        <v>198.5</v>
      </c>
      <c r="P2908" s="23">
        <f t="shared" ca="1" si="904"/>
        <v>801.5</v>
      </c>
      <c r="Q2908" s="23">
        <f t="shared" ca="1" si="912"/>
        <v>396</v>
      </c>
      <c r="R2908" s="23">
        <f t="shared" ca="1" si="913"/>
        <v>0.34955752212392804</v>
      </c>
      <c r="S2908" s="24">
        <f t="shared" ca="1" si="914"/>
        <v>397</v>
      </c>
      <c r="T2908" s="23">
        <f t="shared" ca="1" si="915"/>
        <v>992.5</v>
      </c>
      <c r="U2908" s="23">
        <f t="shared" ca="1" si="916"/>
        <v>165.1456489675528</v>
      </c>
      <c r="V2908" s="23">
        <f t="shared" ca="1" si="905"/>
        <v>1985</v>
      </c>
      <c r="W2908" s="23">
        <f t="shared" si="906"/>
        <v>857.14285714285722</v>
      </c>
      <c r="X2908" s="23">
        <f t="shared" ca="1" si="907"/>
        <v>3007.2885061104103</v>
      </c>
      <c r="Y2908" s="24">
        <f t="shared" ca="1" si="917"/>
        <v>4953</v>
      </c>
      <c r="Z2908" s="24">
        <f t="shared" ca="1" si="918"/>
        <v>4952</v>
      </c>
      <c r="AA2908" s="25">
        <f t="shared" ca="1" si="919"/>
        <v>4952.0049529999997</v>
      </c>
      <c r="AC2908" s="47">
        <f t="shared" ca="1" si="908"/>
        <v>1992.5</v>
      </c>
      <c r="AD2908" s="47">
        <f t="shared" ca="1" si="909"/>
        <v>198.5</v>
      </c>
      <c r="AE2908" s="47">
        <f t="shared" ca="1" si="920"/>
        <v>1791.5</v>
      </c>
      <c r="AF2908" s="47">
        <f t="shared" ca="1" si="921"/>
        <v>25</v>
      </c>
    </row>
    <row r="2909" spans="10:32">
      <c r="J2909" s="44">
        <v>35</v>
      </c>
      <c r="K2909" s="22">
        <v>38</v>
      </c>
      <c r="L2909" s="23">
        <f t="shared" ca="1" si="910"/>
        <v>6.78</v>
      </c>
      <c r="M2909" s="23">
        <f t="shared" ca="1" si="902"/>
        <v>4.28</v>
      </c>
      <c r="N2909" s="23">
        <f t="shared" ca="1" si="903"/>
        <v>0.61666666666666892</v>
      </c>
      <c r="O2909" s="23">
        <f t="shared" ca="1" si="911"/>
        <v>198.5</v>
      </c>
      <c r="P2909" s="23">
        <f t="shared" ca="1" si="904"/>
        <v>801.5</v>
      </c>
      <c r="Q2909" s="23">
        <f t="shared" ca="1" si="912"/>
        <v>187</v>
      </c>
      <c r="R2909" s="23">
        <f t="shared" ca="1" si="913"/>
        <v>0.16814159292035197</v>
      </c>
      <c r="S2909" s="24">
        <f t="shared" ca="1" si="914"/>
        <v>188</v>
      </c>
      <c r="T2909" s="23">
        <f t="shared" ca="1" si="915"/>
        <v>470</v>
      </c>
      <c r="U2909" s="23">
        <f t="shared" ca="1" si="916"/>
        <v>115.42035398230131</v>
      </c>
      <c r="V2909" s="23">
        <f t="shared" ca="1" si="905"/>
        <v>940</v>
      </c>
      <c r="W2909" s="23">
        <f t="shared" si="906"/>
        <v>857.14285714285722</v>
      </c>
      <c r="X2909" s="23">
        <f t="shared" ca="1" si="907"/>
        <v>1912.5632111251584</v>
      </c>
      <c r="Y2909" s="24">
        <f t="shared" ca="1" si="917"/>
        <v>4772</v>
      </c>
      <c r="Z2909" s="24">
        <f t="shared" ca="1" si="918"/>
        <v>4854</v>
      </c>
      <c r="AA2909" s="25">
        <f t="shared" ca="1" si="919"/>
        <v>4854.0047720000002</v>
      </c>
      <c r="AC2909" s="47">
        <f t="shared" ca="1" si="908"/>
        <v>1470</v>
      </c>
      <c r="AD2909" s="47">
        <f t="shared" ca="1" si="909"/>
        <v>198.5</v>
      </c>
      <c r="AE2909" s="47">
        <f t="shared" ca="1" si="920"/>
        <v>1269</v>
      </c>
      <c r="AF2909" s="47">
        <f t="shared" ca="1" si="921"/>
        <v>25</v>
      </c>
    </row>
    <row r="2910" spans="10:32">
      <c r="J2910" s="44">
        <v>35</v>
      </c>
      <c r="K2910" s="22">
        <v>39</v>
      </c>
      <c r="L2910" s="23">
        <f t="shared" ca="1" si="910"/>
        <v>9.0399999999999991</v>
      </c>
      <c r="M2910" s="23">
        <f t="shared" ca="1" si="902"/>
        <v>6.5399999999999991</v>
      </c>
      <c r="N2910" s="23">
        <f t="shared" ca="1" si="903"/>
        <v>0.81666666666666998</v>
      </c>
      <c r="O2910" s="23">
        <f t="shared" ca="1" si="911"/>
        <v>198.5</v>
      </c>
      <c r="P2910" s="23">
        <f t="shared" ca="1" si="904"/>
        <v>801.5</v>
      </c>
      <c r="Q2910" s="23">
        <f t="shared" ca="1" si="912"/>
        <v>122</v>
      </c>
      <c r="R2910" s="23">
        <f t="shared" ca="1" si="913"/>
        <v>0.40044247787611931</v>
      </c>
      <c r="S2910" s="24">
        <f t="shared" ca="1" si="914"/>
        <v>123</v>
      </c>
      <c r="T2910" s="23">
        <f t="shared" ca="1" si="915"/>
        <v>307.5</v>
      </c>
      <c r="U2910" s="23">
        <f t="shared" ca="1" si="916"/>
        <v>99.96036135693258</v>
      </c>
      <c r="V2910" s="23">
        <f t="shared" ca="1" si="905"/>
        <v>615</v>
      </c>
      <c r="W2910" s="23">
        <f t="shared" si="906"/>
        <v>857.14285714285722</v>
      </c>
      <c r="X2910" s="23">
        <f t="shared" ca="1" si="907"/>
        <v>1572.1032184997898</v>
      </c>
      <c r="Y2910" s="24">
        <f t="shared" ca="1" si="917"/>
        <v>4584</v>
      </c>
      <c r="Z2910" s="24">
        <f t="shared" ca="1" si="918"/>
        <v>4757</v>
      </c>
      <c r="AA2910" s="25">
        <f t="shared" ca="1" si="919"/>
        <v>4757.0045840000002</v>
      </c>
      <c r="AC2910" s="47">
        <f t="shared" ca="1" si="908"/>
        <v>1307.5</v>
      </c>
      <c r="AD2910" s="47">
        <f t="shared" ca="1" si="909"/>
        <v>198.5</v>
      </c>
      <c r="AE2910" s="47">
        <f t="shared" ca="1" si="920"/>
        <v>1106.5</v>
      </c>
      <c r="AF2910" s="47">
        <f t="shared" ca="1" si="921"/>
        <v>25</v>
      </c>
    </row>
    <row r="2911" spans="10:32">
      <c r="J2911" s="44">
        <v>35</v>
      </c>
      <c r="K2911" s="22">
        <v>40</v>
      </c>
      <c r="L2911" s="23">
        <f t="shared" ca="1" si="910"/>
        <v>11.3</v>
      </c>
      <c r="M2911" s="23">
        <f t="shared" ca="1" si="902"/>
        <v>8.8000000000000007</v>
      </c>
      <c r="N2911" s="23">
        <f t="shared" ca="1" si="903"/>
        <v>1.0333333333333332</v>
      </c>
      <c r="O2911" s="23">
        <f t="shared" ca="1" si="911"/>
        <v>198.5</v>
      </c>
      <c r="P2911" s="23">
        <f t="shared" ca="1" si="904"/>
        <v>801.5</v>
      </c>
      <c r="Q2911" s="23">
        <f t="shared" ca="1" si="912"/>
        <v>91</v>
      </c>
      <c r="R2911" s="23">
        <f t="shared" ca="1" si="913"/>
        <v>6.1946902654861219E-2</v>
      </c>
      <c r="S2911" s="24">
        <f t="shared" ca="1" si="914"/>
        <v>92</v>
      </c>
      <c r="T2911" s="23">
        <f t="shared" ca="1" si="915"/>
        <v>230</v>
      </c>
      <c r="U2911" s="23">
        <f t="shared" ca="1" si="916"/>
        <v>94.097345132743357</v>
      </c>
      <c r="V2911" s="23">
        <f t="shared" ca="1" si="905"/>
        <v>460</v>
      </c>
      <c r="W2911" s="23">
        <f t="shared" si="906"/>
        <v>857.14285714285722</v>
      </c>
      <c r="X2911" s="23">
        <f t="shared" ca="1" si="907"/>
        <v>1411.2402022756005</v>
      </c>
      <c r="Y2911" s="24">
        <f t="shared" ca="1" si="917"/>
        <v>4391</v>
      </c>
      <c r="Z2911" s="24">
        <f t="shared" ca="1" si="918"/>
        <v>4661</v>
      </c>
      <c r="AA2911" s="25">
        <f t="shared" ca="1" si="919"/>
        <v>4661.0043910000004</v>
      </c>
      <c r="AC2911" s="47">
        <f t="shared" ca="1" si="908"/>
        <v>1230</v>
      </c>
      <c r="AD2911" s="47">
        <f t="shared" ca="1" si="909"/>
        <v>198.5</v>
      </c>
      <c r="AE2911" s="47">
        <f t="shared" ca="1" si="920"/>
        <v>1029</v>
      </c>
      <c r="AF2911" s="47">
        <f t="shared" ca="1" si="921"/>
        <v>25</v>
      </c>
    </row>
    <row r="2912" spans="10:32">
      <c r="J2912" s="44">
        <v>35</v>
      </c>
      <c r="K2912" s="22">
        <v>41</v>
      </c>
      <c r="L2912" s="23">
        <f t="shared" ca="1" si="910"/>
        <v>13.56</v>
      </c>
      <c r="M2912" s="23">
        <f t="shared" ca="1" si="902"/>
        <v>11.06</v>
      </c>
      <c r="N2912" s="23">
        <f t="shared" ca="1" si="903"/>
        <v>1.2333333333333361</v>
      </c>
      <c r="O2912" s="23">
        <f t="shared" ca="1" si="911"/>
        <v>198.5</v>
      </c>
      <c r="P2912" s="23">
        <f t="shared" ca="1" si="904"/>
        <v>801.5</v>
      </c>
      <c r="Q2912" s="23">
        <f t="shared" ca="1" si="912"/>
        <v>72</v>
      </c>
      <c r="R2912" s="23">
        <f t="shared" ca="1" si="913"/>
        <v>0.38200589970501103</v>
      </c>
      <c r="S2912" s="24">
        <f t="shared" ca="1" si="914"/>
        <v>73</v>
      </c>
      <c r="T2912" s="23">
        <f t="shared" ca="1" si="915"/>
        <v>182.5</v>
      </c>
      <c r="U2912" s="23">
        <f t="shared" ca="1" si="916"/>
        <v>89.271140609636376</v>
      </c>
      <c r="V2912" s="23">
        <f t="shared" ca="1" si="905"/>
        <v>365</v>
      </c>
      <c r="W2912" s="23">
        <f t="shared" si="906"/>
        <v>857.14285714285722</v>
      </c>
      <c r="X2912" s="23">
        <f t="shared" ca="1" si="907"/>
        <v>1311.4139977524937</v>
      </c>
      <c r="Y2912" s="24">
        <f t="shared" ca="1" si="917"/>
        <v>4206</v>
      </c>
      <c r="Z2912" s="24">
        <f t="shared" ca="1" si="918"/>
        <v>4566</v>
      </c>
      <c r="AA2912" s="25">
        <f t="shared" ca="1" si="919"/>
        <v>4566.0042059999996</v>
      </c>
      <c r="AC2912" s="47">
        <f t="shared" ca="1" si="908"/>
        <v>1182.5</v>
      </c>
      <c r="AD2912" s="47">
        <f t="shared" ca="1" si="909"/>
        <v>198.5</v>
      </c>
      <c r="AE2912" s="47">
        <f t="shared" ca="1" si="920"/>
        <v>981.49999999999989</v>
      </c>
      <c r="AF2912" s="47">
        <f t="shared" ca="1" si="921"/>
        <v>25.000000000000114</v>
      </c>
    </row>
    <row r="2913" spans="10:32">
      <c r="J2913" s="44">
        <v>35</v>
      </c>
      <c r="K2913" s="22">
        <v>42</v>
      </c>
      <c r="L2913" s="23">
        <f t="shared" ca="1" si="910"/>
        <v>15.82</v>
      </c>
      <c r="M2913" s="23">
        <f t="shared" ca="1" si="902"/>
        <v>13.32</v>
      </c>
      <c r="N2913" s="23">
        <f t="shared" ca="1" si="903"/>
        <v>1.4333333333333353</v>
      </c>
      <c r="O2913" s="23">
        <f t="shared" ca="1" si="911"/>
        <v>198.5</v>
      </c>
      <c r="P2913" s="23">
        <f t="shared" ca="1" si="904"/>
        <v>801.5</v>
      </c>
      <c r="Q2913" s="23">
        <f t="shared" ca="1" si="912"/>
        <v>60</v>
      </c>
      <c r="R2913" s="23">
        <f t="shared" ca="1" si="913"/>
        <v>0.14538558786346109</v>
      </c>
      <c r="S2913" s="24">
        <f t="shared" ca="1" si="914"/>
        <v>61</v>
      </c>
      <c r="T2913" s="23">
        <f t="shared" ca="1" si="915"/>
        <v>152.5</v>
      </c>
      <c r="U2913" s="23">
        <f t="shared" ca="1" si="916"/>
        <v>86.208386009271081</v>
      </c>
      <c r="V2913" s="23">
        <f t="shared" ca="1" si="905"/>
        <v>305</v>
      </c>
      <c r="W2913" s="23">
        <f t="shared" si="906"/>
        <v>857.14285714285722</v>
      </c>
      <c r="X2913" s="23">
        <f t="shared" ca="1" si="907"/>
        <v>1248.3512431521283</v>
      </c>
      <c r="Y2913" s="24">
        <f t="shared" ca="1" si="917"/>
        <v>4019</v>
      </c>
      <c r="Z2913" s="24">
        <f t="shared" ca="1" si="918"/>
        <v>4472</v>
      </c>
      <c r="AA2913" s="25">
        <f t="shared" ca="1" si="919"/>
        <v>4472.004019</v>
      </c>
      <c r="AC2913" s="47">
        <f t="shared" ca="1" si="908"/>
        <v>1152.5</v>
      </c>
      <c r="AD2913" s="47">
        <f t="shared" ca="1" si="909"/>
        <v>198.5</v>
      </c>
      <c r="AE2913" s="47">
        <f t="shared" ca="1" si="920"/>
        <v>951.49999999999989</v>
      </c>
      <c r="AF2913" s="47">
        <f t="shared" ca="1" si="921"/>
        <v>25.000000000000114</v>
      </c>
    </row>
    <row r="2914" spans="10:32">
      <c r="J2914" s="44">
        <v>35</v>
      </c>
      <c r="K2914" s="22">
        <v>43</v>
      </c>
      <c r="L2914" s="23">
        <f t="shared" ca="1" si="910"/>
        <v>18.079999999999998</v>
      </c>
      <c r="M2914" s="23">
        <f t="shared" ca="1" si="902"/>
        <v>15.579999999999998</v>
      </c>
      <c r="N2914" s="23">
        <f t="shared" ca="1" si="903"/>
        <v>1.6333333333333346</v>
      </c>
      <c r="O2914" s="23">
        <f t="shared" ca="1" si="911"/>
        <v>198.5</v>
      </c>
      <c r="P2914" s="23">
        <f t="shared" ca="1" si="904"/>
        <v>801.5</v>
      </c>
      <c r="Q2914" s="23">
        <f t="shared" ca="1" si="912"/>
        <v>51</v>
      </c>
      <c r="R2914" s="23">
        <f t="shared" ca="1" si="913"/>
        <v>0.38274336283186244</v>
      </c>
      <c r="S2914" s="24">
        <f t="shared" ca="1" si="914"/>
        <v>52</v>
      </c>
      <c r="T2914" s="23">
        <f t="shared" ca="1" si="915"/>
        <v>130</v>
      </c>
      <c r="U2914" s="23">
        <f t="shared" ca="1" si="916"/>
        <v>83.925147492625442</v>
      </c>
      <c r="V2914" s="23">
        <f t="shared" ca="1" si="905"/>
        <v>260</v>
      </c>
      <c r="W2914" s="23">
        <f t="shared" si="906"/>
        <v>857.14285714285722</v>
      </c>
      <c r="X2914" s="23">
        <f t="shared" ca="1" si="907"/>
        <v>1201.0680046354828</v>
      </c>
      <c r="Y2914" s="24">
        <f t="shared" ca="1" si="917"/>
        <v>3820</v>
      </c>
      <c r="Z2914" s="24">
        <f t="shared" ca="1" si="918"/>
        <v>4379</v>
      </c>
      <c r="AA2914" s="25">
        <f t="shared" ca="1" si="919"/>
        <v>4379.0038199999999</v>
      </c>
      <c r="AC2914" s="47">
        <f t="shared" ca="1" si="908"/>
        <v>1130</v>
      </c>
      <c r="AD2914" s="47">
        <f t="shared" ca="1" si="909"/>
        <v>198.5</v>
      </c>
      <c r="AE2914" s="47">
        <f t="shared" ca="1" si="920"/>
        <v>929</v>
      </c>
      <c r="AF2914" s="47">
        <f t="shared" ca="1" si="921"/>
        <v>25</v>
      </c>
    </row>
    <row r="2915" spans="10:32">
      <c r="J2915" s="44">
        <v>35</v>
      </c>
      <c r="K2915" s="22">
        <v>44</v>
      </c>
      <c r="L2915" s="23">
        <f t="shared" ca="1" si="910"/>
        <v>20.34</v>
      </c>
      <c r="M2915" s="23">
        <f t="shared" ca="1" si="902"/>
        <v>17.84</v>
      </c>
      <c r="N2915" s="23">
        <f t="shared" ca="1" si="903"/>
        <v>1.8500000000000032</v>
      </c>
      <c r="O2915" s="23">
        <f t="shared" ca="1" si="911"/>
        <v>198.5</v>
      </c>
      <c r="P2915" s="23">
        <f t="shared" ca="1" si="904"/>
        <v>801.5</v>
      </c>
      <c r="Q2915" s="23">
        <f t="shared" ca="1" si="912"/>
        <v>44</v>
      </c>
      <c r="R2915" s="23">
        <f t="shared" ca="1" si="913"/>
        <v>0.81317600786627153</v>
      </c>
      <c r="S2915" s="24">
        <f t="shared" ca="1" si="914"/>
        <v>45</v>
      </c>
      <c r="T2915" s="23">
        <f t="shared" ca="1" si="915"/>
        <v>112.5</v>
      </c>
      <c r="U2915" s="23">
        <f t="shared" ca="1" si="916"/>
        <v>82.904375614552748</v>
      </c>
      <c r="V2915" s="23">
        <f t="shared" ca="1" si="905"/>
        <v>225</v>
      </c>
      <c r="W2915" s="23">
        <f t="shared" si="906"/>
        <v>857.14285714285722</v>
      </c>
      <c r="X2915" s="23">
        <f t="shared" ca="1" si="907"/>
        <v>1165.04723275741</v>
      </c>
      <c r="Y2915" s="24">
        <f t="shared" ca="1" si="917"/>
        <v>3629</v>
      </c>
      <c r="Z2915" s="24">
        <f t="shared" ca="1" si="918"/>
        <v>4287</v>
      </c>
      <c r="AA2915" s="25">
        <f t="shared" ca="1" si="919"/>
        <v>4287.0036289999998</v>
      </c>
      <c r="AC2915" s="47">
        <f t="shared" ca="1" si="908"/>
        <v>1112.5</v>
      </c>
      <c r="AD2915" s="47">
        <f t="shared" ca="1" si="909"/>
        <v>198.5</v>
      </c>
      <c r="AE2915" s="47">
        <f t="shared" ca="1" si="920"/>
        <v>911.5</v>
      </c>
      <c r="AF2915" s="47">
        <f t="shared" ca="1" si="921"/>
        <v>25</v>
      </c>
    </row>
    <row r="2916" spans="10:32">
      <c r="J2916" s="44">
        <v>35</v>
      </c>
      <c r="K2916" s="22">
        <v>45</v>
      </c>
      <c r="L2916" s="23">
        <f t="shared" ca="1" si="910"/>
        <v>22.6</v>
      </c>
      <c r="M2916" s="23">
        <f t="shared" ca="1" si="902"/>
        <v>20.100000000000001</v>
      </c>
      <c r="N2916" s="23">
        <f t="shared" ca="1" si="903"/>
        <v>2.0500000000000007</v>
      </c>
      <c r="O2916" s="23">
        <f t="shared" ca="1" si="911"/>
        <v>198.5</v>
      </c>
      <c r="P2916" s="23">
        <f t="shared" ca="1" si="904"/>
        <v>801.5</v>
      </c>
      <c r="Q2916" s="23">
        <f t="shared" ca="1" si="912"/>
        <v>39</v>
      </c>
      <c r="R2916" s="23">
        <f t="shared" ca="1" si="913"/>
        <v>0.77876106194689854</v>
      </c>
      <c r="S2916" s="24">
        <f t="shared" ca="1" si="914"/>
        <v>40</v>
      </c>
      <c r="T2916" s="23">
        <f t="shared" ca="1" si="915"/>
        <v>100</v>
      </c>
      <c r="U2916" s="23">
        <f t="shared" ca="1" si="916"/>
        <v>81.546460176991161</v>
      </c>
      <c r="V2916" s="23">
        <f t="shared" ca="1" si="905"/>
        <v>200</v>
      </c>
      <c r="W2916" s="23">
        <f t="shared" si="906"/>
        <v>857.14285714285722</v>
      </c>
      <c r="X2916" s="23">
        <f t="shared" ca="1" si="907"/>
        <v>1138.6893173198484</v>
      </c>
      <c r="Y2916" s="24">
        <f t="shared" ca="1" si="917"/>
        <v>3445</v>
      </c>
      <c r="Z2916" s="24">
        <f t="shared" ca="1" si="918"/>
        <v>4196</v>
      </c>
      <c r="AA2916" s="25">
        <f t="shared" ca="1" si="919"/>
        <v>4196.0034450000003</v>
      </c>
      <c r="AC2916" s="47">
        <f t="shared" ca="1" si="908"/>
        <v>1100</v>
      </c>
      <c r="AD2916" s="47">
        <f t="shared" ca="1" si="909"/>
        <v>198.5</v>
      </c>
      <c r="AE2916" s="47">
        <f t="shared" ca="1" si="920"/>
        <v>898.99999999999989</v>
      </c>
      <c r="AF2916" s="47">
        <f t="shared" ca="1" si="921"/>
        <v>25.000000000000114</v>
      </c>
    </row>
    <row r="2917" spans="10:32">
      <c r="J2917" s="44">
        <v>35</v>
      </c>
      <c r="K2917" s="22">
        <v>46</v>
      </c>
      <c r="L2917" s="23">
        <f t="shared" ca="1" si="910"/>
        <v>24.86</v>
      </c>
      <c r="M2917" s="23">
        <f t="shared" ca="1" si="902"/>
        <v>22.36</v>
      </c>
      <c r="N2917" s="23">
        <f t="shared" ca="1" si="903"/>
        <v>2.2500000000000018</v>
      </c>
      <c r="O2917" s="23">
        <f t="shared" ca="1" si="911"/>
        <v>198.5</v>
      </c>
      <c r="P2917" s="23">
        <f t="shared" ca="1" si="904"/>
        <v>801.5</v>
      </c>
      <c r="Q2917" s="23">
        <f t="shared" ca="1" si="912"/>
        <v>35</v>
      </c>
      <c r="R2917" s="23">
        <f t="shared" ca="1" si="913"/>
        <v>0.76025744167336995</v>
      </c>
      <c r="S2917" s="24">
        <f t="shared" ca="1" si="914"/>
        <v>36</v>
      </c>
      <c r="T2917" s="23">
        <f t="shared" ca="1" si="915"/>
        <v>90</v>
      </c>
      <c r="U2917" s="23">
        <f t="shared" ca="1" si="916"/>
        <v>80.460579243765139</v>
      </c>
      <c r="V2917" s="23">
        <f t="shared" ca="1" si="905"/>
        <v>180</v>
      </c>
      <c r="W2917" s="23">
        <f t="shared" si="906"/>
        <v>857.14285714285722</v>
      </c>
      <c r="X2917" s="23">
        <f t="shared" ca="1" si="907"/>
        <v>1117.6034363866224</v>
      </c>
      <c r="Y2917" s="24">
        <f t="shared" ca="1" si="917"/>
        <v>3265</v>
      </c>
      <c r="Z2917" s="24">
        <f t="shared" ca="1" si="918"/>
        <v>4106</v>
      </c>
      <c r="AA2917" s="25">
        <f t="shared" ca="1" si="919"/>
        <v>4106.0032650000003</v>
      </c>
      <c r="AC2917" s="47">
        <f t="shared" ca="1" si="908"/>
        <v>1090</v>
      </c>
      <c r="AD2917" s="47">
        <f t="shared" ca="1" si="909"/>
        <v>198.5</v>
      </c>
      <c r="AE2917" s="47">
        <f t="shared" ca="1" si="920"/>
        <v>888.99999999999989</v>
      </c>
      <c r="AF2917" s="47">
        <f t="shared" ca="1" si="921"/>
        <v>25.000000000000114</v>
      </c>
    </row>
    <row r="2918" spans="10:32">
      <c r="J2918" s="44">
        <v>35</v>
      </c>
      <c r="K2918" s="22">
        <v>47</v>
      </c>
      <c r="L2918" s="23">
        <f t="shared" ca="1" si="910"/>
        <v>27.12</v>
      </c>
      <c r="M2918" s="23">
        <f t="shared" ca="1" si="902"/>
        <v>24.62</v>
      </c>
      <c r="N2918" s="23">
        <f t="shared" ca="1" si="903"/>
        <v>2.4500000000000028</v>
      </c>
      <c r="O2918" s="23">
        <f t="shared" ca="1" si="911"/>
        <v>198.5</v>
      </c>
      <c r="P2918" s="23">
        <f t="shared" ca="1" si="904"/>
        <v>801.5</v>
      </c>
      <c r="Q2918" s="23">
        <f t="shared" ca="1" si="912"/>
        <v>32</v>
      </c>
      <c r="R2918" s="23">
        <f t="shared" ca="1" si="913"/>
        <v>0.50368731563421709</v>
      </c>
      <c r="S2918" s="24">
        <f t="shared" ca="1" si="914"/>
        <v>33</v>
      </c>
      <c r="T2918" s="23">
        <f t="shared" ca="1" si="915"/>
        <v>82.5</v>
      </c>
      <c r="U2918" s="23">
        <f t="shared" ca="1" si="916"/>
        <v>79.634033923303917</v>
      </c>
      <c r="V2918" s="23">
        <f t="shared" ca="1" si="905"/>
        <v>165</v>
      </c>
      <c r="W2918" s="23">
        <f t="shared" si="906"/>
        <v>857.14285714285722</v>
      </c>
      <c r="X2918" s="23">
        <f t="shared" ca="1" si="907"/>
        <v>1101.7768910661612</v>
      </c>
      <c r="Y2918" s="24">
        <f t="shared" ca="1" si="917"/>
        <v>3112</v>
      </c>
      <c r="Z2918" s="24">
        <f t="shared" ca="1" si="918"/>
        <v>4017</v>
      </c>
      <c r="AA2918" s="25">
        <f t="shared" ca="1" si="919"/>
        <v>4017.0031119999999</v>
      </c>
      <c r="AC2918" s="47">
        <f t="shared" ca="1" si="908"/>
        <v>1082.5</v>
      </c>
      <c r="AD2918" s="47">
        <f t="shared" ca="1" si="909"/>
        <v>198.5</v>
      </c>
      <c r="AE2918" s="47">
        <f t="shared" ca="1" si="920"/>
        <v>881.5</v>
      </c>
      <c r="AF2918" s="47">
        <f t="shared" ca="1" si="921"/>
        <v>25</v>
      </c>
    </row>
    <row r="2919" spans="10:32">
      <c r="J2919" s="44">
        <v>35</v>
      </c>
      <c r="K2919" s="22">
        <v>48</v>
      </c>
      <c r="L2919" s="23">
        <f t="shared" ca="1" si="910"/>
        <v>29.38</v>
      </c>
      <c r="M2919" s="23">
        <f t="shared" ca="1" si="902"/>
        <v>26.88</v>
      </c>
      <c r="N2919" s="23">
        <f t="shared" ca="1" si="903"/>
        <v>2.6500000000000021</v>
      </c>
      <c r="O2919" s="23">
        <f t="shared" ca="1" si="911"/>
        <v>198.5</v>
      </c>
      <c r="P2919" s="23">
        <f t="shared" ca="1" si="904"/>
        <v>801.5</v>
      </c>
      <c r="Q2919" s="23">
        <f t="shared" ca="1" si="912"/>
        <v>29</v>
      </c>
      <c r="R2919" s="23">
        <f t="shared" ca="1" si="913"/>
        <v>0.74812797821647448</v>
      </c>
      <c r="S2919" s="24">
        <f t="shared" ca="1" si="914"/>
        <v>30</v>
      </c>
      <c r="T2919" s="23">
        <f t="shared" ca="1" si="915"/>
        <v>75</v>
      </c>
      <c r="U2919" s="23">
        <f t="shared" ca="1" si="916"/>
        <v>78.832539142273717</v>
      </c>
      <c r="V2919" s="23">
        <f t="shared" ca="1" si="905"/>
        <v>150</v>
      </c>
      <c r="W2919" s="23">
        <f t="shared" si="906"/>
        <v>857.14285714285722</v>
      </c>
      <c r="X2919" s="23">
        <f t="shared" ca="1" si="907"/>
        <v>1085.975396285131</v>
      </c>
      <c r="Y2919" s="24">
        <f t="shared" ca="1" si="917"/>
        <v>2949</v>
      </c>
      <c r="Z2919" s="24">
        <f t="shared" ca="1" si="918"/>
        <v>3929</v>
      </c>
      <c r="AA2919" s="25">
        <f t="shared" ca="1" si="919"/>
        <v>3929.0029490000002</v>
      </c>
      <c r="AC2919" s="47">
        <f t="shared" ca="1" si="908"/>
        <v>1075</v>
      </c>
      <c r="AD2919" s="47">
        <f t="shared" ca="1" si="909"/>
        <v>198.5</v>
      </c>
      <c r="AE2919" s="47">
        <f t="shared" ca="1" si="920"/>
        <v>874</v>
      </c>
      <c r="AF2919" s="47">
        <f t="shared" ca="1" si="921"/>
        <v>25</v>
      </c>
    </row>
    <row r="2920" spans="10:32">
      <c r="J2920" s="44">
        <v>35</v>
      </c>
      <c r="K2920" s="22">
        <v>49</v>
      </c>
      <c r="L2920" s="23">
        <f t="shared" ca="1" si="910"/>
        <v>31.64</v>
      </c>
      <c r="M2920" s="23">
        <f t="shared" ca="1" si="902"/>
        <v>29.14</v>
      </c>
      <c r="N2920" s="23">
        <f t="shared" ca="1" si="903"/>
        <v>2.8500000000000014</v>
      </c>
      <c r="O2920" s="23">
        <f t="shared" ca="1" si="911"/>
        <v>198.5</v>
      </c>
      <c r="P2920" s="23">
        <f t="shared" ca="1" si="904"/>
        <v>801.5</v>
      </c>
      <c r="Q2920" s="23">
        <f t="shared" ca="1" si="912"/>
        <v>27</v>
      </c>
      <c r="R2920" s="23">
        <f t="shared" ca="1" si="913"/>
        <v>0.46523388116308556</v>
      </c>
      <c r="S2920" s="24">
        <f t="shared" ca="1" si="914"/>
        <v>28</v>
      </c>
      <c r="T2920" s="23">
        <f t="shared" ca="1" si="915"/>
        <v>70</v>
      </c>
      <c r="U2920" s="23">
        <f t="shared" ca="1" si="916"/>
        <v>78.27591656131483</v>
      </c>
      <c r="V2920" s="23">
        <f t="shared" ca="1" si="905"/>
        <v>140</v>
      </c>
      <c r="W2920" s="23">
        <f t="shared" si="906"/>
        <v>857.14285714285722</v>
      </c>
      <c r="X2920" s="23">
        <f t="shared" ca="1" si="907"/>
        <v>1075.4187737041721</v>
      </c>
      <c r="Y2920" s="24">
        <f t="shared" ca="1" si="917"/>
        <v>2814</v>
      </c>
      <c r="Z2920" s="24">
        <f t="shared" ca="1" si="918"/>
        <v>3842</v>
      </c>
      <c r="AA2920" s="25">
        <f t="shared" ca="1" si="919"/>
        <v>3842.0028139999999</v>
      </c>
      <c r="AC2920" s="47">
        <f t="shared" ca="1" si="908"/>
        <v>1070</v>
      </c>
      <c r="AD2920" s="47">
        <f t="shared" ca="1" si="909"/>
        <v>198.5</v>
      </c>
      <c r="AE2920" s="47">
        <f t="shared" ca="1" si="920"/>
        <v>869.00000000000011</v>
      </c>
      <c r="AF2920" s="47">
        <f t="shared" ca="1" si="921"/>
        <v>24.999999999999886</v>
      </c>
    </row>
    <row r="2921" spans="10:32">
      <c r="J2921" s="44">
        <v>35</v>
      </c>
      <c r="K2921" s="22">
        <v>50</v>
      </c>
      <c r="L2921" s="23">
        <f t="shared" ca="1" si="910"/>
        <v>33.9</v>
      </c>
      <c r="M2921" s="23">
        <f t="shared" ca="1" si="902"/>
        <v>31.4</v>
      </c>
      <c r="N2921" s="23">
        <f t="shared" ca="1" si="903"/>
        <v>3.0500000000000025</v>
      </c>
      <c r="O2921" s="23">
        <f t="shared" ca="1" si="911"/>
        <v>198.5</v>
      </c>
      <c r="P2921" s="23">
        <f t="shared" ca="1" si="904"/>
        <v>801.5</v>
      </c>
      <c r="Q2921" s="23">
        <f t="shared" ca="1" si="912"/>
        <v>25</v>
      </c>
      <c r="R2921" s="23">
        <f t="shared" ca="1" si="913"/>
        <v>0.48672566371681419</v>
      </c>
      <c r="S2921" s="24">
        <f t="shared" ca="1" si="914"/>
        <v>26</v>
      </c>
      <c r="T2921" s="23">
        <f t="shared" ca="1" si="915"/>
        <v>65</v>
      </c>
      <c r="U2921" s="23">
        <f t="shared" ca="1" si="916"/>
        <v>77.734513274336351</v>
      </c>
      <c r="V2921" s="23">
        <f t="shared" ca="1" si="905"/>
        <v>130</v>
      </c>
      <c r="W2921" s="23">
        <f t="shared" si="906"/>
        <v>857.14285714285722</v>
      </c>
      <c r="X2921" s="23">
        <f t="shared" ca="1" si="907"/>
        <v>1064.8773704171936</v>
      </c>
      <c r="Y2921" s="24">
        <f t="shared" ca="1" si="917"/>
        <v>2683</v>
      </c>
      <c r="Z2921" s="24">
        <f t="shared" ca="1" si="918"/>
        <v>3756</v>
      </c>
      <c r="AA2921" s="25">
        <f t="shared" ca="1" si="919"/>
        <v>3756.0026830000002</v>
      </c>
      <c r="AC2921" s="47">
        <f t="shared" ca="1" si="908"/>
        <v>1065</v>
      </c>
      <c r="AD2921" s="47">
        <f t="shared" ca="1" si="909"/>
        <v>198.5</v>
      </c>
      <c r="AE2921" s="47">
        <f t="shared" ca="1" si="920"/>
        <v>864</v>
      </c>
      <c r="AF2921" s="47">
        <f t="shared" ca="1" si="921"/>
        <v>25</v>
      </c>
    </row>
    <row r="2922" spans="10:32">
      <c r="J2922" s="44">
        <v>35</v>
      </c>
      <c r="K2922" s="22">
        <v>51</v>
      </c>
      <c r="L2922" s="23">
        <f t="shared" ca="1" si="910"/>
        <v>36.159999999999997</v>
      </c>
      <c r="M2922" s="23">
        <f t="shared" ca="1" si="902"/>
        <v>33.659999999999997</v>
      </c>
      <c r="N2922" s="23">
        <f t="shared" ca="1" si="903"/>
        <v>3.283333333333335</v>
      </c>
      <c r="O2922" s="23">
        <f t="shared" ca="1" si="911"/>
        <v>198.5</v>
      </c>
      <c r="P2922" s="23">
        <f t="shared" ca="1" si="904"/>
        <v>801.5</v>
      </c>
      <c r="Q2922" s="23">
        <f t="shared" ca="1" si="912"/>
        <v>23</v>
      </c>
      <c r="R2922" s="23">
        <f t="shared" ca="1" si="913"/>
        <v>0.75553097345132891</v>
      </c>
      <c r="S2922" s="24">
        <f t="shared" ca="1" si="914"/>
        <v>24</v>
      </c>
      <c r="T2922" s="23">
        <f t="shared" ca="1" si="915"/>
        <v>60</v>
      </c>
      <c r="U2922" s="23">
        <f t="shared" ca="1" si="916"/>
        <v>77.997326696165231</v>
      </c>
      <c r="V2922" s="23">
        <f t="shared" ca="1" si="905"/>
        <v>120</v>
      </c>
      <c r="W2922" s="23">
        <f t="shared" si="906"/>
        <v>857.14285714285722</v>
      </c>
      <c r="X2922" s="23">
        <f t="shared" ca="1" si="907"/>
        <v>1055.1401838390225</v>
      </c>
      <c r="Y2922" s="24">
        <f t="shared" ca="1" si="917"/>
        <v>2535</v>
      </c>
      <c r="Z2922" s="24">
        <f t="shared" ca="1" si="918"/>
        <v>3671</v>
      </c>
      <c r="AA2922" s="25">
        <f t="shared" ca="1" si="919"/>
        <v>3671.0025350000001</v>
      </c>
      <c r="AC2922" s="47">
        <f t="shared" ca="1" si="908"/>
        <v>1060</v>
      </c>
      <c r="AD2922" s="47">
        <f t="shared" ca="1" si="909"/>
        <v>198.5</v>
      </c>
      <c r="AE2922" s="47">
        <f t="shared" ca="1" si="920"/>
        <v>859</v>
      </c>
      <c r="AF2922" s="47">
        <f t="shared" ca="1" si="921"/>
        <v>25</v>
      </c>
    </row>
    <row r="2923" spans="10:32">
      <c r="J2923" s="44">
        <v>35</v>
      </c>
      <c r="K2923" s="22">
        <v>52</v>
      </c>
      <c r="L2923" s="23">
        <f t="shared" ca="1" si="910"/>
        <v>38.42</v>
      </c>
      <c r="M2923" s="23">
        <f t="shared" ca="1" si="902"/>
        <v>35.92</v>
      </c>
      <c r="N2923" s="23">
        <f t="shared" ca="1" si="903"/>
        <v>3.5333333333333368</v>
      </c>
      <c r="O2923" s="23">
        <f t="shared" ca="1" si="911"/>
        <v>198.5</v>
      </c>
      <c r="P2923" s="23">
        <f t="shared" ca="1" si="904"/>
        <v>801.5</v>
      </c>
      <c r="Q2923" s="23">
        <f t="shared" ca="1" si="912"/>
        <v>22</v>
      </c>
      <c r="R2923" s="23">
        <f t="shared" ca="1" si="913"/>
        <v>0.29307652264445577</v>
      </c>
      <c r="S2923" s="24">
        <f t="shared" ca="1" si="914"/>
        <v>23</v>
      </c>
      <c r="T2923" s="23">
        <f t="shared" ca="1" si="915"/>
        <v>57.5</v>
      </c>
      <c r="U2923" s="23">
        <f t="shared" ca="1" si="916"/>
        <v>78.768870380010483</v>
      </c>
      <c r="V2923" s="23">
        <f t="shared" ca="1" si="905"/>
        <v>115</v>
      </c>
      <c r="W2923" s="23">
        <f t="shared" si="906"/>
        <v>857.14285714285722</v>
      </c>
      <c r="X2923" s="23">
        <f t="shared" ca="1" si="907"/>
        <v>1050.9117275228677</v>
      </c>
      <c r="Y2923" s="24">
        <f t="shared" ca="1" si="917"/>
        <v>2480</v>
      </c>
      <c r="Z2923" s="24">
        <f t="shared" ca="1" si="918"/>
        <v>3587</v>
      </c>
      <c r="AA2923" s="25">
        <f t="shared" ca="1" si="919"/>
        <v>3587.0024800000001</v>
      </c>
      <c r="AC2923" s="47">
        <f t="shared" ca="1" si="908"/>
        <v>1057.5</v>
      </c>
      <c r="AD2923" s="47">
        <f t="shared" ca="1" si="909"/>
        <v>198.5</v>
      </c>
      <c r="AE2923" s="47">
        <f t="shared" ca="1" si="920"/>
        <v>856.5</v>
      </c>
      <c r="AF2923" s="47">
        <f t="shared" ca="1" si="921"/>
        <v>25</v>
      </c>
    </row>
    <row r="2924" spans="10:32">
      <c r="J2924" s="44">
        <v>35</v>
      </c>
      <c r="K2924" s="22">
        <v>53</v>
      </c>
      <c r="L2924" s="23">
        <f t="shared" ca="1" si="910"/>
        <v>40.68</v>
      </c>
      <c r="M2924" s="23">
        <f t="shared" ca="1" si="902"/>
        <v>38.18</v>
      </c>
      <c r="N2924" s="23">
        <f t="shared" ca="1" si="903"/>
        <v>3.783333333333335</v>
      </c>
      <c r="O2924" s="23">
        <f t="shared" ca="1" si="911"/>
        <v>198.5</v>
      </c>
      <c r="P2924" s="23">
        <f t="shared" ca="1" si="904"/>
        <v>801.5</v>
      </c>
      <c r="Q2924" s="23">
        <f t="shared" ca="1" si="912"/>
        <v>20</v>
      </c>
      <c r="R2924" s="23">
        <f t="shared" ca="1" si="913"/>
        <v>0.93166175024582054</v>
      </c>
      <c r="S2924" s="24">
        <f t="shared" ca="1" si="914"/>
        <v>21</v>
      </c>
      <c r="T2924" s="23">
        <f t="shared" ca="1" si="915"/>
        <v>52.5</v>
      </c>
      <c r="U2924" s="23">
        <f t="shared" ca="1" si="916"/>
        <v>79.191453621763387</v>
      </c>
      <c r="V2924" s="23">
        <f t="shared" ca="1" si="905"/>
        <v>105</v>
      </c>
      <c r="W2924" s="23">
        <f t="shared" si="906"/>
        <v>857.14285714285722</v>
      </c>
      <c r="X2924" s="23">
        <f t="shared" ca="1" si="907"/>
        <v>1041.3343107646206</v>
      </c>
      <c r="Y2924" s="24">
        <f t="shared" ca="1" si="917"/>
        <v>2317</v>
      </c>
      <c r="Z2924" s="24">
        <f t="shared" ca="1" si="918"/>
        <v>3504</v>
      </c>
      <c r="AA2924" s="25">
        <f t="shared" ca="1" si="919"/>
        <v>3504.0023169999999</v>
      </c>
      <c r="AC2924" s="47">
        <f t="shared" ca="1" si="908"/>
        <v>1052.5</v>
      </c>
      <c r="AD2924" s="47">
        <f t="shared" ca="1" si="909"/>
        <v>198.5</v>
      </c>
      <c r="AE2924" s="47">
        <f t="shared" ca="1" si="920"/>
        <v>851.49999999999989</v>
      </c>
      <c r="AF2924" s="47">
        <f t="shared" ca="1" si="921"/>
        <v>25.000000000000114</v>
      </c>
    </row>
    <row r="2925" spans="10:32">
      <c r="J2925" s="44">
        <v>35</v>
      </c>
      <c r="K2925" s="22">
        <v>54</v>
      </c>
      <c r="L2925" s="23">
        <f t="shared" ca="1" si="910"/>
        <v>42.94</v>
      </c>
      <c r="M2925" s="23">
        <f t="shared" ca="1" si="902"/>
        <v>40.44</v>
      </c>
      <c r="N2925" s="23">
        <f t="shared" ca="1" si="903"/>
        <v>4.033333333333335</v>
      </c>
      <c r="O2925" s="23">
        <f t="shared" ca="1" si="911"/>
        <v>198.5</v>
      </c>
      <c r="P2925" s="23">
        <f t="shared" ca="1" si="904"/>
        <v>801.5</v>
      </c>
      <c r="Q2925" s="23">
        <f t="shared" ca="1" si="912"/>
        <v>19</v>
      </c>
      <c r="R2925" s="23">
        <f t="shared" ca="1" si="913"/>
        <v>0.77177456916628084</v>
      </c>
      <c r="S2925" s="24">
        <f t="shared" ca="1" si="914"/>
        <v>20</v>
      </c>
      <c r="T2925" s="23">
        <f t="shared" ca="1" si="915"/>
        <v>50</v>
      </c>
      <c r="U2925" s="23">
        <f t="shared" ca="1" si="916"/>
        <v>79.74615742897069</v>
      </c>
      <c r="V2925" s="23">
        <f t="shared" ca="1" si="905"/>
        <v>100</v>
      </c>
      <c r="W2925" s="23">
        <f t="shared" si="906"/>
        <v>857.14285714285722</v>
      </c>
      <c r="X2925" s="23">
        <f t="shared" ca="1" si="907"/>
        <v>1036.8890145718278</v>
      </c>
      <c r="Y2925" s="24">
        <f t="shared" ca="1" si="917"/>
        <v>2229</v>
      </c>
      <c r="Z2925" s="24">
        <f t="shared" ca="1" si="918"/>
        <v>3422</v>
      </c>
      <c r="AA2925" s="25">
        <f t="shared" ca="1" si="919"/>
        <v>3422.0022290000002</v>
      </c>
      <c r="AC2925" s="47">
        <f t="shared" ca="1" si="908"/>
        <v>1050</v>
      </c>
      <c r="AD2925" s="47">
        <f t="shared" ca="1" si="909"/>
        <v>198.5</v>
      </c>
      <c r="AE2925" s="47">
        <f t="shared" ca="1" si="920"/>
        <v>849</v>
      </c>
      <c r="AF2925" s="47">
        <f t="shared" ca="1" si="921"/>
        <v>25</v>
      </c>
    </row>
    <row r="2926" spans="10:32">
      <c r="J2926" s="44">
        <v>35</v>
      </c>
      <c r="K2926" s="22">
        <v>55</v>
      </c>
      <c r="L2926" s="23">
        <f t="shared" ca="1" si="910"/>
        <v>45.2</v>
      </c>
      <c r="M2926" s="23">
        <f t="shared" ca="1" si="902"/>
        <v>42.7</v>
      </c>
      <c r="N2926" s="23">
        <f t="shared" ca="1" si="903"/>
        <v>4.2833333333333332</v>
      </c>
      <c r="O2926" s="23">
        <f t="shared" ca="1" si="911"/>
        <v>198.5</v>
      </c>
      <c r="P2926" s="23">
        <f t="shared" ca="1" si="904"/>
        <v>801.5</v>
      </c>
      <c r="Q2926" s="23">
        <f t="shared" ca="1" si="912"/>
        <v>18</v>
      </c>
      <c r="R2926" s="23">
        <f t="shared" ca="1" si="913"/>
        <v>0.72787610619468968</v>
      </c>
      <c r="S2926" s="24">
        <f t="shared" ca="1" si="914"/>
        <v>19</v>
      </c>
      <c r="T2926" s="23">
        <f t="shared" ca="1" si="915"/>
        <v>47.5</v>
      </c>
      <c r="U2926" s="23">
        <f t="shared" ca="1" si="916"/>
        <v>80.217735988200587</v>
      </c>
      <c r="V2926" s="23">
        <f t="shared" ca="1" si="905"/>
        <v>95</v>
      </c>
      <c r="W2926" s="23">
        <f t="shared" si="906"/>
        <v>857.14285714285722</v>
      </c>
      <c r="X2926" s="23">
        <f t="shared" ca="1" si="907"/>
        <v>1032.3605931310578</v>
      </c>
      <c r="Y2926" s="24">
        <f t="shared" ca="1" si="917"/>
        <v>2135</v>
      </c>
      <c r="Z2926" s="24">
        <f t="shared" ca="1" si="918"/>
        <v>3341</v>
      </c>
      <c r="AA2926" s="25">
        <f t="shared" ca="1" si="919"/>
        <v>3341.0021350000002</v>
      </c>
      <c r="AC2926" s="47">
        <f t="shared" ca="1" si="908"/>
        <v>1047.5</v>
      </c>
      <c r="AD2926" s="47">
        <f t="shared" ca="1" si="909"/>
        <v>198.5</v>
      </c>
      <c r="AE2926" s="47">
        <f t="shared" ca="1" si="920"/>
        <v>846.5</v>
      </c>
      <c r="AF2926" s="47">
        <f t="shared" ca="1" si="921"/>
        <v>25</v>
      </c>
    </row>
    <row r="2927" spans="10:32">
      <c r="J2927" s="44">
        <v>35</v>
      </c>
      <c r="K2927" s="22">
        <v>56</v>
      </c>
      <c r="L2927" s="23">
        <f t="shared" ca="1" si="910"/>
        <v>47.46</v>
      </c>
      <c r="M2927" s="23">
        <f t="shared" ca="1" si="902"/>
        <v>44.96</v>
      </c>
      <c r="N2927" s="23">
        <f t="shared" ca="1" si="903"/>
        <v>4.533333333333335</v>
      </c>
      <c r="O2927" s="23">
        <f t="shared" ca="1" si="911"/>
        <v>198.5</v>
      </c>
      <c r="P2927" s="23">
        <f t="shared" ca="1" si="904"/>
        <v>801.5</v>
      </c>
      <c r="Q2927" s="23">
        <f t="shared" ca="1" si="912"/>
        <v>17</v>
      </c>
      <c r="R2927" s="23">
        <f t="shared" ca="1" si="913"/>
        <v>0.78339654445849027</v>
      </c>
      <c r="S2927" s="24">
        <f t="shared" ca="1" si="914"/>
        <v>18</v>
      </c>
      <c r="T2927" s="23">
        <f t="shared" ca="1" si="915"/>
        <v>45</v>
      </c>
      <c r="U2927" s="23">
        <f t="shared" ca="1" si="916"/>
        <v>80.618064334878525</v>
      </c>
      <c r="V2927" s="23">
        <f t="shared" ca="1" si="905"/>
        <v>90</v>
      </c>
      <c r="W2927" s="23">
        <f t="shared" si="906"/>
        <v>857.14285714285722</v>
      </c>
      <c r="X2927" s="23">
        <f t="shared" ca="1" si="907"/>
        <v>1027.7609214777358</v>
      </c>
      <c r="Y2927" s="24">
        <f t="shared" ca="1" si="917"/>
        <v>2035</v>
      </c>
      <c r="Z2927" s="24">
        <f t="shared" ca="1" si="918"/>
        <v>3261</v>
      </c>
      <c r="AA2927" s="25">
        <f t="shared" ca="1" si="919"/>
        <v>3261.002035</v>
      </c>
      <c r="AC2927" s="47">
        <f t="shared" ca="1" si="908"/>
        <v>1045</v>
      </c>
      <c r="AD2927" s="47">
        <f t="shared" ca="1" si="909"/>
        <v>198.5</v>
      </c>
      <c r="AE2927" s="47">
        <f t="shared" ca="1" si="920"/>
        <v>844</v>
      </c>
      <c r="AF2927" s="47">
        <f t="shared" ca="1" si="921"/>
        <v>25</v>
      </c>
    </row>
    <row r="2928" spans="10:32">
      <c r="J2928" s="44">
        <v>35</v>
      </c>
      <c r="K2928" s="22">
        <v>57</v>
      </c>
      <c r="L2928" s="23">
        <f t="shared" ca="1" si="910"/>
        <v>49.72</v>
      </c>
      <c r="M2928" s="23">
        <f t="shared" ca="1" si="902"/>
        <v>47.22</v>
      </c>
      <c r="N2928" s="23">
        <f t="shared" ca="1" si="903"/>
        <v>4.783333333333335</v>
      </c>
      <c r="O2928" s="23">
        <f t="shared" ca="1" si="911"/>
        <v>198.5</v>
      </c>
      <c r="P2928" s="23">
        <f t="shared" ca="1" si="904"/>
        <v>801.5</v>
      </c>
      <c r="Q2928" s="23">
        <f t="shared" ca="1" si="912"/>
        <v>16</v>
      </c>
      <c r="R2928" s="23">
        <f t="shared" ca="1" si="913"/>
        <v>0.92477876106194734</v>
      </c>
      <c r="S2928" s="24">
        <f t="shared" ca="1" si="914"/>
        <v>17</v>
      </c>
      <c r="T2928" s="23">
        <f t="shared" ca="1" si="915"/>
        <v>42.5</v>
      </c>
      <c r="U2928" s="23">
        <f t="shared" ca="1" si="916"/>
        <v>80.956858407079679</v>
      </c>
      <c r="V2928" s="23">
        <f t="shared" ca="1" si="905"/>
        <v>85</v>
      </c>
      <c r="W2928" s="23">
        <f t="shared" si="906"/>
        <v>857.14285714285722</v>
      </c>
      <c r="X2928" s="23">
        <f t="shared" ca="1" si="907"/>
        <v>1023.0997155499369</v>
      </c>
      <c r="Y2928" s="24">
        <f t="shared" ca="1" si="917"/>
        <v>1921</v>
      </c>
      <c r="Z2928" s="24">
        <f t="shared" ca="1" si="918"/>
        <v>3104</v>
      </c>
      <c r="AA2928" s="25">
        <f t="shared" ca="1" si="919"/>
        <v>3104.001921</v>
      </c>
      <c r="AC2928" s="47">
        <f t="shared" ca="1" si="908"/>
        <v>1042.5</v>
      </c>
      <c r="AD2928" s="47">
        <f t="shared" ca="1" si="909"/>
        <v>198.5</v>
      </c>
      <c r="AE2928" s="47">
        <f t="shared" ca="1" si="920"/>
        <v>841.5</v>
      </c>
      <c r="AF2928" s="47">
        <f t="shared" ca="1" si="921"/>
        <v>25</v>
      </c>
    </row>
    <row r="2929" spans="10:32">
      <c r="J2929" s="44">
        <v>35</v>
      </c>
      <c r="K2929" s="22">
        <v>58</v>
      </c>
      <c r="L2929" s="23">
        <f t="shared" ca="1" si="910"/>
        <v>51.98</v>
      </c>
      <c r="M2929" s="23">
        <f t="shared" ca="1" si="902"/>
        <v>49.48</v>
      </c>
      <c r="N2929" s="23">
        <f t="shared" ca="1" si="903"/>
        <v>5.0500000000000025</v>
      </c>
      <c r="O2929" s="23">
        <f t="shared" ca="1" si="911"/>
        <v>198.5</v>
      </c>
      <c r="P2929" s="23">
        <f t="shared" ca="1" si="904"/>
        <v>801.5</v>
      </c>
      <c r="Q2929" s="23">
        <f t="shared" ca="1" si="912"/>
        <v>16</v>
      </c>
      <c r="R2929" s="23">
        <f t="shared" ca="1" si="913"/>
        <v>0.18891881492881976</v>
      </c>
      <c r="S2929" s="24">
        <f t="shared" ca="1" si="914"/>
        <v>17</v>
      </c>
      <c r="T2929" s="23">
        <f t="shared" ca="1" si="915"/>
        <v>42.5</v>
      </c>
      <c r="U2929" s="23">
        <f t="shared" ca="1" si="916"/>
        <v>81.754040015390572</v>
      </c>
      <c r="V2929" s="23">
        <f t="shared" ca="1" si="905"/>
        <v>85</v>
      </c>
      <c r="W2929" s="23">
        <f t="shared" si="906"/>
        <v>857.14285714285722</v>
      </c>
      <c r="X2929" s="23">
        <f t="shared" ca="1" si="907"/>
        <v>1023.8968971582478</v>
      </c>
      <c r="Y2929" s="24">
        <f t="shared" ca="1" si="917"/>
        <v>1939</v>
      </c>
      <c r="Z2929" s="24">
        <f t="shared" ca="1" si="918"/>
        <v>3104</v>
      </c>
      <c r="AA2929" s="25">
        <f t="shared" ca="1" si="919"/>
        <v>3104.0019390000002</v>
      </c>
      <c r="AC2929" s="47">
        <f t="shared" ca="1" si="908"/>
        <v>1042.5</v>
      </c>
      <c r="AD2929" s="47">
        <f t="shared" ca="1" si="909"/>
        <v>198.5</v>
      </c>
      <c r="AE2929" s="47">
        <f t="shared" ca="1" si="920"/>
        <v>841.5</v>
      </c>
      <c r="AF2929" s="47">
        <f t="shared" ca="1" si="921"/>
        <v>25</v>
      </c>
    </row>
    <row r="2930" spans="10:32">
      <c r="J2930" s="44">
        <v>35</v>
      </c>
      <c r="K2930" s="22">
        <v>59</v>
      </c>
      <c r="L2930" s="23">
        <f t="shared" ca="1" si="910"/>
        <v>54.24</v>
      </c>
      <c r="M2930" s="23">
        <f t="shared" ca="1" si="902"/>
        <v>51.74</v>
      </c>
      <c r="N2930" s="23">
        <f t="shared" ca="1" si="903"/>
        <v>5.3166666666666664</v>
      </c>
      <c r="O2930" s="23">
        <f t="shared" ca="1" si="911"/>
        <v>198.5</v>
      </c>
      <c r="P2930" s="23">
        <f t="shared" ca="1" si="904"/>
        <v>801.5</v>
      </c>
      <c r="Q2930" s="23">
        <f t="shared" ca="1" si="912"/>
        <v>15</v>
      </c>
      <c r="R2930" s="23">
        <f t="shared" ca="1" si="913"/>
        <v>0.46828908554572229</v>
      </c>
      <c r="S2930" s="24">
        <f t="shared" ca="1" si="914"/>
        <v>16</v>
      </c>
      <c r="T2930" s="23">
        <f t="shared" ca="1" si="915"/>
        <v>40</v>
      </c>
      <c r="U2930" s="23">
        <f t="shared" ca="1" si="916"/>
        <v>82.239736971484746</v>
      </c>
      <c r="V2930" s="23">
        <f t="shared" ca="1" si="905"/>
        <v>80</v>
      </c>
      <c r="W2930" s="23">
        <f t="shared" si="906"/>
        <v>857.14285714285722</v>
      </c>
      <c r="X2930" s="23">
        <f t="shared" ca="1" si="907"/>
        <v>1019.3825941143419</v>
      </c>
      <c r="Y2930" s="24">
        <f t="shared" ca="1" si="917"/>
        <v>1827</v>
      </c>
      <c r="Z2930" s="24">
        <f t="shared" ca="1" si="918"/>
        <v>3027</v>
      </c>
      <c r="AA2930" s="25">
        <f t="shared" ca="1" si="919"/>
        <v>3027.001827</v>
      </c>
      <c r="AC2930" s="47">
        <f t="shared" ca="1" si="908"/>
        <v>1040</v>
      </c>
      <c r="AD2930" s="47">
        <f t="shared" ca="1" si="909"/>
        <v>198.5</v>
      </c>
      <c r="AE2930" s="47">
        <f t="shared" ca="1" si="920"/>
        <v>839</v>
      </c>
      <c r="AF2930" s="47">
        <f t="shared" ca="1" si="921"/>
        <v>25</v>
      </c>
    </row>
    <row r="2931" spans="10:32">
      <c r="J2931" s="44">
        <v>35</v>
      </c>
      <c r="K2931" s="22">
        <v>60</v>
      </c>
      <c r="L2931" s="23">
        <f t="shared" ca="1" si="910"/>
        <v>56.5</v>
      </c>
      <c r="M2931" s="23">
        <f t="shared" ca="1" si="902"/>
        <v>54</v>
      </c>
      <c r="N2931" s="23">
        <f t="shared" ca="1" si="903"/>
        <v>5.5833333333333375</v>
      </c>
      <c r="O2931" s="23">
        <f t="shared" ca="1" si="911"/>
        <v>198.5</v>
      </c>
      <c r="P2931" s="23">
        <f t="shared" ca="1" si="904"/>
        <v>801.5</v>
      </c>
      <c r="Q2931" s="23">
        <f t="shared" ca="1" si="912"/>
        <v>14</v>
      </c>
      <c r="R2931" s="23">
        <f t="shared" ca="1" si="913"/>
        <v>0.80530973451327437</v>
      </c>
      <c r="S2931" s="24">
        <f t="shared" ca="1" si="914"/>
        <v>15</v>
      </c>
      <c r="T2931" s="23">
        <f t="shared" ca="1" si="915"/>
        <v>37.5</v>
      </c>
      <c r="U2931" s="23">
        <f t="shared" ca="1" si="916"/>
        <v>82.662979351032504</v>
      </c>
      <c r="V2931" s="23">
        <f t="shared" ca="1" si="905"/>
        <v>75</v>
      </c>
      <c r="W2931" s="23">
        <f t="shared" si="906"/>
        <v>857.14285714285722</v>
      </c>
      <c r="X2931" s="23">
        <f t="shared" ca="1" si="907"/>
        <v>1014.8058364938897</v>
      </c>
      <c r="Y2931" s="24">
        <f t="shared" ca="1" si="917"/>
        <v>1715</v>
      </c>
      <c r="Z2931" s="24">
        <f t="shared" ca="1" si="918"/>
        <v>2876</v>
      </c>
      <c r="AA2931" s="25">
        <f t="shared" ca="1" si="919"/>
        <v>2876.0017149999999</v>
      </c>
      <c r="AC2931" s="47">
        <f t="shared" ca="1" si="908"/>
        <v>1037.5</v>
      </c>
      <c r="AD2931" s="47">
        <f t="shared" ca="1" si="909"/>
        <v>198.5</v>
      </c>
      <c r="AE2931" s="47">
        <f t="shared" ca="1" si="920"/>
        <v>836.5</v>
      </c>
      <c r="AF2931" s="47">
        <f t="shared" ca="1" si="921"/>
        <v>25</v>
      </c>
    </row>
    <row r="2932" spans="10:32">
      <c r="J2932" s="44">
        <v>35</v>
      </c>
      <c r="K2932" s="22">
        <v>61</v>
      </c>
      <c r="L2932" s="23">
        <f t="shared" ca="1" si="910"/>
        <v>58.76</v>
      </c>
      <c r="M2932" s="23">
        <f t="shared" ca="1" si="902"/>
        <v>56.26</v>
      </c>
      <c r="N2932" s="23">
        <f t="shared" ca="1" si="903"/>
        <v>5.8333333333333357</v>
      </c>
      <c r="O2932" s="23">
        <f t="shared" ca="1" si="911"/>
        <v>198.5</v>
      </c>
      <c r="P2932" s="23">
        <f t="shared" ca="1" si="904"/>
        <v>801.5</v>
      </c>
      <c r="Q2932" s="23">
        <f t="shared" ca="1" si="912"/>
        <v>14</v>
      </c>
      <c r="R2932" s="23">
        <f t="shared" ca="1" si="913"/>
        <v>0.23587474472430248</v>
      </c>
      <c r="S2932" s="24">
        <f t="shared" ca="1" si="914"/>
        <v>15</v>
      </c>
      <c r="T2932" s="23">
        <f t="shared" ca="1" si="915"/>
        <v>37.5</v>
      </c>
      <c r="U2932" s="23">
        <f t="shared" ca="1" si="916"/>
        <v>83.042602677558463</v>
      </c>
      <c r="V2932" s="23">
        <f t="shared" ca="1" si="905"/>
        <v>75</v>
      </c>
      <c r="W2932" s="23">
        <f t="shared" si="906"/>
        <v>857.14285714285722</v>
      </c>
      <c r="X2932" s="23">
        <f t="shared" ca="1" si="907"/>
        <v>1015.1854598204156</v>
      </c>
      <c r="Y2932" s="24">
        <f t="shared" ca="1" si="917"/>
        <v>1725</v>
      </c>
      <c r="Z2932" s="24">
        <f t="shared" ca="1" si="918"/>
        <v>2876</v>
      </c>
      <c r="AA2932" s="25">
        <f t="shared" ca="1" si="919"/>
        <v>2876.0017250000001</v>
      </c>
      <c r="AC2932" s="47">
        <f t="shared" ca="1" si="908"/>
        <v>1037.5</v>
      </c>
      <c r="AD2932" s="47">
        <f t="shared" ca="1" si="909"/>
        <v>198.5</v>
      </c>
      <c r="AE2932" s="47">
        <f t="shared" ca="1" si="920"/>
        <v>836.5</v>
      </c>
      <c r="AF2932" s="47">
        <f t="shared" ca="1" si="921"/>
        <v>25</v>
      </c>
    </row>
    <row r="2933" spans="10:32">
      <c r="J2933" s="44">
        <v>35</v>
      </c>
      <c r="K2933" s="22">
        <v>62</v>
      </c>
      <c r="L2933" s="23">
        <f t="shared" ca="1" si="910"/>
        <v>61.02</v>
      </c>
      <c r="M2933" s="23">
        <f t="shared" ca="1" si="902"/>
        <v>58.52</v>
      </c>
      <c r="N2933" s="23">
        <f t="shared" ca="1" si="903"/>
        <v>6.1000000000000014</v>
      </c>
      <c r="O2933" s="23">
        <f t="shared" ca="1" si="911"/>
        <v>198.5</v>
      </c>
      <c r="P2933" s="23">
        <f t="shared" ca="1" si="904"/>
        <v>801.5</v>
      </c>
      <c r="Q2933" s="23">
        <f t="shared" ca="1" si="912"/>
        <v>13</v>
      </c>
      <c r="R2933" s="23">
        <f t="shared" ca="1" si="913"/>
        <v>0.66764995083579171</v>
      </c>
      <c r="S2933" s="24">
        <f t="shared" ca="1" si="914"/>
        <v>14</v>
      </c>
      <c r="T2933" s="23">
        <f t="shared" ca="1" si="915"/>
        <v>35</v>
      </c>
      <c r="U2933" s="23">
        <f t="shared" ca="1" si="916"/>
        <v>83.372664700098341</v>
      </c>
      <c r="V2933" s="23">
        <f t="shared" ca="1" si="905"/>
        <v>70</v>
      </c>
      <c r="W2933" s="23">
        <f t="shared" si="906"/>
        <v>857.14285714285722</v>
      </c>
      <c r="X2933" s="23">
        <f t="shared" ca="1" si="907"/>
        <v>1010.5155218429555</v>
      </c>
      <c r="Y2933" s="24">
        <f t="shared" ca="1" si="917"/>
        <v>1601</v>
      </c>
      <c r="Z2933" s="24">
        <f t="shared" ca="1" si="918"/>
        <v>2729</v>
      </c>
      <c r="AA2933" s="25">
        <f t="shared" ca="1" si="919"/>
        <v>2729.0016009999999</v>
      </c>
      <c r="AC2933" s="47">
        <f t="shared" ca="1" si="908"/>
        <v>1035</v>
      </c>
      <c r="AD2933" s="47">
        <f t="shared" ca="1" si="909"/>
        <v>198.5</v>
      </c>
      <c r="AE2933" s="47">
        <f t="shared" ca="1" si="920"/>
        <v>834</v>
      </c>
      <c r="AF2933" s="47">
        <f t="shared" ca="1" si="921"/>
        <v>25</v>
      </c>
    </row>
    <row r="2934" spans="10:32">
      <c r="J2934" s="44">
        <v>35</v>
      </c>
      <c r="K2934" s="22">
        <v>63</v>
      </c>
      <c r="L2934" s="23">
        <f t="shared" ca="1" si="910"/>
        <v>63.28</v>
      </c>
      <c r="M2934" s="23">
        <f t="shared" ca="1" si="902"/>
        <v>60.78</v>
      </c>
      <c r="N2934" s="23">
        <f t="shared" ca="1" si="903"/>
        <v>6.4000000000000039</v>
      </c>
      <c r="O2934" s="23">
        <f t="shared" ca="1" si="911"/>
        <v>198.5</v>
      </c>
      <c r="P2934" s="23">
        <f t="shared" ca="1" si="904"/>
        <v>801.5</v>
      </c>
      <c r="Q2934" s="23">
        <f t="shared" ca="1" si="912"/>
        <v>13</v>
      </c>
      <c r="R2934" s="23">
        <f t="shared" ca="1" si="913"/>
        <v>0.1795195954487992</v>
      </c>
      <c r="S2934" s="24">
        <f t="shared" ca="1" si="914"/>
        <v>14</v>
      </c>
      <c r="T2934" s="23">
        <f t="shared" ca="1" si="915"/>
        <v>35</v>
      </c>
      <c r="U2934" s="23">
        <f t="shared" ca="1" si="916"/>
        <v>84.348925410872369</v>
      </c>
      <c r="V2934" s="23">
        <f t="shared" ca="1" si="905"/>
        <v>70</v>
      </c>
      <c r="W2934" s="23">
        <f t="shared" si="906"/>
        <v>857.14285714285722</v>
      </c>
      <c r="X2934" s="23">
        <f t="shared" ca="1" si="907"/>
        <v>1011.4917825537295</v>
      </c>
      <c r="Y2934" s="24">
        <f t="shared" ca="1" si="917"/>
        <v>1626</v>
      </c>
      <c r="Z2934" s="24">
        <f t="shared" ca="1" si="918"/>
        <v>2729</v>
      </c>
      <c r="AA2934" s="25">
        <f t="shared" ca="1" si="919"/>
        <v>2729.0016260000002</v>
      </c>
      <c r="AC2934" s="47">
        <f t="shared" ca="1" si="908"/>
        <v>1035</v>
      </c>
      <c r="AD2934" s="47">
        <f t="shared" ca="1" si="909"/>
        <v>198.5</v>
      </c>
      <c r="AE2934" s="47">
        <f t="shared" ca="1" si="920"/>
        <v>834</v>
      </c>
      <c r="AF2934" s="47">
        <f t="shared" ca="1" si="921"/>
        <v>25</v>
      </c>
    </row>
    <row r="2935" spans="10:32">
      <c r="J2935" s="44">
        <v>35</v>
      </c>
      <c r="K2935" s="22">
        <v>64</v>
      </c>
      <c r="L2935" s="23">
        <f t="shared" ca="1" si="910"/>
        <v>65.540000000000006</v>
      </c>
      <c r="M2935" s="23">
        <f t="shared" ca="1" si="902"/>
        <v>63.040000000000006</v>
      </c>
      <c r="N2935" s="23">
        <f t="shared" ca="1" si="903"/>
        <v>6.7166666666666686</v>
      </c>
      <c r="O2935" s="23">
        <f t="shared" ca="1" si="911"/>
        <v>198.5</v>
      </c>
      <c r="P2935" s="23">
        <f t="shared" ca="1" si="904"/>
        <v>801.5</v>
      </c>
      <c r="Q2935" s="23">
        <f t="shared" ca="1" si="912"/>
        <v>12</v>
      </c>
      <c r="R2935" s="23">
        <f t="shared" ca="1" si="913"/>
        <v>0.68690875801037499</v>
      </c>
      <c r="S2935" s="24">
        <f t="shared" ca="1" si="914"/>
        <v>13</v>
      </c>
      <c r="T2935" s="23">
        <f t="shared" ca="1" si="915"/>
        <v>32.5</v>
      </c>
      <c r="U2935" s="23">
        <f t="shared" ca="1" si="916"/>
        <v>85.213737157969717</v>
      </c>
      <c r="V2935" s="23">
        <f t="shared" ca="1" si="905"/>
        <v>65</v>
      </c>
      <c r="W2935" s="23">
        <f t="shared" si="906"/>
        <v>857.14285714285722</v>
      </c>
      <c r="X2935" s="23">
        <f t="shared" ca="1" si="907"/>
        <v>1007.3565943008269</v>
      </c>
      <c r="Y2935" s="24">
        <f t="shared" ca="1" si="917"/>
        <v>1511</v>
      </c>
      <c r="Z2935" s="24">
        <f t="shared" ca="1" si="918"/>
        <v>2586</v>
      </c>
      <c r="AA2935" s="25">
        <f t="shared" ca="1" si="919"/>
        <v>2586.0015109999999</v>
      </c>
      <c r="AC2935" s="47">
        <f t="shared" ca="1" si="908"/>
        <v>1032.5</v>
      </c>
      <c r="AD2935" s="47">
        <f t="shared" ca="1" si="909"/>
        <v>198.5</v>
      </c>
      <c r="AE2935" s="47">
        <f t="shared" ca="1" si="920"/>
        <v>831.50000000000011</v>
      </c>
      <c r="AF2935" s="47">
        <f t="shared" ca="1" si="921"/>
        <v>24.999999999999886</v>
      </c>
    </row>
    <row r="2936" spans="10:32">
      <c r="J2936" s="44">
        <v>35</v>
      </c>
      <c r="K2936" s="22">
        <v>65</v>
      </c>
      <c r="L2936" s="23">
        <f t="shared" ca="1" si="910"/>
        <v>67.8</v>
      </c>
      <c r="M2936" s="23">
        <f t="shared" ca="1" si="902"/>
        <v>65.3</v>
      </c>
      <c r="N2936" s="23">
        <f t="shared" ca="1" si="903"/>
        <v>7.0333333333333368</v>
      </c>
      <c r="O2936" s="23">
        <f t="shared" ca="1" si="911"/>
        <v>198.5</v>
      </c>
      <c r="P2936" s="23">
        <f t="shared" ca="1" si="904"/>
        <v>801.5</v>
      </c>
      <c r="Q2936" s="23">
        <f t="shared" ca="1" si="912"/>
        <v>12</v>
      </c>
      <c r="R2936" s="23">
        <f t="shared" ca="1" si="913"/>
        <v>0.26401179941003083</v>
      </c>
      <c r="S2936" s="24">
        <f t="shared" ca="1" si="914"/>
        <v>13</v>
      </c>
      <c r="T2936" s="23">
        <f t="shared" ca="1" si="915"/>
        <v>32.5</v>
      </c>
      <c r="U2936" s="23">
        <f t="shared" ca="1" si="916"/>
        <v>86.256882989183936</v>
      </c>
      <c r="V2936" s="23">
        <f t="shared" ca="1" si="905"/>
        <v>65</v>
      </c>
      <c r="W2936" s="23">
        <f t="shared" si="906"/>
        <v>857.14285714285722</v>
      </c>
      <c r="X2936" s="23">
        <f t="shared" ca="1" si="907"/>
        <v>1008.3997401320412</v>
      </c>
      <c r="Y2936" s="24">
        <f t="shared" ca="1" si="917"/>
        <v>1536</v>
      </c>
      <c r="Z2936" s="24">
        <f t="shared" ca="1" si="918"/>
        <v>2586</v>
      </c>
      <c r="AA2936" s="25">
        <f t="shared" ca="1" si="919"/>
        <v>2586.0015360000002</v>
      </c>
      <c r="AC2936" s="47">
        <f t="shared" ca="1" si="908"/>
        <v>1032.5</v>
      </c>
      <c r="AD2936" s="47">
        <f t="shared" ca="1" si="909"/>
        <v>198.5</v>
      </c>
      <c r="AE2936" s="47">
        <f t="shared" ca="1" si="920"/>
        <v>831.50000000000011</v>
      </c>
      <c r="AF2936" s="47">
        <f t="shared" ca="1" si="921"/>
        <v>24.999999999999886</v>
      </c>
    </row>
    <row r="2937" spans="10:32">
      <c r="J2937" s="44">
        <v>35</v>
      </c>
      <c r="K2937" s="22">
        <v>66</v>
      </c>
      <c r="L2937" s="23">
        <f t="shared" ca="1" si="910"/>
        <v>70.06</v>
      </c>
      <c r="M2937" s="23">
        <f t="shared" ca="1" si="902"/>
        <v>67.56</v>
      </c>
      <c r="N2937" s="23">
        <f t="shared" ca="1" si="903"/>
        <v>7.3666666666666671</v>
      </c>
      <c r="O2937" s="23">
        <f t="shared" ca="1" si="911"/>
        <v>198.5</v>
      </c>
      <c r="P2937" s="23">
        <f t="shared" ca="1" si="904"/>
        <v>801.5</v>
      </c>
      <c r="Q2937" s="23">
        <f t="shared" ca="1" si="912"/>
        <v>11</v>
      </c>
      <c r="R2937" s="23">
        <f t="shared" ca="1" si="913"/>
        <v>0.83271481587210838</v>
      </c>
      <c r="S2937" s="24">
        <f t="shared" ca="1" si="914"/>
        <v>12</v>
      </c>
      <c r="T2937" s="23">
        <f t="shared" ca="1" si="915"/>
        <v>30</v>
      </c>
      <c r="U2937" s="23">
        <f t="shared" ca="1" si="916"/>
        <v>87.167665810257873</v>
      </c>
      <c r="V2937" s="23">
        <f t="shared" ca="1" si="905"/>
        <v>60</v>
      </c>
      <c r="W2937" s="23">
        <f t="shared" si="906"/>
        <v>857.14285714285722</v>
      </c>
      <c r="X2937" s="23">
        <f t="shared" ca="1" si="907"/>
        <v>1004.3105229531151</v>
      </c>
      <c r="Y2937" s="24">
        <f t="shared" ca="1" si="917"/>
        <v>1420</v>
      </c>
      <c r="Z2937" s="24">
        <f t="shared" ca="1" si="918"/>
        <v>2379</v>
      </c>
      <c r="AA2937" s="25">
        <f t="shared" ca="1" si="919"/>
        <v>2379.0014200000001</v>
      </c>
      <c r="AC2937" s="47">
        <f t="shared" ca="1" si="908"/>
        <v>1030</v>
      </c>
      <c r="AD2937" s="47">
        <f t="shared" ca="1" si="909"/>
        <v>198.5</v>
      </c>
      <c r="AE2937" s="47">
        <f t="shared" ca="1" si="920"/>
        <v>829</v>
      </c>
      <c r="AF2937" s="47">
        <f t="shared" ca="1" si="921"/>
        <v>25</v>
      </c>
    </row>
    <row r="2938" spans="10:32">
      <c r="J2938" s="44">
        <v>35</v>
      </c>
      <c r="K2938" s="22">
        <v>67</v>
      </c>
      <c r="L2938" s="23">
        <f t="shared" ca="1" si="910"/>
        <v>72.319999999999993</v>
      </c>
      <c r="M2938" s="23">
        <f t="shared" ca="1" si="902"/>
        <v>69.819999999999993</v>
      </c>
      <c r="N2938" s="23">
        <f t="shared" ca="1" si="903"/>
        <v>7.6833333333333353</v>
      </c>
      <c r="O2938" s="23">
        <f t="shared" ca="1" si="911"/>
        <v>198.5</v>
      </c>
      <c r="P2938" s="23">
        <f t="shared" ca="1" si="904"/>
        <v>801.5</v>
      </c>
      <c r="Q2938" s="23">
        <f t="shared" ca="1" si="912"/>
        <v>11</v>
      </c>
      <c r="R2938" s="23">
        <f t="shared" ca="1" si="913"/>
        <v>0.46294247787610648</v>
      </c>
      <c r="S2938" s="24">
        <f t="shared" ca="1" si="914"/>
        <v>12</v>
      </c>
      <c r="T2938" s="23">
        <f t="shared" ca="1" si="915"/>
        <v>30</v>
      </c>
      <c r="U2938" s="23">
        <f t="shared" ca="1" si="916"/>
        <v>88.073608038348112</v>
      </c>
      <c r="V2938" s="23">
        <f t="shared" ca="1" si="905"/>
        <v>60</v>
      </c>
      <c r="W2938" s="23">
        <f t="shared" si="906"/>
        <v>857.14285714285722</v>
      </c>
      <c r="X2938" s="23">
        <f t="shared" ca="1" si="907"/>
        <v>1005.2164651812053</v>
      </c>
      <c r="Y2938" s="24">
        <f t="shared" ca="1" si="917"/>
        <v>1448</v>
      </c>
      <c r="Z2938" s="24">
        <f t="shared" ca="1" si="918"/>
        <v>2379</v>
      </c>
      <c r="AA2938" s="25">
        <f t="shared" ca="1" si="919"/>
        <v>2379.001448</v>
      </c>
      <c r="AC2938" s="47">
        <f t="shared" ca="1" si="908"/>
        <v>1030</v>
      </c>
      <c r="AD2938" s="47">
        <f t="shared" ca="1" si="909"/>
        <v>198.5</v>
      </c>
      <c r="AE2938" s="47">
        <f t="shared" ca="1" si="920"/>
        <v>829</v>
      </c>
      <c r="AF2938" s="47">
        <f t="shared" ca="1" si="921"/>
        <v>25</v>
      </c>
    </row>
    <row r="2939" spans="10:32">
      <c r="J2939" s="44">
        <v>35</v>
      </c>
      <c r="K2939" s="22">
        <v>68</v>
      </c>
      <c r="L2939" s="23">
        <f t="shared" ca="1" si="910"/>
        <v>74.58</v>
      </c>
      <c r="M2939" s="23">
        <f t="shared" ca="1" si="902"/>
        <v>72.08</v>
      </c>
      <c r="N2939" s="23">
        <f t="shared" ca="1" si="903"/>
        <v>8.0000000000000036</v>
      </c>
      <c r="O2939" s="23">
        <f t="shared" ca="1" si="911"/>
        <v>198.5</v>
      </c>
      <c r="P2939" s="23">
        <f t="shared" ca="1" si="904"/>
        <v>801.5</v>
      </c>
      <c r="Q2939" s="23">
        <f t="shared" ca="1" si="912"/>
        <v>11</v>
      </c>
      <c r="R2939" s="23">
        <f t="shared" ca="1" si="913"/>
        <v>0.11558058460713334</v>
      </c>
      <c r="S2939" s="24">
        <f t="shared" ca="1" si="914"/>
        <v>12</v>
      </c>
      <c r="T2939" s="23">
        <f t="shared" ca="1" si="915"/>
        <v>30</v>
      </c>
      <c r="U2939" s="23">
        <f t="shared" ca="1" si="916"/>
        <v>88.924644676857113</v>
      </c>
      <c r="V2939" s="23">
        <f t="shared" ca="1" si="905"/>
        <v>60</v>
      </c>
      <c r="W2939" s="23">
        <f t="shared" si="906"/>
        <v>857.14285714285722</v>
      </c>
      <c r="X2939" s="23">
        <f t="shared" ca="1" si="907"/>
        <v>1006.0675018197144</v>
      </c>
      <c r="Y2939" s="24">
        <f t="shared" ca="1" si="917"/>
        <v>1474</v>
      </c>
      <c r="Z2939" s="24">
        <f t="shared" ca="1" si="918"/>
        <v>2379</v>
      </c>
      <c r="AA2939" s="25">
        <f t="shared" ca="1" si="919"/>
        <v>2379.0014740000001</v>
      </c>
      <c r="AC2939" s="47">
        <f t="shared" ca="1" si="908"/>
        <v>1030</v>
      </c>
      <c r="AD2939" s="47">
        <f t="shared" ca="1" si="909"/>
        <v>198.5</v>
      </c>
      <c r="AE2939" s="47">
        <f t="shared" ca="1" si="920"/>
        <v>829</v>
      </c>
      <c r="AF2939" s="47">
        <f t="shared" ca="1" si="921"/>
        <v>25</v>
      </c>
    </row>
    <row r="2940" spans="10:32">
      <c r="J2940" s="44">
        <v>35</v>
      </c>
      <c r="K2940" s="22">
        <v>69</v>
      </c>
      <c r="L2940" s="23">
        <f t="shared" ca="1" si="910"/>
        <v>76.84</v>
      </c>
      <c r="M2940" s="23">
        <f t="shared" ca="1" si="902"/>
        <v>74.34</v>
      </c>
      <c r="N2940" s="23">
        <f t="shared" ca="1" si="903"/>
        <v>8.3666666666666707</v>
      </c>
      <c r="O2940" s="23">
        <f t="shared" ca="1" si="911"/>
        <v>198.5</v>
      </c>
      <c r="P2940" s="23">
        <f t="shared" ca="1" si="904"/>
        <v>801.5</v>
      </c>
      <c r="Q2940" s="23">
        <f t="shared" ca="1" si="912"/>
        <v>10</v>
      </c>
      <c r="R2940" s="23">
        <f t="shared" ca="1" si="913"/>
        <v>0.75611660593440799</v>
      </c>
      <c r="S2940" s="24">
        <f t="shared" ca="1" si="914"/>
        <v>11</v>
      </c>
      <c r="T2940" s="23">
        <f t="shared" ca="1" si="915"/>
        <v>27.5</v>
      </c>
      <c r="U2940" s="23">
        <f t="shared" ca="1" si="916"/>
        <v>89.992842269651263</v>
      </c>
      <c r="V2940" s="23">
        <f t="shared" ca="1" si="905"/>
        <v>55</v>
      </c>
      <c r="W2940" s="23">
        <f t="shared" si="906"/>
        <v>857.14285714285722</v>
      </c>
      <c r="X2940" s="23">
        <f t="shared" ca="1" si="907"/>
        <v>1002.1356994125085</v>
      </c>
      <c r="Y2940" s="24">
        <f t="shared" ca="1" si="917"/>
        <v>1358</v>
      </c>
      <c r="Z2940" s="24">
        <f t="shared" ca="1" si="918"/>
        <v>2181</v>
      </c>
      <c r="AA2940" s="25">
        <f t="shared" ca="1" si="919"/>
        <v>2181.001358</v>
      </c>
      <c r="AC2940" s="47">
        <f t="shared" ca="1" si="908"/>
        <v>1027.5</v>
      </c>
      <c r="AD2940" s="47">
        <f t="shared" ca="1" si="909"/>
        <v>198.5</v>
      </c>
      <c r="AE2940" s="47">
        <f t="shared" ca="1" si="920"/>
        <v>826.5</v>
      </c>
      <c r="AF2940" s="47">
        <f t="shared" ca="1" si="921"/>
        <v>25</v>
      </c>
    </row>
    <row r="2941" spans="10:32">
      <c r="J2941" s="44">
        <v>35</v>
      </c>
      <c r="K2941" s="22">
        <v>70</v>
      </c>
      <c r="L2941" s="23">
        <f t="shared" ca="1" si="910"/>
        <v>79.099999999999994</v>
      </c>
      <c r="M2941" s="23">
        <f t="shared" ca="1" si="902"/>
        <v>76.599999999999994</v>
      </c>
      <c r="N2941" s="23">
        <f t="shared" ca="1" si="903"/>
        <v>8.7999999999999972</v>
      </c>
      <c r="O2941" s="23">
        <f t="shared" ca="1" si="911"/>
        <v>198.5</v>
      </c>
      <c r="P2941" s="23">
        <f t="shared" ca="1" si="904"/>
        <v>801.5</v>
      </c>
      <c r="Q2941" s="23">
        <f t="shared" ca="1" si="912"/>
        <v>10</v>
      </c>
      <c r="R2941" s="23">
        <f t="shared" ca="1" si="913"/>
        <v>0.44879898862199752</v>
      </c>
      <c r="S2941" s="24">
        <f t="shared" ca="1" si="914"/>
        <v>11</v>
      </c>
      <c r="T2941" s="23">
        <f t="shared" ca="1" si="915"/>
        <v>27.5</v>
      </c>
      <c r="U2941" s="23">
        <f t="shared" ca="1" si="916"/>
        <v>91.949431099873536</v>
      </c>
      <c r="V2941" s="23">
        <f t="shared" ca="1" si="905"/>
        <v>55</v>
      </c>
      <c r="W2941" s="23">
        <f t="shared" si="906"/>
        <v>857.14285714285722</v>
      </c>
      <c r="X2941" s="23">
        <f t="shared" ca="1" si="907"/>
        <v>1004.0922882427308</v>
      </c>
      <c r="Y2941" s="24">
        <f t="shared" ca="1" si="917"/>
        <v>1413</v>
      </c>
      <c r="Z2941" s="24">
        <f t="shared" ca="1" si="918"/>
        <v>2181</v>
      </c>
      <c r="AA2941" s="25">
        <f t="shared" ca="1" si="919"/>
        <v>2181.001413</v>
      </c>
      <c r="AC2941" s="47">
        <f t="shared" ca="1" si="908"/>
        <v>1027.5</v>
      </c>
      <c r="AD2941" s="47">
        <f t="shared" ca="1" si="909"/>
        <v>198.5</v>
      </c>
      <c r="AE2941" s="47">
        <f t="shared" ca="1" si="920"/>
        <v>826.49999999999989</v>
      </c>
      <c r="AF2941" s="47">
        <f t="shared" ca="1" si="921"/>
        <v>25.000000000000114</v>
      </c>
    </row>
    <row r="2942" spans="10:32">
      <c r="J2942" s="44">
        <v>35</v>
      </c>
      <c r="K2942" s="22">
        <v>71</v>
      </c>
      <c r="L2942" s="23">
        <f t="shared" ca="1" si="910"/>
        <v>81.36</v>
      </c>
      <c r="M2942" s="23">
        <f t="shared" ca="1" si="902"/>
        <v>78.86</v>
      </c>
      <c r="N2942" s="23">
        <f t="shared" ca="1" si="903"/>
        <v>9.2333333333333343</v>
      </c>
      <c r="O2942" s="23">
        <f t="shared" ca="1" si="911"/>
        <v>198.5</v>
      </c>
      <c r="P2942" s="23">
        <f t="shared" ca="1" si="904"/>
        <v>801.5</v>
      </c>
      <c r="Q2942" s="23">
        <f t="shared" ca="1" si="912"/>
        <v>10</v>
      </c>
      <c r="R2942" s="23">
        <f t="shared" ca="1" si="913"/>
        <v>0.15855457227138614</v>
      </c>
      <c r="S2942" s="24">
        <f t="shared" ca="1" si="914"/>
        <v>11</v>
      </c>
      <c r="T2942" s="23">
        <f t="shared" ca="1" si="915"/>
        <v>27.5</v>
      </c>
      <c r="U2942" s="23">
        <f t="shared" ca="1" si="916"/>
        <v>93.797320550639142</v>
      </c>
      <c r="V2942" s="23">
        <f t="shared" ca="1" si="905"/>
        <v>55</v>
      </c>
      <c r="W2942" s="23">
        <f t="shared" si="906"/>
        <v>857.14285714285722</v>
      </c>
      <c r="X2942" s="23">
        <f t="shared" ca="1" si="907"/>
        <v>1005.9401776934964</v>
      </c>
      <c r="Y2942" s="24">
        <f t="shared" ca="1" si="917"/>
        <v>1469</v>
      </c>
      <c r="Z2942" s="24">
        <f t="shared" ca="1" si="918"/>
        <v>2181</v>
      </c>
      <c r="AA2942" s="25">
        <f t="shared" ca="1" si="919"/>
        <v>2181.0014689999998</v>
      </c>
      <c r="AC2942" s="47">
        <f t="shared" ca="1" si="908"/>
        <v>1027.5</v>
      </c>
      <c r="AD2942" s="47">
        <f t="shared" ca="1" si="909"/>
        <v>198.5</v>
      </c>
      <c r="AE2942" s="47">
        <f t="shared" ca="1" si="920"/>
        <v>826.5</v>
      </c>
      <c r="AF2942" s="47">
        <f t="shared" ca="1" si="921"/>
        <v>25</v>
      </c>
    </row>
    <row r="2943" spans="10:32">
      <c r="J2943" s="44">
        <v>35</v>
      </c>
      <c r="K2943" s="22">
        <v>72</v>
      </c>
      <c r="L2943" s="23">
        <f t="shared" ca="1" si="910"/>
        <v>83.62</v>
      </c>
      <c r="M2943" s="23">
        <f t="shared" ca="1" si="902"/>
        <v>81.12</v>
      </c>
      <c r="N2943" s="23">
        <f t="shared" ca="1" si="903"/>
        <v>9.6833333333333371</v>
      </c>
      <c r="O2943" s="23">
        <f t="shared" ca="1" si="911"/>
        <v>198.5</v>
      </c>
      <c r="P2943" s="23">
        <f t="shared" ca="1" si="904"/>
        <v>801.5</v>
      </c>
      <c r="Q2943" s="23">
        <f t="shared" ca="1" si="912"/>
        <v>9</v>
      </c>
      <c r="R2943" s="23">
        <f t="shared" ca="1" si="913"/>
        <v>0.854101889500119</v>
      </c>
      <c r="S2943" s="24">
        <f t="shared" ca="1" si="914"/>
        <v>10</v>
      </c>
      <c r="T2943" s="23">
        <f t="shared" ca="1" si="915"/>
        <v>25</v>
      </c>
      <c r="U2943" s="23">
        <f t="shared" ca="1" si="916"/>
        <v>95.420553296659534</v>
      </c>
      <c r="V2943" s="23">
        <f t="shared" ca="1" si="905"/>
        <v>50</v>
      </c>
      <c r="W2943" s="23">
        <f t="shared" si="906"/>
        <v>857.14285714285722</v>
      </c>
      <c r="X2943" s="23">
        <f t="shared" ca="1" si="907"/>
        <v>1002.5634104395167</v>
      </c>
      <c r="Y2943" s="24">
        <f t="shared" ca="1" si="917"/>
        <v>1370</v>
      </c>
      <c r="Z2943" s="24">
        <f t="shared" ca="1" si="918"/>
        <v>1931</v>
      </c>
      <c r="AA2943" s="25">
        <f t="shared" ca="1" si="919"/>
        <v>1931.00137</v>
      </c>
      <c r="AC2943" s="47">
        <f t="shared" ca="1" si="908"/>
        <v>1025</v>
      </c>
      <c r="AD2943" s="47">
        <f t="shared" ca="1" si="909"/>
        <v>198.5</v>
      </c>
      <c r="AE2943" s="47">
        <f t="shared" ca="1" si="920"/>
        <v>824.00000000000011</v>
      </c>
      <c r="AF2943" s="47">
        <f t="shared" ca="1" si="921"/>
        <v>24.999999999999886</v>
      </c>
    </row>
    <row r="2944" spans="10:32">
      <c r="J2944" s="44">
        <v>35</v>
      </c>
      <c r="K2944" s="22">
        <v>73</v>
      </c>
      <c r="L2944" s="23">
        <f t="shared" ca="1" si="910"/>
        <v>85.88</v>
      </c>
      <c r="M2944" s="23">
        <f t="shared" ca="1" si="902"/>
        <v>83.38</v>
      </c>
      <c r="N2944" s="23">
        <f t="shared" ca="1" si="903"/>
        <v>10.116666666666667</v>
      </c>
      <c r="O2944" s="23">
        <f t="shared" ca="1" si="911"/>
        <v>198.5</v>
      </c>
      <c r="P2944" s="23">
        <f t="shared" ca="1" si="904"/>
        <v>801.5</v>
      </c>
      <c r="Q2944" s="23">
        <f t="shared" ca="1" si="912"/>
        <v>9</v>
      </c>
      <c r="R2944" s="23">
        <f t="shared" ca="1" si="913"/>
        <v>0.59478341872380114</v>
      </c>
      <c r="S2944" s="24">
        <f t="shared" ca="1" si="914"/>
        <v>10</v>
      </c>
      <c r="T2944" s="23">
        <f t="shared" ca="1" si="915"/>
        <v>25</v>
      </c>
      <c r="U2944" s="23">
        <f t="shared" ca="1" si="916"/>
        <v>97.067225586089137</v>
      </c>
      <c r="V2944" s="23">
        <f t="shared" ca="1" si="905"/>
        <v>50</v>
      </c>
      <c r="W2944" s="23">
        <f t="shared" si="906"/>
        <v>857.14285714285722</v>
      </c>
      <c r="X2944" s="23">
        <f t="shared" ca="1" si="907"/>
        <v>1004.2100827289464</v>
      </c>
      <c r="Y2944" s="24">
        <f t="shared" ca="1" si="917"/>
        <v>1418</v>
      </c>
      <c r="Z2944" s="24">
        <f t="shared" ca="1" si="918"/>
        <v>1931</v>
      </c>
      <c r="AA2944" s="25">
        <f t="shared" ca="1" si="919"/>
        <v>1931.0014180000001</v>
      </c>
      <c r="AC2944" s="47">
        <f t="shared" ca="1" si="908"/>
        <v>1025</v>
      </c>
      <c r="AD2944" s="47">
        <f t="shared" ca="1" si="909"/>
        <v>198.5</v>
      </c>
      <c r="AE2944" s="47">
        <f t="shared" ca="1" si="920"/>
        <v>824.00000000000011</v>
      </c>
      <c r="AF2944" s="47">
        <f t="shared" ca="1" si="921"/>
        <v>24.999999999999886</v>
      </c>
    </row>
    <row r="2945" spans="10:32">
      <c r="J2945" s="44">
        <v>35</v>
      </c>
      <c r="K2945" s="22">
        <v>74</v>
      </c>
      <c r="L2945" s="23">
        <f t="shared" ca="1" si="910"/>
        <v>88.14</v>
      </c>
      <c r="M2945" s="23">
        <f t="shared" ca="1" si="902"/>
        <v>85.64</v>
      </c>
      <c r="N2945" s="23">
        <f t="shared" ca="1" si="903"/>
        <v>10.55</v>
      </c>
      <c r="O2945" s="23">
        <f t="shared" ca="1" si="911"/>
        <v>198.5</v>
      </c>
      <c r="P2945" s="23">
        <f t="shared" ca="1" si="904"/>
        <v>801.5</v>
      </c>
      <c r="Q2945" s="23">
        <f t="shared" ca="1" si="912"/>
        <v>9</v>
      </c>
      <c r="R2945" s="23">
        <f t="shared" ca="1" si="913"/>
        <v>0.34876333106421614</v>
      </c>
      <c r="S2945" s="24">
        <f t="shared" ca="1" si="914"/>
        <v>10</v>
      </c>
      <c r="T2945" s="23">
        <f t="shared" ca="1" si="915"/>
        <v>25</v>
      </c>
      <c r="U2945" s="23">
        <f t="shared" ca="1" si="916"/>
        <v>98.629453142727485</v>
      </c>
      <c r="V2945" s="23">
        <f t="shared" ca="1" si="905"/>
        <v>50</v>
      </c>
      <c r="W2945" s="23">
        <f t="shared" si="906"/>
        <v>857.14285714285722</v>
      </c>
      <c r="X2945" s="23">
        <f t="shared" ca="1" si="907"/>
        <v>1005.7723102855847</v>
      </c>
      <c r="Y2945" s="24">
        <f t="shared" ca="1" si="917"/>
        <v>1464</v>
      </c>
      <c r="Z2945" s="24">
        <f t="shared" ca="1" si="918"/>
        <v>1931</v>
      </c>
      <c r="AA2945" s="25">
        <f t="shared" ca="1" si="919"/>
        <v>1931.0014639999999</v>
      </c>
      <c r="AC2945" s="47">
        <f t="shared" ca="1" si="908"/>
        <v>1025</v>
      </c>
      <c r="AD2945" s="47">
        <f t="shared" ca="1" si="909"/>
        <v>198.5</v>
      </c>
      <c r="AE2945" s="47">
        <f t="shared" ca="1" si="920"/>
        <v>824</v>
      </c>
      <c r="AF2945" s="47">
        <f t="shared" ca="1" si="921"/>
        <v>25</v>
      </c>
    </row>
    <row r="2946" spans="10:32">
      <c r="J2946" s="44">
        <v>35</v>
      </c>
      <c r="K2946" s="22">
        <v>75</v>
      </c>
      <c r="L2946" s="23">
        <f t="shared" ca="1" si="910"/>
        <v>90.4</v>
      </c>
      <c r="M2946" s="23">
        <f t="shared" ref="M2946:M3009" ca="1" si="922">L2946-$C$9</f>
        <v>87.9</v>
      </c>
      <c r="N2946" s="23">
        <f t="shared" ref="N2946:N3009" ca="1" si="923">VLOOKUP(K2946,$G$29:$H$129,2,1)-VLOOKUP(J2946,$G$29:$H$129,2,1)</f>
        <v>10.983333333333334</v>
      </c>
      <c r="O2946" s="23">
        <f t="shared" ca="1" si="911"/>
        <v>198.5</v>
      </c>
      <c r="P2946" s="23">
        <f t="shared" ref="P2946:P3009" ca="1" si="924">$C$8-O2946</f>
        <v>801.5</v>
      </c>
      <c r="Q2946" s="23">
        <f t="shared" ca="1" si="912"/>
        <v>9</v>
      </c>
      <c r="R2946" s="23">
        <f t="shared" ca="1" si="913"/>
        <v>0.11504424778761035</v>
      </c>
      <c r="S2946" s="24">
        <f t="shared" ca="1" si="914"/>
        <v>10</v>
      </c>
      <c r="T2946" s="23">
        <f t="shared" ca="1" si="915"/>
        <v>25</v>
      </c>
      <c r="U2946" s="23">
        <f t="shared" ca="1" si="916"/>
        <v>100.11356932153393</v>
      </c>
      <c r="V2946" s="23">
        <f t="shared" ref="V2946:V3009" ca="1" si="925">S2946*(($C$9/$C$12)*60)</f>
        <v>50</v>
      </c>
      <c r="W2946" s="23">
        <f t="shared" ref="W2946:W3009" si="926">($C$8/$C$11)*60</f>
        <v>857.14285714285722</v>
      </c>
      <c r="X2946" s="23">
        <f t="shared" ref="X2946:X3009" ca="1" si="927">SUM(U2946:W2946)</f>
        <v>1007.2564264643911</v>
      </c>
      <c r="Y2946" s="24">
        <f t="shared" ca="1" si="917"/>
        <v>1507</v>
      </c>
      <c r="Z2946" s="24">
        <f t="shared" ca="1" si="918"/>
        <v>1931</v>
      </c>
      <c r="AA2946" s="25">
        <f t="shared" ca="1" si="919"/>
        <v>1931.0015069999999</v>
      </c>
      <c r="AC2946" s="47">
        <f t="shared" ref="AC2946:AC3009" ca="1" si="928">SUM(O2946,P2946,T2946)</f>
        <v>1025</v>
      </c>
      <c r="AD2946" s="47">
        <f t="shared" ref="AD2946:AD3009" ca="1" si="929">O2946</f>
        <v>198.5</v>
      </c>
      <c r="AE2946" s="47">
        <f t="shared" ca="1" si="920"/>
        <v>824</v>
      </c>
      <c r="AF2946" s="47">
        <f t="shared" ca="1" si="921"/>
        <v>25</v>
      </c>
    </row>
    <row r="2947" spans="10:32">
      <c r="J2947" s="44">
        <v>35</v>
      </c>
      <c r="K2947" s="22">
        <v>76</v>
      </c>
      <c r="L2947" s="23">
        <f t="shared" ref="L2947:L3010" ca="1" si="930">$C$3*(K2947-J2947)/100</f>
        <v>92.66</v>
      </c>
      <c r="M2947" s="23">
        <f t="shared" ca="1" si="922"/>
        <v>90.16</v>
      </c>
      <c r="N2947" s="23">
        <f t="shared" ca="1" si="923"/>
        <v>11.450000000000003</v>
      </c>
      <c r="O2947" s="23">
        <f t="shared" ref="O2947:O3010" ca="1" si="931">($C$3*$C$13)-$C$9-$C$10</f>
        <v>198.5</v>
      </c>
      <c r="P2947" s="23">
        <f t="shared" ca="1" si="924"/>
        <v>801.5</v>
      </c>
      <c r="Q2947" s="23">
        <f t="shared" ref="Q2947:Q3010" ca="1" si="932">ROUNDDOWN(P2947/M2947,0)</f>
        <v>8</v>
      </c>
      <c r="R2947" s="23">
        <f t="shared" ref="R2947:R3010" ca="1" si="933">(P2947-(Q2947*M2947))/L2947</f>
        <v>0.86574573710338909</v>
      </c>
      <c r="S2947" s="24">
        <f t="shared" ref="S2947:S3010" ca="1" si="934">ROUNDUP(P2947/M2947,0)</f>
        <v>9</v>
      </c>
      <c r="T2947" s="23">
        <f t="shared" ref="T2947:T3010" ca="1" si="935">S2947*$C$9</f>
        <v>22.5</v>
      </c>
      <c r="U2947" s="23">
        <f t="shared" ref="U2947:U3010" ca="1" si="936">SUM(Q2947,R2947)*N2947</f>
        <v>101.51278868983383</v>
      </c>
      <c r="V2947" s="23">
        <f t="shared" ca="1" si="925"/>
        <v>45</v>
      </c>
      <c r="W2947" s="23">
        <f t="shared" si="926"/>
        <v>857.14285714285722</v>
      </c>
      <c r="X2947" s="23">
        <f t="shared" ca="1" si="927"/>
        <v>1003.6556458326911</v>
      </c>
      <c r="Y2947" s="24">
        <f t="shared" ref="Y2947:Y3010" ca="1" si="937">IF(M2947&gt;0,RANK(X2947,$X$2:$X$5051,1),"")</f>
        <v>1396</v>
      </c>
      <c r="Z2947" s="24">
        <f t="shared" ref="Z2947:Z3010" ca="1" si="938">IF(M2947&gt;0,RANK(S2947,$S$2:$S$5051,1),"")</f>
        <v>1641</v>
      </c>
      <c r="AA2947" s="25">
        <f t="shared" ref="AA2947:AA3010" ca="1" si="939">IF(M2947&gt;0,Z2947+(Y2947/10^6),"")</f>
        <v>1641.0013960000001</v>
      </c>
      <c r="AC2947" s="47">
        <f t="shared" ca="1" si="928"/>
        <v>1022.5</v>
      </c>
      <c r="AD2947" s="47">
        <f t="shared" ca="1" si="929"/>
        <v>198.5</v>
      </c>
      <c r="AE2947" s="47">
        <f t="shared" ref="AE2947:AE3010" ca="1" si="940">L2947*(Q2947+R2947)</f>
        <v>821.5</v>
      </c>
      <c r="AF2947" s="47">
        <f t="shared" ref="AF2947:AF3010" ca="1" si="941">AC2947-AD2947-AE2947+$C$10-$C$9</f>
        <v>25</v>
      </c>
    </row>
    <row r="2948" spans="10:32">
      <c r="J2948" s="44">
        <v>35</v>
      </c>
      <c r="K2948" s="22">
        <v>77</v>
      </c>
      <c r="L2948" s="23">
        <f t="shared" ca="1" si="930"/>
        <v>94.92</v>
      </c>
      <c r="M2948" s="23">
        <f t="shared" ca="1" si="922"/>
        <v>92.42</v>
      </c>
      <c r="N2948" s="23">
        <f t="shared" ca="1" si="923"/>
        <v>12.000000000000004</v>
      </c>
      <c r="O2948" s="23">
        <f t="shared" ca="1" si="931"/>
        <v>198.5</v>
      </c>
      <c r="P2948" s="23">
        <f t="shared" ca="1" si="924"/>
        <v>801.5</v>
      </c>
      <c r="Q2948" s="23">
        <f t="shared" ca="1" si="932"/>
        <v>8</v>
      </c>
      <c r="R2948" s="23">
        <f t="shared" ca="1" si="933"/>
        <v>0.65465655288664126</v>
      </c>
      <c r="S2948" s="24">
        <f t="shared" ca="1" si="934"/>
        <v>9</v>
      </c>
      <c r="T2948" s="23">
        <f t="shared" ca="1" si="935"/>
        <v>22.5</v>
      </c>
      <c r="U2948" s="23">
        <f t="shared" ca="1" si="936"/>
        <v>103.85587863463972</v>
      </c>
      <c r="V2948" s="23">
        <f t="shared" ca="1" si="925"/>
        <v>45</v>
      </c>
      <c r="W2948" s="23">
        <f t="shared" si="926"/>
        <v>857.14285714285722</v>
      </c>
      <c r="X2948" s="23">
        <f t="shared" ca="1" si="927"/>
        <v>1005.9987357774969</v>
      </c>
      <c r="Y2948" s="24">
        <f t="shared" ca="1" si="937"/>
        <v>1471</v>
      </c>
      <c r="Z2948" s="24">
        <f t="shared" ca="1" si="938"/>
        <v>1641</v>
      </c>
      <c r="AA2948" s="25">
        <f t="shared" ca="1" si="939"/>
        <v>1641.001471</v>
      </c>
      <c r="AC2948" s="47">
        <f t="shared" ca="1" si="928"/>
        <v>1022.5</v>
      </c>
      <c r="AD2948" s="47">
        <f t="shared" ca="1" si="929"/>
        <v>198.5</v>
      </c>
      <c r="AE2948" s="47">
        <f t="shared" ca="1" si="940"/>
        <v>821.49999999999989</v>
      </c>
      <c r="AF2948" s="47">
        <f t="shared" ca="1" si="941"/>
        <v>25.000000000000114</v>
      </c>
    </row>
    <row r="2949" spans="10:32">
      <c r="J2949" s="44">
        <v>35</v>
      </c>
      <c r="K2949" s="22">
        <v>78</v>
      </c>
      <c r="L2949" s="23">
        <f t="shared" ca="1" si="930"/>
        <v>97.18</v>
      </c>
      <c r="M2949" s="23">
        <f t="shared" ca="1" si="922"/>
        <v>94.68</v>
      </c>
      <c r="N2949" s="23">
        <f t="shared" ca="1" si="923"/>
        <v>12.600000000000001</v>
      </c>
      <c r="O2949" s="23">
        <f t="shared" ca="1" si="931"/>
        <v>198.5</v>
      </c>
      <c r="P2949" s="23">
        <f t="shared" ca="1" si="924"/>
        <v>801.5</v>
      </c>
      <c r="Q2949" s="23">
        <f t="shared" ca="1" si="932"/>
        <v>8</v>
      </c>
      <c r="R2949" s="23">
        <f t="shared" ca="1" si="933"/>
        <v>0.45338547026137005</v>
      </c>
      <c r="S2949" s="24">
        <f t="shared" ca="1" si="934"/>
        <v>9</v>
      </c>
      <c r="T2949" s="23">
        <f t="shared" ca="1" si="935"/>
        <v>22.5</v>
      </c>
      <c r="U2949" s="23">
        <f t="shared" ca="1" si="936"/>
        <v>106.51265692529327</v>
      </c>
      <c r="V2949" s="23">
        <f t="shared" ca="1" si="925"/>
        <v>45</v>
      </c>
      <c r="W2949" s="23">
        <f t="shared" si="926"/>
        <v>857.14285714285722</v>
      </c>
      <c r="X2949" s="23">
        <f t="shared" ca="1" si="927"/>
        <v>1008.6555140681505</v>
      </c>
      <c r="Y2949" s="24">
        <f t="shared" ca="1" si="937"/>
        <v>1545</v>
      </c>
      <c r="Z2949" s="24">
        <f t="shared" ca="1" si="938"/>
        <v>1641</v>
      </c>
      <c r="AA2949" s="25">
        <f t="shared" ca="1" si="939"/>
        <v>1641.0015450000001</v>
      </c>
      <c r="AC2949" s="47">
        <f t="shared" ca="1" si="928"/>
        <v>1022.5</v>
      </c>
      <c r="AD2949" s="47">
        <f t="shared" ca="1" si="929"/>
        <v>198.5</v>
      </c>
      <c r="AE2949" s="47">
        <f t="shared" ca="1" si="940"/>
        <v>821.5</v>
      </c>
      <c r="AF2949" s="47">
        <f t="shared" ca="1" si="941"/>
        <v>25</v>
      </c>
    </row>
    <row r="2950" spans="10:32">
      <c r="J2950" s="44">
        <v>35</v>
      </c>
      <c r="K2950" s="22">
        <v>79</v>
      </c>
      <c r="L2950" s="23">
        <f t="shared" ca="1" si="930"/>
        <v>99.44</v>
      </c>
      <c r="M2950" s="23">
        <f t="shared" ca="1" si="922"/>
        <v>96.94</v>
      </c>
      <c r="N2950" s="23">
        <f t="shared" ca="1" si="923"/>
        <v>13.266666666666669</v>
      </c>
      <c r="O2950" s="23">
        <f t="shared" ca="1" si="931"/>
        <v>198.5</v>
      </c>
      <c r="P2950" s="23">
        <f t="shared" ca="1" si="924"/>
        <v>801.5</v>
      </c>
      <c r="Q2950" s="23">
        <f t="shared" ca="1" si="932"/>
        <v>8</v>
      </c>
      <c r="R2950" s="23">
        <f t="shared" ca="1" si="933"/>
        <v>0.26126307320997605</v>
      </c>
      <c r="S2950" s="24">
        <f t="shared" ca="1" si="934"/>
        <v>9</v>
      </c>
      <c r="T2950" s="23">
        <f t="shared" ca="1" si="935"/>
        <v>22.5</v>
      </c>
      <c r="U2950" s="23">
        <f t="shared" ca="1" si="936"/>
        <v>109.59942343791904</v>
      </c>
      <c r="V2950" s="23">
        <f t="shared" ca="1" si="925"/>
        <v>45</v>
      </c>
      <c r="W2950" s="23">
        <f t="shared" si="926"/>
        <v>857.14285714285722</v>
      </c>
      <c r="X2950" s="23">
        <f t="shared" ca="1" si="927"/>
        <v>1011.7422805807762</v>
      </c>
      <c r="Y2950" s="24">
        <f t="shared" ca="1" si="937"/>
        <v>1635</v>
      </c>
      <c r="Z2950" s="24">
        <f t="shared" ca="1" si="938"/>
        <v>1641</v>
      </c>
      <c r="AA2950" s="25">
        <f t="shared" ca="1" si="939"/>
        <v>1641.0016350000001</v>
      </c>
      <c r="AC2950" s="47">
        <f t="shared" ca="1" si="928"/>
        <v>1022.5</v>
      </c>
      <c r="AD2950" s="47">
        <f t="shared" ca="1" si="929"/>
        <v>198.5</v>
      </c>
      <c r="AE2950" s="47">
        <f t="shared" ca="1" si="940"/>
        <v>821.5</v>
      </c>
      <c r="AF2950" s="47">
        <f t="shared" ca="1" si="941"/>
        <v>25</v>
      </c>
    </row>
    <row r="2951" spans="10:32">
      <c r="J2951" s="44">
        <v>35</v>
      </c>
      <c r="K2951" s="22">
        <v>80</v>
      </c>
      <c r="L2951" s="23">
        <f t="shared" ca="1" si="930"/>
        <v>101.7</v>
      </c>
      <c r="M2951" s="23">
        <f t="shared" ca="1" si="922"/>
        <v>99.2</v>
      </c>
      <c r="N2951" s="23">
        <f t="shared" ca="1" si="923"/>
        <v>14.000000000000004</v>
      </c>
      <c r="O2951" s="23">
        <f t="shared" ca="1" si="931"/>
        <v>198.5</v>
      </c>
      <c r="P2951" s="23">
        <f t="shared" ca="1" si="924"/>
        <v>801.5</v>
      </c>
      <c r="Q2951" s="23">
        <f t="shared" ca="1" si="932"/>
        <v>8</v>
      </c>
      <c r="R2951" s="23">
        <f t="shared" ca="1" si="933"/>
        <v>7.7679449360865058E-2</v>
      </c>
      <c r="S2951" s="24">
        <f t="shared" ca="1" si="934"/>
        <v>9</v>
      </c>
      <c r="T2951" s="23">
        <f t="shared" ca="1" si="935"/>
        <v>22.5</v>
      </c>
      <c r="U2951" s="23">
        <f t="shared" ca="1" si="936"/>
        <v>113.08751229105214</v>
      </c>
      <c r="V2951" s="23">
        <f t="shared" ca="1" si="925"/>
        <v>45</v>
      </c>
      <c r="W2951" s="23">
        <f t="shared" si="926"/>
        <v>857.14285714285722</v>
      </c>
      <c r="X2951" s="23">
        <f t="shared" ca="1" si="927"/>
        <v>1015.2303694339093</v>
      </c>
      <c r="Y2951" s="24">
        <f t="shared" ca="1" si="937"/>
        <v>1728</v>
      </c>
      <c r="Z2951" s="24">
        <f t="shared" ca="1" si="938"/>
        <v>1641</v>
      </c>
      <c r="AA2951" s="25">
        <f t="shared" ca="1" si="939"/>
        <v>1641.001728</v>
      </c>
      <c r="AC2951" s="47">
        <f t="shared" ca="1" si="928"/>
        <v>1022.5</v>
      </c>
      <c r="AD2951" s="47">
        <f t="shared" ca="1" si="929"/>
        <v>198.5</v>
      </c>
      <c r="AE2951" s="47">
        <f t="shared" ca="1" si="940"/>
        <v>821.5</v>
      </c>
      <c r="AF2951" s="47">
        <f t="shared" ca="1" si="941"/>
        <v>25</v>
      </c>
    </row>
    <row r="2952" spans="10:32">
      <c r="J2952" s="44">
        <v>35</v>
      </c>
      <c r="K2952" s="22">
        <v>81</v>
      </c>
      <c r="L2952" s="23">
        <f t="shared" ca="1" si="930"/>
        <v>103.96</v>
      </c>
      <c r="M2952" s="23">
        <f t="shared" ca="1" si="922"/>
        <v>101.46</v>
      </c>
      <c r="N2952" s="23">
        <f t="shared" ca="1" si="923"/>
        <v>14.81666666666667</v>
      </c>
      <c r="O2952" s="23">
        <f t="shared" ca="1" si="931"/>
        <v>198.5</v>
      </c>
      <c r="P2952" s="23">
        <f t="shared" ca="1" si="924"/>
        <v>801.5</v>
      </c>
      <c r="Q2952" s="23">
        <f t="shared" ca="1" si="932"/>
        <v>7</v>
      </c>
      <c r="R2952" s="23">
        <f t="shared" ca="1" si="933"/>
        <v>0.87803001154290194</v>
      </c>
      <c r="S2952" s="24">
        <f t="shared" ca="1" si="934"/>
        <v>8</v>
      </c>
      <c r="T2952" s="23">
        <f t="shared" ca="1" si="935"/>
        <v>20</v>
      </c>
      <c r="U2952" s="23">
        <f t="shared" ca="1" si="936"/>
        <v>116.72614467102736</v>
      </c>
      <c r="V2952" s="23">
        <f t="shared" ca="1" si="925"/>
        <v>40</v>
      </c>
      <c r="W2952" s="23">
        <f t="shared" si="926"/>
        <v>857.14285714285722</v>
      </c>
      <c r="X2952" s="23">
        <f t="shared" ca="1" si="927"/>
        <v>1013.8690018138846</v>
      </c>
      <c r="Y2952" s="24">
        <f t="shared" ca="1" si="937"/>
        <v>1694</v>
      </c>
      <c r="Z2952" s="24">
        <f t="shared" ca="1" si="938"/>
        <v>1326</v>
      </c>
      <c r="AA2952" s="25">
        <f t="shared" ca="1" si="939"/>
        <v>1326.001694</v>
      </c>
      <c r="AC2952" s="47">
        <f t="shared" ca="1" si="928"/>
        <v>1020</v>
      </c>
      <c r="AD2952" s="47">
        <f t="shared" ca="1" si="929"/>
        <v>198.5</v>
      </c>
      <c r="AE2952" s="47">
        <f t="shared" ca="1" si="940"/>
        <v>819</v>
      </c>
      <c r="AF2952" s="47">
        <f t="shared" ca="1" si="941"/>
        <v>25</v>
      </c>
    </row>
    <row r="2953" spans="10:32">
      <c r="J2953" s="44">
        <v>35</v>
      </c>
      <c r="K2953" s="22">
        <v>82</v>
      </c>
      <c r="L2953" s="23">
        <f t="shared" ca="1" si="930"/>
        <v>106.22</v>
      </c>
      <c r="M2953" s="23">
        <f t="shared" ca="1" si="922"/>
        <v>103.72</v>
      </c>
      <c r="N2953" s="23">
        <f t="shared" ca="1" si="923"/>
        <v>15.716666666666665</v>
      </c>
      <c r="O2953" s="23">
        <f t="shared" ca="1" si="931"/>
        <v>198.5</v>
      </c>
      <c r="P2953" s="23">
        <f t="shared" ca="1" si="924"/>
        <v>801.5</v>
      </c>
      <c r="Q2953" s="23">
        <f t="shared" ca="1" si="932"/>
        <v>7</v>
      </c>
      <c r="R2953" s="23">
        <f t="shared" ca="1" si="933"/>
        <v>0.71041235172283979</v>
      </c>
      <c r="S2953" s="24">
        <f t="shared" ca="1" si="934"/>
        <v>8</v>
      </c>
      <c r="T2953" s="23">
        <f t="shared" ca="1" si="935"/>
        <v>20</v>
      </c>
      <c r="U2953" s="23">
        <f t="shared" ca="1" si="936"/>
        <v>121.18198079457729</v>
      </c>
      <c r="V2953" s="23">
        <f t="shared" ca="1" si="925"/>
        <v>40</v>
      </c>
      <c r="W2953" s="23">
        <f t="shared" si="926"/>
        <v>857.14285714285722</v>
      </c>
      <c r="X2953" s="23">
        <f t="shared" ca="1" si="927"/>
        <v>1018.3248379374345</v>
      </c>
      <c r="Y2953" s="24">
        <f t="shared" ca="1" si="937"/>
        <v>1800</v>
      </c>
      <c r="Z2953" s="24">
        <f t="shared" ca="1" si="938"/>
        <v>1326</v>
      </c>
      <c r="AA2953" s="25">
        <f t="shared" ca="1" si="939"/>
        <v>1326.0018</v>
      </c>
      <c r="AC2953" s="47">
        <f t="shared" ca="1" si="928"/>
        <v>1020</v>
      </c>
      <c r="AD2953" s="47">
        <f t="shared" ca="1" si="929"/>
        <v>198.5</v>
      </c>
      <c r="AE2953" s="47">
        <f t="shared" ca="1" si="940"/>
        <v>819</v>
      </c>
      <c r="AF2953" s="47">
        <f t="shared" ca="1" si="941"/>
        <v>25</v>
      </c>
    </row>
    <row r="2954" spans="10:32">
      <c r="J2954" s="44">
        <v>35</v>
      </c>
      <c r="K2954" s="22">
        <v>83</v>
      </c>
      <c r="L2954" s="23">
        <f t="shared" ca="1" si="930"/>
        <v>108.48</v>
      </c>
      <c r="M2954" s="23">
        <f t="shared" ca="1" si="922"/>
        <v>105.98</v>
      </c>
      <c r="N2954" s="23">
        <f t="shared" ca="1" si="923"/>
        <v>16.733333333333334</v>
      </c>
      <c r="O2954" s="23">
        <f t="shared" ca="1" si="931"/>
        <v>198.5</v>
      </c>
      <c r="P2954" s="23">
        <f t="shared" ca="1" si="924"/>
        <v>801.5</v>
      </c>
      <c r="Q2954" s="23">
        <f t="shared" ca="1" si="932"/>
        <v>7</v>
      </c>
      <c r="R2954" s="23">
        <f t="shared" ca="1" si="933"/>
        <v>0.54977876106194679</v>
      </c>
      <c r="S2954" s="24">
        <f t="shared" ca="1" si="934"/>
        <v>8</v>
      </c>
      <c r="T2954" s="23">
        <f t="shared" ca="1" si="935"/>
        <v>20</v>
      </c>
      <c r="U2954" s="23">
        <f t="shared" ca="1" si="936"/>
        <v>126.33296460176992</v>
      </c>
      <c r="V2954" s="23">
        <f t="shared" ca="1" si="925"/>
        <v>40</v>
      </c>
      <c r="W2954" s="23">
        <f t="shared" si="926"/>
        <v>857.14285714285722</v>
      </c>
      <c r="X2954" s="23">
        <f t="shared" ca="1" si="927"/>
        <v>1023.4758217446272</v>
      </c>
      <c r="Y2954" s="24">
        <f t="shared" ca="1" si="937"/>
        <v>1929</v>
      </c>
      <c r="Z2954" s="24">
        <f t="shared" ca="1" si="938"/>
        <v>1326</v>
      </c>
      <c r="AA2954" s="25">
        <f t="shared" ca="1" si="939"/>
        <v>1326.001929</v>
      </c>
      <c r="AC2954" s="47">
        <f t="shared" ca="1" si="928"/>
        <v>1020</v>
      </c>
      <c r="AD2954" s="47">
        <f t="shared" ca="1" si="929"/>
        <v>198.5</v>
      </c>
      <c r="AE2954" s="47">
        <f t="shared" ca="1" si="940"/>
        <v>819</v>
      </c>
      <c r="AF2954" s="47">
        <f t="shared" ca="1" si="941"/>
        <v>25</v>
      </c>
    </row>
    <row r="2955" spans="10:32">
      <c r="J2955" s="44">
        <v>35</v>
      </c>
      <c r="K2955" s="22">
        <v>84</v>
      </c>
      <c r="L2955" s="23">
        <f t="shared" ca="1" si="930"/>
        <v>110.74</v>
      </c>
      <c r="M2955" s="23">
        <f t="shared" ca="1" si="922"/>
        <v>108.24</v>
      </c>
      <c r="N2955" s="23">
        <f t="shared" ca="1" si="923"/>
        <v>17.866666666666667</v>
      </c>
      <c r="O2955" s="23">
        <f t="shared" ca="1" si="931"/>
        <v>198.5</v>
      </c>
      <c r="P2955" s="23">
        <f t="shared" ca="1" si="924"/>
        <v>801.5</v>
      </c>
      <c r="Q2955" s="23">
        <f t="shared" ca="1" si="932"/>
        <v>7</v>
      </c>
      <c r="R2955" s="23">
        <f t="shared" ca="1" si="933"/>
        <v>0.39570164348925457</v>
      </c>
      <c r="S2955" s="24">
        <f t="shared" ca="1" si="934"/>
        <v>8</v>
      </c>
      <c r="T2955" s="23">
        <f t="shared" ca="1" si="935"/>
        <v>20</v>
      </c>
      <c r="U2955" s="23">
        <f t="shared" ca="1" si="936"/>
        <v>132.13653603034135</v>
      </c>
      <c r="V2955" s="23">
        <f t="shared" ca="1" si="925"/>
        <v>40</v>
      </c>
      <c r="W2955" s="23">
        <f t="shared" si="926"/>
        <v>857.14285714285722</v>
      </c>
      <c r="X2955" s="23">
        <f t="shared" ca="1" si="927"/>
        <v>1029.2793931731985</v>
      </c>
      <c r="Y2955" s="24">
        <f t="shared" ca="1" si="937"/>
        <v>2077</v>
      </c>
      <c r="Z2955" s="24">
        <f t="shared" ca="1" si="938"/>
        <v>1326</v>
      </c>
      <c r="AA2955" s="25">
        <f t="shared" ca="1" si="939"/>
        <v>1326.0020770000001</v>
      </c>
      <c r="AC2955" s="47">
        <f t="shared" ca="1" si="928"/>
        <v>1020</v>
      </c>
      <c r="AD2955" s="47">
        <f t="shared" ca="1" si="929"/>
        <v>198.5</v>
      </c>
      <c r="AE2955" s="47">
        <f t="shared" ca="1" si="940"/>
        <v>819</v>
      </c>
      <c r="AF2955" s="47">
        <f t="shared" ca="1" si="941"/>
        <v>25</v>
      </c>
    </row>
    <row r="2956" spans="10:32">
      <c r="J2956" s="44">
        <v>35</v>
      </c>
      <c r="K2956" s="22">
        <v>85</v>
      </c>
      <c r="L2956" s="23">
        <f t="shared" ca="1" si="930"/>
        <v>113</v>
      </c>
      <c r="M2956" s="23">
        <f t="shared" ca="1" si="922"/>
        <v>110.5</v>
      </c>
      <c r="N2956" s="23">
        <f t="shared" ca="1" si="923"/>
        <v>19.116666666666667</v>
      </c>
      <c r="O2956" s="23">
        <f t="shared" ca="1" si="931"/>
        <v>198.5</v>
      </c>
      <c r="P2956" s="23">
        <f t="shared" ca="1" si="924"/>
        <v>801.5</v>
      </c>
      <c r="Q2956" s="23">
        <f t="shared" ca="1" si="932"/>
        <v>7</v>
      </c>
      <c r="R2956" s="23">
        <f t="shared" ca="1" si="933"/>
        <v>0.24778761061946902</v>
      </c>
      <c r="S2956" s="24">
        <f t="shared" ca="1" si="934"/>
        <v>8</v>
      </c>
      <c r="T2956" s="23">
        <f t="shared" ca="1" si="935"/>
        <v>20</v>
      </c>
      <c r="U2956" s="23">
        <f t="shared" ca="1" si="936"/>
        <v>138.55353982300886</v>
      </c>
      <c r="V2956" s="23">
        <f t="shared" ca="1" si="925"/>
        <v>40</v>
      </c>
      <c r="W2956" s="23">
        <f t="shared" si="926"/>
        <v>857.14285714285722</v>
      </c>
      <c r="X2956" s="23">
        <f t="shared" ca="1" si="927"/>
        <v>1035.6963969658661</v>
      </c>
      <c r="Y2956" s="24">
        <f t="shared" ca="1" si="937"/>
        <v>2207</v>
      </c>
      <c r="Z2956" s="24">
        <f t="shared" ca="1" si="938"/>
        <v>1326</v>
      </c>
      <c r="AA2956" s="25">
        <f t="shared" ca="1" si="939"/>
        <v>1326.002207</v>
      </c>
      <c r="AC2956" s="47">
        <f t="shared" ca="1" si="928"/>
        <v>1020</v>
      </c>
      <c r="AD2956" s="47">
        <f t="shared" ca="1" si="929"/>
        <v>198.5</v>
      </c>
      <c r="AE2956" s="47">
        <f t="shared" ca="1" si="940"/>
        <v>819</v>
      </c>
      <c r="AF2956" s="47">
        <f t="shared" ca="1" si="941"/>
        <v>25</v>
      </c>
    </row>
    <row r="2957" spans="10:32">
      <c r="J2957" s="44">
        <v>35</v>
      </c>
      <c r="K2957" s="22">
        <v>86</v>
      </c>
      <c r="L2957" s="23">
        <f t="shared" ca="1" si="930"/>
        <v>115.26</v>
      </c>
      <c r="M2957" s="23">
        <f t="shared" ca="1" si="922"/>
        <v>112.76</v>
      </c>
      <c r="N2957" s="23">
        <f t="shared" ca="1" si="923"/>
        <v>20.533333333333335</v>
      </c>
      <c r="O2957" s="23">
        <f t="shared" ca="1" si="931"/>
        <v>198.5</v>
      </c>
      <c r="P2957" s="23">
        <f t="shared" ca="1" si="924"/>
        <v>801.5</v>
      </c>
      <c r="Q2957" s="23">
        <f t="shared" ca="1" si="932"/>
        <v>7</v>
      </c>
      <c r="R2957" s="23">
        <f t="shared" ca="1" si="933"/>
        <v>0.10567412805830252</v>
      </c>
      <c r="S2957" s="24">
        <f t="shared" ca="1" si="934"/>
        <v>8</v>
      </c>
      <c r="T2957" s="23">
        <f t="shared" ca="1" si="935"/>
        <v>20</v>
      </c>
      <c r="U2957" s="23">
        <f t="shared" ca="1" si="936"/>
        <v>145.90317542946383</v>
      </c>
      <c r="V2957" s="23">
        <f t="shared" ca="1" si="925"/>
        <v>40</v>
      </c>
      <c r="W2957" s="23">
        <f t="shared" si="926"/>
        <v>857.14285714285722</v>
      </c>
      <c r="X2957" s="23">
        <f t="shared" ca="1" si="927"/>
        <v>1043.0460325723211</v>
      </c>
      <c r="Y2957" s="24">
        <f t="shared" ca="1" si="937"/>
        <v>2343</v>
      </c>
      <c r="Z2957" s="24">
        <f t="shared" ca="1" si="938"/>
        <v>1326</v>
      </c>
      <c r="AA2957" s="25">
        <f t="shared" ca="1" si="939"/>
        <v>1326.0023430000001</v>
      </c>
      <c r="AC2957" s="47">
        <f t="shared" ca="1" si="928"/>
        <v>1020</v>
      </c>
      <c r="AD2957" s="47">
        <f t="shared" ca="1" si="929"/>
        <v>198.5</v>
      </c>
      <c r="AE2957" s="47">
        <f t="shared" ca="1" si="940"/>
        <v>819</v>
      </c>
      <c r="AF2957" s="47">
        <f t="shared" ca="1" si="941"/>
        <v>25</v>
      </c>
    </row>
    <row r="2958" spans="10:32">
      <c r="J2958" s="44">
        <v>35</v>
      </c>
      <c r="K2958" s="22">
        <v>87</v>
      </c>
      <c r="L2958" s="23">
        <f t="shared" ca="1" si="930"/>
        <v>117.52</v>
      </c>
      <c r="M2958" s="23">
        <f t="shared" ca="1" si="922"/>
        <v>115.02</v>
      </c>
      <c r="N2958" s="23">
        <f t="shared" ca="1" si="923"/>
        <v>22.1</v>
      </c>
      <c r="O2958" s="23">
        <f t="shared" ca="1" si="931"/>
        <v>198.5</v>
      </c>
      <c r="P2958" s="23">
        <f t="shared" ca="1" si="924"/>
        <v>801.5</v>
      </c>
      <c r="Q2958" s="23">
        <f t="shared" ca="1" si="932"/>
        <v>6</v>
      </c>
      <c r="R2958" s="23">
        <f t="shared" ca="1" si="933"/>
        <v>0.94775357385976855</v>
      </c>
      <c r="S2958" s="24">
        <f t="shared" ca="1" si="934"/>
        <v>7</v>
      </c>
      <c r="T2958" s="23">
        <f t="shared" ca="1" si="935"/>
        <v>17.5</v>
      </c>
      <c r="U2958" s="23">
        <f t="shared" ca="1" si="936"/>
        <v>153.5453539823009</v>
      </c>
      <c r="V2958" s="23">
        <f t="shared" ca="1" si="925"/>
        <v>35</v>
      </c>
      <c r="W2958" s="23">
        <f t="shared" si="926"/>
        <v>857.14285714285722</v>
      </c>
      <c r="X2958" s="23">
        <f t="shared" ca="1" si="927"/>
        <v>1045.6882111251582</v>
      </c>
      <c r="Y2958" s="24">
        <f t="shared" ca="1" si="937"/>
        <v>2394</v>
      </c>
      <c r="Z2958" s="24">
        <f t="shared" ca="1" si="938"/>
        <v>921</v>
      </c>
      <c r="AA2958" s="25">
        <f t="shared" ca="1" si="939"/>
        <v>921.00239399999998</v>
      </c>
      <c r="AC2958" s="47">
        <f t="shared" ca="1" si="928"/>
        <v>1017.5</v>
      </c>
      <c r="AD2958" s="47">
        <f t="shared" ca="1" si="929"/>
        <v>198.5</v>
      </c>
      <c r="AE2958" s="47">
        <f t="shared" ca="1" si="940"/>
        <v>816.49999999999989</v>
      </c>
      <c r="AF2958" s="47">
        <f t="shared" ca="1" si="941"/>
        <v>25.000000000000114</v>
      </c>
    </row>
    <row r="2959" spans="10:32">
      <c r="J2959" s="44">
        <v>35</v>
      </c>
      <c r="K2959" s="22">
        <v>88</v>
      </c>
      <c r="L2959" s="23">
        <f t="shared" ca="1" si="930"/>
        <v>119.78</v>
      </c>
      <c r="M2959" s="23">
        <f t="shared" ca="1" si="922"/>
        <v>117.28</v>
      </c>
      <c r="N2959" s="23">
        <f t="shared" ca="1" si="923"/>
        <v>23.716666666666669</v>
      </c>
      <c r="O2959" s="23">
        <f t="shared" ca="1" si="931"/>
        <v>198.5</v>
      </c>
      <c r="P2959" s="23">
        <f t="shared" ca="1" si="924"/>
        <v>801.5</v>
      </c>
      <c r="Q2959" s="23">
        <f t="shared" ca="1" si="932"/>
        <v>6</v>
      </c>
      <c r="R2959" s="23">
        <f t="shared" ca="1" si="933"/>
        <v>0.81666388378694221</v>
      </c>
      <c r="S2959" s="24">
        <f t="shared" ca="1" si="934"/>
        <v>7</v>
      </c>
      <c r="T2959" s="23">
        <f t="shared" ca="1" si="935"/>
        <v>17.5</v>
      </c>
      <c r="U2959" s="23">
        <f t="shared" ca="1" si="936"/>
        <v>161.66854511048032</v>
      </c>
      <c r="V2959" s="23">
        <f t="shared" ca="1" si="925"/>
        <v>35</v>
      </c>
      <c r="W2959" s="23">
        <f t="shared" si="926"/>
        <v>857.14285714285722</v>
      </c>
      <c r="X2959" s="23">
        <f t="shared" ca="1" si="927"/>
        <v>1053.8114022533375</v>
      </c>
      <c r="Y2959" s="24">
        <f t="shared" ca="1" si="937"/>
        <v>2515</v>
      </c>
      <c r="Z2959" s="24">
        <f t="shared" ca="1" si="938"/>
        <v>921</v>
      </c>
      <c r="AA2959" s="25">
        <f t="shared" ca="1" si="939"/>
        <v>921.00251500000002</v>
      </c>
      <c r="AC2959" s="47">
        <f t="shared" ca="1" si="928"/>
        <v>1017.5</v>
      </c>
      <c r="AD2959" s="47">
        <f t="shared" ca="1" si="929"/>
        <v>198.5</v>
      </c>
      <c r="AE2959" s="47">
        <f t="shared" ca="1" si="940"/>
        <v>816.5</v>
      </c>
      <c r="AF2959" s="47">
        <f t="shared" ca="1" si="941"/>
        <v>25</v>
      </c>
    </row>
    <row r="2960" spans="10:32">
      <c r="J2960" s="44">
        <v>35</v>
      </c>
      <c r="K2960" s="22">
        <v>89</v>
      </c>
      <c r="L2960" s="23">
        <f t="shared" ca="1" si="930"/>
        <v>122.04</v>
      </c>
      <c r="M2960" s="23">
        <f t="shared" ca="1" si="922"/>
        <v>119.54</v>
      </c>
      <c r="N2960" s="23">
        <f t="shared" ca="1" si="923"/>
        <v>25.316666666666666</v>
      </c>
      <c r="O2960" s="23">
        <f t="shared" ca="1" si="931"/>
        <v>198.5</v>
      </c>
      <c r="P2960" s="23">
        <f t="shared" ca="1" si="924"/>
        <v>801.5</v>
      </c>
      <c r="Q2960" s="23">
        <f t="shared" ca="1" si="932"/>
        <v>6</v>
      </c>
      <c r="R2960" s="23">
        <f t="shared" ca="1" si="933"/>
        <v>0.69042936742051775</v>
      </c>
      <c r="S2960" s="24">
        <f t="shared" ca="1" si="934"/>
        <v>7</v>
      </c>
      <c r="T2960" s="23">
        <f t="shared" ca="1" si="935"/>
        <v>17.5</v>
      </c>
      <c r="U2960" s="23">
        <f t="shared" ca="1" si="936"/>
        <v>169.37937015186279</v>
      </c>
      <c r="V2960" s="23">
        <f t="shared" ca="1" si="925"/>
        <v>35</v>
      </c>
      <c r="W2960" s="23">
        <f t="shared" si="926"/>
        <v>857.14285714285722</v>
      </c>
      <c r="X2960" s="23">
        <f t="shared" ca="1" si="927"/>
        <v>1061.5222272947201</v>
      </c>
      <c r="Y2960" s="24">
        <f t="shared" ca="1" si="937"/>
        <v>2642</v>
      </c>
      <c r="Z2960" s="24">
        <f t="shared" ca="1" si="938"/>
        <v>921</v>
      </c>
      <c r="AA2960" s="25">
        <f t="shared" ca="1" si="939"/>
        <v>921.00264200000004</v>
      </c>
      <c r="AC2960" s="47">
        <f t="shared" ca="1" si="928"/>
        <v>1017.5</v>
      </c>
      <c r="AD2960" s="47">
        <f t="shared" ca="1" si="929"/>
        <v>198.5</v>
      </c>
      <c r="AE2960" s="47">
        <f t="shared" ca="1" si="940"/>
        <v>816.5</v>
      </c>
      <c r="AF2960" s="47">
        <f t="shared" ca="1" si="941"/>
        <v>25</v>
      </c>
    </row>
    <row r="2961" spans="10:32">
      <c r="J2961" s="44">
        <v>35</v>
      </c>
      <c r="K2961" s="22">
        <v>90</v>
      </c>
      <c r="L2961" s="23">
        <f t="shared" ca="1" si="930"/>
        <v>124.3</v>
      </c>
      <c r="M2961" s="23">
        <f t="shared" ca="1" si="922"/>
        <v>121.8</v>
      </c>
      <c r="N2961" s="23">
        <f t="shared" ca="1" si="923"/>
        <v>26.933333333333334</v>
      </c>
      <c r="O2961" s="23">
        <f t="shared" ca="1" si="931"/>
        <v>198.5</v>
      </c>
      <c r="P2961" s="23">
        <f t="shared" ca="1" si="924"/>
        <v>801.5</v>
      </c>
      <c r="Q2961" s="23">
        <f t="shared" ca="1" si="932"/>
        <v>6</v>
      </c>
      <c r="R2961" s="23">
        <f t="shared" ca="1" si="933"/>
        <v>0.5687851971037815</v>
      </c>
      <c r="S2961" s="24">
        <f t="shared" ca="1" si="934"/>
        <v>7</v>
      </c>
      <c r="T2961" s="23">
        <f t="shared" ca="1" si="935"/>
        <v>17.5</v>
      </c>
      <c r="U2961" s="23">
        <f t="shared" ca="1" si="936"/>
        <v>176.91928130866185</v>
      </c>
      <c r="V2961" s="23">
        <f t="shared" ca="1" si="925"/>
        <v>35</v>
      </c>
      <c r="W2961" s="23">
        <f t="shared" si="926"/>
        <v>857.14285714285722</v>
      </c>
      <c r="X2961" s="23">
        <f t="shared" ca="1" si="927"/>
        <v>1069.0621384515191</v>
      </c>
      <c r="Y2961" s="24">
        <f t="shared" ca="1" si="937"/>
        <v>2743</v>
      </c>
      <c r="Z2961" s="24">
        <f t="shared" ca="1" si="938"/>
        <v>921</v>
      </c>
      <c r="AA2961" s="25">
        <f t="shared" ca="1" si="939"/>
        <v>921.00274300000001</v>
      </c>
      <c r="AC2961" s="47">
        <f t="shared" ca="1" si="928"/>
        <v>1017.5</v>
      </c>
      <c r="AD2961" s="47">
        <f t="shared" ca="1" si="929"/>
        <v>198.5</v>
      </c>
      <c r="AE2961" s="47">
        <f t="shared" ca="1" si="940"/>
        <v>816.5</v>
      </c>
      <c r="AF2961" s="47">
        <f t="shared" ca="1" si="941"/>
        <v>25</v>
      </c>
    </row>
    <row r="2962" spans="10:32">
      <c r="J2962" s="44">
        <v>35</v>
      </c>
      <c r="K2962" s="22">
        <v>91</v>
      </c>
      <c r="L2962" s="23">
        <f t="shared" ca="1" si="930"/>
        <v>126.56</v>
      </c>
      <c r="M2962" s="23">
        <f t="shared" ca="1" si="922"/>
        <v>124.06</v>
      </c>
      <c r="N2962" s="23">
        <f t="shared" ca="1" si="923"/>
        <v>28.600000000000005</v>
      </c>
      <c r="O2962" s="23">
        <f t="shared" ca="1" si="931"/>
        <v>198.5</v>
      </c>
      <c r="P2962" s="23">
        <f t="shared" ca="1" si="924"/>
        <v>801.5</v>
      </c>
      <c r="Q2962" s="23">
        <f t="shared" ca="1" si="932"/>
        <v>6</v>
      </c>
      <c r="R2962" s="23">
        <f t="shared" ca="1" si="933"/>
        <v>0.45148546144121354</v>
      </c>
      <c r="S2962" s="24">
        <f t="shared" ca="1" si="934"/>
        <v>7</v>
      </c>
      <c r="T2962" s="23">
        <f t="shared" ca="1" si="935"/>
        <v>17.5</v>
      </c>
      <c r="U2962" s="23">
        <f t="shared" ca="1" si="936"/>
        <v>184.51248419721873</v>
      </c>
      <c r="V2962" s="23">
        <f t="shared" ca="1" si="925"/>
        <v>35</v>
      </c>
      <c r="W2962" s="23">
        <f t="shared" si="926"/>
        <v>857.14285714285722</v>
      </c>
      <c r="X2962" s="23">
        <f t="shared" ca="1" si="927"/>
        <v>1076.6553413400759</v>
      </c>
      <c r="Y2962" s="24">
        <f t="shared" ca="1" si="937"/>
        <v>2840</v>
      </c>
      <c r="Z2962" s="24">
        <f t="shared" ca="1" si="938"/>
        <v>921</v>
      </c>
      <c r="AA2962" s="25">
        <f t="shared" ca="1" si="939"/>
        <v>921.00283999999999</v>
      </c>
      <c r="AC2962" s="47">
        <f t="shared" ca="1" si="928"/>
        <v>1017.5</v>
      </c>
      <c r="AD2962" s="47">
        <f t="shared" ca="1" si="929"/>
        <v>198.5</v>
      </c>
      <c r="AE2962" s="47">
        <f t="shared" ca="1" si="940"/>
        <v>816.5</v>
      </c>
      <c r="AF2962" s="47">
        <f t="shared" ca="1" si="941"/>
        <v>25</v>
      </c>
    </row>
    <row r="2963" spans="10:32">
      <c r="J2963" s="44">
        <v>35</v>
      </c>
      <c r="K2963" s="22">
        <v>92</v>
      </c>
      <c r="L2963" s="23">
        <f t="shared" ca="1" si="930"/>
        <v>128.82</v>
      </c>
      <c r="M2963" s="23">
        <f t="shared" ca="1" si="922"/>
        <v>126.32</v>
      </c>
      <c r="N2963" s="23">
        <f t="shared" ca="1" si="923"/>
        <v>30.516666666666669</v>
      </c>
      <c r="O2963" s="23">
        <f t="shared" ca="1" si="931"/>
        <v>198.5</v>
      </c>
      <c r="P2963" s="23">
        <f t="shared" ca="1" si="924"/>
        <v>801.5</v>
      </c>
      <c r="Q2963" s="23">
        <f t="shared" ca="1" si="932"/>
        <v>6</v>
      </c>
      <c r="R2963" s="23">
        <f t="shared" ca="1" si="933"/>
        <v>0.33830150597733305</v>
      </c>
      <c r="S2963" s="24">
        <f t="shared" ca="1" si="934"/>
        <v>7</v>
      </c>
      <c r="T2963" s="23">
        <f t="shared" ca="1" si="935"/>
        <v>17.5</v>
      </c>
      <c r="U2963" s="23">
        <f t="shared" ca="1" si="936"/>
        <v>193.42383429074164</v>
      </c>
      <c r="V2963" s="23">
        <f t="shared" ca="1" si="925"/>
        <v>35</v>
      </c>
      <c r="W2963" s="23">
        <f t="shared" si="926"/>
        <v>857.14285714285722</v>
      </c>
      <c r="X2963" s="23">
        <f t="shared" ca="1" si="927"/>
        <v>1085.5666914335989</v>
      </c>
      <c r="Y2963" s="24">
        <f t="shared" ca="1" si="937"/>
        <v>2944</v>
      </c>
      <c r="Z2963" s="24">
        <f t="shared" ca="1" si="938"/>
        <v>921</v>
      </c>
      <c r="AA2963" s="25">
        <f t="shared" ca="1" si="939"/>
        <v>921.00294399999996</v>
      </c>
      <c r="AC2963" s="47">
        <f t="shared" ca="1" si="928"/>
        <v>1017.5</v>
      </c>
      <c r="AD2963" s="47">
        <f t="shared" ca="1" si="929"/>
        <v>198.5</v>
      </c>
      <c r="AE2963" s="47">
        <f t="shared" ca="1" si="940"/>
        <v>816.5</v>
      </c>
      <c r="AF2963" s="47">
        <f t="shared" ca="1" si="941"/>
        <v>25</v>
      </c>
    </row>
    <row r="2964" spans="10:32">
      <c r="J2964" s="44">
        <v>35</v>
      </c>
      <c r="K2964" s="22">
        <v>93</v>
      </c>
      <c r="L2964" s="23">
        <f t="shared" ca="1" si="930"/>
        <v>131.08000000000001</v>
      </c>
      <c r="M2964" s="23">
        <f t="shared" ca="1" si="922"/>
        <v>128.58000000000001</v>
      </c>
      <c r="N2964" s="23">
        <f t="shared" ca="1" si="923"/>
        <v>32.916666666666671</v>
      </c>
      <c r="O2964" s="23">
        <f t="shared" ca="1" si="931"/>
        <v>198.5</v>
      </c>
      <c r="P2964" s="23">
        <f t="shared" ca="1" si="924"/>
        <v>801.5</v>
      </c>
      <c r="Q2964" s="23">
        <f t="shared" ca="1" si="932"/>
        <v>6</v>
      </c>
      <c r="R2964" s="23">
        <f t="shared" ca="1" si="933"/>
        <v>0.2290204455294475</v>
      </c>
      <c r="S2964" s="24">
        <f t="shared" ca="1" si="934"/>
        <v>7</v>
      </c>
      <c r="T2964" s="23">
        <f t="shared" ca="1" si="935"/>
        <v>17.5</v>
      </c>
      <c r="U2964" s="23">
        <f t="shared" ca="1" si="936"/>
        <v>205.03858966534435</v>
      </c>
      <c r="V2964" s="23">
        <f t="shared" ca="1" si="925"/>
        <v>35</v>
      </c>
      <c r="W2964" s="23">
        <f t="shared" si="926"/>
        <v>857.14285714285722</v>
      </c>
      <c r="X2964" s="23">
        <f t="shared" ca="1" si="927"/>
        <v>1097.1814468082016</v>
      </c>
      <c r="Y2964" s="24">
        <f t="shared" ca="1" si="937"/>
        <v>3077</v>
      </c>
      <c r="Z2964" s="24">
        <f t="shared" ca="1" si="938"/>
        <v>921</v>
      </c>
      <c r="AA2964" s="25">
        <f t="shared" ca="1" si="939"/>
        <v>921.00307699999996</v>
      </c>
      <c r="AC2964" s="47">
        <f t="shared" ca="1" si="928"/>
        <v>1017.5</v>
      </c>
      <c r="AD2964" s="47">
        <f t="shared" ca="1" si="929"/>
        <v>198.5</v>
      </c>
      <c r="AE2964" s="47">
        <f t="shared" ca="1" si="940"/>
        <v>816.5</v>
      </c>
      <c r="AF2964" s="47">
        <f t="shared" ca="1" si="941"/>
        <v>25</v>
      </c>
    </row>
    <row r="2965" spans="10:32">
      <c r="J2965" s="44">
        <v>35</v>
      </c>
      <c r="K2965" s="22">
        <v>94</v>
      </c>
      <c r="L2965" s="23">
        <f t="shared" ca="1" si="930"/>
        <v>133.34</v>
      </c>
      <c r="M2965" s="23">
        <f t="shared" ca="1" si="922"/>
        <v>130.84</v>
      </c>
      <c r="N2965" s="23">
        <f t="shared" ca="1" si="923"/>
        <v>36.049999999999997</v>
      </c>
      <c r="O2965" s="23">
        <f t="shared" ca="1" si="931"/>
        <v>198.5</v>
      </c>
      <c r="P2965" s="23">
        <f t="shared" ca="1" si="924"/>
        <v>801.5</v>
      </c>
      <c r="Q2965" s="23">
        <f t="shared" ca="1" si="932"/>
        <v>6</v>
      </c>
      <c r="R2965" s="23">
        <f t="shared" ca="1" si="933"/>
        <v>0.12344382780860984</v>
      </c>
      <c r="S2965" s="24">
        <f t="shared" ca="1" si="934"/>
        <v>7</v>
      </c>
      <c r="T2965" s="23">
        <f t="shared" ca="1" si="935"/>
        <v>17.5</v>
      </c>
      <c r="U2965" s="23">
        <f t="shared" ca="1" si="936"/>
        <v>220.75014999250038</v>
      </c>
      <c r="V2965" s="23">
        <f t="shared" ca="1" si="925"/>
        <v>35</v>
      </c>
      <c r="W2965" s="23">
        <f t="shared" si="926"/>
        <v>857.14285714285722</v>
      </c>
      <c r="X2965" s="23">
        <f t="shared" ca="1" si="927"/>
        <v>1112.8930071353575</v>
      </c>
      <c r="Y2965" s="24">
        <f t="shared" ca="1" si="937"/>
        <v>3221</v>
      </c>
      <c r="Z2965" s="24">
        <f t="shared" ca="1" si="938"/>
        <v>921</v>
      </c>
      <c r="AA2965" s="25">
        <f t="shared" ca="1" si="939"/>
        <v>921.00322100000005</v>
      </c>
      <c r="AC2965" s="47">
        <f t="shared" ca="1" si="928"/>
        <v>1017.5</v>
      </c>
      <c r="AD2965" s="47">
        <f t="shared" ca="1" si="929"/>
        <v>198.5</v>
      </c>
      <c r="AE2965" s="47">
        <f t="shared" ca="1" si="940"/>
        <v>816.50000000000011</v>
      </c>
      <c r="AF2965" s="47">
        <f t="shared" ca="1" si="941"/>
        <v>24.999999999999886</v>
      </c>
    </row>
    <row r="2966" spans="10:32">
      <c r="J2966" s="44">
        <v>35</v>
      </c>
      <c r="K2966" s="22">
        <v>95</v>
      </c>
      <c r="L2966" s="23">
        <f t="shared" ca="1" si="930"/>
        <v>135.6</v>
      </c>
      <c r="M2966" s="23">
        <f t="shared" ca="1" si="922"/>
        <v>133.1</v>
      </c>
      <c r="N2966" s="23">
        <f t="shared" ca="1" si="923"/>
        <v>40.350000000000009</v>
      </c>
      <c r="O2966" s="23">
        <f t="shared" ca="1" si="931"/>
        <v>198.5</v>
      </c>
      <c r="P2966" s="23">
        <f t="shared" ca="1" si="924"/>
        <v>801.5</v>
      </c>
      <c r="Q2966" s="23">
        <f t="shared" ca="1" si="932"/>
        <v>6</v>
      </c>
      <c r="R2966" s="23">
        <f t="shared" ca="1" si="933"/>
        <v>2.1386430678466749E-2</v>
      </c>
      <c r="S2966" s="24">
        <f t="shared" ca="1" si="934"/>
        <v>7</v>
      </c>
      <c r="T2966" s="23">
        <f t="shared" ca="1" si="935"/>
        <v>17.5</v>
      </c>
      <c r="U2966" s="23">
        <f t="shared" ca="1" si="936"/>
        <v>242.9629424778762</v>
      </c>
      <c r="V2966" s="23">
        <f t="shared" ca="1" si="925"/>
        <v>35</v>
      </c>
      <c r="W2966" s="23">
        <f t="shared" si="926"/>
        <v>857.14285714285722</v>
      </c>
      <c r="X2966" s="23">
        <f t="shared" ca="1" si="927"/>
        <v>1135.1057996207335</v>
      </c>
      <c r="Y2966" s="24">
        <f t="shared" ca="1" si="937"/>
        <v>3411</v>
      </c>
      <c r="Z2966" s="24">
        <f t="shared" ca="1" si="938"/>
        <v>921</v>
      </c>
      <c r="AA2966" s="25">
        <f t="shared" ca="1" si="939"/>
        <v>921.00341100000003</v>
      </c>
      <c r="AC2966" s="47">
        <f t="shared" ca="1" si="928"/>
        <v>1017.5</v>
      </c>
      <c r="AD2966" s="47">
        <f t="shared" ca="1" si="929"/>
        <v>198.5</v>
      </c>
      <c r="AE2966" s="47">
        <f t="shared" ca="1" si="940"/>
        <v>816.50000000000011</v>
      </c>
      <c r="AF2966" s="47">
        <f t="shared" ca="1" si="941"/>
        <v>24.999999999999886</v>
      </c>
    </row>
    <row r="2967" spans="10:32">
      <c r="J2967" s="44">
        <v>35</v>
      </c>
      <c r="K2967" s="22">
        <v>96</v>
      </c>
      <c r="L2967" s="23">
        <f t="shared" ca="1" si="930"/>
        <v>137.86000000000001</v>
      </c>
      <c r="M2967" s="23">
        <f t="shared" ca="1" si="922"/>
        <v>135.36000000000001</v>
      </c>
      <c r="N2967" s="23">
        <f t="shared" ca="1" si="923"/>
        <v>45.550000000000011</v>
      </c>
      <c r="O2967" s="23">
        <f t="shared" ca="1" si="931"/>
        <v>198.5</v>
      </c>
      <c r="P2967" s="23">
        <f t="shared" ca="1" si="924"/>
        <v>801.5</v>
      </c>
      <c r="Q2967" s="23">
        <f t="shared" ca="1" si="932"/>
        <v>5</v>
      </c>
      <c r="R2967" s="23">
        <f t="shared" ca="1" si="933"/>
        <v>0.90454083853184331</v>
      </c>
      <c r="S2967" s="24">
        <f t="shared" ca="1" si="934"/>
        <v>6</v>
      </c>
      <c r="T2967" s="23">
        <f t="shared" ca="1" si="935"/>
        <v>15</v>
      </c>
      <c r="U2967" s="23">
        <f t="shared" ca="1" si="936"/>
        <v>268.95183519512551</v>
      </c>
      <c r="V2967" s="23">
        <f t="shared" ca="1" si="925"/>
        <v>30</v>
      </c>
      <c r="W2967" s="23">
        <f t="shared" si="926"/>
        <v>857.14285714285722</v>
      </c>
      <c r="X2967" s="23">
        <f t="shared" ca="1" si="927"/>
        <v>1156.0946923379827</v>
      </c>
      <c r="Y2967" s="24">
        <f t="shared" ca="1" si="937"/>
        <v>3573</v>
      </c>
      <c r="Z2967" s="24">
        <f t="shared" ca="1" si="938"/>
        <v>507</v>
      </c>
      <c r="AA2967" s="25">
        <f t="shared" ca="1" si="939"/>
        <v>507.00357300000002</v>
      </c>
      <c r="AC2967" s="47">
        <f t="shared" ca="1" si="928"/>
        <v>1015</v>
      </c>
      <c r="AD2967" s="47">
        <f t="shared" ca="1" si="929"/>
        <v>198.5</v>
      </c>
      <c r="AE2967" s="47">
        <f t="shared" ca="1" si="940"/>
        <v>814</v>
      </c>
      <c r="AF2967" s="47">
        <f t="shared" ca="1" si="941"/>
        <v>25</v>
      </c>
    </row>
    <row r="2968" spans="10:32">
      <c r="J2968" s="44">
        <v>35</v>
      </c>
      <c r="K2968" s="22">
        <v>97</v>
      </c>
      <c r="L2968" s="23">
        <f t="shared" ca="1" si="930"/>
        <v>140.12</v>
      </c>
      <c r="M2968" s="23">
        <f t="shared" ca="1" si="922"/>
        <v>137.62</v>
      </c>
      <c r="N2968" s="23">
        <f t="shared" ca="1" si="923"/>
        <v>50.88333333333334</v>
      </c>
      <c r="O2968" s="23">
        <f t="shared" ca="1" si="931"/>
        <v>198.5</v>
      </c>
      <c r="P2968" s="23">
        <f t="shared" ca="1" si="924"/>
        <v>801.5</v>
      </c>
      <c r="Q2968" s="23">
        <f t="shared" ca="1" si="932"/>
        <v>5</v>
      </c>
      <c r="R2968" s="23">
        <f t="shared" ca="1" si="933"/>
        <v>0.80930630887810429</v>
      </c>
      <c r="S2968" s="24">
        <f t="shared" ca="1" si="934"/>
        <v>6</v>
      </c>
      <c r="T2968" s="23">
        <f t="shared" ca="1" si="935"/>
        <v>15</v>
      </c>
      <c r="U2968" s="23">
        <f t="shared" ca="1" si="936"/>
        <v>295.59686935008091</v>
      </c>
      <c r="V2968" s="23">
        <f t="shared" ca="1" si="925"/>
        <v>30</v>
      </c>
      <c r="W2968" s="23">
        <f t="shared" si="926"/>
        <v>857.14285714285722</v>
      </c>
      <c r="X2968" s="23">
        <f t="shared" ca="1" si="927"/>
        <v>1182.7397264929382</v>
      </c>
      <c r="Y2968" s="24">
        <f t="shared" ca="1" si="937"/>
        <v>3741</v>
      </c>
      <c r="Z2968" s="24">
        <f t="shared" ca="1" si="938"/>
        <v>507</v>
      </c>
      <c r="AA2968" s="25">
        <f t="shared" ca="1" si="939"/>
        <v>507.00374099999999</v>
      </c>
      <c r="AC2968" s="47">
        <f t="shared" ca="1" si="928"/>
        <v>1015</v>
      </c>
      <c r="AD2968" s="47">
        <f t="shared" ca="1" si="929"/>
        <v>198.5</v>
      </c>
      <c r="AE2968" s="47">
        <f t="shared" ca="1" si="940"/>
        <v>814.00000000000011</v>
      </c>
      <c r="AF2968" s="47">
        <f t="shared" ca="1" si="941"/>
        <v>24.999999999999886</v>
      </c>
    </row>
    <row r="2969" spans="10:32">
      <c r="J2969" s="44">
        <v>35</v>
      </c>
      <c r="K2969" s="22">
        <v>98</v>
      </c>
      <c r="L2969" s="23">
        <f t="shared" ca="1" si="930"/>
        <v>142.38</v>
      </c>
      <c r="M2969" s="23">
        <f t="shared" ca="1" si="922"/>
        <v>139.88</v>
      </c>
      <c r="N2969" s="23">
        <f t="shared" ca="1" si="923"/>
        <v>56.316666666666663</v>
      </c>
      <c r="O2969" s="23">
        <f t="shared" ca="1" si="931"/>
        <v>198.5</v>
      </c>
      <c r="P2969" s="23">
        <f t="shared" ca="1" si="924"/>
        <v>801.5</v>
      </c>
      <c r="Q2969" s="23">
        <f t="shared" ca="1" si="932"/>
        <v>5</v>
      </c>
      <c r="R2969" s="23">
        <f t="shared" ca="1" si="933"/>
        <v>0.71709509762607127</v>
      </c>
      <c r="S2969" s="24">
        <f t="shared" ca="1" si="934"/>
        <v>6</v>
      </c>
      <c r="T2969" s="23">
        <f t="shared" ca="1" si="935"/>
        <v>15</v>
      </c>
      <c r="U2969" s="23">
        <f t="shared" ca="1" si="936"/>
        <v>321.96773891464159</v>
      </c>
      <c r="V2969" s="23">
        <f t="shared" ca="1" si="925"/>
        <v>30</v>
      </c>
      <c r="W2969" s="23">
        <f t="shared" si="926"/>
        <v>857.14285714285722</v>
      </c>
      <c r="X2969" s="23">
        <f t="shared" ca="1" si="927"/>
        <v>1209.1105960574987</v>
      </c>
      <c r="Y2969" s="24">
        <f t="shared" ca="1" si="937"/>
        <v>3869</v>
      </c>
      <c r="Z2969" s="24">
        <f t="shared" ca="1" si="938"/>
        <v>507</v>
      </c>
      <c r="AA2969" s="25">
        <f t="shared" ca="1" si="939"/>
        <v>507.00386900000001</v>
      </c>
      <c r="AC2969" s="47">
        <f t="shared" ca="1" si="928"/>
        <v>1015</v>
      </c>
      <c r="AD2969" s="47">
        <f t="shared" ca="1" si="929"/>
        <v>198.5</v>
      </c>
      <c r="AE2969" s="47">
        <f t="shared" ca="1" si="940"/>
        <v>814</v>
      </c>
      <c r="AF2969" s="47">
        <f t="shared" ca="1" si="941"/>
        <v>25</v>
      </c>
    </row>
    <row r="2970" spans="10:32">
      <c r="J2970" s="44">
        <v>35</v>
      </c>
      <c r="K2970" s="22">
        <v>99</v>
      </c>
      <c r="L2970" s="23">
        <f t="shared" ca="1" si="930"/>
        <v>144.63999999999999</v>
      </c>
      <c r="M2970" s="23">
        <f t="shared" ca="1" si="922"/>
        <v>142.13999999999999</v>
      </c>
      <c r="N2970" s="23">
        <f t="shared" ca="1" si="923"/>
        <v>61.866666666666674</v>
      </c>
      <c r="O2970" s="23">
        <f t="shared" ca="1" si="931"/>
        <v>198.5</v>
      </c>
      <c r="P2970" s="23">
        <f t="shared" ca="1" si="924"/>
        <v>801.5</v>
      </c>
      <c r="Q2970" s="23">
        <f t="shared" ca="1" si="932"/>
        <v>5</v>
      </c>
      <c r="R2970" s="23">
        <f t="shared" ca="1" si="933"/>
        <v>0.62776548672566423</v>
      </c>
      <c r="S2970" s="24">
        <f t="shared" ca="1" si="934"/>
        <v>6</v>
      </c>
      <c r="T2970" s="23">
        <f t="shared" ca="1" si="935"/>
        <v>15</v>
      </c>
      <c r="U2970" s="23">
        <f t="shared" ca="1" si="936"/>
        <v>348.17109144542781</v>
      </c>
      <c r="V2970" s="23">
        <f t="shared" ca="1" si="925"/>
        <v>30</v>
      </c>
      <c r="W2970" s="23">
        <f t="shared" si="926"/>
        <v>857.14285714285722</v>
      </c>
      <c r="X2970" s="23">
        <f t="shared" ca="1" si="927"/>
        <v>1235.313948588285</v>
      </c>
      <c r="Y2970" s="24">
        <f t="shared" ca="1" si="937"/>
        <v>3972</v>
      </c>
      <c r="Z2970" s="24">
        <f t="shared" ca="1" si="938"/>
        <v>507</v>
      </c>
      <c r="AA2970" s="25">
        <f t="shared" ca="1" si="939"/>
        <v>507.00397199999998</v>
      </c>
      <c r="AC2970" s="47">
        <f t="shared" ca="1" si="928"/>
        <v>1015</v>
      </c>
      <c r="AD2970" s="47">
        <f t="shared" ca="1" si="929"/>
        <v>198.5</v>
      </c>
      <c r="AE2970" s="47">
        <f t="shared" ca="1" si="940"/>
        <v>814</v>
      </c>
      <c r="AF2970" s="47">
        <f t="shared" ca="1" si="941"/>
        <v>25</v>
      </c>
    </row>
    <row r="2971" spans="10:32">
      <c r="J2971" s="44">
        <v>35</v>
      </c>
      <c r="K2971" s="22">
        <v>100</v>
      </c>
      <c r="L2971" s="23">
        <f t="shared" ca="1" si="930"/>
        <v>146.9</v>
      </c>
      <c r="M2971" s="23">
        <f t="shared" ca="1" si="922"/>
        <v>144.4</v>
      </c>
      <c r="N2971" s="23">
        <f t="shared" ca="1" si="923"/>
        <v>67.533333333333331</v>
      </c>
      <c r="O2971" s="23">
        <f t="shared" ca="1" si="931"/>
        <v>198.5</v>
      </c>
      <c r="P2971" s="23">
        <f t="shared" ca="1" si="924"/>
        <v>801.5</v>
      </c>
      <c r="Q2971" s="23">
        <f t="shared" ca="1" si="932"/>
        <v>5</v>
      </c>
      <c r="R2971" s="23">
        <f t="shared" ca="1" si="933"/>
        <v>0.54118447923757651</v>
      </c>
      <c r="S2971" s="24">
        <f t="shared" ca="1" si="934"/>
        <v>6</v>
      </c>
      <c r="T2971" s="23">
        <f t="shared" ca="1" si="935"/>
        <v>15</v>
      </c>
      <c r="U2971" s="23">
        <f t="shared" ca="1" si="936"/>
        <v>374.21465849784431</v>
      </c>
      <c r="V2971" s="23">
        <f t="shared" ca="1" si="925"/>
        <v>30</v>
      </c>
      <c r="W2971" s="23">
        <f t="shared" si="926"/>
        <v>857.14285714285722</v>
      </c>
      <c r="X2971" s="23">
        <f t="shared" ca="1" si="927"/>
        <v>1261.3575156407014</v>
      </c>
      <c r="Y2971" s="24">
        <f t="shared" ca="1" si="937"/>
        <v>4078</v>
      </c>
      <c r="Z2971" s="24">
        <f t="shared" ca="1" si="938"/>
        <v>507</v>
      </c>
      <c r="AA2971" s="25">
        <f t="shared" ca="1" si="939"/>
        <v>507.00407799999999</v>
      </c>
      <c r="AC2971" s="47">
        <f t="shared" ca="1" si="928"/>
        <v>1015</v>
      </c>
      <c r="AD2971" s="47">
        <f t="shared" ca="1" si="929"/>
        <v>198.5</v>
      </c>
      <c r="AE2971" s="47">
        <f t="shared" ca="1" si="940"/>
        <v>814</v>
      </c>
      <c r="AF2971" s="47">
        <f t="shared" ca="1" si="941"/>
        <v>25</v>
      </c>
    </row>
    <row r="2972" spans="10:32">
      <c r="J2972" s="44">
        <v>36</v>
      </c>
      <c r="K2972" s="22">
        <v>37</v>
      </c>
      <c r="L2972" s="23">
        <f t="shared" ca="1" si="930"/>
        <v>2.2599999999999998</v>
      </c>
      <c r="M2972" s="23">
        <f t="shared" ca="1" si="922"/>
        <v>-0.24000000000000021</v>
      </c>
      <c r="N2972" s="23">
        <f t="shared" ca="1" si="923"/>
        <v>0.21666666666666856</v>
      </c>
      <c r="O2972" s="23">
        <f t="shared" ca="1" si="931"/>
        <v>198.5</v>
      </c>
      <c r="P2972" s="23">
        <f t="shared" ca="1" si="924"/>
        <v>801.5</v>
      </c>
      <c r="Q2972" s="23">
        <f t="shared" ca="1" si="932"/>
        <v>-3339</v>
      </c>
      <c r="R2972" s="23">
        <f t="shared" ca="1" si="933"/>
        <v>6.1946902654559405E-2</v>
      </c>
      <c r="S2972" s="24">
        <f t="shared" ca="1" si="934"/>
        <v>-3340</v>
      </c>
      <c r="T2972" s="23">
        <f t="shared" ca="1" si="935"/>
        <v>-8350</v>
      </c>
      <c r="U2972" s="23">
        <f t="shared" ca="1" si="936"/>
        <v>-723.43657817109784</v>
      </c>
      <c r="V2972" s="23">
        <f t="shared" ca="1" si="925"/>
        <v>-16700</v>
      </c>
      <c r="W2972" s="23">
        <f t="shared" si="926"/>
        <v>857.14285714285722</v>
      </c>
      <c r="X2972" s="23">
        <f t="shared" ca="1" si="927"/>
        <v>-16566.29372102824</v>
      </c>
      <c r="Y2972" s="24" t="str">
        <f t="shared" ca="1" si="937"/>
        <v/>
      </c>
      <c r="Z2972" s="24" t="str">
        <f t="shared" ca="1" si="938"/>
        <v/>
      </c>
      <c r="AA2972" s="25" t="str">
        <f t="shared" ca="1" si="939"/>
        <v/>
      </c>
      <c r="AC2972" s="47">
        <f t="shared" ca="1" si="928"/>
        <v>-7350</v>
      </c>
      <c r="AD2972" s="47">
        <f t="shared" ca="1" si="929"/>
        <v>198.5</v>
      </c>
      <c r="AE2972" s="47">
        <f t="shared" ca="1" si="940"/>
        <v>-7546</v>
      </c>
      <c r="AF2972" s="47">
        <f t="shared" ca="1" si="941"/>
        <v>20</v>
      </c>
    </row>
    <row r="2973" spans="10:32">
      <c r="J2973" s="44">
        <v>36</v>
      </c>
      <c r="K2973" s="22">
        <v>38</v>
      </c>
      <c r="L2973" s="23">
        <f t="shared" ca="1" si="930"/>
        <v>4.5199999999999996</v>
      </c>
      <c r="M2973" s="23">
        <f t="shared" ca="1" si="922"/>
        <v>2.0199999999999996</v>
      </c>
      <c r="N2973" s="23">
        <f t="shared" ca="1" si="923"/>
        <v>0.41666666666666785</v>
      </c>
      <c r="O2973" s="23">
        <f t="shared" ca="1" si="931"/>
        <v>198.5</v>
      </c>
      <c r="P2973" s="23">
        <f t="shared" ca="1" si="924"/>
        <v>801.5</v>
      </c>
      <c r="Q2973" s="23">
        <f t="shared" ca="1" si="932"/>
        <v>396</v>
      </c>
      <c r="R2973" s="23">
        <f t="shared" ca="1" si="933"/>
        <v>0.34955752212392804</v>
      </c>
      <c r="S2973" s="24">
        <f t="shared" ca="1" si="934"/>
        <v>397</v>
      </c>
      <c r="T2973" s="23">
        <f t="shared" ca="1" si="935"/>
        <v>992.5</v>
      </c>
      <c r="U2973" s="23">
        <f t="shared" ca="1" si="936"/>
        <v>165.14564896755209</v>
      </c>
      <c r="V2973" s="23">
        <f t="shared" ca="1" si="925"/>
        <v>1985</v>
      </c>
      <c r="W2973" s="23">
        <f t="shared" si="926"/>
        <v>857.14285714285722</v>
      </c>
      <c r="X2973" s="23">
        <f t="shared" ca="1" si="927"/>
        <v>3007.2885061104093</v>
      </c>
      <c r="Y2973" s="24">
        <f t="shared" ca="1" si="937"/>
        <v>4949</v>
      </c>
      <c r="Z2973" s="24">
        <f t="shared" ca="1" si="938"/>
        <v>4952</v>
      </c>
      <c r="AA2973" s="25">
        <f t="shared" ca="1" si="939"/>
        <v>4952.0049490000001</v>
      </c>
      <c r="AC2973" s="47">
        <f t="shared" ca="1" si="928"/>
        <v>1992.5</v>
      </c>
      <c r="AD2973" s="47">
        <f t="shared" ca="1" si="929"/>
        <v>198.5</v>
      </c>
      <c r="AE2973" s="47">
        <f t="shared" ca="1" si="940"/>
        <v>1791.5</v>
      </c>
      <c r="AF2973" s="47">
        <f t="shared" ca="1" si="941"/>
        <v>25</v>
      </c>
    </row>
    <row r="2974" spans="10:32">
      <c r="J2974" s="44">
        <v>36</v>
      </c>
      <c r="K2974" s="22">
        <v>39</v>
      </c>
      <c r="L2974" s="23">
        <f t="shared" ca="1" si="930"/>
        <v>6.78</v>
      </c>
      <c r="M2974" s="23">
        <f t="shared" ca="1" si="922"/>
        <v>4.28</v>
      </c>
      <c r="N2974" s="23">
        <f t="shared" ca="1" si="923"/>
        <v>0.61666666666666892</v>
      </c>
      <c r="O2974" s="23">
        <f t="shared" ca="1" si="931"/>
        <v>198.5</v>
      </c>
      <c r="P2974" s="23">
        <f t="shared" ca="1" si="924"/>
        <v>801.5</v>
      </c>
      <c r="Q2974" s="23">
        <f t="shared" ca="1" si="932"/>
        <v>187</v>
      </c>
      <c r="R2974" s="23">
        <f t="shared" ca="1" si="933"/>
        <v>0.16814159292035197</v>
      </c>
      <c r="S2974" s="24">
        <f t="shared" ca="1" si="934"/>
        <v>188</v>
      </c>
      <c r="T2974" s="23">
        <f t="shared" ca="1" si="935"/>
        <v>470</v>
      </c>
      <c r="U2974" s="23">
        <f t="shared" ca="1" si="936"/>
        <v>115.42035398230131</v>
      </c>
      <c r="V2974" s="23">
        <f t="shared" ca="1" si="925"/>
        <v>940</v>
      </c>
      <c r="W2974" s="23">
        <f t="shared" si="926"/>
        <v>857.14285714285722</v>
      </c>
      <c r="X2974" s="23">
        <f t="shared" ca="1" si="927"/>
        <v>1912.5632111251584</v>
      </c>
      <c r="Y2974" s="24">
        <f t="shared" ca="1" si="937"/>
        <v>4772</v>
      </c>
      <c r="Z2974" s="24">
        <f t="shared" ca="1" si="938"/>
        <v>4854</v>
      </c>
      <c r="AA2974" s="25">
        <f t="shared" ca="1" si="939"/>
        <v>4854.0047720000002</v>
      </c>
      <c r="AC2974" s="47">
        <f t="shared" ca="1" si="928"/>
        <v>1470</v>
      </c>
      <c r="AD2974" s="47">
        <f t="shared" ca="1" si="929"/>
        <v>198.5</v>
      </c>
      <c r="AE2974" s="47">
        <f t="shared" ca="1" si="940"/>
        <v>1269</v>
      </c>
      <c r="AF2974" s="47">
        <f t="shared" ca="1" si="941"/>
        <v>25</v>
      </c>
    </row>
    <row r="2975" spans="10:32">
      <c r="J2975" s="44">
        <v>36</v>
      </c>
      <c r="K2975" s="22">
        <v>40</v>
      </c>
      <c r="L2975" s="23">
        <f t="shared" ca="1" si="930"/>
        <v>9.0399999999999991</v>
      </c>
      <c r="M2975" s="23">
        <f t="shared" ca="1" si="922"/>
        <v>6.5399999999999991</v>
      </c>
      <c r="N2975" s="23">
        <f t="shared" ca="1" si="923"/>
        <v>0.83333333333333215</v>
      </c>
      <c r="O2975" s="23">
        <f t="shared" ca="1" si="931"/>
        <v>198.5</v>
      </c>
      <c r="P2975" s="23">
        <f t="shared" ca="1" si="924"/>
        <v>801.5</v>
      </c>
      <c r="Q2975" s="23">
        <f t="shared" ca="1" si="932"/>
        <v>122</v>
      </c>
      <c r="R2975" s="23">
        <f t="shared" ca="1" si="933"/>
        <v>0.40044247787611931</v>
      </c>
      <c r="S2975" s="24">
        <f t="shared" ca="1" si="934"/>
        <v>123</v>
      </c>
      <c r="T2975" s="23">
        <f t="shared" ca="1" si="935"/>
        <v>307.5</v>
      </c>
      <c r="U2975" s="23">
        <f t="shared" ca="1" si="936"/>
        <v>102.0003687315633</v>
      </c>
      <c r="V2975" s="23">
        <f t="shared" ca="1" si="925"/>
        <v>615</v>
      </c>
      <c r="W2975" s="23">
        <f t="shared" si="926"/>
        <v>857.14285714285722</v>
      </c>
      <c r="X2975" s="23">
        <f t="shared" ca="1" si="927"/>
        <v>1574.1432258744205</v>
      </c>
      <c r="Y2975" s="24">
        <f t="shared" ca="1" si="937"/>
        <v>4587</v>
      </c>
      <c r="Z2975" s="24">
        <f t="shared" ca="1" si="938"/>
        <v>4757</v>
      </c>
      <c r="AA2975" s="25">
        <f t="shared" ca="1" si="939"/>
        <v>4757.0045870000004</v>
      </c>
      <c r="AC2975" s="47">
        <f t="shared" ca="1" si="928"/>
        <v>1307.5</v>
      </c>
      <c r="AD2975" s="47">
        <f t="shared" ca="1" si="929"/>
        <v>198.5</v>
      </c>
      <c r="AE2975" s="47">
        <f t="shared" ca="1" si="940"/>
        <v>1106.5</v>
      </c>
      <c r="AF2975" s="47">
        <f t="shared" ca="1" si="941"/>
        <v>25</v>
      </c>
    </row>
    <row r="2976" spans="10:32">
      <c r="J2976" s="44">
        <v>36</v>
      </c>
      <c r="K2976" s="22">
        <v>41</v>
      </c>
      <c r="L2976" s="23">
        <f t="shared" ca="1" si="930"/>
        <v>11.3</v>
      </c>
      <c r="M2976" s="23">
        <f t="shared" ca="1" si="922"/>
        <v>8.8000000000000007</v>
      </c>
      <c r="N2976" s="23">
        <f t="shared" ca="1" si="923"/>
        <v>1.033333333333335</v>
      </c>
      <c r="O2976" s="23">
        <f t="shared" ca="1" si="931"/>
        <v>198.5</v>
      </c>
      <c r="P2976" s="23">
        <f t="shared" ca="1" si="924"/>
        <v>801.5</v>
      </c>
      <c r="Q2976" s="23">
        <f t="shared" ca="1" si="932"/>
        <v>91</v>
      </c>
      <c r="R2976" s="23">
        <f t="shared" ca="1" si="933"/>
        <v>6.1946902654861219E-2</v>
      </c>
      <c r="S2976" s="24">
        <f t="shared" ca="1" si="934"/>
        <v>92</v>
      </c>
      <c r="T2976" s="23">
        <f t="shared" ca="1" si="935"/>
        <v>230</v>
      </c>
      <c r="U2976" s="23">
        <f t="shared" ca="1" si="936"/>
        <v>94.097345132743513</v>
      </c>
      <c r="V2976" s="23">
        <f t="shared" ca="1" si="925"/>
        <v>460</v>
      </c>
      <c r="W2976" s="23">
        <f t="shared" si="926"/>
        <v>857.14285714285722</v>
      </c>
      <c r="X2976" s="23">
        <f t="shared" ca="1" si="927"/>
        <v>1411.2402022756007</v>
      </c>
      <c r="Y2976" s="24">
        <f t="shared" ca="1" si="937"/>
        <v>4400</v>
      </c>
      <c r="Z2976" s="24">
        <f t="shared" ca="1" si="938"/>
        <v>4661</v>
      </c>
      <c r="AA2976" s="25">
        <f t="shared" ca="1" si="939"/>
        <v>4661.0043999999998</v>
      </c>
      <c r="AC2976" s="47">
        <f t="shared" ca="1" si="928"/>
        <v>1230</v>
      </c>
      <c r="AD2976" s="47">
        <f t="shared" ca="1" si="929"/>
        <v>198.5</v>
      </c>
      <c r="AE2976" s="47">
        <f t="shared" ca="1" si="940"/>
        <v>1029</v>
      </c>
      <c r="AF2976" s="47">
        <f t="shared" ca="1" si="941"/>
        <v>25</v>
      </c>
    </row>
    <row r="2977" spans="10:32">
      <c r="J2977" s="44">
        <v>36</v>
      </c>
      <c r="K2977" s="22">
        <v>42</v>
      </c>
      <c r="L2977" s="23">
        <f t="shared" ca="1" si="930"/>
        <v>13.56</v>
      </c>
      <c r="M2977" s="23">
        <f t="shared" ca="1" si="922"/>
        <v>11.06</v>
      </c>
      <c r="N2977" s="23">
        <f t="shared" ca="1" si="923"/>
        <v>1.2333333333333343</v>
      </c>
      <c r="O2977" s="23">
        <f t="shared" ca="1" si="931"/>
        <v>198.5</v>
      </c>
      <c r="P2977" s="23">
        <f t="shared" ca="1" si="924"/>
        <v>801.5</v>
      </c>
      <c r="Q2977" s="23">
        <f t="shared" ca="1" si="932"/>
        <v>72</v>
      </c>
      <c r="R2977" s="23">
        <f t="shared" ca="1" si="933"/>
        <v>0.38200589970501103</v>
      </c>
      <c r="S2977" s="24">
        <f t="shared" ca="1" si="934"/>
        <v>73</v>
      </c>
      <c r="T2977" s="23">
        <f t="shared" ca="1" si="935"/>
        <v>182.5</v>
      </c>
      <c r="U2977" s="23">
        <f t="shared" ca="1" si="936"/>
        <v>89.271140609636248</v>
      </c>
      <c r="V2977" s="23">
        <f t="shared" ca="1" si="925"/>
        <v>365</v>
      </c>
      <c r="W2977" s="23">
        <f t="shared" si="926"/>
        <v>857.14285714285722</v>
      </c>
      <c r="X2977" s="23">
        <f t="shared" ca="1" si="927"/>
        <v>1311.4139977524935</v>
      </c>
      <c r="Y2977" s="24">
        <f t="shared" ca="1" si="937"/>
        <v>4202</v>
      </c>
      <c r="Z2977" s="24">
        <f t="shared" ca="1" si="938"/>
        <v>4566</v>
      </c>
      <c r="AA2977" s="25">
        <f t="shared" ca="1" si="939"/>
        <v>4566.0042020000001</v>
      </c>
      <c r="AC2977" s="47">
        <f t="shared" ca="1" si="928"/>
        <v>1182.5</v>
      </c>
      <c r="AD2977" s="47">
        <f t="shared" ca="1" si="929"/>
        <v>198.5</v>
      </c>
      <c r="AE2977" s="47">
        <f t="shared" ca="1" si="940"/>
        <v>981.49999999999989</v>
      </c>
      <c r="AF2977" s="47">
        <f t="shared" ca="1" si="941"/>
        <v>25.000000000000114</v>
      </c>
    </row>
    <row r="2978" spans="10:32">
      <c r="J2978" s="44">
        <v>36</v>
      </c>
      <c r="K2978" s="22">
        <v>43</v>
      </c>
      <c r="L2978" s="23">
        <f t="shared" ca="1" si="930"/>
        <v>15.82</v>
      </c>
      <c r="M2978" s="23">
        <f t="shared" ca="1" si="922"/>
        <v>13.32</v>
      </c>
      <c r="N2978" s="23">
        <f t="shared" ca="1" si="923"/>
        <v>1.4333333333333336</v>
      </c>
      <c r="O2978" s="23">
        <f t="shared" ca="1" si="931"/>
        <v>198.5</v>
      </c>
      <c r="P2978" s="23">
        <f t="shared" ca="1" si="924"/>
        <v>801.5</v>
      </c>
      <c r="Q2978" s="23">
        <f t="shared" ca="1" si="932"/>
        <v>60</v>
      </c>
      <c r="R2978" s="23">
        <f t="shared" ca="1" si="933"/>
        <v>0.14538558786346109</v>
      </c>
      <c r="S2978" s="24">
        <f t="shared" ca="1" si="934"/>
        <v>61</v>
      </c>
      <c r="T2978" s="23">
        <f t="shared" ca="1" si="935"/>
        <v>152.5</v>
      </c>
      <c r="U2978" s="23">
        <f t="shared" ca="1" si="936"/>
        <v>86.208386009270967</v>
      </c>
      <c r="V2978" s="23">
        <f t="shared" ca="1" si="925"/>
        <v>305</v>
      </c>
      <c r="W2978" s="23">
        <f t="shared" si="926"/>
        <v>857.14285714285722</v>
      </c>
      <c r="X2978" s="23">
        <f t="shared" ca="1" si="927"/>
        <v>1248.3512431521281</v>
      </c>
      <c r="Y2978" s="24">
        <f t="shared" ca="1" si="937"/>
        <v>4013</v>
      </c>
      <c r="Z2978" s="24">
        <f t="shared" ca="1" si="938"/>
        <v>4472</v>
      </c>
      <c r="AA2978" s="25">
        <f t="shared" ca="1" si="939"/>
        <v>4472.0040129999998</v>
      </c>
      <c r="AC2978" s="47">
        <f t="shared" ca="1" si="928"/>
        <v>1152.5</v>
      </c>
      <c r="AD2978" s="47">
        <f t="shared" ca="1" si="929"/>
        <v>198.5</v>
      </c>
      <c r="AE2978" s="47">
        <f t="shared" ca="1" si="940"/>
        <v>951.49999999999989</v>
      </c>
      <c r="AF2978" s="47">
        <f t="shared" ca="1" si="941"/>
        <v>25.000000000000114</v>
      </c>
    </row>
    <row r="2979" spans="10:32">
      <c r="J2979" s="44">
        <v>36</v>
      </c>
      <c r="K2979" s="22">
        <v>44</v>
      </c>
      <c r="L2979" s="23">
        <f t="shared" ca="1" si="930"/>
        <v>18.079999999999998</v>
      </c>
      <c r="M2979" s="23">
        <f t="shared" ca="1" si="922"/>
        <v>15.579999999999998</v>
      </c>
      <c r="N2979" s="23">
        <f t="shared" ca="1" si="923"/>
        <v>1.6500000000000021</v>
      </c>
      <c r="O2979" s="23">
        <f t="shared" ca="1" si="931"/>
        <v>198.5</v>
      </c>
      <c r="P2979" s="23">
        <f t="shared" ca="1" si="924"/>
        <v>801.5</v>
      </c>
      <c r="Q2979" s="23">
        <f t="shared" ca="1" si="932"/>
        <v>51</v>
      </c>
      <c r="R2979" s="23">
        <f t="shared" ca="1" si="933"/>
        <v>0.38274336283186244</v>
      </c>
      <c r="S2979" s="24">
        <f t="shared" ca="1" si="934"/>
        <v>52</v>
      </c>
      <c r="T2979" s="23">
        <f t="shared" ca="1" si="935"/>
        <v>130</v>
      </c>
      <c r="U2979" s="23">
        <f t="shared" ca="1" si="936"/>
        <v>84.781526548672673</v>
      </c>
      <c r="V2979" s="23">
        <f t="shared" ca="1" si="925"/>
        <v>260</v>
      </c>
      <c r="W2979" s="23">
        <f t="shared" si="926"/>
        <v>857.14285714285722</v>
      </c>
      <c r="X2979" s="23">
        <f t="shared" ca="1" si="927"/>
        <v>1201.9243836915298</v>
      </c>
      <c r="Y2979" s="24">
        <f t="shared" ca="1" si="937"/>
        <v>3826</v>
      </c>
      <c r="Z2979" s="24">
        <f t="shared" ca="1" si="938"/>
        <v>4379</v>
      </c>
      <c r="AA2979" s="25">
        <f t="shared" ca="1" si="939"/>
        <v>4379.0038260000001</v>
      </c>
      <c r="AC2979" s="47">
        <f t="shared" ca="1" si="928"/>
        <v>1130</v>
      </c>
      <c r="AD2979" s="47">
        <f t="shared" ca="1" si="929"/>
        <v>198.5</v>
      </c>
      <c r="AE2979" s="47">
        <f t="shared" ca="1" si="940"/>
        <v>929</v>
      </c>
      <c r="AF2979" s="47">
        <f t="shared" ca="1" si="941"/>
        <v>25</v>
      </c>
    </row>
    <row r="2980" spans="10:32">
      <c r="J2980" s="44">
        <v>36</v>
      </c>
      <c r="K2980" s="22">
        <v>45</v>
      </c>
      <c r="L2980" s="23">
        <f t="shared" ca="1" si="930"/>
        <v>20.34</v>
      </c>
      <c r="M2980" s="23">
        <f t="shared" ca="1" si="922"/>
        <v>17.84</v>
      </c>
      <c r="N2980" s="23">
        <f t="shared" ca="1" si="923"/>
        <v>1.8499999999999996</v>
      </c>
      <c r="O2980" s="23">
        <f t="shared" ca="1" si="931"/>
        <v>198.5</v>
      </c>
      <c r="P2980" s="23">
        <f t="shared" ca="1" si="924"/>
        <v>801.5</v>
      </c>
      <c r="Q2980" s="23">
        <f t="shared" ca="1" si="932"/>
        <v>44</v>
      </c>
      <c r="R2980" s="23">
        <f t="shared" ca="1" si="933"/>
        <v>0.81317600786627153</v>
      </c>
      <c r="S2980" s="24">
        <f t="shared" ca="1" si="934"/>
        <v>45</v>
      </c>
      <c r="T2980" s="23">
        <f t="shared" ca="1" si="935"/>
        <v>112.5</v>
      </c>
      <c r="U2980" s="23">
        <f t="shared" ca="1" si="936"/>
        <v>82.904375614552592</v>
      </c>
      <c r="V2980" s="23">
        <f t="shared" ca="1" si="925"/>
        <v>225</v>
      </c>
      <c r="W2980" s="23">
        <f t="shared" si="926"/>
        <v>857.14285714285722</v>
      </c>
      <c r="X2980" s="23">
        <f t="shared" ca="1" si="927"/>
        <v>1165.0472327574098</v>
      </c>
      <c r="Y2980" s="24">
        <f t="shared" ca="1" si="937"/>
        <v>3624</v>
      </c>
      <c r="Z2980" s="24">
        <f t="shared" ca="1" si="938"/>
        <v>4287</v>
      </c>
      <c r="AA2980" s="25">
        <f t="shared" ca="1" si="939"/>
        <v>4287.0036239999999</v>
      </c>
      <c r="AC2980" s="47">
        <f t="shared" ca="1" si="928"/>
        <v>1112.5</v>
      </c>
      <c r="AD2980" s="47">
        <f t="shared" ca="1" si="929"/>
        <v>198.5</v>
      </c>
      <c r="AE2980" s="47">
        <f t="shared" ca="1" si="940"/>
        <v>911.5</v>
      </c>
      <c r="AF2980" s="47">
        <f t="shared" ca="1" si="941"/>
        <v>25</v>
      </c>
    </row>
    <row r="2981" spans="10:32">
      <c r="J2981" s="44">
        <v>36</v>
      </c>
      <c r="K2981" s="22">
        <v>46</v>
      </c>
      <c r="L2981" s="23">
        <f t="shared" ca="1" si="930"/>
        <v>22.6</v>
      </c>
      <c r="M2981" s="23">
        <f t="shared" ca="1" si="922"/>
        <v>20.100000000000001</v>
      </c>
      <c r="N2981" s="23">
        <f t="shared" ca="1" si="923"/>
        <v>2.0500000000000007</v>
      </c>
      <c r="O2981" s="23">
        <f t="shared" ca="1" si="931"/>
        <v>198.5</v>
      </c>
      <c r="P2981" s="23">
        <f t="shared" ca="1" si="924"/>
        <v>801.5</v>
      </c>
      <c r="Q2981" s="23">
        <f t="shared" ca="1" si="932"/>
        <v>39</v>
      </c>
      <c r="R2981" s="23">
        <f t="shared" ca="1" si="933"/>
        <v>0.77876106194689854</v>
      </c>
      <c r="S2981" s="24">
        <f t="shared" ca="1" si="934"/>
        <v>40</v>
      </c>
      <c r="T2981" s="23">
        <f t="shared" ca="1" si="935"/>
        <v>100</v>
      </c>
      <c r="U2981" s="23">
        <f t="shared" ca="1" si="936"/>
        <v>81.546460176991161</v>
      </c>
      <c r="V2981" s="23">
        <f t="shared" ca="1" si="925"/>
        <v>200</v>
      </c>
      <c r="W2981" s="23">
        <f t="shared" si="926"/>
        <v>857.14285714285722</v>
      </c>
      <c r="X2981" s="23">
        <f t="shared" ca="1" si="927"/>
        <v>1138.6893173198484</v>
      </c>
      <c r="Y2981" s="24">
        <f t="shared" ca="1" si="937"/>
        <v>3445</v>
      </c>
      <c r="Z2981" s="24">
        <f t="shared" ca="1" si="938"/>
        <v>4196</v>
      </c>
      <c r="AA2981" s="25">
        <f t="shared" ca="1" si="939"/>
        <v>4196.0034450000003</v>
      </c>
      <c r="AC2981" s="47">
        <f t="shared" ca="1" si="928"/>
        <v>1100</v>
      </c>
      <c r="AD2981" s="47">
        <f t="shared" ca="1" si="929"/>
        <v>198.5</v>
      </c>
      <c r="AE2981" s="47">
        <f t="shared" ca="1" si="940"/>
        <v>898.99999999999989</v>
      </c>
      <c r="AF2981" s="47">
        <f t="shared" ca="1" si="941"/>
        <v>25.000000000000114</v>
      </c>
    </row>
    <row r="2982" spans="10:32">
      <c r="J2982" s="44">
        <v>36</v>
      </c>
      <c r="K2982" s="22">
        <v>47</v>
      </c>
      <c r="L2982" s="23">
        <f t="shared" ca="1" si="930"/>
        <v>24.86</v>
      </c>
      <c r="M2982" s="23">
        <f t="shared" ca="1" si="922"/>
        <v>22.36</v>
      </c>
      <c r="N2982" s="23">
        <f t="shared" ca="1" si="923"/>
        <v>2.2500000000000018</v>
      </c>
      <c r="O2982" s="23">
        <f t="shared" ca="1" si="931"/>
        <v>198.5</v>
      </c>
      <c r="P2982" s="23">
        <f t="shared" ca="1" si="924"/>
        <v>801.5</v>
      </c>
      <c r="Q2982" s="23">
        <f t="shared" ca="1" si="932"/>
        <v>35</v>
      </c>
      <c r="R2982" s="23">
        <f t="shared" ca="1" si="933"/>
        <v>0.76025744167336995</v>
      </c>
      <c r="S2982" s="24">
        <f t="shared" ca="1" si="934"/>
        <v>36</v>
      </c>
      <c r="T2982" s="23">
        <f t="shared" ca="1" si="935"/>
        <v>90</v>
      </c>
      <c r="U2982" s="23">
        <f t="shared" ca="1" si="936"/>
        <v>80.460579243765139</v>
      </c>
      <c r="V2982" s="23">
        <f t="shared" ca="1" si="925"/>
        <v>180</v>
      </c>
      <c r="W2982" s="23">
        <f t="shared" si="926"/>
        <v>857.14285714285722</v>
      </c>
      <c r="X2982" s="23">
        <f t="shared" ca="1" si="927"/>
        <v>1117.6034363866224</v>
      </c>
      <c r="Y2982" s="24">
        <f t="shared" ca="1" si="937"/>
        <v>3265</v>
      </c>
      <c r="Z2982" s="24">
        <f t="shared" ca="1" si="938"/>
        <v>4106</v>
      </c>
      <c r="AA2982" s="25">
        <f t="shared" ca="1" si="939"/>
        <v>4106.0032650000003</v>
      </c>
      <c r="AC2982" s="47">
        <f t="shared" ca="1" si="928"/>
        <v>1090</v>
      </c>
      <c r="AD2982" s="47">
        <f t="shared" ca="1" si="929"/>
        <v>198.5</v>
      </c>
      <c r="AE2982" s="47">
        <f t="shared" ca="1" si="940"/>
        <v>888.99999999999989</v>
      </c>
      <c r="AF2982" s="47">
        <f t="shared" ca="1" si="941"/>
        <v>25.000000000000114</v>
      </c>
    </row>
    <row r="2983" spans="10:32">
      <c r="J2983" s="44">
        <v>36</v>
      </c>
      <c r="K2983" s="22">
        <v>48</v>
      </c>
      <c r="L2983" s="23">
        <f t="shared" ca="1" si="930"/>
        <v>27.12</v>
      </c>
      <c r="M2983" s="23">
        <f t="shared" ca="1" si="922"/>
        <v>24.62</v>
      </c>
      <c r="N2983" s="23">
        <f t="shared" ca="1" si="923"/>
        <v>2.4500000000000011</v>
      </c>
      <c r="O2983" s="23">
        <f t="shared" ca="1" si="931"/>
        <v>198.5</v>
      </c>
      <c r="P2983" s="23">
        <f t="shared" ca="1" si="924"/>
        <v>801.5</v>
      </c>
      <c r="Q2983" s="23">
        <f t="shared" ca="1" si="932"/>
        <v>32</v>
      </c>
      <c r="R2983" s="23">
        <f t="shared" ca="1" si="933"/>
        <v>0.50368731563421709</v>
      </c>
      <c r="S2983" s="24">
        <f t="shared" ca="1" si="934"/>
        <v>33</v>
      </c>
      <c r="T2983" s="23">
        <f t="shared" ca="1" si="935"/>
        <v>82.5</v>
      </c>
      <c r="U2983" s="23">
        <f t="shared" ca="1" si="936"/>
        <v>79.634033923303861</v>
      </c>
      <c r="V2983" s="23">
        <f t="shared" ca="1" si="925"/>
        <v>165</v>
      </c>
      <c r="W2983" s="23">
        <f t="shared" si="926"/>
        <v>857.14285714285722</v>
      </c>
      <c r="X2983" s="23">
        <f t="shared" ca="1" si="927"/>
        <v>1101.7768910661612</v>
      </c>
      <c r="Y2983" s="24">
        <f t="shared" ca="1" si="937"/>
        <v>3112</v>
      </c>
      <c r="Z2983" s="24">
        <f t="shared" ca="1" si="938"/>
        <v>4017</v>
      </c>
      <c r="AA2983" s="25">
        <f t="shared" ca="1" si="939"/>
        <v>4017.0031119999999</v>
      </c>
      <c r="AC2983" s="47">
        <f t="shared" ca="1" si="928"/>
        <v>1082.5</v>
      </c>
      <c r="AD2983" s="47">
        <f t="shared" ca="1" si="929"/>
        <v>198.5</v>
      </c>
      <c r="AE2983" s="47">
        <f t="shared" ca="1" si="940"/>
        <v>881.5</v>
      </c>
      <c r="AF2983" s="47">
        <f t="shared" ca="1" si="941"/>
        <v>25</v>
      </c>
    </row>
    <row r="2984" spans="10:32">
      <c r="J2984" s="44">
        <v>36</v>
      </c>
      <c r="K2984" s="22">
        <v>49</v>
      </c>
      <c r="L2984" s="23">
        <f t="shared" ca="1" si="930"/>
        <v>29.38</v>
      </c>
      <c r="M2984" s="23">
        <f t="shared" ca="1" si="922"/>
        <v>26.88</v>
      </c>
      <c r="N2984" s="23">
        <f t="shared" ca="1" si="923"/>
        <v>2.6500000000000004</v>
      </c>
      <c r="O2984" s="23">
        <f t="shared" ca="1" si="931"/>
        <v>198.5</v>
      </c>
      <c r="P2984" s="23">
        <f t="shared" ca="1" si="924"/>
        <v>801.5</v>
      </c>
      <c r="Q2984" s="23">
        <f t="shared" ca="1" si="932"/>
        <v>29</v>
      </c>
      <c r="R2984" s="23">
        <f t="shared" ca="1" si="933"/>
        <v>0.74812797821647448</v>
      </c>
      <c r="S2984" s="24">
        <f t="shared" ca="1" si="934"/>
        <v>30</v>
      </c>
      <c r="T2984" s="23">
        <f t="shared" ca="1" si="935"/>
        <v>75</v>
      </c>
      <c r="U2984" s="23">
        <f t="shared" ca="1" si="936"/>
        <v>78.83253914227366</v>
      </c>
      <c r="V2984" s="23">
        <f t="shared" ca="1" si="925"/>
        <v>150</v>
      </c>
      <c r="W2984" s="23">
        <f t="shared" si="926"/>
        <v>857.14285714285722</v>
      </c>
      <c r="X2984" s="23">
        <f t="shared" ca="1" si="927"/>
        <v>1085.975396285131</v>
      </c>
      <c r="Y2984" s="24">
        <f t="shared" ca="1" si="937"/>
        <v>2949</v>
      </c>
      <c r="Z2984" s="24">
        <f t="shared" ca="1" si="938"/>
        <v>3929</v>
      </c>
      <c r="AA2984" s="25">
        <f t="shared" ca="1" si="939"/>
        <v>3929.0029490000002</v>
      </c>
      <c r="AC2984" s="47">
        <f t="shared" ca="1" si="928"/>
        <v>1075</v>
      </c>
      <c r="AD2984" s="47">
        <f t="shared" ca="1" si="929"/>
        <v>198.5</v>
      </c>
      <c r="AE2984" s="47">
        <f t="shared" ca="1" si="940"/>
        <v>874</v>
      </c>
      <c r="AF2984" s="47">
        <f t="shared" ca="1" si="941"/>
        <v>25</v>
      </c>
    </row>
    <row r="2985" spans="10:32">
      <c r="J2985" s="44">
        <v>36</v>
      </c>
      <c r="K2985" s="22">
        <v>50</v>
      </c>
      <c r="L2985" s="23">
        <f t="shared" ca="1" si="930"/>
        <v>31.64</v>
      </c>
      <c r="M2985" s="23">
        <f t="shared" ca="1" si="922"/>
        <v>29.14</v>
      </c>
      <c r="N2985" s="23">
        <f t="shared" ca="1" si="923"/>
        <v>2.8500000000000014</v>
      </c>
      <c r="O2985" s="23">
        <f t="shared" ca="1" si="931"/>
        <v>198.5</v>
      </c>
      <c r="P2985" s="23">
        <f t="shared" ca="1" si="924"/>
        <v>801.5</v>
      </c>
      <c r="Q2985" s="23">
        <f t="shared" ca="1" si="932"/>
        <v>27</v>
      </c>
      <c r="R2985" s="23">
        <f t="shared" ca="1" si="933"/>
        <v>0.46523388116308556</v>
      </c>
      <c r="S2985" s="24">
        <f t="shared" ca="1" si="934"/>
        <v>28</v>
      </c>
      <c r="T2985" s="23">
        <f t="shared" ca="1" si="935"/>
        <v>70</v>
      </c>
      <c r="U2985" s="23">
        <f t="shared" ca="1" si="936"/>
        <v>78.27591656131483</v>
      </c>
      <c r="V2985" s="23">
        <f t="shared" ca="1" si="925"/>
        <v>140</v>
      </c>
      <c r="W2985" s="23">
        <f t="shared" si="926"/>
        <v>857.14285714285722</v>
      </c>
      <c r="X2985" s="23">
        <f t="shared" ca="1" si="927"/>
        <v>1075.4187737041721</v>
      </c>
      <c r="Y2985" s="24">
        <f t="shared" ca="1" si="937"/>
        <v>2814</v>
      </c>
      <c r="Z2985" s="24">
        <f t="shared" ca="1" si="938"/>
        <v>3842</v>
      </c>
      <c r="AA2985" s="25">
        <f t="shared" ca="1" si="939"/>
        <v>3842.0028139999999</v>
      </c>
      <c r="AC2985" s="47">
        <f t="shared" ca="1" si="928"/>
        <v>1070</v>
      </c>
      <c r="AD2985" s="47">
        <f t="shared" ca="1" si="929"/>
        <v>198.5</v>
      </c>
      <c r="AE2985" s="47">
        <f t="shared" ca="1" si="940"/>
        <v>869.00000000000011</v>
      </c>
      <c r="AF2985" s="47">
        <f t="shared" ca="1" si="941"/>
        <v>24.999999999999886</v>
      </c>
    </row>
    <row r="2986" spans="10:32">
      <c r="J2986" s="44">
        <v>36</v>
      </c>
      <c r="K2986" s="22">
        <v>51</v>
      </c>
      <c r="L2986" s="23">
        <f t="shared" ca="1" si="930"/>
        <v>33.9</v>
      </c>
      <c r="M2986" s="23">
        <f t="shared" ca="1" si="922"/>
        <v>31.4</v>
      </c>
      <c r="N2986" s="23">
        <f t="shared" ca="1" si="923"/>
        <v>3.0833333333333339</v>
      </c>
      <c r="O2986" s="23">
        <f t="shared" ca="1" si="931"/>
        <v>198.5</v>
      </c>
      <c r="P2986" s="23">
        <f t="shared" ca="1" si="924"/>
        <v>801.5</v>
      </c>
      <c r="Q2986" s="23">
        <f t="shared" ca="1" si="932"/>
        <v>25</v>
      </c>
      <c r="R2986" s="23">
        <f t="shared" ca="1" si="933"/>
        <v>0.48672566371681419</v>
      </c>
      <c r="S2986" s="24">
        <f t="shared" ca="1" si="934"/>
        <v>26</v>
      </c>
      <c r="T2986" s="23">
        <f t="shared" ca="1" si="935"/>
        <v>65</v>
      </c>
      <c r="U2986" s="23">
        <f t="shared" ca="1" si="936"/>
        <v>78.584070796460196</v>
      </c>
      <c r="V2986" s="23">
        <f t="shared" ca="1" si="925"/>
        <v>130</v>
      </c>
      <c r="W2986" s="23">
        <f t="shared" si="926"/>
        <v>857.14285714285722</v>
      </c>
      <c r="X2986" s="23">
        <f t="shared" ca="1" si="927"/>
        <v>1065.7269279393174</v>
      </c>
      <c r="Y2986" s="24">
        <f t="shared" ca="1" si="937"/>
        <v>2698</v>
      </c>
      <c r="Z2986" s="24">
        <f t="shared" ca="1" si="938"/>
        <v>3756</v>
      </c>
      <c r="AA2986" s="25">
        <f t="shared" ca="1" si="939"/>
        <v>3756.0026979999998</v>
      </c>
      <c r="AC2986" s="47">
        <f t="shared" ca="1" si="928"/>
        <v>1065</v>
      </c>
      <c r="AD2986" s="47">
        <f t="shared" ca="1" si="929"/>
        <v>198.5</v>
      </c>
      <c r="AE2986" s="47">
        <f t="shared" ca="1" si="940"/>
        <v>864</v>
      </c>
      <c r="AF2986" s="47">
        <f t="shared" ca="1" si="941"/>
        <v>25</v>
      </c>
    </row>
    <row r="2987" spans="10:32">
      <c r="J2987" s="44">
        <v>36</v>
      </c>
      <c r="K2987" s="22">
        <v>52</v>
      </c>
      <c r="L2987" s="23">
        <f t="shared" ca="1" si="930"/>
        <v>36.159999999999997</v>
      </c>
      <c r="M2987" s="23">
        <f t="shared" ca="1" si="922"/>
        <v>33.659999999999997</v>
      </c>
      <c r="N2987" s="23">
        <f t="shared" ca="1" si="923"/>
        <v>3.3333333333333357</v>
      </c>
      <c r="O2987" s="23">
        <f t="shared" ca="1" si="931"/>
        <v>198.5</v>
      </c>
      <c r="P2987" s="23">
        <f t="shared" ca="1" si="924"/>
        <v>801.5</v>
      </c>
      <c r="Q2987" s="23">
        <f t="shared" ca="1" si="932"/>
        <v>23</v>
      </c>
      <c r="R2987" s="23">
        <f t="shared" ca="1" si="933"/>
        <v>0.75553097345132891</v>
      </c>
      <c r="S2987" s="24">
        <f t="shared" ca="1" si="934"/>
        <v>24</v>
      </c>
      <c r="T2987" s="23">
        <f t="shared" ca="1" si="935"/>
        <v>60</v>
      </c>
      <c r="U2987" s="23">
        <f t="shared" ca="1" si="936"/>
        <v>79.185103244837819</v>
      </c>
      <c r="V2987" s="23">
        <f t="shared" ca="1" si="925"/>
        <v>120</v>
      </c>
      <c r="W2987" s="23">
        <f t="shared" si="926"/>
        <v>857.14285714285722</v>
      </c>
      <c r="X2987" s="23">
        <f t="shared" ca="1" si="927"/>
        <v>1056.3279603876949</v>
      </c>
      <c r="Y2987" s="24">
        <f t="shared" ca="1" si="937"/>
        <v>2557</v>
      </c>
      <c r="Z2987" s="24">
        <f t="shared" ca="1" si="938"/>
        <v>3671</v>
      </c>
      <c r="AA2987" s="25">
        <f t="shared" ca="1" si="939"/>
        <v>3671.0025569999998</v>
      </c>
      <c r="AC2987" s="47">
        <f t="shared" ca="1" si="928"/>
        <v>1060</v>
      </c>
      <c r="AD2987" s="47">
        <f t="shared" ca="1" si="929"/>
        <v>198.5</v>
      </c>
      <c r="AE2987" s="47">
        <f t="shared" ca="1" si="940"/>
        <v>859</v>
      </c>
      <c r="AF2987" s="47">
        <f t="shared" ca="1" si="941"/>
        <v>25</v>
      </c>
    </row>
    <row r="2988" spans="10:32">
      <c r="J2988" s="44">
        <v>36</v>
      </c>
      <c r="K2988" s="22">
        <v>53</v>
      </c>
      <c r="L2988" s="23">
        <f t="shared" ca="1" si="930"/>
        <v>38.42</v>
      </c>
      <c r="M2988" s="23">
        <f t="shared" ca="1" si="922"/>
        <v>35.92</v>
      </c>
      <c r="N2988" s="23">
        <f t="shared" ca="1" si="923"/>
        <v>3.5833333333333339</v>
      </c>
      <c r="O2988" s="23">
        <f t="shared" ca="1" si="931"/>
        <v>198.5</v>
      </c>
      <c r="P2988" s="23">
        <f t="shared" ca="1" si="924"/>
        <v>801.5</v>
      </c>
      <c r="Q2988" s="23">
        <f t="shared" ca="1" si="932"/>
        <v>22</v>
      </c>
      <c r="R2988" s="23">
        <f t="shared" ca="1" si="933"/>
        <v>0.29307652264445577</v>
      </c>
      <c r="S2988" s="24">
        <f t="shared" ca="1" si="934"/>
        <v>23</v>
      </c>
      <c r="T2988" s="23">
        <f t="shared" ca="1" si="935"/>
        <v>57.5</v>
      </c>
      <c r="U2988" s="23">
        <f t="shared" ca="1" si="936"/>
        <v>79.883524206142638</v>
      </c>
      <c r="V2988" s="23">
        <f t="shared" ca="1" si="925"/>
        <v>115</v>
      </c>
      <c r="W2988" s="23">
        <f t="shared" si="926"/>
        <v>857.14285714285722</v>
      </c>
      <c r="X2988" s="23">
        <f t="shared" ca="1" si="927"/>
        <v>1052.0263813489998</v>
      </c>
      <c r="Y2988" s="24">
        <f t="shared" ca="1" si="937"/>
        <v>2489</v>
      </c>
      <c r="Z2988" s="24">
        <f t="shared" ca="1" si="938"/>
        <v>3587</v>
      </c>
      <c r="AA2988" s="25">
        <f t="shared" ca="1" si="939"/>
        <v>3587.002489</v>
      </c>
      <c r="AC2988" s="47">
        <f t="shared" ca="1" si="928"/>
        <v>1057.5</v>
      </c>
      <c r="AD2988" s="47">
        <f t="shared" ca="1" si="929"/>
        <v>198.5</v>
      </c>
      <c r="AE2988" s="47">
        <f t="shared" ca="1" si="940"/>
        <v>856.5</v>
      </c>
      <c r="AF2988" s="47">
        <f t="shared" ca="1" si="941"/>
        <v>25</v>
      </c>
    </row>
    <row r="2989" spans="10:32">
      <c r="J2989" s="44">
        <v>36</v>
      </c>
      <c r="K2989" s="22">
        <v>54</v>
      </c>
      <c r="L2989" s="23">
        <f t="shared" ca="1" si="930"/>
        <v>40.68</v>
      </c>
      <c r="M2989" s="23">
        <f t="shared" ca="1" si="922"/>
        <v>38.18</v>
      </c>
      <c r="N2989" s="23">
        <f t="shared" ca="1" si="923"/>
        <v>3.8333333333333339</v>
      </c>
      <c r="O2989" s="23">
        <f t="shared" ca="1" si="931"/>
        <v>198.5</v>
      </c>
      <c r="P2989" s="23">
        <f t="shared" ca="1" si="924"/>
        <v>801.5</v>
      </c>
      <c r="Q2989" s="23">
        <f t="shared" ca="1" si="932"/>
        <v>20</v>
      </c>
      <c r="R2989" s="23">
        <f t="shared" ca="1" si="933"/>
        <v>0.93166175024582054</v>
      </c>
      <c r="S2989" s="24">
        <f t="shared" ca="1" si="934"/>
        <v>21</v>
      </c>
      <c r="T2989" s="23">
        <f t="shared" ca="1" si="935"/>
        <v>52.5</v>
      </c>
      <c r="U2989" s="23">
        <f t="shared" ca="1" si="936"/>
        <v>80.238036709275647</v>
      </c>
      <c r="V2989" s="23">
        <f t="shared" ca="1" si="925"/>
        <v>105</v>
      </c>
      <c r="W2989" s="23">
        <f t="shared" si="926"/>
        <v>857.14285714285722</v>
      </c>
      <c r="X2989" s="23">
        <f t="shared" ca="1" si="927"/>
        <v>1042.3808938521329</v>
      </c>
      <c r="Y2989" s="24">
        <f t="shared" ca="1" si="937"/>
        <v>2334</v>
      </c>
      <c r="Z2989" s="24">
        <f t="shared" ca="1" si="938"/>
        <v>3504</v>
      </c>
      <c r="AA2989" s="25">
        <f t="shared" ca="1" si="939"/>
        <v>3504.0023339999998</v>
      </c>
      <c r="AC2989" s="47">
        <f t="shared" ca="1" si="928"/>
        <v>1052.5</v>
      </c>
      <c r="AD2989" s="47">
        <f t="shared" ca="1" si="929"/>
        <v>198.5</v>
      </c>
      <c r="AE2989" s="47">
        <f t="shared" ca="1" si="940"/>
        <v>851.49999999999989</v>
      </c>
      <c r="AF2989" s="47">
        <f t="shared" ca="1" si="941"/>
        <v>25.000000000000114</v>
      </c>
    </row>
    <row r="2990" spans="10:32">
      <c r="J2990" s="44">
        <v>36</v>
      </c>
      <c r="K2990" s="22">
        <v>55</v>
      </c>
      <c r="L2990" s="23">
        <f t="shared" ca="1" si="930"/>
        <v>42.94</v>
      </c>
      <c r="M2990" s="23">
        <f t="shared" ca="1" si="922"/>
        <v>40.44</v>
      </c>
      <c r="N2990" s="23">
        <f t="shared" ca="1" si="923"/>
        <v>4.0833333333333321</v>
      </c>
      <c r="O2990" s="23">
        <f t="shared" ca="1" si="931"/>
        <v>198.5</v>
      </c>
      <c r="P2990" s="23">
        <f t="shared" ca="1" si="924"/>
        <v>801.5</v>
      </c>
      <c r="Q2990" s="23">
        <f t="shared" ca="1" si="932"/>
        <v>19</v>
      </c>
      <c r="R2990" s="23">
        <f t="shared" ca="1" si="933"/>
        <v>0.77177456916628084</v>
      </c>
      <c r="S2990" s="24">
        <f t="shared" ca="1" si="934"/>
        <v>20</v>
      </c>
      <c r="T2990" s="23">
        <f t="shared" ca="1" si="935"/>
        <v>50</v>
      </c>
      <c r="U2990" s="23">
        <f t="shared" ca="1" si="936"/>
        <v>80.734746157428944</v>
      </c>
      <c r="V2990" s="23">
        <f t="shared" ca="1" si="925"/>
        <v>100</v>
      </c>
      <c r="W2990" s="23">
        <f t="shared" si="926"/>
        <v>857.14285714285722</v>
      </c>
      <c r="X2990" s="23">
        <f t="shared" ca="1" si="927"/>
        <v>1037.8776033002862</v>
      </c>
      <c r="Y2990" s="24">
        <f t="shared" ca="1" si="937"/>
        <v>2248</v>
      </c>
      <c r="Z2990" s="24">
        <f t="shared" ca="1" si="938"/>
        <v>3422</v>
      </c>
      <c r="AA2990" s="25">
        <f t="shared" ca="1" si="939"/>
        <v>3422.0022479999998</v>
      </c>
      <c r="AC2990" s="47">
        <f t="shared" ca="1" si="928"/>
        <v>1050</v>
      </c>
      <c r="AD2990" s="47">
        <f t="shared" ca="1" si="929"/>
        <v>198.5</v>
      </c>
      <c r="AE2990" s="47">
        <f t="shared" ca="1" si="940"/>
        <v>849</v>
      </c>
      <c r="AF2990" s="47">
        <f t="shared" ca="1" si="941"/>
        <v>25</v>
      </c>
    </row>
    <row r="2991" spans="10:32">
      <c r="J2991" s="44">
        <v>36</v>
      </c>
      <c r="K2991" s="22">
        <v>56</v>
      </c>
      <c r="L2991" s="23">
        <f t="shared" ca="1" si="930"/>
        <v>45.2</v>
      </c>
      <c r="M2991" s="23">
        <f t="shared" ca="1" si="922"/>
        <v>42.7</v>
      </c>
      <c r="N2991" s="23">
        <f t="shared" ca="1" si="923"/>
        <v>4.3333333333333339</v>
      </c>
      <c r="O2991" s="23">
        <f t="shared" ca="1" si="931"/>
        <v>198.5</v>
      </c>
      <c r="P2991" s="23">
        <f t="shared" ca="1" si="924"/>
        <v>801.5</v>
      </c>
      <c r="Q2991" s="23">
        <f t="shared" ca="1" si="932"/>
        <v>18</v>
      </c>
      <c r="R2991" s="23">
        <f t="shared" ca="1" si="933"/>
        <v>0.72787610619468968</v>
      </c>
      <c r="S2991" s="24">
        <f t="shared" ca="1" si="934"/>
        <v>19</v>
      </c>
      <c r="T2991" s="23">
        <f t="shared" ca="1" si="935"/>
        <v>47.5</v>
      </c>
      <c r="U2991" s="23">
        <f t="shared" ca="1" si="936"/>
        <v>81.154129793510336</v>
      </c>
      <c r="V2991" s="23">
        <f t="shared" ca="1" si="925"/>
        <v>95</v>
      </c>
      <c r="W2991" s="23">
        <f t="shared" si="926"/>
        <v>857.14285714285722</v>
      </c>
      <c r="X2991" s="23">
        <f t="shared" ca="1" si="927"/>
        <v>1033.2969869363676</v>
      </c>
      <c r="Y2991" s="24">
        <f t="shared" ca="1" si="937"/>
        <v>2150</v>
      </c>
      <c r="Z2991" s="24">
        <f t="shared" ca="1" si="938"/>
        <v>3341</v>
      </c>
      <c r="AA2991" s="25">
        <f t="shared" ca="1" si="939"/>
        <v>3341.0021499999998</v>
      </c>
      <c r="AC2991" s="47">
        <f t="shared" ca="1" si="928"/>
        <v>1047.5</v>
      </c>
      <c r="AD2991" s="47">
        <f t="shared" ca="1" si="929"/>
        <v>198.5</v>
      </c>
      <c r="AE2991" s="47">
        <f t="shared" ca="1" si="940"/>
        <v>846.5</v>
      </c>
      <c r="AF2991" s="47">
        <f t="shared" ca="1" si="941"/>
        <v>25</v>
      </c>
    </row>
    <row r="2992" spans="10:32">
      <c r="J2992" s="44">
        <v>36</v>
      </c>
      <c r="K2992" s="22">
        <v>57</v>
      </c>
      <c r="L2992" s="23">
        <f t="shared" ca="1" si="930"/>
        <v>47.46</v>
      </c>
      <c r="M2992" s="23">
        <f t="shared" ca="1" si="922"/>
        <v>44.96</v>
      </c>
      <c r="N2992" s="23">
        <f t="shared" ca="1" si="923"/>
        <v>4.5833333333333339</v>
      </c>
      <c r="O2992" s="23">
        <f t="shared" ca="1" si="931"/>
        <v>198.5</v>
      </c>
      <c r="P2992" s="23">
        <f t="shared" ca="1" si="924"/>
        <v>801.5</v>
      </c>
      <c r="Q2992" s="23">
        <f t="shared" ca="1" si="932"/>
        <v>17</v>
      </c>
      <c r="R2992" s="23">
        <f t="shared" ca="1" si="933"/>
        <v>0.78339654445849027</v>
      </c>
      <c r="S2992" s="24">
        <f t="shared" ca="1" si="934"/>
        <v>18</v>
      </c>
      <c r="T2992" s="23">
        <f t="shared" ca="1" si="935"/>
        <v>45</v>
      </c>
      <c r="U2992" s="23">
        <f t="shared" ca="1" si="936"/>
        <v>81.507234162101426</v>
      </c>
      <c r="V2992" s="23">
        <f t="shared" ca="1" si="925"/>
        <v>90</v>
      </c>
      <c r="W2992" s="23">
        <f t="shared" si="926"/>
        <v>857.14285714285722</v>
      </c>
      <c r="X2992" s="23">
        <f t="shared" ca="1" si="927"/>
        <v>1028.6500913049586</v>
      </c>
      <c r="Y2992" s="24">
        <f t="shared" ca="1" si="937"/>
        <v>2054</v>
      </c>
      <c r="Z2992" s="24">
        <f t="shared" ca="1" si="938"/>
        <v>3261</v>
      </c>
      <c r="AA2992" s="25">
        <f t="shared" ca="1" si="939"/>
        <v>3261.002054</v>
      </c>
      <c r="AC2992" s="47">
        <f t="shared" ca="1" si="928"/>
        <v>1045</v>
      </c>
      <c r="AD2992" s="47">
        <f t="shared" ca="1" si="929"/>
        <v>198.5</v>
      </c>
      <c r="AE2992" s="47">
        <f t="shared" ca="1" si="940"/>
        <v>844</v>
      </c>
      <c r="AF2992" s="47">
        <f t="shared" ca="1" si="941"/>
        <v>25</v>
      </c>
    </row>
    <row r="2993" spans="10:32">
      <c r="J2993" s="44">
        <v>36</v>
      </c>
      <c r="K2993" s="22">
        <v>58</v>
      </c>
      <c r="L2993" s="23">
        <f t="shared" ca="1" si="930"/>
        <v>49.72</v>
      </c>
      <c r="M2993" s="23">
        <f t="shared" ca="1" si="922"/>
        <v>47.22</v>
      </c>
      <c r="N2993" s="23">
        <f t="shared" ca="1" si="923"/>
        <v>4.8500000000000014</v>
      </c>
      <c r="O2993" s="23">
        <f t="shared" ca="1" si="931"/>
        <v>198.5</v>
      </c>
      <c r="P2993" s="23">
        <f t="shared" ca="1" si="924"/>
        <v>801.5</v>
      </c>
      <c r="Q2993" s="23">
        <f t="shared" ca="1" si="932"/>
        <v>16</v>
      </c>
      <c r="R2993" s="23">
        <f t="shared" ca="1" si="933"/>
        <v>0.92477876106194734</v>
      </c>
      <c r="S2993" s="24">
        <f t="shared" ca="1" si="934"/>
        <v>17</v>
      </c>
      <c r="T2993" s="23">
        <f t="shared" ca="1" si="935"/>
        <v>42.5</v>
      </c>
      <c r="U2993" s="23">
        <f t="shared" ca="1" si="936"/>
        <v>82.085176991150476</v>
      </c>
      <c r="V2993" s="23">
        <f t="shared" ca="1" si="925"/>
        <v>85</v>
      </c>
      <c r="W2993" s="23">
        <f t="shared" si="926"/>
        <v>857.14285714285722</v>
      </c>
      <c r="X2993" s="23">
        <f t="shared" ca="1" si="927"/>
        <v>1024.2280341340077</v>
      </c>
      <c r="Y2993" s="24">
        <f t="shared" ca="1" si="937"/>
        <v>1951</v>
      </c>
      <c r="Z2993" s="24">
        <f t="shared" ca="1" si="938"/>
        <v>3104</v>
      </c>
      <c r="AA2993" s="25">
        <f t="shared" ca="1" si="939"/>
        <v>3104.0019510000002</v>
      </c>
      <c r="AC2993" s="47">
        <f t="shared" ca="1" si="928"/>
        <v>1042.5</v>
      </c>
      <c r="AD2993" s="47">
        <f t="shared" ca="1" si="929"/>
        <v>198.5</v>
      </c>
      <c r="AE2993" s="47">
        <f t="shared" ca="1" si="940"/>
        <v>841.5</v>
      </c>
      <c r="AF2993" s="47">
        <f t="shared" ca="1" si="941"/>
        <v>25</v>
      </c>
    </row>
    <row r="2994" spans="10:32">
      <c r="J2994" s="44">
        <v>36</v>
      </c>
      <c r="K2994" s="22">
        <v>59</v>
      </c>
      <c r="L2994" s="23">
        <f t="shared" ca="1" si="930"/>
        <v>51.98</v>
      </c>
      <c r="M2994" s="23">
        <f t="shared" ca="1" si="922"/>
        <v>49.48</v>
      </c>
      <c r="N2994" s="23">
        <f t="shared" ca="1" si="923"/>
        <v>5.1166666666666654</v>
      </c>
      <c r="O2994" s="23">
        <f t="shared" ca="1" si="931"/>
        <v>198.5</v>
      </c>
      <c r="P2994" s="23">
        <f t="shared" ca="1" si="924"/>
        <v>801.5</v>
      </c>
      <c r="Q2994" s="23">
        <f t="shared" ca="1" si="932"/>
        <v>16</v>
      </c>
      <c r="R2994" s="23">
        <f t="shared" ca="1" si="933"/>
        <v>0.18891881492881976</v>
      </c>
      <c r="S2994" s="24">
        <f t="shared" ca="1" si="934"/>
        <v>17</v>
      </c>
      <c r="T2994" s="23">
        <f t="shared" ca="1" si="935"/>
        <v>42.5</v>
      </c>
      <c r="U2994" s="23">
        <f t="shared" ca="1" si="936"/>
        <v>82.833301269719101</v>
      </c>
      <c r="V2994" s="23">
        <f t="shared" ca="1" si="925"/>
        <v>85</v>
      </c>
      <c r="W2994" s="23">
        <f t="shared" si="926"/>
        <v>857.14285714285722</v>
      </c>
      <c r="X2994" s="23">
        <f t="shared" ca="1" si="927"/>
        <v>1024.9761584125763</v>
      </c>
      <c r="Y2994" s="24">
        <f t="shared" ca="1" si="937"/>
        <v>1966</v>
      </c>
      <c r="Z2994" s="24">
        <f t="shared" ca="1" si="938"/>
        <v>3104</v>
      </c>
      <c r="AA2994" s="25">
        <f t="shared" ca="1" si="939"/>
        <v>3104.0019659999998</v>
      </c>
      <c r="AC2994" s="47">
        <f t="shared" ca="1" si="928"/>
        <v>1042.5</v>
      </c>
      <c r="AD2994" s="47">
        <f t="shared" ca="1" si="929"/>
        <v>198.5</v>
      </c>
      <c r="AE2994" s="47">
        <f t="shared" ca="1" si="940"/>
        <v>841.5</v>
      </c>
      <c r="AF2994" s="47">
        <f t="shared" ca="1" si="941"/>
        <v>25</v>
      </c>
    </row>
    <row r="2995" spans="10:32">
      <c r="J2995" s="44">
        <v>36</v>
      </c>
      <c r="K2995" s="22">
        <v>60</v>
      </c>
      <c r="L2995" s="23">
        <f t="shared" ca="1" si="930"/>
        <v>54.24</v>
      </c>
      <c r="M2995" s="23">
        <f t="shared" ca="1" si="922"/>
        <v>51.74</v>
      </c>
      <c r="N2995" s="23">
        <f t="shared" ca="1" si="923"/>
        <v>5.3833333333333364</v>
      </c>
      <c r="O2995" s="23">
        <f t="shared" ca="1" si="931"/>
        <v>198.5</v>
      </c>
      <c r="P2995" s="23">
        <f t="shared" ca="1" si="924"/>
        <v>801.5</v>
      </c>
      <c r="Q2995" s="23">
        <f t="shared" ca="1" si="932"/>
        <v>15</v>
      </c>
      <c r="R2995" s="23">
        <f t="shared" ca="1" si="933"/>
        <v>0.46828908554572229</v>
      </c>
      <c r="S2995" s="24">
        <f t="shared" ca="1" si="934"/>
        <v>16</v>
      </c>
      <c r="T2995" s="23">
        <f t="shared" ca="1" si="935"/>
        <v>40</v>
      </c>
      <c r="U2995" s="23">
        <f t="shared" ca="1" si="936"/>
        <v>83.270956243854513</v>
      </c>
      <c r="V2995" s="23">
        <f t="shared" ca="1" si="925"/>
        <v>80</v>
      </c>
      <c r="W2995" s="23">
        <f t="shared" si="926"/>
        <v>857.14285714285722</v>
      </c>
      <c r="X2995" s="23">
        <f t="shared" ca="1" si="927"/>
        <v>1020.4138133867118</v>
      </c>
      <c r="Y2995" s="24">
        <f t="shared" ca="1" si="937"/>
        <v>1853</v>
      </c>
      <c r="Z2995" s="24">
        <f t="shared" ca="1" si="938"/>
        <v>3027</v>
      </c>
      <c r="AA2995" s="25">
        <f t="shared" ca="1" si="939"/>
        <v>3027.0018530000002</v>
      </c>
      <c r="AC2995" s="47">
        <f t="shared" ca="1" si="928"/>
        <v>1040</v>
      </c>
      <c r="AD2995" s="47">
        <f t="shared" ca="1" si="929"/>
        <v>198.5</v>
      </c>
      <c r="AE2995" s="47">
        <f t="shared" ca="1" si="940"/>
        <v>839</v>
      </c>
      <c r="AF2995" s="47">
        <f t="shared" ca="1" si="941"/>
        <v>25</v>
      </c>
    </row>
    <row r="2996" spans="10:32">
      <c r="J2996" s="44">
        <v>36</v>
      </c>
      <c r="K2996" s="22">
        <v>61</v>
      </c>
      <c r="L2996" s="23">
        <f t="shared" ca="1" si="930"/>
        <v>56.5</v>
      </c>
      <c r="M2996" s="23">
        <f t="shared" ca="1" si="922"/>
        <v>54</v>
      </c>
      <c r="N2996" s="23">
        <f t="shared" ca="1" si="923"/>
        <v>5.6333333333333346</v>
      </c>
      <c r="O2996" s="23">
        <f t="shared" ca="1" si="931"/>
        <v>198.5</v>
      </c>
      <c r="P2996" s="23">
        <f t="shared" ca="1" si="924"/>
        <v>801.5</v>
      </c>
      <c r="Q2996" s="23">
        <f t="shared" ca="1" si="932"/>
        <v>14</v>
      </c>
      <c r="R2996" s="23">
        <f t="shared" ca="1" si="933"/>
        <v>0.80530973451327437</v>
      </c>
      <c r="S2996" s="24">
        <f t="shared" ca="1" si="934"/>
        <v>15</v>
      </c>
      <c r="T2996" s="23">
        <f t="shared" ca="1" si="935"/>
        <v>37.5</v>
      </c>
      <c r="U2996" s="23">
        <f t="shared" ca="1" si="936"/>
        <v>83.403244837758137</v>
      </c>
      <c r="V2996" s="23">
        <f t="shared" ca="1" si="925"/>
        <v>75</v>
      </c>
      <c r="W2996" s="23">
        <f t="shared" si="926"/>
        <v>857.14285714285722</v>
      </c>
      <c r="X2996" s="23">
        <f t="shared" ca="1" si="927"/>
        <v>1015.5461019806154</v>
      </c>
      <c r="Y2996" s="24">
        <f t="shared" ca="1" si="937"/>
        <v>1736</v>
      </c>
      <c r="Z2996" s="24">
        <f t="shared" ca="1" si="938"/>
        <v>2876</v>
      </c>
      <c r="AA2996" s="25">
        <f t="shared" ca="1" si="939"/>
        <v>2876.0017360000002</v>
      </c>
      <c r="AC2996" s="47">
        <f t="shared" ca="1" si="928"/>
        <v>1037.5</v>
      </c>
      <c r="AD2996" s="47">
        <f t="shared" ca="1" si="929"/>
        <v>198.5</v>
      </c>
      <c r="AE2996" s="47">
        <f t="shared" ca="1" si="940"/>
        <v>836.5</v>
      </c>
      <c r="AF2996" s="47">
        <f t="shared" ca="1" si="941"/>
        <v>25</v>
      </c>
    </row>
    <row r="2997" spans="10:32">
      <c r="J2997" s="44">
        <v>36</v>
      </c>
      <c r="K2997" s="22">
        <v>62</v>
      </c>
      <c r="L2997" s="23">
        <f t="shared" ca="1" si="930"/>
        <v>58.76</v>
      </c>
      <c r="M2997" s="23">
        <f t="shared" ca="1" si="922"/>
        <v>56.26</v>
      </c>
      <c r="N2997" s="23">
        <f t="shared" ca="1" si="923"/>
        <v>5.9</v>
      </c>
      <c r="O2997" s="23">
        <f t="shared" ca="1" si="931"/>
        <v>198.5</v>
      </c>
      <c r="P2997" s="23">
        <f t="shared" ca="1" si="924"/>
        <v>801.5</v>
      </c>
      <c r="Q2997" s="23">
        <f t="shared" ca="1" si="932"/>
        <v>14</v>
      </c>
      <c r="R2997" s="23">
        <f t="shared" ca="1" si="933"/>
        <v>0.23587474472430248</v>
      </c>
      <c r="S2997" s="24">
        <f t="shared" ca="1" si="934"/>
        <v>15</v>
      </c>
      <c r="T2997" s="23">
        <f t="shared" ca="1" si="935"/>
        <v>37.5</v>
      </c>
      <c r="U2997" s="23">
        <f t="shared" ca="1" si="936"/>
        <v>83.991660993873396</v>
      </c>
      <c r="V2997" s="23">
        <f t="shared" ca="1" si="925"/>
        <v>75</v>
      </c>
      <c r="W2997" s="23">
        <f t="shared" si="926"/>
        <v>857.14285714285722</v>
      </c>
      <c r="X2997" s="23">
        <f t="shared" ca="1" si="927"/>
        <v>1016.1345181367305</v>
      </c>
      <c r="Y2997" s="24">
        <f t="shared" ca="1" si="937"/>
        <v>1747</v>
      </c>
      <c r="Z2997" s="24">
        <f t="shared" ca="1" si="938"/>
        <v>2876</v>
      </c>
      <c r="AA2997" s="25">
        <f t="shared" ca="1" si="939"/>
        <v>2876.0017469999998</v>
      </c>
      <c r="AC2997" s="47">
        <f t="shared" ca="1" si="928"/>
        <v>1037.5</v>
      </c>
      <c r="AD2997" s="47">
        <f t="shared" ca="1" si="929"/>
        <v>198.5</v>
      </c>
      <c r="AE2997" s="47">
        <f t="shared" ca="1" si="940"/>
        <v>836.5</v>
      </c>
      <c r="AF2997" s="47">
        <f t="shared" ca="1" si="941"/>
        <v>25</v>
      </c>
    </row>
    <row r="2998" spans="10:32">
      <c r="J2998" s="44">
        <v>36</v>
      </c>
      <c r="K2998" s="22">
        <v>63</v>
      </c>
      <c r="L2998" s="23">
        <f t="shared" ca="1" si="930"/>
        <v>61.02</v>
      </c>
      <c r="M2998" s="23">
        <f t="shared" ca="1" si="922"/>
        <v>58.52</v>
      </c>
      <c r="N2998" s="23">
        <f t="shared" ca="1" si="923"/>
        <v>6.2000000000000028</v>
      </c>
      <c r="O2998" s="23">
        <f t="shared" ca="1" si="931"/>
        <v>198.5</v>
      </c>
      <c r="P2998" s="23">
        <f t="shared" ca="1" si="924"/>
        <v>801.5</v>
      </c>
      <c r="Q2998" s="23">
        <f t="shared" ca="1" si="932"/>
        <v>13</v>
      </c>
      <c r="R2998" s="23">
        <f t="shared" ca="1" si="933"/>
        <v>0.66764995083579171</v>
      </c>
      <c r="S2998" s="24">
        <f t="shared" ca="1" si="934"/>
        <v>14</v>
      </c>
      <c r="T2998" s="23">
        <f t="shared" ca="1" si="935"/>
        <v>35</v>
      </c>
      <c r="U2998" s="23">
        <f t="shared" ca="1" si="936"/>
        <v>84.73942969518194</v>
      </c>
      <c r="V2998" s="23">
        <f t="shared" ca="1" si="925"/>
        <v>70</v>
      </c>
      <c r="W2998" s="23">
        <f t="shared" si="926"/>
        <v>857.14285714285722</v>
      </c>
      <c r="X2998" s="23">
        <f t="shared" ca="1" si="927"/>
        <v>1011.8822868380391</v>
      </c>
      <c r="Y2998" s="24">
        <f t="shared" ca="1" si="937"/>
        <v>1639</v>
      </c>
      <c r="Z2998" s="24">
        <f t="shared" ca="1" si="938"/>
        <v>2729</v>
      </c>
      <c r="AA2998" s="25">
        <f t="shared" ca="1" si="939"/>
        <v>2729.0016390000001</v>
      </c>
      <c r="AC2998" s="47">
        <f t="shared" ca="1" si="928"/>
        <v>1035</v>
      </c>
      <c r="AD2998" s="47">
        <f t="shared" ca="1" si="929"/>
        <v>198.5</v>
      </c>
      <c r="AE2998" s="47">
        <f t="shared" ca="1" si="940"/>
        <v>834</v>
      </c>
      <c r="AF2998" s="47">
        <f t="shared" ca="1" si="941"/>
        <v>25</v>
      </c>
    </row>
    <row r="2999" spans="10:32">
      <c r="J2999" s="44">
        <v>36</v>
      </c>
      <c r="K2999" s="22">
        <v>64</v>
      </c>
      <c r="L2999" s="23">
        <f t="shared" ca="1" si="930"/>
        <v>63.28</v>
      </c>
      <c r="M2999" s="23">
        <f t="shared" ca="1" si="922"/>
        <v>60.78</v>
      </c>
      <c r="N2999" s="23">
        <f t="shared" ca="1" si="923"/>
        <v>6.5166666666666675</v>
      </c>
      <c r="O2999" s="23">
        <f t="shared" ca="1" si="931"/>
        <v>198.5</v>
      </c>
      <c r="P2999" s="23">
        <f t="shared" ca="1" si="924"/>
        <v>801.5</v>
      </c>
      <c r="Q2999" s="23">
        <f t="shared" ca="1" si="932"/>
        <v>13</v>
      </c>
      <c r="R2999" s="23">
        <f t="shared" ca="1" si="933"/>
        <v>0.1795195954487992</v>
      </c>
      <c r="S2999" s="24">
        <f t="shared" ca="1" si="934"/>
        <v>14</v>
      </c>
      <c r="T2999" s="23">
        <f t="shared" ca="1" si="935"/>
        <v>35</v>
      </c>
      <c r="U2999" s="23">
        <f t="shared" ca="1" si="936"/>
        <v>85.886536030341347</v>
      </c>
      <c r="V2999" s="23">
        <f t="shared" ca="1" si="925"/>
        <v>70</v>
      </c>
      <c r="W2999" s="23">
        <f t="shared" si="926"/>
        <v>857.14285714285722</v>
      </c>
      <c r="X2999" s="23">
        <f t="shared" ca="1" si="927"/>
        <v>1013.0293931731985</v>
      </c>
      <c r="Y2999" s="24">
        <f t="shared" ca="1" si="937"/>
        <v>1667</v>
      </c>
      <c r="Z2999" s="24">
        <f t="shared" ca="1" si="938"/>
        <v>2729</v>
      </c>
      <c r="AA2999" s="25">
        <f t="shared" ca="1" si="939"/>
        <v>2729.001667</v>
      </c>
      <c r="AC2999" s="47">
        <f t="shared" ca="1" si="928"/>
        <v>1035</v>
      </c>
      <c r="AD2999" s="47">
        <f t="shared" ca="1" si="929"/>
        <v>198.5</v>
      </c>
      <c r="AE2999" s="47">
        <f t="shared" ca="1" si="940"/>
        <v>834</v>
      </c>
      <c r="AF2999" s="47">
        <f t="shared" ca="1" si="941"/>
        <v>25</v>
      </c>
    </row>
    <row r="3000" spans="10:32">
      <c r="J3000" s="44">
        <v>36</v>
      </c>
      <c r="K3000" s="22">
        <v>65</v>
      </c>
      <c r="L3000" s="23">
        <f t="shared" ca="1" si="930"/>
        <v>65.540000000000006</v>
      </c>
      <c r="M3000" s="23">
        <f t="shared" ca="1" si="922"/>
        <v>63.040000000000006</v>
      </c>
      <c r="N3000" s="23">
        <f t="shared" ca="1" si="923"/>
        <v>6.8333333333333357</v>
      </c>
      <c r="O3000" s="23">
        <f t="shared" ca="1" si="931"/>
        <v>198.5</v>
      </c>
      <c r="P3000" s="23">
        <f t="shared" ca="1" si="924"/>
        <v>801.5</v>
      </c>
      <c r="Q3000" s="23">
        <f t="shared" ca="1" si="932"/>
        <v>12</v>
      </c>
      <c r="R3000" s="23">
        <f t="shared" ca="1" si="933"/>
        <v>0.68690875801037499</v>
      </c>
      <c r="S3000" s="24">
        <f t="shared" ca="1" si="934"/>
        <v>13</v>
      </c>
      <c r="T3000" s="23">
        <f t="shared" ca="1" si="935"/>
        <v>32.5</v>
      </c>
      <c r="U3000" s="23">
        <f t="shared" ca="1" si="936"/>
        <v>86.693876513070933</v>
      </c>
      <c r="V3000" s="23">
        <f t="shared" ca="1" si="925"/>
        <v>65</v>
      </c>
      <c r="W3000" s="23">
        <f t="shared" si="926"/>
        <v>857.14285714285722</v>
      </c>
      <c r="X3000" s="23">
        <f t="shared" ca="1" si="927"/>
        <v>1008.8367336559281</v>
      </c>
      <c r="Y3000" s="24">
        <f t="shared" ca="1" si="937"/>
        <v>1550</v>
      </c>
      <c r="Z3000" s="24">
        <f t="shared" ca="1" si="938"/>
        <v>2586</v>
      </c>
      <c r="AA3000" s="25">
        <f t="shared" ca="1" si="939"/>
        <v>2586.00155</v>
      </c>
      <c r="AC3000" s="47">
        <f t="shared" ca="1" si="928"/>
        <v>1032.5</v>
      </c>
      <c r="AD3000" s="47">
        <f t="shared" ca="1" si="929"/>
        <v>198.5</v>
      </c>
      <c r="AE3000" s="47">
        <f t="shared" ca="1" si="940"/>
        <v>831.50000000000011</v>
      </c>
      <c r="AF3000" s="47">
        <f t="shared" ca="1" si="941"/>
        <v>24.999999999999886</v>
      </c>
    </row>
    <row r="3001" spans="10:32">
      <c r="J3001" s="44">
        <v>36</v>
      </c>
      <c r="K3001" s="22">
        <v>66</v>
      </c>
      <c r="L3001" s="23">
        <f t="shared" ca="1" si="930"/>
        <v>67.8</v>
      </c>
      <c r="M3001" s="23">
        <f t="shared" ca="1" si="922"/>
        <v>65.3</v>
      </c>
      <c r="N3001" s="23">
        <f t="shared" ca="1" si="923"/>
        <v>7.1666666666666661</v>
      </c>
      <c r="O3001" s="23">
        <f t="shared" ca="1" si="931"/>
        <v>198.5</v>
      </c>
      <c r="P3001" s="23">
        <f t="shared" ca="1" si="924"/>
        <v>801.5</v>
      </c>
      <c r="Q3001" s="23">
        <f t="shared" ca="1" si="932"/>
        <v>12</v>
      </c>
      <c r="R3001" s="23">
        <f t="shared" ca="1" si="933"/>
        <v>0.26401179941003083</v>
      </c>
      <c r="S3001" s="24">
        <f t="shared" ca="1" si="934"/>
        <v>13</v>
      </c>
      <c r="T3001" s="23">
        <f t="shared" ca="1" si="935"/>
        <v>32.5</v>
      </c>
      <c r="U3001" s="23">
        <f t="shared" ca="1" si="936"/>
        <v>87.892084562438555</v>
      </c>
      <c r="V3001" s="23">
        <f t="shared" ca="1" si="925"/>
        <v>65</v>
      </c>
      <c r="W3001" s="23">
        <f t="shared" si="926"/>
        <v>857.14285714285722</v>
      </c>
      <c r="X3001" s="23">
        <f t="shared" ca="1" si="927"/>
        <v>1010.0349417052958</v>
      </c>
      <c r="Y3001" s="24">
        <f t="shared" ca="1" si="937"/>
        <v>1584</v>
      </c>
      <c r="Z3001" s="24">
        <f t="shared" ca="1" si="938"/>
        <v>2586</v>
      </c>
      <c r="AA3001" s="25">
        <f t="shared" ca="1" si="939"/>
        <v>2586.0015840000001</v>
      </c>
      <c r="AC3001" s="47">
        <f t="shared" ca="1" si="928"/>
        <v>1032.5</v>
      </c>
      <c r="AD3001" s="47">
        <f t="shared" ca="1" si="929"/>
        <v>198.5</v>
      </c>
      <c r="AE3001" s="47">
        <f t="shared" ca="1" si="940"/>
        <v>831.50000000000011</v>
      </c>
      <c r="AF3001" s="47">
        <f t="shared" ca="1" si="941"/>
        <v>24.999999999999886</v>
      </c>
    </row>
    <row r="3002" spans="10:32">
      <c r="J3002" s="44">
        <v>36</v>
      </c>
      <c r="K3002" s="22">
        <v>67</v>
      </c>
      <c r="L3002" s="23">
        <f t="shared" ca="1" si="930"/>
        <v>70.06</v>
      </c>
      <c r="M3002" s="23">
        <f t="shared" ca="1" si="922"/>
        <v>67.56</v>
      </c>
      <c r="N3002" s="23">
        <f t="shared" ca="1" si="923"/>
        <v>7.4833333333333343</v>
      </c>
      <c r="O3002" s="23">
        <f t="shared" ca="1" si="931"/>
        <v>198.5</v>
      </c>
      <c r="P3002" s="23">
        <f t="shared" ca="1" si="924"/>
        <v>801.5</v>
      </c>
      <c r="Q3002" s="23">
        <f t="shared" ca="1" si="932"/>
        <v>11</v>
      </c>
      <c r="R3002" s="23">
        <f t="shared" ca="1" si="933"/>
        <v>0.83271481587210838</v>
      </c>
      <c r="S3002" s="24">
        <f t="shared" ca="1" si="934"/>
        <v>12</v>
      </c>
      <c r="T3002" s="23">
        <f t="shared" ca="1" si="935"/>
        <v>30</v>
      </c>
      <c r="U3002" s="23">
        <f t="shared" ca="1" si="936"/>
        <v>88.548149205442954</v>
      </c>
      <c r="V3002" s="23">
        <f t="shared" ca="1" si="925"/>
        <v>60</v>
      </c>
      <c r="W3002" s="23">
        <f t="shared" si="926"/>
        <v>857.14285714285722</v>
      </c>
      <c r="X3002" s="23">
        <f t="shared" ca="1" si="927"/>
        <v>1005.6910063483001</v>
      </c>
      <c r="Y3002" s="24">
        <f t="shared" ca="1" si="937"/>
        <v>1461</v>
      </c>
      <c r="Z3002" s="24">
        <f t="shared" ca="1" si="938"/>
        <v>2379</v>
      </c>
      <c r="AA3002" s="25">
        <f t="shared" ca="1" si="939"/>
        <v>2379.0014609999998</v>
      </c>
      <c r="AC3002" s="47">
        <f t="shared" ca="1" si="928"/>
        <v>1030</v>
      </c>
      <c r="AD3002" s="47">
        <f t="shared" ca="1" si="929"/>
        <v>198.5</v>
      </c>
      <c r="AE3002" s="47">
        <f t="shared" ca="1" si="940"/>
        <v>829</v>
      </c>
      <c r="AF3002" s="47">
        <f t="shared" ca="1" si="941"/>
        <v>25</v>
      </c>
    </row>
    <row r="3003" spans="10:32">
      <c r="J3003" s="44">
        <v>36</v>
      </c>
      <c r="K3003" s="22">
        <v>68</v>
      </c>
      <c r="L3003" s="23">
        <f t="shared" ca="1" si="930"/>
        <v>72.319999999999993</v>
      </c>
      <c r="M3003" s="23">
        <f t="shared" ca="1" si="922"/>
        <v>69.819999999999993</v>
      </c>
      <c r="N3003" s="23">
        <f t="shared" ca="1" si="923"/>
        <v>7.8000000000000025</v>
      </c>
      <c r="O3003" s="23">
        <f t="shared" ca="1" si="931"/>
        <v>198.5</v>
      </c>
      <c r="P3003" s="23">
        <f t="shared" ca="1" si="924"/>
        <v>801.5</v>
      </c>
      <c r="Q3003" s="23">
        <f t="shared" ca="1" si="932"/>
        <v>11</v>
      </c>
      <c r="R3003" s="23">
        <f t="shared" ca="1" si="933"/>
        <v>0.46294247787610648</v>
      </c>
      <c r="S3003" s="24">
        <f t="shared" ca="1" si="934"/>
        <v>12</v>
      </c>
      <c r="T3003" s="23">
        <f t="shared" ca="1" si="935"/>
        <v>30</v>
      </c>
      <c r="U3003" s="23">
        <f t="shared" ca="1" si="936"/>
        <v>89.410951327433665</v>
      </c>
      <c r="V3003" s="23">
        <f t="shared" ca="1" si="925"/>
        <v>60</v>
      </c>
      <c r="W3003" s="23">
        <f t="shared" si="926"/>
        <v>857.14285714285722</v>
      </c>
      <c r="X3003" s="23">
        <f t="shared" ca="1" si="927"/>
        <v>1006.553808470291</v>
      </c>
      <c r="Y3003" s="24">
        <f t="shared" ca="1" si="937"/>
        <v>1487</v>
      </c>
      <c r="Z3003" s="24">
        <f t="shared" ca="1" si="938"/>
        <v>2379</v>
      </c>
      <c r="AA3003" s="25">
        <f t="shared" ca="1" si="939"/>
        <v>2379.001487</v>
      </c>
      <c r="AC3003" s="47">
        <f t="shared" ca="1" si="928"/>
        <v>1030</v>
      </c>
      <c r="AD3003" s="47">
        <f t="shared" ca="1" si="929"/>
        <v>198.5</v>
      </c>
      <c r="AE3003" s="47">
        <f t="shared" ca="1" si="940"/>
        <v>829</v>
      </c>
      <c r="AF3003" s="47">
        <f t="shared" ca="1" si="941"/>
        <v>25</v>
      </c>
    </row>
    <row r="3004" spans="10:32">
      <c r="J3004" s="44">
        <v>36</v>
      </c>
      <c r="K3004" s="22">
        <v>69</v>
      </c>
      <c r="L3004" s="23">
        <f t="shared" ca="1" si="930"/>
        <v>74.58</v>
      </c>
      <c r="M3004" s="23">
        <f t="shared" ca="1" si="922"/>
        <v>72.08</v>
      </c>
      <c r="N3004" s="23">
        <f t="shared" ca="1" si="923"/>
        <v>8.1666666666666696</v>
      </c>
      <c r="O3004" s="23">
        <f t="shared" ca="1" si="931"/>
        <v>198.5</v>
      </c>
      <c r="P3004" s="23">
        <f t="shared" ca="1" si="924"/>
        <v>801.5</v>
      </c>
      <c r="Q3004" s="23">
        <f t="shared" ca="1" si="932"/>
        <v>11</v>
      </c>
      <c r="R3004" s="23">
        <f t="shared" ca="1" si="933"/>
        <v>0.11558058460713334</v>
      </c>
      <c r="S3004" s="24">
        <f t="shared" ca="1" si="934"/>
        <v>12</v>
      </c>
      <c r="T3004" s="23">
        <f t="shared" ca="1" si="935"/>
        <v>30</v>
      </c>
      <c r="U3004" s="23">
        <f t="shared" ca="1" si="936"/>
        <v>90.777241440958292</v>
      </c>
      <c r="V3004" s="23">
        <f t="shared" ca="1" si="925"/>
        <v>60</v>
      </c>
      <c r="W3004" s="23">
        <f t="shared" si="926"/>
        <v>857.14285714285722</v>
      </c>
      <c r="X3004" s="23">
        <f t="shared" ca="1" si="927"/>
        <v>1007.9200985838155</v>
      </c>
      <c r="Y3004" s="24">
        <f t="shared" ca="1" si="937"/>
        <v>1523</v>
      </c>
      <c r="Z3004" s="24">
        <f t="shared" ca="1" si="938"/>
        <v>2379</v>
      </c>
      <c r="AA3004" s="25">
        <f t="shared" ca="1" si="939"/>
        <v>2379.0015229999999</v>
      </c>
      <c r="AC3004" s="47">
        <f t="shared" ca="1" si="928"/>
        <v>1030</v>
      </c>
      <c r="AD3004" s="47">
        <f t="shared" ca="1" si="929"/>
        <v>198.5</v>
      </c>
      <c r="AE3004" s="47">
        <f t="shared" ca="1" si="940"/>
        <v>829</v>
      </c>
      <c r="AF3004" s="47">
        <f t="shared" ca="1" si="941"/>
        <v>25</v>
      </c>
    </row>
    <row r="3005" spans="10:32">
      <c r="J3005" s="44">
        <v>36</v>
      </c>
      <c r="K3005" s="22">
        <v>70</v>
      </c>
      <c r="L3005" s="23">
        <f t="shared" ca="1" si="930"/>
        <v>76.84</v>
      </c>
      <c r="M3005" s="23">
        <f t="shared" ca="1" si="922"/>
        <v>74.34</v>
      </c>
      <c r="N3005" s="23">
        <f t="shared" ca="1" si="923"/>
        <v>8.5999999999999961</v>
      </c>
      <c r="O3005" s="23">
        <f t="shared" ca="1" si="931"/>
        <v>198.5</v>
      </c>
      <c r="P3005" s="23">
        <f t="shared" ca="1" si="924"/>
        <v>801.5</v>
      </c>
      <c r="Q3005" s="23">
        <f t="shared" ca="1" si="932"/>
        <v>10</v>
      </c>
      <c r="R3005" s="23">
        <f t="shared" ca="1" si="933"/>
        <v>0.75611660593440799</v>
      </c>
      <c r="S3005" s="24">
        <f t="shared" ca="1" si="934"/>
        <v>11</v>
      </c>
      <c r="T3005" s="23">
        <f t="shared" ca="1" si="935"/>
        <v>27.5</v>
      </c>
      <c r="U3005" s="23">
        <f t="shared" ca="1" si="936"/>
        <v>92.502602811035871</v>
      </c>
      <c r="V3005" s="23">
        <f t="shared" ca="1" si="925"/>
        <v>55</v>
      </c>
      <c r="W3005" s="23">
        <f t="shared" si="926"/>
        <v>857.14285714285722</v>
      </c>
      <c r="X3005" s="23">
        <f t="shared" ca="1" si="927"/>
        <v>1004.6454599538931</v>
      </c>
      <c r="Y3005" s="24">
        <f t="shared" ca="1" si="937"/>
        <v>1431</v>
      </c>
      <c r="Z3005" s="24">
        <f t="shared" ca="1" si="938"/>
        <v>2181</v>
      </c>
      <c r="AA3005" s="25">
        <f t="shared" ca="1" si="939"/>
        <v>2181.0014310000001</v>
      </c>
      <c r="AC3005" s="47">
        <f t="shared" ca="1" si="928"/>
        <v>1027.5</v>
      </c>
      <c r="AD3005" s="47">
        <f t="shared" ca="1" si="929"/>
        <v>198.5</v>
      </c>
      <c r="AE3005" s="47">
        <f t="shared" ca="1" si="940"/>
        <v>826.5</v>
      </c>
      <c r="AF3005" s="47">
        <f t="shared" ca="1" si="941"/>
        <v>25</v>
      </c>
    </row>
    <row r="3006" spans="10:32">
      <c r="J3006" s="44">
        <v>36</v>
      </c>
      <c r="K3006" s="22">
        <v>71</v>
      </c>
      <c r="L3006" s="23">
        <f t="shared" ca="1" si="930"/>
        <v>79.099999999999994</v>
      </c>
      <c r="M3006" s="23">
        <f t="shared" ca="1" si="922"/>
        <v>76.599999999999994</v>
      </c>
      <c r="N3006" s="23">
        <f t="shared" ca="1" si="923"/>
        <v>9.0333333333333332</v>
      </c>
      <c r="O3006" s="23">
        <f t="shared" ca="1" si="931"/>
        <v>198.5</v>
      </c>
      <c r="P3006" s="23">
        <f t="shared" ca="1" si="924"/>
        <v>801.5</v>
      </c>
      <c r="Q3006" s="23">
        <f t="shared" ca="1" si="932"/>
        <v>10</v>
      </c>
      <c r="R3006" s="23">
        <f t="shared" ca="1" si="933"/>
        <v>0.44879898862199752</v>
      </c>
      <c r="S3006" s="24">
        <f t="shared" ca="1" si="934"/>
        <v>11</v>
      </c>
      <c r="T3006" s="23">
        <f t="shared" ca="1" si="935"/>
        <v>27.5</v>
      </c>
      <c r="U3006" s="23">
        <f t="shared" ca="1" si="936"/>
        <v>94.387484197218697</v>
      </c>
      <c r="V3006" s="23">
        <f t="shared" ca="1" si="925"/>
        <v>55</v>
      </c>
      <c r="W3006" s="23">
        <f t="shared" si="926"/>
        <v>857.14285714285722</v>
      </c>
      <c r="X3006" s="23">
        <f t="shared" ca="1" si="927"/>
        <v>1006.5303413400759</v>
      </c>
      <c r="Y3006" s="24">
        <f t="shared" ca="1" si="937"/>
        <v>1485</v>
      </c>
      <c r="Z3006" s="24">
        <f t="shared" ca="1" si="938"/>
        <v>2181</v>
      </c>
      <c r="AA3006" s="25">
        <f t="shared" ca="1" si="939"/>
        <v>2181.0014849999998</v>
      </c>
      <c r="AC3006" s="47">
        <f t="shared" ca="1" si="928"/>
        <v>1027.5</v>
      </c>
      <c r="AD3006" s="47">
        <f t="shared" ca="1" si="929"/>
        <v>198.5</v>
      </c>
      <c r="AE3006" s="47">
        <f t="shared" ca="1" si="940"/>
        <v>826.49999999999989</v>
      </c>
      <c r="AF3006" s="47">
        <f t="shared" ca="1" si="941"/>
        <v>25.000000000000114</v>
      </c>
    </row>
    <row r="3007" spans="10:32">
      <c r="J3007" s="44">
        <v>36</v>
      </c>
      <c r="K3007" s="22">
        <v>72</v>
      </c>
      <c r="L3007" s="23">
        <f t="shared" ca="1" si="930"/>
        <v>81.36</v>
      </c>
      <c r="M3007" s="23">
        <f t="shared" ca="1" si="922"/>
        <v>78.86</v>
      </c>
      <c r="N3007" s="23">
        <f t="shared" ca="1" si="923"/>
        <v>9.4833333333333361</v>
      </c>
      <c r="O3007" s="23">
        <f t="shared" ca="1" si="931"/>
        <v>198.5</v>
      </c>
      <c r="P3007" s="23">
        <f t="shared" ca="1" si="924"/>
        <v>801.5</v>
      </c>
      <c r="Q3007" s="23">
        <f t="shared" ca="1" si="932"/>
        <v>10</v>
      </c>
      <c r="R3007" s="23">
        <f t="shared" ca="1" si="933"/>
        <v>0.15855457227138614</v>
      </c>
      <c r="S3007" s="24">
        <f t="shared" ca="1" si="934"/>
        <v>11</v>
      </c>
      <c r="T3007" s="23">
        <f t="shared" ca="1" si="935"/>
        <v>27.5</v>
      </c>
      <c r="U3007" s="23">
        <f t="shared" ca="1" si="936"/>
        <v>96.336959193707003</v>
      </c>
      <c r="V3007" s="23">
        <f t="shared" ca="1" si="925"/>
        <v>55</v>
      </c>
      <c r="W3007" s="23">
        <f t="shared" si="926"/>
        <v>857.14285714285722</v>
      </c>
      <c r="X3007" s="23">
        <f t="shared" ca="1" si="927"/>
        <v>1008.4798163365642</v>
      </c>
      <c r="Y3007" s="24">
        <f t="shared" ca="1" si="937"/>
        <v>1539</v>
      </c>
      <c r="Z3007" s="24">
        <f t="shared" ca="1" si="938"/>
        <v>2181</v>
      </c>
      <c r="AA3007" s="25">
        <f t="shared" ca="1" si="939"/>
        <v>2181.0015389999999</v>
      </c>
      <c r="AC3007" s="47">
        <f t="shared" ca="1" si="928"/>
        <v>1027.5</v>
      </c>
      <c r="AD3007" s="47">
        <f t="shared" ca="1" si="929"/>
        <v>198.5</v>
      </c>
      <c r="AE3007" s="47">
        <f t="shared" ca="1" si="940"/>
        <v>826.5</v>
      </c>
      <c r="AF3007" s="47">
        <f t="shared" ca="1" si="941"/>
        <v>25</v>
      </c>
    </row>
    <row r="3008" spans="10:32">
      <c r="J3008" s="44">
        <v>36</v>
      </c>
      <c r="K3008" s="22">
        <v>73</v>
      </c>
      <c r="L3008" s="23">
        <f t="shared" ca="1" si="930"/>
        <v>83.62</v>
      </c>
      <c r="M3008" s="23">
        <f t="shared" ca="1" si="922"/>
        <v>81.12</v>
      </c>
      <c r="N3008" s="23">
        <f t="shared" ca="1" si="923"/>
        <v>9.9166666666666661</v>
      </c>
      <c r="O3008" s="23">
        <f t="shared" ca="1" si="931"/>
        <v>198.5</v>
      </c>
      <c r="P3008" s="23">
        <f t="shared" ca="1" si="924"/>
        <v>801.5</v>
      </c>
      <c r="Q3008" s="23">
        <f t="shared" ca="1" si="932"/>
        <v>9</v>
      </c>
      <c r="R3008" s="23">
        <f t="shared" ca="1" si="933"/>
        <v>0.854101889500119</v>
      </c>
      <c r="S3008" s="24">
        <f t="shared" ca="1" si="934"/>
        <v>10</v>
      </c>
      <c r="T3008" s="23">
        <f t="shared" ca="1" si="935"/>
        <v>25</v>
      </c>
      <c r="U3008" s="23">
        <f t="shared" ca="1" si="936"/>
        <v>97.719843737542845</v>
      </c>
      <c r="V3008" s="23">
        <f t="shared" ca="1" si="925"/>
        <v>50</v>
      </c>
      <c r="W3008" s="23">
        <f t="shared" si="926"/>
        <v>857.14285714285722</v>
      </c>
      <c r="X3008" s="23">
        <f t="shared" ca="1" si="927"/>
        <v>1004.8627008804001</v>
      </c>
      <c r="Y3008" s="24">
        <f t="shared" ca="1" si="937"/>
        <v>1439</v>
      </c>
      <c r="Z3008" s="24">
        <f t="shared" ca="1" si="938"/>
        <v>1931</v>
      </c>
      <c r="AA3008" s="25">
        <f t="shared" ca="1" si="939"/>
        <v>1931.0014389999999</v>
      </c>
      <c r="AC3008" s="47">
        <f t="shared" ca="1" si="928"/>
        <v>1025</v>
      </c>
      <c r="AD3008" s="47">
        <f t="shared" ca="1" si="929"/>
        <v>198.5</v>
      </c>
      <c r="AE3008" s="47">
        <f t="shared" ca="1" si="940"/>
        <v>824.00000000000011</v>
      </c>
      <c r="AF3008" s="47">
        <f t="shared" ca="1" si="941"/>
        <v>24.999999999999886</v>
      </c>
    </row>
    <row r="3009" spans="10:32">
      <c r="J3009" s="44">
        <v>36</v>
      </c>
      <c r="K3009" s="22">
        <v>74</v>
      </c>
      <c r="L3009" s="23">
        <f t="shared" ca="1" si="930"/>
        <v>85.88</v>
      </c>
      <c r="M3009" s="23">
        <f t="shared" ca="1" si="922"/>
        <v>83.38</v>
      </c>
      <c r="N3009" s="23">
        <f t="shared" ca="1" si="923"/>
        <v>10.35</v>
      </c>
      <c r="O3009" s="23">
        <f t="shared" ca="1" si="931"/>
        <v>198.5</v>
      </c>
      <c r="P3009" s="23">
        <f t="shared" ca="1" si="924"/>
        <v>801.5</v>
      </c>
      <c r="Q3009" s="23">
        <f t="shared" ca="1" si="932"/>
        <v>9</v>
      </c>
      <c r="R3009" s="23">
        <f t="shared" ca="1" si="933"/>
        <v>0.59478341872380114</v>
      </c>
      <c r="S3009" s="24">
        <f t="shared" ca="1" si="934"/>
        <v>10</v>
      </c>
      <c r="T3009" s="23">
        <f t="shared" ca="1" si="935"/>
        <v>25</v>
      </c>
      <c r="U3009" s="23">
        <f t="shared" ca="1" si="936"/>
        <v>99.306008383791351</v>
      </c>
      <c r="V3009" s="23">
        <f t="shared" ca="1" si="925"/>
        <v>50</v>
      </c>
      <c r="W3009" s="23">
        <f t="shared" si="926"/>
        <v>857.14285714285722</v>
      </c>
      <c r="X3009" s="23">
        <f t="shared" ca="1" si="927"/>
        <v>1006.4488655266485</v>
      </c>
      <c r="Y3009" s="24">
        <f t="shared" ca="1" si="937"/>
        <v>1484</v>
      </c>
      <c r="Z3009" s="24">
        <f t="shared" ca="1" si="938"/>
        <v>1931</v>
      </c>
      <c r="AA3009" s="25">
        <f t="shared" ca="1" si="939"/>
        <v>1931.0014839999999</v>
      </c>
      <c r="AC3009" s="47">
        <f t="shared" ca="1" si="928"/>
        <v>1025</v>
      </c>
      <c r="AD3009" s="47">
        <f t="shared" ca="1" si="929"/>
        <v>198.5</v>
      </c>
      <c r="AE3009" s="47">
        <f t="shared" ca="1" si="940"/>
        <v>824.00000000000011</v>
      </c>
      <c r="AF3009" s="47">
        <f t="shared" ca="1" si="941"/>
        <v>24.999999999999886</v>
      </c>
    </row>
    <row r="3010" spans="10:32">
      <c r="J3010" s="44">
        <v>36</v>
      </c>
      <c r="K3010" s="22">
        <v>75</v>
      </c>
      <c r="L3010" s="23">
        <f t="shared" ca="1" si="930"/>
        <v>88.14</v>
      </c>
      <c r="M3010" s="23">
        <f t="shared" ref="M3010:M3073" ca="1" si="942">L3010-$C$9</f>
        <v>85.64</v>
      </c>
      <c r="N3010" s="23">
        <f t="shared" ref="N3010:N3073" ca="1" si="943">VLOOKUP(K3010,$G$29:$H$129,2,1)-VLOOKUP(J3010,$G$29:$H$129,2,1)</f>
        <v>10.783333333333333</v>
      </c>
      <c r="O3010" s="23">
        <f t="shared" ca="1" si="931"/>
        <v>198.5</v>
      </c>
      <c r="P3010" s="23">
        <f t="shared" ref="P3010:P3073" ca="1" si="944">$C$8-O3010</f>
        <v>801.5</v>
      </c>
      <c r="Q3010" s="23">
        <f t="shared" ca="1" si="932"/>
        <v>9</v>
      </c>
      <c r="R3010" s="23">
        <f t="shared" ca="1" si="933"/>
        <v>0.34876333106421614</v>
      </c>
      <c r="S3010" s="24">
        <f t="shared" ca="1" si="934"/>
        <v>10</v>
      </c>
      <c r="T3010" s="23">
        <f t="shared" ca="1" si="935"/>
        <v>25</v>
      </c>
      <c r="U3010" s="23">
        <f t="shared" ca="1" si="936"/>
        <v>100.81083125330913</v>
      </c>
      <c r="V3010" s="23">
        <f t="shared" ref="V3010:V3073" ca="1" si="945">S3010*(($C$9/$C$12)*60)</f>
        <v>50</v>
      </c>
      <c r="W3010" s="23">
        <f t="shared" ref="W3010:W3073" si="946">($C$8/$C$11)*60</f>
        <v>857.14285714285722</v>
      </c>
      <c r="X3010" s="23">
        <f t="shared" ref="X3010:X3073" ca="1" si="947">SUM(U3010:W3010)</f>
        <v>1007.9536883961664</v>
      </c>
      <c r="Y3010" s="24">
        <f t="shared" ca="1" si="937"/>
        <v>1524</v>
      </c>
      <c r="Z3010" s="24">
        <f t="shared" ca="1" si="938"/>
        <v>1931</v>
      </c>
      <c r="AA3010" s="25">
        <f t="shared" ca="1" si="939"/>
        <v>1931.001524</v>
      </c>
      <c r="AC3010" s="47">
        <f t="shared" ref="AC3010:AC3073" ca="1" si="948">SUM(O3010,P3010,T3010)</f>
        <v>1025</v>
      </c>
      <c r="AD3010" s="47">
        <f t="shared" ref="AD3010:AD3073" ca="1" si="949">O3010</f>
        <v>198.5</v>
      </c>
      <c r="AE3010" s="47">
        <f t="shared" ca="1" si="940"/>
        <v>824</v>
      </c>
      <c r="AF3010" s="47">
        <f t="shared" ca="1" si="941"/>
        <v>25</v>
      </c>
    </row>
    <row r="3011" spans="10:32">
      <c r="J3011" s="44">
        <v>36</v>
      </c>
      <c r="K3011" s="22">
        <v>76</v>
      </c>
      <c r="L3011" s="23">
        <f t="shared" ref="L3011:L3074" ca="1" si="950">$C$3*(K3011-J3011)/100</f>
        <v>90.4</v>
      </c>
      <c r="M3011" s="23">
        <f t="shared" ca="1" si="942"/>
        <v>87.9</v>
      </c>
      <c r="N3011" s="23">
        <f t="shared" ca="1" si="943"/>
        <v>11.250000000000002</v>
      </c>
      <c r="O3011" s="23">
        <f t="shared" ref="O3011:O3074" ca="1" si="951">($C$3*$C$13)-$C$9-$C$10</f>
        <v>198.5</v>
      </c>
      <c r="P3011" s="23">
        <f t="shared" ca="1" si="944"/>
        <v>801.5</v>
      </c>
      <c r="Q3011" s="23">
        <f t="shared" ref="Q3011:Q3074" ca="1" si="952">ROUNDDOWN(P3011/M3011,0)</f>
        <v>9</v>
      </c>
      <c r="R3011" s="23">
        <f t="shared" ref="R3011:R3074" ca="1" si="953">(P3011-(Q3011*M3011))/L3011</f>
        <v>0.11504424778761035</v>
      </c>
      <c r="S3011" s="24">
        <f t="shared" ref="S3011:S3074" ca="1" si="954">ROUNDUP(P3011/M3011,0)</f>
        <v>10</v>
      </c>
      <c r="T3011" s="23">
        <f t="shared" ref="T3011:T3074" ca="1" si="955">S3011*$C$9</f>
        <v>25</v>
      </c>
      <c r="U3011" s="23">
        <f t="shared" ref="U3011:U3074" ca="1" si="956">SUM(Q3011,R3011)*N3011</f>
        <v>102.54424778761063</v>
      </c>
      <c r="V3011" s="23">
        <f t="shared" ca="1" si="945"/>
        <v>50</v>
      </c>
      <c r="W3011" s="23">
        <f t="shared" si="946"/>
        <v>857.14285714285722</v>
      </c>
      <c r="X3011" s="23">
        <f t="shared" ca="1" si="947"/>
        <v>1009.6871049304679</v>
      </c>
      <c r="Y3011" s="24">
        <f t="shared" ref="Y3011:Y3074" ca="1" si="957">IF(M3011&gt;0,RANK(X3011,$X$2:$X$5051,1),"")</f>
        <v>1577</v>
      </c>
      <c r="Z3011" s="24">
        <f t="shared" ref="Z3011:Z3074" ca="1" si="958">IF(M3011&gt;0,RANK(S3011,$S$2:$S$5051,1),"")</f>
        <v>1931</v>
      </c>
      <c r="AA3011" s="25">
        <f t="shared" ref="AA3011:AA3074" ca="1" si="959">IF(M3011&gt;0,Z3011+(Y3011/10^6),"")</f>
        <v>1931.001577</v>
      </c>
      <c r="AC3011" s="47">
        <f t="shared" ca="1" si="948"/>
        <v>1025</v>
      </c>
      <c r="AD3011" s="47">
        <f t="shared" ca="1" si="949"/>
        <v>198.5</v>
      </c>
      <c r="AE3011" s="47">
        <f t="shared" ref="AE3011:AE3074" ca="1" si="960">L3011*(Q3011+R3011)</f>
        <v>824</v>
      </c>
      <c r="AF3011" s="47">
        <f t="shared" ref="AF3011:AF3074" ca="1" si="961">AC3011-AD3011-AE3011+$C$10-$C$9</f>
        <v>25</v>
      </c>
    </row>
    <row r="3012" spans="10:32">
      <c r="J3012" s="44">
        <v>36</v>
      </c>
      <c r="K3012" s="22">
        <v>77</v>
      </c>
      <c r="L3012" s="23">
        <f t="shared" ca="1" si="950"/>
        <v>92.66</v>
      </c>
      <c r="M3012" s="23">
        <f t="shared" ca="1" si="942"/>
        <v>90.16</v>
      </c>
      <c r="N3012" s="23">
        <f t="shared" ca="1" si="943"/>
        <v>11.800000000000002</v>
      </c>
      <c r="O3012" s="23">
        <f t="shared" ca="1" si="951"/>
        <v>198.5</v>
      </c>
      <c r="P3012" s="23">
        <f t="shared" ca="1" si="944"/>
        <v>801.5</v>
      </c>
      <c r="Q3012" s="23">
        <f t="shared" ca="1" si="952"/>
        <v>8</v>
      </c>
      <c r="R3012" s="23">
        <f t="shared" ca="1" si="953"/>
        <v>0.86574573710338909</v>
      </c>
      <c r="S3012" s="24">
        <f t="shared" ca="1" si="954"/>
        <v>9</v>
      </c>
      <c r="T3012" s="23">
        <f t="shared" ca="1" si="955"/>
        <v>22.5</v>
      </c>
      <c r="U3012" s="23">
        <f t="shared" ca="1" si="956"/>
        <v>104.61579969782001</v>
      </c>
      <c r="V3012" s="23">
        <f t="shared" ca="1" si="945"/>
        <v>45</v>
      </c>
      <c r="W3012" s="23">
        <f t="shared" si="946"/>
        <v>857.14285714285722</v>
      </c>
      <c r="X3012" s="23">
        <f t="shared" ca="1" si="947"/>
        <v>1006.7586568406773</v>
      </c>
      <c r="Y3012" s="24">
        <f t="shared" ca="1" si="957"/>
        <v>1493</v>
      </c>
      <c r="Z3012" s="24">
        <f t="shared" ca="1" si="958"/>
        <v>1641</v>
      </c>
      <c r="AA3012" s="25">
        <f t="shared" ca="1" si="959"/>
        <v>1641.001493</v>
      </c>
      <c r="AC3012" s="47">
        <f t="shared" ca="1" si="948"/>
        <v>1022.5</v>
      </c>
      <c r="AD3012" s="47">
        <f t="shared" ca="1" si="949"/>
        <v>198.5</v>
      </c>
      <c r="AE3012" s="47">
        <f t="shared" ca="1" si="960"/>
        <v>821.5</v>
      </c>
      <c r="AF3012" s="47">
        <f t="shared" ca="1" si="961"/>
        <v>25</v>
      </c>
    </row>
    <row r="3013" spans="10:32">
      <c r="J3013" s="44">
        <v>36</v>
      </c>
      <c r="K3013" s="22">
        <v>78</v>
      </c>
      <c r="L3013" s="23">
        <f t="shared" ca="1" si="950"/>
        <v>94.92</v>
      </c>
      <c r="M3013" s="23">
        <f t="shared" ca="1" si="942"/>
        <v>92.42</v>
      </c>
      <c r="N3013" s="23">
        <f t="shared" ca="1" si="943"/>
        <v>12.4</v>
      </c>
      <c r="O3013" s="23">
        <f t="shared" ca="1" si="951"/>
        <v>198.5</v>
      </c>
      <c r="P3013" s="23">
        <f t="shared" ca="1" si="944"/>
        <v>801.5</v>
      </c>
      <c r="Q3013" s="23">
        <f t="shared" ca="1" si="952"/>
        <v>8</v>
      </c>
      <c r="R3013" s="23">
        <f t="shared" ca="1" si="953"/>
        <v>0.65465655288664126</v>
      </c>
      <c r="S3013" s="24">
        <f t="shared" ca="1" si="954"/>
        <v>9</v>
      </c>
      <c r="T3013" s="23">
        <f t="shared" ca="1" si="955"/>
        <v>22.5</v>
      </c>
      <c r="U3013" s="23">
        <f t="shared" ca="1" si="956"/>
        <v>107.31774125579435</v>
      </c>
      <c r="V3013" s="23">
        <f t="shared" ca="1" si="945"/>
        <v>45</v>
      </c>
      <c r="W3013" s="23">
        <f t="shared" si="946"/>
        <v>857.14285714285722</v>
      </c>
      <c r="X3013" s="23">
        <f t="shared" ca="1" si="947"/>
        <v>1009.4605983986515</v>
      </c>
      <c r="Y3013" s="24">
        <f t="shared" ca="1" si="957"/>
        <v>1568</v>
      </c>
      <c r="Z3013" s="24">
        <f t="shared" ca="1" si="958"/>
        <v>1641</v>
      </c>
      <c r="AA3013" s="25">
        <f t="shared" ca="1" si="959"/>
        <v>1641.0015679999999</v>
      </c>
      <c r="AC3013" s="47">
        <f t="shared" ca="1" si="948"/>
        <v>1022.5</v>
      </c>
      <c r="AD3013" s="47">
        <f t="shared" ca="1" si="949"/>
        <v>198.5</v>
      </c>
      <c r="AE3013" s="47">
        <f t="shared" ca="1" si="960"/>
        <v>821.49999999999989</v>
      </c>
      <c r="AF3013" s="47">
        <f t="shared" ca="1" si="961"/>
        <v>25.000000000000114</v>
      </c>
    </row>
    <row r="3014" spans="10:32">
      <c r="J3014" s="44">
        <v>36</v>
      </c>
      <c r="K3014" s="22">
        <v>79</v>
      </c>
      <c r="L3014" s="23">
        <f t="shared" ca="1" si="950"/>
        <v>97.18</v>
      </c>
      <c r="M3014" s="23">
        <f t="shared" ca="1" si="942"/>
        <v>94.68</v>
      </c>
      <c r="N3014" s="23">
        <f t="shared" ca="1" si="943"/>
        <v>13.066666666666668</v>
      </c>
      <c r="O3014" s="23">
        <f t="shared" ca="1" si="951"/>
        <v>198.5</v>
      </c>
      <c r="P3014" s="23">
        <f t="shared" ca="1" si="944"/>
        <v>801.5</v>
      </c>
      <c r="Q3014" s="23">
        <f t="shared" ca="1" si="952"/>
        <v>8</v>
      </c>
      <c r="R3014" s="23">
        <f t="shared" ca="1" si="953"/>
        <v>0.45338547026137005</v>
      </c>
      <c r="S3014" s="24">
        <f t="shared" ca="1" si="954"/>
        <v>9</v>
      </c>
      <c r="T3014" s="23">
        <f t="shared" ca="1" si="955"/>
        <v>22.5</v>
      </c>
      <c r="U3014" s="23">
        <f t="shared" ca="1" si="956"/>
        <v>110.45757014474859</v>
      </c>
      <c r="V3014" s="23">
        <f t="shared" ca="1" si="945"/>
        <v>45</v>
      </c>
      <c r="W3014" s="23">
        <f t="shared" si="946"/>
        <v>857.14285714285722</v>
      </c>
      <c r="X3014" s="23">
        <f t="shared" ca="1" si="947"/>
        <v>1012.6004272876058</v>
      </c>
      <c r="Y3014" s="24">
        <f t="shared" ca="1" si="957"/>
        <v>1656</v>
      </c>
      <c r="Z3014" s="24">
        <f t="shared" ca="1" si="958"/>
        <v>1641</v>
      </c>
      <c r="AA3014" s="25">
        <f t="shared" ca="1" si="959"/>
        <v>1641.0016559999999</v>
      </c>
      <c r="AC3014" s="47">
        <f t="shared" ca="1" si="948"/>
        <v>1022.5</v>
      </c>
      <c r="AD3014" s="47">
        <f t="shared" ca="1" si="949"/>
        <v>198.5</v>
      </c>
      <c r="AE3014" s="47">
        <f t="shared" ca="1" si="960"/>
        <v>821.5</v>
      </c>
      <c r="AF3014" s="47">
        <f t="shared" ca="1" si="961"/>
        <v>25</v>
      </c>
    </row>
    <row r="3015" spans="10:32">
      <c r="J3015" s="44">
        <v>36</v>
      </c>
      <c r="K3015" s="22">
        <v>80</v>
      </c>
      <c r="L3015" s="23">
        <f t="shared" ca="1" si="950"/>
        <v>99.44</v>
      </c>
      <c r="M3015" s="23">
        <f t="shared" ca="1" si="942"/>
        <v>96.94</v>
      </c>
      <c r="N3015" s="23">
        <f t="shared" ca="1" si="943"/>
        <v>13.800000000000002</v>
      </c>
      <c r="O3015" s="23">
        <f t="shared" ca="1" si="951"/>
        <v>198.5</v>
      </c>
      <c r="P3015" s="23">
        <f t="shared" ca="1" si="944"/>
        <v>801.5</v>
      </c>
      <c r="Q3015" s="23">
        <f t="shared" ca="1" si="952"/>
        <v>8</v>
      </c>
      <c r="R3015" s="23">
        <f t="shared" ca="1" si="953"/>
        <v>0.26126307320997605</v>
      </c>
      <c r="S3015" s="24">
        <f t="shared" ca="1" si="954"/>
        <v>9</v>
      </c>
      <c r="T3015" s="23">
        <f t="shared" ca="1" si="955"/>
        <v>22.5</v>
      </c>
      <c r="U3015" s="23">
        <f t="shared" ca="1" si="956"/>
        <v>114.00543041029769</v>
      </c>
      <c r="V3015" s="23">
        <f t="shared" ca="1" si="945"/>
        <v>45</v>
      </c>
      <c r="W3015" s="23">
        <f t="shared" si="946"/>
        <v>857.14285714285722</v>
      </c>
      <c r="X3015" s="23">
        <f t="shared" ca="1" si="947"/>
        <v>1016.1482875531549</v>
      </c>
      <c r="Y3015" s="24">
        <f t="shared" ca="1" si="957"/>
        <v>1749</v>
      </c>
      <c r="Z3015" s="24">
        <f t="shared" ca="1" si="958"/>
        <v>1641</v>
      </c>
      <c r="AA3015" s="25">
        <f t="shared" ca="1" si="959"/>
        <v>1641.001749</v>
      </c>
      <c r="AC3015" s="47">
        <f t="shared" ca="1" si="948"/>
        <v>1022.5</v>
      </c>
      <c r="AD3015" s="47">
        <f t="shared" ca="1" si="949"/>
        <v>198.5</v>
      </c>
      <c r="AE3015" s="47">
        <f t="shared" ca="1" si="960"/>
        <v>821.5</v>
      </c>
      <c r="AF3015" s="47">
        <f t="shared" ca="1" si="961"/>
        <v>25</v>
      </c>
    </row>
    <row r="3016" spans="10:32">
      <c r="J3016" s="44">
        <v>36</v>
      </c>
      <c r="K3016" s="22">
        <v>81</v>
      </c>
      <c r="L3016" s="23">
        <f t="shared" ca="1" si="950"/>
        <v>101.7</v>
      </c>
      <c r="M3016" s="23">
        <f t="shared" ca="1" si="942"/>
        <v>99.2</v>
      </c>
      <c r="N3016" s="23">
        <f t="shared" ca="1" si="943"/>
        <v>14.616666666666669</v>
      </c>
      <c r="O3016" s="23">
        <f t="shared" ca="1" si="951"/>
        <v>198.5</v>
      </c>
      <c r="P3016" s="23">
        <f t="shared" ca="1" si="944"/>
        <v>801.5</v>
      </c>
      <c r="Q3016" s="23">
        <f t="shared" ca="1" si="952"/>
        <v>8</v>
      </c>
      <c r="R3016" s="23">
        <f t="shared" ca="1" si="953"/>
        <v>7.7679449360865058E-2</v>
      </c>
      <c r="S3016" s="24">
        <f t="shared" ca="1" si="954"/>
        <v>9</v>
      </c>
      <c r="T3016" s="23">
        <f t="shared" ca="1" si="955"/>
        <v>22.5</v>
      </c>
      <c r="U3016" s="23">
        <f t="shared" ca="1" si="956"/>
        <v>118.06874795149133</v>
      </c>
      <c r="V3016" s="23">
        <f t="shared" ca="1" si="945"/>
        <v>45</v>
      </c>
      <c r="W3016" s="23">
        <f t="shared" si="946"/>
        <v>857.14285714285722</v>
      </c>
      <c r="X3016" s="23">
        <f t="shared" ca="1" si="947"/>
        <v>1020.2116050943486</v>
      </c>
      <c r="Y3016" s="24">
        <f t="shared" ca="1" si="957"/>
        <v>1847</v>
      </c>
      <c r="Z3016" s="24">
        <f t="shared" ca="1" si="958"/>
        <v>1641</v>
      </c>
      <c r="AA3016" s="25">
        <f t="shared" ca="1" si="959"/>
        <v>1641.001847</v>
      </c>
      <c r="AC3016" s="47">
        <f t="shared" ca="1" si="948"/>
        <v>1022.5</v>
      </c>
      <c r="AD3016" s="47">
        <f t="shared" ca="1" si="949"/>
        <v>198.5</v>
      </c>
      <c r="AE3016" s="47">
        <f t="shared" ca="1" si="960"/>
        <v>821.5</v>
      </c>
      <c r="AF3016" s="47">
        <f t="shared" ca="1" si="961"/>
        <v>25</v>
      </c>
    </row>
    <row r="3017" spans="10:32">
      <c r="J3017" s="44">
        <v>36</v>
      </c>
      <c r="K3017" s="22">
        <v>82</v>
      </c>
      <c r="L3017" s="23">
        <f t="shared" ca="1" si="950"/>
        <v>103.96</v>
      </c>
      <c r="M3017" s="23">
        <f t="shared" ca="1" si="942"/>
        <v>101.46</v>
      </c>
      <c r="N3017" s="23">
        <f t="shared" ca="1" si="943"/>
        <v>15.516666666666664</v>
      </c>
      <c r="O3017" s="23">
        <f t="shared" ca="1" si="951"/>
        <v>198.5</v>
      </c>
      <c r="P3017" s="23">
        <f t="shared" ca="1" si="944"/>
        <v>801.5</v>
      </c>
      <c r="Q3017" s="23">
        <f t="shared" ca="1" si="952"/>
        <v>7</v>
      </c>
      <c r="R3017" s="23">
        <f t="shared" ca="1" si="953"/>
        <v>0.87803001154290194</v>
      </c>
      <c r="S3017" s="24">
        <f t="shared" ca="1" si="954"/>
        <v>8</v>
      </c>
      <c r="T3017" s="23">
        <f t="shared" ca="1" si="955"/>
        <v>20</v>
      </c>
      <c r="U3017" s="23">
        <f t="shared" ca="1" si="956"/>
        <v>122.24076567910734</v>
      </c>
      <c r="V3017" s="23">
        <f t="shared" ca="1" si="945"/>
        <v>40</v>
      </c>
      <c r="W3017" s="23">
        <f t="shared" si="946"/>
        <v>857.14285714285722</v>
      </c>
      <c r="X3017" s="23">
        <f t="shared" ca="1" si="947"/>
        <v>1019.3836228219645</v>
      </c>
      <c r="Y3017" s="24">
        <f t="shared" ca="1" si="957"/>
        <v>1829</v>
      </c>
      <c r="Z3017" s="24">
        <f t="shared" ca="1" si="958"/>
        <v>1326</v>
      </c>
      <c r="AA3017" s="25">
        <f t="shared" ca="1" si="959"/>
        <v>1326.001829</v>
      </c>
      <c r="AC3017" s="47">
        <f t="shared" ca="1" si="948"/>
        <v>1020</v>
      </c>
      <c r="AD3017" s="47">
        <f t="shared" ca="1" si="949"/>
        <v>198.5</v>
      </c>
      <c r="AE3017" s="47">
        <f t="shared" ca="1" si="960"/>
        <v>819</v>
      </c>
      <c r="AF3017" s="47">
        <f t="shared" ca="1" si="961"/>
        <v>25</v>
      </c>
    </row>
    <row r="3018" spans="10:32">
      <c r="J3018" s="44">
        <v>36</v>
      </c>
      <c r="K3018" s="22">
        <v>83</v>
      </c>
      <c r="L3018" s="23">
        <f t="shared" ca="1" si="950"/>
        <v>106.22</v>
      </c>
      <c r="M3018" s="23">
        <f t="shared" ca="1" si="942"/>
        <v>103.72</v>
      </c>
      <c r="N3018" s="23">
        <f t="shared" ca="1" si="943"/>
        <v>16.533333333333331</v>
      </c>
      <c r="O3018" s="23">
        <f t="shared" ca="1" si="951"/>
        <v>198.5</v>
      </c>
      <c r="P3018" s="23">
        <f t="shared" ca="1" si="944"/>
        <v>801.5</v>
      </c>
      <c r="Q3018" s="23">
        <f t="shared" ca="1" si="952"/>
        <v>7</v>
      </c>
      <c r="R3018" s="23">
        <f t="shared" ca="1" si="953"/>
        <v>0.71041235172283979</v>
      </c>
      <c r="S3018" s="24">
        <f t="shared" ca="1" si="954"/>
        <v>8</v>
      </c>
      <c r="T3018" s="23">
        <f t="shared" ca="1" si="955"/>
        <v>20</v>
      </c>
      <c r="U3018" s="23">
        <f t="shared" ca="1" si="956"/>
        <v>127.47881754848427</v>
      </c>
      <c r="V3018" s="23">
        <f t="shared" ca="1" si="945"/>
        <v>40</v>
      </c>
      <c r="W3018" s="23">
        <f t="shared" si="946"/>
        <v>857.14285714285722</v>
      </c>
      <c r="X3018" s="23">
        <f t="shared" ca="1" si="947"/>
        <v>1024.6216746913415</v>
      </c>
      <c r="Y3018" s="24">
        <f t="shared" ca="1" si="957"/>
        <v>1960</v>
      </c>
      <c r="Z3018" s="24">
        <f t="shared" ca="1" si="958"/>
        <v>1326</v>
      </c>
      <c r="AA3018" s="25">
        <f t="shared" ca="1" si="959"/>
        <v>1326.0019600000001</v>
      </c>
      <c r="AC3018" s="47">
        <f t="shared" ca="1" si="948"/>
        <v>1020</v>
      </c>
      <c r="AD3018" s="47">
        <f t="shared" ca="1" si="949"/>
        <v>198.5</v>
      </c>
      <c r="AE3018" s="47">
        <f t="shared" ca="1" si="960"/>
        <v>819</v>
      </c>
      <c r="AF3018" s="47">
        <f t="shared" ca="1" si="961"/>
        <v>25</v>
      </c>
    </row>
    <row r="3019" spans="10:32">
      <c r="J3019" s="44">
        <v>36</v>
      </c>
      <c r="K3019" s="22">
        <v>84</v>
      </c>
      <c r="L3019" s="23">
        <f t="shared" ca="1" si="950"/>
        <v>108.48</v>
      </c>
      <c r="M3019" s="23">
        <f t="shared" ca="1" si="942"/>
        <v>105.98</v>
      </c>
      <c r="N3019" s="23">
        <f t="shared" ca="1" si="943"/>
        <v>17.666666666666664</v>
      </c>
      <c r="O3019" s="23">
        <f t="shared" ca="1" si="951"/>
        <v>198.5</v>
      </c>
      <c r="P3019" s="23">
        <f t="shared" ca="1" si="944"/>
        <v>801.5</v>
      </c>
      <c r="Q3019" s="23">
        <f t="shared" ca="1" si="952"/>
        <v>7</v>
      </c>
      <c r="R3019" s="23">
        <f t="shared" ca="1" si="953"/>
        <v>0.54977876106194679</v>
      </c>
      <c r="S3019" s="24">
        <f t="shared" ca="1" si="954"/>
        <v>8</v>
      </c>
      <c r="T3019" s="23">
        <f t="shared" ca="1" si="955"/>
        <v>20</v>
      </c>
      <c r="U3019" s="23">
        <f t="shared" ca="1" si="956"/>
        <v>133.37942477876103</v>
      </c>
      <c r="V3019" s="23">
        <f t="shared" ca="1" si="945"/>
        <v>40</v>
      </c>
      <c r="W3019" s="23">
        <f t="shared" si="946"/>
        <v>857.14285714285722</v>
      </c>
      <c r="X3019" s="23">
        <f t="shared" ca="1" si="947"/>
        <v>1030.5222819216183</v>
      </c>
      <c r="Y3019" s="24">
        <f t="shared" ca="1" si="957"/>
        <v>2099</v>
      </c>
      <c r="Z3019" s="24">
        <f t="shared" ca="1" si="958"/>
        <v>1326</v>
      </c>
      <c r="AA3019" s="25">
        <f t="shared" ca="1" si="959"/>
        <v>1326.002099</v>
      </c>
      <c r="AC3019" s="47">
        <f t="shared" ca="1" si="948"/>
        <v>1020</v>
      </c>
      <c r="AD3019" s="47">
        <f t="shared" ca="1" si="949"/>
        <v>198.5</v>
      </c>
      <c r="AE3019" s="47">
        <f t="shared" ca="1" si="960"/>
        <v>819</v>
      </c>
      <c r="AF3019" s="47">
        <f t="shared" ca="1" si="961"/>
        <v>25</v>
      </c>
    </row>
    <row r="3020" spans="10:32">
      <c r="J3020" s="44">
        <v>36</v>
      </c>
      <c r="K3020" s="22">
        <v>85</v>
      </c>
      <c r="L3020" s="23">
        <f t="shared" ca="1" si="950"/>
        <v>110.74</v>
      </c>
      <c r="M3020" s="23">
        <f t="shared" ca="1" si="942"/>
        <v>108.24</v>
      </c>
      <c r="N3020" s="23">
        <f t="shared" ca="1" si="943"/>
        <v>18.916666666666664</v>
      </c>
      <c r="O3020" s="23">
        <f t="shared" ca="1" si="951"/>
        <v>198.5</v>
      </c>
      <c r="P3020" s="23">
        <f t="shared" ca="1" si="944"/>
        <v>801.5</v>
      </c>
      <c r="Q3020" s="23">
        <f t="shared" ca="1" si="952"/>
        <v>7</v>
      </c>
      <c r="R3020" s="23">
        <f t="shared" ca="1" si="953"/>
        <v>0.39570164348925457</v>
      </c>
      <c r="S3020" s="24">
        <f t="shared" ca="1" si="954"/>
        <v>8</v>
      </c>
      <c r="T3020" s="23">
        <f t="shared" ca="1" si="955"/>
        <v>20</v>
      </c>
      <c r="U3020" s="23">
        <f t="shared" ca="1" si="956"/>
        <v>139.90202275600504</v>
      </c>
      <c r="V3020" s="23">
        <f t="shared" ca="1" si="945"/>
        <v>40</v>
      </c>
      <c r="W3020" s="23">
        <f t="shared" si="946"/>
        <v>857.14285714285722</v>
      </c>
      <c r="X3020" s="23">
        <f t="shared" ca="1" si="947"/>
        <v>1037.0448798988623</v>
      </c>
      <c r="Y3020" s="24">
        <f t="shared" ca="1" si="957"/>
        <v>2232</v>
      </c>
      <c r="Z3020" s="24">
        <f t="shared" ca="1" si="958"/>
        <v>1326</v>
      </c>
      <c r="AA3020" s="25">
        <f t="shared" ca="1" si="959"/>
        <v>1326.002232</v>
      </c>
      <c r="AC3020" s="47">
        <f t="shared" ca="1" si="948"/>
        <v>1020</v>
      </c>
      <c r="AD3020" s="47">
        <f t="shared" ca="1" si="949"/>
        <v>198.5</v>
      </c>
      <c r="AE3020" s="47">
        <f t="shared" ca="1" si="960"/>
        <v>819</v>
      </c>
      <c r="AF3020" s="47">
        <f t="shared" ca="1" si="961"/>
        <v>25</v>
      </c>
    </row>
    <row r="3021" spans="10:32">
      <c r="J3021" s="44">
        <v>36</v>
      </c>
      <c r="K3021" s="22">
        <v>86</v>
      </c>
      <c r="L3021" s="23">
        <f t="shared" ca="1" si="950"/>
        <v>113</v>
      </c>
      <c r="M3021" s="23">
        <f t="shared" ca="1" si="942"/>
        <v>110.5</v>
      </c>
      <c r="N3021" s="23">
        <f t="shared" ca="1" si="943"/>
        <v>20.333333333333336</v>
      </c>
      <c r="O3021" s="23">
        <f t="shared" ca="1" si="951"/>
        <v>198.5</v>
      </c>
      <c r="P3021" s="23">
        <f t="shared" ca="1" si="944"/>
        <v>801.5</v>
      </c>
      <c r="Q3021" s="23">
        <f t="shared" ca="1" si="952"/>
        <v>7</v>
      </c>
      <c r="R3021" s="23">
        <f t="shared" ca="1" si="953"/>
        <v>0.24778761061946902</v>
      </c>
      <c r="S3021" s="24">
        <f t="shared" ca="1" si="954"/>
        <v>8</v>
      </c>
      <c r="T3021" s="23">
        <f t="shared" ca="1" si="955"/>
        <v>20</v>
      </c>
      <c r="U3021" s="23">
        <f t="shared" ca="1" si="956"/>
        <v>147.37168141592923</v>
      </c>
      <c r="V3021" s="23">
        <f t="shared" ca="1" si="945"/>
        <v>40</v>
      </c>
      <c r="W3021" s="23">
        <f t="shared" si="946"/>
        <v>857.14285714285722</v>
      </c>
      <c r="X3021" s="23">
        <f t="shared" ca="1" si="947"/>
        <v>1044.5145385587864</v>
      </c>
      <c r="Y3021" s="24">
        <f t="shared" ca="1" si="957"/>
        <v>2370</v>
      </c>
      <c r="Z3021" s="24">
        <f t="shared" ca="1" si="958"/>
        <v>1326</v>
      </c>
      <c r="AA3021" s="25">
        <f t="shared" ca="1" si="959"/>
        <v>1326.0023699999999</v>
      </c>
      <c r="AC3021" s="47">
        <f t="shared" ca="1" si="948"/>
        <v>1020</v>
      </c>
      <c r="AD3021" s="47">
        <f t="shared" ca="1" si="949"/>
        <v>198.5</v>
      </c>
      <c r="AE3021" s="47">
        <f t="shared" ca="1" si="960"/>
        <v>819</v>
      </c>
      <c r="AF3021" s="47">
        <f t="shared" ca="1" si="961"/>
        <v>25</v>
      </c>
    </row>
    <row r="3022" spans="10:32">
      <c r="J3022" s="44">
        <v>36</v>
      </c>
      <c r="K3022" s="22">
        <v>87</v>
      </c>
      <c r="L3022" s="23">
        <f t="shared" ca="1" si="950"/>
        <v>115.26</v>
      </c>
      <c r="M3022" s="23">
        <f t="shared" ca="1" si="942"/>
        <v>112.76</v>
      </c>
      <c r="N3022" s="23">
        <f t="shared" ca="1" si="943"/>
        <v>21.9</v>
      </c>
      <c r="O3022" s="23">
        <f t="shared" ca="1" si="951"/>
        <v>198.5</v>
      </c>
      <c r="P3022" s="23">
        <f t="shared" ca="1" si="944"/>
        <v>801.5</v>
      </c>
      <c r="Q3022" s="23">
        <f t="shared" ca="1" si="952"/>
        <v>7</v>
      </c>
      <c r="R3022" s="23">
        <f t="shared" ca="1" si="953"/>
        <v>0.10567412805830252</v>
      </c>
      <c r="S3022" s="24">
        <f t="shared" ca="1" si="954"/>
        <v>8</v>
      </c>
      <c r="T3022" s="23">
        <f t="shared" ca="1" si="955"/>
        <v>20</v>
      </c>
      <c r="U3022" s="23">
        <f t="shared" ca="1" si="956"/>
        <v>155.61426340447682</v>
      </c>
      <c r="V3022" s="23">
        <f t="shared" ca="1" si="945"/>
        <v>40</v>
      </c>
      <c r="W3022" s="23">
        <f t="shared" si="946"/>
        <v>857.14285714285722</v>
      </c>
      <c r="X3022" s="23">
        <f t="shared" ca="1" si="947"/>
        <v>1052.7571205473341</v>
      </c>
      <c r="Y3022" s="24">
        <f t="shared" ca="1" si="957"/>
        <v>2499</v>
      </c>
      <c r="Z3022" s="24">
        <f t="shared" ca="1" si="958"/>
        <v>1326</v>
      </c>
      <c r="AA3022" s="25">
        <f t="shared" ca="1" si="959"/>
        <v>1326.0024989999999</v>
      </c>
      <c r="AC3022" s="47">
        <f t="shared" ca="1" si="948"/>
        <v>1020</v>
      </c>
      <c r="AD3022" s="47">
        <f t="shared" ca="1" si="949"/>
        <v>198.5</v>
      </c>
      <c r="AE3022" s="47">
        <f t="shared" ca="1" si="960"/>
        <v>819</v>
      </c>
      <c r="AF3022" s="47">
        <f t="shared" ca="1" si="961"/>
        <v>25</v>
      </c>
    </row>
    <row r="3023" spans="10:32">
      <c r="J3023" s="44">
        <v>36</v>
      </c>
      <c r="K3023" s="22">
        <v>88</v>
      </c>
      <c r="L3023" s="23">
        <f t="shared" ca="1" si="950"/>
        <v>117.52</v>
      </c>
      <c r="M3023" s="23">
        <f t="shared" ca="1" si="942"/>
        <v>115.02</v>
      </c>
      <c r="N3023" s="23">
        <f t="shared" ca="1" si="943"/>
        <v>23.516666666666666</v>
      </c>
      <c r="O3023" s="23">
        <f t="shared" ca="1" si="951"/>
        <v>198.5</v>
      </c>
      <c r="P3023" s="23">
        <f t="shared" ca="1" si="944"/>
        <v>801.5</v>
      </c>
      <c r="Q3023" s="23">
        <f t="shared" ca="1" si="952"/>
        <v>6</v>
      </c>
      <c r="R3023" s="23">
        <f t="shared" ca="1" si="953"/>
        <v>0.94775357385976855</v>
      </c>
      <c r="S3023" s="24">
        <f t="shared" ca="1" si="954"/>
        <v>7</v>
      </c>
      <c r="T3023" s="23">
        <f t="shared" ca="1" si="955"/>
        <v>17.5</v>
      </c>
      <c r="U3023" s="23">
        <f t="shared" ca="1" si="956"/>
        <v>163.3880048786022</v>
      </c>
      <c r="V3023" s="23">
        <f t="shared" ca="1" si="945"/>
        <v>35</v>
      </c>
      <c r="W3023" s="23">
        <f t="shared" si="946"/>
        <v>857.14285714285722</v>
      </c>
      <c r="X3023" s="23">
        <f t="shared" ca="1" si="947"/>
        <v>1055.5308620214594</v>
      </c>
      <c r="Y3023" s="24">
        <f t="shared" ca="1" si="957"/>
        <v>2541</v>
      </c>
      <c r="Z3023" s="24">
        <f t="shared" ca="1" si="958"/>
        <v>921</v>
      </c>
      <c r="AA3023" s="25">
        <f t="shared" ca="1" si="959"/>
        <v>921.00254099999995</v>
      </c>
      <c r="AC3023" s="47">
        <f t="shared" ca="1" si="948"/>
        <v>1017.5</v>
      </c>
      <c r="AD3023" s="47">
        <f t="shared" ca="1" si="949"/>
        <v>198.5</v>
      </c>
      <c r="AE3023" s="47">
        <f t="shared" ca="1" si="960"/>
        <v>816.49999999999989</v>
      </c>
      <c r="AF3023" s="47">
        <f t="shared" ca="1" si="961"/>
        <v>25.000000000000114</v>
      </c>
    </row>
    <row r="3024" spans="10:32">
      <c r="J3024" s="44">
        <v>36</v>
      </c>
      <c r="K3024" s="22">
        <v>89</v>
      </c>
      <c r="L3024" s="23">
        <f t="shared" ca="1" si="950"/>
        <v>119.78</v>
      </c>
      <c r="M3024" s="23">
        <f t="shared" ca="1" si="942"/>
        <v>117.28</v>
      </c>
      <c r="N3024" s="23">
        <f t="shared" ca="1" si="943"/>
        <v>25.116666666666667</v>
      </c>
      <c r="O3024" s="23">
        <f t="shared" ca="1" si="951"/>
        <v>198.5</v>
      </c>
      <c r="P3024" s="23">
        <f t="shared" ca="1" si="944"/>
        <v>801.5</v>
      </c>
      <c r="Q3024" s="23">
        <f t="shared" ca="1" si="952"/>
        <v>6</v>
      </c>
      <c r="R3024" s="23">
        <f t="shared" ca="1" si="953"/>
        <v>0.81666388378694221</v>
      </c>
      <c r="S3024" s="24">
        <f t="shared" ca="1" si="954"/>
        <v>7</v>
      </c>
      <c r="T3024" s="23">
        <f t="shared" ca="1" si="955"/>
        <v>17.5</v>
      </c>
      <c r="U3024" s="23">
        <f t="shared" ca="1" si="956"/>
        <v>171.21187454778203</v>
      </c>
      <c r="V3024" s="23">
        <f t="shared" ca="1" si="945"/>
        <v>35</v>
      </c>
      <c r="W3024" s="23">
        <f t="shared" si="946"/>
        <v>857.14285714285722</v>
      </c>
      <c r="X3024" s="23">
        <f t="shared" ca="1" si="947"/>
        <v>1063.3547316906393</v>
      </c>
      <c r="Y3024" s="24">
        <f t="shared" ca="1" si="957"/>
        <v>2663</v>
      </c>
      <c r="Z3024" s="24">
        <f t="shared" ca="1" si="958"/>
        <v>921</v>
      </c>
      <c r="AA3024" s="25">
        <f t="shared" ca="1" si="959"/>
        <v>921.00266299999998</v>
      </c>
      <c r="AC3024" s="47">
        <f t="shared" ca="1" si="948"/>
        <v>1017.5</v>
      </c>
      <c r="AD3024" s="47">
        <f t="shared" ca="1" si="949"/>
        <v>198.5</v>
      </c>
      <c r="AE3024" s="47">
        <f t="shared" ca="1" si="960"/>
        <v>816.5</v>
      </c>
      <c r="AF3024" s="47">
        <f t="shared" ca="1" si="961"/>
        <v>25</v>
      </c>
    </row>
    <row r="3025" spans="10:32">
      <c r="J3025" s="44">
        <v>36</v>
      </c>
      <c r="K3025" s="22">
        <v>90</v>
      </c>
      <c r="L3025" s="23">
        <f t="shared" ca="1" si="950"/>
        <v>122.04</v>
      </c>
      <c r="M3025" s="23">
        <f t="shared" ca="1" si="942"/>
        <v>119.54</v>
      </c>
      <c r="N3025" s="23">
        <f t="shared" ca="1" si="943"/>
        <v>26.733333333333334</v>
      </c>
      <c r="O3025" s="23">
        <f t="shared" ca="1" si="951"/>
        <v>198.5</v>
      </c>
      <c r="P3025" s="23">
        <f t="shared" ca="1" si="944"/>
        <v>801.5</v>
      </c>
      <c r="Q3025" s="23">
        <f t="shared" ca="1" si="952"/>
        <v>6</v>
      </c>
      <c r="R3025" s="23">
        <f t="shared" ca="1" si="953"/>
        <v>0.69042936742051775</v>
      </c>
      <c r="S3025" s="24">
        <f t="shared" ca="1" si="954"/>
        <v>7</v>
      </c>
      <c r="T3025" s="23">
        <f t="shared" ca="1" si="955"/>
        <v>17.5</v>
      </c>
      <c r="U3025" s="23">
        <f t="shared" ca="1" si="956"/>
        <v>178.85747842237518</v>
      </c>
      <c r="V3025" s="23">
        <f t="shared" ca="1" si="945"/>
        <v>35</v>
      </c>
      <c r="W3025" s="23">
        <f t="shared" si="946"/>
        <v>857.14285714285722</v>
      </c>
      <c r="X3025" s="23">
        <f t="shared" ca="1" si="947"/>
        <v>1071.0003355652325</v>
      </c>
      <c r="Y3025" s="24">
        <f t="shared" ca="1" si="957"/>
        <v>2765</v>
      </c>
      <c r="Z3025" s="24">
        <f t="shared" ca="1" si="958"/>
        <v>921</v>
      </c>
      <c r="AA3025" s="25">
        <f t="shared" ca="1" si="959"/>
        <v>921.00276499999995</v>
      </c>
      <c r="AC3025" s="47">
        <f t="shared" ca="1" si="948"/>
        <v>1017.5</v>
      </c>
      <c r="AD3025" s="47">
        <f t="shared" ca="1" si="949"/>
        <v>198.5</v>
      </c>
      <c r="AE3025" s="47">
        <f t="shared" ca="1" si="960"/>
        <v>816.5</v>
      </c>
      <c r="AF3025" s="47">
        <f t="shared" ca="1" si="961"/>
        <v>25</v>
      </c>
    </row>
    <row r="3026" spans="10:32">
      <c r="J3026" s="44">
        <v>36</v>
      </c>
      <c r="K3026" s="22">
        <v>91</v>
      </c>
      <c r="L3026" s="23">
        <f t="shared" ca="1" si="950"/>
        <v>124.3</v>
      </c>
      <c r="M3026" s="23">
        <f t="shared" ca="1" si="942"/>
        <v>121.8</v>
      </c>
      <c r="N3026" s="23">
        <f t="shared" ca="1" si="943"/>
        <v>28.400000000000006</v>
      </c>
      <c r="O3026" s="23">
        <f t="shared" ca="1" si="951"/>
        <v>198.5</v>
      </c>
      <c r="P3026" s="23">
        <f t="shared" ca="1" si="944"/>
        <v>801.5</v>
      </c>
      <c r="Q3026" s="23">
        <f t="shared" ca="1" si="952"/>
        <v>6</v>
      </c>
      <c r="R3026" s="23">
        <f t="shared" ca="1" si="953"/>
        <v>0.5687851971037815</v>
      </c>
      <c r="S3026" s="24">
        <f t="shared" ca="1" si="954"/>
        <v>7</v>
      </c>
      <c r="T3026" s="23">
        <f t="shared" ca="1" si="955"/>
        <v>17.5</v>
      </c>
      <c r="U3026" s="23">
        <f t="shared" ca="1" si="956"/>
        <v>186.55349959774742</v>
      </c>
      <c r="V3026" s="23">
        <f t="shared" ca="1" si="945"/>
        <v>35</v>
      </c>
      <c r="W3026" s="23">
        <f t="shared" si="946"/>
        <v>857.14285714285722</v>
      </c>
      <c r="X3026" s="23">
        <f t="shared" ca="1" si="947"/>
        <v>1078.6963567406046</v>
      </c>
      <c r="Y3026" s="24">
        <f t="shared" ca="1" si="957"/>
        <v>2867</v>
      </c>
      <c r="Z3026" s="24">
        <f t="shared" ca="1" si="958"/>
        <v>921</v>
      </c>
      <c r="AA3026" s="25">
        <f t="shared" ca="1" si="959"/>
        <v>921.00286700000004</v>
      </c>
      <c r="AC3026" s="47">
        <f t="shared" ca="1" si="948"/>
        <v>1017.5</v>
      </c>
      <c r="AD3026" s="47">
        <f t="shared" ca="1" si="949"/>
        <v>198.5</v>
      </c>
      <c r="AE3026" s="47">
        <f t="shared" ca="1" si="960"/>
        <v>816.5</v>
      </c>
      <c r="AF3026" s="47">
        <f t="shared" ca="1" si="961"/>
        <v>25</v>
      </c>
    </row>
    <row r="3027" spans="10:32">
      <c r="J3027" s="44">
        <v>36</v>
      </c>
      <c r="K3027" s="22">
        <v>92</v>
      </c>
      <c r="L3027" s="23">
        <f t="shared" ca="1" si="950"/>
        <v>126.56</v>
      </c>
      <c r="M3027" s="23">
        <f t="shared" ca="1" si="942"/>
        <v>124.06</v>
      </c>
      <c r="N3027" s="23">
        <f t="shared" ca="1" si="943"/>
        <v>30.31666666666667</v>
      </c>
      <c r="O3027" s="23">
        <f t="shared" ca="1" si="951"/>
        <v>198.5</v>
      </c>
      <c r="P3027" s="23">
        <f t="shared" ca="1" si="944"/>
        <v>801.5</v>
      </c>
      <c r="Q3027" s="23">
        <f t="shared" ca="1" si="952"/>
        <v>6</v>
      </c>
      <c r="R3027" s="23">
        <f t="shared" ca="1" si="953"/>
        <v>0.45148546144121354</v>
      </c>
      <c r="S3027" s="24">
        <f t="shared" ca="1" si="954"/>
        <v>7</v>
      </c>
      <c r="T3027" s="23">
        <f t="shared" ca="1" si="955"/>
        <v>17.5</v>
      </c>
      <c r="U3027" s="23">
        <f t="shared" ca="1" si="956"/>
        <v>195.58753423935946</v>
      </c>
      <c r="V3027" s="23">
        <f t="shared" ca="1" si="945"/>
        <v>35</v>
      </c>
      <c r="W3027" s="23">
        <f t="shared" si="946"/>
        <v>857.14285714285722</v>
      </c>
      <c r="X3027" s="23">
        <f t="shared" ca="1" si="947"/>
        <v>1087.7303913822166</v>
      </c>
      <c r="Y3027" s="24">
        <f t="shared" ca="1" si="957"/>
        <v>2979</v>
      </c>
      <c r="Z3027" s="24">
        <f t="shared" ca="1" si="958"/>
        <v>921</v>
      </c>
      <c r="AA3027" s="25">
        <f t="shared" ca="1" si="959"/>
        <v>921.00297899999998</v>
      </c>
      <c r="AC3027" s="47">
        <f t="shared" ca="1" si="948"/>
        <v>1017.5</v>
      </c>
      <c r="AD3027" s="47">
        <f t="shared" ca="1" si="949"/>
        <v>198.5</v>
      </c>
      <c r="AE3027" s="47">
        <f t="shared" ca="1" si="960"/>
        <v>816.5</v>
      </c>
      <c r="AF3027" s="47">
        <f t="shared" ca="1" si="961"/>
        <v>25</v>
      </c>
    </row>
    <row r="3028" spans="10:32">
      <c r="J3028" s="44">
        <v>36</v>
      </c>
      <c r="K3028" s="22">
        <v>93</v>
      </c>
      <c r="L3028" s="23">
        <f t="shared" ca="1" si="950"/>
        <v>128.82</v>
      </c>
      <c r="M3028" s="23">
        <f t="shared" ca="1" si="942"/>
        <v>126.32</v>
      </c>
      <c r="N3028" s="23">
        <f t="shared" ca="1" si="943"/>
        <v>32.716666666666669</v>
      </c>
      <c r="O3028" s="23">
        <f t="shared" ca="1" si="951"/>
        <v>198.5</v>
      </c>
      <c r="P3028" s="23">
        <f t="shared" ca="1" si="944"/>
        <v>801.5</v>
      </c>
      <c r="Q3028" s="23">
        <f t="shared" ca="1" si="952"/>
        <v>6</v>
      </c>
      <c r="R3028" s="23">
        <f t="shared" ca="1" si="953"/>
        <v>0.33830150597733305</v>
      </c>
      <c r="S3028" s="24">
        <f t="shared" ca="1" si="954"/>
        <v>7</v>
      </c>
      <c r="T3028" s="23">
        <f t="shared" ca="1" si="955"/>
        <v>17.5</v>
      </c>
      <c r="U3028" s="23">
        <f t="shared" ca="1" si="956"/>
        <v>207.36809760389175</v>
      </c>
      <c r="V3028" s="23">
        <f t="shared" ca="1" si="945"/>
        <v>35</v>
      </c>
      <c r="W3028" s="23">
        <f t="shared" si="946"/>
        <v>857.14285714285722</v>
      </c>
      <c r="X3028" s="23">
        <f t="shared" ca="1" si="947"/>
        <v>1099.5109547467489</v>
      </c>
      <c r="Y3028" s="24">
        <f t="shared" ca="1" si="957"/>
        <v>3094</v>
      </c>
      <c r="Z3028" s="24">
        <f t="shared" ca="1" si="958"/>
        <v>921</v>
      </c>
      <c r="AA3028" s="25">
        <f t="shared" ca="1" si="959"/>
        <v>921.00309400000003</v>
      </c>
      <c r="AC3028" s="47">
        <f t="shared" ca="1" si="948"/>
        <v>1017.5</v>
      </c>
      <c r="AD3028" s="47">
        <f t="shared" ca="1" si="949"/>
        <v>198.5</v>
      </c>
      <c r="AE3028" s="47">
        <f t="shared" ca="1" si="960"/>
        <v>816.5</v>
      </c>
      <c r="AF3028" s="47">
        <f t="shared" ca="1" si="961"/>
        <v>25</v>
      </c>
    </row>
    <row r="3029" spans="10:32">
      <c r="J3029" s="44">
        <v>36</v>
      </c>
      <c r="K3029" s="22">
        <v>94</v>
      </c>
      <c r="L3029" s="23">
        <f t="shared" ca="1" si="950"/>
        <v>131.08000000000001</v>
      </c>
      <c r="M3029" s="23">
        <f t="shared" ca="1" si="942"/>
        <v>128.58000000000001</v>
      </c>
      <c r="N3029" s="23">
        <f t="shared" ca="1" si="943"/>
        <v>35.85</v>
      </c>
      <c r="O3029" s="23">
        <f t="shared" ca="1" si="951"/>
        <v>198.5</v>
      </c>
      <c r="P3029" s="23">
        <f t="shared" ca="1" si="944"/>
        <v>801.5</v>
      </c>
      <c r="Q3029" s="23">
        <f t="shared" ca="1" si="952"/>
        <v>6</v>
      </c>
      <c r="R3029" s="23">
        <f t="shared" ca="1" si="953"/>
        <v>0.2290204455294475</v>
      </c>
      <c r="S3029" s="24">
        <f t="shared" ca="1" si="954"/>
        <v>7</v>
      </c>
      <c r="T3029" s="23">
        <f t="shared" ca="1" si="955"/>
        <v>17.5</v>
      </c>
      <c r="U3029" s="23">
        <f t="shared" ca="1" si="956"/>
        <v>223.31038297223068</v>
      </c>
      <c r="V3029" s="23">
        <f t="shared" ca="1" si="945"/>
        <v>35</v>
      </c>
      <c r="W3029" s="23">
        <f t="shared" si="946"/>
        <v>857.14285714285722</v>
      </c>
      <c r="X3029" s="23">
        <f t="shared" ca="1" si="947"/>
        <v>1115.453240115088</v>
      </c>
      <c r="Y3029" s="24">
        <f t="shared" ca="1" si="957"/>
        <v>3247</v>
      </c>
      <c r="Z3029" s="24">
        <f t="shared" ca="1" si="958"/>
        <v>921</v>
      </c>
      <c r="AA3029" s="25">
        <f t="shared" ca="1" si="959"/>
        <v>921.00324699999999</v>
      </c>
      <c r="AC3029" s="47">
        <f t="shared" ca="1" si="948"/>
        <v>1017.5</v>
      </c>
      <c r="AD3029" s="47">
        <f t="shared" ca="1" si="949"/>
        <v>198.5</v>
      </c>
      <c r="AE3029" s="47">
        <f t="shared" ca="1" si="960"/>
        <v>816.5</v>
      </c>
      <c r="AF3029" s="47">
        <f t="shared" ca="1" si="961"/>
        <v>25</v>
      </c>
    </row>
    <row r="3030" spans="10:32">
      <c r="J3030" s="44">
        <v>36</v>
      </c>
      <c r="K3030" s="22">
        <v>95</v>
      </c>
      <c r="L3030" s="23">
        <f t="shared" ca="1" si="950"/>
        <v>133.34</v>
      </c>
      <c r="M3030" s="23">
        <f t="shared" ca="1" si="942"/>
        <v>130.84</v>
      </c>
      <c r="N3030" s="23">
        <f t="shared" ca="1" si="943"/>
        <v>40.150000000000006</v>
      </c>
      <c r="O3030" s="23">
        <f t="shared" ca="1" si="951"/>
        <v>198.5</v>
      </c>
      <c r="P3030" s="23">
        <f t="shared" ca="1" si="944"/>
        <v>801.5</v>
      </c>
      <c r="Q3030" s="23">
        <f t="shared" ca="1" si="952"/>
        <v>6</v>
      </c>
      <c r="R3030" s="23">
        <f t="shared" ca="1" si="953"/>
        <v>0.12344382780860984</v>
      </c>
      <c r="S3030" s="24">
        <f t="shared" ca="1" si="954"/>
        <v>7</v>
      </c>
      <c r="T3030" s="23">
        <f t="shared" ca="1" si="955"/>
        <v>17.5</v>
      </c>
      <c r="U3030" s="23">
        <f t="shared" ca="1" si="956"/>
        <v>245.85626968651573</v>
      </c>
      <c r="V3030" s="23">
        <f t="shared" ca="1" si="945"/>
        <v>35</v>
      </c>
      <c r="W3030" s="23">
        <f t="shared" si="946"/>
        <v>857.14285714285722</v>
      </c>
      <c r="X3030" s="23">
        <f t="shared" ca="1" si="947"/>
        <v>1137.9991268293729</v>
      </c>
      <c r="Y3030" s="24">
        <f t="shared" ca="1" si="957"/>
        <v>3430</v>
      </c>
      <c r="Z3030" s="24">
        <f t="shared" ca="1" si="958"/>
        <v>921</v>
      </c>
      <c r="AA3030" s="25">
        <f t="shared" ca="1" si="959"/>
        <v>921.00342999999998</v>
      </c>
      <c r="AC3030" s="47">
        <f t="shared" ca="1" si="948"/>
        <v>1017.5</v>
      </c>
      <c r="AD3030" s="47">
        <f t="shared" ca="1" si="949"/>
        <v>198.5</v>
      </c>
      <c r="AE3030" s="47">
        <f t="shared" ca="1" si="960"/>
        <v>816.50000000000011</v>
      </c>
      <c r="AF3030" s="47">
        <f t="shared" ca="1" si="961"/>
        <v>24.999999999999886</v>
      </c>
    </row>
    <row r="3031" spans="10:32">
      <c r="J3031" s="44">
        <v>36</v>
      </c>
      <c r="K3031" s="22">
        <v>96</v>
      </c>
      <c r="L3031" s="23">
        <f t="shared" ca="1" si="950"/>
        <v>135.6</v>
      </c>
      <c r="M3031" s="23">
        <f t="shared" ca="1" si="942"/>
        <v>133.1</v>
      </c>
      <c r="N3031" s="23">
        <f t="shared" ca="1" si="943"/>
        <v>45.350000000000009</v>
      </c>
      <c r="O3031" s="23">
        <f t="shared" ca="1" si="951"/>
        <v>198.5</v>
      </c>
      <c r="P3031" s="23">
        <f t="shared" ca="1" si="944"/>
        <v>801.5</v>
      </c>
      <c r="Q3031" s="23">
        <f t="shared" ca="1" si="952"/>
        <v>6</v>
      </c>
      <c r="R3031" s="23">
        <f t="shared" ca="1" si="953"/>
        <v>2.1386430678466749E-2</v>
      </c>
      <c r="S3031" s="24">
        <f t="shared" ca="1" si="954"/>
        <v>7</v>
      </c>
      <c r="T3031" s="23">
        <f t="shared" ca="1" si="955"/>
        <v>17.5</v>
      </c>
      <c r="U3031" s="23">
        <f t="shared" ca="1" si="956"/>
        <v>273.06987463126853</v>
      </c>
      <c r="V3031" s="23">
        <f t="shared" ca="1" si="945"/>
        <v>35</v>
      </c>
      <c r="W3031" s="23">
        <f t="shared" si="946"/>
        <v>857.14285714285722</v>
      </c>
      <c r="X3031" s="23">
        <f t="shared" ca="1" si="947"/>
        <v>1165.2127317741258</v>
      </c>
      <c r="Y3031" s="24">
        <f t="shared" ca="1" si="957"/>
        <v>3631</v>
      </c>
      <c r="Z3031" s="24">
        <f t="shared" ca="1" si="958"/>
        <v>921</v>
      </c>
      <c r="AA3031" s="25">
        <f t="shared" ca="1" si="959"/>
        <v>921.00363100000004</v>
      </c>
      <c r="AC3031" s="47">
        <f t="shared" ca="1" si="948"/>
        <v>1017.5</v>
      </c>
      <c r="AD3031" s="47">
        <f t="shared" ca="1" si="949"/>
        <v>198.5</v>
      </c>
      <c r="AE3031" s="47">
        <f t="shared" ca="1" si="960"/>
        <v>816.50000000000011</v>
      </c>
      <c r="AF3031" s="47">
        <f t="shared" ca="1" si="961"/>
        <v>24.999999999999886</v>
      </c>
    </row>
    <row r="3032" spans="10:32">
      <c r="J3032" s="44">
        <v>36</v>
      </c>
      <c r="K3032" s="22">
        <v>97</v>
      </c>
      <c r="L3032" s="23">
        <f t="shared" ca="1" si="950"/>
        <v>137.86000000000001</v>
      </c>
      <c r="M3032" s="23">
        <f t="shared" ca="1" si="942"/>
        <v>135.36000000000001</v>
      </c>
      <c r="N3032" s="23">
        <f t="shared" ca="1" si="943"/>
        <v>50.683333333333337</v>
      </c>
      <c r="O3032" s="23">
        <f t="shared" ca="1" si="951"/>
        <v>198.5</v>
      </c>
      <c r="P3032" s="23">
        <f t="shared" ca="1" si="944"/>
        <v>801.5</v>
      </c>
      <c r="Q3032" s="23">
        <f t="shared" ca="1" si="952"/>
        <v>5</v>
      </c>
      <c r="R3032" s="23">
        <f t="shared" ca="1" si="953"/>
        <v>0.90454083853184331</v>
      </c>
      <c r="S3032" s="24">
        <f t="shared" ca="1" si="954"/>
        <v>6</v>
      </c>
      <c r="T3032" s="23">
        <f t="shared" ca="1" si="955"/>
        <v>15</v>
      </c>
      <c r="U3032" s="23">
        <f t="shared" ca="1" si="956"/>
        <v>299.26181149958893</v>
      </c>
      <c r="V3032" s="23">
        <f t="shared" ca="1" si="945"/>
        <v>30</v>
      </c>
      <c r="W3032" s="23">
        <f t="shared" si="946"/>
        <v>857.14285714285722</v>
      </c>
      <c r="X3032" s="23">
        <f t="shared" ca="1" si="947"/>
        <v>1186.4046686424463</v>
      </c>
      <c r="Y3032" s="24">
        <f t="shared" ca="1" si="957"/>
        <v>3762</v>
      </c>
      <c r="Z3032" s="24">
        <f t="shared" ca="1" si="958"/>
        <v>507</v>
      </c>
      <c r="AA3032" s="25">
        <f t="shared" ca="1" si="959"/>
        <v>507.00376199999999</v>
      </c>
      <c r="AC3032" s="47">
        <f t="shared" ca="1" si="948"/>
        <v>1015</v>
      </c>
      <c r="AD3032" s="47">
        <f t="shared" ca="1" si="949"/>
        <v>198.5</v>
      </c>
      <c r="AE3032" s="47">
        <f t="shared" ca="1" si="960"/>
        <v>814</v>
      </c>
      <c r="AF3032" s="47">
        <f t="shared" ca="1" si="961"/>
        <v>25</v>
      </c>
    </row>
    <row r="3033" spans="10:32">
      <c r="J3033" s="44">
        <v>36</v>
      </c>
      <c r="K3033" s="22">
        <v>98</v>
      </c>
      <c r="L3033" s="23">
        <f t="shared" ca="1" si="950"/>
        <v>140.12</v>
      </c>
      <c r="M3033" s="23">
        <f t="shared" ca="1" si="942"/>
        <v>137.62</v>
      </c>
      <c r="N3033" s="23">
        <f t="shared" ca="1" si="943"/>
        <v>56.11666666666666</v>
      </c>
      <c r="O3033" s="23">
        <f t="shared" ca="1" si="951"/>
        <v>198.5</v>
      </c>
      <c r="P3033" s="23">
        <f t="shared" ca="1" si="944"/>
        <v>801.5</v>
      </c>
      <c r="Q3033" s="23">
        <f t="shared" ca="1" si="952"/>
        <v>5</v>
      </c>
      <c r="R3033" s="23">
        <f t="shared" ca="1" si="953"/>
        <v>0.80930630887810429</v>
      </c>
      <c r="S3033" s="24">
        <f t="shared" ca="1" si="954"/>
        <v>6</v>
      </c>
      <c r="T3033" s="23">
        <f t="shared" ca="1" si="955"/>
        <v>15</v>
      </c>
      <c r="U3033" s="23">
        <f t="shared" ca="1" si="956"/>
        <v>325.99890569987627</v>
      </c>
      <c r="V3033" s="23">
        <f t="shared" ca="1" si="945"/>
        <v>30</v>
      </c>
      <c r="W3033" s="23">
        <f t="shared" si="946"/>
        <v>857.14285714285722</v>
      </c>
      <c r="X3033" s="23">
        <f t="shared" ca="1" si="947"/>
        <v>1213.1417628427334</v>
      </c>
      <c r="Y3033" s="24">
        <f t="shared" ca="1" si="957"/>
        <v>3900</v>
      </c>
      <c r="Z3033" s="24">
        <f t="shared" ca="1" si="958"/>
        <v>507</v>
      </c>
      <c r="AA3033" s="25">
        <f t="shared" ca="1" si="959"/>
        <v>507.00389999999999</v>
      </c>
      <c r="AC3033" s="47">
        <f t="shared" ca="1" si="948"/>
        <v>1015</v>
      </c>
      <c r="AD3033" s="47">
        <f t="shared" ca="1" si="949"/>
        <v>198.5</v>
      </c>
      <c r="AE3033" s="47">
        <f t="shared" ca="1" si="960"/>
        <v>814.00000000000011</v>
      </c>
      <c r="AF3033" s="47">
        <f t="shared" ca="1" si="961"/>
        <v>24.999999999999886</v>
      </c>
    </row>
    <row r="3034" spans="10:32">
      <c r="J3034" s="44">
        <v>36</v>
      </c>
      <c r="K3034" s="22">
        <v>99</v>
      </c>
      <c r="L3034" s="23">
        <f t="shared" ca="1" si="950"/>
        <v>142.38</v>
      </c>
      <c r="M3034" s="23">
        <f t="shared" ca="1" si="942"/>
        <v>139.88</v>
      </c>
      <c r="N3034" s="23">
        <f t="shared" ca="1" si="943"/>
        <v>61.666666666666671</v>
      </c>
      <c r="O3034" s="23">
        <f t="shared" ca="1" si="951"/>
        <v>198.5</v>
      </c>
      <c r="P3034" s="23">
        <f t="shared" ca="1" si="944"/>
        <v>801.5</v>
      </c>
      <c r="Q3034" s="23">
        <f t="shared" ca="1" si="952"/>
        <v>5</v>
      </c>
      <c r="R3034" s="23">
        <f t="shared" ca="1" si="953"/>
        <v>0.71709509762607127</v>
      </c>
      <c r="S3034" s="24">
        <f t="shared" ca="1" si="954"/>
        <v>6</v>
      </c>
      <c r="T3034" s="23">
        <f t="shared" ca="1" si="955"/>
        <v>15</v>
      </c>
      <c r="U3034" s="23">
        <f t="shared" ca="1" si="956"/>
        <v>352.55419768694111</v>
      </c>
      <c r="V3034" s="23">
        <f t="shared" ca="1" si="945"/>
        <v>30</v>
      </c>
      <c r="W3034" s="23">
        <f t="shared" si="946"/>
        <v>857.14285714285722</v>
      </c>
      <c r="X3034" s="23">
        <f t="shared" ca="1" si="947"/>
        <v>1239.6970548297984</v>
      </c>
      <c r="Y3034" s="24">
        <f t="shared" ca="1" si="957"/>
        <v>3981</v>
      </c>
      <c r="Z3034" s="24">
        <f t="shared" ca="1" si="958"/>
        <v>507</v>
      </c>
      <c r="AA3034" s="25">
        <f t="shared" ca="1" si="959"/>
        <v>507.00398100000001</v>
      </c>
      <c r="AC3034" s="47">
        <f t="shared" ca="1" si="948"/>
        <v>1015</v>
      </c>
      <c r="AD3034" s="47">
        <f t="shared" ca="1" si="949"/>
        <v>198.5</v>
      </c>
      <c r="AE3034" s="47">
        <f t="shared" ca="1" si="960"/>
        <v>814</v>
      </c>
      <c r="AF3034" s="47">
        <f t="shared" ca="1" si="961"/>
        <v>25</v>
      </c>
    </row>
    <row r="3035" spans="10:32">
      <c r="J3035" s="44">
        <v>36</v>
      </c>
      <c r="K3035" s="22">
        <v>100</v>
      </c>
      <c r="L3035" s="23">
        <f t="shared" ca="1" si="950"/>
        <v>144.63999999999999</v>
      </c>
      <c r="M3035" s="23">
        <f t="shared" ca="1" si="942"/>
        <v>142.13999999999999</v>
      </c>
      <c r="N3035" s="23">
        <f t="shared" ca="1" si="943"/>
        <v>67.333333333333329</v>
      </c>
      <c r="O3035" s="23">
        <f t="shared" ca="1" si="951"/>
        <v>198.5</v>
      </c>
      <c r="P3035" s="23">
        <f t="shared" ca="1" si="944"/>
        <v>801.5</v>
      </c>
      <c r="Q3035" s="23">
        <f t="shared" ca="1" si="952"/>
        <v>5</v>
      </c>
      <c r="R3035" s="23">
        <f t="shared" ca="1" si="953"/>
        <v>0.62776548672566423</v>
      </c>
      <c r="S3035" s="24">
        <f t="shared" ca="1" si="954"/>
        <v>6</v>
      </c>
      <c r="T3035" s="23">
        <f t="shared" ca="1" si="955"/>
        <v>15</v>
      </c>
      <c r="U3035" s="23">
        <f t="shared" ca="1" si="956"/>
        <v>378.93620943952806</v>
      </c>
      <c r="V3035" s="23">
        <f t="shared" ca="1" si="945"/>
        <v>30</v>
      </c>
      <c r="W3035" s="23">
        <f t="shared" si="946"/>
        <v>857.14285714285722</v>
      </c>
      <c r="X3035" s="23">
        <f t="shared" ca="1" si="947"/>
        <v>1266.0790665823852</v>
      </c>
      <c r="Y3035" s="24">
        <f t="shared" ca="1" si="957"/>
        <v>4096</v>
      </c>
      <c r="Z3035" s="24">
        <f t="shared" ca="1" si="958"/>
        <v>507</v>
      </c>
      <c r="AA3035" s="25">
        <f t="shared" ca="1" si="959"/>
        <v>507.004096</v>
      </c>
      <c r="AC3035" s="47">
        <f t="shared" ca="1" si="948"/>
        <v>1015</v>
      </c>
      <c r="AD3035" s="47">
        <f t="shared" ca="1" si="949"/>
        <v>198.5</v>
      </c>
      <c r="AE3035" s="47">
        <f t="shared" ca="1" si="960"/>
        <v>814</v>
      </c>
      <c r="AF3035" s="47">
        <f t="shared" ca="1" si="961"/>
        <v>25</v>
      </c>
    </row>
    <row r="3036" spans="10:32">
      <c r="J3036" s="44">
        <v>37</v>
      </c>
      <c r="K3036" s="22">
        <v>38</v>
      </c>
      <c r="L3036" s="23">
        <f t="shared" ca="1" si="950"/>
        <v>2.2599999999999998</v>
      </c>
      <c r="M3036" s="23">
        <f t="shared" ca="1" si="942"/>
        <v>-0.24000000000000021</v>
      </c>
      <c r="N3036" s="23">
        <f t="shared" ca="1" si="943"/>
        <v>0.19999999999999929</v>
      </c>
      <c r="O3036" s="23">
        <f t="shared" ca="1" si="951"/>
        <v>198.5</v>
      </c>
      <c r="P3036" s="23">
        <f t="shared" ca="1" si="944"/>
        <v>801.5</v>
      </c>
      <c r="Q3036" s="23">
        <f t="shared" ca="1" si="952"/>
        <v>-3339</v>
      </c>
      <c r="R3036" s="23">
        <f t="shared" ca="1" si="953"/>
        <v>6.1946902654559405E-2</v>
      </c>
      <c r="S3036" s="24">
        <f t="shared" ca="1" si="954"/>
        <v>-3340</v>
      </c>
      <c r="T3036" s="23">
        <f t="shared" ca="1" si="955"/>
        <v>-8350</v>
      </c>
      <c r="U3036" s="23">
        <f t="shared" ca="1" si="956"/>
        <v>-667.7876106194667</v>
      </c>
      <c r="V3036" s="23">
        <f t="shared" ca="1" si="945"/>
        <v>-16700</v>
      </c>
      <c r="W3036" s="23">
        <f t="shared" si="946"/>
        <v>857.14285714285722</v>
      </c>
      <c r="X3036" s="23">
        <f t="shared" ca="1" si="947"/>
        <v>-16510.644753476608</v>
      </c>
      <c r="Y3036" s="24" t="str">
        <f t="shared" ca="1" si="957"/>
        <v/>
      </c>
      <c r="Z3036" s="24" t="str">
        <f t="shared" ca="1" si="958"/>
        <v/>
      </c>
      <c r="AA3036" s="25" t="str">
        <f t="shared" ca="1" si="959"/>
        <v/>
      </c>
      <c r="AC3036" s="47">
        <f t="shared" ca="1" si="948"/>
        <v>-7350</v>
      </c>
      <c r="AD3036" s="47">
        <f t="shared" ca="1" si="949"/>
        <v>198.5</v>
      </c>
      <c r="AE3036" s="47">
        <f t="shared" ca="1" si="960"/>
        <v>-7546</v>
      </c>
      <c r="AF3036" s="47">
        <f t="shared" ca="1" si="961"/>
        <v>20</v>
      </c>
    </row>
    <row r="3037" spans="10:32">
      <c r="J3037" s="44">
        <v>37</v>
      </c>
      <c r="K3037" s="22">
        <v>39</v>
      </c>
      <c r="L3037" s="23">
        <f t="shared" ca="1" si="950"/>
        <v>4.5199999999999996</v>
      </c>
      <c r="M3037" s="23">
        <f t="shared" ca="1" si="942"/>
        <v>2.0199999999999996</v>
      </c>
      <c r="N3037" s="23">
        <f t="shared" ca="1" si="943"/>
        <v>0.40000000000000036</v>
      </c>
      <c r="O3037" s="23">
        <f t="shared" ca="1" si="951"/>
        <v>198.5</v>
      </c>
      <c r="P3037" s="23">
        <f t="shared" ca="1" si="944"/>
        <v>801.5</v>
      </c>
      <c r="Q3037" s="23">
        <f t="shared" ca="1" si="952"/>
        <v>396</v>
      </c>
      <c r="R3037" s="23">
        <f t="shared" ca="1" si="953"/>
        <v>0.34955752212392804</v>
      </c>
      <c r="S3037" s="24">
        <f t="shared" ca="1" si="954"/>
        <v>397</v>
      </c>
      <c r="T3037" s="23">
        <f t="shared" ca="1" si="955"/>
        <v>992.5</v>
      </c>
      <c r="U3037" s="23">
        <f t="shared" ca="1" si="956"/>
        <v>158.53982300884971</v>
      </c>
      <c r="V3037" s="23">
        <f t="shared" ca="1" si="945"/>
        <v>1985</v>
      </c>
      <c r="W3037" s="23">
        <f t="shared" si="946"/>
        <v>857.14285714285722</v>
      </c>
      <c r="X3037" s="23">
        <f t="shared" ca="1" si="947"/>
        <v>3000.6826801517072</v>
      </c>
      <c r="Y3037" s="24">
        <f t="shared" ca="1" si="957"/>
        <v>4934</v>
      </c>
      <c r="Z3037" s="24">
        <f t="shared" ca="1" si="958"/>
        <v>4952</v>
      </c>
      <c r="AA3037" s="25">
        <f t="shared" ca="1" si="959"/>
        <v>4952.0049339999996</v>
      </c>
      <c r="AC3037" s="47">
        <f t="shared" ca="1" si="948"/>
        <v>1992.5</v>
      </c>
      <c r="AD3037" s="47">
        <f t="shared" ca="1" si="949"/>
        <v>198.5</v>
      </c>
      <c r="AE3037" s="47">
        <f t="shared" ca="1" si="960"/>
        <v>1791.5</v>
      </c>
      <c r="AF3037" s="47">
        <f t="shared" ca="1" si="961"/>
        <v>25</v>
      </c>
    </row>
    <row r="3038" spans="10:32">
      <c r="J3038" s="44">
        <v>37</v>
      </c>
      <c r="K3038" s="22">
        <v>40</v>
      </c>
      <c r="L3038" s="23">
        <f t="shared" ca="1" si="950"/>
        <v>6.78</v>
      </c>
      <c r="M3038" s="23">
        <f t="shared" ca="1" si="942"/>
        <v>4.28</v>
      </c>
      <c r="N3038" s="23">
        <f t="shared" ca="1" si="943"/>
        <v>0.61666666666666359</v>
      </c>
      <c r="O3038" s="23">
        <f t="shared" ca="1" si="951"/>
        <v>198.5</v>
      </c>
      <c r="P3038" s="23">
        <f t="shared" ca="1" si="944"/>
        <v>801.5</v>
      </c>
      <c r="Q3038" s="23">
        <f t="shared" ca="1" si="952"/>
        <v>187</v>
      </c>
      <c r="R3038" s="23">
        <f t="shared" ca="1" si="953"/>
        <v>0.16814159292035197</v>
      </c>
      <c r="S3038" s="24">
        <f t="shared" ca="1" si="954"/>
        <v>188</v>
      </c>
      <c r="T3038" s="23">
        <f t="shared" ca="1" si="955"/>
        <v>470</v>
      </c>
      <c r="U3038" s="23">
        <f t="shared" ca="1" si="956"/>
        <v>115.42035398230031</v>
      </c>
      <c r="V3038" s="23">
        <f t="shared" ca="1" si="945"/>
        <v>940</v>
      </c>
      <c r="W3038" s="23">
        <f t="shared" si="946"/>
        <v>857.14285714285722</v>
      </c>
      <c r="X3038" s="23">
        <f t="shared" ca="1" si="947"/>
        <v>1912.5632111251575</v>
      </c>
      <c r="Y3038" s="24">
        <f t="shared" ca="1" si="957"/>
        <v>4765</v>
      </c>
      <c r="Z3038" s="24">
        <f t="shared" ca="1" si="958"/>
        <v>4854</v>
      </c>
      <c r="AA3038" s="25">
        <f t="shared" ca="1" si="959"/>
        <v>4854.0047649999997</v>
      </c>
      <c r="AC3038" s="47">
        <f t="shared" ca="1" si="948"/>
        <v>1470</v>
      </c>
      <c r="AD3038" s="47">
        <f t="shared" ca="1" si="949"/>
        <v>198.5</v>
      </c>
      <c r="AE3038" s="47">
        <f t="shared" ca="1" si="960"/>
        <v>1269</v>
      </c>
      <c r="AF3038" s="47">
        <f t="shared" ca="1" si="961"/>
        <v>25</v>
      </c>
    </row>
    <row r="3039" spans="10:32">
      <c r="J3039" s="44">
        <v>37</v>
      </c>
      <c r="K3039" s="22">
        <v>41</v>
      </c>
      <c r="L3039" s="23">
        <f t="shared" ca="1" si="950"/>
        <v>9.0399999999999991</v>
      </c>
      <c r="M3039" s="23">
        <f t="shared" ca="1" si="942"/>
        <v>6.5399999999999991</v>
      </c>
      <c r="N3039" s="23">
        <f t="shared" ca="1" si="943"/>
        <v>0.81666666666666643</v>
      </c>
      <c r="O3039" s="23">
        <f t="shared" ca="1" si="951"/>
        <v>198.5</v>
      </c>
      <c r="P3039" s="23">
        <f t="shared" ca="1" si="944"/>
        <v>801.5</v>
      </c>
      <c r="Q3039" s="23">
        <f t="shared" ca="1" si="952"/>
        <v>122</v>
      </c>
      <c r="R3039" s="23">
        <f t="shared" ca="1" si="953"/>
        <v>0.40044247787611931</v>
      </c>
      <c r="S3039" s="24">
        <f t="shared" ca="1" si="954"/>
        <v>123</v>
      </c>
      <c r="T3039" s="23">
        <f t="shared" ca="1" si="955"/>
        <v>307.5</v>
      </c>
      <c r="U3039" s="23">
        <f t="shared" ca="1" si="956"/>
        <v>99.96036135693214</v>
      </c>
      <c r="V3039" s="23">
        <f t="shared" ca="1" si="945"/>
        <v>615</v>
      </c>
      <c r="W3039" s="23">
        <f t="shared" si="946"/>
        <v>857.14285714285722</v>
      </c>
      <c r="X3039" s="23">
        <f t="shared" ca="1" si="947"/>
        <v>1572.1032184997894</v>
      </c>
      <c r="Y3039" s="24">
        <f t="shared" ca="1" si="957"/>
        <v>4578</v>
      </c>
      <c r="Z3039" s="24">
        <f t="shared" ca="1" si="958"/>
        <v>4757</v>
      </c>
      <c r="AA3039" s="25">
        <f t="shared" ca="1" si="959"/>
        <v>4757.004578</v>
      </c>
      <c r="AC3039" s="47">
        <f t="shared" ca="1" si="948"/>
        <v>1307.5</v>
      </c>
      <c r="AD3039" s="47">
        <f t="shared" ca="1" si="949"/>
        <v>198.5</v>
      </c>
      <c r="AE3039" s="47">
        <f t="shared" ca="1" si="960"/>
        <v>1106.5</v>
      </c>
      <c r="AF3039" s="47">
        <f t="shared" ca="1" si="961"/>
        <v>25</v>
      </c>
    </row>
    <row r="3040" spans="10:32">
      <c r="J3040" s="44">
        <v>37</v>
      </c>
      <c r="K3040" s="22">
        <v>42</v>
      </c>
      <c r="L3040" s="23">
        <f t="shared" ca="1" si="950"/>
        <v>11.3</v>
      </c>
      <c r="M3040" s="23">
        <f t="shared" ca="1" si="942"/>
        <v>8.8000000000000007</v>
      </c>
      <c r="N3040" s="23">
        <f t="shared" ca="1" si="943"/>
        <v>1.0166666666666657</v>
      </c>
      <c r="O3040" s="23">
        <f t="shared" ca="1" si="951"/>
        <v>198.5</v>
      </c>
      <c r="P3040" s="23">
        <f t="shared" ca="1" si="944"/>
        <v>801.5</v>
      </c>
      <c r="Q3040" s="23">
        <f t="shared" ca="1" si="952"/>
        <v>91</v>
      </c>
      <c r="R3040" s="23">
        <f t="shared" ca="1" si="953"/>
        <v>6.1946902654861219E-2</v>
      </c>
      <c r="S3040" s="24">
        <f t="shared" ca="1" si="954"/>
        <v>92</v>
      </c>
      <c r="T3040" s="23">
        <f t="shared" ca="1" si="955"/>
        <v>230</v>
      </c>
      <c r="U3040" s="23">
        <f t="shared" ca="1" si="956"/>
        <v>92.579646017699034</v>
      </c>
      <c r="V3040" s="23">
        <f t="shared" ca="1" si="945"/>
        <v>460</v>
      </c>
      <c r="W3040" s="23">
        <f t="shared" si="946"/>
        <v>857.14285714285722</v>
      </c>
      <c r="X3040" s="23">
        <f t="shared" ca="1" si="947"/>
        <v>1409.7225031605562</v>
      </c>
      <c r="Y3040" s="24">
        <f t="shared" ca="1" si="957"/>
        <v>4384</v>
      </c>
      <c r="Z3040" s="24">
        <f t="shared" ca="1" si="958"/>
        <v>4661</v>
      </c>
      <c r="AA3040" s="25">
        <f t="shared" ca="1" si="959"/>
        <v>4661.0043839999998</v>
      </c>
      <c r="AC3040" s="47">
        <f t="shared" ca="1" si="948"/>
        <v>1230</v>
      </c>
      <c r="AD3040" s="47">
        <f t="shared" ca="1" si="949"/>
        <v>198.5</v>
      </c>
      <c r="AE3040" s="47">
        <f t="shared" ca="1" si="960"/>
        <v>1029</v>
      </c>
      <c r="AF3040" s="47">
        <f t="shared" ca="1" si="961"/>
        <v>25</v>
      </c>
    </row>
    <row r="3041" spans="10:32">
      <c r="J3041" s="44">
        <v>37</v>
      </c>
      <c r="K3041" s="22">
        <v>43</v>
      </c>
      <c r="L3041" s="23">
        <f t="shared" ca="1" si="950"/>
        <v>13.56</v>
      </c>
      <c r="M3041" s="23">
        <f t="shared" ca="1" si="942"/>
        <v>11.06</v>
      </c>
      <c r="N3041" s="23">
        <f t="shared" ca="1" si="943"/>
        <v>1.216666666666665</v>
      </c>
      <c r="O3041" s="23">
        <f t="shared" ca="1" si="951"/>
        <v>198.5</v>
      </c>
      <c r="P3041" s="23">
        <f t="shared" ca="1" si="944"/>
        <v>801.5</v>
      </c>
      <c r="Q3041" s="23">
        <f t="shared" ca="1" si="952"/>
        <v>72</v>
      </c>
      <c r="R3041" s="23">
        <f t="shared" ca="1" si="953"/>
        <v>0.38200589970501103</v>
      </c>
      <c r="S3041" s="24">
        <f t="shared" ca="1" si="954"/>
        <v>73</v>
      </c>
      <c r="T3041" s="23">
        <f t="shared" ca="1" si="955"/>
        <v>182.5</v>
      </c>
      <c r="U3041" s="23">
        <f t="shared" ca="1" si="956"/>
        <v>88.064773844640968</v>
      </c>
      <c r="V3041" s="23">
        <f t="shared" ca="1" si="945"/>
        <v>365</v>
      </c>
      <c r="W3041" s="23">
        <f t="shared" si="946"/>
        <v>857.14285714285722</v>
      </c>
      <c r="X3041" s="23">
        <f t="shared" ca="1" si="947"/>
        <v>1310.2076309874983</v>
      </c>
      <c r="Y3041" s="24">
        <f t="shared" ca="1" si="957"/>
        <v>4192</v>
      </c>
      <c r="Z3041" s="24">
        <f t="shared" ca="1" si="958"/>
        <v>4566</v>
      </c>
      <c r="AA3041" s="25">
        <f t="shared" ca="1" si="959"/>
        <v>4566.0041920000003</v>
      </c>
      <c r="AC3041" s="47">
        <f t="shared" ca="1" si="948"/>
        <v>1182.5</v>
      </c>
      <c r="AD3041" s="47">
        <f t="shared" ca="1" si="949"/>
        <v>198.5</v>
      </c>
      <c r="AE3041" s="47">
        <f t="shared" ca="1" si="960"/>
        <v>981.49999999999989</v>
      </c>
      <c r="AF3041" s="47">
        <f t="shared" ca="1" si="961"/>
        <v>25.000000000000114</v>
      </c>
    </row>
    <row r="3042" spans="10:32">
      <c r="J3042" s="44">
        <v>37</v>
      </c>
      <c r="K3042" s="22">
        <v>44</v>
      </c>
      <c r="L3042" s="23">
        <f t="shared" ca="1" si="950"/>
        <v>15.82</v>
      </c>
      <c r="M3042" s="23">
        <f t="shared" ca="1" si="942"/>
        <v>13.32</v>
      </c>
      <c r="N3042" s="23">
        <f t="shared" ca="1" si="943"/>
        <v>1.4333333333333336</v>
      </c>
      <c r="O3042" s="23">
        <f t="shared" ca="1" si="951"/>
        <v>198.5</v>
      </c>
      <c r="P3042" s="23">
        <f t="shared" ca="1" si="944"/>
        <v>801.5</v>
      </c>
      <c r="Q3042" s="23">
        <f t="shared" ca="1" si="952"/>
        <v>60</v>
      </c>
      <c r="R3042" s="23">
        <f t="shared" ca="1" si="953"/>
        <v>0.14538558786346109</v>
      </c>
      <c r="S3042" s="24">
        <f t="shared" ca="1" si="954"/>
        <v>61</v>
      </c>
      <c r="T3042" s="23">
        <f t="shared" ca="1" si="955"/>
        <v>152.5</v>
      </c>
      <c r="U3042" s="23">
        <f t="shared" ca="1" si="956"/>
        <v>86.208386009270967</v>
      </c>
      <c r="V3042" s="23">
        <f t="shared" ca="1" si="945"/>
        <v>305</v>
      </c>
      <c r="W3042" s="23">
        <f t="shared" si="946"/>
        <v>857.14285714285722</v>
      </c>
      <c r="X3042" s="23">
        <f t="shared" ca="1" si="947"/>
        <v>1248.3512431521281</v>
      </c>
      <c r="Y3042" s="24">
        <f t="shared" ca="1" si="957"/>
        <v>4013</v>
      </c>
      <c r="Z3042" s="24">
        <f t="shared" ca="1" si="958"/>
        <v>4472</v>
      </c>
      <c r="AA3042" s="25">
        <f t="shared" ca="1" si="959"/>
        <v>4472.0040129999998</v>
      </c>
      <c r="AC3042" s="47">
        <f t="shared" ca="1" si="948"/>
        <v>1152.5</v>
      </c>
      <c r="AD3042" s="47">
        <f t="shared" ca="1" si="949"/>
        <v>198.5</v>
      </c>
      <c r="AE3042" s="47">
        <f t="shared" ca="1" si="960"/>
        <v>951.49999999999989</v>
      </c>
      <c r="AF3042" s="47">
        <f t="shared" ca="1" si="961"/>
        <v>25.000000000000114</v>
      </c>
    </row>
    <row r="3043" spans="10:32">
      <c r="J3043" s="44">
        <v>37</v>
      </c>
      <c r="K3043" s="22">
        <v>45</v>
      </c>
      <c r="L3043" s="23">
        <f t="shared" ca="1" si="950"/>
        <v>18.079999999999998</v>
      </c>
      <c r="M3043" s="23">
        <f t="shared" ca="1" si="942"/>
        <v>15.579999999999998</v>
      </c>
      <c r="N3043" s="23">
        <f t="shared" ca="1" si="943"/>
        <v>1.6333333333333311</v>
      </c>
      <c r="O3043" s="23">
        <f t="shared" ca="1" si="951"/>
        <v>198.5</v>
      </c>
      <c r="P3043" s="23">
        <f t="shared" ca="1" si="944"/>
        <v>801.5</v>
      </c>
      <c r="Q3043" s="23">
        <f t="shared" ca="1" si="952"/>
        <v>51</v>
      </c>
      <c r="R3043" s="23">
        <f t="shared" ca="1" si="953"/>
        <v>0.38274336283186244</v>
      </c>
      <c r="S3043" s="24">
        <f t="shared" ca="1" si="954"/>
        <v>52</v>
      </c>
      <c r="T3043" s="23">
        <f t="shared" ca="1" si="955"/>
        <v>130</v>
      </c>
      <c r="U3043" s="23">
        <f t="shared" ca="1" si="956"/>
        <v>83.925147492625257</v>
      </c>
      <c r="V3043" s="23">
        <f t="shared" ca="1" si="945"/>
        <v>260</v>
      </c>
      <c r="W3043" s="23">
        <f t="shared" si="946"/>
        <v>857.14285714285722</v>
      </c>
      <c r="X3043" s="23">
        <f t="shared" ca="1" si="947"/>
        <v>1201.0680046354823</v>
      </c>
      <c r="Y3043" s="24">
        <f t="shared" ca="1" si="957"/>
        <v>3816</v>
      </c>
      <c r="Z3043" s="24">
        <f t="shared" ca="1" si="958"/>
        <v>4379</v>
      </c>
      <c r="AA3043" s="25">
        <f t="shared" ca="1" si="959"/>
        <v>4379.0038160000004</v>
      </c>
      <c r="AC3043" s="47">
        <f t="shared" ca="1" si="948"/>
        <v>1130</v>
      </c>
      <c r="AD3043" s="47">
        <f t="shared" ca="1" si="949"/>
        <v>198.5</v>
      </c>
      <c r="AE3043" s="47">
        <f t="shared" ca="1" si="960"/>
        <v>929</v>
      </c>
      <c r="AF3043" s="47">
        <f t="shared" ca="1" si="961"/>
        <v>25</v>
      </c>
    </row>
    <row r="3044" spans="10:32">
      <c r="J3044" s="44">
        <v>37</v>
      </c>
      <c r="K3044" s="22">
        <v>46</v>
      </c>
      <c r="L3044" s="23">
        <f t="shared" ca="1" si="950"/>
        <v>20.34</v>
      </c>
      <c r="M3044" s="23">
        <f t="shared" ca="1" si="942"/>
        <v>17.84</v>
      </c>
      <c r="N3044" s="23">
        <f t="shared" ca="1" si="943"/>
        <v>1.8333333333333321</v>
      </c>
      <c r="O3044" s="23">
        <f t="shared" ca="1" si="951"/>
        <v>198.5</v>
      </c>
      <c r="P3044" s="23">
        <f t="shared" ca="1" si="944"/>
        <v>801.5</v>
      </c>
      <c r="Q3044" s="23">
        <f t="shared" ca="1" si="952"/>
        <v>44</v>
      </c>
      <c r="R3044" s="23">
        <f t="shared" ca="1" si="953"/>
        <v>0.81317600786627153</v>
      </c>
      <c r="S3044" s="24">
        <f t="shared" ca="1" si="954"/>
        <v>45</v>
      </c>
      <c r="T3044" s="23">
        <f t="shared" ca="1" si="955"/>
        <v>112.5</v>
      </c>
      <c r="U3044" s="23">
        <f t="shared" ca="1" si="956"/>
        <v>82.15748934775479</v>
      </c>
      <c r="V3044" s="23">
        <f t="shared" ca="1" si="945"/>
        <v>225</v>
      </c>
      <c r="W3044" s="23">
        <f t="shared" si="946"/>
        <v>857.14285714285722</v>
      </c>
      <c r="X3044" s="23">
        <f t="shared" ca="1" si="947"/>
        <v>1164.3003464906119</v>
      </c>
      <c r="Y3044" s="24">
        <f t="shared" ca="1" si="957"/>
        <v>3618</v>
      </c>
      <c r="Z3044" s="24">
        <f t="shared" ca="1" si="958"/>
        <v>4287</v>
      </c>
      <c r="AA3044" s="25">
        <f t="shared" ca="1" si="959"/>
        <v>4287.0036179999997</v>
      </c>
      <c r="AC3044" s="47">
        <f t="shared" ca="1" si="948"/>
        <v>1112.5</v>
      </c>
      <c r="AD3044" s="47">
        <f t="shared" ca="1" si="949"/>
        <v>198.5</v>
      </c>
      <c r="AE3044" s="47">
        <f t="shared" ca="1" si="960"/>
        <v>911.5</v>
      </c>
      <c r="AF3044" s="47">
        <f t="shared" ca="1" si="961"/>
        <v>25</v>
      </c>
    </row>
    <row r="3045" spans="10:32">
      <c r="J3045" s="44">
        <v>37</v>
      </c>
      <c r="K3045" s="22">
        <v>47</v>
      </c>
      <c r="L3045" s="23">
        <f t="shared" ca="1" si="950"/>
        <v>22.6</v>
      </c>
      <c r="M3045" s="23">
        <f t="shared" ca="1" si="942"/>
        <v>20.100000000000001</v>
      </c>
      <c r="N3045" s="23">
        <f t="shared" ca="1" si="943"/>
        <v>2.0333333333333332</v>
      </c>
      <c r="O3045" s="23">
        <f t="shared" ca="1" si="951"/>
        <v>198.5</v>
      </c>
      <c r="P3045" s="23">
        <f t="shared" ca="1" si="944"/>
        <v>801.5</v>
      </c>
      <c r="Q3045" s="23">
        <f t="shared" ca="1" si="952"/>
        <v>39</v>
      </c>
      <c r="R3045" s="23">
        <f t="shared" ca="1" si="953"/>
        <v>0.77876106194689854</v>
      </c>
      <c r="S3045" s="24">
        <f t="shared" ca="1" si="954"/>
        <v>40</v>
      </c>
      <c r="T3045" s="23">
        <f t="shared" ca="1" si="955"/>
        <v>100</v>
      </c>
      <c r="U3045" s="23">
        <f t="shared" ca="1" si="956"/>
        <v>80.883480825958685</v>
      </c>
      <c r="V3045" s="23">
        <f t="shared" ca="1" si="945"/>
        <v>200</v>
      </c>
      <c r="W3045" s="23">
        <f t="shared" si="946"/>
        <v>857.14285714285722</v>
      </c>
      <c r="X3045" s="23">
        <f t="shared" ca="1" si="947"/>
        <v>1138.0263379688158</v>
      </c>
      <c r="Y3045" s="24">
        <f t="shared" ca="1" si="957"/>
        <v>3431</v>
      </c>
      <c r="Z3045" s="24">
        <f t="shared" ca="1" si="958"/>
        <v>4196</v>
      </c>
      <c r="AA3045" s="25">
        <f t="shared" ca="1" si="959"/>
        <v>4196.0034310000001</v>
      </c>
      <c r="AC3045" s="47">
        <f t="shared" ca="1" si="948"/>
        <v>1100</v>
      </c>
      <c r="AD3045" s="47">
        <f t="shared" ca="1" si="949"/>
        <v>198.5</v>
      </c>
      <c r="AE3045" s="47">
        <f t="shared" ca="1" si="960"/>
        <v>898.99999999999989</v>
      </c>
      <c r="AF3045" s="47">
        <f t="shared" ca="1" si="961"/>
        <v>25.000000000000114</v>
      </c>
    </row>
    <row r="3046" spans="10:32">
      <c r="J3046" s="44">
        <v>37</v>
      </c>
      <c r="K3046" s="22">
        <v>48</v>
      </c>
      <c r="L3046" s="23">
        <f t="shared" ca="1" si="950"/>
        <v>24.86</v>
      </c>
      <c r="M3046" s="23">
        <f t="shared" ca="1" si="942"/>
        <v>22.36</v>
      </c>
      <c r="N3046" s="23">
        <f t="shared" ca="1" si="943"/>
        <v>2.2333333333333325</v>
      </c>
      <c r="O3046" s="23">
        <f t="shared" ca="1" si="951"/>
        <v>198.5</v>
      </c>
      <c r="P3046" s="23">
        <f t="shared" ca="1" si="944"/>
        <v>801.5</v>
      </c>
      <c r="Q3046" s="23">
        <f t="shared" ca="1" si="952"/>
        <v>35</v>
      </c>
      <c r="R3046" s="23">
        <f t="shared" ca="1" si="953"/>
        <v>0.76025744167336995</v>
      </c>
      <c r="S3046" s="24">
        <f t="shared" ca="1" si="954"/>
        <v>36</v>
      </c>
      <c r="T3046" s="23">
        <f t="shared" ca="1" si="955"/>
        <v>90</v>
      </c>
      <c r="U3046" s="23">
        <f t="shared" ca="1" si="956"/>
        <v>79.864574953070488</v>
      </c>
      <c r="V3046" s="23">
        <f t="shared" ca="1" si="945"/>
        <v>180</v>
      </c>
      <c r="W3046" s="23">
        <f t="shared" si="946"/>
        <v>857.14285714285722</v>
      </c>
      <c r="X3046" s="23">
        <f t="shared" ca="1" si="947"/>
        <v>1117.0074320959277</v>
      </c>
      <c r="Y3046" s="24">
        <f t="shared" ca="1" si="957"/>
        <v>3258</v>
      </c>
      <c r="Z3046" s="24">
        <f t="shared" ca="1" si="958"/>
        <v>4106</v>
      </c>
      <c r="AA3046" s="25">
        <f t="shared" ca="1" si="959"/>
        <v>4106.0032579999997</v>
      </c>
      <c r="AC3046" s="47">
        <f t="shared" ca="1" si="948"/>
        <v>1090</v>
      </c>
      <c r="AD3046" s="47">
        <f t="shared" ca="1" si="949"/>
        <v>198.5</v>
      </c>
      <c r="AE3046" s="47">
        <f t="shared" ca="1" si="960"/>
        <v>888.99999999999989</v>
      </c>
      <c r="AF3046" s="47">
        <f t="shared" ca="1" si="961"/>
        <v>25.000000000000114</v>
      </c>
    </row>
    <row r="3047" spans="10:32">
      <c r="J3047" s="44">
        <v>37</v>
      </c>
      <c r="K3047" s="22">
        <v>49</v>
      </c>
      <c r="L3047" s="23">
        <f t="shared" ca="1" si="950"/>
        <v>27.12</v>
      </c>
      <c r="M3047" s="23">
        <f t="shared" ca="1" si="942"/>
        <v>24.62</v>
      </c>
      <c r="N3047" s="23">
        <f t="shared" ca="1" si="943"/>
        <v>2.4333333333333318</v>
      </c>
      <c r="O3047" s="23">
        <f t="shared" ca="1" si="951"/>
        <v>198.5</v>
      </c>
      <c r="P3047" s="23">
        <f t="shared" ca="1" si="944"/>
        <v>801.5</v>
      </c>
      <c r="Q3047" s="23">
        <f t="shared" ca="1" si="952"/>
        <v>32</v>
      </c>
      <c r="R3047" s="23">
        <f t="shared" ca="1" si="953"/>
        <v>0.50368731563421709</v>
      </c>
      <c r="S3047" s="24">
        <f t="shared" ca="1" si="954"/>
        <v>33</v>
      </c>
      <c r="T3047" s="23">
        <f t="shared" ca="1" si="955"/>
        <v>82.5</v>
      </c>
      <c r="U3047" s="23">
        <f t="shared" ca="1" si="956"/>
        <v>79.09230580137654</v>
      </c>
      <c r="V3047" s="23">
        <f t="shared" ca="1" si="945"/>
        <v>165</v>
      </c>
      <c r="W3047" s="23">
        <f t="shared" si="946"/>
        <v>857.14285714285722</v>
      </c>
      <c r="X3047" s="23">
        <f t="shared" ca="1" si="947"/>
        <v>1101.2351629442337</v>
      </c>
      <c r="Y3047" s="24">
        <f t="shared" ca="1" si="957"/>
        <v>3106</v>
      </c>
      <c r="Z3047" s="24">
        <f t="shared" ca="1" si="958"/>
        <v>4017</v>
      </c>
      <c r="AA3047" s="25">
        <f t="shared" ca="1" si="959"/>
        <v>4017.0031060000001</v>
      </c>
      <c r="AC3047" s="47">
        <f t="shared" ca="1" si="948"/>
        <v>1082.5</v>
      </c>
      <c r="AD3047" s="47">
        <f t="shared" ca="1" si="949"/>
        <v>198.5</v>
      </c>
      <c r="AE3047" s="47">
        <f t="shared" ca="1" si="960"/>
        <v>881.5</v>
      </c>
      <c r="AF3047" s="47">
        <f t="shared" ca="1" si="961"/>
        <v>25</v>
      </c>
    </row>
    <row r="3048" spans="10:32">
      <c r="J3048" s="44">
        <v>37</v>
      </c>
      <c r="K3048" s="22">
        <v>50</v>
      </c>
      <c r="L3048" s="23">
        <f t="shared" ca="1" si="950"/>
        <v>29.38</v>
      </c>
      <c r="M3048" s="23">
        <f t="shared" ca="1" si="942"/>
        <v>26.88</v>
      </c>
      <c r="N3048" s="23">
        <f t="shared" ca="1" si="943"/>
        <v>2.6333333333333329</v>
      </c>
      <c r="O3048" s="23">
        <f t="shared" ca="1" si="951"/>
        <v>198.5</v>
      </c>
      <c r="P3048" s="23">
        <f t="shared" ca="1" si="944"/>
        <v>801.5</v>
      </c>
      <c r="Q3048" s="23">
        <f t="shared" ca="1" si="952"/>
        <v>29</v>
      </c>
      <c r="R3048" s="23">
        <f t="shared" ca="1" si="953"/>
        <v>0.74812797821647448</v>
      </c>
      <c r="S3048" s="24">
        <f t="shared" ca="1" si="954"/>
        <v>30</v>
      </c>
      <c r="T3048" s="23">
        <f t="shared" ca="1" si="955"/>
        <v>75</v>
      </c>
      <c r="U3048" s="23">
        <f t="shared" ca="1" si="956"/>
        <v>78.336737009303363</v>
      </c>
      <c r="V3048" s="23">
        <f t="shared" ca="1" si="945"/>
        <v>150</v>
      </c>
      <c r="W3048" s="23">
        <f t="shared" si="946"/>
        <v>857.14285714285722</v>
      </c>
      <c r="X3048" s="23">
        <f t="shared" ca="1" si="947"/>
        <v>1085.4795941521606</v>
      </c>
      <c r="Y3048" s="24">
        <f t="shared" ca="1" si="957"/>
        <v>2942</v>
      </c>
      <c r="Z3048" s="24">
        <f t="shared" ca="1" si="958"/>
        <v>3929</v>
      </c>
      <c r="AA3048" s="25">
        <f t="shared" ca="1" si="959"/>
        <v>3929.0029420000001</v>
      </c>
      <c r="AC3048" s="47">
        <f t="shared" ca="1" si="948"/>
        <v>1075</v>
      </c>
      <c r="AD3048" s="47">
        <f t="shared" ca="1" si="949"/>
        <v>198.5</v>
      </c>
      <c r="AE3048" s="47">
        <f t="shared" ca="1" si="960"/>
        <v>874</v>
      </c>
      <c r="AF3048" s="47">
        <f t="shared" ca="1" si="961"/>
        <v>25</v>
      </c>
    </row>
    <row r="3049" spans="10:32">
      <c r="J3049" s="44">
        <v>37</v>
      </c>
      <c r="K3049" s="22">
        <v>51</v>
      </c>
      <c r="L3049" s="23">
        <f t="shared" ca="1" si="950"/>
        <v>31.64</v>
      </c>
      <c r="M3049" s="23">
        <f t="shared" ca="1" si="942"/>
        <v>29.14</v>
      </c>
      <c r="N3049" s="23">
        <f t="shared" ca="1" si="943"/>
        <v>2.8666666666666654</v>
      </c>
      <c r="O3049" s="23">
        <f t="shared" ca="1" si="951"/>
        <v>198.5</v>
      </c>
      <c r="P3049" s="23">
        <f t="shared" ca="1" si="944"/>
        <v>801.5</v>
      </c>
      <c r="Q3049" s="23">
        <f t="shared" ca="1" si="952"/>
        <v>27</v>
      </c>
      <c r="R3049" s="23">
        <f t="shared" ca="1" si="953"/>
        <v>0.46523388116308556</v>
      </c>
      <c r="S3049" s="24">
        <f t="shared" ca="1" si="954"/>
        <v>28</v>
      </c>
      <c r="T3049" s="23">
        <f t="shared" ca="1" si="955"/>
        <v>70</v>
      </c>
      <c r="U3049" s="23">
        <f t="shared" ca="1" si="956"/>
        <v>78.733670459334149</v>
      </c>
      <c r="V3049" s="23">
        <f t="shared" ca="1" si="945"/>
        <v>140</v>
      </c>
      <c r="W3049" s="23">
        <f t="shared" si="946"/>
        <v>857.14285714285722</v>
      </c>
      <c r="X3049" s="23">
        <f t="shared" ca="1" si="947"/>
        <v>1075.8765276021913</v>
      </c>
      <c r="Y3049" s="24">
        <f t="shared" ca="1" si="957"/>
        <v>2822</v>
      </c>
      <c r="Z3049" s="24">
        <f t="shared" ca="1" si="958"/>
        <v>3842</v>
      </c>
      <c r="AA3049" s="25">
        <f t="shared" ca="1" si="959"/>
        <v>3842.0028219999999</v>
      </c>
      <c r="AC3049" s="47">
        <f t="shared" ca="1" si="948"/>
        <v>1070</v>
      </c>
      <c r="AD3049" s="47">
        <f t="shared" ca="1" si="949"/>
        <v>198.5</v>
      </c>
      <c r="AE3049" s="47">
        <f t="shared" ca="1" si="960"/>
        <v>869.00000000000011</v>
      </c>
      <c r="AF3049" s="47">
        <f t="shared" ca="1" si="961"/>
        <v>24.999999999999886</v>
      </c>
    </row>
    <row r="3050" spans="10:32">
      <c r="J3050" s="44">
        <v>37</v>
      </c>
      <c r="K3050" s="22">
        <v>52</v>
      </c>
      <c r="L3050" s="23">
        <f t="shared" ca="1" si="950"/>
        <v>33.9</v>
      </c>
      <c r="M3050" s="23">
        <f t="shared" ca="1" si="942"/>
        <v>31.4</v>
      </c>
      <c r="N3050" s="23">
        <f t="shared" ca="1" si="943"/>
        <v>3.1166666666666671</v>
      </c>
      <c r="O3050" s="23">
        <f t="shared" ca="1" si="951"/>
        <v>198.5</v>
      </c>
      <c r="P3050" s="23">
        <f t="shared" ca="1" si="944"/>
        <v>801.5</v>
      </c>
      <c r="Q3050" s="23">
        <f t="shared" ca="1" si="952"/>
        <v>25</v>
      </c>
      <c r="R3050" s="23">
        <f t="shared" ca="1" si="953"/>
        <v>0.48672566371681419</v>
      </c>
      <c r="S3050" s="24">
        <f t="shared" ca="1" si="954"/>
        <v>26</v>
      </c>
      <c r="T3050" s="23">
        <f t="shared" ca="1" si="955"/>
        <v>65</v>
      </c>
      <c r="U3050" s="23">
        <f t="shared" ca="1" si="956"/>
        <v>79.433628318584084</v>
      </c>
      <c r="V3050" s="23">
        <f t="shared" ca="1" si="945"/>
        <v>130</v>
      </c>
      <c r="W3050" s="23">
        <f t="shared" si="946"/>
        <v>857.14285714285722</v>
      </c>
      <c r="X3050" s="23">
        <f t="shared" ca="1" si="947"/>
        <v>1066.5764854614413</v>
      </c>
      <c r="Y3050" s="24">
        <f t="shared" ca="1" si="957"/>
        <v>2715</v>
      </c>
      <c r="Z3050" s="24">
        <f t="shared" ca="1" si="958"/>
        <v>3756</v>
      </c>
      <c r="AA3050" s="25">
        <f t="shared" ca="1" si="959"/>
        <v>3756.0027150000001</v>
      </c>
      <c r="AC3050" s="47">
        <f t="shared" ca="1" si="948"/>
        <v>1065</v>
      </c>
      <c r="AD3050" s="47">
        <f t="shared" ca="1" si="949"/>
        <v>198.5</v>
      </c>
      <c r="AE3050" s="47">
        <f t="shared" ca="1" si="960"/>
        <v>864</v>
      </c>
      <c r="AF3050" s="47">
        <f t="shared" ca="1" si="961"/>
        <v>25</v>
      </c>
    </row>
    <row r="3051" spans="10:32">
      <c r="J3051" s="44">
        <v>37</v>
      </c>
      <c r="K3051" s="22">
        <v>53</v>
      </c>
      <c r="L3051" s="23">
        <f t="shared" ca="1" si="950"/>
        <v>36.159999999999997</v>
      </c>
      <c r="M3051" s="23">
        <f t="shared" ca="1" si="942"/>
        <v>33.659999999999997</v>
      </c>
      <c r="N3051" s="23">
        <f t="shared" ca="1" si="943"/>
        <v>3.3666666666666654</v>
      </c>
      <c r="O3051" s="23">
        <f t="shared" ca="1" si="951"/>
        <v>198.5</v>
      </c>
      <c r="P3051" s="23">
        <f t="shared" ca="1" si="944"/>
        <v>801.5</v>
      </c>
      <c r="Q3051" s="23">
        <f t="shared" ca="1" si="952"/>
        <v>23</v>
      </c>
      <c r="R3051" s="23">
        <f t="shared" ca="1" si="953"/>
        <v>0.75553097345132891</v>
      </c>
      <c r="S3051" s="24">
        <f t="shared" ca="1" si="954"/>
        <v>24</v>
      </c>
      <c r="T3051" s="23">
        <f t="shared" ca="1" si="955"/>
        <v>60</v>
      </c>
      <c r="U3051" s="23">
        <f t="shared" ca="1" si="956"/>
        <v>79.976954277286112</v>
      </c>
      <c r="V3051" s="23">
        <f t="shared" ca="1" si="945"/>
        <v>120</v>
      </c>
      <c r="W3051" s="23">
        <f t="shared" si="946"/>
        <v>857.14285714285722</v>
      </c>
      <c r="X3051" s="23">
        <f t="shared" ca="1" si="947"/>
        <v>1057.1198114201434</v>
      </c>
      <c r="Y3051" s="24">
        <f t="shared" ca="1" si="957"/>
        <v>2569</v>
      </c>
      <c r="Z3051" s="24">
        <f t="shared" ca="1" si="958"/>
        <v>3671</v>
      </c>
      <c r="AA3051" s="25">
        <f t="shared" ca="1" si="959"/>
        <v>3671.0025690000002</v>
      </c>
      <c r="AC3051" s="47">
        <f t="shared" ca="1" si="948"/>
        <v>1060</v>
      </c>
      <c r="AD3051" s="47">
        <f t="shared" ca="1" si="949"/>
        <v>198.5</v>
      </c>
      <c r="AE3051" s="47">
        <f t="shared" ca="1" si="960"/>
        <v>859</v>
      </c>
      <c r="AF3051" s="47">
        <f t="shared" ca="1" si="961"/>
        <v>25</v>
      </c>
    </row>
    <row r="3052" spans="10:32">
      <c r="J3052" s="44">
        <v>37</v>
      </c>
      <c r="K3052" s="22">
        <v>54</v>
      </c>
      <c r="L3052" s="23">
        <f t="shared" ca="1" si="950"/>
        <v>38.42</v>
      </c>
      <c r="M3052" s="23">
        <f t="shared" ca="1" si="942"/>
        <v>35.92</v>
      </c>
      <c r="N3052" s="23">
        <f t="shared" ca="1" si="943"/>
        <v>3.6166666666666654</v>
      </c>
      <c r="O3052" s="23">
        <f t="shared" ca="1" si="951"/>
        <v>198.5</v>
      </c>
      <c r="P3052" s="23">
        <f t="shared" ca="1" si="944"/>
        <v>801.5</v>
      </c>
      <c r="Q3052" s="23">
        <f t="shared" ca="1" si="952"/>
        <v>22</v>
      </c>
      <c r="R3052" s="23">
        <f t="shared" ca="1" si="953"/>
        <v>0.29307652264445577</v>
      </c>
      <c r="S3052" s="24">
        <f t="shared" ca="1" si="954"/>
        <v>23</v>
      </c>
      <c r="T3052" s="23">
        <f t="shared" ca="1" si="955"/>
        <v>57.5</v>
      </c>
      <c r="U3052" s="23">
        <f t="shared" ca="1" si="956"/>
        <v>80.626626756897423</v>
      </c>
      <c r="V3052" s="23">
        <f t="shared" ca="1" si="945"/>
        <v>115</v>
      </c>
      <c r="W3052" s="23">
        <f t="shared" si="946"/>
        <v>857.14285714285722</v>
      </c>
      <c r="X3052" s="23">
        <f t="shared" ca="1" si="947"/>
        <v>1052.7694838997547</v>
      </c>
      <c r="Y3052" s="24">
        <f t="shared" ca="1" si="957"/>
        <v>2501</v>
      </c>
      <c r="Z3052" s="24">
        <f t="shared" ca="1" si="958"/>
        <v>3587</v>
      </c>
      <c r="AA3052" s="25">
        <f t="shared" ca="1" si="959"/>
        <v>3587.0025009999999</v>
      </c>
      <c r="AC3052" s="47">
        <f t="shared" ca="1" si="948"/>
        <v>1057.5</v>
      </c>
      <c r="AD3052" s="47">
        <f t="shared" ca="1" si="949"/>
        <v>198.5</v>
      </c>
      <c r="AE3052" s="47">
        <f t="shared" ca="1" si="960"/>
        <v>856.5</v>
      </c>
      <c r="AF3052" s="47">
        <f t="shared" ca="1" si="961"/>
        <v>25</v>
      </c>
    </row>
    <row r="3053" spans="10:32">
      <c r="J3053" s="44">
        <v>37</v>
      </c>
      <c r="K3053" s="22">
        <v>55</v>
      </c>
      <c r="L3053" s="23">
        <f t="shared" ca="1" si="950"/>
        <v>40.68</v>
      </c>
      <c r="M3053" s="23">
        <f t="shared" ca="1" si="942"/>
        <v>38.18</v>
      </c>
      <c r="N3053" s="23">
        <f t="shared" ca="1" si="943"/>
        <v>3.8666666666666636</v>
      </c>
      <c r="O3053" s="23">
        <f t="shared" ca="1" si="951"/>
        <v>198.5</v>
      </c>
      <c r="P3053" s="23">
        <f t="shared" ca="1" si="944"/>
        <v>801.5</v>
      </c>
      <c r="Q3053" s="23">
        <f t="shared" ca="1" si="952"/>
        <v>20</v>
      </c>
      <c r="R3053" s="23">
        <f t="shared" ca="1" si="953"/>
        <v>0.93166175024582054</v>
      </c>
      <c r="S3053" s="24">
        <f t="shared" ca="1" si="954"/>
        <v>21</v>
      </c>
      <c r="T3053" s="23">
        <f t="shared" ca="1" si="955"/>
        <v>52.5</v>
      </c>
      <c r="U3053" s="23">
        <f t="shared" ca="1" si="956"/>
        <v>80.935758767617102</v>
      </c>
      <c r="V3053" s="23">
        <f t="shared" ca="1" si="945"/>
        <v>105</v>
      </c>
      <c r="W3053" s="23">
        <f t="shared" si="946"/>
        <v>857.14285714285722</v>
      </c>
      <c r="X3053" s="23">
        <f t="shared" ca="1" si="947"/>
        <v>1043.0786159104744</v>
      </c>
      <c r="Y3053" s="24">
        <f t="shared" ca="1" si="957"/>
        <v>2344</v>
      </c>
      <c r="Z3053" s="24">
        <f t="shared" ca="1" si="958"/>
        <v>3504</v>
      </c>
      <c r="AA3053" s="25">
        <f t="shared" ca="1" si="959"/>
        <v>3504.002344</v>
      </c>
      <c r="AC3053" s="47">
        <f t="shared" ca="1" si="948"/>
        <v>1052.5</v>
      </c>
      <c r="AD3053" s="47">
        <f t="shared" ca="1" si="949"/>
        <v>198.5</v>
      </c>
      <c r="AE3053" s="47">
        <f t="shared" ca="1" si="960"/>
        <v>851.49999999999989</v>
      </c>
      <c r="AF3053" s="47">
        <f t="shared" ca="1" si="961"/>
        <v>25.000000000000114</v>
      </c>
    </row>
    <row r="3054" spans="10:32">
      <c r="J3054" s="44">
        <v>37</v>
      </c>
      <c r="K3054" s="22">
        <v>56</v>
      </c>
      <c r="L3054" s="23">
        <f t="shared" ca="1" si="950"/>
        <v>42.94</v>
      </c>
      <c r="M3054" s="23">
        <f t="shared" ca="1" si="942"/>
        <v>40.44</v>
      </c>
      <c r="N3054" s="23">
        <f t="shared" ca="1" si="943"/>
        <v>4.1166666666666654</v>
      </c>
      <c r="O3054" s="23">
        <f t="shared" ca="1" si="951"/>
        <v>198.5</v>
      </c>
      <c r="P3054" s="23">
        <f t="shared" ca="1" si="944"/>
        <v>801.5</v>
      </c>
      <c r="Q3054" s="23">
        <f t="shared" ca="1" si="952"/>
        <v>19</v>
      </c>
      <c r="R3054" s="23">
        <f t="shared" ca="1" si="953"/>
        <v>0.77177456916628084</v>
      </c>
      <c r="S3054" s="24">
        <f t="shared" ca="1" si="954"/>
        <v>20</v>
      </c>
      <c r="T3054" s="23">
        <f t="shared" ca="1" si="955"/>
        <v>50</v>
      </c>
      <c r="U3054" s="23">
        <f t="shared" ca="1" si="956"/>
        <v>81.393805309734489</v>
      </c>
      <c r="V3054" s="23">
        <f t="shared" ca="1" si="945"/>
        <v>100</v>
      </c>
      <c r="W3054" s="23">
        <f t="shared" si="946"/>
        <v>857.14285714285722</v>
      </c>
      <c r="X3054" s="23">
        <f t="shared" ca="1" si="947"/>
        <v>1038.5366624525918</v>
      </c>
      <c r="Y3054" s="24">
        <f t="shared" ca="1" si="957"/>
        <v>2261</v>
      </c>
      <c r="Z3054" s="24">
        <f t="shared" ca="1" si="958"/>
        <v>3422</v>
      </c>
      <c r="AA3054" s="25">
        <f t="shared" ca="1" si="959"/>
        <v>3422.0022610000001</v>
      </c>
      <c r="AC3054" s="47">
        <f t="shared" ca="1" si="948"/>
        <v>1050</v>
      </c>
      <c r="AD3054" s="47">
        <f t="shared" ca="1" si="949"/>
        <v>198.5</v>
      </c>
      <c r="AE3054" s="47">
        <f t="shared" ca="1" si="960"/>
        <v>849</v>
      </c>
      <c r="AF3054" s="47">
        <f t="shared" ca="1" si="961"/>
        <v>25</v>
      </c>
    </row>
    <row r="3055" spans="10:32">
      <c r="J3055" s="44">
        <v>37</v>
      </c>
      <c r="K3055" s="22">
        <v>57</v>
      </c>
      <c r="L3055" s="23">
        <f t="shared" ca="1" si="950"/>
        <v>45.2</v>
      </c>
      <c r="M3055" s="23">
        <f t="shared" ca="1" si="942"/>
        <v>42.7</v>
      </c>
      <c r="N3055" s="23">
        <f t="shared" ca="1" si="943"/>
        <v>4.3666666666666654</v>
      </c>
      <c r="O3055" s="23">
        <f t="shared" ca="1" si="951"/>
        <v>198.5</v>
      </c>
      <c r="P3055" s="23">
        <f t="shared" ca="1" si="944"/>
        <v>801.5</v>
      </c>
      <c r="Q3055" s="23">
        <f t="shared" ca="1" si="952"/>
        <v>18</v>
      </c>
      <c r="R3055" s="23">
        <f t="shared" ca="1" si="953"/>
        <v>0.72787610619468968</v>
      </c>
      <c r="S3055" s="24">
        <f t="shared" ca="1" si="954"/>
        <v>19</v>
      </c>
      <c r="T3055" s="23">
        <f t="shared" ca="1" si="955"/>
        <v>47.5</v>
      </c>
      <c r="U3055" s="23">
        <f t="shared" ca="1" si="956"/>
        <v>81.778392330383454</v>
      </c>
      <c r="V3055" s="23">
        <f t="shared" ca="1" si="945"/>
        <v>95</v>
      </c>
      <c r="W3055" s="23">
        <f t="shared" si="946"/>
        <v>857.14285714285722</v>
      </c>
      <c r="X3055" s="23">
        <f t="shared" ca="1" si="947"/>
        <v>1033.9212494732406</v>
      </c>
      <c r="Y3055" s="24">
        <f t="shared" ca="1" si="957"/>
        <v>2162</v>
      </c>
      <c r="Z3055" s="24">
        <f t="shared" ca="1" si="958"/>
        <v>3341</v>
      </c>
      <c r="AA3055" s="25">
        <f t="shared" ca="1" si="959"/>
        <v>3341.0021620000002</v>
      </c>
      <c r="AC3055" s="47">
        <f t="shared" ca="1" si="948"/>
        <v>1047.5</v>
      </c>
      <c r="AD3055" s="47">
        <f t="shared" ca="1" si="949"/>
        <v>198.5</v>
      </c>
      <c r="AE3055" s="47">
        <f t="shared" ca="1" si="960"/>
        <v>846.5</v>
      </c>
      <c r="AF3055" s="47">
        <f t="shared" ca="1" si="961"/>
        <v>25</v>
      </c>
    </row>
    <row r="3056" spans="10:32">
      <c r="J3056" s="44">
        <v>37</v>
      </c>
      <c r="K3056" s="22">
        <v>58</v>
      </c>
      <c r="L3056" s="23">
        <f t="shared" ca="1" si="950"/>
        <v>47.46</v>
      </c>
      <c r="M3056" s="23">
        <f t="shared" ca="1" si="942"/>
        <v>44.96</v>
      </c>
      <c r="N3056" s="23">
        <f t="shared" ca="1" si="943"/>
        <v>4.6333333333333329</v>
      </c>
      <c r="O3056" s="23">
        <f t="shared" ca="1" si="951"/>
        <v>198.5</v>
      </c>
      <c r="P3056" s="23">
        <f t="shared" ca="1" si="944"/>
        <v>801.5</v>
      </c>
      <c r="Q3056" s="23">
        <f t="shared" ca="1" si="952"/>
        <v>17</v>
      </c>
      <c r="R3056" s="23">
        <f t="shared" ca="1" si="953"/>
        <v>0.78339654445849027</v>
      </c>
      <c r="S3056" s="24">
        <f t="shared" ca="1" si="954"/>
        <v>18</v>
      </c>
      <c r="T3056" s="23">
        <f t="shared" ca="1" si="955"/>
        <v>45</v>
      </c>
      <c r="U3056" s="23">
        <f t="shared" ca="1" si="956"/>
        <v>82.396403989324327</v>
      </c>
      <c r="V3056" s="23">
        <f t="shared" ca="1" si="945"/>
        <v>90</v>
      </c>
      <c r="W3056" s="23">
        <f t="shared" si="946"/>
        <v>857.14285714285722</v>
      </c>
      <c r="X3056" s="23">
        <f t="shared" ca="1" si="947"/>
        <v>1029.5392611321815</v>
      </c>
      <c r="Y3056" s="24">
        <f t="shared" ca="1" si="957"/>
        <v>2081</v>
      </c>
      <c r="Z3056" s="24">
        <f t="shared" ca="1" si="958"/>
        <v>3261</v>
      </c>
      <c r="AA3056" s="25">
        <f t="shared" ca="1" si="959"/>
        <v>3261.0020810000001</v>
      </c>
      <c r="AC3056" s="47">
        <f t="shared" ca="1" si="948"/>
        <v>1045</v>
      </c>
      <c r="AD3056" s="47">
        <f t="shared" ca="1" si="949"/>
        <v>198.5</v>
      </c>
      <c r="AE3056" s="47">
        <f t="shared" ca="1" si="960"/>
        <v>844</v>
      </c>
      <c r="AF3056" s="47">
        <f t="shared" ca="1" si="961"/>
        <v>25</v>
      </c>
    </row>
    <row r="3057" spans="10:32">
      <c r="J3057" s="44">
        <v>37</v>
      </c>
      <c r="K3057" s="22">
        <v>59</v>
      </c>
      <c r="L3057" s="23">
        <f t="shared" ca="1" si="950"/>
        <v>49.72</v>
      </c>
      <c r="M3057" s="23">
        <f t="shared" ca="1" si="942"/>
        <v>47.22</v>
      </c>
      <c r="N3057" s="23">
        <f t="shared" ca="1" si="943"/>
        <v>4.8999999999999968</v>
      </c>
      <c r="O3057" s="23">
        <f t="shared" ca="1" si="951"/>
        <v>198.5</v>
      </c>
      <c r="P3057" s="23">
        <f t="shared" ca="1" si="944"/>
        <v>801.5</v>
      </c>
      <c r="Q3057" s="23">
        <f t="shared" ca="1" si="952"/>
        <v>16</v>
      </c>
      <c r="R3057" s="23">
        <f t="shared" ca="1" si="953"/>
        <v>0.92477876106194734</v>
      </c>
      <c r="S3057" s="24">
        <f t="shared" ca="1" si="954"/>
        <v>17</v>
      </c>
      <c r="T3057" s="23">
        <f t="shared" ca="1" si="955"/>
        <v>42.5</v>
      </c>
      <c r="U3057" s="23">
        <f t="shared" ca="1" si="956"/>
        <v>82.931415929203496</v>
      </c>
      <c r="V3057" s="23">
        <f t="shared" ca="1" si="945"/>
        <v>85</v>
      </c>
      <c r="W3057" s="23">
        <f t="shared" si="946"/>
        <v>857.14285714285722</v>
      </c>
      <c r="X3057" s="23">
        <f t="shared" ca="1" si="947"/>
        <v>1025.0742730720608</v>
      </c>
      <c r="Y3057" s="24">
        <f t="shared" ca="1" si="957"/>
        <v>1971</v>
      </c>
      <c r="Z3057" s="24">
        <f t="shared" ca="1" si="958"/>
        <v>3104</v>
      </c>
      <c r="AA3057" s="25">
        <f t="shared" ca="1" si="959"/>
        <v>3104.0019710000001</v>
      </c>
      <c r="AC3057" s="47">
        <f t="shared" ca="1" si="948"/>
        <v>1042.5</v>
      </c>
      <c r="AD3057" s="47">
        <f t="shared" ca="1" si="949"/>
        <v>198.5</v>
      </c>
      <c r="AE3057" s="47">
        <f t="shared" ca="1" si="960"/>
        <v>841.5</v>
      </c>
      <c r="AF3057" s="47">
        <f t="shared" ca="1" si="961"/>
        <v>25</v>
      </c>
    </row>
    <row r="3058" spans="10:32">
      <c r="J3058" s="44">
        <v>37</v>
      </c>
      <c r="K3058" s="22">
        <v>60</v>
      </c>
      <c r="L3058" s="23">
        <f t="shared" ca="1" si="950"/>
        <v>51.98</v>
      </c>
      <c r="M3058" s="23">
        <f t="shared" ca="1" si="942"/>
        <v>49.48</v>
      </c>
      <c r="N3058" s="23">
        <f t="shared" ca="1" si="943"/>
        <v>5.1666666666666679</v>
      </c>
      <c r="O3058" s="23">
        <f t="shared" ca="1" si="951"/>
        <v>198.5</v>
      </c>
      <c r="P3058" s="23">
        <f t="shared" ca="1" si="944"/>
        <v>801.5</v>
      </c>
      <c r="Q3058" s="23">
        <f t="shared" ca="1" si="952"/>
        <v>16</v>
      </c>
      <c r="R3058" s="23">
        <f t="shared" ca="1" si="953"/>
        <v>0.18891881492881976</v>
      </c>
      <c r="S3058" s="24">
        <f t="shared" ca="1" si="954"/>
        <v>17</v>
      </c>
      <c r="T3058" s="23">
        <f t="shared" ca="1" si="955"/>
        <v>42.5</v>
      </c>
      <c r="U3058" s="23">
        <f t="shared" ca="1" si="956"/>
        <v>83.642747210465586</v>
      </c>
      <c r="V3058" s="23">
        <f t="shared" ca="1" si="945"/>
        <v>85</v>
      </c>
      <c r="W3058" s="23">
        <f t="shared" si="946"/>
        <v>857.14285714285722</v>
      </c>
      <c r="X3058" s="23">
        <f t="shared" ca="1" si="947"/>
        <v>1025.7856043533229</v>
      </c>
      <c r="Y3058" s="24">
        <f t="shared" ca="1" si="957"/>
        <v>1988</v>
      </c>
      <c r="Z3058" s="24">
        <f t="shared" ca="1" si="958"/>
        <v>3104</v>
      </c>
      <c r="AA3058" s="25">
        <f t="shared" ca="1" si="959"/>
        <v>3104.001988</v>
      </c>
      <c r="AC3058" s="47">
        <f t="shared" ca="1" si="948"/>
        <v>1042.5</v>
      </c>
      <c r="AD3058" s="47">
        <f t="shared" ca="1" si="949"/>
        <v>198.5</v>
      </c>
      <c r="AE3058" s="47">
        <f t="shared" ca="1" si="960"/>
        <v>841.5</v>
      </c>
      <c r="AF3058" s="47">
        <f t="shared" ca="1" si="961"/>
        <v>25</v>
      </c>
    </row>
    <row r="3059" spans="10:32">
      <c r="J3059" s="44">
        <v>37</v>
      </c>
      <c r="K3059" s="22">
        <v>61</v>
      </c>
      <c r="L3059" s="23">
        <f t="shared" ca="1" si="950"/>
        <v>54.24</v>
      </c>
      <c r="M3059" s="23">
        <f t="shared" ca="1" si="942"/>
        <v>51.74</v>
      </c>
      <c r="N3059" s="23">
        <f t="shared" ca="1" si="943"/>
        <v>5.4166666666666661</v>
      </c>
      <c r="O3059" s="23">
        <f t="shared" ca="1" si="951"/>
        <v>198.5</v>
      </c>
      <c r="P3059" s="23">
        <f t="shared" ca="1" si="944"/>
        <v>801.5</v>
      </c>
      <c r="Q3059" s="23">
        <f t="shared" ca="1" si="952"/>
        <v>15</v>
      </c>
      <c r="R3059" s="23">
        <f t="shared" ca="1" si="953"/>
        <v>0.46828908554572229</v>
      </c>
      <c r="S3059" s="24">
        <f t="shared" ca="1" si="954"/>
        <v>16</v>
      </c>
      <c r="T3059" s="23">
        <f t="shared" ca="1" si="955"/>
        <v>40</v>
      </c>
      <c r="U3059" s="23">
        <f t="shared" ca="1" si="956"/>
        <v>83.786565880039319</v>
      </c>
      <c r="V3059" s="23">
        <f t="shared" ca="1" si="945"/>
        <v>80</v>
      </c>
      <c r="W3059" s="23">
        <f t="shared" si="946"/>
        <v>857.14285714285722</v>
      </c>
      <c r="X3059" s="23">
        <f t="shared" ca="1" si="947"/>
        <v>1020.9294230228966</v>
      </c>
      <c r="Y3059" s="24">
        <f t="shared" ca="1" si="957"/>
        <v>1870</v>
      </c>
      <c r="Z3059" s="24">
        <f t="shared" ca="1" si="958"/>
        <v>3027</v>
      </c>
      <c r="AA3059" s="25">
        <f t="shared" ca="1" si="959"/>
        <v>3027.0018700000001</v>
      </c>
      <c r="AC3059" s="47">
        <f t="shared" ca="1" si="948"/>
        <v>1040</v>
      </c>
      <c r="AD3059" s="47">
        <f t="shared" ca="1" si="949"/>
        <v>198.5</v>
      </c>
      <c r="AE3059" s="47">
        <f t="shared" ca="1" si="960"/>
        <v>839</v>
      </c>
      <c r="AF3059" s="47">
        <f t="shared" ca="1" si="961"/>
        <v>25</v>
      </c>
    </row>
    <row r="3060" spans="10:32">
      <c r="J3060" s="44">
        <v>37</v>
      </c>
      <c r="K3060" s="22">
        <v>62</v>
      </c>
      <c r="L3060" s="23">
        <f t="shared" ca="1" si="950"/>
        <v>56.5</v>
      </c>
      <c r="M3060" s="23">
        <f t="shared" ca="1" si="942"/>
        <v>54</v>
      </c>
      <c r="N3060" s="23">
        <f t="shared" ca="1" si="943"/>
        <v>5.6833333333333318</v>
      </c>
      <c r="O3060" s="23">
        <f t="shared" ca="1" si="951"/>
        <v>198.5</v>
      </c>
      <c r="P3060" s="23">
        <f t="shared" ca="1" si="944"/>
        <v>801.5</v>
      </c>
      <c r="Q3060" s="23">
        <f t="shared" ca="1" si="952"/>
        <v>14</v>
      </c>
      <c r="R3060" s="23">
        <f t="shared" ca="1" si="953"/>
        <v>0.80530973451327437</v>
      </c>
      <c r="S3060" s="24">
        <f t="shared" ca="1" si="954"/>
        <v>15</v>
      </c>
      <c r="T3060" s="23">
        <f t="shared" ca="1" si="955"/>
        <v>37.5</v>
      </c>
      <c r="U3060" s="23">
        <f t="shared" ca="1" si="956"/>
        <v>84.143510324483756</v>
      </c>
      <c r="V3060" s="23">
        <f t="shared" ca="1" si="945"/>
        <v>75</v>
      </c>
      <c r="W3060" s="23">
        <f t="shared" si="946"/>
        <v>857.14285714285722</v>
      </c>
      <c r="X3060" s="23">
        <f t="shared" ca="1" si="947"/>
        <v>1016.2863674673411</v>
      </c>
      <c r="Y3060" s="24">
        <f t="shared" ca="1" si="957"/>
        <v>1751</v>
      </c>
      <c r="Z3060" s="24">
        <f t="shared" ca="1" si="958"/>
        <v>2876</v>
      </c>
      <c r="AA3060" s="25">
        <f t="shared" ca="1" si="959"/>
        <v>2876.0017509999998</v>
      </c>
      <c r="AC3060" s="47">
        <f t="shared" ca="1" si="948"/>
        <v>1037.5</v>
      </c>
      <c r="AD3060" s="47">
        <f t="shared" ca="1" si="949"/>
        <v>198.5</v>
      </c>
      <c r="AE3060" s="47">
        <f t="shared" ca="1" si="960"/>
        <v>836.5</v>
      </c>
      <c r="AF3060" s="47">
        <f t="shared" ca="1" si="961"/>
        <v>25</v>
      </c>
    </row>
    <row r="3061" spans="10:32">
      <c r="J3061" s="44">
        <v>37</v>
      </c>
      <c r="K3061" s="22">
        <v>63</v>
      </c>
      <c r="L3061" s="23">
        <f t="shared" ca="1" si="950"/>
        <v>58.76</v>
      </c>
      <c r="M3061" s="23">
        <f t="shared" ca="1" si="942"/>
        <v>56.26</v>
      </c>
      <c r="N3061" s="23">
        <f t="shared" ca="1" si="943"/>
        <v>5.9833333333333343</v>
      </c>
      <c r="O3061" s="23">
        <f t="shared" ca="1" si="951"/>
        <v>198.5</v>
      </c>
      <c r="P3061" s="23">
        <f t="shared" ca="1" si="944"/>
        <v>801.5</v>
      </c>
      <c r="Q3061" s="23">
        <f t="shared" ca="1" si="952"/>
        <v>14</v>
      </c>
      <c r="R3061" s="23">
        <f t="shared" ca="1" si="953"/>
        <v>0.23587474472430248</v>
      </c>
      <c r="S3061" s="24">
        <f t="shared" ca="1" si="954"/>
        <v>15</v>
      </c>
      <c r="T3061" s="23">
        <f t="shared" ca="1" si="955"/>
        <v>37.5</v>
      </c>
      <c r="U3061" s="23">
        <f t="shared" ca="1" si="956"/>
        <v>85.177983889267097</v>
      </c>
      <c r="V3061" s="23">
        <f t="shared" ca="1" si="945"/>
        <v>75</v>
      </c>
      <c r="W3061" s="23">
        <f t="shared" si="946"/>
        <v>857.14285714285722</v>
      </c>
      <c r="X3061" s="23">
        <f t="shared" ca="1" si="947"/>
        <v>1017.3208410321243</v>
      </c>
      <c r="Y3061" s="24">
        <f t="shared" ca="1" si="957"/>
        <v>1776</v>
      </c>
      <c r="Z3061" s="24">
        <f t="shared" ca="1" si="958"/>
        <v>2876</v>
      </c>
      <c r="AA3061" s="25">
        <f t="shared" ca="1" si="959"/>
        <v>2876.0017760000001</v>
      </c>
      <c r="AC3061" s="47">
        <f t="shared" ca="1" si="948"/>
        <v>1037.5</v>
      </c>
      <c r="AD3061" s="47">
        <f t="shared" ca="1" si="949"/>
        <v>198.5</v>
      </c>
      <c r="AE3061" s="47">
        <f t="shared" ca="1" si="960"/>
        <v>836.5</v>
      </c>
      <c r="AF3061" s="47">
        <f t="shared" ca="1" si="961"/>
        <v>25</v>
      </c>
    </row>
    <row r="3062" spans="10:32">
      <c r="J3062" s="44">
        <v>37</v>
      </c>
      <c r="K3062" s="22">
        <v>64</v>
      </c>
      <c r="L3062" s="23">
        <f t="shared" ca="1" si="950"/>
        <v>61.02</v>
      </c>
      <c r="M3062" s="23">
        <f t="shared" ca="1" si="942"/>
        <v>58.52</v>
      </c>
      <c r="N3062" s="23">
        <f t="shared" ca="1" si="943"/>
        <v>6.2999999999999989</v>
      </c>
      <c r="O3062" s="23">
        <f t="shared" ca="1" si="951"/>
        <v>198.5</v>
      </c>
      <c r="P3062" s="23">
        <f t="shared" ca="1" si="944"/>
        <v>801.5</v>
      </c>
      <c r="Q3062" s="23">
        <f t="shared" ca="1" si="952"/>
        <v>13</v>
      </c>
      <c r="R3062" s="23">
        <f t="shared" ca="1" si="953"/>
        <v>0.66764995083579171</v>
      </c>
      <c r="S3062" s="24">
        <f t="shared" ca="1" si="954"/>
        <v>14</v>
      </c>
      <c r="T3062" s="23">
        <f t="shared" ca="1" si="955"/>
        <v>35</v>
      </c>
      <c r="U3062" s="23">
        <f t="shared" ca="1" si="956"/>
        <v>86.106194690265468</v>
      </c>
      <c r="V3062" s="23">
        <f t="shared" ca="1" si="945"/>
        <v>70</v>
      </c>
      <c r="W3062" s="23">
        <f t="shared" si="946"/>
        <v>857.14285714285722</v>
      </c>
      <c r="X3062" s="23">
        <f t="shared" ca="1" si="947"/>
        <v>1013.2490518331226</v>
      </c>
      <c r="Y3062" s="24">
        <f t="shared" ca="1" si="957"/>
        <v>1673</v>
      </c>
      <c r="Z3062" s="24">
        <f t="shared" ca="1" si="958"/>
        <v>2729</v>
      </c>
      <c r="AA3062" s="25">
        <f t="shared" ca="1" si="959"/>
        <v>2729.0016730000002</v>
      </c>
      <c r="AC3062" s="47">
        <f t="shared" ca="1" si="948"/>
        <v>1035</v>
      </c>
      <c r="AD3062" s="47">
        <f t="shared" ca="1" si="949"/>
        <v>198.5</v>
      </c>
      <c r="AE3062" s="47">
        <f t="shared" ca="1" si="960"/>
        <v>834</v>
      </c>
      <c r="AF3062" s="47">
        <f t="shared" ca="1" si="961"/>
        <v>25</v>
      </c>
    </row>
    <row r="3063" spans="10:32">
      <c r="J3063" s="44">
        <v>37</v>
      </c>
      <c r="K3063" s="22">
        <v>65</v>
      </c>
      <c r="L3063" s="23">
        <f t="shared" ca="1" si="950"/>
        <v>63.28</v>
      </c>
      <c r="M3063" s="23">
        <f t="shared" ca="1" si="942"/>
        <v>60.78</v>
      </c>
      <c r="N3063" s="23">
        <f t="shared" ca="1" si="943"/>
        <v>6.6166666666666671</v>
      </c>
      <c r="O3063" s="23">
        <f t="shared" ca="1" si="951"/>
        <v>198.5</v>
      </c>
      <c r="P3063" s="23">
        <f t="shared" ca="1" si="944"/>
        <v>801.5</v>
      </c>
      <c r="Q3063" s="23">
        <f t="shared" ca="1" si="952"/>
        <v>13</v>
      </c>
      <c r="R3063" s="23">
        <f t="shared" ca="1" si="953"/>
        <v>0.1795195954487992</v>
      </c>
      <c r="S3063" s="24">
        <f t="shared" ca="1" si="954"/>
        <v>14</v>
      </c>
      <c r="T3063" s="23">
        <f t="shared" ca="1" si="955"/>
        <v>35</v>
      </c>
      <c r="U3063" s="23">
        <f t="shared" ca="1" si="956"/>
        <v>87.204487989886218</v>
      </c>
      <c r="V3063" s="23">
        <f t="shared" ca="1" si="945"/>
        <v>70</v>
      </c>
      <c r="W3063" s="23">
        <f t="shared" si="946"/>
        <v>857.14285714285722</v>
      </c>
      <c r="X3063" s="23">
        <f t="shared" ca="1" si="947"/>
        <v>1014.3473451327434</v>
      </c>
      <c r="Y3063" s="24">
        <f t="shared" ca="1" si="957"/>
        <v>1705</v>
      </c>
      <c r="Z3063" s="24">
        <f t="shared" ca="1" si="958"/>
        <v>2729</v>
      </c>
      <c r="AA3063" s="25">
        <f t="shared" ca="1" si="959"/>
        <v>2729.0017050000001</v>
      </c>
      <c r="AC3063" s="47">
        <f t="shared" ca="1" si="948"/>
        <v>1035</v>
      </c>
      <c r="AD3063" s="47">
        <f t="shared" ca="1" si="949"/>
        <v>198.5</v>
      </c>
      <c r="AE3063" s="47">
        <f t="shared" ca="1" si="960"/>
        <v>834</v>
      </c>
      <c r="AF3063" s="47">
        <f t="shared" ca="1" si="961"/>
        <v>25</v>
      </c>
    </row>
    <row r="3064" spans="10:32">
      <c r="J3064" s="44">
        <v>37</v>
      </c>
      <c r="K3064" s="22">
        <v>66</v>
      </c>
      <c r="L3064" s="23">
        <f t="shared" ca="1" si="950"/>
        <v>65.540000000000006</v>
      </c>
      <c r="M3064" s="23">
        <f t="shared" ca="1" si="942"/>
        <v>63.040000000000006</v>
      </c>
      <c r="N3064" s="23">
        <f t="shared" ca="1" si="943"/>
        <v>6.9499999999999975</v>
      </c>
      <c r="O3064" s="23">
        <f t="shared" ca="1" si="951"/>
        <v>198.5</v>
      </c>
      <c r="P3064" s="23">
        <f t="shared" ca="1" si="944"/>
        <v>801.5</v>
      </c>
      <c r="Q3064" s="23">
        <f t="shared" ca="1" si="952"/>
        <v>12</v>
      </c>
      <c r="R3064" s="23">
        <f t="shared" ca="1" si="953"/>
        <v>0.68690875801037499</v>
      </c>
      <c r="S3064" s="24">
        <f t="shared" ca="1" si="954"/>
        <v>13</v>
      </c>
      <c r="T3064" s="23">
        <f t="shared" ca="1" si="955"/>
        <v>32.5</v>
      </c>
      <c r="U3064" s="23">
        <f t="shared" ca="1" si="956"/>
        <v>88.174015868172077</v>
      </c>
      <c r="V3064" s="23">
        <f t="shared" ca="1" si="945"/>
        <v>65</v>
      </c>
      <c r="W3064" s="23">
        <f t="shared" si="946"/>
        <v>857.14285714285722</v>
      </c>
      <c r="X3064" s="23">
        <f t="shared" ca="1" si="947"/>
        <v>1010.3168730110293</v>
      </c>
      <c r="Y3064" s="24">
        <f t="shared" ca="1" si="957"/>
        <v>1595</v>
      </c>
      <c r="Z3064" s="24">
        <f t="shared" ca="1" si="958"/>
        <v>2586</v>
      </c>
      <c r="AA3064" s="25">
        <f t="shared" ca="1" si="959"/>
        <v>2586.0015950000002</v>
      </c>
      <c r="AC3064" s="47">
        <f t="shared" ca="1" si="948"/>
        <v>1032.5</v>
      </c>
      <c r="AD3064" s="47">
        <f t="shared" ca="1" si="949"/>
        <v>198.5</v>
      </c>
      <c r="AE3064" s="47">
        <f t="shared" ca="1" si="960"/>
        <v>831.50000000000011</v>
      </c>
      <c r="AF3064" s="47">
        <f t="shared" ca="1" si="961"/>
        <v>24.999999999999886</v>
      </c>
    </row>
    <row r="3065" spans="10:32">
      <c r="J3065" s="44">
        <v>37</v>
      </c>
      <c r="K3065" s="22">
        <v>67</v>
      </c>
      <c r="L3065" s="23">
        <f t="shared" ca="1" si="950"/>
        <v>67.8</v>
      </c>
      <c r="M3065" s="23">
        <f t="shared" ca="1" si="942"/>
        <v>65.3</v>
      </c>
      <c r="N3065" s="23">
        <f t="shared" ca="1" si="943"/>
        <v>7.2666666666666657</v>
      </c>
      <c r="O3065" s="23">
        <f t="shared" ca="1" si="951"/>
        <v>198.5</v>
      </c>
      <c r="P3065" s="23">
        <f t="shared" ca="1" si="944"/>
        <v>801.5</v>
      </c>
      <c r="Q3065" s="23">
        <f t="shared" ca="1" si="952"/>
        <v>12</v>
      </c>
      <c r="R3065" s="23">
        <f t="shared" ca="1" si="953"/>
        <v>0.26401179941003083</v>
      </c>
      <c r="S3065" s="24">
        <f t="shared" ca="1" si="954"/>
        <v>13</v>
      </c>
      <c r="T3065" s="23">
        <f t="shared" ca="1" si="955"/>
        <v>32.5</v>
      </c>
      <c r="U3065" s="23">
        <f t="shared" ca="1" si="956"/>
        <v>89.118485742379548</v>
      </c>
      <c r="V3065" s="23">
        <f t="shared" ca="1" si="945"/>
        <v>65</v>
      </c>
      <c r="W3065" s="23">
        <f t="shared" si="946"/>
        <v>857.14285714285722</v>
      </c>
      <c r="X3065" s="23">
        <f t="shared" ca="1" si="947"/>
        <v>1011.2613428852368</v>
      </c>
      <c r="Y3065" s="24">
        <f t="shared" ca="1" si="957"/>
        <v>1620</v>
      </c>
      <c r="Z3065" s="24">
        <f t="shared" ca="1" si="958"/>
        <v>2586</v>
      </c>
      <c r="AA3065" s="25">
        <f t="shared" ca="1" si="959"/>
        <v>2586.00162</v>
      </c>
      <c r="AC3065" s="47">
        <f t="shared" ca="1" si="948"/>
        <v>1032.5</v>
      </c>
      <c r="AD3065" s="47">
        <f t="shared" ca="1" si="949"/>
        <v>198.5</v>
      </c>
      <c r="AE3065" s="47">
        <f t="shared" ca="1" si="960"/>
        <v>831.50000000000011</v>
      </c>
      <c r="AF3065" s="47">
        <f t="shared" ca="1" si="961"/>
        <v>24.999999999999886</v>
      </c>
    </row>
    <row r="3066" spans="10:32">
      <c r="J3066" s="44">
        <v>37</v>
      </c>
      <c r="K3066" s="22">
        <v>68</v>
      </c>
      <c r="L3066" s="23">
        <f t="shared" ca="1" si="950"/>
        <v>70.06</v>
      </c>
      <c r="M3066" s="23">
        <f t="shared" ca="1" si="942"/>
        <v>67.56</v>
      </c>
      <c r="N3066" s="23">
        <f t="shared" ca="1" si="943"/>
        <v>7.5833333333333339</v>
      </c>
      <c r="O3066" s="23">
        <f t="shared" ca="1" si="951"/>
        <v>198.5</v>
      </c>
      <c r="P3066" s="23">
        <f t="shared" ca="1" si="944"/>
        <v>801.5</v>
      </c>
      <c r="Q3066" s="23">
        <f t="shared" ca="1" si="952"/>
        <v>11</v>
      </c>
      <c r="R3066" s="23">
        <f t="shared" ca="1" si="953"/>
        <v>0.83271481587210838</v>
      </c>
      <c r="S3066" s="24">
        <f t="shared" ca="1" si="954"/>
        <v>12</v>
      </c>
      <c r="T3066" s="23">
        <f t="shared" ca="1" si="955"/>
        <v>30</v>
      </c>
      <c r="U3066" s="23">
        <f t="shared" ca="1" si="956"/>
        <v>89.731420687030166</v>
      </c>
      <c r="V3066" s="23">
        <f t="shared" ca="1" si="945"/>
        <v>60</v>
      </c>
      <c r="W3066" s="23">
        <f t="shared" si="946"/>
        <v>857.14285714285722</v>
      </c>
      <c r="X3066" s="23">
        <f t="shared" ca="1" si="947"/>
        <v>1006.8742778298874</v>
      </c>
      <c r="Y3066" s="24">
        <f t="shared" ca="1" si="957"/>
        <v>1497</v>
      </c>
      <c r="Z3066" s="24">
        <f t="shared" ca="1" si="958"/>
        <v>2379</v>
      </c>
      <c r="AA3066" s="25">
        <f t="shared" ca="1" si="959"/>
        <v>2379.0014970000002</v>
      </c>
      <c r="AC3066" s="47">
        <f t="shared" ca="1" si="948"/>
        <v>1030</v>
      </c>
      <c r="AD3066" s="47">
        <f t="shared" ca="1" si="949"/>
        <v>198.5</v>
      </c>
      <c r="AE3066" s="47">
        <f t="shared" ca="1" si="960"/>
        <v>829</v>
      </c>
      <c r="AF3066" s="47">
        <f t="shared" ca="1" si="961"/>
        <v>25</v>
      </c>
    </row>
    <row r="3067" spans="10:32">
      <c r="J3067" s="44">
        <v>37</v>
      </c>
      <c r="K3067" s="22">
        <v>69</v>
      </c>
      <c r="L3067" s="23">
        <f t="shared" ca="1" si="950"/>
        <v>72.319999999999993</v>
      </c>
      <c r="M3067" s="23">
        <f t="shared" ca="1" si="942"/>
        <v>69.819999999999993</v>
      </c>
      <c r="N3067" s="23">
        <f t="shared" ca="1" si="943"/>
        <v>7.9500000000000011</v>
      </c>
      <c r="O3067" s="23">
        <f t="shared" ca="1" si="951"/>
        <v>198.5</v>
      </c>
      <c r="P3067" s="23">
        <f t="shared" ca="1" si="944"/>
        <v>801.5</v>
      </c>
      <c r="Q3067" s="23">
        <f t="shared" ca="1" si="952"/>
        <v>11</v>
      </c>
      <c r="R3067" s="23">
        <f t="shared" ca="1" si="953"/>
        <v>0.46294247787610648</v>
      </c>
      <c r="S3067" s="24">
        <f t="shared" ca="1" si="954"/>
        <v>12</v>
      </c>
      <c r="T3067" s="23">
        <f t="shared" ca="1" si="955"/>
        <v>30</v>
      </c>
      <c r="U3067" s="23">
        <f t="shared" ca="1" si="956"/>
        <v>91.130392699115063</v>
      </c>
      <c r="V3067" s="23">
        <f t="shared" ca="1" si="945"/>
        <v>60</v>
      </c>
      <c r="W3067" s="23">
        <f t="shared" si="946"/>
        <v>857.14285714285722</v>
      </c>
      <c r="X3067" s="23">
        <f t="shared" ca="1" si="947"/>
        <v>1008.2732498419723</v>
      </c>
      <c r="Y3067" s="24">
        <f t="shared" ca="1" si="957"/>
        <v>1533</v>
      </c>
      <c r="Z3067" s="24">
        <f t="shared" ca="1" si="958"/>
        <v>2379</v>
      </c>
      <c r="AA3067" s="25">
        <f t="shared" ca="1" si="959"/>
        <v>2379.0015330000001</v>
      </c>
      <c r="AC3067" s="47">
        <f t="shared" ca="1" si="948"/>
        <v>1030</v>
      </c>
      <c r="AD3067" s="47">
        <f t="shared" ca="1" si="949"/>
        <v>198.5</v>
      </c>
      <c r="AE3067" s="47">
        <f t="shared" ca="1" si="960"/>
        <v>829</v>
      </c>
      <c r="AF3067" s="47">
        <f t="shared" ca="1" si="961"/>
        <v>25</v>
      </c>
    </row>
    <row r="3068" spans="10:32">
      <c r="J3068" s="44">
        <v>37</v>
      </c>
      <c r="K3068" s="22">
        <v>70</v>
      </c>
      <c r="L3068" s="23">
        <f t="shared" ca="1" si="950"/>
        <v>74.58</v>
      </c>
      <c r="M3068" s="23">
        <f t="shared" ca="1" si="942"/>
        <v>72.08</v>
      </c>
      <c r="N3068" s="23">
        <f t="shared" ca="1" si="943"/>
        <v>8.3833333333333275</v>
      </c>
      <c r="O3068" s="23">
        <f t="shared" ca="1" si="951"/>
        <v>198.5</v>
      </c>
      <c r="P3068" s="23">
        <f t="shared" ca="1" si="944"/>
        <v>801.5</v>
      </c>
      <c r="Q3068" s="23">
        <f t="shared" ca="1" si="952"/>
        <v>11</v>
      </c>
      <c r="R3068" s="23">
        <f t="shared" ca="1" si="953"/>
        <v>0.11558058460713334</v>
      </c>
      <c r="S3068" s="24">
        <f t="shared" ca="1" si="954"/>
        <v>12</v>
      </c>
      <c r="T3068" s="23">
        <f t="shared" ca="1" si="955"/>
        <v>30</v>
      </c>
      <c r="U3068" s="23">
        <f t="shared" ca="1" si="956"/>
        <v>93.185617234289737</v>
      </c>
      <c r="V3068" s="23">
        <f t="shared" ca="1" si="945"/>
        <v>60</v>
      </c>
      <c r="W3068" s="23">
        <f t="shared" si="946"/>
        <v>857.14285714285722</v>
      </c>
      <c r="X3068" s="23">
        <f t="shared" ca="1" si="947"/>
        <v>1010.3284743771469</v>
      </c>
      <c r="Y3068" s="24">
        <f t="shared" ca="1" si="957"/>
        <v>1596</v>
      </c>
      <c r="Z3068" s="24">
        <f t="shared" ca="1" si="958"/>
        <v>2379</v>
      </c>
      <c r="AA3068" s="25">
        <f t="shared" ca="1" si="959"/>
        <v>2379.0015960000001</v>
      </c>
      <c r="AC3068" s="47">
        <f t="shared" ca="1" si="948"/>
        <v>1030</v>
      </c>
      <c r="AD3068" s="47">
        <f t="shared" ca="1" si="949"/>
        <v>198.5</v>
      </c>
      <c r="AE3068" s="47">
        <f t="shared" ca="1" si="960"/>
        <v>829</v>
      </c>
      <c r="AF3068" s="47">
        <f t="shared" ca="1" si="961"/>
        <v>25</v>
      </c>
    </row>
    <row r="3069" spans="10:32">
      <c r="J3069" s="44">
        <v>37</v>
      </c>
      <c r="K3069" s="22">
        <v>71</v>
      </c>
      <c r="L3069" s="23">
        <f t="shared" ca="1" si="950"/>
        <v>76.84</v>
      </c>
      <c r="M3069" s="23">
        <f t="shared" ca="1" si="942"/>
        <v>74.34</v>
      </c>
      <c r="N3069" s="23">
        <f t="shared" ca="1" si="943"/>
        <v>8.8166666666666647</v>
      </c>
      <c r="O3069" s="23">
        <f t="shared" ca="1" si="951"/>
        <v>198.5</v>
      </c>
      <c r="P3069" s="23">
        <f t="shared" ca="1" si="944"/>
        <v>801.5</v>
      </c>
      <c r="Q3069" s="23">
        <f t="shared" ca="1" si="952"/>
        <v>10</v>
      </c>
      <c r="R3069" s="23">
        <f t="shared" ca="1" si="953"/>
        <v>0.75611660593440799</v>
      </c>
      <c r="S3069" s="24">
        <f t="shared" ca="1" si="954"/>
        <v>11</v>
      </c>
      <c r="T3069" s="23">
        <f t="shared" ca="1" si="955"/>
        <v>27.5</v>
      </c>
      <c r="U3069" s="23">
        <f t="shared" ca="1" si="956"/>
        <v>94.833094742321677</v>
      </c>
      <c r="V3069" s="23">
        <f t="shared" ca="1" si="945"/>
        <v>55</v>
      </c>
      <c r="W3069" s="23">
        <f t="shared" si="946"/>
        <v>857.14285714285722</v>
      </c>
      <c r="X3069" s="23">
        <f t="shared" ca="1" si="947"/>
        <v>1006.9759518851789</v>
      </c>
      <c r="Y3069" s="24">
        <f t="shared" ca="1" si="957"/>
        <v>1500</v>
      </c>
      <c r="Z3069" s="24">
        <f t="shared" ca="1" si="958"/>
        <v>2181</v>
      </c>
      <c r="AA3069" s="25">
        <f t="shared" ca="1" si="959"/>
        <v>2181.0014999999999</v>
      </c>
      <c r="AC3069" s="47">
        <f t="shared" ca="1" si="948"/>
        <v>1027.5</v>
      </c>
      <c r="AD3069" s="47">
        <f t="shared" ca="1" si="949"/>
        <v>198.5</v>
      </c>
      <c r="AE3069" s="47">
        <f t="shared" ca="1" si="960"/>
        <v>826.5</v>
      </c>
      <c r="AF3069" s="47">
        <f t="shared" ca="1" si="961"/>
        <v>25</v>
      </c>
    </row>
    <row r="3070" spans="10:32">
      <c r="J3070" s="44">
        <v>37</v>
      </c>
      <c r="K3070" s="22">
        <v>72</v>
      </c>
      <c r="L3070" s="23">
        <f t="shared" ca="1" si="950"/>
        <v>79.099999999999994</v>
      </c>
      <c r="M3070" s="23">
        <f t="shared" ca="1" si="942"/>
        <v>76.599999999999994</v>
      </c>
      <c r="N3070" s="23">
        <f t="shared" ca="1" si="943"/>
        <v>9.2666666666666675</v>
      </c>
      <c r="O3070" s="23">
        <f t="shared" ca="1" si="951"/>
        <v>198.5</v>
      </c>
      <c r="P3070" s="23">
        <f t="shared" ca="1" si="944"/>
        <v>801.5</v>
      </c>
      <c r="Q3070" s="23">
        <f t="shared" ca="1" si="952"/>
        <v>10</v>
      </c>
      <c r="R3070" s="23">
        <f t="shared" ca="1" si="953"/>
        <v>0.44879898862199752</v>
      </c>
      <c r="S3070" s="24">
        <f t="shared" ca="1" si="954"/>
        <v>11</v>
      </c>
      <c r="T3070" s="23">
        <f t="shared" ca="1" si="955"/>
        <v>27.5</v>
      </c>
      <c r="U3070" s="23">
        <f t="shared" ca="1" si="956"/>
        <v>96.825537294563844</v>
      </c>
      <c r="V3070" s="23">
        <f t="shared" ca="1" si="945"/>
        <v>55</v>
      </c>
      <c r="W3070" s="23">
        <f t="shared" si="946"/>
        <v>857.14285714285722</v>
      </c>
      <c r="X3070" s="23">
        <f t="shared" ca="1" si="947"/>
        <v>1008.968394437421</v>
      </c>
      <c r="Y3070" s="24">
        <f t="shared" ca="1" si="957"/>
        <v>1554</v>
      </c>
      <c r="Z3070" s="24">
        <f t="shared" ca="1" si="958"/>
        <v>2181</v>
      </c>
      <c r="AA3070" s="25">
        <f t="shared" ca="1" si="959"/>
        <v>2181.0015539999999</v>
      </c>
      <c r="AC3070" s="47">
        <f t="shared" ca="1" si="948"/>
        <v>1027.5</v>
      </c>
      <c r="AD3070" s="47">
        <f t="shared" ca="1" si="949"/>
        <v>198.5</v>
      </c>
      <c r="AE3070" s="47">
        <f t="shared" ca="1" si="960"/>
        <v>826.49999999999989</v>
      </c>
      <c r="AF3070" s="47">
        <f t="shared" ca="1" si="961"/>
        <v>25.000000000000114</v>
      </c>
    </row>
    <row r="3071" spans="10:32">
      <c r="J3071" s="44">
        <v>37</v>
      </c>
      <c r="K3071" s="22">
        <v>73</v>
      </c>
      <c r="L3071" s="23">
        <f t="shared" ca="1" si="950"/>
        <v>81.36</v>
      </c>
      <c r="M3071" s="23">
        <f t="shared" ca="1" si="942"/>
        <v>78.86</v>
      </c>
      <c r="N3071" s="23">
        <f t="shared" ca="1" si="943"/>
        <v>9.6999999999999975</v>
      </c>
      <c r="O3071" s="23">
        <f t="shared" ca="1" si="951"/>
        <v>198.5</v>
      </c>
      <c r="P3071" s="23">
        <f t="shared" ca="1" si="944"/>
        <v>801.5</v>
      </c>
      <c r="Q3071" s="23">
        <f t="shared" ca="1" si="952"/>
        <v>10</v>
      </c>
      <c r="R3071" s="23">
        <f t="shared" ca="1" si="953"/>
        <v>0.15855457227138614</v>
      </c>
      <c r="S3071" s="24">
        <f t="shared" ca="1" si="954"/>
        <v>11</v>
      </c>
      <c r="T3071" s="23">
        <f t="shared" ca="1" si="955"/>
        <v>27.5</v>
      </c>
      <c r="U3071" s="23">
        <f t="shared" ca="1" si="956"/>
        <v>98.537979351032419</v>
      </c>
      <c r="V3071" s="23">
        <f t="shared" ca="1" si="945"/>
        <v>55</v>
      </c>
      <c r="W3071" s="23">
        <f t="shared" si="946"/>
        <v>857.14285714285722</v>
      </c>
      <c r="X3071" s="23">
        <f t="shared" ca="1" si="947"/>
        <v>1010.6808364938896</v>
      </c>
      <c r="Y3071" s="24">
        <f t="shared" ca="1" si="957"/>
        <v>1605</v>
      </c>
      <c r="Z3071" s="24">
        <f t="shared" ca="1" si="958"/>
        <v>2181</v>
      </c>
      <c r="AA3071" s="25">
        <f t="shared" ca="1" si="959"/>
        <v>2181.0016049999999</v>
      </c>
      <c r="AC3071" s="47">
        <f t="shared" ca="1" si="948"/>
        <v>1027.5</v>
      </c>
      <c r="AD3071" s="47">
        <f t="shared" ca="1" si="949"/>
        <v>198.5</v>
      </c>
      <c r="AE3071" s="47">
        <f t="shared" ca="1" si="960"/>
        <v>826.5</v>
      </c>
      <c r="AF3071" s="47">
        <f t="shared" ca="1" si="961"/>
        <v>25</v>
      </c>
    </row>
    <row r="3072" spans="10:32">
      <c r="J3072" s="44">
        <v>37</v>
      </c>
      <c r="K3072" s="22">
        <v>74</v>
      </c>
      <c r="L3072" s="23">
        <f t="shared" ca="1" si="950"/>
        <v>83.62</v>
      </c>
      <c r="M3072" s="23">
        <f t="shared" ca="1" si="942"/>
        <v>81.12</v>
      </c>
      <c r="N3072" s="23">
        <f t="shared" ca="1" si="943"/>
        <v>10.133333333333331</v>
      </c>
      <c r="O3072" s="23">
        <f t="shared" ca="1" si="951"/>
        <v>198.5</v>
      </c>
      <c r="P3072" s="23">
        <f t="shared" ca="1" si="944"/>
        <v>801.5</v>
      </c>
      <c r="Q3072" s="23">
        <f t="shared" ca="1" si="952"/>
        <v>9</v>
      </c>
      <c r="R3072" s="23">
        <f t="shared" ca="1" si="953"/>
        <v>0.854101889500119</v>
      </c>
      <c r="S3072" s="24">
        <f t="shared" ca="1" si="954"/>
        <v>10</v>
      </c>
      <c r="T3072" s="23">
        <f t="shared" ca="1" si="955"/>
        <v>25</v>
      </c>
      <c r="U3072" s="23">
        <f t="shared" ca="1" si="956"/>
        <v>99.854899146934528</v>
      </c>
      <c r="V3072" s="23">
        <f t="shared" ca="1" si="945"/>
        <v>50</v>
      </c>
      <c r="W3072" s="23">
        <f t="shared" si="946"/>
        <v>857.14285714285722</v>
      </c>
      <c r="X3072" s="23">
        <f t="shared" ca="1" si="947"/>
        <v>1006.9977562897918</v>
      </c>
      <c r="Y3072" s="24">
        <f t="shared" ca="1" si="957"/>
        <v>1502</v>
      </c>
      <c r="Z3072" s="24">
        <f t="shared" ca="1" si="958"/>
        <v>1931</v>
      </c>
      <c r="AA3072" s="25">
        <f t="shared" ca="1" si="959"/>
        <v>1931.0015020000001</v>
      </c>
      <c r="AC3072" s="47">
        <f t="shared" ca="1" si="948"/>
        <v>1025</v>
      </c>
      <c r="AD3072" s="47">
        <f t="shared" ca="1" si="949"/>
        <v>198.5</v>
      </c>
      <c r="AE3072" s="47">
        <f t="shared" ca="1" si="960"/>
        <v>824.00000000000011</v>
      </c>
      <c r="AF3072" s="47">
        <f t="shared" ca="1" si="961"/>
        <v>24.999999999999886</v>
      </c>
    </row>
    <row r="3073" spans="10:32">
      <c r="J3073" s="44">
        <v>37</v>
      </c>
      <c r="K3073" s="22">
        <v>75</v>
      </c>
      <c r="L3073" s="23">
        <f t="shared" ca="1" si="950"/>
        <v>85.88</v>
      </c>
      <c r="M3073" s="23">
        <f t="shared" ca="1" si="942"/>
        <v>83.38</v>
      </c>
      <c r="N3073" s="23">
        <f t="shared" ca="1" si="943"/>
        <v>10.566666666666665</v>
      </c>
      <c r="O3073" s="23">
        <f t="shared" ca="1" si="951"/>
        <v>198.5</v>
      </c>
      <c r="P3073" s="23">
        <f t="shared" ca="1" si="944"/>
        <v>801.5</v>
      </c>
      <c r="Q3073" s="23">
        <f t="shared" ca="1" si="952"/>
        <v>9</v>
      </c>
      <c r="R3073" s="23">
        <f t="shared" ca="1" si="953"/>
        <v>0.59478341872380114</v>
      </c>
      <c r="S3073" s="24">
        <f t="shared" ca="1" si="954"/>
        <v>10</v>
      </c>
      <c r="T3073" s="23">
        <f t="shared" ca="1" si="955"/>
        <v>25</v>
      </c>
      <c r="U3073" s="23">
        <f t="shared" ca="1" si="956"/>
        <v>101.38487812451483</v>
      </c>
      <c r="V3073" s="23">
        <f t="shared" ca="1" si="945"/>
        <v>50</v>
      </c>
      <c r="W3073" s="23">
        <f t="shared" si="946"/>
        <v>857.14285714285722</v>
      </c>
      <c r="X3073" s="23">
        <f t="shared" ca="1" si="947"/>
        <v>1008.527735267372</v>
      </c>
      <c r="Y3073" s="24">
        <f t="shared" ca="1" si="957"/>
        <v>1541</v>
      </c>
      <c r="Z3073" s="24">
        <f t="shared" ca="1" si="958"/>
        <v>1931</v>
      </c>
      <c r="AA3073" s="25">
        <f t="shared" ca="1" si="959"/>
        <v>1931.0015410000001</v>
      </c>
      <c r="AC3073" s="47">
        <f t="shared" ca="1" si="948"/>
        <v>1025</v>
      </c>
      <c r="AD3073" s="47">
        <f t="shared" ca="1" si="949"/>
        <v>198.5</v>
      </c>
      <c r="AE3073" s="47">
        <f t="shared" ca="1" si="960"/>
        <v>824.00000000000011</v>
      </c>
      <c r="AF3073" s="47">
        <f t="shared" ca="1" si="961"/>
        <v>24.999999999999886</v>
      </c>
    </row>
    <row r="3074" spans="10:32">
      <c r="J3074" s="44">
        <v>37</v>
      </c>
      <c r="K3074" s="22">
        <v>76</v>
      </c>
      <c r="L3074" s="23">
        <f t="shared" ca="1" si="950"/>
        <v>88.14</v>
      </c>
      <c r="M3074" s="23">
        <f t="shared" ref="M3074:M3137" ca="1" si="962">L3074-$C$9</f>
        <v>85.64</v>
      </c>
      <c r="N3074" s="23">
        <f t="shared" ref="N3074:N3137" ca="1" si="963">VLOOKUP(K3074,$G$29:$H$129,2,1)-VLOOKUP(J3074,$G$29:$H$129,2,1)</f>
        <v>11.033333333333333</v>
      </c>
      <c r="O3074" s="23">
        <f t="shared" ca="1" si="951"/>
        <v>198.5</v>
      </c>
      <c r="P3074" s="23">
        <f t="shared" ref="P3074:P3137" ca="1" si="964">$C$8-O3074</f>
        <v>801.5</v>
      </c>
      <c r="Q3074" s="23">
        <f t="shared" ca="1" si="952"/>
        <v>9</v>
      </c>
      <c r="R3074" s="23">
        <f t="shared" ca="1" si="953"/>
        <v>0.34876333106421614</v>
      </c>
      <c r="S3074" s="24">
        <f t="shared" ca="1" si="954"/>
        <v>10</v>
      </c>
      <c r="T3074" s="23">
        <f t="shared" ca="1" si="955"/>
        <v>25</v>
      </c>
      <c r="U3074" s="23">
        <f t="shared" ca="1" si="956"/>
        <v>103.14802208607519</v>
      </c>
      <c r="V3074" s="23">
        <f t="shared" ref="V3074:V3137" ca="1" si="965">S3074*(($C$9/$C$12)*60)</f>
        <v>50</v>
      </c>
      <c r="W3074" s="23">
        <f t="shared" ref="W3074:W3137" si="966">($C$8/$C$11)*60</f>
        <v>857.14285714285722</v>
      </c>
      <c r="X3074" s="23">
        <f t="shared" ref="X3074:X3137" ca="1" si="967">SUM(U3074:W3074)</f>
        <v>1010.2908792289325</v>
      </c>
      <c r="Y3074" s="24">
        <f t="shared" ca="1" si="957"/>
        <v>1594</v>
      </c>
      <c r="Z3074" s="24">
        <f t="shared" ca="1" si="958"/>
        <v>1931</v>
      </c>
      <c r="AA3074" s="25">
        <f t="shared" ca="1" si="959"/>
        <v>1931.0015940000001</v>
      </c>
      <c r="AC3074" s="47">
        <f t="shared" ref="AC3074:AC3137" ca="1" si="968">SUM(O3074,P3074,T3074)</f>
        <v>1025</v>
      </c>
      <c r="AD3074" s="47">
        <f t="shared" ref="AD3074:AD3137" ca="1" si="969">O3074</f>
        <v>198.5</v>
      </c>
      <c r="AE3074" s="47">
        <f t="shared" ca="1" si="960"/>
        <v>824</v>
      </c>
      <c r="AF3074" s="47">
        <f t="shared" ca="1" si="961"/>
        <v>25</v>
      </c>
    </row>
    <row r="3075" spans="10:32">
      <c r="J3075" s="44">
        <v>37</v>
      </c>
      <c r="K3075" s="22">
        <v>77</v>
      </c>
      <c r="L3075" s="23">
        <f t="shared" ref="L3075:L3138" ca="1" si="970">$C$3*(K3075-J3075)/100</f>
        <v>90.4</v>
      </c>
      <c r="M3075" s="23">
        <f t="shared" ca="1" si="962"/>
        <v>87.9</v>
      </c>
      <c r="N3075" s="23">
        <f t="shared" ca="1" si="963"/>
        <v>11.583333333333334</v>
      </c>
      <c r="O3075" s="23">
        <f t="shared" ref="O3075:O3138" ca="1" si="971">($C$3*$C$13)-$C$9-$C$10</f>
        <v>198.5</v>
      </c>
      <c r="P3075" s="23">
        <f t="shared" ca="1" si="964"/>
        <v>801.5</v>
      </c>
      <c r="Q3075" s="23">
        <f t="shared" ref="Q3075:Q3138" ca="1" si="972">ROUNDDOWN(P3075/M3075,0)</f>
        <v>9</v>
      </c>
      <c r="R3075" s="23">
        <f t="shared" ref="R3075:R3138" ca="1" si="973">(P3075-(Q3075*M3075))/L3075</f>
        <v>0.11504424778761035</v>
      </c>
      <c r="S3075" s="24">
        <f t="shared" ref="S3075:S3138" ca="1" si="974">ROUNDUP(P3075/M3075,0)</f>
        <v>10</v>
      </c>
      <c r="T3075" s="23">
        <f t="shared" ref="T3075:T3138" ca="1" si="975">S3075*$C$9</f>
        <v>25</v>
      </c>
      <c r="U3075" s="23">
        <f t="shared" ref="U3075:U3138" ca="1" si="976">SUM(Q3075,R3075)*N3075</f>
        <v>105.58259587020649</v>
      </c>
      <c r="V3075" s="23">
        <f t="shared" ca="1" si="965"/>
        <v>50</v>
      </c>
      <c r="W3075" s="23">
        <f t="shared" si="966"/>
        <v>857.14285714285722</v>
      </c>
      <c r="X3075" s="23">
        <f t="shared" ca="1" si="967"/>
        <v>1012.7254530130638</v>
      </c>
      <c r="Y3075" s="24">
        <f t="shared" ref="Y3075:Y3138" ca="1" si="977">IF(M3075&gt;0,RANK(X3075,$X$2:$X$5051,1),"")</f>
        <v>1658</v>
      </c>
      <c r="Z3075" s="24">
        <f t="shared" ref="Z3075:Z3138" ca="1" si="978">IF(M3075&gt;0,RANK(S3075,$S$2:$S$5051,1),"")</f>
        <v>1931</v>
      </c>
      <c r="AA3075" s="25">
        <f t="shared" ref="AA3075:AA3138" ca="1" si="979">IF(M3075&gt;0,Z3075+(Y3075/10^6),"")</f>
        <v>1931.0016579999999</v>
      </c>
      <c r="AC3075" s="47">
        <f t="shared" ca="1" si="968"/>
        <v>1025</v>
      </c>
      <c r="AD3075" s="47">
        <f t="shared" ca="1" si="969"/>
        <v>198.5</v>
      </c>
      <c r="AE3075" s="47">
        <f t="shared" ref="AE3075:AE3138" ca="1" si="980">L3075*(Q3075+R3075)</f>
        <v>824</v>
      </c>
      <c r="AF3075" s="47">
        <f t="shared" ref="AF3075:AF3138" ca="1" si="981">AC3075-AD3075-AE3075+$C$10-$C$9</f>
        <v>25</v>
      </c>
    </row>
    <row r="3076" spans="10:32">
      <c r="J3076" s="44">
        <v>37</v>
      </c>
      <c r="K3076" s="22">
        <v>78</v>
      </c>
      <c r="L3076" s="23">
        <f t="shared" ca="1" si="970"/>
        <v>92.66</v>
      </c>
      <c r="M3076" s="23">
        <f t="shared" ca="1" si="962"/>
        <v>90.16</v>
      </c>
      <c r="N3076" s="23">
        <f t="shared" ca="1" si="963"/>
        <v>12.183333333333332</v>
      </c>
      <c r="O3076" s="23">
        <f t="shared" ca="1" si="971"/>
        <v>198.5</v>
      </c>
      <c r="P3076" s="23">
        <f t="shared" ca="1" si="964"/>
        <v>801.5</v>
      </c>
      <c r="Q3076" s="23">
        <f t="shared" ca="1" si="972"/>
        <v>8</v>
      </c>
      <c r="R3076" s="23">
        <f t="shared" ca="1" si="973"/>
        <v>0.86574573710338909</v>
      </c>
      <c r="S3076" s="24">
        <f t="shared" ca="1" si="974"/>
        <v>9</v>
      </c>
      <c r="T3076" s="23">
        <f t="shared" ca="1" si="975"/>
        <v>22.5</v>
      </c>
      <c r="U3076" s="23">
        <f t="shared" ca="1" si="976"/>
        <v>108.01433556370961</v>
      </c>
      <c r="V3076" s="23">
        <f t="shared" ca="1" si="965"/>
        <v>45</v>
      </c>
      <c r="W3076" s="23">
        <f t="shared" si="966"/>
        <v>857.14285714285722</v>
      </c>
      <c r="X3076" s="23">
        <f t="shared" ca="1" si="967"/>
        <v>1010.1571927065668</v>
      </c>
      <c r="Y3076" s="24">
        <f t="shared" ca="1" si="977"/>
        <v>1588</v>
      </c>
      <c r="Z3076" s="24">
        <f t="shared" ca="1" si="978"/>
        <v>1641</v>
      </c>
      <c r="AA3076" s="25">
        <f t="shared" ca="1" si="979"/>
        <v>1641.0015880000001</v>
      </c>
      <c r="AC3076" s="47">
        <f t="shared" ca="1" si="968"/>
        <v>1022.5</v>
      </c>
      <c r="AD3076" s="47">
        <f t="shared" ca="1" si="969"/>
        <v>198.5</v>
      </c>
      <c r="AE3076" s="47">
        <f t="shared" ca="1" si="980"/>
        <v>821.5</v>
      </c>
      <c r="AF3076" s="47">
        <f t="shared" ca="1" si="981"/>
        <v>25</v>
      </c>
    </row>
    <row r="3077" spans="10:32">
      <c r="J3077" s="44">
        <v>37</v>
      </c>
      <c r="K3077" s="22">
        <v>79</v>
      </c>
      <c r="L3077" s="23">
        <f t="shared" ca="1" si="970"/>
        <v>94.92</v>
      </c>
      <c r="M3077" s="23">
        <f t="shared" ca="1" si="962"/>
        <v>92.42</v>
      </c>
      <c r="N3077" s="23">
        <f t="shared" ca="1" si="963"/>
        <v>12.85</v>
      </c>
      <c r="O3077" s="23">
        <f t="shared" ca="1" si="971"/>
        <v>198.5</v>
      </c>
      <c r="P3077" s="23">
        <f t="shared" ca="1" si="964"/>
        <v>801.5</v>
      </c>
      <c r="Q3077" s="23">
        <f t="shared" ca="1" si="972"/>
        <v>8</v>
      </c>
      <c r="R3077" s="23">
        <f t="shared" ca="1" si="973"/>
        <v>0.65465655288664126</v>
      </c>
      <c r="S3077" s="24">
        <f t="shared" ca="1" si="974"/>
        <v>9</v>
      </c>
      <c r="T3077" s="23">
        <f t="shared" ca="1" si="975"/>
        <v>22.5</v>
      </c>
      <c r="U3077" s="23">
        <f t="shared" ca="1" si="976"/>
        <v>111.21233670459333</v>
      </c>
      <c r="V3077" s="23">
        <f t="shared" ca="1" si="965"/>
        <v>45</v>
      </c>
      <c r="W3077" s="23">
        <f t="shared" si="966"/>
        <v>857.14285714285722</v>
      </c>
      <c r="X3077" s="23">
        <f t="shared" ca="1" si="967"/>
        <v>1013.3551938474506</v>
      </c>
      <c r="Y3077" s="24">
        <f t="shared" ca="1" si="977"/>
        <v>1678</v>
      </c>
      <c r="Z3077" s="24">
        <f t="shared" ca="1" si="978"/>
        <v>1641</v>
      </c>
      <c r="AA3077" s="25">
        <f t="shared" ca="1" si="979"/>
        <v>1641.0016780000001</v>
      </c>
      <c r="AC3077" s="47">
        <f t="shared" ca="1" si="968"/>
        <v>1022.5</v>
      </c>
      <c r="AD3077" s="47">
        <f t="shared" ca="1" si="969"/>
        <v>198.5</v>
      </c>
      <c r="AE3077" s="47">
        <f t="shared" ca="1" si="980"/>
        <v>821.49999999999989</v>
      </c>
      <c r="AF3077" s="47">
        <f t="shared" ca="1" si="981"/>
        <v>25.000000000000114</v>
      </c>
    </row>
    <row r="3078" spans="10:32">
      <c r="J3078" s="44">
        <v>37</v>
      </c>
      <c r="K3078" s="22">
        <v>80</v>
      </c>
      <c r="L3078" s="23">
        <f t="shared" ca="1" si="970"/>
        <v>97.18</v>
      </c>
      <c r="M3078" s="23">
        <f t="shared" ca="1" si="962"/>
        <v>94.68</v>
      </c>
      <c r="N3078" s="23">
        <f t="shared" ca="1" si="963"/>
        <v>13.583333333333334</v>
      </c>
      <c r="O3078" s="23">
        <f t="shared" ca="1" si="971"/>
        <v>198.5</v>
      </c>
      <c r="P3078" s="23">
        <f t="shared" ca="1" si="964"/>
        <v>801.5</v>
      </c>
      <c r="Q3078" s="23">
        <f t="shared" ca="1" si="972"/>
        <v>8</v>
      </c>
      <c r="R3078" s="23">
        <f t="shared" ca="1" si="973"/>
        <v>0.45338547026137005</v>
      </c>
      <c r="S3078" s="24">
        <f t="shared" ca="1" si="974"/>
        <v>9</v>
      </c>
      <c r="T3078" s="23">
        <f t="shared" ca="1" si="975"/>
        <v>22.5</v>
      </c>
      <c r="U3078" s="23">
        <f t="shared" ca="1" si="976"/>
        <v>114.82515263771695</v>
      </c>
      <c r="V3078" s="23">
        <f t="shared" ca="1" si="965"/>
        <v>45</v>
      </c>
      <c r="W3078" s="23">
        <f t="shared" si="966"/>
        <v>857.14285714285722</v>
      </c>
      <c r="X3078" s="23">
        <f t="shared" ca="1" si="967"/>
        <v>1016.9680097805742</v>
      </c>
      <c r="Y3078" s="24">
        <f t="shared" ca="1" si="977"/>
        <v>1768</v>
      </c>
      <c r="Z3078" s="24">
        <f t="shared" ca="1" si="978"/>
        <v>1641</v>
      </c>
      <c r="AA3078" s="25">
        <f t="shared" ca="1" si="979"/>
        <v>1641.0017680000001</v>
      </c>
      <c r="AC3078" s="47">
        <f t="shared" ca="1" si="968"/>
        <v>1022.5</v>
      </c>
      <c r="AD3078" s="47">
        <f t="shared" ca="1" si="969"/>
        <v>198.5</v>
      </c>
      <c r="AE3078" s="47">
        <f t="shared" ca="1" si="980"/>
        <v>821.5</v>
      </c>
      <c r="AF3078" s="47">
        <f t="shared" ca="1" si="981"/>
        <v>25</v>
      </c>
    </row>
    <row r="3079" spans="10:32">
      <c r="J3079" s="44">
        <v>37</v>
      </c>
      <c r="K3079" s="22">
        <v>81</v>
      </c>
      <c r="L3079" s="23">
        <f t="shared" ca="1" si="970"/>
        <v>99.44</v>
      </c>
      <c r="M3079" s="23">
        <f t="shared" ca="1" si="962"/>
        <v>96.94</v>
      </c>
      <c r="N3079" s="23">
        <f t="shared" ca="1" si="963"/>
        <v>14.4</v>
      </c>
      <c r="O3079" s="23">
        <f t="shared" ca="1" si="971"/>
        <v>198.5</v>
      </c>
      <c r="P3079" s="23">
        <f t="shared" ca="1" si="964"/>
        <v>801.5</v>
      </c>
      <c r="Q3079" s="23">
        <f t="shared" ca="1" si="972"/>
        <v>8</v>
      </c>
      <c r="R3079" s="23">
        <f t="shared" ca="1" si="973"/>
        <v>0.26126307320997605</v>
      </c>
      <c r="S3079" s="24">
        <f t="shared" ca="1" si="974"/>
        <v>9</v>
      </c>
      <c r="T3079" s="23">
        <f t="shared" ca="1" si="975"/>
        <v>22.5</v>
      </c>
      <c r="U3079" s="23">
        <f t="shared" ca="1" si="976"/>
        <v>118.96218825422366</v>
      </c>
      <c r="V3079" s="23">
        <f t="shared" ca="1" si="965"/>
        <v>45</v>
      </c>
      <c r="W3079" s="23">
        <f t="shared" si="966"/>
        <v>857.14285714285722</v>
      </c>
      <c r="X3079" s="23">
        <f t="shared" ca="1" si="967"/>
        <v>1021.1050453970809</v>
      </c>
      <c r="Y3079" s="24">
        <f t="shared" ca="1" si="977"/>
        <v>1875</v>
      </c>
      <c r="Z3079" s="24">
        <f t="shared" ca="1" si="978"/>
        <v>1641</v>
      </c>
      <c r="AA3079" s="25">
        <f t="shared" ca="1" si="979"/>
        <v>1641.0018749999999</v>
      </c>
      <c r="AC3079" s="47">
        <f t="shared" ca="1" si="968"/>
        <v>1022.5</v>
      </c>
      <c r="AD3079" s="47">
        <f t="shared" ca="1" si="969"/>
        <v>198.5</v>
      </c>
      <c r="AE3079" s="47">
        <f t="shared" ca="1" si="980"/>
        <v>821.5</v>
      </c>
      <c r="AF3079" s="47">
        <f t="shared" ca="1" si="981"/>
        <v>25</v>
      </c>
    </row>
    <row r="3080" spans="10:32">
      <c r="J3080" s="44">
        <v>37</v>
      </c>
      <c r="K3080" s="22">
        <v>82</v>
      </c>
      <c r="L3080" s="23">
        <f t="shared" ca="1" si="970"/>
        <v>101.7</v>
      </c>
      <c r="M3080" s="23">
        <f t="shared" ca="1" si="962"/>
        <v>99.2</v>
      </c>
      <c r="N3080" s="23">
        <f t="shared" ca="1" si="963"/>
        <v>15.299999999999995</v>
      </c>
      <c r="O3080" s="23">
        <f t="shared" ca="1" si="971"/>
        <v>198.5</v>
      </c>
      <c r="P3080" s="23">
        <f t="shared" ca="1" si="964"/>
        <v>801.5</v>
      </c>
      <c r="Q3080" s="23">
        <f t="shared" ca="1" si="972"/>
        <v>8</v>
      </c>
      <c r="R3080" s="23">
        <f t="shared" ca="1" si="973"/>
        <v>7.7679449360865058E-2</v>
      </c>
      <c r="S3080" s="24">
        <f t="shared" ca="1" si="974"/>
        <v>9</v>
      </c>
      <c r="T3080" s="23">
        <f t="shared" ca="1" si="975"/>
        <v>22.5</v>
      </c>
      <c r="U3080" s="23">
        <f t="shared" ca="1" si="976"/>
        <v>123.58849557522119</v>
      </c>
      <c r="V3080" s="23">
        <f t="shared" ca="1" si="965"/>
        <v>45</v>
      </c>
      <c r="W3080" s="23">
        <f t="shared" si="966"/>
        <v>857.14285714285722</v>
      </c>
      <c r="X3080" s="23">
        <f t="shared" ca="1" si="967"/>
        <v>1025.7313527180784</v>
      </c>
      <c r="Y3080" s="24">
        <f t="shared" ca="1" si="977"/>
        <v>1986</v>
      </c>
      <c r="Z3080" s="24">
        <f t="shared" ca="1" si="978"/>
        <v>1641</v>
      </c>
      <c r="AA3080" s="25">
        <f t="shared" ca="1" si="979"/>
        <v>1641.001986</v>
      </c>
      <c r="AC3080" s="47">
        <f t="shared" ca="1" si="968"/>
        <v>1022.5</v>
      </c>
      <c r="AD3080" s="47">
        <f t="shared" ca="1" si="969"/>
        <v>198.5</v>
      </c>
      <c r="AE3080" s="47">
        <f t="shared" ca="1" si="980"/>
        <v>821.5</v>
      </c>
      <c r="AF3080" s="47">
        <f t="shared" ca="1" si="981"/>
        <v>25</v>
      </c>
    </row>
    <row r="3081" spans="10:32">
      <c r="J3081" s="44">
        <v>37</v>
      </c>
      <c r="K3081" s="22">
        <v>83</v>
      </c>
      <c r="L3081" s="23">
        <f t="shared" ca="1" si="970"/>
        <v>103.96</v>
      </c>
      <c r="M3081" s="23">
        <f t="shared" ca="1" si="962"/>
        <v>101.46</v>
      </c>
      <c r="N3081" s="23">
        <f t="shared" ca="1" si="963"/>
        <v>16.316666666666663</v>
      </c>
      <c r="O3081" s="23">
        <f t="shared" ca="1" si="971"/>
        <v>198.5</v>
      </c>
      <c r="P3081" s="23">
        <f t="shared" ca="1" si="964"/>
        <v>801.5</v>
      </c>
      <c r="Q3081" s="23">
        <f t="shared" ca="1" si="972"/>
        <v>7</v>
      </c>
      <c r="R3081" s="23">
        <f t="shared" ca="1" si="973"/>
        <v>0.87803001154290194</v>
      </c>
      <c r="S3081" s="24">
        <f t="shared" ca="1" si="974"/>
        <v>8</v>
      </c>
      <c r="T3081" s="23">
        <f t="shared" ca="1" si="975"/>
        <v>20</v>
      </c>
      <c r="U3081" s="23">
        <f t="shared" ca="1" si="976"/>
        <v>128.54318968834164</v>
      </c>
      <c r="V3081" s="23">
        <f t="shared" ca="1" si="965"/>
        <v>40</v>
      </c>
      <c r="W3081" s="23">
        <f t="shared" si="966"/>
        <v>857.14285714285722</v>
      </c>
      <c r="X3081" s="23">
        <f t="shared" ca="1" si="967"/>
        <v>1025.6860468311988</v>
      </c>
      <c r="Y3081" s="24">
        <f t="shared" ca="1" si="977"/>
        <v>1984</v>
      </c>
      <c r="Z3081" s="24">
        <f t="shared" ca="1" si="978"/>
        <v>1326</v>
      </c>
      <c r="AA3081" s="25">
        <f t="shared" ca="1" si="979"/>
        <v>1326.001984</v>
      </c>
      <c r="AC3081" s="47">
        <f t="shared" ca="1" si="968"/>
        <v>1020</v>
      </c>
      <c r="AD3081" s="47">
        <f t="shared" ca="1" si="969"/>
        <v>198.5</v>
      </c>
      <c r="AE3081" s="47">
        <f t="shared" ca="1" si="980"/>
        <v>819</v>
      </c>
      <c r="AF3081" s="47">
        <f t="shared" ca="1" si="981"/>
        <v>25</v>
      </c>
    </row>
    <row r="3082" spans="10:32">
      <c r="J3082" s="44">
        <v>37</v>
      </c>
      <c r="K3082" s="22">
        <v>84</v>
      </c>
      <c r="L3082" s="23">
        <f t="shared" ca="1" si="970"/>
        <v>106.22</v>
      </c>
      <c r="M3082" s="23">
        <f t="shared" ca="1" si="962"/>
        <v>103.72</v>
      </c>
      <c r="N3082" s="23">
        <f t="shared" ca="1" si="963"/>
        <v>17.449999999999996</v>
      </c>
      <c r="O3082" s="23">
        <f t="shared" ca="1" si="971"/>
        <v>198.5</v>
      </c>
      <c r="P3082" s="23">
        <f t="shared" ca="1" si="964"/>
        <v>801.5</v>
      </c>
      <c r="Q3082" s="23">
        <f t="shared" ca="1" si="972"/>
        <v>7</v>
      </c>
      <c r="R3082" s="23">
        <f t="shared" ca="1" si="973"/>
        <v>0.71041235172283979</v>
      </c>
      <c r="S3082" s="24">
        <f t="shared" ca="1" si="974"/>
        <v>8</v>
      </c>
      <c r="T3082" s="23">
        <f t="shared" ca="1" si="975"/>
        <v>20</v>
      </c>
      <c r="U3082" s="23">
        <f t="shared" ca="1" si="976"/>
        <v>134.54669553756352</v>
      </c>
      <c r="V3082" s="23">
        <f t="shared" ca="1" si="965"/>
        <v>40</v>
      </c>
      <c r="W3082" s="23">
        <f t="shared" si="966"/>
        <v>857.14285714285722</v>
      </c>
      <c r="X3082" s="23">
        <f t="shared" ca="1" si="967"/>
        <v>1031.6895526804208</v>
      </c>
      <c r="Y3082" s="24">
        <f t="shared" ca="1" si="977"/>
        <v>2119</v>
      </c>
      <c r="Z3082" s="24">
        <f t="shared" ca="1" si="978"/>
        <v>1326</v>
      </c>
      <c r="AA3082" s="25">
        <f t="shared" ca="1" si="979"/>
        <v>1326.002119</v>
      </c>
      <c r="AC3082" s="47">
        <f t="shared" ca="1" si="968"/>
        <v>1020</v>
      </c>
      <c r="AD3082" s="47">
        <f t="shared" ca="1" si="969"/>
        <v>198.5</v>
      </c>
      <c r="AE3082" s="47">
        <f t="shared" ca="1" si="980"/>
        <v>819</v>
      </c>
      <c r="AF3082" s="47">
        <f t="shared" ca="1" si="981"/>
        <v>25</v>
      </c>
    </row>
    <row r="3083" spans="10:32">
      <c r="J3083" s="44">
        <v>37</v>
      </c>
      <c r="K3083" s="22">
        <v>85</v>
      </c>
      <c r="L3083" s="23">
        <f t="shared" ca="1" si="970"/>
        <v>108.48</v>
      </c>
      <c r="M3083" s="23">
        <f t="shared" ca="1" si="962"/>
        <v>105.98</v>
      </c>
      <c r="N3083" s="23">
        <f t="shared" ca="1" si="963"/>
        <v>18.699999999999996</v>
      </c>
      <c r="O3083" s="23">
        <f t="shared" ca="1" si="971"/>
        <v>198.5</v>
      </c>
      <c r="P3083" s="23">
        <f t="shared" ca="1" si="964"/>
        <v>801.5</v>
      </c>
      <c r="Q3083" s="23">
        <f t="shared" ca="1" si="972"/>
        <v>7</v>
      </c>
      <c r="R3083" s="23">
        <f t="shared" ca="1" si="973"/>
        <v>0.54977876106194679</v>
      </c>
      <c r="S3083" s="24">
        <f t="shared" ca="1" si="974"/>
        <v>8</v>
      </c>
      <c r="T3083" s="23">
        <f t="shared" ca="1" si="975"/>
        <v>20</v>
      </c>
      <c r="U3083" s="23">
        <f t="shared" ca="1" si="976"/>
        <v>141.18086283185838</v>
      </c>
      <c r="V3083" s="23">
        <f t="shared" ca="1" si="965"/>
        <v>40</v>
      </c>
      <c r="W3083" s="23">
        <f t="shared" si="966"/>
        <v>857.14285714285722</v>
      </c>
      <c r="X3083" s="23">
        <f t="shared" ca="1" si="967"/>
        <v>1038.3237199747157</v>
      </c>
      <c r="Y3083" s="24">
        <f t="shared" ca="1" si="977"/>
        <v>2256</v>
      </c>
      <c r="Z3083" s="24">
        <f t="shared" ca="1" si="978"/>
        <v>1326</v>
      </c>
      <c r="AA3083" s="25">
        <f t="shared" ca="1" si="979"/>
        <v>1326.002256</v>
      </c>
      <c r="AC3083" s="47">
        <f t="shared" ca="1" si="968"/>
        <v>1020</v>
      </c>
      <c r="AD3083" s="47">
        <f t="shared" ca="1" si="969"/>
        <v>198.5</v>
      </c>
      <c r="AE3083" s="47">
        <f t="shared" ca="1" si="980"/>
        <v>819</v>
      </c>
      <c r="AF3083" s="47">
        <f t="shared" ca="1" si="981"/>
        <v>25</v>
      </c>
    </row>
    <row r="3084" spans="10:32">
      <c r="J3084" s="44">
        <v>37</v>
      </c>
      <c r="K3084" s="22">
        <v>86</v>
      </c>
      <c r="L3084" s="23">
        <f t="shared" ca="1" si="970"/>
        <v>110.74</v>
      </c>
      <c r="M3084" s="23">
        <f t="shared" ca="1" si="962"/>
        <v>108.24</v>
      </c>
      <c r="N3084" s="23">
        <f t="shared" ca="1" si="963"/>
        <v>20.116666666666667</v>
      </c>
      <c r="O3084" s="23">
        <f t="shared" ca="1" si="971"/>
        <v>198.5</v>
      </c>
      <c r="P3084" s="23">
        <f t="shared" ca="1" si="964"/>
        <v>801.5</v>
      </c>
      <c r="Q3084" s="23">
        <f t="shared" ca="1" si="972"/>
        <v>7</v>
      </c>
      <c r="R3084" s="23">
        <f t="shared" ca="1" si="973"/>
        <v>0.39570164348925457</v>
      </c>
      <c r="S3084" s="24">
        <f t="shared" ca="1" si="974"/>
        <v>8</v>
      </c>
      <c r="T3084" s="23">
        <f t="shared" ca="1" si="975"/>
        <v>20</v>
      </c>
      <c r="U3084" s="23">
        <f t="shared" ca="1" si="976"/>
        <v>148.77686472819218</v>
      </c>
      <c r="V3084" s="23">
        <f t="shared" ca="1" si="965"/>
        <v>40</v>
      </c>
      <c r="W3084" s="23">
        <f t="shared" si="966"/>
        <v>857.14285714285722</v>
      </c>
      <c r="X3084" s="23">
        <f t="shared" ca="1" si="967"/>
        <v>1045.9197218710494</v>
      </c>
      <c r="Y3084" s="24">
        <f t="shared" ca="1" si="977"/>
        <v>2398</v>
      </c>
      <c r="Z3084" s="24">
        <f t="shared" ca="1" si="978"/>
        <v>1326</v>
      </c>
      <c r="AA3084" s="25">
        <f t="shared" ca="1" si="979"/>
        <v>1326.0023980000001</v>
      </c>
      <c r="AC3084" s="47">
        <f t="shared" ca="1" si="968"/>
        <v>1020</v>
      </c>
      <c r="AD3084" s="47">
        <f t="shared" ca="1" si="969"/>
        <v>198.5</v>
      </c>
      <c r="AE3084" s="47">
        <f t="shared" ca="1" si="980"/>
        <v>819</v>
      </c>
      <c r="AF3084" s="47">
        <f t="shared" ca="1" si="981"/>
        <v>25</v>
      </c>
    </row>
    <row r="3085" spans="10:32">
      <c r="J3085" s="44">
        <v>37</v>
      </c>
      <c r="K3085" s="22">
        <v>87</v>
      </c>
      <c r="L3085" s="23">
        <f t="shared" ca="1" si="970"/>
        <v>113</v>
      </c>
      <c r="M3085" s="23">
        <f t="shared" ca="1" si="962"/>
        <v>110.5</v>
      </c>
      <c r="N3085" s="23">
        <f t="shared" ca="1" si="963"/>
        <v>21.68333333333333</v>
      </c>
      <c r="O3085" s="23">
        <f t="shared" ca="1" si="971"/>
        <v>198.5</v>
      </c>
      <c r="P3085" s="23">
        <f t="shared" ca="1" si="964"/>
        <v>801.5</v>
      </c>
      <c r="Q3085" s="23">
        <f t="shared" ca="1" si="972"/>
        <v>7</v>
      </c>
      <c r="R3085" s="23">
        <f t="shared" ca="1" si="973"/>
        <v>0.24778761061946902</v>
      </c>
      <c r="S3085" s="24">
        <f t="shared" ca="1" si="974"/>
        <v>8</v>
      </c>
      <c r="T3085" s="23">
        <f t="shared" ca="1" si="975"/>
        <v>20</v>
      </c>
      <c r="U3085" s="23">
        <f t="shared" ca="1" si="976"/>
        <v>157.15619469026547</v>
      </c>
      <c r="V3085" s="23">
        <f t="shared" ca="1" si="965"/>
        <v>40</v>
      </c>
      <c r="W3085" s="23">
        <f t="shared" si="966"/>
        <v>857.14285714285722</v>
      </c>
      <c r="X3085" s="23">
        <f t="shared" ca="1" si="967"/>
        <v>1054.2990518331226</v>
      </c>
      <c r="Y3085" s="24">
        <f t="shared" ca="1" si="977"/>
        <v>2520</v>
      </c>
      <c r="Z3085" s="24">
        <f t="shared" ca="1" si="978"/>
        <v>1326</v>
      </c>
      <c r="AA3085" s="25">
        <f t="shared" ca="1" si="979"/>
        <v>1326.00252</v>
      </c>
      <c r="AC3085" s="47">
        <f t="shared" ca="1" si="968"/>
        <v>1020</v>
      </c>
      <c r="AD3085" s="47">
        <f t="shared" ca="1" si="969"/>
        <v>198.5</v>
      </c>
      <c r="AE3085" s="47">
        <f t="shared" ca="1" si="980"/>
        <v>819</v>
      </c>
      <c r="AF3085" s="47">
        <f t="shared" ca="1" si="981"/>
        <v>25</v>
      </c>
    </row>
    <row r="3086" spans="10:32">
      <c r="J3086" s="44">
        <v>37</v>
      </c>
      <c r="K3086" s="22">
        <v>88</v>
      </c>
      <c r="L3086" s="23">
        <f t="shared" ca="1" si="970"/>
        <v>115.26</v>
      </c>
      <c r="M3086" s="23">
        <f t="shared" ca="1" si="962"/>
        <v>112.76</v>
      </c>
      <c r="N3086" s="23">
        <f t="shared" ca="1" si="963"/>
        <v>23.299999999999997</v>
      </c>
      <c r="O3086" s="23">
        <f t="shared" ca="1" si="971"/>
        <v>198.5</v>
      </c>
      <c r="P3086" s="23">
        <f t="shared" ca="1" si="964"/>
        <v>801.5</v>
      </c>
      <c r="Q3086" s="23">
        <f t="shared" ca="1" si="972"/>
        <v>7</v>
      </c>
      <c r="R3086" s="23">
        <f t="shared" ca="1" si="973"/>
        <v>0.10567412805830252</v>
      </c>
      <c r="S3086" s="24">
        <f t="shared" ca="1" si="974"/>
        <v>8</v>
      </c>
      <c r="T3086" s="23">
        <f t="shared" ca="1" si="975"/>
        <v>20</v>
      </c>
      <c r="U3086" s="23">
        <f t="shared" ca="1" si="976"/>
        <v>165.56220718375843</v>
      </c>
      <c r="V3086" s="23">
        <f t="shared" ca="1" si="965"/>
        <v>40</v>
      </c>
      <c r="W3086" s="23">
        <f t="shared" si="966"/>
        <v>857.14285714285722</v>
      </c>
      <c r="X3086" s="23">
        <f t="shared" ca="1" si="967"/>
        <v>1062.7050643266157</v>
      </c>
      <c r="Y3086" s="24">
        <f t="shared" ca="1" si="977"/>
        <v>2656</v>
      </c>
      <c r="Z3086" s="24">
        <f t="shared" ca="1" si="978"/>
        <v>1326</v>
      </c>
      <c r="AA3086" s="25">
        <f t="shared" ca="1" si="979"/>
        <v>1326.0026559999999</v>
      </c>
      <c r="AC3086" s="47">
        <f t="shared" ca="1" si="968"/>
        <v>1020</v>
      </c>
      <c r="AD3086" s="47">
        <f t="shared" ca="1" si="969"/>
        <v>198.5</v>
      </c>
      <c r="AE3086" s="47">
        <f t="shared" ca="1" si="980"/>
        <v>819</v>
      </c>
      <c r="AF3086" s="47">
        <f t="shared" ca="1" si="981"/>
        <v>25</v>
      </c>
    </row>
    <row r="3087" spans="10:32">
      <c r="J3087" s="44">
        <v>37</v>
      </c>
      <c r="K3087" s="22">
        <v>89</v>
      </c>
      <c r="L3087" s="23">
        <f t="shared" ca="1" si="970"/>
        <v>117.52</v>
      </c>
      <c r="M3087" s="23">
        <f t="shared" ca="1" si="962"/>
        <v>115.02</v>
      </c>
      <c r="N3087" s="23">
        <f t="shared" ca="1" si="963"/>
        <v>24.9</v>
      </c>
      <c r="O3087" s="23">
        <f t="shared" ca="1" si="971"/>
        <v>198.5</v>
      </c>
      <c r="P3087" s="23">
        <f t="shared" ca="1" si="964"/>
        <v>801.5</v>
      </c>
      <c r="Q3087" s="23">
        <f t="shared" ca="1" si="972"/>
        <v>6</v>
      </c>
      <c r="R3087" s="23">
        <f t="shared" ca="1" si="973"/>
        <v>0.94775357385976855</v>
      </c>
      <c r="S3087" s="24">
        <f t="shared" ca="1" si="974"/>
        <v>7</v>
      </c>
      <c r="T3087" s="23">
        <f t="shared" ca="1" si="975"/>
        <v>17.5</v>
      </c>
      <c r="U3087" s="23">
        <f t="shared" ca="1" si="976"/>
        <v>172.99906398910821</v>
      </c>
      <c r="V3087" s="23">
        <f t="shared" ca="1" si="965"/>
        <v>35</v>
      </c>
      <c r="W3087" s="23">
        <f t="shared" si="966"/>
        <v>857.14285714285722</v>
      </c>
      <c r="X3087" s="23">
        <f t="shared" ca="1" si="967"/>
        <v>1065.1419211319653</v>
      </c>
      <c r="Y3087" s="24">
        <f t="shared" ca="1" si="977"/>
        <v>2687</v>
      </c>
      <c r="Z3087" s="24">
        <f t="shared" ca="1" si="978"/>
        <v>921</v>
      </c>
      <c r="AA3087" s="25">
        <f t="shared" ca="1" si="979"/>
        <v>921.00268700000004</v>
      </c>
      <c r="AC3087" s="47">
        <f t="shared" ca="1" si="968"/>
        <v>1017.5</v>
      </c>
      <c r="AD3087" s="47">
        <f t="shared" ca="1" si="969"/>
        <v>198.5</v>
      </c>
      <c r="AE3087" s="47">
        <f t="shared" ca="1" si="980"/>
        <v>816.49999999999989</v>
      </c>
      <c r="AF3087" s="47">
        <f t="shared" ca="1" si="981"/>
        <v>25.000000000000114</v>
      </c>
    </row>
    <row r="3088" spans="10:32">
      <c r="J3088" s="44">
        <v>37</v>
      </c>
      <c r="K3088" s="22">
        <v>90</v>
      </c>
      <c r="L3088" s="23">
        <f t="shared" ca="1" si="970"/>
        <v>119.78</v>
      </c>
      <c r="M3088" s="23">
        <f t="shared" ca="1" si="962"/>
        <v>117.28</v>
      </c>
      <c r="N3088" s="23">
        <f t="shared" ca="1" si="963"/>
        <v>26.516666666666666</v>
      </c>
      <c r="O3088" s="23">
        <f t="shared" ca="1" si="971"/>
        <v>198.5</v>
      </c>
      <c r="P3088" s="23">
        <f t="shared" ca="1" si="964"/>
        <v>801.5</v>
      </c>
      <c r="Q3088" s="23">
        <f t="shared" ca="1" si="972"/>
        <v>6</v>
      </c>
      <c r="R3088" s="23">
        <f t="shared" ca="1" si="973"/>
        <v>0.81666388378694221</v>
      </c>
      <c r="S3088" s="24">
        <f t="shared" ca="1" si="974"/>
        <v>7</v>
      </c>
      <c r="T3088" s="23">
        <f t="shared" ca="1" si="975"/>
        <v>17.5</v>
      </c>
      <c r="U3088" s="23">
        <f t="shared" ca="1" si="976"/>
        <v>180.75520398508374</v>
      </c>
      <c r="V3088" s="23">
        <f t="shared" ca="1" si="965"/>
        <v>35</v>
      </c>
      <c r="W3088" s="23">
        <f t="shared" si="966"/>
        <v>857.14285714285722</v>
      </c>
      <c r="X3088" s="23">
        <f t="shared" ca="1" si="967"/>
        <v>1072.898061127941</v>
      </c>
      <c r="Y3088" s="24">
        <f t="shared" ca="1" si="977"/>
        <v>2790</v>
      </c>
      <c r="Z3088" s="24">
        <f t="shared" ca="1" si="978"/>
        <v>921</v>
      </c>
      <c r="AA3088" s="25">
        <f t="shared" ca="1" si="979"/>
        <v>921.00279</v>
      </c>
      <c r="AC3088" s="47">
        <f t="shared" ca="1" si="968"/>
        <v>1017.5</v>
      </c>
      <c r="AD3088" s="47">
        <f t="shared" ca="1" si="969"/>
        <v>198.5</v>
      </c>
      <c r="AE3088" s="47">
        <f t="shared" ca="1" si="980"/>
        <v>816.5</v>
      </c>
      <c r="AF3088" s="47">
        <f t="shared" ca="1" si="981"/>
        <v>25</v>
      </c>
    </row>
    <row r="3089" spans="10:32">
      <c r="J3089" s="44">
        <v>37</v>
      </c>
      <c r="K3089" s="22">
        <v>91</v>
      </c>
      <c r="L3089" s="23">
        <f t="shared" ca="1" si="970"/>
        <v>122.04</v>
      </c>
      <c r="M3089" s="23">
        <f t="shared" ca="1" si="962"/>
        <v>119.54</v>
      </c>
      <c r="N3089" s="23">
        <f t="shared" ca="1" si="963"/>
        <v>28.183333333333337</v>
      </c>
      <c r="O3089" s="23">
        <f t="shared" ca="1" si="971"/>
        <v>198.5</v>
      </c>
      <c r="P3089" s="23">
        <f t="shared" ca="1" si="964"/>
        <v>801.5</v>
      </c>
      <c r="Q3089" s="23">
        <f t="shared" ca="1" si="972"/>
        <v>6</v>
      </c>
      <c r="R3089" s="23">
        <f t="shared" ca="1" si="973"/>
        <v>0.69042936742051775</v>
      </c>
      <c r="S3089" s="24">
        <f t="shared" ca="1" si="974"/>
        <v>7</v>
      </c>
      <c r="T3089" s="23">
        <f t="shared" ca="1" si="975"/>
        <v>17.5</v>
      </c>
      <c r="U3089" s="23">
        <f t="shared" ca="1" si="976"/>
        <v>188.55860100513496</v>
      </c>
      <c r="V3089" s="23">
        <f t="shared" ca="1" si="965"/>
        <v>35</v>
      </c>
      <c r="W3089" s="23">
        <f t="shared" si="966"/>
        <v>857.14285714285722</v>
      </c>
      <c r="X3089" s="23">
        <f t="shared" ca="1" si="967"/>
        <v>1080.7014581479921</v>
      </c>
      <c r="Y3089" s="24">
        <f t="shared" ca="1" si="977"/>
        <v>2887</v>
      </c>
      <c r="Z3089" s="24">
        <f t="shared" ca="1" si="978"/>
        <v>921</v>
      </c>
      <c r="AA3089" s="25">
        <f t="shared" ca="1" si="979"/>
        <v>921.00288699999999</v>
      </c>
      <c r="AC3089" s="47">
        <f t="shared" ca="1" si="968"/>
        <v>1017.5</v>
      </c>
      <c r="AD3089" s="47">
        <f t="shared" ca="1" si="969"/>
        <v>198.5</v>
      </c>
      <c r="AE3089" s="47">
        <f t="shared" ca="1" si="980"/>
        <v>816.5</v>
      </c>
      <c r="AF3089" s="47">
        <f t="shared" ca="1" si="981"/>
        <v>25</v>
      </c>
    </row>
    <row r="3090" spans="10:32">
      <c r="J3090" s="44">
        <v>37</v>
      </c>
      <c r="K3090" s="22">
        <v>92</v>
      </c>
      <c r="L3090" s="23">
        <f t="shared" ca="1" si="970"/>
        <v>124.3</v>
      </c>
      <c r="M3090" s="23">
        <f t="shared" ca="1" si="962"/>
        <v>121.8</v>
      </c>
      <c r="N3090" s="23">
        <f t="shared" ca="1" si="963"/>
        <v>30.1</v>
      </c>
      <c r="O3090" s="23">
        <f t="shared" ca="1" si="971"/>
        <v>198.5</v>
      </c>
      <c r="P3090" s="23">
        <f t="shared" ca="1" si="964"/>
        <v>801.5</v>
      </c>
      <c r="Q3090" s="23">
        <f t="shared" ca="1" si="972"/>
        <v>6</v>
      </c>
      <c r="R3090" s="23">
        <f t="shared" ca="1" si="973"/>
        <v>0.5687851971037815</v>
      </c>
      <c r="S3090" s="24">
        <f t="shared" ca="1" si="974"/>
        <v>7</v>
      </c>
      <c r="T3090" s="23">
        <f t="shared" ca="1" si="975"/>
        <v>17.5</v>
      </c>
      <c r="U3090" s="23">
        <f t="shared" ca="1" si="976"/>
        <v>197.72043443282382</v>
      </c>
      <c r="V3090" s="23">
        <f t="shared" ca="1" si="965"/>
        <v>35</v>
      </c>
      <c r="W3090" s="23">
        <f t="shared" si="966"/>
        <v>857.14285714285722</v>
      </c>
      <c r="X3090" s="23">
        <f t="shared" ca="1" si="967"/>
        <v>1089.8632915756812</v>
      </c>
      <c r="Y3090" s="24">
        <f t="shared" ca="1" si="977"/>
        <v>2996</v>
      </c>
      <c r="Z3090" s="24">
        <f t="shared" ca="1" si="978"/>
        <v>921</v>
      </c>
      <c r="AA3090" s="25">
        <f t="shared" ca="1" si="979"/>
        <v>921.00299600000005</v>
      </c>
      <c r="AC3090" s="47">
        <f t="shared" ca="1" si="968"/>
        <v>1017.5</v>
      </c>
      <c r="AD3090" s="47">
        <f t="shared" ca="1" si="969"/>
        <v>198.5</v>
      </c>
      <c r="AE3090" s="47">
        <f t="shared" ca="1" si="980"/>
        <v>816.5</v>
      </c>
      <c r="AF3090" s="47">
        <f t="shared" ca="1" si="981"/>
        <v>25</v>
      </c>
    </row>
    <row r="3091" spans="10:32">
      <c r="J3091" s="44">
        <v>37</v>
      </c>
      <c r="K3091" s="22">
        <v>93</v>
      </c>
      <c r="L3091" s="23">
        <f t="shared" ca="1" si="970"/>
        <v>126.56</v>
      </c>
      <c r="M3091" s="23">
        <f t="shared" ca="1" si="962"/>
        <v>124.06</v>
      </c>
      <c r="N3091" s="23">
        <f t="shared" ca="1" si="963"/>
        <v>32.5</v>
      </c>
      <c r="O3091" s="23">
        <f t="shared" ca="1" si="971"/>
        <v>198.5</v>
      </c>
      <c r="P3091" s="23">
        <f t="shared" ca="1" si="964"/>
        <v>801.5</v>
      </c>
      <c r="Q3091" s="23">
        <f t="shared" ca="1" si="972"/>
        <v>6</v>
      </c>
      <c r="R3091" s="23">
        <f t="shared" ca="1" si="973"/>
        <v>0.45148546144121354</v>
      </c>
      <c r="S3091" s="24">
        <f t="shared" ca="1" si="974"/>
        <v>7</v>
      </c>
      <c r="T3091" s="23">
        <f t="shared" ca="1" si="975"/>
        <v>17.5</v>
      </c>
      <c r="U3091" s="23">
        <f t="shared" ca="1" si="976"/>
        <v>209.67327749683943</v>
      </c>
      <c r="V3091" s="23">
        <f t="shared" ca="1" si="965"/>
        <v>35</v>
      </c>
      <c r="W3091" s="23">
        <f t="shared" si="966"/>
        <v>857.14285714285722</v>
      </c>
      <c r="X3091" s="23">
        <f t="shared" ca="1" si="967"/>
        <v>1101.8161346396967</v>
      </c>
      <c r="Y3091" s="24">
        <f t="shared" ca="1" si="977"/>
        <v>3114</v>
      </c>
      <c r="Z3091" s="24">
        <f t="shared" ca="1" si="978"/>
        <v>921</v>
      </c>
      <c r="AA3091" s="25">
        <f t="shared" ca="1" si="979"/>
        <v>921.00311399999998</v>
      </c>
      <c r="AC3091" s="47">
        <f t="shared" ca="1" si="968"/>
        <v>1017.5</v>
      </c>
      <c r="AD3091" s="47">
        <f t="shared" ca="1" si="969"/>
        <v>198.5</v>
      </c>
      <c r="AE3091" s="47">
        <f t="shared" ca="1" si="980"/>
        <v>816.5</v>
      </c>
      <c r="AF3091" s="47">
        <f t="shared" ca="1" si="981"/>
        <v>25</v>
      </c>
    </row>
    <row r="3092" spans="10:32">
      <c r="J3092" s="44">
        <v>37</v>
      </c>
      <c r="K3092" s="22">
        <v>94</v>
      </c>
      <c r="L3092" s="23">
        <f t="shared" ca="1" si="970"/>
        <v>128.82</v>
      </c>
      <c r="M3092" s="23">
        <f t="shared" ca="1" si="962"/>
        <v>126.32</v>
      </c>
      <c r="N3092" s="23">
        <f t="shared" ca="1" si="963"/>
        <v>35.633333333333333</v>
      </c>
      <c r="O3092" s="23">
        <f t="shared" ca="1" si="971"/>
        <v>198.5</v>
      </c>
      <c r="P3092" s="23">
        <f t="shared" ca="1" si="964"/>
        <v>801.5</v>
      </c>
      <c r="Q3092" s="23">
        <f t="shared" ca="1" si="972"/>
        <v>6</v>
      </c>
      <c r="R3092" s="23">
        <f t="shared" ca="1" si="973"/>
        <v>0.33830150597733305</v>
      </c>
      <c r="S3092" s="24">
        <f t="shared" ca="1" si="974"/>
        <v>7</v>
      </c>
      <c r="T3092" s="23">
        <f t="shared" ca="1" si="975"/>
        <v>17.5</v>
      </c>
      <c r="U3092" s="23">
        <f t="shared" ca="1" si="976"/>
        <v>225.85481032965899</v>
      </c>
      <c r="V3092" s="23">
        <f t="shared" ca="1" si="965"/>
        <v>35</v>
      </c>
      <c r="W3092" s="23">
        <f t="shared" si="966"/>
        <v>857.14285714285722</v>
      </c>
      <c r="X3092" s="23">
        <f t="shared" ca="1" si="967"/>
        <v>1117.9976674725162</v>
      </c>
      <c r="Y3092" s="24">
        <f t="shared" ca="1" si="977"/>
        <v>3272</v>
      </c>
      <c r="Z3092" s="24">
        <f t="shared" ca="1" si="978"/>
        <v>921</v>
      </c>
      <c r="AA3092" s="25">
        <f t="shared" ca="1" si="979"/>
        <v>921.00327200000004</v>
      </c>
      <c r="AC3092" s="47">
        <f t="shared" ca="1" si="968"/>
        <v>1017.5</v>
      </c>
      <c r="AD3092" s="47">
        <f t="shared" ca="1" si="969"/>
        <v>198.5</v>
      </c>
      <c r="AE3092" s="47">
        <f t="shared" ca="1" si="980"/>
        <v>816.5</v>
      </c>
      <c r="AF3092" s="47">
        <f t="shared" ca="1" si="981"/>
        <v>25</v>
      </c>
    </row>
    <row r="3093" spans="10:32">
      <c r="J3093" s="44">
        <v>37</v>
      </c>
      <c r="K3093" s="22">
        <v>95</v>
      </c>
      <c r="L3093" s="23">
        <f t="shared" ca="1" si="970"/>
        <v>131.08000000000001</v>
      </c>
      <c r="M3093" s="23">
        <f t="shared" ca="1" si="962"/>
        <v>128.58000000000001</v>
      </c>
      <c r="N3093" s="23">
        <f t="shared" ca="1" si="963"/>
        <v>39.933333333333337</v>
      </c>
      <c r="O3093" s="23">
        <f t="shared" ca="1" si="971"/>
        <v>198.5</v>
      </c>
      <c r="P3093" s="23">
        <f t="shared" ca="1" si="964"/>
        <v>801.5</v>
      </c>
      <c r="Q3093" s="23">
        <f t="shared" ca="1" si="972"/>
        <v>6</v>
      </c>
      <c r="R3093" s="23">
        <f t="shared" ca="1" si="973"/>
        <v>0.2290204455294475</v>
      </c>
      <c r="S3093" s="24">
        <f t="shared" ca="1" si="974"/>
        <v>7</v>
      </c>
      <c r="T3093" s="23">
        <f t="shared" ca="1" si="975"/>
        <v>17.5</v>
      </c>
      <c r="U3093" s="23">
        <f t="shared" ca="1" si="976"/>
        <v>248.74554979147595</v>
      </c>
      <c r="V3093" s="23">
        <f t="shared" ca="1" si="965"/>
        <v>35</v>
      </c>
      <c r="W3093" s="23">
        <f t="shared" si="966"/>
        <v>857.14285714285722</v>
      </c>
      <c r="X3093" s="23">
        <f t="shared" ca="1" si="967"/>
        <v>1140.888406934333</v>
      </c>
      <c r="Y3093" s="24">
        <f t="shared" ca="1" si="977"/>
        <v>3462</v>
      </c>
      <c r="Z3093" s="24">
        <f t="shared" ca="1" si="978"/>
        <v>921</v>
      </c>
      <c r="AA3093" s="25">
        <f t="shared" ca="1" si="979"/>
        <v>921.00346200000001</v>
      </c>
      <c r="AC3093" s="47">
        <f t="shared" ca="1" si="968"/>
        <v>1017.5</v>
      </c>
      <c r="AD3093" s="47">
        <f t="shared" ca="1" si="969"/>
        <v>198.5</v>
      </c>
      <c r="AE3093" s="47">
        <f t="shared" ca="1" si="980"/>
        <v>816.5</v>
      </c>
      <c r="AF3093" s="47">
        <f t="shared" ca="1" si="981"/>
        <v>25</v>
      </c>
    </row>
    <row r="3094" spans="10:32">
      <c r="J3094" s="44">
        <v>37</v>
      </c>
      <c r="K3094" s="22">
        <v>96</v>
      </c>
      <c r="L3094" s="23">
        <f t="shared" ca="1" si="970"/>
        <v>133.34</v>
      </c>
      <c r="M3094" s="23">
        <f t="shared" ca="1" si="962"/>
        <v>130.84</v>
      </c>
      <c r="N3094" s="23">
        <f t="shared" ca="1" si="963"/>
        <v>45.13333333333334</v>
      </c>
      <c r="O3094" s="23">
        <f t="shared" ca="1" si="971"/>
        <v>198.5</v>
      </c>
      <c r="P3094" s="23">
        <f t="shared" ca="1" si="964"/>
        <v>801.5</v>
      </c>
      <c r="Q3094" s="23">
        <f t="shared" ca="1" si="972"/>
        <v>6</v>
      </c>
      <c r="R3094" s="23">
        <f t="shared" ca="1" si="973"/>
        <v>0.12344382780860984</v>
      </c>
      <c r="S3094" s="24">
        <f t="shared" ca="1" si="974"/>
        <v>7</v>
      </c>
      <c r="T3094" s="23">
        <f t="shared" ca="1" si="975"/>
        <v>17.5</v>
      </c>
      <c r="U3094" s="23">
        <f t="shared" ca="1" si="976"/>
        <v>276.37143142842865</v>
      </c>
      <c r="V3094" s="23">
        <f t="shared" ca="1" si="965"/>
        <v>35</v>
      </c>
      <c r="W3094" s="23">
        <f t="shared" si="966"/>
        <v>857.14285714285722</v>
      </c>
      <c r="X3094" s="23">
        <f t="shared" ca="1" si="967"/>
        <v>1168.5142885712858</v>
      </c>
      <c r="Y3094" s="24">
        <f t="shared" ca="1" si="977"/>
        <v>3657</v>
      </c>
      <c r="Z3094" s="24">
        <f t="shared" ca="1" si="978"/>
        <v>921</v>
      </c>
      <c r="AA3094" s="25">
        <f t="shared" ca="1" si="979"/>
        <v>921.00365699999998</v>
      </c>
      <c r="AC3094" s="47">
        <f t="shared" ca="1" si="968"/>
        <v>1017.5</v>
      </c>
      <c r="AD3094" s="47">
        <f t="shared" ca="1" si="969"/>
        <v>198.5</v>
      </c>
      <c r="AE3094" s="47">
        <f t="shared" ca="1" si="980"/>
        <v>816.50000000000011</v>
      </c>
      <c r="AF3094" s="47">
        <f t="shared" ca="1" si="981"/>
        <v>24.999999999999886</v>
      </c>
    </row>
    <row r="3095" spans="10:32">
      <c r="J3095" s="44">
        <v>37</v>
      </c>
      <c r="K3095" s="22">
        <v>97</v>
      </c>
      <c r="L3095" s="23">
        <f t="shared" ca="1" si="970"/>
        <v>135.6</v>
      </c>
      <c r="M3095" s="23">
        <f t="shared" ca="1" si="962"/>
        <v>133.1</v>
      </c>
      <c r="N3095" s="23">
        <f t="shared" ca="1" si="963"/>
        <v>50.466666666666669</v>
      </c>
      <c r="O3095" s="23">
        <f t="shared" ca="1" si="971"/>
        <v>198.5</v>
      </c>
      <c r="P3095" s="23">
        <f t="shared" ca="1" si="964"/>
        <v>801.5</v>
      </c>
      <c r="Q3095" s="23">
        <f t="shared" ca="1" si="972"/>
        <v>6</v>
      </c>
      <c r="R3095" s="23">
        <f t="shared" ca="1" si="973"/>
        <v>2.1386430678466749E-2</v>
      </c>
      <c r="S3095" s="24">
        <f t="shared" ca="1" si="974"/>
        <v>7</v>
      </c>
      <c r="T3095" s="23">
        <f t="shared" ca="1" si="975"/>
        <v>17.5</v>
      </c>
      <c r="U3095" s="23">
        <f t="shared" ca="1" si="976"/>
        <v>303.87930186823996</v>
      </c>
      <c r="V3095" s="23">
        <f t="shared" ca="1" si="965"/>
        <v>35</v>
      </c>
      <c r="W3095" s="23">
        <f t="shared" si="966"/>
        <v>857.14285714285722</v>
      </c>
      <c r="X3095" s="23">
        <f t="shared" ca="1" si="967"/>
        <v>1196.0221590110973</v>
      </c>
      <c r="Y3095" s="24">
        <f t="shared" ca="1" si="977"/>
        <v>3798</v>
      </c>
      <c r="Z3095" s="24">
        <f t="shared" ca="1" si="978"/>
        <v>921</v>
      </c>
      <c r="AA3095" s="25">
        <f t="shared" ca="1" si="979"/>
        <v>921.00379799999996</v>
      </c>
      <c r="AC3095" s="47">
        <f t="shared" ca="1" si="968"/>
        <v>1017.5</v>
      </c>
      <c r="AD3095" s="47">
        <f t="shared" ca="1" si="969"/>
        <v>198.5</v>
      </c>
      <c r="AE3095" s="47">
        <f t="shared" ca="1" si="980"/>
        <v>816.50000000000011</v>
      </c>
      <c r="AF3095" s="47">
        <f t="shared" ca="1" si="981"/>
        <v>24.999999999999886</v>
      </c>
    </row>
    <row r="3096" spans="10:32">
      <c r="J3096" s="44">
        <v>37</v>
      </c>
      <c r="K3096" s="22">
        <v>98</v>
      </c>
      <c r="L3096" s="23">
        <f t="shared" ca="1" si="970"/>
        <v>137.86000000000001</v>
      </c>
      <c r="M3096" s="23">
        <f t="shared" ca="1" si="962"/>
        <v>135.36000000000001</v>
      </c>
      <c r="N3096" s="23">
        <f t="shared" ca="1" si="963"/>
        <v>55.899999999999991</v>
      </c>
      <c r="O3096" s="23">
        <f t="shared" ca="1" si="971"/>
        <v>198.5</v>
      </c>
      <c r="P3096" s="23">
        <f t="shared" ca="1" si="964"/>
        <v>801.5</v>
      </c>
      <c r="Q3096" s="23">
        <f t="shared" ca="1" si="972"/>
        <v>5</v>
      </c>
      <c r="R3096" s="23">
        <f t="shared" ca="1" si="973"/>
        <v>0.90454083853184331</v>
      </c>
      <c r="S3096" s="24">
        <f t="shared" ca="1" si="974"/>
        <v>6</v>
      </c>
      <c r="T3096" s="23">
        <f t="shared" ca="1" si="975"/>
        <v>15</v>
      </c>
      <c r="U3096" s="23">
        <f t="shared" ca="1" si="976"/>
        <v>330.06383287392998</v>
      </c>
      <c r="V3096" s="23">
        <f t="shared" ca="1" si="965"/>
        <v>30</v>
      </c>
      <c r="W3096" s="23">
        <f t="shared" si="966"/>
        <v>857.14285714285722</v>
      </c>
      <c r="X3096" s="23">
        <f t="shared" ca="1" si="967"/>
        <v>1217.2066900167872</v>
      </c>
      <c r="Y3096" s="24">
        <f t="shared" ca="1" si="977"/>
        <v>3916</v>
      </c>
      <c r="Z3096" s="24">
        <f t="shared" ca="1" si="978"/>
        <v>507</v>
      </c>
      <c r="AA3096" s="25">
        <f t="shared" ca="1" si="979"/>
        <v>507.003916</v>
      </c>
      <c r="AC3096" s="47">
        <f t="shared" ca="1" si="968"/>
        <v>1015</v>
      </c>
      <c r="AD3096" s="47">
        <f t="shared" ca="1" si="969"/>
        <v>198.5</v>
      </c>
      <c r="AE3096" s="47">
        <f t="shared" ca="1" si="980"/>
        <v>814</v>
      </c>
      <c r="AF3096" s="47">
        <f t="shared" ca="1" si="981"/>
        <v>25</v>
      </c>
    </row>
    <row r="3097" spans="10:32">
      <c r="J3097" s="44">
        <v>37</v>
      </c>
      <c r="K3097" s="22">
        <v>99</v>
      </c>
      <c r="L3097" s="23">
        <f t="shared" ca="1" si="970"/>
        <v>140.12</v>
      </c>
      <c r="M3097" s="23">
        <f t="shared" ca="1" si="962"/>
        <v>137.62</v>
      </c>
      <c r="N3097" s="23">
        <f t="shared" ca="1" si="963"/>
        <v>61.45</v>
      </c>
      <c r="O3097" s="23">
        <f t="shared" ca="1" si="971"/>
        <v>198.5</v>
      </c>
      <c r="P3097" s="23">
        <f t="shared" ca="1" si="964"/>
        <v>801.5</v>
      </c>
      <c r="Q3097" s="23">
        <f t="shared" ca="1" si="972"/>
        <v>5</v>
      </c>
      <c r="R3097" s="23">
        <f t="shared" ca="1" si="973"/>
        <v>0.80930630887810429</v>
      </c>
      <c r="S3097" s="24">
        <f t="shared" ca="1" si="974"/>
        <v>6</v>
      </c>
      <c r="T3097" s="23">
        <f t="shared" ca="1" si="975"/>
        <v>15</v>
      </c>
      <c r="U3097" s="23">
        <f t="shared" ca="1" si="976"/>
        <v>356.98187268055955</v>
      </c>
      <c r="V3097" s="23">
        <f t="shared" ca="1" si="965"/>
        <v>30</v>
      </c>
      <c r="W3097" s="23">
        <f t="shared" si="966"/>
        <v>857.14285714285722</v>
      </c>
      <c r="X3097" s="23">
        <f t="shared" ca="1" si="967"/>
        <v>1244.1247298234168</v>
      </c>
      <c r="Y3097" s="24">
        <f t="shared" ca="1" si="977"/>
        <v>3997</v>
      </c>
      <c r="Z3097" s="24">
        <f t="shared" ca="1" si="978"/>
        <v>507</v>
      </c>
      <c r="AA3097" s="25">
        <f t="shared" ca="1" si="979"/>
        <v>507.00399700000003</v>
      </c>
      <c r="AC3097" s="47">
        <f t="shared" ca="1" si="968"/>
        <v>1015</v>
      </c>
      <c r="AD3097" s="47">
        <f t="shared" ca="1" si="969"/>
        <v>198.5</v>
      </c>
      <c r="AE3097" s="47">
        <f t="shared" ca="1" si="980"/>
        <v>814.00000000000011</v>
      </c>
      <c r="AF3097" s="47">
        <f t="shared" ca="1" si="981"/>
        <v>24.999999999999886</v>
      </c>
    </row>
    <row r="3098" spans="10:32">
      <c r="J3098" s="44">
        <v>37</v>
      </c>
      <c r="K3098" s="22">
        <v>100</v>
      </c>
      <c r="L3098" s="23">
        <f t="shared" ca="1" si="970"/>
        <v>142.38</v>
      </c>
      <c r="M3098" s="23">
        <f t="shared" ca="1" si="962"/>
        <v>139.88</v>
      </c>
      <c r="N3098" s="23">
        <f t="shared" ca="1" si="963"/>
        <v>67.11666666666666</v>
      </c>
      <c r="O3098" s="23">
        <f t="shared" ca="1" si="971"/>
        <v>198.5</v>
      </c>
      <c r="P3098" s="23">
        <f t="shared" ca="1" si="964"/>
        <v>801.5</v>
      </c>
      <c r="Q3098" s="23">
        <f t="shared" ca="1" si="972"/>
        <v>5</v>
      </c>
      <c r="R3098" s="23">
        <f t="shared" ca="1" si="973"/>
        <v>0.71709509762607127</v>
      </c>
      <c r="S3098" s="24">
        <f t="shared" ca="1" si="974"/>
        <v>6</v>
      </c>
      <c r="T3098" s="23">
        <f t="shared" ca="1" si="975"/>
        <v>15</v>
      </c>
      <c r="U3098" s="23">
        <f t="shared" ca="1" si="976"/>
        <v>383.71236596900309</v>
      </c>
      <c r="V3098" s="23">
        <f t="shared" ca="1" si="965"/>
        <v>30</v>
      </c>
      <c r="W3098" s="23">
        <f t="shared" si="966"/>
        <v>857.14285714285722</v>
      </c>
      <c r="X3098" s="23">
        <f t="shared" ca="1" si="967"/>
        <v>1270.8552231118604</v>
      </c>
      <c r="Y3098" s="24">
        <f t="shared" ca="1" si="977"/>
        <v>4114</v>
      </c>
      <c r="Z3098" s="24">
        <f t="shared" ca="1" si="978"/>
        <v>507</v>
      </c>
      <c r="AA3098" s="25">
        <f t="shared" ca="1" si="979"/>
        <v>507.00411400000002</v>
      </c>
      <c r="AC3098" s="47">
        <f t="shared" ca="1" si="968"/>
        <v>1015</v>
      </c>
      <c r="AD3098" s="47">
        <f t="shared" ca="1" si="969"/>
        <v>198.5</v>
      </c>
      <c r="AE3098" s="47">
        <f t="shared" ca="1" si="980"/>
        <v>814</v>
      </c>
      <c r="AF3098" s="47">
        <f t="shared" ca="1" si="981"/>
        <v>25</v>
      </c>
    </row>
    <row r="3099" spans="10:32">
      <c r="J3099" s="44">
        <v>38</v>
      </c>
      <c r="K3099" s="22">
        <v>39</v>
      </c>
      <c r="L3099" s="23">
        <f t="shared" ca="1" si="970"/>
        <v>2.2599999999999998</v>
      </c>
      <c r="M3099" s="23">
        <f t="shared" ca="1" si="962"/>
        <v>-0.24000000000000021</v>
      </c>
      <c r="N3099" s="23">
        <f t="shared" ca="1" si="963"/>
        <v>0.20000000000000107</v>
      </c>
      <c r="O3099" s="23">
        <f t="shared" ca="1" si="971"/>
        <v>198.5</v>
      </c>
      <c r="P3099" s="23">
        <f t="shared" ca="1" si="964"/>
        <v>801.5</v>
      </c>
      <c r="Q3099" s="23">
        <f t="shared" ca="1" si="972"/>
        <v>-3339</v>
      </c>
      <c r="R3099" s="23">
        <f t="shared" ca="1" si="973"/>
        <v>6.1946902654559405E-2</v>
      </c>
      <c r="S3099" s="24">
        <f t="shared" ca="1" si="974"/>
        <v>-3340</v>
      </c>
      <c r="T3099" s="23">
        <f t="shared" ca="1" si="975"/>
        <v>-8350</v>
      </c>
      <c r="U3099" s="23">
        <f t="shared" ca="1" si="976"/>
        <v>-667.78761061947262</v>
      </c>
      <c r="V3099" s="23">
        <f t="shared" ca="1" si="965"/>
        <v>-16700</v>
      </c>
      <c r="W3099" s="23">
        <f t="shared" si="966"/>
        <v>857.14285714285722</v>
      </c>
      <c r="X3099" s="23">
        <f t="shared" ca="1" si="967"/>
        <v>-16510.644753476616</v>
      </c>
      <c r="Y3099" s="24" t="str">
        <f t="shared" ca="1" si="977"/>
        <v/>
      </c>
      <c r="Z3099" s="24" t="str">
        <f t="shared" ca="1" si="978"/>
        <v/>
      </c>
      <c r="AA3099" s="25" t="str">
        <f t="shared" ca="1" si="979"/>
        <v/>
      </c>
      <c r="AC3099" s="47">
        <f t="shared" ca="1" si="968"/>
        <v>-7350</v>
      </c>
      <c r="AD3099" s="47">
        <f t="shared" ca="1" si="969"/>
        <v>198.5</v>
      </c>
      <c r="AE3099" s="47">
        <f t="shared" ca="1" si="980"/>
        <v>-7546</v>
      </c>
      <c r="AF3099" s="47">
        <f t="shared" ca="1" si="981"/>
        <v>20</v>
      </c>
    </row>
    <row r="3100" spans="10:32">
      <c r="J3100" s="44">
        <v>38</v>
      </c>
      <c r="K3100" s="22">
        <v>40</v>
      </c>
      <c r="L3100" s="23">
        <f t="shared" ca="1" si="970"/>
        <v>4.5199999999999996</v>
      </c>
      <c r="M3100" s="23">
        <f t="shared" ca="1" si="962"/>
        <v>2.0199999999999996</v>
      </c>
      <c r="N3100" s="23">
        <f t="shared" ca="1" si="963"/>
        <v>0.4166666666666643</v>
      </c>
      <c r="O3100" s="23">
        <f t="shared" ca="1" si="971"/>
        <v>198.5</v>
      </c>
      <c r="P3100" s="23">
        <f t="shared" ca="1" si="964"/>
        <v>801.5</v>
      </c>
      <c r="Q3100" s="23">
        <f t="shared" ca="1" si="972"/>
        <v>396</v>
      </c>
      <c r="R3100" s="23">
        <f t="shared" ca="1" si="973"/>
        <v>0.34955752212392804</v>
      </c>
      <c r="S3100" s="24">
        <f t="shared" ca="1" si="974"/>
        <v>397</v>
      </c>
      <c r="T3100" s="23">
        <f t="shared" ca="1" si="975"/>
        <v>992.5</v>
      </c>
      <c r="U3100" s="23">
        <f t="shared" ca="1" si="976"/>
        <v>165.1456489675507</v>
      </c>
      <c r="V3100" s="23">
        <f t="shared" ca="1" si="965"/>
        <v>1985</v>
      </c>
      <c r="W3100" s="23">
        <f t="shared" si="966"/>
        <v>857.14285714285722</v>
      </c>
      <c r="X3100" s="23">
        <f t="shared" ca="1" si="967"/>
        <v>3007.288506110408</v>
      </c>
      <c r="Y3100" s="24">
        <f t="shared" ca="1" si="977"/>
        <v>4939</v>
      </c>
      <c r="Z3100" s="24">
        <f t="shared" ca="1" si="978"/>
        <v>4952</v>
      </c>
      <c r="AA3100" s="25">
        <f t="shared" ca="1" si="979"/>
        <v>4952.0049390000004</v>
      </c>
      <c r="AC3100" s="47">
        <f t="shared" ca="1" si="968"/>
        <v>1992.5</v>
      </c>
      <c r="AD3100" s="47">
        <f t="shared" ca="1" si="969"/>
        <v>198.5</v>
      </c>
      <c r="AE3100" s="47">
        <f t="shared" ca="1" si="980"/>
        <v>1791.5</v>
      </c>
      <c r="AF3100" s="47">
        <f t="shared" ca="1" si="981"/>
        <v>25</v>
      </c>
    </row>
    <row r="3101" spans="10:32">
      <c r="J3101" s="44">
        <v>38</v>
      </c>
      <c r="K3101" s="22">
        <v>41</v>
      </c>
      <c r="L3101" s="23">
        <f t="shared" ca="1" si="970"/>
        <v>6.78</v>
      </c>
      <c r="M3101" s="23">
        <f t="shared" ca="1" si="962"/>
        <v>4.28</v>
      </c>
      <c r="N3101" s="23">
        <f t="shared" ca="1" si="963"/>
        <v>0.61666666666666714</v>
      </c>
      <c r="O3101" s="23">
        <f t="shared" ca="1" si="971"/>
        <v>198.5</v>
      </c>
      <c r="P3101" s="23">
        <f t="shared" ca="1" si="964"/>
        <v>801.5</v>
      </c>
      <c r="Q3101" s="23">
        <f t="shared" ca="1" si="972"/>
        <v>187</v>
      </c>
      <c r="R3101" s="23">
        <f t="shared" ca="1" si="973"/>
        <v>0.16814159292035197</v>
      </c>
      <c r="S3101" s="24">
        <f t="shared" ca="1" si="974"/>
        <v>188</v>
      </c>
      <c r="T3101" s="23">
        <f t="shared" ca="1" si="975"/>
        <v>470</v>
      </c>
      <c r="U3101" s="23">
        <f t="shared" ca="1" si="976"/>
        <v>115.42035398230098</v>
      </c>
      <c r="V3101" s="23">
        <f t="shared" ca="1" si="965"/>
        <v>940</v>
      </c>
      <c r="W3101" s="23">
        <f t="shared" si="966"/>
        <v>857.14285714285722</v>
      </c>
      <c r="X3101" s="23">
        <f t="shared" ca="1" si="967"/>
        <v>1912.5632111251584</v>
      </c>
      <c r="Y3101" s="24">
        <f t="shared" ca="1" si="977"/>
        <v>4772</v>
      </c>
      <c r="Z3101" s="24">
        <f t="shared" ca="1" si="978"/>
        <v>4854</v>
      </c>
      <c r="AA3101" s="25">
        <f t="shared" ca="1" si="979"/>
        <v>4854.0047720000002</v>
      </c>
      <c r="AC3101" s="47">
        <f t="shared" ca="1" si="968"/>
        <v>1470</v>
      </c>
      <c r="AD3101" s="47">
        <f t="shared" ca="1" si="969"/>
        <v>198.5</v>
      </c>
      <c r="AE3101" s="47">
        <f t="shared" ca="1" si="980"/>
        <v>1269</v>
      </c>
      <c r="AF3101" s="47">
        <f t="shared" ca="1" si="981"/>
        <v>25</v>
      </c>
    </row>
    <row r="3102" spans="10:32">
      <c r="J3102" s="44">
        <v>38</v>
      </c>
      <c r="K3102" s="22">
        <v>42</v>
      </c>
      <c r="L3102" s="23">
        <f t="shared" ca="1" si="970"/>
        <v>9.0399999999999991</v>
      </c>
      <c r="M3102" s="23">
        <f t="shared" ca="1" si="962"/>
        <v>6.5399999999999991</v>
      </c>
      <c r="N3102" s="23">
        <f t="shared" ca="1" si="963"/>
        <v>0.81666666666666643</v>
      </c>
      <c r="O3102" s="23">
        <f t="shared" ca="1" si="971"/>
        <v>198.5</v>
      </c>
      <c r="P3102" s="23">
        <f t="shared" ca="1" si="964"/>
        <v>801.5</v>
      </c>
      <c r="Q3102" s="23">
        <f t="shared" ca="1" si="972"/>
        <v>122</v>
      </c>
      <c r="R3102" s="23">
        <f t="shared" ca="1" si="973"/>
        <v>0.40044247787611931</v>
      </c>
      <c r="S3102" s="24">
        <f t="shared" ca="1" si="974"/>
        <v>123</v>
      </c>
      <c r="T3102" s="23">
        <f t="shared" ca="1" si="975"/>
        <v>307.5</v>
      </c>
      <c r="U3102" s="23">
        <f t="shared" ca="1" si="976"/>
        <v>99.96036135693214</v>
      </c>
      <c r="V3102" s="23">
        <f t="shared" ca="1" si="965"/>
        <v>615</v>
      </c>
      <c r="W3102" s="23">
        <f t="shared" si="966"/>
        <v>857.14285714285722</v>
      </c>
      <c r="X3102" s="23">
        <f t="shared" ca="1" si="967"/>
        <v>1572.1032184997894</v>
      </c>
      <c r="Y3102" s="24">
        <f t="shared" ca="1" si="977"/>
        <v>4578</v>
      </c>
      <c r="Z3102" s="24">
        <f t="shared" ca="1" si="978"/>
        <v>4757</v>
      </c>
      <c r="AA3102" s="25">
        <f t="shared" ca="1" si="979"/>
        <v>4757.004578</v>
      </c>
      <c r="AC3102" s="47">
        <f t="shared" ca="1" si="968"/>
        <v>1307.5</v>
      </c>
      <c r="AD3102" s="47">
        <f t="shared" ca="1" si="969"/>
        <v>198.5</v>
      </c>
      <c r="AE3102" s="47">
        <f t="shared" ca="1" si="980"/>
        <v>1106.5</v>
      </c>
      <c r="AF3102" s="47">
        <f t="shared" ca="1" si="981"/>
        <v>25</v>
      </c>
    </row>
    <row r="3103" spans="10:32">
      <c r="J3103" s="44">
        <v>38</v>
      </c>
      <c r="K3103" s="22">
        <v>43</v>
      </c>
      <c r="L3103" s="23">
        <f t="shared" ca="1" si="970"/>
        <v>11.3</v>
      </c>
      <c r="M3103" s="23">
        <f t="shared" ca="1" si="962"/>
        <v>8.8000000000000007</v>
      </c>
      <c r="N3103" s="23">
        <f t="shared" ca="1" si="963"/>
        <v>1.0166666666666657</v>
      </c>
      <c r="O3103" s="23">
        <f t="shared" ca="1" si="971"/>
        <v>198.5</v>
      </c>
      <c r="P3103" s="23">
        <f t="shared" ca="1" si="964"/>
        <v>801.5</v>
      </c>
      <c r="Q3103" s="23">
        <f t="shared" ca="1" si="972"/>
        <v>91</v>
      </c>
      <c r="R3103" s="23">
        <f t="shared" ca="1" si="973"/>
        <v>6.1946902654861219E-2</v>
      </c>
      <c r="S3103" s="24">
        <f t="shared" ca="1" si="974"/>
        <v>92</v>
      </c>
      <c r="T3103" s="23">
        <f t="shared" ca="1" si="975"/>
        <v>230</v>
      </c>
      <c r="U3103" s="23">
        <f t="shared" ca="1" si="976"/>
        <v>92.579646017699034</v>
      </c>
      <c r="V3103" s="23">
        <f t="shared" ca="1" si="965"/>
        <v>460</v>
      </c>
      <c r="W3103" s="23">
        <f t="shared" si="966"/>
        <v>857.14285714285722</v>
      </c>
      <c r="X3103" s="23">
        <f t="shared" ca="1" si="967"/>
        <v>1409.7225031605562</v>
      </c>
      <c r="Y3103" s="24">
        <f t="shared" ca="1" si="977"/>
        <v>4384</v>
      </c>
      <c r="Z3103" s="24">
        <f t="shared" ca="1" si="978"/>
        <v>4661</v>
      </c>
      <c r="AA3103" s="25">
        <f t="shared" ca="1" si="979"/>
        <v>4661.0043839999998</v>
      </c>
      <c r="AC3103" s="47">
        <f t="shared" ca="1" si="968"/>
        <v>1230</v>
      </c>
      <c r="AD3103" s="47">
        <f t="shared" ca="1" si="969"/>
        <v>198.5</v>
      </c>
      <c r="AE3103" s="47">
        <f t="shared" ca="1" si="980"/>
        <v>1029</v>
      </c>
      <c r="AF3103" s="47">
        <f t="shared" ca="1" si="981"/>
        <v>25</v>
      </c>
    </row>
    <row r="3104" spans="10:32">
      <c r="J3104" s="44">
        <v>38</v>
      </c>
      <c r="K3104" s="22">
        <v>44</v>
      </c>
      <c r="L3104" s="23">
        <f t="shared" ca="1" si="970"/>
        <v>13.56</v>
      </c>
      <c r="M3104" s="23">
        <f t="shared" ca="1" si="962"/>
        <v>11.06</v>
      </c>
      <c r="N3104" s="23">
        <f t="shared" ca="1" si="963"/>
        <v>1.2333333333333343</v>
      </c>
      <c r="O3104" s="23">
        <f t="shared" ca="1" si="971"/>
        <v>198.5</v>
      </c>
      <c r="P3104" s="23">
        <f t="shared" ca="1" si="964"/>
        <v>801.5</v>
      </c>
      <c r="Q3104" s="23">
        <f t="shared" ca="1" si="972"/>
        <v>72</v>
      </c>
      <c r="R3104" s="23">
        <f t="shared" ca="1" si="973"/>
        <v>0.38200589970501103</v>
      </c>
      <c r="S3104" s="24">
        <f t="shared" ca="1" si="974"/>
        <v>73</v>
      </c>
      <c r="T3104" s="23">
        <f t="shared" ca="1" si="975"/>
        <v>182.5</v>
      </c>
      <c r="U3104" s="23">
        <f t="shared" ca="1" si="976"/>
        <v>89.271140609636248</v>
      </c>
      <c r="V3104" s="23">
        <f t="shared" ca="1" si="965"/>
        <v>365</v>
      </c>
      <c r="W3104" s="23">
        <f t="shared" si="966"/>
        <v>857.14285714285722</v>
      </c>
      <c r="X3104" s="23">
        <f t="shared" ca="1" si="967"/>
        <v>1311.4139977524935</v>
      </c>
      <c r="Y3104" s="24">
        <f t="shared" ca="1" si="977"/>
        <v>4202</v>
      </c>
      <c r="Z3104" s="24">
        <f t="shared" ca="1" si="978"/>
        <v>4566</v>
      </c>
      <c r="AA3104" s="25">
        <f t="shared" ca="1" si="979"/>
        <v>4566.0042020000001</v>
      </c>
      <c r="AC3104" s="47">
        <f t="shared" ca="1" si="968"/>
        <v>1182.5</v>
      </c>
      <c r="AD3104" s="47">
        <f t="shared" ca="1" si="969"/>
        <v>198.5</v>
      </c>
      <c r="AE3104" s="47">
        <f t="shared" ca="1" si="980"/>
        <v>981.49999999999989</v>
      </c>
      <c r="AF3104" s="47">
        <f t="shared" ca="1" si="981"/>
        <v>25.000000000000114</v>
      </c>
    </row>
    <row r="3105" spans="10:32">
      <c r="J3105" s="44">
        <v>38</v>
      </c>
      <c r="K3105" s="22">
        <v>45</v>
      </c>
      <c r="L3105" s="23">
        <f t="shared" ca="1" si="970"/>
        <v>15.82</v>
      </c>
      <c r="M3105" s="23">
        <f t="shared" ca="1" si="962"/>
        <v>13.32</v>
      </c>
      <c r="N3105" s="23">
        <f t="shared" ca="1" si="963"/>
        <v>1.4333333333333318</v>
      </c>
      <c r="O3105" s="23">
        <f t="shared" ca="1" si="971"/>
        <v>198.5</v>
      </c>
      <c r="P3105" s="23">
        <f t="shared" ca="1" si="964"/>
        <v>801.5</v>
      </c>
      <c r="Q3105" s="23">
        <f t="shared" ca="1" si="972"/>
        <v>60</v>
      </c>
      <c r="R3105" s="23">
        <f t="shared" ca="1" si="973"/>
        <v>0.14538558786346109</v>
      </c>
      <c r="S3105" s="24">
        <f t="shared" ca="1" si="974"/>
        <v>61</v>
      </c>
      <c r="T3105" s="23">
        <f t="shared" ca="1" si="975"/>
        <v>152.5</v>
      </c>
      <c r="U3105" s="23">
        <f t="shared" ca="1" si="976"/>
        <v>86.208386009270868</v>
      </c>
      <c r="V3105" s="23">
        <f t="shared" ca="1" si="965"/>
        <v>305</v>
      </c>
      <c r="W3105" s="23">
        <f t="shared" si="966"/>
        <v>857.14285714285722</v>
      </c>
      <c r="X3105" s="23">
        <f t="shared" ca="1" si="967"/>
        <v>1248.3512431521281</v>
      </c>
      <c r="Y3105" s="24">
        <f t="shared" ca="1" si="977"/>
        <v>4013</v>
      </c>
      <c r="Z3105" s="24">
        <f t="shared" ca="1" si="978"/>
        <v>4472</v>
      </c>
      <c r="AA3105" s="25">
        <f t="shared" ca="1" si="979"/>
        <v>4472.0040129999998</v>
      </c>
      <c r="AC3105" s="47">
        <f t="shared" ca="1" si="968"/>
        <v>1152.5</v>
      </c>
      <c r="AD3105" s="47">
        <f t="shared" ca="1" si="969"/>
        <v>198.5</v>
      </c>
      <c r="AE3105" s="47">
        <f t="shared" ca="1" si="980"/>
        <v>951.49999999999989</v>
      </c>
      <c r="AF3105" s="47">
        <f t="shared" ca="1" si="981"/>
        <v>25.000000000000114</v>
      </c>
    </row>
    <row r="3106" spans="10:32">
      <c r="J3106" s="44">
        <v>38</v>
      </c>
      <c r="K3106" s="22">
        <v>46</v>
      </c>
      <c r="L3106" s="23">
        <f t="shared" ca="1" si="970"/>
        <v>18.079999999999998</v>
      </c>
      <c r="M3106" s="23">
        <f t="shared" ca="1" si="962"/>
        <v>15.579999999999998</v>
      </c>
      <c r="N3106" s="23">
        <f t="shared" ca="1" si="963"/>
        <v>1.6333333333333329</v>
      </c>
      <c r="O3106" s="23">
        <f t="shared" ca="1" si="971"/>
        <v>198.5</v>
      </c>
      <c r="P3106" s="23">
        <f t="shared" ca="1" si="964"/>
        <v>801.5</v>
      </c>
      <c r="Q3106" s="23">
        <f t="shared" ca="1" si="972"/>
        <v>51</v>
      </c>
      <c r="R3106" s="23">
        <f t="shared" ca="1" si="973"/>
        <v>0.38274336283186244</v>
      </c>
      <c r="S3106" s="24">
        <f t="shared" ca="1" si="974"/>
        <v>52</v>
      </c>
      <c r="T3106" s="23">
        <f t="shared" ca="1" si="975"/>
        <v>130</v>
      </c>
      <c r="U3106" s="23">
        <f t="shared" ca="1" si="976"/>
        <v>83.925147492625342</v>
      </c>
      <c r="V3106" s="23">
        <f t="shared" ca="1" si="965"/>
        <v>260</v>
      </c>
      <c r="W3106" s="23">
        <f t="shared" si="966"/>
        <v>857.14285714285722</v>
      </c>
      <c r="X3106" s="23">
        <f t="shared" ca="1" si="967"/>
        <v>1201.0680046354826</v>
      </c>
      <c r="Y3106" s="24">
        <f t="shared" ca="1" si="977"/>
        <v>3817</v>
      </c>
      <c r="Z3106" s="24">
        <f t="shared" ca="1" si="978"/>
        <v>4379</v>
      </c>
      <c r="AA3106" s="25">
        <f t="shared" ca="1" si="979"/>
        <v>4379.0038169999998</v>
      </c>
      <c r="AC3106" s="47">
        <f t="shared" ca="1" si="968"/>
        <v>1130</v>
      </c>
      <c r="AD3106" s="47">
        <f t="shared" ca="1" si="969"/>
        <v>198.5</v>
      </c>
      <c r="AE3106" s="47">
        <f t="shared" ca="1" si="980"/>
        <v>929</v>
      </c>
      <c r="AF3106" s="47">
        <f t="shared" ca="1" si="981"/>
        <v>25</v>
      </c>
    </row>
    <row r="3107" spans="10:32">
      <c r="J3107" s="44">
        <v>38</v>
      </c>
      <c r="K3107" s="22">
        <v>47</v>
      </c>
      <c r="L3107" s="23">
        <f t="shared" ca="1" si="970"/>
        <v>20.34</v>
      </c>
      <c r="M3107" s="23">
        <f t="shared" ca="1" si="962"/>
        <v>17.84</v>
      </c>
      <c r="N3107" s="23">
        <f t="shared" ca="1" si="963"/>
        <v>1.8333333333333339</v>
      </c>
      <c r="O3107" s="23">
        <f t="shared" ca="1" si="971"/>
        <v>198.5</v>
      </c>
      <c r="P3107" s="23">
        <f t="shared" ca="1" si="964"/>
        <v>801.5</v>
      </c>
      <c r="Q3107" s="23">
        <f t="shared" ca="1" si="972"/>
        <v>44</v>
      </c>
      <c r="R3107" s="23">
        <f t="shared" ca="1" si="973"/>
        <v>0.81317600786627153</v>
      </c>
      <c r="S3107" s="24">
        <f t="shared" ca="1" si="974"/>
        <v>45</v>
      </c>
      <c r="T3107" s="23">
        <f t="shared" ca="1" si="975"/>
        <v>112.5</v>
      </c>
      <c r="U3107" s="23">
        <f t="shared" ca="1" si="976"/>
        <v>82.157489347754861</v>
      </c>
      <c r="V3107" s="23">
        <f t="shared" ca="1" si="965"/>
        <v>225</v>
      </c>
      <c r="W3107" s="23">
        <f t="shared" si="966"/>
        <v>857.14285714285722</v>
      </c>
      <c r="X3107" s="23">
        <f t="shared" ca="1" si="967"/>
        <v>1164.3003464906121</v>
      </c>
      <c r="Y3107" s="24">
        <f t="shared" ca="1" si="977"/>
        <v>3621</v>
      </c>
      <c r="Z3107" s="24">
        <f t="shared" ca="1" si="978"/>
        <v>4287</v>
      </c>
      <c r="AA3107" s="25">
        <f t="shared" ca="1" si="979"/>
        <v>4287.0036209999998</v>
      </c>
      <c r="AC3107" s="47">
        <f t="shared" ca="1" si="968"/>
        <v>1112.5</v>
      </c>
      <c r="AD3107" s="47">
        <f t="shared" ca="1" si="969"/>
        <v>198.5</v>
      </c>
      <c r="AE3107" s="47">
        <f t="shared" ca="1" si="980"/>
        <v>911.5</v>
      </c>
      <c r="AF3107" s="47">
        <f t="shared" ca="1" si="981"/>
        <v>25</v>
      </c>
    </row>
    <row r="3108" spans="10:32">
      <c r="J3108" s="44">
        <v>38</v>
      </c>
      <c r="K3108" s="22">
        <v>48</v>
      </c>
      <c r="L3108" s="23">
        <f t="shared" ca="1" si="970"/>
        <v>22.6</v>
      </c>
      <c r="M3108" s="23">
        <f t="shared" ca="1" si="962"/>
        <v>20.100000000000001</v>
      </c>
      <c r="N3108" s="23">
        <f t="shared" ca="1" si="963"/>
        <v>2.0333333333333332</v>
      </c>
      <c r="O3108" s="23">
        <f t="shared" ca="1" si="971"/>
        <v>198.5</v>
      </c>
      <c r="P3108" s="23">
        <f t="shared" ca="1" si="964"/>
        <v>801.5</v>
      </c>
      <c r="Q3108" s="23">
        <f t="shared" ca="1" si="972"/>
        <v>39</v>
      </c>
      <c r="R3108" s="23">
        <f t="shared" ca="1" si="973"/>
        <v>0.77876106194689854</v>
      </c>
      <c r="S3108" s="24">
        <f t="shared" ca="1" si="974"/>
        <v>40</v>
      </c>
      <c r="T3108" s="23">
        <f t="shared" ca="1" si="975"/>
        <v>100</v>
      </c>
      <c r="U3108" s="23">
        <f t="shared" ca="1" si="976"/>
        <v>80.883480825958685</v>
      </c>
      <c r="V3108" s="23">
        <f t="shared" ca="1" si="965"/>
        <v>200</v>
      </c>
      <c r="W3108" s="23">
        <f t="shared" si="966"/>
        <v>857.14285714285722</v>
      </c>
      <c r="X3108" s="23">
        <f t="shared" ca="1" si="967"/>
        <v>1138.0263379688158</v>
      </c>
      <c r="Y3108" s="24">
        <f t="shared" ca="1" si="977"/>
        <v>3431</v>
      </c>
      <c r="Z3108" s="24">
        <f t="shared" ca="1" si="978"/>
        <v>4196</v>
      </c>
      <c r="AA3108" s="25">
        <f t="shared" ca="1" si="979"/>
        <v>4196.0034310000001</v>
      </c>
      <c r="AC3108" s="47">
        <f t="shared" ca="1" si="968"/>
        <v>1100</v>
      </c>
      <c r="AD3108" s="47">
        <f t="shared" ca="1" si="969"/>
        <v>198.5</v>
      </c>
      <c r="AE3108" s="47">
        <f t="shared" ca="1" si="980"/>
        <v>898.99999999999989</v>
      </c>
      <c r="AF3108" s="47">
        <f t="shared" ca="1" si="981"/>
        <v>25.000000000000114</v>
      </c>
    </row>
    <row r="3109" spans="10:32">
      <c r="J3109" s="44">
        <v>38</v>
      </c>
      <c r="K3109" s="22">
        <v>49</v>
      </c>
      <c r="L3109" s="23">
        <f t="shared" ca="1" si="970"/>
        <v>24.86</v>
      </c>
      <c r="M3109" s="23">
        <f t="shared" ca="1" si="962"/>
        <v>22.36</v>
      </c>
      <c r="N3109" s="23">
        <f t="shared" ca="1" si="963"/>
        <v>2.2333333333333325</v>
      </c>
      <c r="O3109" s="23">
        <f t="shared" ca="1" si="971"/>
        <v>198.5</v>
      </c>
      <c r="P3109" s="23">
        <f t="shared" ca="1" si="964"/>
        <v>801.5</v>
      </c>
      <c r="Q3109" s="23">
        <f t="shared" ca="1" si="972"/>
        <v>35</v>
      </c>
      <c r="R3109" s="23">
        <f t="shared" ca="1" si="973"/>
        <v>0.76025744167336995</v>
      </c>
      <c r="S3109" s="24">
        <f t="shared" ca="1" si="974"/>
        <v>36</v>
      </c>
      <c r="T3109" s="23">
        <f t="shared" ca="1" si="975"/>
        <v>90</v>
      </c>
      <c r="U3109" s="23">
        <f t="shared" ca="1" si="976"/>
        <v>79.864574953070488</v>
      </c>
      <c r="V3109" s="23">
        <f t="shared" ca="1" si="965"/>
        <v>180</v>
      </c>
      <c r="W3109" s="23">
        <f t="shared" si="966"/>
        <v>857.14285714285722</v>
      </c>
      <c r="X3109" s="23">
        <f t="shared" ca="1" si="967"/>
        <v>1117.0074320959277</v>
      </c>
      <c r="Y3109" s="24">
        <f t="shared" ca="1" si="977"/>
        <v>3258</v>
      </c>
      <c r="Z3109" s="24">
        <f t="shared" ca="1" si="978"/>
        <v>4106</v>
      </c>
      <c r="AA3109" s="25">
        <f t="shared" ca="1" si="979"/>
        <v>4106.0032579999997</v>
      </c>
      <c r="AC3109" s="47">
        <f t="shared" ca="1" si="968"/>
        <v>1090</v>
      </c>
      <c r="AD3109" s="47">
        <f t="shared" ca="1" si="969"/>
        <v>198.5</v>
      </c>
      <c r="AE3109" s="47">
        <f t="shared" ca="1" si="980"/>
        <v>888.99999999999989</v>
      </c>
      <c r="AF3109" s="47">
        <f t="shared" ca="1" si="981"/>
        <v>25.000000000000114</v>
      </c>
    </row>
    <row r="3110" spans="10:32">
      <c r="J3110" s="44">
        <v>38</v>
      </c>
      <c r="K3110" s="22">
        <v>50</v>
      </c>
      <c r="L3110" s="23">
        <f t="shared" ca="1" si="970"/>
        <v>27.12</v>
      </c>
      <c r="M3110" s="23">
        <f t="shared" ca="1" si="962"/>
        <v>24.62</v>
      </c>
      <c r="N3110" s="23">
        <f t="shared" ca="1" si="963"/>
        <v>2.4333333333333336</v>
      </c>
      <c r="O3110" s="23">
        <f t="shared" ca="1" si="971"/>
        <v>198.5</v>
      </c>
      <c r="P3110" s="23">
        <f t="shared" ca="1" si="964"/>
        <v>801.5</v>
      </c>
      <c r="Q3110" s="23">
        <f t="shared" ca="1" si="972"/>
        <v>32</v>
      </c>
      <c r="R3110" s="23">
        <f t="shared" ca="1" si="973"/>
        <v>0.50368731563421709</v>
      </c>
      <c r="S3110" s="24">
        <f t="shared" ca="1" si="974"/>
        <v>33</v>
      </c>
      <c r="T3110" s="23">
        <f t="shared" ca="1" si="975"/>
        <v>82.5</v>
      </c>
      <c r="U3110" s="23">
        <f t="shared" ca="1" si="976"/>
        <v>79.092305801376597</v>
      </c>
      <c r="V3110" s="23">
        <f t="shared" ca="1" si="965"/>
        <v>165</v>
      </c>
      <c r="W3110" s="23">
        <f t="shared" si="966"/>
        <v>857.14285714285722</v>
      </c>
      <c r="X3110" s="23">
        <f t="shared" ca="1" si="967"/>
        <v>1101.2351629442337</v>
      </c>
      <c r="Y3110" s="24">
        <f t="shared" ca="1" si="977"/>
        <v>3106</v>
      </c>
      <c r="Z3110" s="24">
        <f t="shared" ca="1" si="978"/>
        <v>4017</v>
      </c>
      <c r="AA3110" s="25">
        <f t="shared" ca="1" si="979"/>
        <v>4017.0031060000001</v>
      </c>
      <c r="AC3110" s="47">
        <f t="shared" ca="1" si="968"/>
        <v>1082.5</v>
      </c>
      <c r="AD3110" s="47">
        <f t="shared" ca="1" si="969"/>
        <v>198.5</v>
      </c>
      <c r="AE3110" s="47">
        <f t="shared" ca="1" si="980"/>
        <v>881.5</v>
      </c>
      <c r="AF3110" s="47">
        <f t="shared" ca="1" si="981"/>
        <v>25</v>
      </c>
    </row>
    <row r="3111" spans="10:32">
      <c r="J3111" s="44">
        <v>38</v>
      </c>
      <c r="K3111" s="22">
        <v>51</v>
      </c>
      <c r="L3111" s="23">
        <f t="shared" ca="1" si="970"/>
        <v>29.38</v>
      </c>
      <c r="M3111" s="23">
        <f t="shared" ca="1" si="962"/>
        <v>26.88</v>
      </c>
      <c r="N3111" s="23">
        <f t="shared" ca="1" si="963"/>
        <v>2.6666666666666661</v>
      </c>
      <c r="O3111" s="23">
        <f t="shared" ca="1" si="971"/>
        <v>198.5</v>
      </c>
      <c r="P3111" s="23">
        <f t="shared" ca="1" si="964"/>
        <v>801.5</v>
      </c>
      <c r="Q3111" s="23">
        <f t="shared" ca="1" si="972"/>
        <v>29</v>
      </c>
      <c r="R3111" s="23">
        <f t="shared" ca="1" si="973"/>
        <v>0.74812797821647448</v>
      </c>
      <c r="S3111" s="24">
        <f t="shared" ca="1" si="974"/>
        <v>30</v>
      </c>
      <c r="T3111" s="23">
        <f t="shared" ca="1" si="975"/>
        <v>75</v>
      </c>
      <c r="U3111" s="23">
        <f t="shared" ca="1" si="976"/>
        <v>79.328341275243915</v>
      </c>
      <c r="V3111" s="23">
        <f t="shared" ca="1" si="965"/>
        <v>150</v>
      </c>
      <c r="W3111" s="23">
        <f t="shared" si="966"/>
        <v>857.14285714285722</v>
      </c>
      <c r="X3111" s="23">
        <f t="shared" ca="1" si="967"/>
        <v>1086.4711984181013</v>
      </c>
      <c r="Y3111" s="24">
        <f t="shared" ca="1" si="977"/>
        <v>2961</v>
      </c>
      <c r="Z3111" s="24">
        <f t="shared" ca="1" si="978"/>
        <v>3929</v>
      </c>
      <c r="AA3111" s="25">
        <f t="shared" ca="1" si="979"/>
        <v>3929.0029610000001</v>
      </c>
      <c r="AC3111" s="47">
        <f t="shared" ca="1" si="968"/>
        <v>1075</v>
      </c>
      <c r="AD3111" s="47">
        <f t="shared" ca="1" si="969"/>
        <v>198.5</v>
      </c>
      <c r="AE3111" s="47">
        <f t="shared" ca="1" si="980"/>
        <v>874</v>
      </c>
      <c r="AF3111" s="47">
        <f t="shared" ca="1" si="981"/>
        <v>25</v>
      </c>
    </row>
    <row r="3112" spans="10:32">
      <c r="J3112" s="44">
        <v>38</v>
      </c>
      <c r="K3112" s="22">
        <v>52</v>
      </c>
      <c r="L3112" s="23">
        <f t="shared" ca="1" si="970"/>
        <v>31.64</v>
      </c>
      <c r="M3112" s="23">
        <f t="shared" ca="1" si="962"/>
        <v>29.14</v>
      </c>
      <c r="N3112" s="23">
        <f t="shared" ca="1" si="963"/>
        <v>2.9166666666666679</v>
      </c>
      <c r="O3112" s="23">
        <f t="shared" ca="1" si="971"/>
        <v>198.5</v>
      </c>
      <c r="P3112" s="23">
        <f t="shared" ca="1" si="964"/>
        <v>801.5</v>
      </c>
      <c r="Q3112" s="23">
        <f t="shared" ca="1" si="972"/>
        <v>27</v>
      </c>
      <c r="R3112" s="23">
        <f t="shared" ca="1" si="973"/>
        <v>0.46523388116308556</v>
      </c>
      <c r="S3112" s="24">
        <f t="shared" ca="1" si="974"/>
        <v>28</v>
      </c>
      <c r="T3112" s="23">
        <f t="shared" ca="1" si="975"/>
        <v>70</v>
      </c>
      <c r="U3112" s="23">
        <f t="shared" ca="1" si="976"/>
        <v>80.106932153392364</v>
      </c>
      <c r="V3112" s="23">
        <f t="shared" ca="1" si="965"/>
        <v>140</v>
      </c>
      <c r="W3112" s="23">
        <f t="shared" si="966"/>
        <v>857.14285714285722</v>
      </c>
      <c r="X3112" s="23">
        <f t="shared" ca="1" si="967"/>
        <v>1077.2497892962497</v>
      </c>
      <c r="Y3112" s="24">
        <f t="shared" ca="1" si="977"/>
        <v>2852</v>
      </c>
      <c r="Z3112" s="24">
        <f t="shared" ca="1" si="978"/>
        <v>3842</v>
      </c>
      <c r="AA3112" s="25">
        <f t="shared" ca="1" si="979"/>
        <v>3842.0028520000001</v>
      </c>
      <c r="AC3112" s="47">
        <f t="shared" ca="1" si="968"/>
        <v>1070</v>
      </c>
      <c r="AD3112" s="47">
        <f t="shared" ca="1" si="969"/>
        <v>198.5</v>
      </c>
      <c r="AE3112" s="47">
        <f t="shared" ca="1" si="980"/>
        <v>869.00000000000011</v>
      </c>
      <c r="AF3112" s="47">
        <f t="shared" ca="1" si="981"/>
        <v>24.999999999999886</v>
      </c>
    </row>
    <row r="3113" spans="10:32">
      <c r="J3113" s="44">
        <v>38</v>
      </c>
      <c r="K3113" s="22">
        <v>53</v>
      </c>
      <c r="L3113" s="23">
        <f t="shared" ca="1" si="970"/>
        <v>33.9</v>
      </c>
      <c r="M3113" s="23">
        <f t="shared" ca="1" si="962"/>
        <v>31.4</v>
      </c>
      <c r="N3113" s="23">
        <f t="shared" ca="1" si="963"/>
        <v>3.1666666666666661</v>
      </c>
      <c r="O3113" s="23">
        <f t="shared" ca="1" si="971"/>
        <v>198.5</v>
      </c>
      <c r="P3113" s="23">
        <f t="shared" ca="1" si="964"/>
        <v>801.5</v>
      </c>
      <c r="Q3113" s="23">
        <f t="shared" ca="1" si="972"/>
        <v>25</v>
      </c>
      <c r="R3113" s="23">
        <f t="shared" ca="1" si="973"/>
        <v>0.48672566371681419</v>
      </c>
      <c r="S3113" s="24">
        <f t="shared" ca="1" si="974"/>
        <v>26</v>
      </c>
      <c r="T3113" s="23">
        <f t="shared" ca="1" si="975"/>
        <v>65</v>
      </c>
      <c r="U3113" s="23">
        <f t="shared" ca="1" si="976"/>
        <v>80.707964601769902</v>
      </c>
      <c r="V3113" s="23">
        <f t="shared" ca="1" si="965"/>
        <v>130</v>
      </c>
      <c r="W3113" s="23">
        <f t="shared" si="966"/>
        <v>857.14285714285722</v>
      </c>
      <c r="X3113" s="23">
        <f t="shared" ca="1" si="967"/>
        <v>1067.8508217446272</v>
      </c>
      <c r="Y3113" s="24">
        <f t="shared" ca="1" si="977"/>
        <v>2732</v>
      </c>
      <c r="Z3113" s="24">
        <f t="shared" ca="1" si="978"/>
        <v>3756</v>
      </c>
      <c r="AA3113" s="25">
        <f t="shared" ca="1" si="979"/>
        <v>3756.0027319999999</v>
      </c>
      <c r="AC3113" s="47">
        <f t="shared" ca="1" si="968"/>
        <v>1065</v>
      </c>
      <c r="AD3113" s="47">
        <f t="shared" ca="1" si="969"/>
        <v>198.5</v>
      </c>
      <c r="AE3113" s="47">
        <f t="shared" ca="1" si="980"/>
        <v>864</v>
      </c>
      <c r="AF3113" s="47">
        <f t="shared" ca="1" si="981"/>
        <v>25</v>
      </c>
    </row>
    <row r="3114" spans="10:32">
      <c r="J3114" s="44">
        <v>38</v>
      </c>
      <c r="K3114" s="22">
        <v>54</v>
      </c>
      <c r="L3114" s="23">
        <f t="shared" ca="1" si="970"/>
        <v>36.159999999999997</v>
      </c>
      <c r="M3114" s="23">
        <f t="shared" ca="1" si="962"/>
        <v>33.659999999999997</v>
      </c>
      <c r="N3114" s="23">
        <f t="shared" ca="1" si="963"/>
        <v>3.4166666666666661</v>
      </c>
      <c r="O3114" s="23">
        <f t="shared" ca="1" si="971"/>
        <v>198.5</v>
      </c>
      <c r="P3114" s="23">
        <f t="shared" ca="1" si="964"/>
        <v>801.5</v>
      </c>
      <c r="Q3114" s="23">
        <f t="shared" ca="1" si="972"/>
        <v>23</v>
      </c>
      <c r="R3114" s="23">
        <f t="shared" ca="1" si="973"/>
        <v>0.75553097345132891</v>
      </c>
      <c r="S3114" s="24">
        <f t="shared" ca="1" si="974"/>
        <v>24</v>
      </c>
      <c r="T3114" s="23">
        <f t="shared" ca="1" si="975"/>
        <v>60</v>
      </c>
      <c r="U3114" s="23">
        <f t="shared" ca="1" si="976"/>
        <v>81.164730825958699</v>
      </c>
      <c r="V3114" s="23">
        <f t="shared" ca="1" si="965"/>
        <v>120</v>
      </c>
      <c r="W3114" s="23">
        <f t="shared" si="966"/>
        <v>857.14285714285722</v>
      </c>
      <c r="X3114" s="23">
        <f t="shared" ca="1" si="967"/>
        <v>1058.3075879688158</v>
      </c>
      <c r="Y3114" s="24">
        <f t="shared" ca="1" si="977"/>
        <v>2587</v>
      </c>
      <c r="Z3114" s="24">
        <f t="shared" ca="1" si="978"/>
        <v>3671</v>
      </c>
      <c r="AA3114" s="25">
        <f t="shared" ca="1" si="979"/>
        <v>3671.0025869999999</v>
      </c>
      <c r="AC3114" s="47">
        <f t="shared" ca="1" si="968"/>
        <v>1060</v>
      </c>
      <c r="AD3114" s="47">
        <f t="shared" ca="1" si="969"/>
        <v>198.5</v>
      </c>
      <c r="AE3114" s="47">
        <f t="shared" ca="1" si="980"/>
        <v>859</v>
      </c>
      <c r="AF3114" s="47">
        <f t="shared" ca="1" si="981"/>
        <v>25</v>
      </c>
    </row>
    <row r="3115" spans="10:32">
      <c r="J3115" s="44">
        <v>38</v>
      </c>
      <c r="K3115" s="22">
        <v>55</v>
      </c>
      <c r="L3115" s="23">
        <f t="shared" ca="1" si="970"/>
        <v>38.42</v>
      </c>
      <c r="M3115" s="23">
        <f t="shared" ca="1" si="962"/>
        <v>35.92</v>
      </c>
      <c r="N3115" s="23">
        <f t="shared" ca="1" si="963"/>
        <v>3.6666666666666643</v>
      </c>
      <c r="O3115" s="23">
        <f t="shared" ca="1" si="971"/>
        <v>198.5</v>
      </c>
      <c r="P3115" s="23">
        <f t="shared" ca="1" si="964"/>
        <v>801.5</v>
      </c>
      <c r="Q3115" s="23">
        <f t="shared" ca="1" si="972"/>
        <v>22</v>
      </c>
      <c r="R3115" s="23">
        <f t="shared" ca="1" si="973"/>
        <v>0.29307652264445577</v>
      </c>
      <c r="S3115" s="24">
        <f t="shared" ca="1" si="974"/>
        <v>23</v>
      </c>
      <c r="T3115" s="23">
        <f t="shared" ca="1" si="975"/>
        <v>57.5</v>
      </c>
      <c r="U3115" s="23">
        <f t="shared" ca="1" si="976"/>
        <v>81.741280583029621</v>
      </c>
      <c r="V3115" s="23">
        <f t="shared" ca="1" si="965"/>
        <v>115</v>
      </c>
      <c r="W3115" s="23">
        <f t="shared" si="966"/>
        <v>857.14285714285722</v>
      </c>
      <c r="X3115" s="23">
        <f t="shared" ca="1" si="967"/>
        <v>1053.8841377258868</v>
      </c>
      <c r="Y3115" s="24">
        <f t="shared" ca="1" si="977"/>
        <v>2516</v>
      </c>
      <c r="Z3115" s="24">
        <f t="shared" ca="1" si="978"/>
        <v>3587</v>
      </c>
      <c r="AA3115" s="25">
        <f t="shared" ca="1" si="979"/>
        <v>3587.002516</v>
      </c>
      <c r="AC3115" s="47">
        <f t="shared" ca="1" si="968"/>
        <v>1057.5</v>
      </c>
      <c r="AD3115" s="47">
        <f t="shared" ca="1" si="969"/>
        <v>198.5</v>
      </c>
      <c r="AE3115" s="47">
        <f t="shared" ca="1" si="980"/>
        <v>856.5</v>
      </c>
      <c r="AF3115" s="47">
        <f t="shared" ca="1" si="981"/>
        <v>25</v>
      </c>
    </row>
    <row r="3116" spans="10:32">
      <c r="J3116" s="44">
        <v>38</v>
      </c>
      <c r="K3116" s="22">
        <v>56</v>
      </c>
      <c r="L3116" s="23">
        <f t="shared" ca="1" si="970"/>
        <v>40.68</v>
      </c>
      <c r="M3116" s="23">
        <f t="shared" ca="1" si="962"/>
        <v>38.18</v>
      </c>
      <c r="N3116" s="23">
        <f t="shared" ca="1" si="963"/>
        <v>3.9166666666666661</v>
      </c>
      <c r="O3116" s="23">
        <f t="shared" ca="1" si="971"/>
        <v>198.5</v>
      </c>
      <c r="P3116" s="23">
        <f t="shared" ca="1" si="964"/>
        <v>801.5</v>
      </c>
      <c r="Q3116" s="23">
        <f t="shared" ca="1" si="972"/>
        <v>20</v>
      </c>
      <c r="R3116" s="23">
        <f t="shared" ca="1" si="973"/>
        <v>0.93166175024582054</v>
      </c>
      <c r="S3116" s="24">
        <f t="shared" ca="1" si="974"/>
        <v>21</v>
      </c>
      <c r="T3116" s="23">
        <f t="shared" ca="1" si="975"/>
        <v>52.5</v>
      </c>
      <c r="U3116" s="23">
        <f t="shared" ca="1" si="976"/>
        <v>81.982341855129448</v>
      </c>
      <c r="V3116" s="23">
        <f t="shared" ca="1" si="965"/>
        <v>105</v>
      </c>
      <c r="W3116" s="23">
        <f t="shared" si="966"/>
        <v>857.14285714285722</v>
      </c>
      <c r="X3116" s="23">
        <f t="shared" ca="1" si="967"/>
        <v>1044.1251989979867</v>
      </c>
      <c r="Y3116" s="24">
        <f t="shared" ca="1" si="977"/>
        <v>2361</v>
      </c>
      <c r="Z3116" s="24">
        <f t="shared" ca="1" si="978"/>
        <v>3504</v>
      </c>
      <c r="AA3116" s="25">
        <f t="shared" ca="1" si="979"/>
        <v>3504.0023609999998</v>
      </c>
      <c r="AC3116" s="47">
        <f t="shared" ca="1" si="968"/>
        <v>1052.5</v>
      </c>
      <c r="AD3116" s="47">
        <f t="shared" ca="1" si="969"/>
        <v>198.5</v>
      </c>
      <c r="AE3116" s="47">
        <f t="shared" ca="1" si="980"/>
        <v>851.49999999999989</v>
      </c>
      <c r="AF3116" s="47">
        <f t="shared" ca="1" si="981"/>
        <v>25.000000000000114</v>
      </c>
    </row>
    <row r="3117" spans="10:32">
      <c r="J3117" s="44">
        <v>38</v>
      </c>
      <c r="K3117" s="22">
        <v>57</v>
      </c>
      <c r="L3117" s="23">
        <f t="shared" ca="1" si="970"/>
        <v>42.94</v>
      </c>
      <c r="M3117" s="23">
        <f t="shared" ca="1" si="962"/>
        <v>40.44</v>
      </c>
      <c r="N3117" s="23">
        <f t="shared" ca="1" si="963"/>
        <v>4.1666666666666661</v>
      </c>
      <c r="O3117" s="23">
        <f t="shared" ca="1" si="971"/>
        <v>198.5</v>
      </c>
      <c r="P3117" s="23">
        <f t="shared" ca="1" si="964"/>
        <v>801.5</v>
      </c>
      <c r="Q3117" s="23">
        <f t="shared" ca="1" si="972"/>
        <v>19</v>
      </c>
      <c r="R3117" s="23">
        <f t="shared" ca="1" si="973"/>
        <v>0.77177456916628084</v>
      </c>
      <c r="S3117" s="24">
        <f t="shared" ca="1" si="974"/>
        <v>20</v>
      </c>
      <c r="T3117" s="23">
        <f t="shared" ca="1" si="975"/>
        <v>50</v>
      </c>
      <c r="U3117" s="23">
        <f t="shared" ca="1" si="976"/>
        <v>82.382394038192814</v>
      </c>
      <c r="V3117" s="23">
        <f t="shared" ca="1" si="965"/>
        <v>100</v>
      </c>
      <c r="W3117" s="23">
        <f t="shared" si="966"/>
        <v>857.14285714285722</v>
      </c>
      <c r="X3117" s="23">
        <f t="shared" ca="1" si="967"/>
        <v>1039.52525118105</v>
      </c>
      <c r="Y3117" s="24">
        <f t="shared" ca="1" si="977"/>
        <v>2278</v>
      </c>
      <c r="Z3117" s="24">
        <f t="shared" ca="1" si="978"/>
        <v>3422</v>
      </c>
      <c r="AA3117" s="25">
        <f t="shared" ca="1" si="979"/>
        <v>3422.0022779999999</v>
      </c>
      <c r="AC3117" s="47">
        <f t="shared" ca="1" si="968"/>
        <v>1050</v>
      </c>
      <c r="AD3117" s="47">
        <f t="shared" ca="1" si="969"/>
        <v>198.5</v>
      </c>
      <c r="AE3117" s="47">
        <f t="shared" ca="1" si="980"/>
        <v>849</v>
      </c>
      <c r="AF3117" s="47">
        <f t="shared" ca="1" si="981"/>
        <v>25</v>
      </c>
    </row>
    <row r="3118" spans="10:32">
      <c r="J3118" s="44">
        <v>38</v>
      </c>
      <c r="K3118" s="22">
        <v>58</v>
      </c>
      <c r="L3118" s="23">
        <f t="shared" ca="1" si="970"/>
        <v>45.2</v>
      </c>
      <c r="M3118" s="23">
        <f t="shared" ca="1" si="962"/>
        <v>42.7</v>
      </c>
      <c r="N3118" s="23">
        <f t="shared" ca="1" si="963"/>
        <v>4.4333333333333336</v>
      </c>
      <c r="O3118" s="23">
        <f t="shared" ca="1" si="971"/>
        <v>198.5</v>
      </c>
      <c r="P3118" s="23">
        <f t="shared" ca="1" si="964"/>
        <v>801.5</v>
      </c>
      <c r="Q3118" s="23">
        <f t="shared" ca="1" si="972"/>
        <v>18</v>
      </c>
      <c r="R3118" s="23">
        <f t="shared" ca="1" si="973"/>
        <v>0.72787610619468968</v>
      </c>
      <c r="S3118" s="24">
        <f t="shared" ca="1" si="974"/>
        <v>19</v>
      </c>
      <c r="T3118" s="23">
        <f t="shared" ca="1" si="975"/>
        <v>47.5</v>
      </c>
      <c r="U3118" s="23">
        <f t="shared" ca="1" si="976"/>
        <v>83.02691740412979</v>
      </c>
      <c r="V3118" s="23">
        <f t="shared" ca="1" si="965"/>
        <v>95</v>
      </c>
      <c r="W3118" s="23">
        <f t="shared" si="966"/>
        <v>857.14285714285722</v>
      </c>
      <c r="X3118" s="23">
        <f t="shared" ca="1" si="967"/>
        <v>1035.1697745469869</v>
      </c>
      <c r="Y3118" s="24">
        <f t="shared" ca="1" si="977"/>
        <v>2194</v>
      </c>
      <c r="Z3118" s="24">
        <f t="shared" ca="1" si="978"/>
        <v>3341</v>
      </c>
      <c r="AA3118" s="25">
        <f t="shared" ca="1" si="979"/>
        <v>3341.0021940000001</v>
      </c>
      <c r="AC3118" s="47">
        <f t="shared" ca="1" si="968"/>
        <v>1047.5</v>
      </c>
      <c r="AD3118" s="47">
        <f t="shared" ca="1" si="969"/>
        <v>198.5</v>
      </c>
      <c r="AE3118" s="47">
        <f t="shared" ca="1" si="980"/>
        <v>846.5</v>
      </c>
      <c r="AF3118" s="47">
        <f t="shared" ca="1" si="981"/>
        <v>25</v>
      </c>
    </row>
    <row r="3119" spans="10:32">
      <c r="J3119" s="44">
        <v>38</v>
      </c>
      <c r="K3119" s="22">
        <v>59</v>
      </c>
      <c r="L3119" s="23">
        <f t="shared" ca="1" si="970"/>
        <v>47.46</v>
      </c>
      <c r="M3119" s="23">
        <f t="shared" ca="1" si="962"/>
        <v>44.96</v>
      </c>
      <c r="N3119" s="23">
        <f t="shared" ca="1" si="963"/>
        <v>4.6999999999999975</v>
      </c>
      <c r="O3119" s="23">
        <f t="shared" ca="1" si="971"/>
        <v>198.5</v>
      </c>
      <c r="P3119" s="23">
        <f t="shared" ca="1" si="964"/>
        <v>801.5</v>
      </c>
      <c r="Q3119" s="23">
        <f t="shared" ca="1" si="972"/>
        <v>17</v>
      </c>
      <c r="R3119" s="23">
        <f t="shared" ca="1" si="973"/>
        <v>0.78339654445849027</v>
      </c>
      <c r="S3119" s="24">
        <f t="shared" ca="1" si="974"/>
        <v>18</v>
      </c>
      <c r="T3119" s="23">
        <f t="shared" ca="1" si="975"/>
        <v>45</v>
      </c>
      <c r="U3119" s="23">
        <f t="shared" ca="1" si="976"/>
        <v>83.581963758954856</v>
      </c>
      <c r="V3119" s="23">
        <f t="shared" ca="1" si="965"/>
        <v>90</v>
      </c>
      <c r="W3119" s="23">
        <f t="shared" si="966"/>
        <v>857.14285714285722</v>
      </c>
      <c r="X3119" s="23">
        <f t="shared" ca="1" si="967"/>
        <v>1030.7248209018121</v>
      </c>
      <c r="Y3119" s="24">
        <f t="shared" ca="1" si="977"/>
        <v>2101</v>
      </c>
      <c r="Z3119" s="24">
        <f t="shared" ca="1" si="978"/>
        <v>3261</v>
      </c>
      <c r="AA3119" s="25">
        <f t="shared" ca="1" si="979"/>
        <v>3261.002101</v>
      </c>
      <c r="AC3119" s="47">
        <f t="shared" ca="1" si="968"/>
        <v>1045</v>
      </c>
      <c r="AD3119" s="47">
        <f t="shared" ca="1" si="969"/>
        <v>198.5</v>
      </c>
      <c r="AE3119" s="47">
        <f t="shared" ca="1" si="980"/>
        <v>844</v>
      </c>
      <c r="AF3119" s="47">
        <f t="shared" ca="1" si="981"/>
        <v>25</v>
      </c>
    </row>
    <row r="3120" spans="10:32">
      <c r="J3120" s="44">
        <v>38</v>
      </c>
      <c r="K3120" s="22">
        <v>60</v>
      </c>
      <c r="L3120" s="23">
        <f t="shared" ca="1" si="970"/>
        <v>49.72</v>
      </c>
      <c r="M3120" s="23">
        <f t="shared" ca="1" si="962"/>
        <v>47.22</v>
      </c>
      <c r="N3120" s="23">
        <f t="shared" ca="1" si="963"/>
        <v>4.9666666666666686</v>
      </c>
      <c r="O3120" s="23">
        <f t="shared" ca="1" si="971"/>
        <v>198.5</v>
      </c>
      <c r="P3120" s="23">
        <f t="shared" ca="1" si="964"/>
        <v>801.5</v>
      </c>
      <c r="Q3120" s="23">
        <f t="shared" ca="1" si="972"/>
        <v>16</v>
      </c>
      <c r="R3120" s="23">
        <f t="shared" ca="1" si="973"/>
        <v>0.92477876106194734</v>
      </c>
      <c r="S3120" s="24">
        <f t="shared" ca="1" si="974"/>
        <v>17</v>
      </c>
      <c r="T3120" s="23">
        <f t="shared" ca="1" si="975"/>
        <v>42.5</v>
      </c>
      <c r="U3120" s="23">
        <f t="shared" ca="1" si="976"/>
        <v>84.059734513274378</v>
      </c>
      <c r="V3120" s="23">
        <f t="shared" ca="1" si="965"/>
        <v>85</v>
      </c>
      <c r="W3120" s="23">
        <f t="shared" si="966"/>
        <v>857.14285714285722</v>
      </c>
      <c r="X3120" s="23">
        <f t="shared" ca="1" si="967"/>
        <v>1026.2025916561315</v>
      </c>
      <c r="Y3120" s="24">
        <f t="shared" ca="1" si="977"/>
        <v>1992</v>
      </c>
      <c r="Z3120" s="24">
        <f t="shared" ca="1" si="978"/>
        <v>3104</v>
      </c>
      <c r="AA3120" s="25">
        <f t="shared" ca="1" si="979"/>
        <v>3104.001992</v>
      </c>
      <c r="AC3120" s="47">
        <f t="shared" ca="1" si="968"/>
        <v>1042.5</v>
      </c>
      <c r="AD3120" s="47">
        <f t="shared" ca="1" si="969"/>
        <v>198.5</v>
      </c>
      <c r="AE3120" s="47">
        <f t="shared" ca="1" si="980"/>
        <v>841.5</v>
      </c>
      <c r="AF3120" s="47">
        <f t="shared" ca="1" si="981"/>
        <v>25</v>
      </c>
    </row>
    <row r="3121" spans="10:32">
      <c r="J3121" s="44">
        <v>38</v>
      </c>
      <c r="K3121" s="22">
        <v>61</v>
      </c>
      <c r="L3121" s="23">
        <f t="shared" ca="1" si="970"/>
        <v>51.98</v>
      </c>
      <c r="M3121" s="23">
        <f t="shared" ca="1" si="962"/>
        <v>49.48</v>
      </c>
      <c r="N3121" s="23">
        <f t="shared" ca="1" si="963"/>
        <v>5.2166666666666668</v>
      </c>
      <c r="O3121" s="23">
        <f t="shared" ca="1" si="971"/>
        <v>198.5</v>
      </c>
      <c r="P3121" s="23">
        <f t="shared" ca="1" si="964"/>
        <v>801.5</v>
      </c>
      <c r="Q3121" s="23">
        <f t="shared" ca="1" si="972"/>
        <v>16</v>
      </c>
      <c r="R3121" s="23">
        <f t="shared" ca="1" si="973"/>
        <v>0.18891881492881976</v>
      </c>
      <c r="S3121" s="24">
        <f t="shared" ca="1" si="974"/>
        <v>17</v>
      </c>
      <c r="T3121" s="23">
        <f t="shared" ca="1" si="975"/>
        <v>42.5</v>
      </c>
      <c r="U3121" s="23">
        <f t="shared" ca="1" si="976"/>
        <v>84.452193151212001</v>
      </c>
      <c r="V3121" s="23">
        <f t="shared" ca="1" si="965"/>
        <v>85</v>
      </c>
      <c r="W3121" s="23">
        <f t="shared" si="966"/>
        <v>857.14285714285722</v>
      </c>
      <c r="X3121" s="23">
        <f t="shared" ca="1" si="967"/>
        <v>1026.5950502940691</v>
      </c>
      <c r="Y3121" s="24">
        <f t="shared" ca="1" si="977"/>
        <v>2003</v>
      </c>
      <c r="Z3121" s="24">
        <f t="shared" ca="1" si="978"/>
        <v>3104</v>
      </c>
      <c r="AA3121" s="25">
        <f t="shared" ca="1" si="979"/>
        <v>3104.0020030000001</v>
      </c>
      <c r="AC3121" s="47">
        <f t="shared" ca="1" si="968"/>
        <v>1042.5</v>
      </c>
      <c r="AD3121" s="47">
        <f t="shared" ca="1" si="969"/>
        <v>198.5</v>
      </c>
      <c r="AE3121" s="47">
        <f t="shared" ca="1" si="980"/>
        <v>841.5</v>
      </c>
      <c r="AF3121" s="47">
        <f t="shared" ca="1" si="981"/>
        <v>25</v>
      </c>
    </row>
    <row r="3122" spans="10:32">
      <c r="J3122" s="44">
        <v>38</v>
      </c>
      <c r="K3122" s="22">
        <v>62</v>
      </c>
      <c r="L3122" s="23">
        <f t="shared" ca="1" si="970"/>
        <v>54.24</v>
      </c>
      <c r="M3122" s="23">
        <f t="shared" ca="1" si="962"/>
        <v>51.74</v>
      </c>
      <c r="N3122" s="23">
        <f t="shared" ca="1" si="963"/>
        <v>5.4833333333333325</v>
      </c>
      <c r="O3122" s="23">
        <f t="shared" ca="1" si="971"/>
        <v>198.5</v>
      </c>
      <c r="P3122" s="23">
        <f t="shared" ca="1" si="964"/>
        <v>801.5</v>
      </c>
      <c r="Q3122" s="23">
        <f t="shared" ca="1" si="972"/>
        <v>15</v>
      </c>
      <c r="R3122" s="23">
        <f t="shared" ca="1" si="973"/>
        <v>0.46828908554572229</v>
      </c>
      <c r="S3122" s="24">
        <f t="shared" ca="1" si="974"/>
        <v>16</v>
      </c>
      <c r="T3122" s="23">
        <f t="shared" ca="1" si="975"/>
        <v>40</v>
      </c>
      <c r="U3122" s="23">
        <f t="shared" ca="1" si="976"/>
        <v>84.81778515240903</v>
      </c>
      <c r="V3122" s="23">
        <f t="shared" ca="1" si="965"/>
        <v>80</v>
      </c>
      <c r="W3122" s="23">
        <f t="shared" si="966"/>
        <v>857.14285714285722</v>
      </c>
      <c r="X3122" s="23">
        <f t="shared" ca="1" si="967"/>
        <v>1021.9606422952663</v>
      </c>
      <c r="Y3122" s="24">
        <f t="shared" ca="1" si="977"/>
        <v>1897</v>
      </c>
      <c r="Z3122" s="24">
        <f t="shared" ca="1" si="978"/>
        <v>3027</v>
      </c>
      <c r="AA3122" s="25">
        <f t="shared" ca="1" si="979"/>
        <v>3027.0018970000001</v>
      </c>
      <c r="AC3122" s="47">
        <f t="shared" ca="1" si="968"/>
        <v>1040</v>
      </c>
      <c r="AD3122" s="47">
        <f t="shared" ca="1" si="969"/>
        <v>198.5</v>
      </c>
      <c r="AE3122" s="47">
        <f t="shared" ca="1" si="980"/>
        <v>839</v>
      </c>
      <c r="AF3122" s="47">
        <f t="shared" ca="1" si="981"/>
        <v>25</v>
      </c>
    </row>
    <row r="3123" spans="10:32">
      <c r="J3123" s="44">
        <v>38</v>
      </c>
      <c r="K3123" s="22">
        <v>63</v>
      </c>
      <c r="L3123" s="23">
        <f t="shared" ca="1" si="970"/>
        <v>56.5</v>
      </c>
      <c r="M3123" s="23">
        <f t="shared" ca="1" si="962"/>
        <v>54</v>
      </c>
      <c r="N3123" s="23">
        <f t="shared" ca="1" si="963"/>
        <v>5.783333333333335</v>
      </c>
      <c r="O3123" s="23">
        <f t="shared" ca="1" si="971"/>
        <v>198.5</v>
      </c>
      <c r="P3123" s="23">
        <f t="shared" ca="1" si="964"/>
        <v>801.5</v>
      </c>
      <c r="Q3123" s="23">
        <f t="shared" ca="1" si="972"/>
        <v>14</v>
      </c>
      <c r="R3123" s="23">
        <f t="shared" ca="1" si="973"/>
        <v>0.80530973451327437</v>
      </c>
      <c r="S3123" s="24">
        <f t="shared" ca="1" si="974"/>
        <v>15</v>
      </c>
      <c r="T3123" s="23">
        <f t="shared" ca="1" si="975"/>
        <v>37.5</v>
      </c>
      <c r="U3123" s="23">
        <f t="shared" ca="1" si="976"/>
        <v>85.624041297935122</v>
      </c>
      <c r="V3123" s="23">
        <f t="shared" ca="1" si="965"/>
        <v>75</v>
      </c>
      <c r="W3123" s="23">
        <f t="shared" si="966"/>
        <v>857.14285714285722</v>
      </c>
      <c r="X3123" s="23">
        <f t="shared" ca="1" si="967"/>
        <v>1017.7668984407924</v>
      </c>
      <c r="Y3123" s="24">
        <f t="shared" ca="1" si="977"/>
        <v>1787</v>
      </c>
      <c r="Z3123" s="24">
        <f t="shared" ca="1" si="978"/>
        <v>2876</v>
      </c>
      <c r="AA3123" s="25">
        <f t="shared" ca="1" si="979"/>
        <v>2876.0017870000001</v>
      </c>
      <c r="AC3123" s="47">
        <f t="shared" ca="1" si="968"/>
        <v>1037.5</v>
      </c>
      <c r="AD3123" s="47">
        <f t="shared" ca="1" si="969"/>
        <v>198.5</v>
      </c>
      <c r="AE3123" s="47">
        <f t="shared" ca="1" si="980"/>
        <v>836.5</v>
      </c>
      <c r="AF3123" s="47">
        <f t="shared" ca="1" si="981"/>
        <v>25</v>
      </c>
    </row>
    <row r="3124" spans="10:32">
      <c r="J3124" s="44">
        <v>38</v>
      </c>
      <c r="K3124" s="22">
        <v>64</v>
      </c>
      <c r="L3124" s="23">
        <f t="shared" ca="1" si="970"/>
        <v>58.76</v>
      </c>
      <c r="M3124" s="23">
        <f t="shared" ca="1" si="962"/>
        <v>56.26</v>
      </c>
      <c r="N3124" s="23">
        <f t="shared" ca="1" si="963"/>
        <v>6.1</v>
      </c>
      <c r="O3124" s="23">
        <f t="shared" ca="1" si="971"/>
        <v>198.5</v>
      </c>
      <c r="P3124" s="23">
        <f t="shared" ca="1" si="964"/>
        <v>801.5</v>
      </c>
      <c r="Q3124" s="23">
        <f t="shared" ca="1" si="972"/>
        <v>14</v>
      </c>
      <c r="R3124" s="23">
        <f t="shared" ca="1" si="973"/>
        <v>0.23587474472430248</v>
      </c>
      <c r="S3124" s="24">
        <f t="shared" ca="1" si="974"/>
        <v>15</v>
      </c>
      <c r="T3124" s="23">
        <f t="shared" ca="1" si="975"/>
        <v>37.5</v>
      </c>
      <c r="U3124" s="23">
        <f t="shared" ca="1" si="976"/>
        <v>86.838835942818235</v>
      </c>
      <c r="V3124" s="23">
        <f t="shared" ca="1" si="965"/>
        <v>75</v>
      </c>
      <c r="W3124" s="23">
        <f t="shared" si="966"/>
        <v>857.14285714285722</v>
      </c>
      <c r="X3124" s="23">
        <f t="shared" ca="1" si="967"/>
        <v>1018.9816930856755</v>
      </c>
      <c r="Y3124" s="24">
        <f t="shared" ca="1" si="977"/>
        <v>1820</v>
      </c>
      <c r="Z3124" s="24">
        <f t="shared" ca="1" si="978"/>
        <v>2876</v>
      </c>
      <c r="AA3124" s="25">
        <f t="shared" ca="1" si="979"/>
        <v>2876.00182</v>
      </c>
      <c r="AC3124" s="47">
        <f t="shared" ca="1" si="968"/>
        <v>1037.5</v>
      </c>
      <c r="AD3124" s="47">
        <f t="shared" ca="1" si="969"/>
        <v>198.5</v>
      </c>
      <c r="AE3124" s="47">
        <f t="shared" ca="1" si="980"/>
        <v>836.5</v>
      </c>
      <c r="AF3124" s="47">
        <f t="shared" ca="1" si="981"/>
        <v>25</v>
      </c>
    </row>
    <row r="3125" spans="10:32">
      <c r="J3125" s="44">
        <v>38</v>
      </c>
      <c r="K3125" s="22">
        <v>65</v>
      </c>
      <c r="L3125" s="23">
        <f t="shared" ca="1" si="970"/>
        <v>61.02</v>
      </c>
      <c r="M3125" s="23">
        <f t="shared" ca="1" si="962"/>
        <v>58.52</v>
      </c>
      <c r="N3125" s="23">
        <f t="shared" ca="1" si="963"/>
        <v>6.4166666666666679</v>
      </c>
      <c r="O3125" s="23">
        <f t="shared" ca="1" si="971"/>
        <v>198.5</v>
      </c>
      <c r="P3125" s="23">
        <f t="shared" ca="1" si="964"/>
        <v>801.5</v>
      </c>
      <c r="Q3125" s="23">
        <f t="shared" ca="1" si="972"/>
        <v>13</v>
      </c>
      <c r="R3125" s="23">
        <f t="shared" ca="1" si="973"/>
        <v>0.66764995083579171</v>
      </c>
      <c r="S3125" s="24">
        <f t="shared" ca="1" si="974"/>
        <v>14</v>
      </c>
      <c r="T3125" s="23">
        <f t="shared" ca="1" si="975"/>
        <v>35</v>
      </c>
      <c r="U3125" s="23">
        <f t="shared" ca="1" si="976"/>
        <v>87.700753851196339</v>
      </c>
      <c r="V3125" s="23">
        <f t="shared" ca="1" si="965"/>
        <v>70</v>
      </c>
      <c r="W3125" s="23">
        <f t="shared" si="966"/>
        <v>857.14285714285722</v>
      </c>
      <c r="X3125" s="23">
        <f t="shared" ca="1" si="967"/>
        <v>1014.8436109940535</v>
      </c>
      <c r="Y3125" s="24">
        <f t="shared" ca="1" si="977"/>
        <v>1716</v>
      </c>
      <c r="Z3125" s="24">
        <f t="shared" ca="1" si="978"/>
        <v>2729</v>
      </c>
      <c r="AA3125" s="25">
        <f t="shared" ca="1" si="979"/>
        <v>2729.0017160000002</v>
      </c>
      <c r="AC3125" s="47">
        <f t="shared" ca="1" si="968"/>
        <v>1035</v>
      </c>
      <c r="AD3125" s="47">
        <f t="shared" ca="1" si="969"/>
        <v>198.5</v>
      </c>
      <c r="AE3125" s="47">
        <f t="shared" ca="1" si="980"/>
        <v>834</v>
      </c>
      <c r="AF3125" s="47">
        <f t="shared" ca="1" si="981"/>
        <v>25</v>
      </c>
    </row>
    <row r="3126" spans="10:32">
      <c r="J3126" s="44">
        <v>38</v>
      </c>
      <c r="K3126" s="22">
        <v>66</v>
      </c>
      <c r="L3126" s="23">
        <f t="shared" ca="1" si="970"/>
        <v>63.28</v>
      </c>
      <c r="M3126" s="23">
        <f t="shared" ca="1" si="962"/>
        <v>60.78</v>
      </c>
      <c r="N3126" s="23">
        <f t="shared" ca="1" si="963"/>
        <v>6.7499999999999982</v>
      </c>
      <c r="O3126" s="23">
        <f t="shared" ca="1" si="971"/>
        <v>198.5</v>
      </c>
      <c r="P3126" s="23">
        <f t="shared" ca="1" si="964"/>
        <v>801.5</v>
      </c>
      <c r="Q3126" s="23">
        <f t="shared" ca="1" si="972"/>
        <v>13</v>
      </c>
      <c r="R3126" s="23">
        <f t="shared" ca="1" si="973"/>
        <v>0.1795195954487992</v>
      </c>
      <c r="S3126" s="24">
        <f t="shared" ca="1" si="974"/>
        <v>14</v>
      </c>
      <c r="T3126" s="23">
        <f t="shared" ca="1" si="975"/>
        <v>35</v>
      </c>
      <c r="U3126" s="23">
        <f t="shared" ca="1" si="976"/>
        <v>88.961757269279374</v>
      </c>
      <c r="V3126" s="23">
        <f t="shared" ca="1" si="965"/>
        <v>70</v>
      </c>
      <c r="W3126" s="23">
        <f t="shared" si="966"/>
        <v>857.14285714285722</v>
      </c>
      <c r="X3126" s="23">
        <f t="shared" ca="1" si="967"/>
        <v>1016.1046144121366</v>
      </c>
      <c r="Y3126" s="24">
        <f t="shared" ca="1" si="977"/>
        <v>1745</v>
      </c>
      <c r="Z3126" s="24">
        <f t="shared" ca="1" si="978"/>
        <v>2729</v>
      </c>
      <c r="AA3126" s="25">
        <f t="shared" ca="1" si="979"/>
        <v>2729.001745</v>
      </c>
      <c r="AC3126" s="47">
        <f t="shared" ca="1" si="968"/>
        <v>1035</v>
      </c>
      <c r="AD3126" s="47">
        <f t="shared" ca="1" si="969"/>
        <v>198.5</v>
      </c>
      <c r="AE3126" s="47">
        <f t="shared" ca="1" si="980"/>
        <v>834</v>
      </c>
      <c r="AF3126" s="47">
        <f t="shared" ca="1" si="981"/>
        <v>25</v>
      </c>
    </row>
    <row r="3127" spans="10:32">
      <c r="J3127" s="44">
        <v>38</v>
      </c>
      <c r="K3127" s="22">
        <v>67</v>
      </c>
      <c r="L3127" s="23">
        <f t="shared" ca="1" si="970"/>
        <v>65.540000000000006</v>
      </c>
      <c r="M3127" s="23">
        <f t="shared" ca="1" si="962"/>
        <v>63.040000000000006</v>
      </c>
      <c r="N3127" s="23">
        <f t="shared" ca="1" si="963"/>
        <v>7.0666666666666664</v>
      </c>
      <c r="O3127" s="23">
        <f t="shared" ca="1" si="971"/>
        <v>198.5</v>
      </c>
      <c r="P3127" s="23">
        <f t="shared" ca="1" si="964"/>
        <v>801.5</v>
      </c>
      <c r="Q3127" s="23">
        <f t="shared" ca="1" si="972"/>
        <v>12</v>
      </c>
      <c r="R3127" s="23">
        <f t="shared" ca="1" si="973"/>
        <v>0.68690875801037499</v>
      </c>
      <c r="S3127" s="24">
        <f t="shared" ca="1" si="974"/>
        <v>13</v>
      </c>
      <c r="T3127" s="23">
        <f t="shared" ca="1" si="975"/>
        <v>32.5</v>
      </c>
      <c r="U3127" s="23">
        <f t="shared" ca="1" si="976"/>
        <v>89.654155223273321</v>
      </c>
      <c r="V3127" s="23">
        <f t="shared" ca="1" si="965"/>
        <v>65</v>
      </c>
      <c r="W3127" s="23">
        <f t="shared" si="966"/>
        <v>857.14285714285722</v>
      </c>
      <c r="X3127" s="23">
        <f t="shared" ca="1" si="967"/>
        <v>1011.7970123661305</v>
      </c>
      <c r="Y3127" s="24">
        <f t="shared" ca="1" si="977"/>
        <v>1636</v>
      </c>
      <c r="Z3127" s="24">
        <f t="shared" ca="1" si="978"/>
        <v>2586</v>
      </c>
      <c r="AA3127" s="25">
        <f t="shared" ca="1" si="979"/>
        <v>2586.001636</v>
      </c>
      <c r="AC3127" s="47">
        <f t="shared" ca="1" si="968"/>
        <v>1032.5</v>
      </c>
      <c r="AD3127" s="47">
        <f t="shared" ca="1" si="969"/>
        <v>198.5</v>
      </c>
      <c r="AE3127" s="47">
        <f t="shared" ca="1" si="980"/>
        <v>831.50000000000011</v>
      </c>
      <c r="AF3127" s="47">
        <f t="shared" ca="1" si="981"/>
        <v>24.999999999999886</v>
      </c>
    </row>
    <row r="3128" spans="10:32">
      <c r="J3128" s="44">
        <v>38</v>
      </c>
      <c r="K3128" s="22">
        <v>68</v>
      </c>
      <c r="L3128" s="23">
        <f t="shared" ca="1" si="970"/>
        <v>67.8</v>
      </c>
      <c r="M3128" s="23">
        <f t="shared" ca="1" si="962"/>
        <v>65.3</v>
      </c>
      <c r="N3128" s="23">
        <f t="shared" ca="1" si="963"/>
        <v>7.3833333333333346</v>
      </c>
      <c r="O3128" s="23">
        <f t="shared" ca="1" si="971"/>
        <v>198.5</v>
      </c>
      <c r="P3128" s="23">
        <f t="shared" ca="1" si="964"/>
        <v>801.5</v>
      </c>
      <c r="Q3128" s="23">
        <f t="shared" ca="1" si="972"/>
        <v>12</v>
      </c>
      <c r="R3128" s="23">
        <f t="shared" ca="1" si="973"/>
        <v>0.26401179941003083</v>
      </c>
      <c r="S3128" s="24">
        <f t="shared" ca="1" si="974"/>
        <v>13</v>
      </c>
      <c r="T3128" s="23">
        <f t="shared" ca="1" si="975"/>
        <v>32.5</v>
      </c>
      <c r="U3128" s="23">
        <f t="shared" ca="1" si="976"/>
        <v>90.549287118977418</v>
      </c>
      <c r="V3128" s="23">
        <f t="shared" ca="1" si="965"/>
        <v>65</v>
      </c>
      <c r="W3128" s="23">
        <f t="shared" si="966"/>
        <v>857.14285714285722</v>
      </c>
      <c r="X3128" s="23">
        <f t="shared" ca="1" si="967"/>
        <v>1012.6921442618346</v>
      </c>
      <c r="Y3128" s="24">
        <f t="shared" ca="1" si="977"/>
        <v>1657</v>
      </c>
      <c r="Z3128" s="24">
        <f t="shared" ca="1" si="978"/>
        <v>2586</v>
      </c>
      <c r="AA3128" s="25">
        <f t="shared" ca="1" si="979"/>
        <v>2586.0016569999998</v>
      </c>
      <c r="AC3128" s="47">
        <f t="shared" ca="1" si="968"/>
        <v>1032.5</v>
      </c>
      <c r="AD3128" s="47">
        <f t="shared" ca="1" si="969"/>
        <v>198.5</v>
      </c>
      <c r="AE3128" s="47">
        <f t="shared" ca="1" si="980"/>
        <v>831.50000000000011</v>
      </c>
      <c r="AF3128" s="47">
        <f t="shared" ca="1" si="981"/>
        <v>24.999999999999886</v>
      </c>
    </row>
    <row r="3129" spans="10:32">
      <c r="J3129" s="44">
        <v>38</v>
      </c>
      <c r="K3129" s="22">
        <v>69</v>
      </c>
      <c r="L3129" s="23">
        <f t="shared" ca="1" si="970"/>
        <v>70.06</v>
      </c>
      <c r="M3129" s="23">
        <f t="shared" ca="1" si="962"/>
        <v>67.56</v>
      </c>
      <c r="N3129" s="23">
        <f t="shared" ca="1" si="963"/>
        <v>7.7500000000000018</v>
      </c>
      <c r="O3129" s="23">
        <f t="shared" ca="1" si="971"/>
        <v>198.5</v>
      </c>
      <c r="P3129" s="23">
        <f t="shared" ca="1" si="964"/>
        <v>801.5</v>
      </c>
      <c r="Q3129" s="23">
        <f t="shared" ca="1" si="972"/>
        <v>11</v>
      </c>
      <c r="R3129" s="23">
        <f t="shared" ca="1" si="973"/>
        <v>0.83271481587210838</v>
      </c>
      <c r="S3129" s="24">
        <f t="shared" ca="1" si="974"/>
        <v>12</v>
      </c>
      <c r="T3129" s="23">
        <f t="shared" ca="1" si="975"/>
        <v>30</v>
      </c>
      <c r="U3129" s="23">
        <f t="shared" ca="1" si="976"/>
        <v>91.703539823008867</v>
      </c>
      <c r="V3129" s="23">
        <f t="shared" ca="1" si="965"/>
        <v>60</v>
      </c>
      <c r="W3129" s="23">
        <f t="shared" si="966"/>
        <v>857.14285714285722</v>
      </c>
      <c r="X3129" s="23">
        <f t="shared" ca="1" si="967"/>
        <v>1008.8463969658661</v>
      </c>
      <c r="Y3129" s="24">
        <f t="shared" ca="1" si="977"/>
        <v>1551</v>
      </c>
      <c r="Z3129" s="24">
        <f t="shared" ca="1" si="978"/>
        <v>2379</v>
      </c>
      <c r="AA3129" s="25">
        <f t="shared" ca="1" si="979"/>
        <v>2379.0015509999998</v>
      </c>
      <c r="AC3129" s="47">
        <f t="shared" ca="1" si="968"/>
        <v>1030</v>
      </c>
      <c r="AD3129" s="47">
        <f t="shared" ca="1" si="969"/>
        <v>198.5</v>
      </c>
      <c r="AE3129" s="47">
        <f t="shared" ca="1" si="980"/>
        <v>829</v>
      </c>
      <c r="AF3129" s="47">
        <f t="shared" ca="1" si="981"/>
        <v>25</v>
      </c>
    </row>
    <row r="3130" spans="10:32">
      <c r="J3130" s="44">
        <v>38</v>
      </c>
      <c r="K3130" s="22">
        <v>70</v>
      </c>
      <c r="L3130" s="23">
        <f t="shared" ca="1" si="970"/>
        <v>72.319999999999993</v>
      </c>
      <c r="M3130" s="23">
        <f t="shared" ca="1" si="962"/>
        <v>69.819999999999993</v>
      </c>
      <c r="N3130" s="23">
        <f t="shared" ca="1" si="963"/>
        <v>8.1833333333333282</v>
      </c>
      <c r="O3130" s="23">
        <f t="shared" ca="1" si="971"/>
        <v>198.5</v>
      </c>
      <c r="P3130" s="23">
        <f t="shared" ca="1" si="964"/>
        <v>801.5</v>
      </c>
      <c r="Q3130" s="23">
        <f t="shared" ca="1" si="972"/>
        <v>11</v>
      </c>
      <c r="R3130" s="23">
        <f t="shared" ca="1" si="973"/>
        <v>0.46294247787610648</v>
      </c>
      <c r="S3130" s="24">
        <f t="shared" ca="1" si="974"/>
        <v>12</v>
      </c>
      <c r="T3130" s="23">
        <f t="shared" ca="1" si="975"/>
        <v>30</v>
      </c>
      <c r="U3130" s="23">
        <f t="shared" ca="1" si="976"/>
        <v>93.805079277286083</v>
      </c>
      <c r="V3130" s="23">
        <f t="shared" ca="1" si="965"/>
        <v>60</v>
      </c>
      <c r="W3130" s="23">
        <f t="shared" si="966"/>
        <v>857.14285714285722</v>
      </c>
      <c r="X3130" s="23">
        <f t="shared" ca="1" si="967"/>
        <v>1010.9479364201434</v>
      </c>
      <c r="Y3130" s="24">
        <f t="shared" ca="1" si="977"/>
        <v>1612</v>
      </c>
      <c r="Z3130" s="24">
        <f t="shared" ca="1" si="978"/>
        <v>2379</v>
      </c>
      <c r="AA3130" s="25">
        <f t="shared" ca="1" si="979"/>
        <v>2379.001612</v>
      </c>
      <c r="AC3130" s="47">
        <f t="shared" ca="1" si="968"/>
        <v>1030</v>
      </c>
      <c r="AD3130" s="47">
        <f t="shared" ca="1" si="969"/>
        <v>198.5</v>
      </c>
      <c r="AE3130" s="47">
        <f t="shared" ca="1" si="980"/>
        <v>829</v>
      </c>
      <c r="AF3130" s="47">
        <f t="shared" ca="1" si="981"/>
        <v>25</v>
      </c>
    </row>
    <row r="3131" spans="10:32">
      <c r="J3131" s="44">
        <v>38</v>
      </c>
      <c r="K3131" s="22">
        <v>71</v>
      </c>
      <c r="L3131" s="23">
        <f t="shared" ca="1" si="970"/>
        <v>74.58</v>
      </c>
      <c r="M3131" s="23">
        <f t="shared" ca="1" si="962"/>
        <v>72.08</v>
      </c>
      <c r="N3131" s="23">
        <f t="shared" ca="1" si="963"/>
        <v>8.6166666666666654</v>
      </c>
      <c r="O3131" s="23">
        <f t="shared" ca="1" si="971"/>
        <v>198.5</v>
      </c>
      <c r="P3131" s="23">
        <f t="shared" ca="1" si="964"/>
        <v>801.5</v>
      </c>
      <c r="Q3131" s="23">
        <f t="shared" ca="1" si="972"/>
        <v>11</v>
      </c>
      <c r="R3131" s="23">
        <f t="shared" ca="1" si="973"/>
        <v>0.11558058460713334</v>
      </c>
      <c r="S3131" s="24">
        <f t="shared" ca="1" si="974"/>
        <v>12</v>
      </c>
      <c r="T3131" s="23">
        <f t="shared" ca="1" si="975"/>
        <v>30</v>
      </c>
      <c r="U3131" s="23">
        <f t="shared" ca="1" si="976"/>
        <v>95.77925270403145</v>
      </c>
      <c r="V3131" s="23">
        <f t="shared" ca="1" si="965"/>
        <v>60</v>
      </c>
      <c r="W3131" s="23">
        <f t="shared" si="966"/>
        <v>857.14285714285722</v>
      </c>
      <c r="X3131" s="23">
        <f t="shared" ca="1" si="967"/>
        <v>1012.9221098468887</v>
      </c>
      <c r="Y3131" s="24">
        <f t="shared" ca="1" si="977"/>
        <v>1663</v>
      </c>
      <c r="Z3131" s="24">
        <f t="shared" ca="1" si="978"/>
        <v>2379</v>
      </c>
      <c r="AA3131" s="25">
        <f t="shared" ca="1" si="979"/>
        <v>2379.001663</v>
      </c>
      <c r="AC3131" s="47">
        <f t="shared" ca="1" si="968"/>
        <v>1030</v>
      </c>
      <c r="AD3131" s="47">
        <f t="shared" ca="1" si="969"/>
        <v>198.5</v>
      </c>
      <c r="AE3131" s="47">
        <f t="shared" ca="1" si="980"/>
        <v>829</v>
      </c>
      <c r="AF3131" s="47">
        <f t="shared" ca="1" si="981"/>
        <v>25</v>
      </c>
    </row>
    <row r="3132" spans="10:32">
      <c r="J3132" s="44">
        <v>38</v>
      </c>
      <c r="K3132" s="22">
        <v>72</v>
      </c>
      <c r="L3132" s="23">
        <f t="shared" ca="1" si="970"/>
        <v>76.84</v>
      </c>
      <c r="M3132" s="23">
        <f t="shared" ca="1" si="962"/>
        <v>74.34</v>
      </c>
      <c r="N3132" s="23">
        <f t="shared" ca="1" si="963"/>
        <v>9.0666666666666682</v>
      </c>
      <c r="O3132" s="23">
        <f t="shared" ca="1" si="971"/>
        <v>198.5</v>
      </c>
      <c r="P3132" s="23">
        <f t="shared" ca="1" si="964"/>
        <v>801.5</v>
      </c>
      <c r="Q3132" s="23">
        <f t="shared" ca="1" si="972"/>
        <v>10</v>
      </c>
      <c r="R3132" s="23">
        <f t="shared" ca="1" si="973"/>
        <v>0.75611660593440799</v>
      </c>
      <c r="S3132" s="24">
        <f t="shared" ca="1" si="974"/>
        <v>11</v>
      </c>
      <c r="T3132" s="23">
        <f t="shared" ca="1" si="975"/>
        <v>27.5</v>
      </c>
      <c r="U3132" s="23">
        <f t="shared" ca="1" si="976"/>
        <v>97.522123893805329</v>
      </c>
      <c r="V3132" s="23">
        <f t="shared" ca="1" si="965"/>
        <v>55</v>
      </c>
      <c r="W3132" s="23">
        <f t="shared" si="966"/>
        <v>857.14285714285722</v>
      </c>
      <c r="X3132" s="23">
        <f t="shared" ca="1" si="967"/>
        <v>1009.6649810366625</v>
      </c>
      <c r="Y3132" s="24">
        <f t="shared" ca="1" si="977"/>
        <v>1576</v>
      </c>
      <c r="Z3132" s="24">
        <f t="shared" ca="1" si="978"/>
        <v>2181</v>
      </c>
      <c r="AA3132" s="25">
        <f t="shared" ca="1" si="979"/>
        <v>2181.0015760000001</v>
      </c>
      <c r="AC3132" s="47">
        <f t="shared" ca="1" si="968"/>
        <v>1027.5</v>
      </c>
      <c r="AD3132" s="47">
        <f t="shared" ca="1" si="969"/>
        <v>198.5</v>
      </c>
      <c r="AE3132" s="47">
        <f t="shared" ca="1" si="980"/>
        <v>826.5</v>
      </c>
      <c r="AF3132" s="47">
        <f t="shared" ca="1" si="981"/>
        <v>25</v>
      </c>
    </row>
    <row r="3133" spans="10:32">
      <c r="J3133" s="44">
        <v>38</v>
      </c>
      <c r="K3133" s="22">
        <v>73</v>
      </c>
      <c r="L3133" s="23">
        <f t="shared" ca="1" si="970"/>
        <v>79.099999999999994</v>
      </c>
      <c r="M3133" s="23">
        <f t="shared" ca="1" si="962"/>
        <v>76.599999999999994</v>
      </c>
      <c r="N3133" s="23">
        <f t="shared" ca="1" si="963"/>
        <v>9.4999999999999982</v>
      </c>
      <c r="O3133" s="23">
        <f t="shared" ca="1" si="971"/>
        <v>198.5</v>
      </c>
      <c r="P3133" s="23">
        <f t="shared" ca="1" si="964"/>
        <v>801.5</v>
      </c>
      <c r="Q3133" s="23">
        <f t="shared" ca="1" si="972"/>
        <v>10</v>
      </c>
      <c r="R3133" s="23">
        <f t="shared" ca="1" si="973"/>
        <v>0.44879898862199752</v>
      </c>
      <c r="S3133" s="24">
        <f t="shared" ca="1" si="974"/>
        <v>11</v>
      </c>
      <c r="T3133" s="23">
        <f t="shared" ca="1" si="975"/>
        <v>27.5</v>
      </c>
      <c r="U3133" s="23">
        <f t="shared" ca="1" si="976"/>
        <v>99.263590391908949</v>
      </c>
      <c r="V3133" s="23">
        <f t="shared" ca="1" si="965"/>
        <v>55</v>
      </c>
      <c r="W3133" s="23">
        <f t="shared" si="966"/>
        <v>857.14285714285722</v>
      </c>
      <c r="X3133" s="23">
        <f t="shared" ca="1" si="967"/>
        <v>1011.4064475347661</v>
      </c>
      <c r="Y3133" s="24">
        <f t="shared" ca="1" si="977"/>
        <v>1625</v>
      </c>
      <c r="Z3133" s="24">
        <f t="shared" ca="1" si="978"/>
        <v>2181</v>
      </c>
      <c r="AA3133" s="25">
        <f t="shared" ca="1" si="979"/>
        <v>2181.0016249999999</v>
      </c>
      <c r="AC3133" s="47">
        <f t="shared" ca="1" si="968"/>
        <v>1027.5</v>
      </c>
      <c r="AD3133" s="47">
        <f t="shared" ca="1" si="969"/>
        <v>198.5</v>
      </c>
      <c r="AE3133" s="47">
        <f t="shared" ca="1" si="980"/>
        <v>826.49999999999989</v>
      </c>
      <c r="AF3133" s="47">
        <f t="shared" ca="1" si="981"/>
        <v>25.000000000000114</v>
      </c>
    </row>
    <row r="3134" spans="10:32">
      <c r="J3134" s="44">
        <v>38</v>
      </c>
      <c r="K3134" s="22">
        <v>74</v>
      </c>
      <c r="L3134" s="23">
        <f t="shared" ca="1" si="970"/>
        <v>81.36</v>
      </c>
      <c r="M3134" s="23">
        <f t="shared" ca="1" si="962"/>
        <v>78.86</v>
      </c>
      <c r="N3134" s="23">
        <f t="shared" ca="1" si="963"/>
        <v>9.9333333333333318</v>
      </c>
      <c r="O3134" s="23">
        <f t="shared" ca="1" si="971"/>
        <v>198.5</v>
      </c>
      <c r="P3134" s="23">
        <f t="shared" ca="1" si="964"/>
        <v>801.5</v>
      </c>
      <c r="Q3134" s="23">
        <f t="shared" ca="1" si="972"/>
        <v>10</v>
      </c>
      <c r="R3134" s="23">
        <f t="shared" ca="1" si="973"/>
        <v>0.15855457227138614</v>
      </c>
      <c r="S3134" s="24">
        <f t="shared" ca="1" si="974"/>
        <v>11</v>
      </c>
      <c r="T3134" s="23">
        <f t="shared" ca="1" si="975"/>
        <v>27.5</v>
      </c>
      <c r="U3134" s="23">
        <f t="shared" ca="1" si="976"/>
        <v>100.90830875122909</v>
      </c>
      <c r="V3134" s="23">
        <f t="shared" ca="1" si="965"/>
        <v>55</v>
      </c>
      <c r="W3134" s="23">
        <f t="shared" si="966"/>
        <v>857.14285714285722</v>
      </c>
      <c r="X3134" s="23">
        <f t="shared" ca="1" si="967"/>
        <v>1013.0511658940864</v>
      </c>
      <c r="Y3134" s="24">
        <f t="shared" ca="1" si="977"/>
        <v>1670</v>
      </c>
      <c r="Z3134" s="24">
        <f t="shared" ca="1" si="978"/>
        <v>2181</v>
      </c>
      <c r="AA3134" s="25">
        <f t="shared" ca="1" si="979"/>
        <v>2181.0016700000001</v>
      </c>
      <c r="AC3134" s="47">
        <f t="shared" ca="1" si="968"/>
        <v>1027.5</v>
      </c>
      <c r="AD3134" s="47">
        <f t="shared" ca="1" si="969"/>
        <v>198.5</v>
      </c>
      <c r="AE3134" s="47">
        <f t="shared" ca="1" si="980"/>
        <v>826.5</v>
      </c>
      <c r="AF3134" s="47">
        <f t="shared" ca="1" si="981"/>
        <v>25</v>
      </c>
    </row>
    <row r="3135" spans="10:32">
      <c r="J3135" s="44">
        <v>38</v>
      </c>
      <c r="K3135" s="22">
        <v>75</v>
      </c>
      <c r="L3135" s="23">
        <f t="shared" ca="1" si="970"/>
        <v>83.62</v>
      </c>
      <c r="M3135" s="23">
        <f t="shared" ca="1" si="962"/>
        <v>81.12</v>
      </c>
      <c r="N3135" s="23">
        <f t="shared" ca="1" si="963"/>
        <v>10.366666666666665</v>
      </c>
      <c r="O3135" s="23">
        <f t="shared" ca="1" si="971"/>
        <v>198.5</v>
      </c>
      <c r="P3135" s="23">
        <f t="shared" ca="1" si="964"/>
        <v>801.5</v>
      </c>
      <c r="Q3135" s="23">
        <f t="shared" ca="1" si="972"/>
        <v>9</v>
      </c>
      <c r="R3135" s="23">
        <f t="shared" ca="1" si="973"/>
        <v>0.854101889500119</v>
      </c>
      <c r="S3135" s="24">
        <f t="shared" ca="1" si="974"/>
        <v>10</v>
      </c>
      <c r="T3135" s="23">
        <f t="shared" ca="1" si="975"/>
        <v>25</v>
      </c>
      <c r="U3135" s="23">
        <f t="shared" ca="1" si="976"/>
        <v>102.1541895878179</v>
      </c>
      <c r="V3135" s="23">
        <f t="shared" ca="1" si="965"/>
        <v>50</v>
      </c>
      <c r="W3135" s="23">
        <f t="shared" si="966"/>
        <v>857.14285714285722</v>
      </c>
      <c r="X3135" s="23">
        <f t="shared" ca="1" si="967"/>
        <v>1009.2970467306751</v>
      </c>
      <c r="Y3135" s="24">
        <f t="shared" ca="1" si="977"/>
        <v>1566</v>
      </c>
      <c r="Z3135" s="24">
        <f t="shared" ca="1" si="978"/>
        <v>1931</v>
      </c>
      <c r="AA3135" s="25">
        <f t="shared" ca="1" si="979"/>
        <v>1931.0015659999999</v>
      </c>
      <c r="AC3135" s="47">
        <f t="shared" ca="1" si="968"/>
        <v>1025</v>
      </c>
      <c r="AD3135" s="47">
        <f t="shared" ca="1" si="969"/>
        <v>198.5</v>
      </c>
      <c r="AE3135" s="47">
        <f t="shared" ca="1" si="980"/>
        <v>824.00000000000011</v>
      </c>
      <c r="AF3135" s="47">
        <f t="shared" ca="1" si="981"/>
        <v>24.999999999999886</v>
      </c>
    </row>
    <row r="3136" spans="10:32">
      <c r="J3136" s="44">
        <v>38</v>
      </c>
      <c r="K3136" s="22">
        <v>76</v>
      </c>
      <c r="L3136" s="23">
        <f t="shared" ca="1" si="970"/>
        <v>85.88</v>
      </c>
      <c r="M3136" s="23">
        <f t="shared" ca="1" si="962"/>
        <v>83.38</v>
      </c>
      <c r="N3136" s="23">
        <f t="shared" ca="1" si="963"/>
        <v>10.833333333333334</v>
      </c>
      <c r="O3136" s="23">
        <f t="shared" ca="1" si="971"/>
        <v>198.5</v>
      </c>
      <c r="P3136" s="23">
        <f t="shared" ca="1" si="964"/>
        <v>801.5</v>
      </c>
      <c r="Q3136" s="23">
        <f t="shared" ca="1" si="972"/>
        <v>9</v>
      </c>
      <c r="R3136" s="23">
        <f t="shared" ca="1" si="973"/>
        <v>0.59478341872380114</v>
      </c>
      <c r="S3136" s="24">
        <f t="shared" ca="1" si="974"/>
        <v>10</v>
      </c>
      <c r="T3136" s="23">
        <f t="shared" ca="1" si="975"/>
        <v>25</v>
      </c>
      <c r="U3136" s="23">
        <f t="shared" ca="1" si="976"/>
        <v>103.94348703617453</v>
      </c>
      <c r="V3136" s="23">
        <f t="shared" ca="1" si="965"/>
        <v>50</v>
      </c>
      <c r="W3136" s="23">
        <f t="shared" si="966"/>
        <v>857.14285714285722</v>
      </c>
      <c r="X3136" s="23">
        <f t="shared" ca="1" si="967"/>
        <v>1011.0863441790318</v>
      </c>
      <c r="Y3136" s="24">
        <f t="shared" ca="1" si="977"/>
        <v>1616</v>
      </c>
      <c r="Z3136" s="24">
        <f t="shared" ca="1" si="978"/>
        <v>1931</v>
      </c>
      <c r="AA3136" s="25">
        <f t="shared" ca="1" si="979"/>
        <v>1931.001616</v>
      </c>
      <c r="AC3136" s="47">
        <f t="shared" ca="1" si="968"/>
        <v>1025</v>
      </c>
      <c r="AD3136" s="47">
        <f t="shared" ca="1" si="969"/>
        <v>198.5</v>
      </c>
      <c r="AE3136" s="47">
        <f t="shared" ca="1" si="980"/>
        <v>824.00000000000011</v>
      </c>
      <c r="AF3136" s="47">
        <f t="shared" ca="1" si="981"/>
        <v>24.999999999999886</v>
      </c>
    </row>
    <row r="3137" spans="10:32">
      <c r="J3137" s="44">
        <v>38</v>
      </c>
      <c r="K3137" s="22">
        <v>77</v>
      </c>
      <c r="L3137" s="23">
        <f t="shared" ca="1" si="970"/>
        <v>88.14</v>
      </c>
      <c r="M3137" s="23">
        <f t="shared" ca="1" si="962"/>
        <v>85.64</v>
      </c>
      <c r="N3137" s="23">
        <f t="shared" ca="1" si="963"/>
        <v>11.383333333333335</v>
      </c>
      <c r="O3137" s="23">
        <f t="shared" ca="1" si="971"/>
        <v>198.5</v>
      </c>
      <c r="P3137" s="23">
        <f t="shared" ca="1" si="964"/>
        <v>801.5</v>
      </c>
      <c r="Q3137" s="23">
        <f t="shared" ca="1" si="972"/>
        <v>9</v>
      </c>
      <c r="R3137" s="23">
        <f t="shared" ca="1" si="973"/>
        <v>0.34876333106421614</v>
      </c>
      <c r="S3137" s="24">
        <f t="shared" ca="1" si="974"/>
        <v>10</v>
      </c>
      <c r="T3137" s="23">
        <f t="shared" ca="1" si="975"/>
        <v>25</v>
      </c>
      <c r="U3137" s="23">
        <f t="shared" ca="1" si="976"/>
        <v>106.42008925194767</v>
      </c>
      <c r="V3137" s="23">
        <f t="shared" ca="1" si="965"/>
        <v>50</v>
      </c>
      <c r="W3137" s="23">
        <f t="shared" si="966"/>
        <v>857.14285714285722</v>
      </c>
      <c r="X3137" s="23">
        <f t="shared" ca="1" si="967"/>
        <v>1013.5629463948048</v>
      </c>
      <c r="Y3137" s="24">
        <f t="shared" ca="1" si="977"/>
        <v>1681</v>
      </c>
      <c r="Z3137" s="24">
        <f t="shared" ca="1" si="978"/>
        <v>1931</v>
      </c>
      <c r="AA3137" s="25">
        <f t="shared" ca="1" si="979"/>
        <v>1931.001681</v>
      </c>
      <c r="AC3137" s="47">
        <f t="shared" ca="1" si="968"/>
        <v>1025</v>
      </c>
      <c r="AD3137" s="47">
        <f t="shared" ca="1" si="969"/>
        <v>198.5</v>
      </c>
      <c r="AE3137" s="47">
        <f t="shared" ca="1" si="980"/>
        <v>824</v>
      </c>
      <c r="AF3137" s="47">
        <f t="shared" ca="1" si="981"/>
        <v>25</v>
      </c>
    </row>
    <row r="3138" spans="10:32">
      <c r="J3138" s="44">
        <v>38</v>
      </c>
      <c r="K3138" s="22">
        <v>78</v>
      </c>
      <c r="L3138" s="23">
        <f t="shared" ca="1" si="970"/>
        <v>90.4</v>
      </c>
      <c r="M3138" s="23">
        <f t="shared" ref="M3138:M3201" ca="1" si="982">L3138-$C$9</f>
        <v>87.9</v>
      </c>
      <c r="N3138" s="23">
        <f t="shared" ref="N3138:N3201" ca="1" si="983">VLOOKUP(K3138,$G$29:$H$129,2,1)-VLOOKUP(J3138,$G$29:$H$129,2,1)</f>
        <v>11.983333333333333</v>
      </c>
      <c r="O3138" s="23">
        <f t="shared" ca="1" si="971"/>
        <v>198.5</v>
      </c>
      <c r="P3138" s="23">
        <f t="shared" ref="P3138:P3201" ca="1" si="984">$C$8-O3138</f>
        <v>801.5</v>
      </c>
      <c r="Q3138" s="23">
        <f t="shared" ca="1" si="972"/>
        <v>9</v>
      </c>
      <c r="R3138" s="23">
        <f t="shared" ca="1" si="973"/>
        <v>0.11504424778761035</v>
      </c>
      <c r="S3138" s="24">
        <f t="shared" ca="1" si="974"/>
        <v>10</v>
      </c>
      <c r="T3138" s="23">
        <f t="shared" ca="1" si="975"/>
        <v>25</v>
      </c>
      <c r="U3138" s="23">
        <f t="shared" ca="1" si="976"/>
        <v>109.22861356932152</v>
      </c>
      <c r="V3138" s="23">
        <f t="shared" ref="V3138:V3201" ca="1" si="985">S3138*(($C$9/$C$12)*60)</f>
        <v>50</v>
      </c>
      <c r="W3138" s="23">
        <f t="shared" ref="W3138:W3201" si="986">($C$8/$C$11)*60</f>
        <v>857.14285714285722</v>
      </c>
      <c r="X3138" s="23">
        <f t="shared" ref="X3138:X3201" ca="1" si="987">SUM(U3138:W3138)</f>
        <v>1016.3714707121787</v>
      </c>
      <c r="Y3138" s="24">
        <f t="shared" ca="1" si="977"/>
        <v>1755</v>
      </c>
      <c r="Z3138" s="24">
        <f t="shared" ca="1" si="978"/>
        <v>1931</v>
      </c>
      <c r="AA3138" s="25">
        <f t="shared" ca="1" si="979"/>
        <v>1931.001755</v>
      </c>
      <c r="AC3138" s="47">
        <f t="shared" ref="AC3138:AC3201" ca="1" si="988">SUM(O3138,P3138,T3138)</f>
        <v>1025</v>
      </c>
      <c r="AD3138" s="47">
        <f t="shared" ref="AD3138:AD3201" ca="1" si="989">O3138</f>
        <v>198.5</v>
      </c>
      <c r="AE3138" s="47">
        <f t="shared" ca="1" si="980"/>
        <v>824</v>
      </c>
      <c r="AF3138" s="47">
        <f t="shared" ca="1" si="981"/>
        <v>25</v>
      </c>
    </row>
    <row r="3139" spans="10:32">
      <c r="J3139" s="44">
        <v>38</v>
      </c>
      <c r="K3139" s="22">
        <v>79</v>
      </c>
      <c r="L3139" s="23">
        <f t="shared" ref="L3139:L3202" ca="1" si="990">$C$3*(K3139-J3139)/100</f>
        <v>92.66</v>
      </c>
      <c r="M3139" s="23">
        <f t="shared" ca="1" si="982"/>
        <v>90.16</v>
      </c>
      <c r="N3139" s="23">
        <f t="shared" ca="1" si="983"/>
        <v>12.65</v>
      </c>
      <c r="O3139" s="23">
        <f t="shared" ref="O3139:O3202" ca="1" si="991">($C$3*$C$13)-$C$9-$C$10</f>
        <v>198.5</v>
      </c>
      <c r="P3139" s="23">
        <f t="shared" ca="1" si="984"/>
        <v>801.5</v>
      </c>
      <c r="Q3139" s="23">
        <f t="shared" ref="Q3139:Q3202" ca="1" si="992">ROUNDDOWN(P3139/M3139,0)</f>
        <v>8</v>
      </c>
      <c r="R3139" s="23">
        <f t="shared" ref="R3139:R3202" ca="1" si="993">(P3139-(Q3139*M3139))/L3139</f>
        <v>0.86574573710338909</v>
      </c>
      <c r="S3139" s="24">
        <f t="shared" ref="S3139:S3202" ca="1" si="994">ROUNDUP(P3139/M3139,0)</f>
        <v>9</v>
      </c>
      <c r="T3139" s="23">
        <f t="shared" ref="T3139:T3202" ca="1" si="995">S3139*$C$9</f>
        <v>22.5</v>
      </c>
      <c r="U3139" s="23">
        <f t="shared" ref="U3139:U3202" ca="1" si="996">SUM(Q3139,R3139)*N3139</f>
        <v>112.15168357435786</v>
      </c>
      <c r="V3139" s="23">
        <f t="shared" ca="1" si="985"/>
        <v>45</v>
      </c>
      <c r="W3139" s="23">
        <f t="shared" si="986"/>
        <v>857.14285714285722</v>
      </c>
      <c r="X3139" s="23">
        <f t="shared" ca="1" si="987"/>
        <v>1014.2945407172151</v>
      </c>
      <c r="Y3139" s="24">
        <f t="shared" ref="Y3139:Y3202" ca="1" si="997">IF(M3139&gt;0,RANK(X3139,$X$2:$X$5051,1),"")</f>
        <v>1702</v>
      </c>
      <c r="Z3139" s="24">
        <f t="shared" ref="Z3139:Z3202" ca="1" si="998">IF(M3139&gt;0,RANK(S3139,$S$2:$S$5051,1),"")</f>
        <v>1641</v>
      </c>
      <c r="AA3139" s="25">
        <f t="shared" ref="AA3139:AA3202" ca="1" si="999">IF(M3139&gt;0,Z3139+(Y3139/10^6),"")</f>
        <v>1641.001702</v>
      </c>
      <c r="AC3139" s="47">
        <f t="shared" ca="1" si="988"/>
        <v>1022.5</v>
      </c>
      <c r="AD3139" s="47">
        <f t="shared" ca="1" si="989"/>
        <v>198.5</v>
      </c>
      <c r="AE3139" s="47">
        <f t="shared" ref="AE3139:AE3202" ca="1" si="1000">L3139*(Q3139+R3139)</f>
        <v>821.5</v>
      </c>
      <c r="AF3139" s="47">
        <f t="shared" ref="AF3139:AF3202" ca="1" si="1001">AC3139-AD3139-AE3139+$C$10-$C$9</f>
        <v>25</v>
      </c>
    </row>
    <row r="3140" spans="10:32">
      <c r="J3140" s="44">
        <v>38</v>
      </c>
      <c r="K3140" s="22">
        <v>80</v>
      </c>
      <c r="L3140" s="23">
        <f t="shared" ca="1" si="990"/>
        <v>94.92</v>
      </c>
      <c r="M3140" s="23">
        <f t="shared" ca="1" si="982"/>
        <v>92.42</v>
      </c>
      <c r="N3140" s="23">
        <f t="shared" ca="1" si="983"/>
        <v>13.383333333333335</v>
      </c>
      <c r="O3140" s="23">
        <f t="shared" ca="1" si="991"/>
        <v>198.5</v>
      </c>
      <c r="P3140" s="23">
        <f t="shared" ca="1" si="984"/>
        <v>801.5</v>
      </c>
      <c r="Q3140" s="23">
        <f t="shared" ca="1" si="992"/>
        <v>8</v>
      </c>
      <c r="R3140" s="23">
        <f t="shared" ca="1" si="993"/>
        <v>0.65465655288664126</v>
      </c>
      <c r="S3140" s="24">
        <f t="shared" ca="1" si="994"/>
        <v>9</v>
      </c>
      <c r="T3140" s="23">
        <f t="shared" ca="1" si="995"/>
        <v>22.5</v>
      </c>
      <c r="U3140" s="23">
        <f t="shared" ca="1" si="996"/>
        <v>115.82815353279955</v>
      </c>
      <c r="V3140" s="23">
        <f t="shared" ca="1" si="985"/>
        <v>45</v>
      </c>
      <c r="W3140" s="23">
        <f t="shared" si="986"/>
        <v>857.14285714285722</v>
      </c>
      <c r="X3140" s="23">
        <f t="shared" ca="1" si="987"/>
        <v>1017.9710106756568</v>
      </c>
      <c r="Y3140" s="24">
        <f t="shared" ca="1" si="997"/>
        <v>1791</v>
      </c>
      <c r="Z3140" s="24">
        <f t="shared" ca="1" si="998"/>
        <v>1641</v>
      </c>
      <c r="AA3140" s="25">
        <f t="shared" ca="1" si="999"/>
        <v>1641.0017909999999</v>
      </c>
      <c r="AC3140" s="47">
        <f t="shared" ca="1" si="988"/>
        <v>1022.5</v>
      </c>
      <c r="AD3140" s="47">
        <f t="shared" ca="1" si="989"/>
        <v>198.5</v>
      </c>
      <c r="AE3140" s="47">
        <f t="shared" ca="1" si="1000"/>
        <v>821.49999999999989</v>
      </c>
      <c r="AF3140" s="47">
        <f t="shared" ca="1" si="1001"/>
        <v>25.000000000000114</v>
      </c>
    </row>
    <row r="3141" spans="10:32">
      <c r="J3141" s="44">
        <v>38</v>
      </c>
      <c r="K3141" s="22">
        <v>81</v>
      </c>
      <c r="L3141" s="23">
        <f t="shared" ca="1" si="990"/>
        <v>97.18</v>
      </c>
      <c r="M3141" s="23">
        <f t="shared" ca="1" si="982"/>
        <v>94.68</v>
      </c>
      <c r="N3141" s="23">
        <f t="shared" ca="1" si="983"/>
        <v>14.200000000000001</v>
      </c>
      <c r="O3141" s="23">
        <f t="shared" ca="1" si="991"/>
        <v>198.5</v>
      </c>
      <c r="P3141" s="23">
        <f t="shared" ca="1" si="984"/>
        <v>801.5</v>
      </c>
      <c r="Q3141" s="23">
        <f t="shared" ca="1" si="992"/>
        <v>8</v>
      </c>
      <c r="R3141" s="23">
        <f t="shared" ca="1" si="993"/>
        <v>0.45338547026137005</v>
      </c>
      <c r="S3141" s="24">
        <f t="shared" ca="1" si="994"/>
        <v>9</v>
      </c>
      <c r="T3141" s="23">
        <f t="shared" ca="1" si="995"/>
        <v>22.5</v>
      </c>
      <c r="U3141" s="23">
        <f t="shared" ca="1" si="996"/>
        <v>120.03807367771147</v>
      </c>
      <c r="V3141" s="23">
        <f t="shared" ca="1" si="985"/>
        <v>45</v>
      </c>
      <c r="W3141" s="23">
        <f t="shared" si="986"/>
        <v>857.14285714285722</v>
      </c>
      <c r="X3141" s="23">
        <f t="shared" ca="1" si="987"/>
        <v>1022.1809308205686</v>
      </c>
      <c r="Y3141" s="24">
        <f t="shared" ca="1" si="997"/>
        <v>1900</v>
      </c>
      <c r="Z3141" s="24">
        <f t="shared" ca="1" si="998"/>
        <v>1641</v>
      </c>
      <c r="AA3141" s="25">
        <f t="shared" ca="1" si="999"/>
        <v>1641.0019</v>
      </c>
      <c r="AC3141" s="47">
        <f t="shared" ca="1" si="988"/>
        <v>1022.5</v>
      </c>
      <c r="AD3141" s="47">
        <f t="shared" ca="1" si="989"/>
        <v>198.5</v>
      </c>
      <c r="AE3141" s="47">
        <f t="shared" ca="1" si="1000"/>
        <v>821.5</v>
      </c>
      <c r="AF3141" s="47">
        <f t="shared" ca="1" si="1001"/>
        <v>25</v>
      </c>
    </row>
    <row r="3142" spans="10:32">
      <c r="J3142" s="44">
        <v>38</v>
      </c>
      <c r="K3142" s="22">
        <v>82</v>
      </c>
      <c r="L3142" s="23">
        <f t="shared" ca="1" si="990"/>
        <v>99.44</v>
      </c>
      <c r="M3142" s="23">
        <f t="shared" ca="1" si="982"/>
        <v>96.94</v>
      </c>
      <c r="N3142" s="23">
        <f t="shared" ca="1" si="983"/>
        <v>15.099999999999996</v>
      </c>
      <c r="O3142" s="23">
        <f t="shared" ca="1" si="991"/>
        <v>198.5</v>
      </c>
      <c r="P3142" s="23">
        <f t="shared" ca="1" si="984"/>
        <v>801.5</v>
      </c>
      <c r="Q3142" s="23">
        <f t="shared" ca="1" si="992"/>
        <v>8</v>
      </c>
      <c r="R3142" s="23">
        <f t="shared" ca="1" si="993"/>
        <v>0.26126307320997605</v>
      </c>
      <c r="S3142" s="24">
        <f t="shared" ca="1" si="994"/>
        <v>9</v>
      </c>
      <c r="T3142" s="23">
        <f t="shared" ca="1" si="995"/>
        <v>22.5</v>
      </c>
      <c r="U3142" s="23">
        <f t="shared" ca="1" si="996"/>
        <v>124.74507240547061</v>
      </c>
      <c r="V3142" s="23">
        <f t="shared" ca="1" si="985"/>
        <v>45</v>
      </c>
      <c r="W3142" s="23">
        <f t="shared" si="986"/>
        <v>857.14285714285722</v>
      </c>
      <c r="X3142" s="23">
        <f t="shared" ca="1" si="987"/>
        <v>1026.8879295483277</v>
      </c>
      <c r="Y3142" s="24">
        <f t="shared" ca="1" si="997"/>
        <v>2013</v>
      </c>
      <c r="Z3142" s="24">
        <f t="shared" ca="1" si="998"/>
        <v>1641</v>
      </c>
      <c r="AA3142" s="25">
        <f t="shared" ca="1" si="999"/>
        <v>1641.002013</v>
      </c>
      <c r="AC3142" s="47">
        <f t="shared" ca="1" si="988"/>
        <v>1022.5</v>
      </c>
      <c r="AD3142" s="47">
        <f t="shared" ca="1" si="989"/>
        <v>198.5</v>
      </c>
      <c r="AE3142" s="47">
        <f t="shared" ca="1" si="1000"/>
        <v>821.5</v>
      </c>
      <c r="AF3142" s="47">
        <f t="shared" ca="1" si="1001"/>
        <v>25</v>
      </c>
    </row>
    <row r="3143" spans="10:32">
      <c r="J3143" s="44">
        <v>38</v>
      </c>
      <c r="K3143" s="22">
        <v>83</v>
      </c>
      <c r="L3143" s="23">
        <f t="shared" ca="1" si="990"/>
        <v>101.7</v>
      </c>
      <c r="M3143" s="23">
        <f t="shared" ca="1" si="982"/>
        <v>99.2</v>
      </c>
      <c r="N3143" s="23">
        <f t="shared" ca="1" si="983"/>
        <v>16.116666666666667</v>
      </c>
      <c r="O3143" s="23">
        <f t="shared" ca="1" si="991"/>
        <v>198.5</v>
      </c>
      <c r="P3143" s="23">
        <f t="shared" ca="1" si="984"/>
        <v>801.5</v>
      </c>
      <c r="Q3143" s="23">
        <f t="shared" ca="1" si="992"/>
        <v>8</v>
      </c>
      <c r="R3143" s="23">
        <f t="shared" ca="1" si="993"/>
        <v>7.7679449360865058E-2</v>
      </c>
      <c r="S3143" s="24">
        <f t="shared" ca="1" si="994"/>
        <v>9</v>
      </c>
      <c r="T3143" s="23">
        <f t="shared" ca="1" si="995"/>
        <v>22.5</v>
      </c>
      <c r="U3143" s="23">
        <f t="shared" ca="1" si="996"/>
        <v>130.18526712553262</v>
      </c>
      <c r="V3143" s="23">
        <f t="shared" ca="1" si="985"/>
        <v>45</v>
      </c>
      <c r="W3143" s="23">
        <f t="shared" si="986"/>
        <v>857.14285714285722</v>
      </c>
      <c r="X3143" s="23">
        <f t="shared" ca="1" si="987"/>
        <v>1032.3281242683897</v>
      </c>
      <c r="Y3143" s="24">
        <f t="shared" ca="1" si="997"/>
        <v>2134</v>
      </c>
      <c r="Z3143" s="24">
        <f t="shared" ca="1" si="998"/>
        <v>1641</v>
      </c>
      <c r="AA3143" s="25">
        <f t="shared" ca="1" si="999"/>
        <v>1641.0021340000001</v>
      </c>
      <c r="AC3143" s="47">
        <f t="shared" ca="1" si="988"/>
        <v>1022.5</v>
      </c>
      <c r="AD3143" s="47">
        <f t="shared" ca="1" si="989"/>
        <v>198.5</v>
      </c>
      <c r="AE3143" s="47">
        <f t="shared" ca="1" si="1000"/>
        <v>821.5</v>
      </c>
      <c r="AF3143" s="47">
        <f t="shared" ca="1" si="1001"/>
        <v>25</v>
      </c>
    </row>
    <row r="3144" spans="10:32">
      <c r="J3144" s="44">
        <v>38</v>
      </c>
      <c r="K3144" s="22">
        <v>84</v>
      </c>
      <c r="L3144" s="23">
        <f t="shared" ca="1" si="990"/>
        <v>103.96</v>
      </c>
      <c r="M3144" s="23">
        <f t="shared" ca="1" si="982"/>
        <v>101.46</v>
      </c>
      <c r="N3144" s="23">
        <f t="shared" ca="1" si="983"/>
        <v>17.25</v>
      </c>
      <c r="O3144" s="23">
        <f t="shared" ca="1" si="991"/>
        <v>198.5</v>
      </c>
      <c r="P3144" s="23">
        <f t="shared" ca="1" si="984"/>
        <v>801.5</v>
      </c>
      <c r="Q3144" s="23">
        <f t="shared" ca="1" si="992"/>
        <v>7</v>
      </c>
      <c r="R3144" s="23">
        <f t="shared" ca="1" si="993"/>
        <v>0.87803001154290194</v>
      </c>
      <c r="S3144" s="24">
        <f t="shared" ca="1" si="994"/>
        <v>8</v>
      </c>
      <c r="T3144" s="23">
        <f t="shared" ca="1" si="995"/>
        <v>20</v>
      </c>
      <c r="U3144" s="23">
        <f t="shared" ca="1" si="996"/>
        <v>135.89601769911505</v>
      </c>
      <c r="V3144" s="23">
        <f t="shared" ca="1" si="985"/>
        <v>40</v>
      </c>
      <c r="W3144" s="23">
        <f t="shared" si="986"/>
        <v>857.14285714285722</v>
      </c>
      <c r="X3144" s="23">
        <f t="shared" ca="1" si="987"/>
        <v>1033.0388748419723</v>
      </c>
      <c r="Y3144" s="24">
        <f t="shared" ca="1" si="997"/>
        <v>2147</v>
      </c>
      <c r="Z3144" s="24">
        <f t="shared" ca="1" si="998"/>
        <v>1326</v>
      </c>
      <c r="AA3144" s="25">
        <f t="shared" ca="1" si="999"/>
        <v>1326.0021469999999</v>
      </c>
      <c r="AC3144" s="47">
        <f t="shared" ca="1" si="988"/>
        <v>1020</v>
      </c>
      <c r="AD3144" s="47">
        <f t="shared" ca="1" si="989"/>
        <v>198.5</v>
      </c>
      <c r="AE3144" s="47">
        <f t="shared" ca="1" si="1000"/>
        <v>819</v>
      </c>
      <c r="AF3144" s="47">
        <f t="shared" ca="1" si="1001"/>
        <v>25</v>
      </c>
    </row>
    <row r="3145" spans="10:32">
      <c r="J3145" s="44">
        <v>38</v>
      </c>
      <c r="K3145" s="22">
        <v>85</v>
      </c>
      <c r="L3145" s="23">
        <f t="shared" ca="1" si="990"/>
        <v>106.22</v>
      </c>
      <c r="M3145" s="23">
        <f t="shared" ca="1" si="982"/>
        <v>103.72</v>
      </c>
      <c r="N3145" s="23">
        <f t="shared" ca="1" si="983"/>
        <v>18.5</v>
      </c>
      <c r="O3145" s="23">
        <f t="shared" ca="1" si="991"/>
        <v>198.5</v>
      </c>
      <c r="P3145" s="23">
        <f t="shared" ca="1" si="984"/>
        <v>801.5</v>
      </c>
      <c r="Q3145" s="23">
        <f t="shared" ca="1" si="992"/>
        <v>7</v>
      </c>
      <c r="R3145" s="23">
        <f t="shared" ca="1" si="993"/>
        <v>0.71041235172283979</v>
      </c>
      <c r="S3145" s="24">
        <f t="shared" ca="1" si="994"/>
        <v>8</v>
      </c>
      <c r="T3145" s="23">
        <f t="shared" ca="1" si="995"/>
        <v>20</v>
      </c>
      <c r="U3145" s="23">
        <f t="shared" ca="1" si="996"/>
        <v>142.64262850687254</v>
      </c>
      <c r="V3145" s="23">
        <f t="shared" ca="1" si="985"/>
        <v>40</v>
      </c>
      <c r="W3145" s="23">
        <f t="shared" si="986"/>
        <v>857.14285714285722</v>
      </c>
      <c r="X3145" s="23">
        <f t="shared" ca="1" si="987"/>
        <v>1039.7854856497297</v>
      </c>
      <c r="Y3145" s="24">
        <f t="shared" ca="1" si="997"/>
        <v>2289</v>
      </c>
      <c r="Z3145" s="24">
        <f t="shared" ca="1" si="998"/>
        <v>1326</v>
      </c>
      <c r="AA3145" s="25">
        <f t="shared" ca="1" si="999"/>
        <v>1326.002289</v>
      </c>
      <c r="AC3145" s="47">
        <f t="shared" ca="1" si="988"/>
        <v>1020</v>
      </c>
      <c r="AD3145" s="47">
        <f t="shared" ca="1" si="989"/>
        <v>198.5</v>
      </c>
      <c r="AE3145" s="47">
        <f t="shared" ca="1" si="1000"/>
        <v>819</v>
      </c>
      <c r="AF3145" s="47">
        <f t="shared" ca="1" si="1001"/>
        <v>25</v>
      </c>
    </row>
    <row r="3146" spans="10:32">
      <c r="J3146" s="44">
        <v>38</v>
      </c>
      <c r="K3146" s="22">
        <v>86</v>
      </c>
      <c r="L3146" s="23">
        <f t="shared" ca="1" si="990"/>
        <v>108.48</v>
      </c>
      <c r="M3146" s="23">
        <f t="shared" ca="1" si="982"/>
        <v>105.98</v>
      </c>
      <c r="N3146" s="23">
        <f t="shared" ca="1" si="983"/>
        <v>19.916666666666664</v>
      </c>
      <c r="O3146" s="23">
        <f t="shared" ca="1" si="991"/>
        <v>198.5</v>
      </c>
      <c r="P3146" s="23">
        <f t="shared" ca="1" si="984"/>
        <v>801.5</v>
      </c>
      <c r="Q3146" s="23">
        <f t="shared" ca="1" si="992"/>
        <v>7</v>
      </c>
      <c r="R3146" s="23">
        <f t="shared" ca="1" si="993"/>
        <v>0.54977876106194679</v>
      </c>
      <c r="S3146" s="24">
        <f t="shared" ca="1" si="994"/>
        <v>8</v>
      </c>
      <c r="T3146" s="23">
        <f t="shared" ca="1" si="995"/>
        <v>20</v>
      </c>
      <c r="U3146" s="23">
        <f t="shared" ca="1" si="996"/>
        <v>150.36642699115043</v>
      </c>
      <c r="V3146" s="23">
        <f t="shared" ca="1" si="985"/>
        <v>40</v>
      </c>
      <c r="W3146" s="23">
        <f t="shared" si="986"/>
        <v>857.14285714285722</v>
      </c>
      <c r="X3146" s="23">
        <f t="shared" ca="1" si="987"/>
        <v>1047.5092841340077</v>
      </c>
      <c r="Y3146" s="24">
        <f t="shared" ca="1" si="997"/>
        <v>2418</v>
      </c>
      <c r="Z3146" s="24">
        <f t="shared" ca="1" si="998"/>
        <v>1326</v>
      </c>
      <c r="AA3146" s="25">
        <f t="shared" ca="1" si="999"/>
        <v>1326.002418</v>
      </c>
      <c r="AC3146" s="47">
        <f t="shared" ca="1" si="988"/>
        <v>1020</v>
      </c>
      <c r="AD3146" s="47">
        <f t="shared" ca="1" si="989"/>
        <v>198.5</v>
      </c>
      <c r="AE3146" s="47">
        <f t="shared" ca="1" si="1000"/>
        <v>819</v>
      </c>
      <c r="AF3146" s="47">
        <f t="shared" ca="1" si="1001"/>
        <v>25</v>
      </c>
    </row>
    <row r="3147" spans="10:32">
      <c r="J3147" s="44">
        <v>38</v>
      </c>
      <c r="K3147" s="22">
        <v>87</v>
      </c>
      <c r="L3147" s="23">
        <f t="shared" ca="1" si="990"/>
        <v>110.74</v>
      </c>
      <c r="M3147" s="23">
        <f t="shared" ca="1" si="982"/>
        <v>108.24</v>
      </c>
      <c r="N3147" s="23">
        <f t="shared" ca="1" si="983"/>
        <v>21.483333333333334</v>
      </c>
      <c r="O3147" s="23">
        <f t="shared" ca="1" si="991"/>
        <v>198.5</v>
      </c>
      <c r="P3147" s="23">
        <f t="shared" ca="1" si="984"/>
        <v>801.5</v>
      </c>
      <c r="Q3147" s="23">
        <f t="shared" ca="1" si="992"/>
        <v>7</v>
      </c>
      <c r="R3147" s="23">
        <f t="shared" ca="1" si="993"/>
        <v>0.39570164348925457</v>
      </c>
      <c r="S3147" s="24">
        <f t="shared" ca="1" si="994"/>
        <v>8</v>
      </c>
      <c r="T3147" s="23">
        <f t="shared" ca="1" si="995"/>
        <v>20</v>
      </c>
      <c r="U3147" s="23">
        <f t="shared" ca="1" si="996"/>
        <v>158.88432364096082</v>
      </c>
      <c r="V3147" s="23">
        <f t="shared" ca="1" si="985"/>
        <v>40</v>
      </c>
      <c r="W3147" s="23">
        <f t="shared" si="986"/>
        <v>857.14285714285722</v>
      </c>
      <c r="X3147" s="23">
        <f t="shared" ca="1" si="987"/>
        <v>1056.027180783818</v>
      </c>
      <c r="Y3147" s="24">
        <f t="shared" ca="1" si="997"/>
        <v>2553</v>
      </c>
      <c r="Z3147" s="24">
        <f t="shared" ca="1" si="998"/>
        <v>1326</v>
      </c>
      <c r="AA3147" s="25">
        <f t="shared" ca="1" si="999"/>
        <v>1326.002553</v>
      </c>
      <c r="AC3147" s="47">
        <f t="shared" ca="1" si="988"/>
        <v>1020</v>
      </c>
      <c r="AD3147" s="47">
        <f t="shared" ca="1" si="989"/>
        <v>198.5</v>
      </c>
      <c r="AE3147" s="47">
        <f t="shared" ca="1" si="1000"/>
        <v>819</v>
      </c>
      <c r="AF3147" s="47">
        <f t="shared" ca="1" si="1001"/>
        <v>25</v>
      </c>
    </row>
    <row r="3148" spans="10:32">
      <c r="J3148" s="44">
        <v>38</v>
      </c>
      <c r="K3148" s="22">
        <v>88</v>
      </c>
      <c r="L3148" s="23">
        <f t="shared" ca="1" si="990"/>
        <v>113</v>
      </c>
      <c r="M3148" s="23">
        <f t="shared" ca="1" si="982"/>
        <v>110.5</v>
      </c>
      <c r="N3148" s="23">
        <f t="shared" ca="1" si="983"/>
        <v>23.1</v>
      </c>
      <c r="O3148" s="23">
        <f t="shared" ca="1" si="991"/>
        <v>198.5</v>
      </c>
      <c r="P3148" s="23">
        <f t="shared" ca="1" si="984"/>
        <v>801.5</v>
      </c>
      <c r="Q3148" s="23">
        <f t="shared" ca="1" si="992"/>
        <v>7</v>
      </c>
      <c r="R3148" s="23">
        <f t="shared" ca="1" si="993"/>
        <v>0.24778761061946902</v>
      </c>
      <c r="S3148" s="24">
        <f t="shared" ca="1" si="994"/>
        <v>8</v>
      </c>
      <c r="T3148" s="23">
        <f t="shared" ca="1" si="995"/>
        <v>20</v>
      </c>
      <c r="U3148" s="23">
        <f t="shared" ca="1" si="996"/>
        <v>167.42389380530975</v>
      </c>
      <c r="V3148" s="23">
        <f t="shared" ca="1" si="985"/>
        <v>40</v>
      </c>
      <c r="W3148" s="23">
        <f t="shared" si="986"/>
        <v>857.14285714285722</v>
      </c>
      <c r="X3148" s="23">
        <f t="shared" ca="1" si="987"/>
        <v>1064.5667509481671</v>
      </c>
      <c r="Y3148" s="24">
        <f t="shared" ca="1" si="997"/>
        <v>2677</v>
      </c>
      <c r="Z3148" s="24">
        <f t="shared" ca="1" si="998"/>
        <v>1326</v>
      </c>
      <c r="AA3148" s="25">
        <f t="shared" ca="1" si="999"/>
        <v>1326.0026769999999</v>
      </c>
      <c r="AC3148" s="47">
        <f t="shared" ca="1" si="988"/>
        <v>1020</v>
      </c>
      <c r="AD3148" s="47">
        <f t="shared" ca="1" si="989"/>
        <v>198.5</v>
      </c>
      <c r="AE3148" s="47">
        <f t="shared" ca="1" si="1000"/>
        <v>819</v>
      </c>
      <c r="AF3148" s="47">
        <f t="shared" ca="1" si="1001"/>
        <v>25</v>
      </c>
    </row>
    <row r="3149" spans="10:32">
      <c r="J3149" s="44">
        <v>38</v>
      </c>
      <c r="K3149" s="22">
        <v>89</v>
      </c>
      <c r="L3149" s="23">
        <f t="shared" ca="1" si="990"/>
        <v>115.26</v>
      </c>
      <c r="M3149" s="23">
        <f t="shared" ca="1" si="982"/>
        <v>112.76</v>
      </c>
      <c r="N3149" s="23">
        <f t="shared" ca="1" si="983"/>
        <v>24.699999999999996</v>
      </c>
      <c r="O3149" s="23">
        <f t="shared" ca="1" si="991"/>
        <v>198.5</v>
      </c>
      <c r="P3149" s="23">
        <f t="shared" ca="1" si="984"/>
        <v>801.5</v>
      </c>
      <c r="Q3149" s="23">
        <f t="shared" ca="1" si="992"/>
        <v>7</v>
      </c>
      <c r="R3149" s="23">
        <f t="shared" ca="1" si="993"/>
        <v>0.10567412805830252</v>
      </c>
      <c r="S3149" s="24">
        <f t="shared" ca="1" si="994"/>
        <v>8</v>
      </c>
      <c r="T3149" s="23">
        <f t="shared" ca="1" si="995"/>
        <v>20</v>
      </c>
      <c r="U3149" s="23">
        <f t="shared" ca="1" si="996"/>
        <v>175.51015096304005</v>
      </c>
      <c r="V3149" s="23">
        <f t="shared" ca="1" si="985"/>
        <v>40</v>
      </c>
      <c r="W3149" s="23">
        <f t="shared" si="986"/>
        <v>857.14285714285722</v>
      </c>
      <c r="X3149" s="23">
        <f t="shared" ca="1" si="987"/>
        <v>1072.6530081058972</v>
      </c>
      <c r="Y3149" s="24">
        <f t="shared" ca="1" si="997"/>
        <v>2784</v>
      </c>
      <c r="Z3149" s="24">
        <f t="shared" ca="1" si="998"/>
        <v>1326</v>
      </c>
      <c r="AA3149" s="25">
        <f t="shared" ca="1" si="999"/>
        <v>1326.002784</v>
      </c>
      <c r="AC3149" s="47">
        <f t="shared" ca="1" si="988"/>
        <v>1020</v>
      </c>
      <c r="AD3149" s="47">
        <f t="shared" ca="1" si="989"/>
        <v>198.5</v>
      </c>
      <c r="AE3149" s="47">
        <f t="shared" ca="1" si="1000"/>
        <v>819</v>
      </c>
      <c r="AF3149" s="47">
        <f t="shared" ca="1" si="1001"/>
        <v>25</v>
      </c>
    </row>
    <row r="3150" spans="10:32">
      <c r="J3150" s="44">
        <v>38</v>
      </c>
      <c r="K3150" s="22">
        <v>90</v>
      </c>
      <c r="L3150" s="23">
        <f t="shared" ca="1" si="990"/>
        <v>117.52</v>
      </c>
      <c r="M3150" s="23">
        <f t="shared" ca="1" si="982"/>
        <v>115.02</v>
      </c>
      <c r="N3150" s="23">
        <f t="shared" ca="1" si="983"/>
        <v>26.316666666666663</v>
      </c>
      <c r="O3150" s="23">
        <f t="shared" ca="1" si="991"/>
        <v>198.5</v>
      </c>
      <c r="P3150" s="23">
        <f t="shared" ca="1" si="984"/>
        <v>801.5</v>
      </c>
      <c r="Q3150" s="23">
        <f t="shared" ca="1" si="992"/>
        <v>6</v>
      </c>
      <c r="R3150" s="23">
        <f t="shared" ca="1" si="993"/>
        <v>0.94775357385976855</v>
      </c>
      <c r="S3150" s="24">
        <f t="shared" ca="1" si="994"/>
        <v>7</v>
      </c>
      <c r="T3150" s="23">
        <f t="shared" ca="1" si="995"/>
        <v>17.5</v>
      </c>
      <c r="U3150" s="23">
        <f t="shared" ca="1" si="996"/>
        <v>182.84171488540954</v>
      </c>
      <c r="V3150" s="23">
        <f t="shared" ca="1" si="985"/>
        <v>35</v>
      </c>
      <c r="W3150" s="23">
        <f t="shared" si="986"/>
        <v>857.14285714285722</v>
      </c>
      <c r="X3150" s="23">
        <f t="shared" ca="1" si="987"/>
        <v>1074.9845720282667</v>
      </c>
      <c r="Y3150" s="24">
        <f t="shared" ca="1" si="997"/>
        <v>2812</v>
      </c>
      <c r="Z3150" s="24">
        <f t="shared" ca="1" si="998"/>
        <v>921</v>
      </c>
      <c r="AA3150" s="25">
        <f t="shared" ca="1" si="999"/>
        <v>921.00281199999995</v>
      </c>
      <c r="AC3150" s="47">
        <f t="shared" ca="1" si="988"/>
        <v>1017.5</v>
      </c>
      <c r="AD3150" s="47">
        <f t="shared" ca="1" si="989"/>
        <v>198.5</v>
      </c>
      <c r="AE3150" s="47">
        <f t="shared" ca="1" si="1000"/>
        <v>816.49999999999989</v>
      </c>
      <c r="AF3150" s="47">
        <f t="shared" ca="1" si="1001"/>
        <v>25.000000000000114</v>
      </c>
    </row>
    <row r="3151" spans="10:32">
      <c r="J3151" s="44">
        <v>38</v>
      </c>
      <c r="K3151" s="22">
        <v>91</v>
      </c>
      <c r="L3151" s="23">
        <f t="shared" ca="1" si="990"/>
        <v>119.78</v>
      </c>
      <c r="M3151" s="23">
        <f t="shared" ca="1" si="982"/>
        <v>117.28</v>
      </c>
      <c r="N3151" s="23">
        <f t="shared" ca="1" si="983"/>
        <v>27.983333333333334</v>
      </c>
      <c r="O3151" s="23">
        <f t="shared" ca="1" si="991"/>
        <v>198.5</v>
      </c>
      <c r="P3151" s="23">
        <f t="shared" ca="1" si="984"/>
        <v>801.5</v>
      </c>
      <c r="Q3151" s="23">
        <f t="shared" ca="1" si="992"/>
        <v>6</v>
      </c>
      <c r="R3151" s="23">
        <f t="shared" ca="1" si="993"/>
        <v>0.81666388378694221</v>
      </c>
      <c r="S3151" s="24">
        <f t="shared" ca="1" si="994"/>
        <v>7</v>
      </c>
      <c r="T3151" s="23">
        <f t="shared" ca="1" si="995"/>
        <v>17.5</v>
      </c>
      <c r="U3151" s="23">
        <f t="shared" ca="1" si="996"/>
        <v>190.7529776813046</v>
      </c>
      <c r="V3151" s="23">
        <f t="shared" ca="1" si="985"/>
        <v>35</v>
      </c>
      <c r="W3151" s="23">
        <f t="shared" si="986"/>
        <v>857.14285714285722</v>
      </c>
      <c r="X3151" s="23">
        <f t="shared" ca="1" si="987"/>
        <v>1082.8958348241617</v>
      </c>
      <c r="Y3151" s="24">
        <f t="shared" ca="1" si="997"/>
        <v>2913</v>
      </c>
      <c r="Z3151" s="24">
        <f t="shared" ca="1" si="998"/>
        <v>921</v>
      </c>
      <c r="AA3151" s="25">
        <f t="shared" ca="1" si="999"/>
        <v>921.00291300000004</v>
      </c>
      <c r="AC3151" s="47">
        <f t="shared" ca="1" si="988"/>
        <v>1017.5</v>
      </c>
      <c r="AD3151" s="47">
        <f t="shared" ca="1" si="989"/>
        <v>198.5</v>
      </c>
      <c r="AE3151" s="47">
        <f t="shared" ca="1" si="1000"/>
        <v>816.5</v>
      </c>
      <c r="AF3151" s="47">
        <f t="shared" ca="1" si="1001"/>
        <v>25</v>
      </c>
    </row>
    <row r="3152" spans="10:32">
      <c r="J3152" s="44">
        <v>38</v>
      </c>
      <c r="K3152" s="22">
        <v>92</v>
      </c>
      <c r="L3152" s="23">
        <f t="shared" ca="1" si="990"/>
        <v>122.04</v>
      </c>
      <c r="M3152" s="23">
        <f t="shared" ca="1" si="982"/>
        <v>119.54</v>
      </c>
      <c r="N3152" s="23">
        <f t="shared" ca="1" si="983"/>
        <v>29.9</v>
      </c>
      <c r="O3152" s="23">
        <f t="shared" ca="1" si="991"/>
        <v>198.5</v>
      </c>
      <c r="P3152" s="23">
        <f t="shared" ca="1" si="984"/>
        <v>801.5</v>
      </c>
      <c r="Q3152" s="23">
        <f t="shared" ca="1" si="992"/>
        <v>6</v>
      </c>
      <c r="R3152" s="23">
        <f t="shared" ca="1" si="993"/>
        <v>0.69042936742051775</v>
      </c>
      <c r="S3152" s="24">
        <f t="shared" ca="1" si="994"/>
        <v>7</v>
      </c>
      <c r="T3152" s="23">
        <f t="shared" ca="1" si="995"/>
        <v>17.5</v>
      </c>
      <c r="U3152" s="23">
        <f t="shared" ca="1" si="996"/>
        <v>200.04383808587349</v>
      </c>
      <c r="V3152" s="23">
        <f t="shared" ca="1" si="985"/>
        <v>35</v>
      </c>
      <c r="W3152" s="23">
        <f t="shared" si="986"/>
        <v>857.14285714285722</v>
      </c>
      <c r="X3152" s="23">
        <f t="shared" ca="1" si="987"/>
        <v>1092.1866952287307</v>
      </c>
      <c r="Y3152" s="24">
        <f t="shared" ca="1" si="997"/>
        <v>3020</v>
      </c>
      <c r="Z3152" s="24">
        <f t="shared" ca="1" si="998"/>
        <v>921</v>
      </c>
      <c r="AA3152" s="25">
        <f t="shared" ca="1" si="999"/>
        <v>921.00301999999999</v>
      </c>
      <c r="AC3152" s="47">
        <f t="shared" ca="1" si="988"/>
        <v>1017.5</v>
      </c>
      <c r="AD3152" s="47">
        <f t="shared" ca="1" si="989"/>
        <v>198.5</v>
      </c>
      <c r="AE3152" s="47">
        <f t="shared" ca="1" si="1000"/>
        <v>816.5</v>
      </c>
      <c r="AF3152" s="47">
        <f t="shared" ca="1" si="1001"/>
        <v>25</v>
      </c>
    </row>
    <row r="3153" spans="10:32">
      <c r="J3153" s="44">
        <v>38</v>
      </c>
      <c r="K3153" s="22">
        <v>93</v>
      </c>
      <c r="L3153" s="23">
        <f t="shared" ca="1" si="990"/>
        <v>124.3</v>
      </c>
      <c r="M3153" s="23">
        <f t="shared" ca="1" si="982"/>
        <v>121.8</v>
      </c>
      <c r="N3153" s="23">
        <f t="shared" ca="1" si="983"/>
        <v>32.299999999999997</v>
      </c>
      <c r="O3153" s="23">
        <f t="shared" ca="1" si="991"/>
        <v>198.5</v>
      </c>
      <c r="P3153" s="23">
        <f t="shared" ca="1" si="984"/>
        <v>801.5</v>
      </c>
      <c r="Q3153" s="23">
        <f t="shared" ca="1" si="992"/>
        <v>6</v>
      </c>
      <c r="R3153" s="23">
        <f t="shared" ca="1" si="993"/>
        <v>0.5687851971037815</v>
      </c>
      <c r="S3153" s="24">
        <f t="shared" ca="1" si="994"/>
        <v>7</v>
      </c>
      <c r="T3153" s="23">
        <f t="shared" ca="1" si="995"/>
        <v>17.5</v>
      </c>
      <c r="U3153" s="23">
        <f t="shared" ca="1" si="996"/>
        <v>212.17176186645213</v>
      </c>
      <c r="V3153" s="23">
        <f t="shared" ca="1" si="985"/>
        <v>35</v>
      </c>
      <c r="W3153" s="23">
        <f t="shared" si="986"/>
        <v>857.14285714285722</v>
      </c>
      <c r="X3153" s="23">
        <f t="shared" ca="1" si="987"/>
        <v>1104.3146190093094</v>
      </c>
      <c r="Y3153" s="24">
        <f t="shared" ca="1" si="997"/>
        <v>3151</v>
      </c>
      <c r="Z3153" s="24">
        <f t="shared" ca="1" si="998"/>
        <v>921</v>
      </c>
      <c r="AA3153" s="25">
        <f t="shared" ca="1" si="999"/>
        <v>921.003151</v>
      </c>
      <c r="AC3153" s="47">
        <f t="shared" ca="1" si="988"/>
        <v>1017.5</v>
      </c>
      <c r="AD3153" s="47">
        <f t="shared" ca="1" si="989"/>
        <v>198.5</v>
      </c>
      <c r="AE3153" s="47">
        <f t="shared" ca="1" si="1000"/>
        <v>816.5</v>
      </c>
      <c r="AF3153" s="47">
        <f t="shared" ca="1" si="1001"/>
        <v>25</v>
      </c>
    </row>
    <row r="3154" spans="10:32">
      <c r="J3154" s="44">
        <v>38</v>
      </c>
      <c r="K3154" s="22">
        <v>94</v>
      </c>
      <c r="L3154" s="23">
        <f t="shared" ca="1" si="990"/>
        <v>126.56</v>
      </c>
      <c r="M3154" s="23">
        <f t="shared" ca="1" si="982"/>
        <v>124.06</v>
      </c>
      <c r="N3154" s="23">
        <f t="shared" ca="1" si="983"/>
        <v>35.43333333333333</v>
      </c>
      <c r="O3154" s="23">
        <f t="shared" ca="1" si="991"/>
        <v>198.5</v>
      </c>
      <c r="P3154" s="23">
        <f t="shared" ca="1" si="984"/>
        <v>801.5</v>
      </c>
      <c r="Q3154" s="23">
        <f t="shared" ca="1" si="992"/>
        <v>6</v>
      </c>
      <c r="R3154" s="23">
        <f t="shared" ca="1" si="993"/>
        <v>0.45148546144121354</v>
      </c>
      <c r="S3154" s="24">
        <f t="shared" ca="1" si="994"/>
        <v>7</v>
      </c>
      <c r="T3154" s="23">
        <f t="shared" ca="1" si="995"/>
        <v>17.5</v>
      </c>
      <c r="U3154" s="23">
        <f t="shared" ca="1" si="996"/>
        <v>228.59763485040031</v>
      </c>
      <c r="V3154" s="23">
        <f t="shared" ca="1" si="985"/>
        <v>35</v>
      </c>
      <c r="W3154" s="23">
        <f t="shared" si="986"/>
        <v>857.14285714285722</v>
      </c>
      <c r="X3154" s="23">
        <f t="shared" ca="1" si="987"/>
        <v>1120.7404919932576</v>
      </c>
      <c r="Y3154" s="24">
        <f t="shared" ca="1" si="997"/>
        <v>3301</v>
      </c>
      <c r="Z3154" s="24">
        <f t="shared" ca="1" si="998"/>
        <v>921</v>
      </c>
      <c r="AA3154" s="25">
        <f t="shared" ca="1" si="999"/>
        <v>921.00330099999996</v>
      </c>
      <c r="AC3154" s="47">
        <f t="shared" ca="1" si="988"/>
        <v>1017.5</v>
      </c>
      <c r="AD3154" s="47">
        <f t="shared" ca="1" si="989"/>
        <v>198.5</v>
      </c>
      <c r="AE3154" s="47">
        <f t="shared" ca="1" si="1000"/>
        <v>816.5</v>
      </c>
      <c r="AF3154" s="47">
        <f t="shared" ca="1" si="1001"/>
        <v>25</v>
      </c>
    </row>
    <row r="3155" spans="10:32">
      <c r="J3155" s="44">
        <v>38</v>
      </c>
      <c r="K3155" s="22">
        <v>95</v>
      </c>
      <c r="L3155" s="23">
        <f t="shared" ca="1" si="990"/>
        <v>128.82</v>
      </c>
      <c r="M3155" s="23">
        <f t="shared" ca="1" si="982"/>
        <v>126.32</v>
      </c>
      <c r="N3155" s="23">
        <f t="shared" ca="1" si="983"/>
        <v>39.733333333333334</v>
      </c>
      <c r="O3155" s="23">
        <f t="shared" ca="1" si="991"/>
        <v>198.5</v>
      </c>
      <c r="P3155" s="23">
        <f t="shared" ca="1" si="984"/>
        <v>801.5</v>
      </c>
      <c r="Q3155" s="23">
        <f t="shared" ca="1" si="992"/>
        <v>6</v>
      </c>
      <c r="R3155" s="23">
        <f t="shared" ca="1" si="993"/>
        <v>0.33830150597733305</v>
      </c>
      <c r="S3155" s="24">
        <f t="shared" ca="1" si="994"/>
        <v>7</v>
      </c>
      <c r="T3155" s="23">
        <f t="shared" ca="1" si="995"/>
        <v>17.5</v>
      </c>
      <c r="U3155" s="23">
        <f t="shared" ca="1" si="996"/>
        <v>251.84184650416606</v>
      </c>
      <c r="V3155" s="23">
        <f t="shared" ca="1" si="985"/>
        <v>35</v>
      </c>
      <c r="W3155" s="23">
        <f t="shared" si="986"/>
        <v>857.14285714285722</v>
      </c>
      <c r="X3155" s="23">
        <f t="shared" ca="1" si="987"/>
        <v>1143.9847036470233</v>
      </c>
      <c r="Y3155" s="24">
        <f t="shared" ca="1" si="997"/>
        <v>3482</v>
      </c>
      <c r="Z3155" s="24">
        <f t="shared" ca="1" si="998"/>
        <v>921</v>
      </c>
      <c r="AA3155" s="25">
        <f t="shared" ca="1" si="999"/>
        <v>921.00348199999996</v>
      </c>
      <c r="AC3155" s="47">
        <f t="shared" ca="1" si="988"/>
        <v>1017.5</v>
      </c>
      <c r="AD3155" s="47">
        <f t="shared" ca="1" si="989"/>
        <v>198.5</v>
      </c>
      <c r="AE3155" s="47">
        <f t="shared" ca="1" si="1000"/>
        <v>816.5</v>
      </c>
      <c r="AF3155" s="47">
        <f t="shared" ca="1" si="1001"/>
        <v>25</v>
      </c>
    </row>
    <row r="3156" spans="10:32">
      <c r="J3156" s="44">
        <v>38</v>
      </c>
      <c r="K3156" s="22">
        <v>96</v>
      </c>
      <c r="L3156" s="23">
        <f t="shared" ca="1" si="990"/>
        <v>131.08000000000001</v>
      </c>
      <c r="M3156" s="23">
        <f t="shared" ca="1" si="982"/>
        <v>128.58000000000001</v>
      </c>
      <c r="N3156" s="23">
        <f t="shared" ca="1" si="983"/>
        <v>44.933333333333337</v>
      </c>
      <c r="O3156" s="23">
        <f t="shared" ca="1" si="991"/>
        <v>198.5</v>
      </c>
      <c r="P3156" s="23">
        <f t="shared" ca="1" si="984"/>
        <v>801.5</v>
      </c>
      <c r="Q3156" s="23">
        <f t="shared" ca="1" si="992"/>
        <v>6</v>
      </c>
      <c r="R3156" s="23">
        <f t="shared" ca="1" si="993"/>
        <v>0.2290204455294475</v>
      </c>
      <c r="S3156" s="24">
        <f t="shared" ca="1" si="994"/>
        <v>7</v>
      </c>
      <c r="T3156" s="23">
        <f t="shared" ca="1" si="995"/>
        <v>17.5</v>
      </c>
      <c r="U3156" s="23">
        <f t="shared" ca="1" si="996"/>
        <v>279.89065201912319</v>
      </c>
      <c r="V3156" s="23">
        <f t="shared" ca="1" si="985"/>
        <v>35</v>
      </c>
      <c r="W3156" s="23">
        <f t="shared" si="986"/>
        <v>857.14285714285722</v>
      </c>
      <c r="X3156" s="23">
        <f t="shared" ca="1" si="987"/>
        <v>1172.0335091619804</v>
      </c>
      <c r="Y3156" s="24">
        <f t="shared" ca="1" si="997"/>
        <v>3675</v>
      </c>
      <c r="Z3156" s="24">
        <f t="shared" ca="1" si="998"/>
        <v>921</v>
      </c>
      <c r="AA3156" s="25">
        <f t="shared" ca="1" si="999"/>
        <v>921.00367500000004</v>
      </c>
      <c r="AC3156" s="47">
        <f t="shared" ca="1" si="988"/>
        <v>1017.5</v>
      </c>
      <c r="AD3156" s="47">
        <f t="shared" ca="1" si="989"/>
        <v>198.5</v>
      </c>
      <c r="AE3156" s="47">
        <f t="shared" ca="1" si="1000"/>
        <v>816.5</v>
      </c>
      <c r="AF3156" s="47">
        <f t="shared" ca="1" si="1001"/>
        <v>25</v>
      </c>
    </row>
    <row r="3157" spans="10:32">
      <c r="J3157" s="44">
        <v>38</v>
      </c>
      <c r="K3157" s="22">
        <v>97</v>
      </c>
      <c r="L3157" s="23">
        <f t="shared" ca="1" si="990"/>
        <v>133.34</v>
      </c>
      <c r="M3157" s="23">
        <f t="shared" ca="1" si="982"/>
        <v>130.84</v>
      </c>
      <c r="N3157" s="23">
        <f t="shared" ca="1" si="983"/>
        <v>50.266666666666666</v>
      </c>
      <c r="O3157" s="23">
        <f t="shared" ca="1" si="991"/>
        <v>198.5</v>
      </c>
      <c r="P3157" s="23">
        <f t="shared" ca="1" si="984"/>
        <v>801.5</v>
      </c>
      <c r="Q3157" s="23">
        <f t="shared" ca="1" si="992"/>
        <v>6</v>
      </c>
      <c r="R3157" s="23">
        <f t="shared" ca="1" si="993"/>
        <v>0.12344382780860984</v>
      </c>
      <c r="S3157" s="24">
        <f t="shared" ca="1" si="994"/>
        <v>7</v>
      </c>
      <c r="T3157" s="23">
        <f t="shared" ca="1" si="995"/>
        <v>17.5</v>
      </c>
      <c r="U3157" s="23">
        <f t="shared" ca="1" si="996"/>
        <v>307.80510974451278</v>
      </c>
      <c r="V3157" s="23">
        <f t="shared" ca="1" si="985"/>
        <v>35</v>
      </c>
      <c r="W3157" s="23">
        <f t="shared" si="986"/>
        <v>857.14285714285722</v>
      </c>
      <c r="X3157" s="23">
        <f t="shared" ca="1" si="987"/>
        <v>1199.9479668873701</v>
      </c>
      <c r="Y3157" s="24">
        <f t="shared" ca="1" si="997"/>
        <v>3810</v>
      </c>
      <c r="Z3157" s="24">
        <f t="shared" ca="1" si="998"/>
        <v>921</v>
      </c>
      <c r="AA3157" s="25">
        <f t="shared" ca="1" si="999"/>
        <v>921.00381000000004</v>
      </c>
      <c r="AC3157" s="47">
        <f t="shared" ca="1" si="988"/>
        <v>1017.5</v>
      </c>
      <c r="AD3157" s="47">
        <f t="shared" ca="1" si="989"/>
        <v>198.5</v>
      </c>
      <c r="AE3157" s="47">
        <f t="shared" ca="1" si="1000"/>
        <v>816.50000000000011</v>
      </c>
      <c r="AF3157" s="47">
        <f t="shared" ca="1" si="1001"/>
        <v>24.999999999999886</v>
      </c>
    </row>
    <row r="3158" spans="10:32">
      <c r="J3158" s="44">
        <v>38</v>
      </c>
      <c r="K3158" s="22">
        <v>98</v>
      </c>
      <c r="L3158" s="23">
        <f t="shared" ca="1" si="990"/>
        <v>135.6</v>
      </c>
      <c r="M3158" s="23">
        <f t="shared" ca="1" si="982"/>
        <v>133.1</v>
      </c>
      <c r="N3158" s="23">
        <f t="shared" ca="1" si="983"/>
        <v>55.699999999999989</v>
      </c>
      <c r="O3158" s="23">
        <f t="shared" ca="1" si="991"/>
        <v>198.5</v>
      </c>
      <c r="P3158" s="23">
        <f t="shared" ca="1" si="984"/>
        <v>801.5</v>
      </c>
      <c r="Q3158" s="23">
        <f t="shared" ca="1" si="992"/>
        <v>6</v>
      </c>
      <c r="R3158" s="23">
        <f t="shared" ca="1" si="993"/>
        <v>2.1386430678466749E-2</v>
      </c>
      <c r="S3158" s="24">
        <f t="shared" ca="1" si="994"/>
        <v>7</v>
      </c>
      <c r="T3158" s="23">
        <f t="shared" ca="1" si="995"/>
        <v>17.5</v>
      </c>
      <c r="U3158" s="23">
        <f t="shared" ca="1" si="996"/>
        <v>335.39122418879055</v>
      </c>
      <c r="V3158" s="23">
        <f t="shared" ca="1" si="985"/>
        <v>35</v>
      </c>
      <c r="W3158" s="23">
        <f t="shared" si="986"/>
        <v>857.14285714285722</v>
      </c>
      <c r="X3158" s="23">
        <f t="shared" ca="1" si="987"/>
        <v>1227.5340813316477</v>
      </c>
      <c r="Y3158" s="24">
        <f t="shared" ca="1" si="997"/>
        <v>3952</v>
      </c>
      <c r="Z3158" s="24">
        <f t="shared" ca="1" si="998"/>
        <v>921</v>
      </c>
      <c r="AA3158" s="25">
        <f t="shared" ca="1" si="999"/>
        <v>921.00395200000003</v>
      </c>
      <c r="AC3158" s="47">
        <f t="shared" ca="1" si="988"/>
        <v>1017.5</v>
      </c>
      <c r="AD3158" s="47">
        <f t="shared" ca="1" si="989"/>
        <v>198.5</v>
      </c>
      <c r="AE3158" s="47">
        <f t="shared" ca="1" si="1000"/>
        <v>816.50000000000011</v>
      </c>
      <c r="AF3158" s="47">
        <f t="shared" ca="1" si="1001"/>
        <v>24.999999999999886</v>
      </c>
    </row>
    <row r="3159" spans="10:32">
      <c r="J3159" s="44">
        <v>38</v>
      </c>
      <c r="K3159" s="22">
        <v>99</v>
      </c>
      <c r="L3159" s="23">
        <f t="shared" ca="1" si="990"/>
        <v>137.86000000000001</v>
      </c>
      <c r="M3159" s="23">
        <f t="shared" ca="1" si="982"/>
        <v>135.36000000000001</v>
      </c>
      <c r="N3159" s="23">
        <f t="shared" ca="1" si="983"/>
        <v>61.25</v>
      </c>
      <c r="O3159" s="23">
        <f t="shared" ca="1" si="991"/>
        <v>198.5</v>
      </c>
      <c r="P3159" s="23">
        <f t="shared" ca="1" si="984"/>
        <v>801.5</v>
      </c>
      <c r="Q3159" s="23">
        <f t="shared" ca="1" si="992"/>
        <v>5</v>
      </c>
      <c r="R3159" s="23">
        <f t="shared" ca="1" si="993"/>
        <v>0.90454083853184331</v>
      </c>
      <c r="S3159" s="24">
        <f t="shared" ca="1" si="994"/>
        <v>6</v>
      </c>
      <c r="T3159" s="23">
        <f t="shared" ca="1" si="995"/>
        <v>15</v>
      </c>
      <c r="U3159" s="23">
        <f t="shared" ca="1" si="996"/>
        <v>361.65312636007536</v>
      </c>
      <c r="V3159" s="23">
        <f t="shared" ca="1" si="985"/>
        <v>30</v>
      </c>
      <c r="W3159" s="23">
        <f t="shared" si="986"/>
        <v>857.14285714285722</v>
      </c>
      <c r="X3159" s="23">
        <f t="shared" ca="1" si="987"/>
        <v>1248.7959835029326</v>
      </c>
      <c r="Y3159" s="24">
        <f t="shared" ca="1" si="997"/>
        <v>4022</v>
      </c>
      <c r="Z3159" s="24">
        <f t="shared" ca="1" si="998"/>
        <v>507</v>
      </c>
      <c r="AA3159" s="25">
        <f t="shared" ca="1" si="999"/>
        <v>507.00402200000002</v>
      </c>
      <c r="AC3159" s="47">
        <f t="shared" ca="1" si="988"/>
        <v>1015</v>
      </c>
      <c r="AD3159" s="47">
        <f t="shared" ca="1" si="989"/>
        <v>198.5</v>
      </c>
      <c r="AE3159" s="47">
        <f t="shared" ca="1" si="1000"/>
        <v>814</v>
      </c>
      <c r="AF3159" s="47">
        <f t="shared" ca="1" si="1001"/>
        <v>25</v>
      </c>
    </row>
    <row r="3160" spans="10:32">
      <c r="J3160" s="44">
        <v>38</v>
      </c>
      <c r="K3160" s="22">
        <v>100</v>
      </c>
      <c r="L3160" s="23">
        <f t="shared" ca="1" si="990"/>
        <v>140.12</v>
      </c>
      <c r="M3160" s="23">
        <f t="shared" ca="1" si="982"/>
        <v>137.62</v>
      </c>
      <c r="N3160" s="23">
        <f t="shared" ca="1" si="983"/>
        <v>66.916666666666657</v>
      </c>
      <c r="O3160" s="23">
        <f t="shared" ca="1" si="991"/>
        <v>198.5</v>
      </c>
      <c r="P3160" s="23">
        <f t="shared" ca="1" si="984"/>
        <v>801.5</v>
      </c>
      <c r="Q3160" s="23">
        <f t="shared" ca="1" si="992"/>
        <v>5</v>
      </c>
      <c r="R3160" s="23">
        <f t="shared" ca="1" si="993"/>
        <v>0.80930630887810429</v>
      </c>
      <c r="S3160" s="24">
        <f t="shared" ca="1" si="994"/>
        <v>6</v>
      </c>
      <c r="T3160" s="23">
        <f t="shared" ca="1" si="995"/>
        <v>15</v>
      </c>
      <c r="U3160" s="23">
        <f t="shared" ca="1" si="996"/>
        <v>388.73941383575976</v>
      </c>
      <c r="V3160" s="23">
        <f t="shared" ca="1" si="985"/>
        <v>30</v>
      </c>
      <c r="W3160" s="23">
        <f t="shared" si="986"/>
        <v>857.14285714285722</v>
      </c>
      <c r="X3160" s="23">
        <f t="shared" ca="1" si="987"/>
        <v>1275.882270978617</v>
      </c>
      <c r="Y3160" s="24">
        <f t="shared" ca="1" si="997"/>
        <v>4126</v>
      </c>
      <c r="Z3160" s="24">
        <f t="shared" ca="1" si="998"/>
        <v>507</v>
      </c>
      <c r="AA3160" s="25">
        <f t="shared" ca="1" si="999"/>
        <v>507.00412599999999</v>
      </c>
      <c r="AC3160" s="47">
        <f t="shared" ca="1" si="988"/>
        <v>1015</v>
      </c>
      <c r="AD3160" s="47">
        <f t="shared" ca="1" si="989"/>
        <v>198.5</v>
      </c>
      <c r="AE3160" s="47">
        <f t="shared" ca="1" si="1000"/>
        <v>814.00000000000011</v>
      </c>
      <c r="AF3160" s="47">
        <f t="shared" ca="1" si="1001"/>
        <v>24.999999999999886</v>
      </c>
    </row>
    <row r="3161" spans="10:32">
      <c r="J3161" s="44">
        <v>39</v>
      </c>
      <c r="K3161" s="22">
        <v>40</v>
      </c>
      <c r="L3161" s="23">
        <f t="shared" ca="1" si="990"/>
        <v>2.2599999999999998</v>
      </c>
      <c r="M3161" s="23">
        <f t="shared" ca="1" si="982"/>
        <v>-0.24000000000000021</v>
      </c>
      <c r="N3161" s="23">
        <f t="shared" ca="1" si="983"/>
        <v>0.21666666666666323</v>
      </c>
      <c r="O3161" s="23">
        <f t="shared" ca="1" si="991"/>
        <v>198.5</v>
      </c>
      <c r="P3161" s="23">
        <f t="shared" ca="1" si="984"/>
        <v>801.5</v>
      </c>
      <c r="Q3161" s="23">
        <f t="shared" ca="1" si="992"/>
        <v>-3339</v>
      </c>
      <c r="R3161" s="23">
        <f t="shared" ca="1" si="993"/>
        <v>6.1946902654559405E-2</v>
      </c>
      <c r="S3161" s="24">
        <f t="shared" ca="1" si="994"/>
        <v>-3340</v>
      </c>
      <c r="T3161" s="23">
        <f t="shared" ca="1" si="995"/>
        <v>-8350</v>
      </c>
      <c r="U3161" s="23">
        <f t="shared" ca="1" si="996"/>
        <v>-723.43657817107999</v>
      </c>
      <c r="V3161" s="23">
        <f t="shared" ca="1" si="985"/>
        <v>-16700</v>
      </c>
      <c r="W3161" s="23">
        <f t="shared" si="986"/>
        <v>857.14285714285722</v>
      </c>
      <c r="X3161" s="23">
        <f t="shared" ca="1" si="987"/>
        <v>-16566.293721028222</v>
      </c>
      <c r="Y3161" s="24" t="str">
        <f t="shared" ca="1" si="997"/>
        <v/>
      </c>
      <c r="Z3161" s="24" t="str">
        <f t="shared" ca="1" si="998"/>
        <v/>
      </c>
      <c r="AA3161" s="25" t="str">
        <f t="shared" ca="1" si="999"/>
        <v/>
      </c>
      <c r="AC3161" s="47">
        <f t="shared" ca="1" si="988"/>
        <v>-7350</v>
      </c>
      <c r="AD3161" s="47">
        <f t="shared" ca="1" si="989"/>
        <v>198.5</v>
      </c>
      <c r="AE3161" s="47">
        <f t="shared" ca="1" si="1000"/>
        <v>-7546</v>
      </c>
      <c r="AF3161" s="47">
        <f t="shared" ca="1" si="1001"/>
        <v>20</v>
      </c>
    </row>
    <row r="3162" spans="10:32">
      <c r="J3162" s="44">
        <v>39</v>
      </c>
      <c r="K3162" s="22">
        <v>41</v>
      </c>
      <c r="L3162" s="23">
        <f t="shared" ca="1" si="990"/>
        <v>4.5199999999999996</v>
      </c>
      <c r="M3162" s="23">
        <f t="shared" ca="1" si="982"/>
        <v>2.0199999999999996</v>
      </c>
      <c r="N3162" s="23">
        <f t="shared" ca="1" si="983"/>
        <v>0.41666666666666607</v>
      </c>
      <c r="O3162" s="23">
        <f t="shared" ca="1" si="991"/>
        <v>198.5</v>
      </c>
      <c r="P3162" s="23">
        <f t="shared" ca="1" si="984"/>
        <v>801.5</v>
      </c>
      <c r="Q3162" s="23">
        <f t="shared" ca="1" si="992"/>
        <v>396</v>
      </c>
      <c r="R3162" s="23">
        <f t="shared" ca="1" si="993"/>
        <v>0.34955752212392804</v>
      </c>
      <c r="S3162" s="24">
        <f t="shared" ca="1" si="994"/>
        <v>397</v>
      </c>
      <c r="T3162" s="23">
        <f t="shared" ca="1" si="995"/>
        <v>992.5</v>
      </c>
      <c r="U3162" s="23">
        <f t="shared" ca="1" si="996"/>
        <v>165.14564896755141</v>
      </c>
      <c r="V3162" s="23">
        <f t="shared" ca="1" si="985"/>
        <v>1985</v>
      </c>
      <c r="W3162" s="23">
        <f t="shared" si="986"/>
        <v>857.14285714285722</v>
      </c>
      <c r="X3162" s="23">
        <f t="shared" ca="1" si="987"/>
        <v>3007.2885061104089</v>
      </c>
      <c r="Y3162" s="24">
        <f t="shared" ca="1" si="997"/>
        <v>4941</v>
      </c>
      <c r="Z3162" s="24">
        <f t="shared" ca="1" si="998"/>
        <v>4952</v>
      </c>
      <c r="AA3162" s="25">
        <f t="shared" ca="1" si="999"/>
        <v>4952.0049410000001</v>
      </c>
      <c r="AC3162" s="47">
        <f t="shared" ca="1" si="988"/>
        <v>1992.5</v>
      </c>
      <c r="AD3162" s="47">
        <f t="shared" ca="1" si="989"/>
        <v>198.5</v>
      </c>
      <c r="AE3162" s="47">
        <f t="shared" ca="1" si="1000"/>
        <v>1791.5</v>
      </c>
      <c r="AF3162" s="47">
        <f t="shared" ca="1" si="1001"/>
        <v>25</v>
      </c>
    </row>
    <row r="3163" spans="10:32">
      <c r="J3163" s="44">
        <v>39</v>
      </c>
      <c r="K3163" s="22">
        <v>42</v>
      </c>
      <c r="L3163" s="23">
        <f t="shared" ca="1" si="990"/>
        <v>6.78</v>
      </c>
      <c r="M3163" s="23">
        <f t="shared" ca="1" si="982"/>
        <v>4.28</v>
      </c>
      <c r="N3163" s="23">
        <f t="shared" ca="1" si="983"/>
        <v>0.61666666666666536</v>
      </c>
      <c r="O3163" s="23">
        <f t="shared" ca="1" si="991"/>
        <v>198.5</v>
      </c>
      <c r="P3163" s="23">
        <f t="shared" ca="1" si="984"/>
        <v>801.5</v>
      </c>
      <c r="Q3163" s="23">
        <f t="shared" ca="1" si="992"/>
        <v>187</v>
      </c>
      <c r="R3163" s="23">
        <f t="shared" ca="1" si="993"/>
        <v>0.16814159292035197</v>
      </c>
      <c r="S3163" s="24">
        <f t="shared" ca="1" si="994"/>
        <v>188</v>
      </c>
      <c r="T3163" s="23">
        <f t="shared" ca="1" si="995"/>
        <v>470</v>
      </c>
      <c r="U3163" s="23">
        <f t="shared" ca="1" si="996"/>
        <v>115.42035398230065</v>
      </c>
      <c r="V3163" s="23">
        <f t="shared" ca="1" si="985"/>
        <v>940</v>
      </c>
      <c r="W3163" s="23">
        <f t="shared" si="986"/>
        <v>857.14285714285722</v>
      </c>
      <c r="X3163" s="23">
        <f t="shared" ca="1" si="987"/>
        <v>1912.563211125158</v>
      </c>
      <c r="Y3163" s="24">
        <f t="shared" ca="1" si="997"/>
        <v>4767</v>
      </c>
      <c r="Z3163" s="24">
        <f t="shared" ca="1" si="998"/>
        <v>4854</v>
      </c>
      <c r="AA3163" s="25">
        <f t="shared" ca="1" si="999"/>
        <v>4854.0047670000004</v>
      </c>
      <c r="AC3163" s="47">
        <f t="shared" ca="1" si="988"/>
        <v>1470</v>
      </c>
      <c r="AD3163" s="47">
        <f t="shared" ca="1" si="989"/>
        <v>198.5</v>
      </c>
      <c r="AE3163" s="47">
        <f t="shared" ca="1" si="1000"/>
        <v>1269</v>
      </c>
      <c r="AF3163" s="47">
        <f t="shared" ca="1" si="1001"/>
        <v>25</v>
      </c>
    </row>
    <row r="3164" spans="10:32">
      <c r="J3164" s="44">
        <v>39</v>
      </c>
      <c r="K3164" s="22">
        <v>43</v>
      </c>
      <c r="L3164" s="23">
        <f t="shared" ca="1" si="990"/>
        <v>9.0399999999999991</v>
      </c>
      <c r="M3164" s="23">
        <f t="shared" ca="1" si="982"/>
        <v>6.5399999999999991</v>
      </c>
      <c r="N3164" s="23">
        <f t="shared" ca="1" si="983"/>
        <v>0.81666666666666465</v>
      </c>
      <c r="O3164" s="23">
        <f t="shared" ca="1" si="991"/>
        <v>198.5</v>
      </c>
      <c r="P3164" s="23">
        <f t="shared" ca="1" si="984"/>
        <v>801.5</v>
      </c>
      <c r="Q3164" s="23">
        <f t="shared" ca="1" si="992"/>
        <v>122</v>
      </c>
      <c r="R3164" s="23">
        <f t="shared" ca="1" si="993"/>
        <v>0.40044247787611931</v>
      </c>
      <c r="S3164" s="24">
        <f t="shared" ca="1" si="994"/>
        <v>123</v>
      </c>
      <c r="T3164" s="23">
        <f t="shared" ca="1" si="995"/>
        <v>307.5</v>
      </c>
      <c r="U3164" s="23">
        <f t="shared" ca="1" si="996"/>
        <v>99.960361356931926</v>
      </c>
      <c r="V3164" s="23">
        <f t="shared" ca="1" si="985"/>
        <v>615</v>
      </c>
      <c r="W3164" s="23">
        <f t="shared" si="986"/>
        <v>857.14285714285722</v>
      </c>
      <c r="X3164" s="23">
        <f t="shared" ca="1" si="987"/>
        <v>1572.1032184997891</v>
      </c>
      <c r="Y3164" s="24">
        <f t="shared" ca="1" si="997"/>
        <v>4576</v>
      </c>
      <c r="Z3164" s="24">
        <f t="shared" ca="1" si="998"/>
        <v>4757</v>
      </c>
      <c r="AA3164" s="25">
        <f t="shared" ca="1" si="999"/>
        <v>4757.0045760000003</v>
      </c>
      <c r="AC3164" s="47">
        <f t="shared" ca="1" si="988"/>
        <v>1307.5</v>
      </c>
      <c r="AD3164" s="47">
        <f t="shared" ca="1" si="989"/>
        <v>198.5</v>
      </c>
      <c r="AE3164" s="47">
        <f t="shared" ca="1" si="1000"/>
        <v>1106.5</v>
      </c>
      <c r="AF3164" s="47">
        <f t="shared" ca="1" si="1001"/>
        <v>25</v>
      </c>
    </row>
    <row r="3165" spans="10:32">
      <c r="J3165" s="44">
        <v>39</v>
      </c>
      <c r="K3165" s="22">
        <v>44</v>
      </c>
      <c r="L3165" s="23">
        <f t="shared" ca="1" si="990"/>
        <v>11.3</v>
      </c>
      <c r="M3165" s="23">
        <f t="shared" ca="1" si="982"/>
        <v>8.8000000000000007</v>
      </c>
      <c r="N3165" s="23">
        <f t="shared" ca="1" si="983"/>
        <v>1.0333333333333332</v>
      </c>
      <c r="O3165" s="23">
        <f t="shared" ca="1" si="991"/>
        <v>198.5</v>
      </c>
      <c r="P3165" s="23">
        <f t="shared" ca="1" si="984"/>
        <v>801.5</v>
      </c>
      <c r="Q3165" s="23">
        <f t="shared" ca="1" si="992"/>
        <v>91</v>
      </c>
      <c r="R3165" s="23">
        <f t="shared" ca="1" si="993"/>
        <v>6.1946902654861219E-2</v>
      </c>
      <c r="S3165" s="24">
        <f t="shared" ca="1" si="994"/>
        <v>92</v>
      </c>
      <c r="T3165" s="23">
        <f t="shared" ca="1" si="995"/>
        <v>230</v>
      </c>
      <c r="U3165" s="23">
        <f t="shared" ca="1" si="996"/>
        <v>94.097345132743357</v>
      </c>
      <c r="V3165" s="23">
        <f t="shared" ca="1" si="985"/>
        <v>460</v>
      </c>
      <c r="W3165" s="23">
        <f t="shared" si="986"/>
        <v>857.14285714285722</v>
      </c>
      <c r="X3165" s="23">
        <f t="shared" ca="1" si="987"/>
        <v>1411.2402022756005</v>
      </c>
      <c r="Y3165" s="24">
        <f t="shared" ca="1" si="997"/>
        <v>4391</v>
      </c>
      <c r="Z3165" s="24">
        <f t="shared" ca="1" si="998"/>
        <v>4661</v>
      </c>
      <c r="AA3165" s="25">
        <f t="shared" ca="1" si="999"/>
        <v>4661.0043910000004</v>
      </c>
      <c r="AC3165" s="47">
        <f t="shared" ca="1" si="988"/>
        <v>1230</v>
      </c>
      <c r="AD3165" s="47">
        <f t="shared" ca="1" si="989"/>
        <v>198.5</v>
      </c>
      <c r="AE3165" s="47">
        <f t="shared" ca="1" si="1000"/>
        <v>1029</v>
      </c>
      <c r="AF3165" s="47">
        <f t="shared" ca="1" si="1001"/>
        <v>25</v>
      </c>
    </row>
    <row r="3166" spans="10:32">
      <c r="J3166" s="44">
        <v>39</v>
      </c>
      <c r="K3166" s="22">
        <v>45</v>
      </c>
      <c r="L3166" s="23">
        <f t="shared" ca="1" si="990"/>
        <v>13.56</v>
      </c>
      <c r="M3166" s="23">
        <f t="shared" ca="1" si="982"/>
        <v>11.06</v>
      </c>
      <c r="N3166" s="23">
        <f t="shared" ca="1" si="983"/>
        <v>1.2333333333333307</v>
      </c>
      <c r="O3166" s="23">
        <f t="shared" ca="1" si="991"/>
        <v>198.5</v>
      </c>
      <c r="P3166" s="23">
        <f t="shared" ca="1" si="984"/>
        <v>801.5</v>
      </c>
      <c r="Q3166" s="23">
        <f t="shared" ca="1" si="992"/>
        <v>72</v>
      </c>
      <c r="R3166" s="23">
        <f t="shared" ca="1" si="993"/>
        <v>0.38200589970501103</v>
      </c>
      <c r="S3166" s="24">
        <f t="shared" ca="1" si="994"/>
        <v>73</v>
      </c>
      <c r="T3166" s="23">
        <f t="shared" ca="1" si="995"/>
        <v>182.5</v>
      </c>
      <c r="U3166" s="23">
        <f t="shared" ca="1" si="996"/>
        <v>89.271140609635992</v>
      </c>
      <c r="V3166" s="23">
        <f t="shared" ca="1" si="985"/>
        <v>365</v>
      </c>
      <c r="W3166" s="23">
        <f t="shared" si="986"/>
        <v>857.14285714285722</v>
      </c>
      <c r="X3166" s="23">
        <f t="shared" ca="1" si="987"/>
        <v>1311.4139977524933</v>
      </c>
      <c r="Y3166" s="24">
        <f t="shared" ca="1" si="997"/>
        <v>4198</v>
      </c>
      <c r="Z3166" s="24">
        <f t="shared" ca="1" si="998"/>
        <v>4566</v>
      </c>
      <c r="AA3166" s="25">
        <f t="shared" ca="1" si="999"/>
        <v>4566.0041979999996</v>
      </c>
      <c r="AC3166" s="47">
        <f t="shared" ca="1" si="988"/>
        <v>1182.5</v>
      </c>
      <c r="AD3166" s="47">
        <f t="shared" ca="1" si="989"/>
        <v>198.5</v>
      </c>
      <c r="AE3166" s="47">
        <f t="shared" ca="1" si="1000"/>
        <v>981.49999999999989</v>
      </c>
      <c r="AF3166" s="47">
        <f t="shared" ca="1" si="1001"/>
        <v>25.000000000000114</v>
      </c>
    </row>
    <row r="3167" spans="10:32">
      <c r="J3167" s="44">
        <v>39</v>
      </c>
      <c r="K3167" s="22">
        <v>46</v>
      </c>
      <c r="L3167" s="23">
        <f t="shared" ca="1" si="990"/>
        <v>15.82</v>
      </c>
      <c r="M3167" s="23">
        <f t="shared" ca="1" si="982"/>
        <v>13.32</v>
      </c>
      <c r="N3167" s="23">
        <f t="shared" ca="1" si="983"/>
        <v>1.4333333333333318</v>
      </c>
      <c r="O3167" s="23">
        <f t="shared" ca="1" si="991"/>
        <v>198.5</v>
      </c>
      <c r="P3167" s="23">
        <f t="shared" ca="1" si="984"/>
        <v>801.5</v>
      </c>
      <c r="Q3167" s="23">
        <f t="shared" ca="1" si="992"/>
        <v>60</v>
      </c>
      <c r="R3167" s="23">
        <f t="shared" ca="1" si="993"/>
        <v>0.14538558786346109</v>
      </c>
      <c r="S3167" s="24">
        <f t="shared" ca="1" si="994"/>
        <v>61</v>
      </c>
      <c r="T3167" s="23">
        <f t="shared" ca="1" si="995"/>
        <v>152.5</v>
      </c>
      <c r="U3167" s="23">
        <f t="shared" ca="1" si="996"/>
        <v>86.208386009270868</v>
      </c>
      <c r="V3167" s="23">
        <f t="shared" ca="1" si="985"/>
        <v>305</v>
      </c>
      <c r="W3167" s="23">
        <f t="shared" si="986"/>
        <v>857.14285714285722</v>
      </c>
      <c r="X3167" s="23">
        <f t="shared" ca="1" si="987"/>
        <v>1248.3512431521281</v>
      </c>
      <c r="Y3167" s="24">
        <f t="shared" ca="1" si="997"/>
        <v>4013</v>
      </c>
      <c r="Z3167" s="24">
        <f t="shared" ca="1" si="998"/>
        <v>4472</v>
      </c>
      <c r="AA3167" s="25">
        <f t="shared" ca="1" si="999"/>
        <v>4472.0040129999998</v>
      </c>
      <c r="AC3167" s="47">
        <f t="shared" ca="1" si="988"/>
        <v>1152.5</v>
      </c>
      <c r="AD3167" s="47">
        <f t="shared" ca="1" si="989"/>
        <v>198.5</v>
      </c>
      <c r="AE3167" s="47">
        <f t="shared" ca="1" si="1000"/>
        <v>951.49999999999989</v>
      </c>
      <c r="AF3167" s="47">
        <f t="shared" ca="1" si="1001"/>
        <v>25.000000000000114</v>
      </c>
    </row>
    <row r="3168" spans="10:32">
      <c r="J3168" s="44">
        <v>39</v>
      </c>
      <c r="K3168" s="22">
        <v>47</v>
      </c>
      <c r="L3168" s="23">
        <f t="shared" ca="1" si="990"/>
        <v>18.079999999999998</v>
      </c>
      <c r="M3168" s="23">
        <f t="shared" ca="1" si="982"/>
        <v>15.579999999999998</v>
      </c>
      <c r="N3168" s="23">
        <f t="shared" ca="1" si="983"/>
        <v>1.6333333333333329</v>
      </c>
      <c r="O3168" s="23">
        <f t="shared" ca="1" si="991"/>
        <v>198.5</v>
      </c>
      <c r="P3168" s="23">
        <f t="shared" ca="1" si="984"/>
        <v>801.5</v>
      </c>
      <c r="Q3168" s="23">
        <f t="shared" ca="1" si="992"/>
        <v>51</v>
      </c>
      <c r="R3168" s="23">
        <f t="shared" ca="1" si="993"/>
        <v>0.38274336283186244</v>
      </c>
      <c r="S3168" s="24">
        <f t="shared" ca="1" si="994"/>
        <v>52</v>
      </c>
      <c r="T3168" s="23">
        <f t="shared" ca="1" si="995"/>
        <v>130</v>
      </c>
      <c r="U3168" s="23">
        <f t="shared" ca="1" si="996"/>
        <v>83.925147492625342</v>
      </c>
      <c r="V3168" s="23">
        <f t="shared" ca="1" si="985"/>
        <v>260</v>
      </c>
      <c r="W3168" s="23">
        <f t="shared" si="986"/>
        <v>857.14285714285722</v>
      </c>
      <c r="X3168" s="23">
        <f t="shared" ca="1" si="987"/>
        <v>1201.0680046354826</v>
      </c>
      <c r="Y3168" s="24">
        <f t="shared" ca="1" si="997"/>
        <v>3817</v>
      </c>
      <c r="Z3168" s="24">
        <f t="shared" ca="1" si="998"/>
        <v>4379</v>
      </c>
      <c r="AA3168" s="25">
        <f t="shared" ca="1" si="999"/>
        <v>4379.0038169999998</v>
      </c>
      <c r="AC3168" s="47">
        <f t="shared" ca="1" si="988"/>
        <v>1130</v>
      </c>
      <c r="AD3168" s="47">
        <f t="shared" ca="1" si="989"/>
        <v>198.5</v>
      </c>
      <c r="AE3168" s="47">
        <f t="shared" ca="1" si="1000"/>
        <v>929</v>
      </c>
      <c r="AF3168" s="47">
        <f t="shared" ca="1" si="1001"/>
        <v>25</v>
      </c>
    </row>
    <row r="3169" spans="10:32">
      <c r="J3169" s="44">
        <v>39</v>
      </c>
      <c r="K3169" s="22">
        <v>48</v>
      </c>
      <c r="L3169" s="23">
        <f t="shared" ca="1" si="990"/>
        <v>20.34</v>
      </c>
      <c r="M3169" s="23">
        <f t="shared" ca="1" si="982"/>
        <v>17.84</v>
      </c>
      <c r="N3169" s="23">
        <f t="shared" ca="1" si="983"/>
        <v>1.8333333333333321</v>
      </c>
      <c r="O3169" s="23">
        <f t="shared" ca="1" si="991"/>
        <v>198.5</v>
      </c>
      <c r="P3169" s="23">
        <f t="shared" ca="1" si="984"/>
        <v>801.5</v>
      </c>
      <c r="Q3169" s="23">
        <f t="shared" ca="1" si="992"/>
        <v>44</v>
      </c>
      <c r="R3169" s="23">
        <f t="shared" ca="1" si="993"/>
        <v>0.81317600786627153</v>
      </c>
      <c r="S3169" s="24">
        <f t="shared" ca="1" si="994"/>
        <v>45</v>
      </c>
      <c r="T3169" s="23">
        <f t="shared" ca="1" si="995"/>
        <v>112.5</v>
      </c>
      <c r="U3169" s="23">
        <f t="shared" ca="1" si="996"/>
        <v>82.15748934775479</v>
      </c>
      <c r="V3169" s="23">
        <f t="shared" ca="1" si="985"/>
        <v>225</v>
      </c>
      <c r="W3169" s="23">
        <f t="shared" si="986"/>
        <v>857.14285714285722</v>
      </c>
      <c r="X3169" s="23">
        <f t="shared" ca="1" si="987"/>
        <v>1164.3003464906119</v>
      </c>
      <c r="Y3169" s="24">
        <f t="shared" ca="1" si="997"/>
        <v>3618</v>
      </c>
      <c r="Z3169" s="24">
        <f t="shared" ca="1" si="998"/>
        <v>4287</v>
      </c>
      <c r="AA3169" s="25">
        <f t="shared" ca="1" si="999"/>
        <v>4287.0036179999997</v>
      </c>
      <c r="AC3169" s="47">
        <f t="shared" ca="1" si="988"/>
        <v>1112.5</v>
      </c>
      <c r="AD3169" s="47">
        <f t="shared" ca="1" si="989"/>
        <v>198.5</v>
      </c>
      <c r="AE3169" s="47">
        <f t="shared" ca="1" si="1000"/>
        <v>911.5</v>
      </c>
      <c r="AF3169" s="47">
        <f t="shared" ca="1" si="1001"/>
        <v>25</v>
      </c>
    </row>
    <row r="3170" spans="10:32">
      <c r="J3170" s="44">
        <v>39</v>
      </c>
      <c r="K3170" s="22">
        <v>49</v>
      </c>
      <c r="L3170" s="23">
        <f t="shared" ca="1" si="990"/>
        <v>22.6</v>
      </c>
      <c r="M3170" s="23">
        <f t="shared" ca="1" si="982"/>
        <v>20.100000000000001</v>
      </c>
      <c r="N3170" s="23">
        <f t="shared" ca="1" si="983"/>
        <v>2.0333333333333314</v>
      </c>
      <c r="O3170" s="23">
        <f t="shared" ca="1" si="991"/>
        <v>198.5</v>
      </c>
      <c r="P3170" s="23">
        <f t="shared" ca="1" si="984"/>
        <v>801.5</v>
      </c>
      <c r="Q3170" s="23">
        <f t="shared" ca="1" si="992"/>
        <v>39</v>
      </c>
      <c r="R3170" s="23">
        <f t="shared" ca="1" si="993"/>
        <v>0.77876106194689854</v>
      </c>
      <c r="S3170" s="24">
        <f t="shared" ca="1" si="994"/>
        <v>40</v>
      </c>
      <c r="T3170" s="23">
        <f t="shared" ca="1" si="995"/>
        <v>100</v>
      </c>
      <c r="U3170" s="23">
        <f t="shared" ca="1" si="996"/>
        <v>80.883480825958614</v>
      </c>
      <c r="V3170" s="23">
        <f t="shared" ca="1" si="985"/>
        <v>200</v>
      </c>
      <c r="W3170" s="23">
        <f t="shared" si="986"/>
        <v>857.14285714285722</v>
      </c>
      <c r="X3170" s="23">
        <f t="shared" ca="1" si="987"/>
        <v>1138.0263379688158</v>
      </c>
      <c r="Y3170" s="24">
        <f t="shared" ca="1" si="997"/>
        <v>3431</v>
      </c>
      <c r="Z3170" s="24">
        <f t="shared" ca="1" si="998"/>
        <v>4196</v>
      </c>
      <c r="AA3170" s="25">
        <f t="shared" ca="1" si="999"/>
        <v>4196.0034310000001</v>
      </c>
      <c r="AC3170" s="47">
        <f t="shared" ca="1" si="988"/>
        <v>1100</v>
      </c>
      <c r="AD3170" s="47">
        <f t="shared" ca="1" si="989"/>
        <v>198.5</v>
      </c>
      <c r="AE3170" s="47">
        <f t="shared" ca="1" si="1000"/>
        <v>898.99999999999989</v>
      </c>
      <c r="AF3170" s="47">
        <f t="shared" ca="1" si="1001"/>
        <v>25.000000000000114</v>
      </c>
    </row>
    <row r="3171" spans="10:32">
      <c r="J3171" s="44">
        <v>39</v>
      </c>
      <c r="K3171" s="22">
        <v>50</v>
      </c>
      <c r="L3171" s="23">
        <f t="shared" ca="1" si="990"/>
        <v>24.86</v>
      </c>
      <c r="M3171" s="23">
        <f t="shared" ca="1" si="982"/>
        <v>22.36</v>
      </c>
      <c r="N3171" s="23">
        <f t="shared" ca="1" si="983"/>
        <v>2.2333333333333325</v>
      </c>
      <c r="O3171" s="23">
        <f t="shared" ca="1" si="991"/>
        <v>198.5</v>
      </c>
      <c r="P3171" s="23">
        <f t="shared" ca="1" si="984"/>
        <v>801.5</v>
      </c>
      <c r="Q3171" s="23">
        <f t="shared" ca="1" si="992"/>
        <v>35</v>
      </c>
      <c r="R3171" s="23">
        <f t="shared" ca="1" si="993"/>
        <v>0.76025744167336995</v>
      </c>
      <c r="S3171" s="24">
        <f t="shared" ca="1" si="994"/>
        <v>36</v>
      </c>
      <c r="T3171" s="23">
        <f t="shared" ca="1" si="995"/>
        <v>90</v>
      </c>
      <c r="U3171" s="23">
        <f t="shared" ca="1" si="996"/>
        <v>79.864574953070488</v>
      </c>
      <c r="V3171" s="23">
        <f t="shared" ca="1" si="985"/>
        <v>180</v>
      </c>
      <c r="W3171" s="23">
        <f t="shared" si="986"/>
        <v>857.14285714285722</v>
      </c>
      <c r="X3171" s="23">
        <f t="shared" ca="1" si="987"/>
        <v>1117.0074320959277</v>
      </c>
      <c r="Y3171" s="24">
        <f t="shared" ca="1" si="997"/>
        <v>3258</v>
      </c>
      <c r="Z3171" s="24">
        <f t="shared" ca="1" si="998"/>
        <v>4106</v>
      </c>
      <c r="AA3171" s="25">
        <f t="shared" ca="1" si="999"/>
        <v>4106.0032579999997</v>
      </c>
      <c r="AC3171" s="47">
        <f t="shared" ca="1" si="988"/>
        <v>1090</v>
      </c>
      <c r="AD3171" s="47">
        <f t="shared" ca="1" si="989"/>
        <v>198.5</v>
      </c>
      <c r="AE3171" s="47">
        <f t="shared" ca="1" si="1000"/>
        <v>888.99999999999989</v>
      </c>
      <c r="AF3171" s="47">
        <f t="shared" ca="1" si="1001"/>
        <v>25.000000000000114</v>
      </c>
    </row>
    <row r="3172" spans="10:32">
      <c r="J3172" s="44">
        <v>39</v>
      </c>
      <c r="K3172" s="22">
        <v>51</v>
      </c>
      <c r="L3172" s="23">
        <f t="shared" ca="1" si="990"/>
        <v>27.12</v>
      </c>
      <c r="M3172" s="23">
        <f t="shared" ca="1" si="982"/>
        <v>24.62</v>
      </c>
      <c r="N3172" s="23">
        <f t="shared" ca="1" si="983"/>
        <v>2.466666666666665</v>
      </c>
      <c r="O3172" s="23">
        <f t="shared" ca="1" si="991"/>
        <v>198.5</v>
      </c>
      <c r="P3172" s="23">
        <f t="shared" ca="1" si="984"/>
        <v>801.5</v>
      </c>
      <c r="Q3172" s="23">
        <f t="shared" ca="1" si="992"/>
        <v>32</v>
      </c>
      <c r="R3172" s="23">
        <f t="shared" ca="1" si="993"/>
        <v>0.50368731563421709</v>
      </c>
      <c r="S3172" s="24">
        <f t="shared" ca="1" si="994"/>
        <v>33</v>
      </c>
      <c r="T3172" s="23">
        <f t="shared" ca="1" si="995"/>
        <v>82.5</v>
      </c>
      <c r="U3172" s="23">
        <f t="shared" ca="1" si="996"/>
        <v>80.175762045231011</v>
      </c>
      <c r="V3172" s="23">
        <f t="shared" ca="1" si="985"/>
        <v>165</v>
      </c>
      <c r="W3172" s="23">
        <f t="shared" si="986"/>
        <v>857.14285714285722</v>
      </c>
      <c r="X3172" s="23">
        <f t="shared" ca="1" si="987"/>
        <v>1102.3186191880882</v>
      </c>
      <c r="Y3172" s="24">
        <f t="shared" ca="1" si="997"/>
        <v>3122</v>
      </c>
      <c r="Z3172" s="24">
        <f t="shared" ca="1" si="998"/>
        <v>4017</v>
      </c>
      <c r="AA3172" s="25">
        <f t="shared" ca="1" si="999"/>
        <v>4017.0031220000001</v>
      </c>
      <c r="AC3172" s="47">
        <f t="shared" ca="1" si="988"/>
        <v>1082.5</v>
      </c>
      <c r="AD3172" s="47">
        <f t="shared" ca="1" si="989"/>
        <v>198.5</v>
      </c>
      <c r="AE3172" s="47">
        <f t="shared" ca="1" si="1000"/>
        <v>881.5</v>
      </c>
      <c r="AF3172" s="47">
        <f t="shared" ca="1" si="1001"/>
        <v>25</v>
      </c>
    </row>
    <row r="3173" spans="10:32">
      <c r="J3173" s="44">
        <v>39</v>
      </c>
      <c r="K3173" s="22">
        <v>52</v>
      </c>
      <c r="L3173" s="23">
        <f t="shared" ca="1" si="990"/>
        <v>29.38</v>
      </c>
      <c r="M3173" s="23">
        <f t="shared" ca="1" si="982"/>
        <v>26.88</v>
      </c>
      <c r="N3173" s="23">
        <f t="shared" ca="1" si="983"/>
        <v>2.7166666666666668</v>
      </c>
      <c r="O3173" s="23">
        <f t="shared" ca="1" si="991"/>
        <v>198.5</v>
      </c>
      <c r="P3173" s="23">
        <f t="shared" ca="1" si="984"/>
        <v>801.5</v>
      </c>
      <c r="Q3173" s="23">
        <f t="shared" ca="1" si="992"/>
        <v>29</v>
      </c>
      <c r="R3173" s="23">
        <f t="shared" ca="1" si="993"/>
        <v>0.74812797821647448</v>
      </c>
      <c r="S3173" s="24">
        <f t="shared" ca="1" si="994"/>
        <v>30</v>
      </c>
      <c r="T3173" s="23">
        <f t="shared" ca="1" si="995"/>
        <v>75</v>
      </c>
      <c r="U3173" s="23">
        <f t="shared" ca="1" si="996"/>
        <v>80.81574767415475</v>
      </c>
      <c r="V3173" s="23">
        <f t="shared" ca="1" si="985"/>
        <v>150</v>
      </c>
      <c r="W3173" s="23">
        <f t="shared" si="986"/>
        <v>857.14285714285722</v>
      </c>
      <c r="X3173" s="23">
        <f t="shared" ca="1" si="987"/>
        <v>1087.958604817012</v>
      </c>
      <c r="Y3173" s="24">
        <f t="shared" ca="1" si="997"/>
        <v>2982</v>
      </c>
      <c r="Z3173" s="24">
        <f t="shared" ca="1" si="998"/>
        <v>3929</v>
      </c>
      <c r="AA3173" s="25">
        <f t="shared" ca="1" si="999"/>
        <v>3929.002982</v>
      </c>
      <c r="AC3173" s="47">
        <f t="shared" ca="1" si="988"/>
        <v>1075</v>
      </c>
      <c r="AD3173" s="47">
        <f t="shared" ca="1" si="989"/>
        <v>198.5</v>
      </c>
      <c r="AE3173" s="47">
        <f t="shared" ca="1" si="1000"/>
        <v>874</v>
      </c>
      <c r="AF3173" s="47">
        <f t="shared" ca="1" si="1001"/>
        <v>25</v>
      </c>
    </row>
    <row r="3174" spans="10:32">
      <c r="J3174" s="44">
        <v>39</v>
      </c>
      <c r="K3174" s="22">
        <v>53</v>
      </c>
      <c r="L3174" s="23">
        <f t="shared" ca="1" si="990"/>
        <v>31.64</v>
      </c>
      <c r="M3174" s="23">
        <f t="shared" ca="1" si="982"/>
        <v>29.14</v>
      </c>
      <c r="N3174" s="23">
        <f t="shared" ca="1" si="983"/>
        <v>2.966666666666665</v>
      </c>
      <c r="O3174" s="23">
        <f t="shared" ca="1" si="991"/>
        <v>198.5</v>
      </c>
      <c r="P3174" s="23">
        <f t="shared" ca="1" si="984"/>
        <v>801.5</v>
      </c>
      <c r="Q3174" s="23">
        <f t="shared" ca="1" si="992"/>
        <v>27</v>
      </c>
      <c r="R3174" s="23">
        <f t="shared" ca="1" si="993"/>
        <v>0.46523388116308556</v>
      </c>
      <c r="S3174" s="24">
        <f t="shared" ca="1" si="994"/>
        <v>28</v>
      </c>
      <c r="T3174" s="23">
        <f t="shared" ca="1" si="995"/>
        <v>70</v>
      </c>
      <c r="U3174" s="23">
        <f t="shared" ca="1" si="996"/>
        <v>81.480193847450451</v>
      </c>
      <c r="V3174" s="23">
        <f t="shared" ca="1" si="985"/>
        <v>140</v>
      </c>
      <c r="W3174" s="23">
        <f t="shared" si="986"/>
        <v>857.14285714285722</v>
      </c>
      <c r="X3174" s="23">
        <f t="shared" ca="1" si="987"/>
        <v>1078.6230509903075</v>
      </c>
      <c r="Y3174" s="24">
        <f t="shared" ca="1" si="997"/>
        <v>2863</v>
      </c>
      <c r="Z3174" s="24">
        <f t="shared" ca="1" si="998"/>
        <v>3842</v>
      </c>
      <c r="AA3174" s="25">
        <f t="shared" ca="1" si="999"/>
        <v>3842.0028630000002</v>
      </c>
      <c r="AC3174" s="47">
        <f t="shared" ca="1" si="988"/>
        <v>1070</v>
      </c>
      <c r="AD3174" s="47">
        <f t="shared" ca="1" si="989"/>
        <v>198.5</v>
      </c>
      <c r="AE3174" s="47">
        <f t="shared" ca="1" si="1000"/>
        <v>869.00000000000011</v>
      </c>
      <c r="AF3174" s="47">
        <f t="shared" ca="1" si="1001"/>
        <v>24.999999999999886</v>
      </c>
    </row>
    <row r="3175" spans="10:32">
      <c r="J3175" s="44">
        <v>39</v>
      </c>
      <c r="K3175" s="22">
        <v>54</v>
      </c>
      <c r="L3175" s="23">
        <f t="shared" ca="1" si="990"/>
        <v>33.9</v>
      </c>
      <c r="M3175" s="23">
        <f t="shared" ca="1" si="982"/>
        <v>31.4</v>
      </c>
      <c r="N3175" s="23">
        <f t="shared" ca="1" si="983"/>
        <v>3.216666666666665</v>
      </c>
      <c r="O3175" s="23">
        <f t="shared" ca="1" si="991"/>
        <v>198.5</v>
      </c>
      <c r="P3175" s="23">
        <f t="shared" ca="1" si="984"/>
        <v>801.5</v>
      </c>
      <c r="Q3175" s="23">
        <f t="shared" ca="1" si="992"/>
        <v>25</v>
      </c>
      <c r="R3175" s="23">
        <f t="shared" ca="1" si="993"/>
        <v>0.48672566371681419</v>
      </c>
      <c r="S3175" s="24">
        <f t="shared" ca="1" si="994"/>
        <v>26</v>
      </c>
      <c r="T3175" s="23">
        <f t="shared" ca="1" si="995"/>
        <v>65</v>
      </c>
      <c r="U3175" s="23">
        <f t="shared" ca="1" si="996"/>
        <v>81.982300884955706</v>
      </c>
      <c r="V3175" s="23">
        <f t="shared" ca="1" si="985"/>
        <v>130</v>
      </c>
      <c r="W3175" s="23">
        <f t="shared" si="986"/>
        <v>857.14285714285722</v>
      </c>
      <c r="X3175" s="23">
        <f t="shared" ca="1" si="987"/>
        <v>1069.1251580278129</v>
      </c>
      <c r="Y3175" s="24">
        <f t="shared" ca="1" si="997"/>
        <v>2745</v>
      </c>
      <c r="Z3175" s="24">
        <f t="shared" ca="1" si="998"/>
        <v>3756</v>
      </c>
      <c r="AA3175" s="25">
        <f t="shared" ca="1" si="999"/>
        <v>3756.0027449999998</v>
      </c>
      <c r="AC3175" s="47">
        <f t="shared" ca="1" si="988"/>
        <v>1065</v>
      </c>
      <c r="AD3175" s="47">
        <f t="shared" ca="1" si="989"/>
        <v>198.5</v>
      </c>
      <c r="AE3175" s="47">
        <f t="shared" ca="1" si="1000"/>
        <v>864</v>
      </c>
      <c r="AF3175" s="47">
        <f t="shared" ca="1" si="1001"/>
        <v>25</v>
      </c>
    </row>
    <row r="3176" spans="10:32">
      <c r="J3176" s="44">
        <v>39</v>
      </c>
      <c r="K3176" s="22">
        <v>55</v>
      </c>
      <c r="L3176" s="23">
        <f t="shared" ca="1" si="990"/>
        <v>36.159999999999997</v>
      </c>
      <c r="M3176" s="23">
        <f t="shared" ca="1" si="982"/>
        <v>33.659999999999997</v>
      </c>
      <c r="N3176" s="23">
        <f t="shared" ca="1" si="983"/>
        <v>3.4666666666666632</v>
      </c>
      <c r="O3176" s="23">
        <f t="shared" ca="1" si="991"/>
        <v>198.5</v>
      </c>
      <c r="P3176" s="23">
        <f t="shared" ca="1" si="984"/>
        <v>801.5</v>
      </c>
      <c r="Q3176" s="23">
        <f t="shared" ca="1" si="992"/>
        <v>23</v>
      </c>
      <c r="R3176" s="23">
        <f t="shared" ca="1" si="993"/>
        <v>0.75553097345132891</v>
      </c>
      <c r="S3176" s="24">
        <f t="shared" ca="1" si="994"/>
        <v>24</v>
      </c>
      <c r="T3176" s="23">
        <f t="shared" ca="1" si="995"/>
        <v>60</v>
      </c>
      <c r="U3176" s="23">
        <f t="shared" ca="1" si="996"/>
        <v>82.352507374631188</v>
      </c>
      <c r="V3176" s="23">
        <f t="shared" ca="1" si="985"/>
        <v>120</v>
      </c>
      <c r="W3176" s="23">
        <f t="shared" si="986"/>
        <v>857.14285714285722</v>
      </c>
      <c r="X3176" s="23">
        <f t="shared" ca="1" si="987"/>
        <v>1059.4953645174885</v>
      </c>
      <c r="Y3176" s="24">
        <f t="shared" ca="1" si="997"/>
        <v>2601</v>
      </c>
      <c r="Z3176" s="24">
        <f t="shared" ca="1" si="998"/>
        <v>3671</v>
      </c>
      <c r="AA3176" s="25">
        <f t="shared" ca="1" si="999"/>
        <v>3671.0026010000001</v>
      </c>
      <c r="AC3176" s="47">
        <f t="shared" ca="1" si="988"/>
        <v>1060</v>
      </c>
      <c r="AD3176" s="47">
        <f t="shared" ca="1" si="989"/>
        <v>198.5</v>
      </c>
      <c r="AE3176" s="47">
        <f t="shared" ca="1" si="1000"/>
        <v>859</v>
      </c>
      <c r="AF3176" s="47">
        <f t="shared" ca="1" si="1001"/>
        <v>25</v>
      </c>
    </row>
    <row r="3177" spans="10:32">
      <c r="J3177" s="44">
        <v>39</v>
      </c>
      <c r="K3177" s="22">
        <v>56</v>
      </c>
      <c r="L3177" s="23">
        <f t="shared" ca="1" si="990"/>
        <v>38.42</v>
      </c>
      <c r="M3177" s="23">
        <f t="shared" ca="1" si="982"/>
        <v>35.92</v>
      </c>
      <c r="N3177" s="23">
        <f t="shared" ca="1" si="983"/>
        <v>3.716666666666665</v>
      </c>
      <c r="O3177" s="23">
        <f t="shared" ca="1" si="991"/>
        <v>198.5</v>
      </c>
      <c r="P3177" s="23">
        <f t="shared" ca="1" si="984"/>
        <v>801.5</v>
      </c>
      <c r="Q3177" s="23">
        <f t="shared" ca="1" si="992"/>
        <v>22</v>
      </c>
      <c r="R3177" s="23">
        <f t="shared" ca="1" si="993"/>
        <v>0.29307652264445577</v>
      </c>
      <c r="S3177" s="24">
        <f t="shared" ca="1" si="994"/>
        <v>23</v>
      </c>
      <c r="T3177" s="23">
        <f t="shared" ca="1" si="995"/>
        <v>57.5</v>
      </c>
      <c r="U3177" s="23">
        <f t="shared" ca="1" si="996"/>
        <v>82.855934409161847</v>
      </c>
      <c r="V3177" s="23">
        <f t="shared" ca="1" si="985"/>
        <v>115</v>
      </c>
      <c r="W3177" s="23">
        <f t="shared" si="986"/>
        <v>857.14285714285722</v>
      </c>
      <c r="X3177" s="23">
        <f t="shared" ca="1" si="987"/>
        <v>1054.9987915520192</v>
      </c>
      <c r="Y3177" s="24">
        <f t="shared" ca="1" si="997"/>
        <v>2531</v>
      </c>
      <c r="Z3177" s="24">
        <f t="shared" ca="1" si="998"/>
        <v>3587</v>
      </c>
      <c r="AA3177" s="25">
        <f t="shared" ca="1" si="999"/>
        <v>3587.0025310000001</v>
      </c>
      <c r="AC3177" s="47">
        <f t="shared" ca="1" si="988"/>
        <v>1057.5</v>
      </c>
      <c r="AD3177" s="47">
        <f t="shared" ca="1" si="989"/>
        <v>198.5</v>
      </c>
      <c r="AE3177" s="47">
        <f t="shared" ca="1" si="1000"/>
        <v>856.5</v>
      </c>
      <c r="AF3177" s="47">
        <f t="shared" ca="1" si="1001"/>
        <v>25</v>
      </c>
    </row>
    <row r="3178" spans="10:32">
      <c r="J3178" s="44">
        <v>39</v>
      </c>
      <c r="K3178" s="22">
        <v>57</v>
      </c>
      <c r="L3178" s="23">
        <f t="shared" ca="1" si="990"/>
        <v>40.68</v>
      </c>
      <c r="M3178" s="23">
        <f t="shared" ca="1" si="982"/>
        <v>38.18</v>
      </c>
      <c r="N3178" s="23">
        <f t="shared" ca="1" si="983"/>
        <v>3.966666666666665</v>
      </c>
      <c r="O3178" s="23">
        <f t="shared" ca="1" si="991"/>
        <v>198.5</v>
      </c>
      <c r="P3178" s="23">
        <f t="shared" ca="1" si="984"/>
        <v>801.5</v>
      </c>
      <c r="Q3178" s="23">
        <f t="shared" ca="1" si="992"/>
        <v>20</v>
      </c>
      <c r="R3178" s="23">
        <f t="shared" ca="1" si="993"/>
        <v>0.93166175024582054</v>
      </c>
      <c r="S3178" s="24">
        <f t="shared" ca="1" si="994"/>
        <v>21</v>
      </c>
      <c r="T3178" s="23">
        <f t="shared" ca="1" si="995"/>
        <v>52.5</v>
      </c>
      <c r="U3178" s="23">
        <f t="shared" ca="1" si="996"/>
        <v>83.028924942641709</v>
      </c>
      <c r="V3178" s="23">
        <f t="shared" ca="1" si="985"/>
        <v>105</v>
      </c>
      <c r="W3178" s="23">
        <f t="shared" si="986"/>
        <v>857.14285714285722</v>
      </c>
      <c r="X3178" s="23">
        <f t="shared" ca="1" si="987"/>
        <v>1045.171782085499</v>
      </c>
      <c r="Y3178" s="24">
        <f t="shared" ca="1" si="997"/>
        <v>2383</v>
      </c>
      <c r="Z3178" s="24">
        <f t="shared" ca="1" si="998"/>
        <v>3504</v>
      </c>
      <c r="AA3178" s="25">
        <f t="shared" ca="1" si="999"/>
        <v>3504.002383</v>
      </c>
      <c r="AC3178" s="47">
        <f t="shared" ca="1" si="988"/>
        <v>1052.5</v>
      </c>
      <c r="AD3178" s="47">
        <f t="shared" ca="1" si="989"/>
        <v>198.5</v>
      </c>
      <c r="AE3178" s="47">
        <f t="shared" ca="1" si="1000"/>
        <v>851.49999999999989</v>
      </c>
      <c r="AF3178" s="47">
        <f t="shared" ca="1" si="1001"/>
        <v>25.000000000000114</v>
      </c>
    </row>
    <row r="3179" spans="10:32">
      <c r="J3179" s="44">
        <v>39</v>
      </c>
      <c r="K3179" s="22">
        <v>58</v>
      </c>
      <c r="L3179" s="23">
        <f t="shared" ca="1" si="990"/>
        <v>42.94</v>
      </c>
      <c r="M3179" s="23">
        <f t="shared" ca="1" si="982"/>
        <v>40.44</v>
      </c>
      <c r="N3179" s="23">
        <f t="shared" ca="1" si="983"/>
        <v>4.2333333333333325</v>
      </c>
      <c r="O3179" s="23">
        <f t="shared" ca="1" si="991"/>
        <v>198.5</v>
      </c>
      <c r="P3179" s="23">
        <f t="shared" ca="1" si="984"/>
        <v>801.5</v>
      </c>
      <c r="Q3179" s="23">
        <f t="shared" ca="1" si="992"/>
        <v>19</v>
      </c>
      <c r="R3179" s="23">
        <f t="shared" ca="1" si="993"/>
        <v>0.77177456916628084</v>
      </c>
      <c r="S3179" s="24">
        <f t="shared" ca="1" si="994"/>
        <v>20</v>
      </c>
      <c r="T3179" s="23">
        <f t="shared" ca="1" si="995"/>
        <v>50</v>
      </c>
      <c r="U3179" s="23">
        <f t="shared" ca="1" si="996"/>
        <v>83.700512342803904</v>
      </c>
      <c r="V3179" s="23">
        <f t="shared" ca="1" si="985"/>
        <v>100</v>
      </c>
      <c r="W3179" s="23">
        <f t="shared" si="986"/>
        <v>857.14285714285722</v>
      </c>
      <c r="X3179" s="23">
        <f t="shared" ca="1" si="987"/>
        <v>1040.8433694856612</v>
      </c>
      <c r="Y3179" s="24">
        <f t="shared" ca="1" si="997"/>
        <v>2306</v>
      </c>
      <c r="Z3179" s="24">
        <f t="shared" ca="1" si="998"/>
        <v>3422</v>
      </c>
      <c r="AA3179" s="25">
        <f t="shared" ca="1" si="999"/>
        <v>3422.0023059999999</v>
      </c>
      <c r="AC3179" s="47">
        <f t="shared" ca="1" si="988"/>
        <v>1050</v>
      </c>
      <c r="AD3179" s="47">
        <f t="shared" ca="1" si="989"/>
        <v>198.5</v>
      </c>
      <c r="AE3179" s="47">
        <f t="shared" ca="1" si="1000"/>
        <v>849</v>
      </c>
      <c r="AF3179" s="47">
        <f t="shared" ca="1" si="1001"/>
        <v>25</v>
      </c>
    </row>
    <row r="3180" spans="10:32">
      <c r="J3180" s="44">
        <v>39</v>
      </c>
      <c r="K3180" s="22">
        <v>59</v>
      </c>
      <c r="L3180" s="23">
        <f t="shared" ca="1" si="990"/>
        <v>45.2</v>
      </c>
      <c r="M3180" s="23">
        <f t="shared" ca="1" si="982"/>
        <v>42.7</v>
      </c>
      <c r="N3180" s="23">
        <f t="shared" ca="1" si="983"/>
        <v>4.4999999999999964</v>
      </c>
      <c r="O3180" s="23">
        <f t="shared" ca="1" si="991"/>
        <v>198.5</v>
      </c>
      <c r="P3180" s="23">
        <f t="shared" ca="1" si="984"/>
        <v>801.5</v>
      </c>
      <c r="Q3180" s="23">
        <f t="shared" ca="1" si="992"/>
        <v>18</v>
      </c>
      <c r="R3180" s="23">
        <f t="shared" ca="1" si="993"/>
        <v>0.72787610619468968</v>
      </c>
      <c r="S3180" s="24">
        <f t="shared" ca="1" si="994"/>
        <v>19</v>
      </c>
      <c r="T3180" s="23">
        <f t="shared" ca="1" si="995"/>
        <v>47.5</v>
      </c>
      <c r="U3180" s="23">
        <f t="shared" ca="1" si="996"/>
        <v>84.275442477876027</v>
      </c>
      <c r="V3180" s="23">
        <f t="shared" ca="1" si="985"/>
        <v>95</v>
      </c>
      <c r="W3180" s="23">
        <f t="shared" si="986"/>
        <v>857.14285714285722</v>
      </c>
      <c r="X3180" s="23">
        <f t="shared" ca="1" si="987"/>
        <v>1036.4182996207333</v>
      </c>
      <c r="Y3180" s="24">
        <f t="shared" ca="1" si="997"/>
        <v>2222</v>
      </c>
      <c r="Z3180" s="24">
        <f t="shared" ca="1" si="998"/>
        <v>3341</v>
      </c>
      <c r="AA3180" s="25">
        <f t="shared" ca="1" si="999"/>
        <v>3341.0022220000001</v>
      </c>
      <c r="AC3180" s="47">
        <f t="shared" ca="1" si="988"/>
        <v>1047.5</v>
      </c>
      <c r="AD3180" s="47">
        <f t="shared" ca="1" si="989"/>
        <v>198.5</v>
      </c>
      <c r="AE3180" s="47">
        <f t="shared" ca="1" si="1000"/>
        <v>846.5</v>
      </c>
      <c r="AF3180" s="47">
        <f t="shared" ca="1" si="1001"/>
        <v>25</v>
      </c>
    </row>
    <row r="3181" spans="10:32">
      <c r="J3181" s="44">
        <v>39</v>
      </c>
      <c r="K3181" s="22">
        <v>60</v>
      </c>
      <c r="L3181" s="23">
        <f t="shared" ca="1" si="990"/>
        <v>47.46</v>
      </c>
      <c r="M3181" s="23">
        <f t="shared" ca="1" si="982"/>
        <v>44.96</v>
      </c>
      <c r="N3181" s="23">
        <f t="shared" ca="1" si="983"/>
        <v>4.7666666666666675</v>
      </c>
      <c r="O3181" s="23">
        <f t="shared" ca="1" si="991"/>
        <v>198.5</v>
      </c>
      <c r="P3181" s="23">
        <f t="shared" ca="1" si="984"/>
        <v>801.5</v>
      </c>
      <c r="Q3181" s="23">
        <f t="shared" ca="1" si="992"/>
        <v>17</v>
      </c>
      <c r="R3181" s="23">
        <f t="shared" ca="1" si="993"/>
        <v>0.78339654445849027</v>
      </c>
      <c r="S3181" s="24">
        <f t="shared" ca="1" si="994"/>
        <v>18</v>
      </c>
      <c r="T3181" s="23">
        <f t="shared" ca="1" si="995"/>
        <v>45</v>
      </c>
      <c r="U3181" s="23">
        <f t="shared" ca="1" si="996"/>
        <v>84.767523528585485</v>
      </c>
      <c r="V3181" s="23">
        <f t="shared" ca="1" si="985"/>
        <v>90</v>
      </c>
      <c r="W3181" s="23">
        <f t="shared" si="986"/>
        <v>857.14285714285722</v>
      </c>
      <c r="X3181" s="23">
        <f t="shared" ca="1" si="987"/>
        <v>1031.9103806714427</v>
      </c>
      <c r="Y3181" s="24">
        <f t="shared" ca="1" si="997"/>
        <v>2123</v>
      </c>
      <c r="Z3181" s="24">
        <f t="shared" ca="1" si="998"/>
        <v>3261</v>
      </c>
      <c r="AA3181" s="25">
        <f t="shared" ca="1" si="999"/>
        <v>3261.0021230000002</v>
      </c>
      <c r="AC3181" s="47">
        <f t="shared" ca="1" si="988"/>
        <v>1045</v>
      </c>
      <c r="AD3181" s="47">
        <f t="shared" ca="1" si="989"/>
        <v>198.5</v>
      </c>
      <c r="AE3181" s="47">
        <f t="shared" ca="1" si="1000"/>
        <v>844</v>
      </c>
      <c r="AF3181" s="47">
        <f t="shared" ca="1" si="1001"/>
        <v>25</v>
      </c>
    </row>
    <row r="3182" spans="10:32">
      <c r="J3182" s="44">
        <v>39</v>
      </c>
      <c r="K3182" s="22">
        <v>61</v>
      </c>
      <c r="L3182" s="23">
        <f t="shared" ca="1" si="990"/>
        <v>49.72</v>
      </c>
      <c r="M3182" s="23">
        <f t="shared" ca="1" si="982"/>
        <v>47.22</v>
      </c>
      <c r="N3182" s="23">
        <f t="shared" ca="1" si="983"/>
        <v>5.0166666666666657</v>
      </c>
      <c r="O3182" s="23">
        <f t="shared" ca="1" si="991"/>
        <v>198.5</v>
      </c>
      <c r="P3182" s="23">
        <f t="shared" ca="1" si="984"/>
        <v>801.5</v>
      </c>
      <c r="Q3182" s="23">
        <f t="shared" ca="1" si="992"/>
        <v>16</v>
      </c>
      <c r="R3182" s="23">
        <f t="shared" ca="1" si="993"/>
        <v>0.92477876106194734</v>
      </c>
      <c r="S3182" s="24">
        <f t="shared" ca="1" si="994"/>
        <v>17</v>
      </c>
      <c r="T3182" s="23">
        <f t="shared" ca="1" si="995"/>
        <v>42.5</v>
      </c>
      <c r="U3182" s="23">
        <f t="shared" ca="1" si="996"/>
        <v>84.905973451327426</v>
      </c>
      <c r="V3182" s="23">
        <f t="shared" ca="1" si="985"/>
        <v>85</v>
      </c>
      <c r="W3182" s="23">
        <f t="shared" si="986"/>
        <v>857.14285714285722</v>
      </c>
      <c r="X3182" s="23">
        <f t="shared" ca="1" si="987"/>
        <v>1027.0488305941847</v>
      </c>
      <c r="Y3182" s="24">
        <f t="shared" ca="1" si="997"/>
        <v>2016</v>
      </c>
      <c r="Z3182" s="24">
        <f t="shared" ca="1" si="998"/>
        <v>3104</v>
      </c>
      <c r="AA3182" s="25">
        <f t="shared" ca="1" si="999"/>
        <v>3104.0020159999999</v>
      </c>
      <c r="AC3182" s="47">
        <f t="shared" ca="1" si="988"/>
        <v>1042.5</v>
      </c>
      <c r="AD3182" s="47">
        <f t="shared" ca="1" si="989"/>
        <v>198.5</v>
      </c>
      <c r="AE3182" s="47">
        <f t="shared" ca="1" si="1000"/>
        <v>841.5</v>
      </c>
      <c r="AF3182" s="47">
        <f t="shared" ca="1" si="1001"/>
        <v>25</v>
      </c>
    </row>
    <row r="3183" spans="10:32">
      <c r="J3183" s="44">
        <v>39</v>
      </c>
      <c r="K3183" s="22">
        <v>62</v>
      </c>
      <c r="L3183" s="23">
        <f t="shared" ca="1" si="990"/>
        <v>51.98</v>
      </c>
      <c r="M3183" s="23">
        <f t="shared" ca="1" si="982"/>
        <v>49.48</v>
      </c>
      <c r="N3183" s="23">
        <f t="shared" ca="1" si="983"/>
        <v>5.2833333333333314</v>
      </c>
      <c r="O3183" s="23">
        <f t="shared" ca="1" si="991"/>
        <v>198.5</v>
      </c>
      <c r="P3183" s="23">
        <f t="shared" ca="1" si="984"/>
        <v>801.5</v>
      </c>
      <c r="Q3183" s="23">
        <f t="shared" ca="1" si="992"/>
        <v>16</v>
      </c>
      <c r="R3183" s="23">
        <f t="shared" ca="1" si="993"/>
        <v>0.18891881492881976</v>
      </c>
      <c r="S3183" s="24">
        <f t="shared" ca="1" si="994"/>
        <v>17</v>
      </c>
      <c r="T3183" s="23">
        <f t="shared" ca="1" si="995"/>
        <v>42.5</v>
      </c>
      <c r="U3183" s="23">
        <f t="shared" ca="1" si="996"/>
        <v>85.531454405540558</v>
      </c>
      <c r="V3183" s="23">
        <f t="shared" ca="1" si="985"/>
        <v>85</v>
      </c>
      <c r="W3183" s="23">
        <f t="shared" si="986"/>
        <v>857.14285714285722</v>
      </c>
      <c r="X3183" s="23">
        <f t="shared" ca="1" si="987"/>
        <v>1027.6743115483978</v>
      </c>
      <c r="Y3183" s="24">
        <f t="shared" ca="1" si="997"/>
        <v>2032</v>
      </c>
      <c r="Z3183" s="24">
        <f t="shared" ca="1" si="998"/>
        <v>3104</v>
      </c>
      <c r="AA3183" s="25">
        <f t="shared" ca="1" si="999"/>
        <v>3104.0020319999999</v>
      </c>
      <c r="AC3183" s="47">
        <f t="shared" ca="1" si="988"/>
        <v>1042.5</v>
      </c>
      <c r="AD3183" s="47">
        <f t="shared" ca="1" si="989"/>
        <v>198.5</v>
      </c>
      <c r="AE3183" s="47">
        <f t="shared" ca="1" si="1000"/>
        <v>841.5</v>
      </c>
      <c r="AF3183" s="47">
        <f t="shared" ca="1" si="1001"/>
        <v>25</v>
      </c>
    </row>
    <row r="3184" spans="10:32">
      <c r="J3184" s="44">
        <v>39</v>
      </c>
      <c r="K3184" s="22">
        <v>63</v>
      </c>
      <c r="L3184" s="23">
        <f t="shared" ca="1" si="990"/>
        <v>54.24</v>
      </c>
      <c r="M3184" s="23">
        <f t="shared" ca="1" si="982"/>
        <v>51.74</v>
      </c>
      <c r="N3184" s="23">
        <f t="shared" ca="1" si="983"/>
        <v>5.5833333333333339</v>
      </c>
      <c r="O3184" s="23">
        <f t="shared" ca="1" si="991"/>
        <v>198.5</v>
      </c>
      <c r="P3184" s="23">
        <f t="shared" ca="1" si="984"/>
        <v>801.5</v>
      </c>
      <c r="Q3184" s="23">
        <f t="shared" ca="1" si="992"/>
        <v>15</v>
      </c>
      <c r="R3184" s="23">
        <f t="shared" ca="1" si="993"/>
        <v>0.46828908554572229</v>
      </c>
      <c r="S3184" s="24">
        <f t="shared" ca="1" si="994"/>
        <v>16</v>
      </c>
      <c r="T3184" s="23">
        <f t="shared" ca="1" si="995"/>
        <v>40</v>
      </c>
      <c r="U3184" s="23">
        <f t="shared" ca="1" si="996"/>
        <v>86.364614060963618</v>
      </c>
      <c r="V3184" s="23">
        <f t="shared" ca="1" si="985"/>
        <v>80</v>
      </c>
      <c r="W3184" s="23">
        <f t="shared" si="986"/>
        <v>857.14285714285722</v>
      </c>
      <c r="X3184" s="23">
        <f t="shared" ca="1" si="987"/>
        <v>1023.5074712038208</v>
      </c>
      <c r="Y3184" s="24">
        <f t="shared" ca="1" si="997"/>
        <v>1930</v>
      </c>
      <c r="Z3184" s="24">
        <f t="shared" ca="1" si="998"/>
        <v>3027</v>
      </c>
      <c r="AA3184" s="25">
        <f t="shared" ca="1" si="999"/>
        <v>3027.0019299999999</v>
      </c>
      <c r="AC3184" s="47">
        <f t="shared" ca="1" si="988"/>
        <v>1040</v>
      </c>
      <c r="AD3184" s="47">
        <f t="shared" ca="1" si="989"/>
        <v>198.5</v>
      </c>
      <c r="AE3184" s="47">
        <f t="shared" ca="1" si="1000"/>
        <v>839</v>
      </c>
      <c r="AF3184" s="47">
        <f t="shared" ca="1" si="1001"/>
        <v>25</v>
      </c>
    </row>
    <row r="3185" spans="10:32">
      <c r="J3185" s="44">
        <v>39</v>
      </c>
      <c r="K3185" s="22">
        <v>64</v>
      </c>
      <c r="L3185" s="23">
        <f t="shared" ca="1" si="990"/>
        <v>56.5</v>
      </c>
      <c r="M3185" s="23">
        <f t="shared" ca="1" si="982"/>
        <v>54</v>
      </c>
      <c r="N3185" s="23">
        <f t="shared" ca="1" si="983"/>
        <v>5.8999999999999986</v>
      </c>
      <c r="O3185" s="23">
        <f t="shared" ca="1" si="991"/>
        <v>198.5</v>
      </c>
      <c r="P3185" s="23">
        <f t="shared" ca="1" si="984"/>
        <v>801.5</v>
      </c>
      <c r="Q3185" s="23">
        <f t="shared" ca="1" si="992"/>
        <v>14</v>
      </c>
      <c r="R3185" s="23">
        <f t="shared" ca="1" si="993"/>
        <v>0.80530973451327437</v>
      </c>
      <c r="S3185" s="24">
        <f t="shared" ca="1" si="994"/>
        <v>15</v>
      </c>
      <c r="T3185" s="23">
        <f t="shared" ca="1" si="995"/>
        <v>37.5</v>
      </c>
      <c r="U3185" s="23">
        <f t="shared" ca="1" si="996"/>
        <v>87.351327433628299</v>
      </c>
      <c r="V3185" s="23">
        <f t="shared" ca="1" si="985"/>
        <v>75</v>
      </c>
      <c r="W3185" s="23">
        <f t="shared" si="986"/>
        <v>857.14285714285722</v>
      </c>
      <c r="X3185" s="23">
        <f t="shared" ca="1" si="987"/>
        <v>1019.4941845764855</v>
      </c>
      <c r="Y3185" s="24">
        <f t="shared" ca="1" si="997"/>
        <v>1832</v>
      </c>
      <c r="Z3185" s="24">
        <f t="shared" ca="1" si="998"/>
        <v>2876</v>
      </c>
      <c r="AA3185" s="25">
        <f t="shared" ca="1" si="999"/>
        <v>2876.0018319999999</v>
      </c>
      <c r="AC3185" s="47">
        <f t="shared" ca="1" si="988"/>
        <v>1037.5</v>
      </c>
      <c r="AD3185" s="47">
        <f t="shared" ca="1" si="989"/>
        <v>198.5</v>
      </c>
      <c r="AE3185" s="47">
        <f t="shared" ca="1" si="1000"/>
        <v>836.5</v>
      </c>
      <c r="AF3185" s="47">
        <f t="shared" ca="1" si="1001"/>
        <v>25</v>
      </c>
    </row>
    <row r="3186" spans="10:32">
      <c r="J3186" s="44">
        <v>39</v>
      </c>
      <c r="K3186" s="22">
        <v>65</v>
      </c>
      <c r="L3186" s="23">
        <f t="shared" ca="1" si="990"/>
        <v>58.76</v>
      </c>
      <c r="M3186" s="23">
        <f t="shared" ca="1" si="982"/>
        <v>56.26</v>
      </c>
      <c r="N3186" s="23">
        <f t="shared" ca="1" si="983"/>
        <v>6.2166666666666668</v>
      </c>
      <c r="O3186" s="23">
        <f t="shared" ca="1" si="991"/>
        <v>198.5</v>
      </c>
      <c r="P3186" s="23">
        <f t="shared" ca="1" si="984"/>
        <v>801.5</v>
      </c>
      <c r="Q3186" s="23">
        <f t="shared" ca="1" si="992"/>
        <v>14</v>
      </c>
      <c r="R3186" s="23">
        <f t="shared" ca="1" si="993"/>
        <v>0.23587474472430248</v>
      </c>
      <c r="S3186" s="24">
        <f t="shared" ca="1" si="994"/>
        <v>15</v>
      </c>
      <c r="T3186" s="23">
        <f t="shared" ca="1" si="995"/>
        <v>37.5</v>
      </c>
      <c r="U3186" s="23">
        <f t="shared" ca="1" si="996"/>
        <v>88.499687996369417</v>
      </c>
      <c r="V3186" s="23">
        <f t="shared" ca="1" si="985"/>
        <v>75</v>
      </c>
      <c r="W3186" s="23">
        <f t="shared" si="986"/>
        <v>857.14285714285722</v>
      </c>
      <c r="X3186" s="23">
        <f t="shared" ca="1" si="987"/>
        <v>1020.6425451392266</v>
      </c>
      <c r="Y3186" s="24">
        <f t="shared" ca="1" si="997"/>
        <v>1861</v>
      </c>
      <c r="Z3186" s="24">
        <f t="shared" ca="1" si="998"/>
        <v>2876</v>
      </c>
      <c r="AA3186" s="25">
        <f t="shared" ca="1" si="999"/>
        <v>2876.0018610000002</v>
      </c>
      <c r="AC3186" s="47">
        <f t="shared" ca="1" si="988"/>
        <v>1037.5</v>
      </c>
      <c r="AD3186" s="47">
        <f t="shared" ca="1" si="989"/>
        <v>198.5</v>
      </c>
      <c r="AE3186" s="47">
        <f t="shared" ca="1" si="1000"/>
        <v>836.5</v>
      </c>
      <c r="AF3186" s="47">
        <f t="shared" ca="1" si="1001"/>
        <v>25</v>
      </c>
    </row>
    <row r="3187" spans="10:32">
      <c r="J3187" s="44">
        <v>39</v>
      </c>
      <c r="K3187" s="22">
        <v>66</v>
      </c>
      <c r="L3187" s="23">
        <f t="shared" ca="1" si="990"/>
        <v>61.02</v>
      </c>
      <c r="M3187" s="23">
        <f t="shared" ca="1" si="982"/>
        <v>58.52</v>
      </c>
      <c r="N3187" s="23">
        <f t="shared" ca="1" si="983"/>
        <v>6.5499999999999972</v>
      </c>
      <c r="O3187" s="23">
        <f t="shared" ca="1" si="991"/>
        <v>198.5</v>
      </c>
      <c r="P3187" s="23">
        <f t="shared" ca="1" si="984"/>
        <v>801.5</v>
      </c>
      <c r="Q3187" s="23">
        <f t="shared" ca="1" si="992"/>
        <v>13</v>
      </c>
      <c r="R3187" s="23">
        <f t="shared" ca="1" si="993"/>
        <v>0.66764995083579171</v>
      </c>
      <c r="S3187" s="24">
        <f t="shared" ca="1" si="994"/>
        <v>14</v>
      </c>
      <c r="T3187" s="23">
        <f t="shared" ca="1" si="995"/>
        <v>35</v>
      </c>
      <c r="U3187" s="23">
        <f t="shared" ca="1" si="996"/>
        <v>89.523107177974396</v>
      </c>
      <c r="V3187" s="23">
        <f t="shared" ca="1" si="985"/>
        <v>70</v>
      </c>
      <c r="W3187" s="23">
        <f t="shared" si="986"/>
        <v>857.14285714285722</v>
      </c>
      <c r="X3187" s="23">
        <f t="shared" ca="1" si="987"/>
        <v>1016.6659643208316</v>
      </c>
      <c r="Y3187" s="24">
        <f t="shared" ca="1" si="997"/>
        <v>1760</v>
      </c>
      <c r="Z3187" s="24">
        <f t="shared" ca="1" si="998"/>
        <v>2729</v>
      </c>
      <c r="AA3187" s="25">
        <f t="shared" ca="1" si="999"/>
        <v>2729.0017600000001</v>
      </c>
      <c r="AC3187" s="47">
        <f t="shared" ca="1" si="988"/>
        <v>1035</v>
      </c>
      <c r="AD3187" s="47">
        <f t="shared" ca="1" si="989"/>
        <v>198.5</v>
      </c>
      <c r="AE3187" s="47">
        <f t="shared" ca="1" si="1000"/>
        <v>834</v>
      </c>
      <c r="AF3187" s="47">
        <f t="shared" ca="1" si="1001"/>
        <v>25</v>
      </c>
    </row>
    <row r="3188" spans="10:32">
      <c r="J3188" s="44">
        <v>39</v>
      </c>
      <c r="K3188" s="22">
        <v>67</v>
      </c>
      <c r="L3188" s="23">
        <f t="shared" ca="1" si="990"/>
        <v>63.28</v>
      </c>
      <c r="M3188" s="23">
        <f t="shared" ca="1" si="982"/>
        <v>60.78</v>
      </c>
      <c r="N3188" s="23">
        <f t="shared" ca="1" si="983"/>
        <v>6.8666666666666654</v>
      </c>
      <c r="O3188" s="23">
        <f t="shared" ca="1" si="991"/>
        <v>198.5</v>
      </c>
      <c r="P3188" s="23">
        <f t="shared" ca="1" si="984"/>
        <v>801.5</v>
      </c>
      <c r="Q3188" s="23">
        <f t="shared" ca="1" si="992"/>
        <v>13</v>
      </c>
      <c r="R3188" s="23">
        <f t="shared" ca="1" si="993"/>
        <v>0.1795195954487992</v>
      </c>
      <c r="S3188" s="24">
        <f t="shared" ca="1" si="994"/>
        <v>14</v>
      </c>
      <c r="T3188" s="23">
        <f t="shared" ca="1" si="995"/>
        <v>35</v>
      </c>
      <c r="U3188" s="23">
        <f t="shared" ca="1" si="996"/>
        <v>90.499367888748395</v>
      </c>
      <c r="V3188" s="23">
        <f t="shared" ca="1" si="985"/>
        <v>70</v>
      </c>
      <c r="W3188" s="23">
        <f t="shared" si="986"/>
        <v>857.14285714285722</v>
      </c>
      <c r="X3188" s="23">
        <f t="shared" ca="1" si="987"/>
        <v>1017.6422250316057</v>
      </c>
      <c r="Y3188" s="24">
        <f t="shared" ca="1" si="997"/>
        <v>1785</v>
      </c>
      <c r="Z3188" s="24">
        <f t="shared" ca="1" si="998"/>
        <v>2729</v>
      </c>
      <c r="AA3188" s="25">
        <f t="shared" ca="1" si="999"/>
        <v>2729.0017849999999</v>
      </c>
      <c r="AC3188" s="47">
        <f t="shared" ca="1" si="988"/>
        <v>1035</v>
      </c>
      <c r="AD3188" s="47">
        <f t="shared" ca="1" si="989"/>
        <v>198.5</v>
      </c>
      <c r="AE3188" s="47">
        <f t="shared" ca="1" si="1000"/>
        <v>834</v>
      </c>
      <c r="AF3188" s="47">
        <f t="shared" ca="1" si="1001"/>
        <v>25</v>
      </c>
    </row>
    <row r="3189" spans="10:32">
      <c r="J3189" s="44">
        <v>39</v>
      </c>
      <c r="K3189" s="22">
        <v>68</v>
      </c>
      <c r="L3189" s="23">
        <f t="shared" ca="1" si="990"/>
        <v>65.540000000000006</v>
      </c>
      <c r="M3189" s="23">
        <f t="shared" ca="1" si="982"/>
        <v>63.040000000000006</v>
      </c>
      <c r="N3189" s="23">
        <f t="shared" ca="1" si="983"/>
        <v>7.1833333333333336</v>
      </c>
      <c r="O3189" s="23">
        <f t="shared" ca="1" si="991"/>
        <v>198.5</v>
      </c>
      <c r="P3189" s="23">
        <f t="shared" ca="1" si="984"/>
        <v>801.5</v>
      </c>
      <c r="Q3189" s="23">
        <f t="shared" ca="1" si="992"/>
        <v>12</v>
      </c>
      <c r="R3189" s="23">
        <f t="shared" ca="1" si="993"/>
        <v>0.68690875801037499</v>
      </c>
      <c r="S3189" s="24">
        <f t="shared" ca="1" si="994"/>
        <v>13</v>
      </c>
      <c r="T3189" s="23">
        <f t="shared" ca="1" si="995"/>
        <v>32.5</v>
      </c>
      <c r="U3189" s="23">
        <f t="shared" ca="1" si="996"/>
        <v>91.134294578374536</v>
      </c>
      <c r="V3189" s="23">
        <f t="shared" ca="1" si="985"/>
        <v>65</v>
      </c>
      <c r="W3189" s="23">
        <f t="shared" si="986"/>
        <v>857.14285714285722</v>
      </c>
      <c r="X3189" s="23">
        <f t="shared" ca="1" si="987"/>
        <v>1013.2771517212318</v>
      </c>
      <c r="Y3189" s="24">
        <f t="shared" ca="1" si="997"/>
        <v>1675</v>
      </c>
      <c r="Z3189" s="24">
        <f t="shared" ca="1" si="998"/>
        <v>2586</v>
      </c>
      <c r="AA3189" s="25">
        <f t="shared" ca="1" si="999"/>
        <v>2586.001675</v>
      </c>
      <c r="AC3189" s="47">
        <f t="shared" ca="1" si="988"/>
        <v>1032.5</v>
      </c>
      <c r="AD3189" s="47">
        <f t="shared" ca="1" si="989"/>
        <v>198.5</v>
      </c>
      <c r="AE3189" s="47">
        <f t="shared" ca="1" si="1000"/>
        <v>831.50000000000011</v>
      </c>
      <c r="AF3189" s="47">
        <f t="shared" ca="1" si="1001"/>
        <v>24.999999999999886</v>
      </c>
    </row>
    <row r="3190" spans="10:32">
      <c r="J3190" s="44">
        <v>39</v>
      </c>
      <c r="K3190" s="22">
        <v>69</v>
      </c>
      <c r="L3190" s="23">
        <f t="shared" ca="1" si="990"/>
        <v>67.8</v>
      </c>
      <c r="M3190" s="23">
        <f t="shared" ca="1" si="982"/>
        <v>65.3</v>
      </c>
      <c r="N3190" s="23">
        <f t="shared" ca="1" si="983"/>
        <v>7.5500000000000007</v>
      </c>
      <c r="O3190" s="23">
        <f t="shared" ca="1" si="991"/>
        <v>198.5</v>
      </c>
      <c r="P3190" s="23">
        <f t="shared" ca="1" si="984"/>
        <v>801.5</v>
      </c>
      <c r="Q3190" s="23">
        <f t="shared" ca="1" si="992"/>
        <v>12</v>
      </c>
      <c r="R3190" s="23">
        <f t="shared" ca="1" si="993"/>
        <v>0.26401179941003083</v>
      </c>
      <c r="S3190" s="24">
        <f t="shared" ca="1" si="994"/>
        <v>13</v>
      </c>
      <c r="T3190" s="23">
        <f t="shared" ca="1" si="995"/>
        <v>32.5</v>
      </c>
      <c r="U3190" s="23">
        <f t="shared" ca="1" si="996"/>
        <v>92.593289085545749</v>
      </c>
      <c r="V3190" s="23">
        <f t="shared" ca="1" si="985"/>
        <v>65</v>
      </c>
      <c r="W3190" s="23">
        <f t="shared" si="986"/>
        <v>857.14285714285722</v>
      </c>
      <c r="X3190" s="23">
        <f t="shared" ca="1" si="987"/>
        <v>1014.736146228403</v>
      </c>
      <c r="Y3190" s="24">
        <f t="shared" ca="1" si="997"/>
        <v>1712</v>
      </c>
      <c r="Z3190" s="24">
        <f t="shared" ca="1" si="998"/>
        <v>2586</v>
      </c>
      <c r="AA3190" s="25">
        <f t="shared" ca="1" si="999"/>
        <v>2586.0017120000002</v>
      </c>
      <c r="AC3190" s="47">
        <f t="shared" ca="1" si="988"/>
        <v>1032.5</v>
      </c>
      <c r="AD3190" s="47">
        <f t="shared" ca="1" si="989"/>
        <v>198.5</v>
      </c>
      <c r="AE3190" s="47">
        <f t="shared" ca="1" si="1000"/>
        <v>831.50000000000011</v>
      </c>
      <c r="AF3190" s="47">
        <f t="shared" ca="1" si="1001"/>
        <v>24.999999999999886</v>
      </c>
    </row>
    <row r="3191" spans="10:32">
      <c r="J3191" s="44">
        <v>39</v>
      </c>
      <c r="K3191" s="22">
        <v>70</v>
      </c>
      <c r="L3191" s="23">
        <f t="shared" ca="1" si="990"/>
        <v>70.06</v>
      </c>
      <c r="M3191" s="23">
        <f t="shared" ca="1" si="982"/>
        <v>67.56</v>
      </c>
      <c r="N3191" s="23">
        <f t="shared" ca="1" si="983"/>
        <v>7.9833333333333272</v>
      </c>
      <c r="O3191" s="23">
        <f t="shared" ca="1" si="991"/>
        <v>198.5</v>
      </c>
      <c r="P3191" s="23">
        <f t="shared" ca="1" si="984"/>
        <v>801.5</v>
      </c>
      <c r="Q3191" s="23">
        <f t="shared" ca="1" si="992"/>
        <v>11</v>
      </c>
      <c r="R3191" s="23">
        <f t="shared" ca="1" si="993"/>
        <v>0.83271481587210838</v>
      </c>
      <c r="S3191" s="24">
        <f t="shared" ca="1" si="994"/>
        <v>12</v>
      </c>
      <c r="T3191" s="23">
        <f t="shared" ca="1" si="995"/>
        <v>30</v>
      </c>
      <c r="U3191" s="23">
        <f t="shared" ca="1" si="996"/>
        <v>94.46450661337893</v>
      </c>
      <c r="V3191" s="23">
        <f t="shared" ca="1" si="985"/>
        <v>60</v>
      </c>
      <c r="W3191" s="23">
        <f t="shared" si="986"/>
        <v>857.14285714285722</v>
      </c>
      <c r="X3191" s="23">
        <f t="shared" ca="1" si="987"/>
        <v>1011.6073637562362</v>
      </c>
      <c r="Y3191" s="24">
        <f t="shared" ca="1" si="997"/>
        <v>1630</v>
      </c>
      <c r="Z3191" s="24">
        <f t="shared" ca="1" si="998"/>
        <v>2379</v>
      </c>
      <c r="AA3191" s="25">
        <f t="shared" ca="1" si="999"/>
        <v>2379.0016300000002</v>
      </c>
      <c r="AC3191" s="47">
        <f t="shared" ca="1" si="988"/>
        <v>1030</v>
      </c>
      <c r="AD3191" s="47">
        <f t="shared" ca="1" si="989"/>
        <v>198.5</v>
      </c>
      <c r="AE3191" s="47">
        <f t="shared" ca="1" si="1000"/>
        <v>829</v>
      </c>
      <c r="AF3191" s="47">
        <f t="shared" ca="1" si="1001"/>
        <v>25</v>
      </c>
    </row>
    <row r="3192" spans="10:32">
      <c r="J3192" s="44">
        <v>39</v>
      </c>
      <c r="K3192" s="22">
        <v>71</v>
      </c>
      <c r="L3192" s="23">
        <f t="shared" ca="1" si="990"/>
        <v>72.319999999999993</v>
      </c>
      <c r="M3192" s="23">
        <f t="shared" ca="1" si="982"/>
        <v>69.819999999999993</v>
      </c>
      <c r="N3192" s="23">
        <f t="shared" ca="1" si="983"/>
        <v>8.4166666666666643</v>
      </c>
      <c r="O3192" s="23">
        <f t="shared" ca="1" si="991"/>
        <v>198.5</v>
      </c>
      <c r="P3192" s="23">
        <f t="shared" ca="1" si="984"/>
        <v>801.5</v>
      </c>
      <c r="Q3192" s="23">
        <f t="shared" ca="1" si="992"/>
        <v>11</v>
      </c>
      <c r="R3192" s="23">
        <f t="shared" ca="1" si="993"/>
        <v>0.46294247787610648</v>
      </c>
      <c r="S3192" s="24">
        <f t="shared" ca="1" si="994"/>
        <v>12</v>
      </c>
      <c r="T3192" s="23">
        <f t="shared" ca="1" si="995"/>
        <v>30</v>
      </c>
      <c r="U3192" s="23">
        <f t="shared" ca="1" si="996"/>
        <v>96.479765855457202</v>
      </c>
      <c r="V3192" s="23">
        <f t="shared" ca="1" si="985"/>
        <v>60</v>
      </c>
      <c r="W3192" s="23">
        <f t="shared" si="986"/>
        <v>857.14285714285722</v>
      </c>
      <c r="X3192" s="23">
        <f t="shared" ca="1" si="987"/>
        <v>1013.6226229983145</v>
      </c>
      <c r="Y3192" s="24">
        <f t="shared" ca="1" si="997"/>
        <v>1683</v>
      </c>
      <c r="Z3192" s="24">
        <f t="shared" ca="1" si="998"/>
        <v>2379</v>
      </c>
      <c r="AA3192" s="25">
        <f t="shared" ca="1" si="999"/>
        <v>2379.001683</v>
      </c>
      <c r="AC3192" s="47">
        <f t="shared" ca="1" si="988"/>
        <v>1030</v>
      </c>
      <c r="AD3192" s="47">
        <f t="shared" ca="1" si="989"/>
        <v>198.5</v>
      </c>
      <c r="AE3192" s="47">
        <f t="shared" ca="1" si="1000"/>
        <v>829</v>
      </c>
      <c r="AF3192" s="47">
        <f t="shared" ca="1" si="1001"/>
        <v>25</v>
      </c>
    </row>
    <row r="3193" spans="10:32">
      <c r="J3193" s="44">
        <v>39</v>
      </c>
      <c r="K3193" s="22">
        <v>72</v>
      </c>
      <c r="L3193" s="23">
        <f t="shared" ca="1" si="990"/>
        <v>74.58</v>
      </c>
      <c r="M3193" s="23">
        <f t="shared" ca="1" si="982"/>
        <v>72.08</v>
      </c>
      <c r="N3193" s="23">
        <f t="shared" ca="1" si="983"/>
        <v>8.8666666666666671</v>
      </c>
      <c r="O3193" s="23">
        <f t="shared" ca="1" si="991"/>
        <v>198.5</v>
      </c>
      <c r="P3193" s="23">
        <f t="shared" ca="1" si="984"/>
        <v>801.5</v>
      </c>
      <c r="Q3193" s="23">
        <f t="shared" ca="1" si="992"/>
        <v>11</v>
      </c>
      <c r="R3193" s="23">
        <f t="shared" ca="1" si="993"/>
        <v>0.11558058460713334</v>
      </c>
      <c r="S3193" s="24">
        <f t="shared" ca="1" si="994"/>
        <v>12</v>
      </c>
      <c r="T3193" s="23">
        <f t="shared" ca="1" si="995"/>
        <v>30</v>
      </c>
      <c r="U3193" s="23">
        <f t="shared" ca="1" si="996"/>
        <v>98.558147850183261</v>
      </c>
      <c r="V3193" s="23">
        <f t="shared" ca="1" si="985"/>
        <v>60</v>
      </c>
      <c r="W3193" s="23">
        <f t="shared" si="986"/>
        <v>857.14285714285722</v>
      </c>
      <c r="X3193" s="23">
        <f t="shared" ca="1" si="987"/>
        <v>1015.7010049930404</v>
      </c>
      <c r="Y3193" s="24">
        <f t="shared" ca="1" si="997"/>
        <v>1738</v>
      </c>
      <c r="Z3193" s="24">
        <f t="shared" ca="1" si="998"/>
        <v>2379</v>
      </c>
      <c r="AA3193" s="25">
        <f t="shared" ca="1" si="999"/>
        <v>2379.0017379999999</v>
      </c>
      <c r="AC3193" s="47">
        <f t="shared" ca="1" si="988"/>
        <v>1030</v>
      </c>
      <c r="AD3193" s="47">
        <f t="shared" ca="1" si="989"/>
        <v>198.5</v>
      </c>
      <c r="AE3193" s="47">
        <f t="shared" ca="1" si="1000"/>
        <v>829</v>
      </c>
      <c r="AF3193" s="47">
        <f t="shared" ca="1" si="1001"/>
        <v>25</v>
      </c>
    </row>
    <row r="3194" spans="10:32">
      <c r="J3194" s="44">
        <v>39</v>
      </c>
      <c r="K3194" s="22">
        <v>73</v>
      </c>
      <c r="L3194" s="23">
        <f t="shared" ca="1" si="990"/>
        <v>76.84</v>
      </c>
      <c r="M3194" s="23">
        <f t="shared" ca="1" si="982"/>
        <v>74.34</v>
      </c>
      <c r="N3194" s="23">
        <f t="shared" ca="1" si="983"/>
        <v>9.2999999999999972</v>
      </c>
      <c r="O3194" s="23">
        <f t="shared" ca="1" si="991"/>
        <v>198.5</v>
      </c>
      <c r="P3194" s="23">
        <f t="shared" ca="1" si="984"/>
        <v>801.5</v>
      </c>
      <c r="Q3194" s="23">
        <f t="shared" ca="1" si="992"/>
        <v>10</v>
      </c>
      <c r="R3194" s="23">
        <f t="shared" ca="1" si="993"/>
        <v>0.75611660593440799</v>
      </c>
      <c r="S3194" s="24">
        <f t="shared" ca="1" si="994"/>
        <v>11</v>
      </c>
      <c r="T3194" s="23">
        <f t="shared" ca="1" si="995"/>
        <v>27.5</v>
      </c>
      <c r="U3194" s="23">
        <f t="shared" ca="1" si="996"/>
        <v>100.03188443518997</v>
      </c>
      <c r="V3194" s="23">
        <f t="shared" ca="1" si="985"/>
        <v>55</v>
      </c>
      <c r="W3194" s="23">
        <f t="shared" si="986"/>
        <v>857.14285714285722</v>
      </c>
      <c r="X3194" s="23">
        <f t="shared" ca="1" si="987"/>
        <v>1012.1747415780471</v>
      </c>
      <c r="Y3194" s="24">
        <f t="shared" ca="1" si="997"/>
        <v>1648</v>
      </c>
      <c r="Z3194" s="24">
        <f t="shared" ca="1" si="998"/>
        <v>2181</v>
      </c>
      <c r="AA3194" s="25">
        <f t="shared" ca="1" si="999"/>
        <v>2181.0016479999999</v>
      </c>
      <c r="AC3194" s="47">
        <f t="shared" ca="1" si="988"/>
        <v>1027.5</v>
      </c>
      <c r="AD3194" s="47">
        <f t="shared" ca="1" si="989"/>
        <v>198.5</v>
      </c>
      <c r="AE3194" s="47">
        <f t="shared" ca="1" si="1000"/>
        <v>826.5</v>
      </c>
      <c r="AF3194" s="47">
        <f t="shared" ca="1" si="1001"/>
        <v>25</v>
      </c>
    </row>
    <row r="3195" spans="10:32">
      <c r="J3195" s="44">
        <v>39</v>
      </c>
      <c r="K3195" s="22">
        <v>74</v>
      </c>
      <c r="L3195" s="23">
        <f t="shared" ca="1" si="990"/>
        <v>79.099999999999994</v>
      </c>
      <c r="M3195" s="23">
        <f t="shared" ca="1" si="982"/>
        <v>76.599999999999994</v>
      </c>
      <c r="N3195" s="23">
        <f t="shared" ca="1" si="983"/>
        <v>9.7333333333333307</v>
      </c>
      <c r="O3195" s="23">
        <f t="shared" ca="1" si="991"/>
        <v>198.5</v>
      </c>
      <c r="P3195" s="23">
        <f t="shared" ca="1" si="984"/>
        <v>801.5</v>
      </c>
      <c r="Q3195" s="23">
        <f t="shared" ca="1" si="992"/>
        <v>10</v>
      </c>
      <c r="R3195" s="23">
        <f t="shared" ca="1" si="993"/>
        <v>0.44879898862199752</v>
      </c>
      <c r="S3195" s="24">
        <f t="shared" ca="1" si="994"/>
        <v>11</v>
      </c>
      <c r="T3195" s="23">
        <f t="shared" ca="1" si="995"/>
        <v>27.5</v>
      </c>
      <c r="U3195" s="23">
        <f t="shared" ca="1" si="996"/>
        <v>101.70164348925408</v>
      </c>
      <c r="V3195" s="23">
        <f t="shared" ca="1" si="985"/>
        <v>55</v>
      </c>
      <c r="W3195" s="23">
        <f t="shared" si="986"/>
        <v>857.14285714285722</v>
      </c>
      <c r="X3195" s="23">
        <f t="shared" ca="1" si="987"/>
        <v>1013.8445006321112</v>
      </c>
      <c r="Y3195" s="24">
        <f t="shared" ca="1" si="997"/>
        <v>1693</v>
      </c>
      <c r="Z3195" s="24">
        <f t="shared" ca="1" si="998"/>
        <v>2181</v>
      </c>
      <c r="AA3195" s="25">
        <f t="shared" ca="1" si="999"/>
        <v>2181.0016930000002</v>
      </c>
      <c r="AC3195" s="47">
        <f t="shared" ca="1" si="988"/>
        <v>1027.5</v>
      </c>
      <c r="AD3195" s="47">
        <f t="shared" ca="1" si="989"/>
        <v>198.5</v>
      </c>
      <c r="AE3195" s="47">
        <f t="shared" ca="1" si="1000"/>
        <v>826.49999999999989</v>
      </c>
      <c r="AF3195" s="47">
        <f t="shared" ca="1" si="1001"/>
        <v>25.000000000000114</v>
      </c>
    </row>
    <row r="3196" spans="10:32">
      <c r="J3196" s="44">
        <v>39</v>
      </c>
      <c r="K3196" s="22">
        <v>75</v>
      </c>
      <c r="L3196" s="23">
        <f t="shared" ca="1" si="990"/>
        <v>81.36</v>
      </c>
      <c r="M3196" s="23">
        <f t="shared" ca="1" si="982"/>
        <v>78.86</v>
      </c>
      <c r="N3196" s="23">
        <f t="shared" ca="1" si="983"/>
        <v>10.166666666666664</v>
      </c>
      <c r="O3196" s="23">
        <f t="shared" ca="1" si="991"/>
        <v>198.5</v>
      </c>
      <c r="P3196" s="23">
        <f t="shared" ca="1" si="984"/>
        <v>801.5</v>
      </c>
      <c r="Q3196" s="23">
        <f t="shared" ca="1" si="992"/>
        <v>10</v>
      </c>
      <c r="R3196" s="23">
        <f t="shared" ca="1" si="993"/>
        <v>0.15855457227138614</v>
      </c>
      <c r="S3196" s="24">
        <f t="shared" ca="1" si="994"/>
        <v>11</v>
      </c>
      <c r="T3196" s="23">
        <f t="shared" ca="1" si="995"/>
        <v>27.5</v>
      </c>
      <c r="U3196" s="23">
        <f t="shared" ca="1" si="996"/>
        <v>103.27863815142574</v>
      </c>
      <c r="V3196" s="23">
        <f t="shared" ca="1" si="985"/>
        <v>55</v>
      </c>
      <c r="W3196" s="23">
        <f t="shared" si="986"/>
        <v>857.14285714285722</v>
      </c>
      <c r="X3196" s="23">
        <f t="shared" ca="1" si="987"/>
        <v>1015.421495294283</v>
      </c>
      <c r="Y3196" s="24">
        <f t="shared" ca="1" si="997"/>
        <v>1730</v>
      </c>
      <c r="Z3196" s="24">
        <f t="shared" ca="1" si="998"/>
        <v>2181</v>
      </c>
      <c r="AA3196" s="25">
        <f t="shared" ca="1" si="999"/>
        <v>2181.00173</v>
      </c>
      <c r="AC3196" s="47">
        <f t="shared" ca="1" si="988"/>
        <v>1027.5</v>
      </c>
      <c r="AD3196" s="47">
        <f t="shared" ca="1" si="989"/>
        <v>198.5</v>
      </c>
      <c r="AE3196" s="47">
        <f t="shared" ca="1" si="1000"/>
        <v>826.5</v>
      </c>
      <c r="AF3196" s="47">
        <f t="shared" ca="1" si="1001"/>
        <v>25</v>
      </c>
    </row>
    <row r="3197" spans="10:32">
      <c r="J3197" s="44">
        <v>39</v>
      </c>
      <c r="K3197" s="22">
        <v>76</v>
      </c>
      <c r="L3197" s="23">
        <f t="shared" ca="1" si="990"/>
        <v>83.62</v>
      </c>
      <c r="M3197" s="23">
        <f t="shared" ca="1" si="982"/>
        <v>81.12</v>
      </c>
      <c r="N3197" s="23">
        <f t="shared" ca="1" si="983"/>
        <v>10.633333333333333</v>
      </c>
      <c r="O3197" s="23">
        <f t="shared" ca="1" si="991"/>
        <v>198.5</v>
      </c>
      <c r="P3197" s="23">
        <f t="shared" ca="1" si="984"/>
        <v>801.5</v>
      </c>
      <c r="Q3197" s="23">
        <f t="shared" ca="1" si="992"/>
        <v>9</v>
      </c>
      <c r="R3197" s="23">
        <f t="shared" ca="1" si="993"/>
        <v>0.854101889500119</v>
      </c>
      <c r="S3197" s="24">
        <f t="shared" ca="1" si="994"/>
        <v>10</v>
      </c>
      <c r="T3197" s="23">
        <f t="shared" ca="1" si="995"/>
        <v>25</v>
      </c>
      <c r="U3197" s="23">
        <f t="shared" ca="1" si="996"/>
        <v>104.78195009168461</v>
      </c>
      <c r="V3197" s="23">
        <f t="shared" ca="1" si="985"/>
        <v>50</v>
      </c>
      <c r="W3197" s="23">
        <f t="shared" si="986"/>
        <v>857.14285714285722</v>
      </c>
      <c r="X3197" s="23">
        <f t="shared" ca="1" si="987"/>
        <v>1011.9248072345418</v>
      </c>
      <c r="Y3197" s="24">
        <f t="shared" ca="1" si="997"/>
        <v>1641</v>
      </c>
      <c r="Z3197" s="24">
        <f t="shared" ca="1" si="998"/>
        <v>1931</v>
      </c>
      <c r="AA3197" s="25">
        <f t="shared" ca="1" si="999"/>
        <v>1931.0016410000001</v>
      </c>
      <c r="AC3197" s="47">
        <f t="shared" ca="1" si="988"/>
        <v>1025</v>
      </c>
      <c r="AD3197" s="47">
        <f t="shared" ca="1" si="989"/>
        <v>198.5</v>
      </c>
      <c r="AE3197" s="47">
        <f t="shared" ca="1" si="1000"/>
        <v>824.00000000000011</v>
      </c>
      <c r="AF3197" s="47">
        <f t="shared" ca="1" si="1001"/>
        <v>24.999999999999886</v>
      </c>
    </row>
    <row r="3198" spans="10:32">
      <c r="J3198" s="44">
        <v>39</v>
      </c>
      <c r="K3198" s="22">
        <v>77</v>
      </c>
      <c r="L3198" s="23">
        <f t="shared" ca="1" si="990"/>
        <v>85.88</v>
      </c>
      <c r="M3198" s="23">
        <f t="shared" ca="1" si="982"/>
        <v>83.38</v>
      </c>
      <c r="N3198" s="23">
        <f t="shared" ca="1" si="983"/>
        <v>11.183333333333334</v>
      </c>
      <c r="O3198" s="23">
        <f t="shared" ca="1" si="991"/>
        <v>198.5</v>
      </c>
      <c r="P3198" s="23">
        <f t="shared" ca="1" si="984"/>
        <v>801.5</v>
      </c>
      <c r="Q3198" s="23">
        <f t="shared" ca="1" si="992"/>
        <v>9</v>
      </c>
      <c r="R3198" s="23">
        <f t="shared" ca="1" si="993"/>
        <v>0.59478341872380114</v>
      </c>
      <c r="S3198" s="24">
        <f t="shared" ca="1" si="994"/>
        <v>10</v>
      </c>
      <c r="T3198" s="23">
        <f t="shared" ca="1" si="995"/>
        <v>25</v>
      </c>
      <c r="U3198" s="23">
        <f t="shared" ca="1" si="996"/>
        <v>107.30166123272785</v>
      </c>
      <c r="V3198" s="23">
        <f t="shared" ca="1" si="985"/>
        <v>50</v>
      </c>
      <c r="W3198" s="23">
        <f t="shared" si="986"/>
        <v>857.14285714285722</v>
      </c>
      <c r="X3198" s="23">
        <f t="shared" ca="1" si="987"/>
        <v>1014.4445183755851</v>
      </c>
      <c r="Y3198" s="24">
        <f t="shared" ca="1" si="997"/>
        <v>1706</v>
      </c>
      <c r="Z3198" s="24">
        <f t="shared" ca="1" si="998"/>
        <v>1931</v>
      </c>
      <c r="AA3198" s="25">
        <f t="shared" ca="1" si="999"/>
        <v>1931.001706</v>
      </c>
      <c r="AC3198" s="47">
        <f t="shared" ca="1" si="988"/>
        <v>1025</v>
      </c>
      <c r="AD3198" s="47">
        <f t="shared" ca="1" si="989"/>
        <v>198.5</v>
      </c>
      <c r="AE3198" s="47">
        <f t="shared" ca="1" si="1000"/>
        <v>824.00000000000011</v>
      </c>
      <c r="AF3198" s="47">
        <f t="shared" ca="1" si="1001"/>
        <v>24.999999999999886</v>
      </c>
    </row>
    <row r="3199" spans="10:32">
      <c r="J3199" s="44">
        <v>39</v>
      </c>
      <c r="K3199" s="22">
        <v>78</v>
      </c>
      <c r="L3199" s="23">
        <f t="shared" ca="1" si="990"/>
        <v>88.14</v>
      </c>
      <c r="M3199" s="23">
        <f t="shared" ca="1" si="982"/>
        <v>85.64</v>
      </c>
      <c r="N3199" s="23">
        <f t="shared" ca="1" si="983"/>
        <v>11.783333333333331</v>
      </c>
      <c r="O3199" s="23">
        <f t="shared" ca="1" si="991"/>
        <v>198.5</v>
      </c>
      <c r="P3199" s="23">
        <f t="shared" ca="1" si="984"/>
        <v>801.5</v>
      </c>
      <c r="Q3199" s="23">
        <f t="shared" ca="1" si="992"/>
        <v>9</v>
      </c>
      <c r="R3199" s="23">
        <f t="shared" ca="1" si="993"/>
        <v>0.34876333106421614</v>
      </c>
      <c r="S3199" s="24">
        <f t="shared" ca="1" si="994"/>
        <v>10</v>
      </c>
      <c r="T3199" s="23">
        <f t="shared" ca="1" si="995"/>
        <v>25</v>
      </c>
      <c r="U3199" s="23">
        <f t="shared" ca="1" si="996"/>
        <v>110.15959458437332</v>
      </c>
      <c r="V3199" s="23">
        <f t="shared" ca="1" si="985"/>
        <v>50</v>
      </c>
      <c r="W3199" s="23">
        <f t="shared" si="986"/>
        <v>857.14285714285722</v>
      </c>
      <c r="X3199" s="23">
        <f t="shared" ca="1" si="987"/>
        <v>1017.3024517272306</v>
      </c>
      <c r="Y3199" s="24">
        <f t="shared" ca="1" si="997"/>
        <v>1774</v>
      </c>
      <c r="Z3199" s="24">
        <f t="shared" ca="1" si="998"/>
        <v>1931</v>
      </c>
      <c r="AA3199" s="25">
        <f t="shared" ca="1" si="999"/>
        <v>1931.0017740000001</v>
      </c>
      <c r="AC3199" s="47">
        <f t="shared" ca="1" si="988"/>
        <v>1025</v>
      </c>
      <c r="AD3199" s="47">
        <f t="shared" ca="1" si="989"/>
        <v>198.5</v>
      </c>
      <c r="AE3199" s="47">
        <f t="shared" ca="1" si="1000"/>
        <v>824</v>
      </c>
      <c r="AF3199" s="47">
        <f t="shared" ca="1" si="1001"/>
        <v>25</v>
      </c>
    </row>
    <row r="3200" spans="10:32">
      <c r="J3200" s="44">
        <v>39</v>
      </c>
      <c r="K3200" s="22">
        <v>79</v>
      </c>
      <c r="L3200" s="23">
        <f t="shared" ca="1" si="990"/>
        <v>90.4</v>
      </c>
      <c r="M3200" s="23">
        <f t="shared" ca="1" si="982"/>
        <v>87.9</v>
      </c>
      <c r="N3200" s="23">
        <f t="shared" ca="1" si="983"/>
        <v>12.45</v>
      </c>
      <c r="O3200" s="23">
        <f t="shared" ca="1" si="991"/>
        <v>198.5</v>
      </c>
      <c r="P3200" s="23">
        <f t="shared" ca="1" si="984"/>
        <v>801.5</v>
      </c>
      <c r="Q3200" s="23">
        <f t="shared" ca="1" si="992"/>
        <v>9</v>
      </c>
      <c r="R3200" s="23">
        <f t="shared" ca="1" si="993"/>
        <v>0.11504424778761035</v>
      </c>
      <c r="S3200" s="24">
        <f t="shared" ca="1" si="994"/>
        <v>10</v>
      </c>
      <c r="T3200" s="23">
        <f t="shared" ca="1" si="995"/>
        <v>25</v>
      </c>
      <c r="U3200" s="23">
        <f t="shared" ca="1" si="996"/>
        <v>113.48230088495573</v>
      </c>
      <c r="V3200" s="23">
        <f t="shared" ca="1" si="985"/>
        <v>50</v>
      </c>
      <c r="W3200" s="23">
        <f t="shared" si="986"/>
        <v>857.14285714285722</v>
      </c>
      <c r="X3200" s="23">
        <f t="shared" ca="1" si="987"/>
        <v>1020.625158027813</v>
      </c>
      <c r="Y3200" s="24">
        <f t="shared" ca="1" si="997"/>
        <v>1859</v>
      </c>
      <c r="Z3200" s="24">
        <f t="shared" ca="1" si="998"/>
        <v>1931</v>
      </c>
      <c r="AA3200" s="25">
        <f t="shared" ca="1" si="999"/>
        <v>1931.001859</v>
      </c>
      <c r="AC3200" s="47">
        <f t="shared" ca="1" si="988"/>
        <v>1025</v>
      </c>
      <c r="AD3200" s="47">
        <f t="shared" ca="1" si="989"/>
        <v>198.5</v>
      </c>
      <c r="AE3200" s="47">
        <f t="shared" ca="1" si="1000"/>
        <v>824</v>
      </c>
      <c r="AF3200" s="47">
        <f t="shared" ca="1" si="1001"/>
        <v>25</v>
      </c>
    </row>
    <row r="3201" spans="10:32">
      <c r="J3201" s="44">
        <v>39</v>
      </c>
      <c r="K3201" s="22">
        <v>80</v>
      </c>
      <c r="L3201" s="23">
        <f t="shared" ca="1" si="990"/>
        <v>92.66</v>
      </c>
      <c r="M3201" s="23">
        <f t="shared" ca="1" si="982"/>
        <v>90.16</v>
      </c>
      <c r="N3201" s="23">
        <f t="shared" ca="1" si="983"/>
        <v>13.183333333333334</v>
      </c>
      <c r="O3201" s="23">
        <f t="shared" ca="1" si="991"/>
        <v>198.5</v>
      </c>
      <c r="P3201" s="23">
        <f t="shared" ca="1" si="984"/>
        <v>801.5</v>
      </c>
      <c r="Q3201" s="23">
        <f t="shared" ca="1" si="992"/>
        <v>8</v>
      </c>
      <c r="R3201" s="23">
        <f t="shared" ca="1" si="993"/>
        <v>0.86574573710338909</v>
      </c>
      <c r="S3201" s="24">
        <f t="shared" ca="1" si="994"/>
        <v>9</v>
      </c>
      <c r="T3201" s="23">
        <f t="shared" ca="1" si="995"/>
        <v>22.5</v>
      </c>
      <c r="U3201" s="23">
        <f t="shared" ca="1" si="996"/>
        <v>116.880081300813</v>
      </c>
      <c r="V3201" s="23">
        <f t="shared" ca="1" si="985"/>
        <v>45</v>
      </c>
      <c r="W3201" s="23">
        <f t="shared" si="986"/>
        <v>857.14285714285722</v>
      </c>
      <c r="X3201" s="23">
        <f t="shared" ca="1" si="987"/>
        <v>1019.0229384436702</v>
      </c>
      <c r="Y3201" s="24">
        <f t="shared" ca="1" si="997"/>
        <v>1822</v>
      </c>
      <c r="Z3201" s="24">
        <f t="shared" ca="1" si="998"/>
        <v>1641</v>
      </c>
      <c r="AA3201" s="25">
        <f t="shared" ca="1" si="999"/>
        <v>1641.0018219999999</v>
      </c>
      <c r="AC3201" s="47">
        <f t="shared" ca="1" si="988"/>
        <v>1022.5</v>
      </c>
      <c r="AD3201" s="47">
        <f t="shared" ca="1" si="989"/>
        <v>198.5</v>
      </c>
      <c r="AE3201" s="47">
        <f t="shared" ca="1" si="1000"/>
        <v>821.5</v>
      </c>
      <c r="AF3201" s="47">
        <f t="shared" ca="1" si="1001"/>
        <v>25</v>
      </c>
    </row>
    <row r="3202" spans="10:32">
      <c r="J3202" s="44">
        <v>39</v>
      </c>
      <c r="K3202" s="22">
        <v>81</v>
      </c>
      <c r="L3202" s="23">
        <f t="shared" ca="1" si="990"/>
        <v>94.92</v>
      </c>
      <c r="M3202" s="23">
        <f t="shared" ref="M3202:M3265" ca="1" si="1002">L3202-$C$9</f>
        <v>92.42</v>
      </c>
      <c r="N3202" s="23">
        <f t="shared" ref="N3202:N3265" ca="1" si="1003">VLOOKUP(K3202,$G$29:$H$129,2,1)-VLOOKUP(J3202,$G$29:$H$129,2,1)</f>
        <v>14</v>
      </c>
      <c r="O3202" s="23">
        <f t="shared" ca="1" si="991"/>
        <v>198.5</v>
      </c>
      <c r="P3202" s="23">
        <f t="shared" ref="P3202:P3265" ca="1" si="1004">$C$8-O3202</f>
        <v>801.5</v>
      </c>
      <c r="Q3202" s="23">
        <f t="shared" ca="1" si="992"/>
        <v>8</v>
      </c>
      <c r="R3202" s="23">
        <f t="shared" ca="1" si="993"/>
        <v>0.65465655288664126</v>
      </c>
      <c r="S3202" s="24">
        <f t="shared" ca="1" si="994"/>
        <v>9</v>
      </c>
      <c r="T3202" s="23">
        <f t="shared" ca="1" si="995"/>
        <v>22.5</v>
      </c>
      <c r="U3202" s="23">
        <f t="shared" ca="1" si="996"/>
        <v>121.16519174041296</v>
      </c>
      <c r="V3202" s="23">
        <f t="shared" ref="V3202:V3265" ca="1" si="1005">S3202*(($C$9/$C$12)*60)</f>
        <v>45</v>
      </c>
      <c r="W3202" s="23">
        <f t="shared" ref="W3202:W3265" si="1006">($C$8/$C$11)*60</f>
        <v>857.14285714285722</v>
      </c>
      <c r="X3202" s="23">
        <f t="shared" ref="X3202:X3265" ca="1" si="1007">SUM(U3202:W3202)</f>
        <v>1023.3080488832702</v>
      </c>
      <c r="Y3202" s="24">
        <f t="shared" ca="1" si="997"/>
        <v>1925</v>
      </c>
      <c r="Z3202" s="24">
        <f t="shared" ca="1" si="998"/>
        <v>1641</v>
      </c>
      <c r="AA3202" s="25">
        <f t="shared" ca="1" si="999"/>
        <v>1641.001925</v>
      </c>
      <c r="AC3202" s="47">
        <f t="shared" ref="AC3202:AC3265" ca="1" si="1008">SUM(O3202,P3202,T3202)</f>
        <v>1022.5</v>
      </c>
      <c r="AD3202" s="47">
        <f t="shared" ref="AD3202:AD3265" ca="1" si="1009">O3202</f>
        <v>198.5</v>
      </c>
      <c r="AE3202" s="47">
        <f t="shared" ca="1" si="1000"/>
        <v>821.49999999999989</v>
      </c>
      <c r="AF3202" s="47">
        <f t="shared" ca="1" si="1001"/>
        <v>25.000000000000114</v>
      </c>
    </row>
    <row r="3203" spans="10:32">
      <c r="J3203" s="44">
        <v>39</v>
      </c>
      <c r="K3203" s="22">
        <v>82</v>
      </c>
      <c r="L3203" s="23">
        <f t="shared" ref="L3203:L3266" ca="1" si="1010">$C$3*(K3203-J3203)/100</f>
        <v>97.18</v>
      </c>
      <c r="M3203" s="23">
        <f t="shared" ca="1" si="1002"/>
        <v>94.68</v>
      </c>
      <c r="N3203" s="23">
        <f t="shared" ca="1" si="1003"/>
        <v>14.899999999999995</v>
      </c>
      <c r="O3203" s="23">
        <f t="shared" ref="O3203:O3266" ca="1" si="1011">($C$3*$C$13)-$C$9-$C$10</f>
        <v>198.5</v>
      </c>
      <c r="P3203" s="23">
        <f t="shared" ca="1" si="1004"/>
        <v>801.5</v>
      </c>
      <c r="Q3203" s="23">
        <f t="shared" ref="Q3203:Q3266" ca="1" si="1012">ROUNDDOWN(P3203/M3203,0)</f>
        <v>8</v>
      </c>
      <c r="R3203" s="23">
        <f t="shared" ref="R3203:R3266" ca="1" si="1013">(P3203-(Q3203*M3203))/L3203</f>
        <v>0.45338547026137005</v>
      </c>
      <c r="S3203" s="24">
        <f t="shared" ref="S3203:S3266" ca="1" si="1014">ROUNDUP(P3203/M3203,0)</f>
        <v>9</v>
      </c>
      <c r="T3203" s="23">
        <f t="shared" ref="T3203:T3266" ca="1" si="1015">S3203*$C$9</f>
        <v>22.5</v>
      </c>
      <c r="U3203" s="23">
        <f t="shared" ref="U3203:U3266" ca="1" si="1016">SUM(Q3203,R3203)*N3203</f>
        <v>125.95544350689437</v>
      </c>
      <c r="V3203" s="23">
        <f t="shared" ca="1" si="1005"/>
        <v>45</v>
      </c>
      <c r="W3203" s="23">
        <f t="shared" si="1006"/>
        <v>857.14285714285722</v>
      </c>
      <c r="X3203" s="23">
        <f t="shared" ca="1" si="1007"/>
        <v>1028.0983006497515</v>
      </c>
      <c r="Y3203" s="24">
        <f t="shared" ref="Y3203:Y3266" ca="1" si="1017">IF(M3203&gt;0,RANK(X3203,$X$2:$X$5051,1),"")</f>
        <v>2046</v>
      </c>
      <c r="Z3203" s="24">
        <f t="shared" ref="Z3203:Z3266" ca="1" si="1018">IF(M3203&gt;0,RANK(S3203,$S$2:$S$5051,1),"")</f>
        <v>1641</v>
      </c>
      <c r="AA3203" s="25">
        <f t="shared" ref="AA3203:AA3266" ca="1" si="1019">IF(M3203&gt;0,Z3203+(Y3203/10^6),"")</f>
        <v>1641.0020460000001</v>
      </c>
      <c r="AC3203" s="47">
        <f t="shared" ca="1" si="1008"/>
        <v>1022.5</v>
      </c>
      <c r="AD3203" s="47">
        <f t="shared" ca="1" si="1009"/>
        <v>198.5</v>
      </c>
      <c r="AE3203" s="47">
        <f t="shared" ref="AE3203:AE3266" ca="1" si="1020">L3203*(Q3203+R3203)</f>
        <v>821.5</v>
      </c>
      <c r="AF3203" s="47">
        <f t="shared" ref="AF3203:AF3266" ca="1" si="1021">AC3203-AD3203-AE3203+$C$10-$C$9</f>
        <v>25</v>
      </c>
    </row>
    <row r="3204" spans="10:32">
      <c r="J3204" s="44">
        <v>39</v>
      </c>
      <c r="K3204" s="22">
        <v>83</v>
      </c>
      <c r="L3204" s="23">
        <f t="shared" ca="1" si="1010"/>
        <v>99.44</v>
      </c>
      <c r="M3204" s="23">
        <f t="shared" ca="1" si="1002"/>
        <v>96.94</v>
      </c>
      <c r="N3204" s="23">
        <f t="shared" ca="1" si="1003"/>
        <v>15.916666666666664</v>
      </c>
      <c r="O3204" s="23">
        <f t="shared" ca="1" si="1011"/>
        <v>198.5</v>
      </c>
      <c r="P3204" s="23">
        <f t="shared" ca="1" si="1004"/>
        <v>801.5</v>
      </c>
      <c r="Q3204" s="23">
        <f t="shared" ca="1" si="1012"/>
        <v>8</v>
      </c>
      <c r="R3204" s="23">
        <f t="shared" ca="1" si="1013"/>
        <v>0.26126307320997605</v>
      </c>
      <c r="S3204" s="24">
        <f t="shared" ca="1" si="1014"/>
        <v>9</v>
      </c>
      <c r="T3204" s="23">
        <f t="shared" ca="1" si="1015"/>
        <v>22.5</v>
      </c>
      <c r="U3204" s="23">
        <f t="shared" ca="1" si="1016"/>
        <v>131.49177058192544</v>
      </c>
      <c r="V3204" s="23">
        <f t="shared" ca="1" si="1005"/>
        <v>45</v>
      </c>
      <c r="W3204" s="23">
        <f t="shared" si="1006"/>
        <v>857.14285714285722</v>
      </c>
      <c r="X3204" s="23">
        <f t="shared" ca="1" si="1007"/>
        <v>1033.6346277247826</v>
      </c>
      <c r="Y3204" s="24">
        <f t="shared" ca="1" si="1017"/>
        <v>2157</v>
      </c>
      <c r="Z3204" s="24">
        <f t="shared" ca="1" si="1018"/>
        <v>1641</v>
      </c>
      <c r="AA3204" s="25">
        <f t="shared" ca="1" si="1019"/>
        <v>1641.0021569999999</v>
      </c>
      <c r="AC3204" s="47">
        <f t="shared" ca="1" si="1008"/>
        <v>1022.5</v>
      </c>
      <c r="AD3204" s="47">
        <f t="shared" ca="1" si="1009"/>
        <v>198.5</v>
      </c>
      <c r="AE3204" s="47">
        <f t="shared" ca="1" si="1020"/>
        <v>821.5</v>
      </c>
      <c r="AF3204" s="47">
        <f t="shared" ca="1" si="1021"/>
        <v>25</v>
      </c>
    </row>
    <row r="3205" spans="10:32">
      <c r="J3205" s="44">
        <v>39</v>
      </c>
      <c r="K3205" s="22">
        <v>84</v>
      </c>
      <c r="L3205" s="23">
        <f t="shared" ca="1" si="1010"/>
        <v>101.7</v>
      </c>
      <c r="M3205" s="23">
        <f t="shared" ca="1" si="1002"/>
        <v>99.2</v>
      </c>
      <c r="N3205" s="23">
        <f t="shared" ca="1" si="1003"/>
        <v>17.049999999999997</v>
      </c>
      <c r="O3205" s="23">
        <f t="shared" ca="1" si="1011"/>
        <v>198.5</v>
      </c>
      <c r="P3205" s="23">
        <f t="shared" ca="1" si="1004"/>
        <v>801.5</v>
      </c>
      <c r="Q3205" s="23">
        <f t="shared" ca="1" si="1012"/>
        <v>8</v>
      </c>
      <c r="R3205" s="23">
        <f t="shared" ca="1" si="1013"/>
        <v>7.7679449360865058E-2</v>
      </c>
      <c r="S3205" s="24">
        <f t="shared" ca="1" si="1014"/>
        <v>9</v>
      </c>
      <c r="T3205" s="23">
        <f t="shared" ca="1" si="1015"/>
        <v>22.5</v>
      </c>
      <c r="U3205" s="23">
        <f t="shared" ca="1" si="1016"/>
        <v>137.72443461160273</v>
      </c>
      <c r="V3205" s="23">
        <f t="shared" ca="1" si="1005"/>
        <v>45</v>
      </c>
      <c r="W3205" s="23">
        <f t="shared" si="1006"/>
        <v>857.14285714285722</v>
      </c>
      <c r="X3205" s="23">
        <f t="shared" ca="1" si="1007"/>
        <v>1039.86729175446</v>
      </c>
      <c r="Y3205" s="24">
        <f t="shared" ca="1" si="1017"/>
        <v>2291</v>
      </c>
      <c r="Z3205" s="24">
        <f t="shared" ca="1" si="1018"/>
        <v>1641</v>
      </c>
      <c r="AA3205" s="25">
        <f t="shared" ca="1" si="1019"/>
        <v>1641.002291</v>
      </c>
      <c r="AC3205" s="47">
        <f t="shared" ca="1" si="1008"/>
        <v>1022.5</v>
      </c>
      <c r="AD3205" s="47">
        <f t="shared" ca="1" si="1009"/>
        <v>198.5</v>
      </c>
      <c r="AE3205" s="47">
        <f t="shared" ca="1" si="1020"/>
        <v>821.5</v>
      </c>
      <c r="AF3205" s="47">
        <f t="shared" ca="1" si="1021"/>
        <v>25</v>
      </c>
    </row>
    <row r="3206" spans="10:32">
      <c r="J3206" s="44">
        <v>39</v>
      </c>
      <c r="K3206" s="22">
        <v>85</v>
      </c>
      <c r="L3206" s="23">
        <f t="shared" ca="1" si="1010"/>
        <v>103.96</v>
      </c>
      <c r="M3206" s="23">
        <f t="shared" ca="1" si="1002"/>
        <v>101.46</v>
      </c>
      <c r="N3206" s="23">
        <f t="shared" ca="1" si="1003"/>
        <v>18.299999999999997</v>
      </c>
      <c r="O3206" s="23">
        <f t="shared" ca="1" si="1011"/>
        <v>198.5</v>
      </c>
      <c r="P3206" s="23">
        <f t="shared" ca="1" si="1004"/>
        <v>801.5</v>
      </c>
      <c r="Q3206" s="23">
        <f t="shared" ca="1" si="1012"/>
        <v>7</v>
      </c>
      <c r="R3206" s="23">
        <f t="shared" ca="1" si="1013"/>
        <v>0.87803001154290194</v>
      </c>
      <c r="S3206" s="24">
        <f t="shared" ca="1" si="1014"/>
        <v>8</v>
      </c>
      <c r="T3206" s="23">
        <f t="shared" ca="1" si="1015"/>
        <v>20</v>
      </c>
      <c r="U3206" s="23">
        <f t="shared" ca="1" si="1016"/>
        <v>144.16794921123508</v>
      </c>
      <c r="V3206" s="23">
        <f t="shared" ca="1" si="1005"/>
        <v>40</v>
      </c>
      <c r="W3206" s="23">
        <f t="shared" si="1006"/>
        <v>857.14285714285722</v>
      </c>
      <c r="X3206" s="23">
        <f t="shared" ca="1" si="1007"/>
        <v>1041.3108063540924</v>
      </c>
      <c r="Y3206" s="24">
        <f t="shared" ca="1" si="1017"/>
        <v>2316</v>
      </c>
      <c r="Z3206" s="24">
        <f t="shared" ca="1" si="1018"/>
        <v>1326</v>
      </c>
      <c r="AA3206" s="25">
        <f t="shared" ca="1" si="1019"/>
        <v>1326.0023160000001</v>
      </c>
      <c r="AC3206" s="47">
        <f t="shared" ca="1" si="1008"/>
        <v>1020</v>
      </c>
      <c r="AD3206" s="47">
        <f t="shared" ca="1" si="1009"/>
        <v>198.5</v>
      </c>
      <c r="AE3206" s="47">
        <f t="shared" ca="1" si="1020"/>
        <v>819</v>
      </c>
      <c r="AF3206" s="47">
        <f t="shared" ca="1" si="1021"/>
        <v>25</v>
      </c>
    </row>
    <row r="3207" spans="10:32">
      <c r="J3207" s="44">
        <v>39</v>
      </c>
      <c r="K3207" s="22">
        <v>86</v>
      </c>
      <c r="L3207" s="23">
        <f t="shared" ca="1" si="1010"/>
        <v>106.22</v>
      </c>
      <c r="M3207" s="23">
        <f t="shared" ca="1" si="1002"/>
        <v>103.72</v>
      </c>
      <c r="N3207" s="23">
        <f t="shared" ca="1" si="1003"/>
        <v>19.716666666666665</v>
      </c>
      <c r="O3207" s="23">
        <f t="shared" ca="1" si="1011"/>
        <v>198.5</v>
      </c>
      <c r="P3207" s="23">
        <f t="shared" ca="1" si="1004"/>
        <v>801.5</v>
      </c>
      <c r="Q3207" s="23">
        <f t="shared" ca="1" si="1012"/>
        <v>7</v>
      </c>
      <c r="R3207" s="23">
        <f t="shared" ca="1" si="1013"/>
        <v>0.71041235172283979</v>
      </c>
      <c r="S3207" s="24">
        <f t="shared" ca="1" si="1014"/>
        <v>8</v>
      </c>
      <c r="T3207" s="23">
        <f t="shared" ca="1" si="1015"/>
        <v>20</v>
      </c>
      <c r="U3207" s="23">
        <f t="shared" ca="1" si="1016"/>
        <v>152.02363020146865</v>
      </c>
      <c r="V3207" s="23">
        <f t="shared" ca="1" si="1005"/>
        <v>40</v>
      </c>
      <c r="W3207" s="23">
        <f t="shared" si="1006"/>
        <v>857.14285714285722</v>
      </c>
      <c r="X3207" s="23">
        <f t="shared" ca="1" si="1007"/>
        <v>1049.1664873443258</v>
      </c>
      <c r="Y3207" s="24">
        <f t="shared" ca="1" si="1017"/>
        <v>2442</v>
      </c>
      <c r="Z3207" s="24">
        <f t="shared" ca="1" si="1018"/>
        <v>1326</v>
      </c>
      <c r="AA3207" s="25">
        <f t="shared" ca="1" si="1019"/>
        <v>1326.002442</v>
      </c>
      <c r="AC3207" s="47">
        <f t="shared" ca="1" si="1008"/>
        <v>1020</v>
      </c>
      <c r="AD3207" s="47">
        <f t="shared" ca="1" si="1009"/>
        <v>198.5</v>
      </c>
      <c r="AE3207" s="47">
        <f t="shared" ca="1" si="1020"/>
        <v>819</v>
      </c>
      <c r="AF3207" s="47">
        <f t="shared" ca="1" si="1021"/>
        <v>25</v>
      </c>
    </row>
    <row r="3208" spans="10:32">
      <c r="J3208" s="44">
        <v>39</v>
      </c>
      <c r="K3208" s="22">
        <v>87</v>
      </c>
      <c r="L3208" s="23">
        <f t="shared" ca="1" si="1010"/>
        <v>108.48</v>
      </c>
      <c r="M3208" s="23">
        <f t="shared" ca="1" si="1002"/>
        <v>105.98</v>
      </c>
      <c r="N3208" s="23">
        <f t="shared" ca="1" si="1003"/>
        <v>21.283333333333331</v>
      </c>
      <c r="O3208" s="23">
        <f t="shared" ca="1" si="1011"/>
        <v>198.5</v>
      </c>
      <c r="P3208" s="23">
        <f t="shared" ca="1" si="1004"/>
        <v>801.5</v>
      </c>
      <c r="Q3208" s="23">
        <f t="shared" ca="1" si="1012"/>
        <v>7</v>
      </c>
      <c r="R3208" s="23">
        <f t="shared" ca="1" si="1013"/>
        <v>0.54977876106194679</v>
      </c>
      <c r="S3208" s="24">
        <f t="shared" ca="1" si="1014"/>
        <v>8</v>
      </c>
      <c r="T3208" s="23">
        <f t="shared" ca="1" si="1015"/>
        <v>20</v>
      </c>
      <c r="U3208" s="23">
        <f t="shared" ca="1" si="1016"/>
        <v>160.68445796460176</v>
      </c>
      <c r="V3208" s="23">
        <f t="shared" ca="1" si="1005"/>
        <v>40</v>
      </c>
      <c r="W3208" s="23">
        <f t="shared" si="1006"/>
        <v>857.14285714285722</v>
      </c>
      <c r="X3208" s="23">
        <f t="shared" ca="1" si="1007"/>
        <v>1057.8273151074591</v>
      </c>
      <c r="Y3208" s="24">
        <f t="shared" ca="1" si="1017"/>
        <v>2580</v>
      </c>
      <c r="Z3208" s="24">
        <f t="shared" ca="1" si="1018"/>
        <v>1326</v>
      </c>
      <c r="AA3208" s="25">
        <f t="shared" ca="1" si="1019"/>
        <v>1326.0025800000001</v>
      </c>
      <c r="AC3208" s="47">
        <f t="shared" ca="1" si="1008"/>
        <v>1020</v>
      </c>
      <c r="AD3208" s="47">
        <f t="shared" ca="1" si="1009"/>
        <v>198.5</v>
      </c>
      <c r="AE3208" s="47">
        <f t="shared" ca="1" si="1020"/>
        <v>819</v>
      </c>
      <c r="AF3208" s="47">
        <f t="shared" ca="1" si="1021"/>
        <v>25</v>
      </c>
    </row>
    <row r="3209" spans="10:32">
      <c r="J3209" s="44">
        <v>39</v>
      </c>
      <c r="K3209" s="22">
        <v>88</v>
      </c>
      <c r="L3209" s="23">
        <f t="shared" ca="1" si="1010"/>
        <v>110.74</v>
      </c>
      <c r="M3209" s="23">
        <f t="shared" ca="1" si="1002"/>
        <v>108.24</v>
      </c>
      <c r="N3209" s="23">
        <f t="shared" ca="1" si="1003"/>
        <v>22.9</v>
      </c>
      <c r="O3209" s="23">
        <f t="shared" ca="1" si="1011"/>
        <v>198.5</v>
      </c>
      <c r="P3209" s="23">
        <f t="shared" ca="1" si="1004"/>
        <v>801.5</v>
      </c>
      <c r="Q3209" s="23">
        <f t="shared" ca="1" si="1012"/>
        <v>7</v>
      </c>
      <c r="R3209" s="23">
        <f t="shared" ca="1" si="1013"/>
        <v>0.39570164348925457</v>
      </c>
      <c r="S3209" s="24">
        <f t="shared" ca="1" si="1014"/>
        <v>8</v>
      </c>
      <c r="T3209" s="23">
        <f t="shared" ca="1" si="1015"/>
        <v>20</v>
      </c>
      <c r="U3209" s="23">
        <f t="shared" ca="1" si="1016"/>
        <v>169.36156763590392</v>
      </c>
      <c r="V3209" s="23">
        <f t="shared" ca="1" si="1005"/>
        <v>40</v>
      </c>
      <c r="W3209" s="23">
        <f t="shared" si="1006"/>
        <v>857.14285714285722</v>
      </c>
      <c r="X3209" s="23">
        <f t="shared" ca="1" si="1007"/>
        <v>1066.5044247787612</v>
      </c>
      <c r="Y3209" s="24">
        <f t="shared" ca="1" si="1017"/>
        <v>2714</v>
      </c>
      <c r="Z3209" s="24">
        <f t="shared" ca="1" si="1018"/>
        <v>1326</v>
      </c>
      <c r="AA3209" s="25">
        <f t="shared" ca="1" si="1019"/>
        <v>1326.002714</v>
      </c>
      <c r="AC3209" s="47">
        <f t="shared" ca="1" si="1008"/>
        <v>1020</v>
      </c>
      <c r="AD3209" s="47">
        <f t="shared" ca="1" si="1009"/>
        <v>198.5</v>
      </c>
      <c r="AE3209" s="47">
        <f t="shared" ca="1" si="1020"/>
        <v>819</v>
      </c>
      <c r="AF3209" s="47">
        <f t="shared" ca="1" si="1021"/>
        <v>25</v>
      </c>
    </row>
    <row r="3210" spans="10:32">
      <c r="J3210" s="44">
        <v>39</v>
      </c>
      <c r="K3210" s="22">
        <v>89</v>
      </c>
      <c r="L3210" s="23">
        <f t="shared" ca="1" si="1010"/>
        <v>113</v>
      </c>
      <c r="M3210" s="23">
        <f t="shared" ca="1" si="1002"/>
        <v>110.5</v>
      </c>
      <c r="N3210" s="23">
        <f t="shared" ca="1" si="1003"/>
        <v>24.499999999999996</v>
      </c>
      <c r="O3210" s="23">
        <f t="shared" ca="1" si="1011"/>
        <v>198.5</v>
      </c>
      <c r="P3210" s="23">
        <f t="shared" ca="1" si="1004"/>
        <v>801.5</v>
      </c>
      <c r="Q3210" s="23">
        <f t="shared" ca="1" si="1012"/>
        <v>7</v>
      </c>
      <c r="R3210" s="23">
        <f t="shared" ca="1" si="1013"/>
        <v>0.24778761061946902</v>
      </c>
      <c r="S3210" s="24">
        <f t="shared" ca="1" si="1014"/>
        <v>8</v>
      </c>
      <c r="T3210" s="23">
        <f t="shared" ca="1" si="1015"/>
        <v>20</v>
      </c>
      <c r="U3210" s="23">
        <f t="shared" ca="1" si="1016"/>
        <v>177.57079646017698</v>
      </c>
      <c r="V3210" s="23">
        <f t="shared" ca="1" si="1005"/>
        <v>40</v>
      </c>
      <c r="W3210" s="23">
        <f t="shared" si="1006"/>
        <v>857.14285714285722</v>
      </c>
      <c r="X3210" s="23">
        <f t="shared" ca="1" si="1007"/>
        <v>1074.7136536030341</v>
      </c>
      <c r="Y3210" s="24">
        <f t="shared" ca="1" si="1017"/>
        <v>2810</v>
      </c>
      <c r="Z3210" s="24">
        <f t="shared" ca="1" si="1018"/>
        <v>1326</v>
      </c>
      <c r="AA3210" s="25">
        <f t="shared" ca="1" si="1019"/>
        <v>1326.00281</v>
      </c>
      <c r="AC3210" s="47">
        <f t="shared" ca="1" si="1008"/>
        <v>1020</v>
      </c>
      <c r="AD3210" s="47">
        <f t="shared" ca="1" si="1009"/>
        <v>198.5</v>
      </c>
      <c r="AE3210" s="47">
        <f t="shared" ca="1" si="1020"/>
        <v>819</v>
      </c>
      <c r="AF3210" s="47">
        <f t="shared" ca="1" si="1021"/>
        <v>25</v>
      </c>
    </row>
    <row r="3211" spans="10:32">
      <c r="J3211" s="44">
        <v>39</v>
      </c>
      <c r="K3211" s="22">
        <v>90</v>
      </c>
      <c r="L3211" s="23">
        <f t="shared" ca="1" si="1010"/>
        <v>115.26</v>
      </c>
      <c r="M3211" s="23">
        <f t="shared" ca="1" si="1002"/>
        <v>112.76</v>
      </c>
      <c r="N3211" s="23">
        <f t="shared" ca="1" si="1003"/>
        <v>26.116666666666664</v>
      </c>
      <c r="O3211" s="23">
        <f t="shared" ca="1" si="1011"/>
        <v>198.5</v>
      </c>
      <c r="P3211" s="23">
        <f t="shared" ca="1" si="1004"/>
        <v>801.5</v>
      </c>
      <c r="Q3211" s="23">
        <f t="shared" ca="1" si="1012"/>
        <v>7</v>
      </c>
      <c r="R3211" s="23">
        <f t="shared" ca="1" si="1013"/>
        <v>0.10567412805830252</v>
      </c>
      <c r="S3211" s="24">
        <f t="shared" ca="1" si="1014"/>
        <v>8</v>
      </c>
      <c r="T3211" s="23">
        <f t="shared" ca="1" si="1015"/>
        <v>20</v>
      </c>
      <c r="U3211" s="23">
        <f t="shared" ca="1" si="1016"/>
        <v>185.57652264445596</v>
      </c>
      <c r="V3211" s="23">
        <f t="shared" ca="1" si="1005"/>
        <v>40</v>
      </c>
      <c r="W3211" s="23">
        <f t="shared" si="1006"/>
        <v>857.14285714285722</v>
      </c>
      <c r="X3211" s="23">
        <f t="shared" ca="1" si="1007"/>
        <v>1082.7193797873133</v>
      </c>
      <c r="Y3211" s="24">
        <f t="shared" ca="1" si="1017"/>
        <v>2910</v>
      </c>
      <c r="Z3211" s="24">
        <f t="shared" ca="1" si="1018"/>
        <v>1326</v>
      </c>
      <c r="AA3211" s="25">
        <f t="shared" ca="1" si="1019"/>
        <v>1326.0029099999999</v>
      </c>
      <c r="AC3211" s="47">
        <f t="shared" ca="1" si="1008"/>
        <v>1020</v>
      </c>
      <c r="AD3211" s="47">
        <f t="shared" ca="1" si="1009"/>
        <v>198.5</v>
      </c>
      <c r="AE3211" s="47">
        <f t="shared" ca="1" si="1020"/>
        <v>819</v>
      </c>
      <c r="AF3211" s="47">
        <f t="shared" ca="1" si="1021"/>
        <v>25</v>
      </c>
    </row>
    <row r="3212" spans="10:32">
      <c r="J3212" s="44">
        <v>39</v>
      </c>
      <c r="K3212" s="22">
        <v>91</v>
      </c>
      <c r="L3212" s="23">
        <f t="shared" ca="1" si="1010"/>
        <v>117.52</v>
      </c>
      <c r="M3212" s="23">
        <f t="shared" ca="1" si="1002"/>
        <v>115.02</v>
      </c>
      <c r="N3212" s="23">
        <f t="shared" ca="1" si="1003"/>
        <v>27.783333333333335</v>
      </c>
      <c r="O3212" s="23">
        <f t="shared" ca="1" si="1011"/>
        <v>198.5</v>
      </c>
      <c r="P3212" s="23">
        <f t="shared" ca="1" si="1004"/>
        <v>801.5</v>
      </c>
      <c r="Q3212" s="23">
        <f t="shared" ca="1" si="1012"/>
        <v>6</v>
      </c>
      <c r="R3212" s="23">
        <f t="shared" ca="1" si="1013"/>
        <v>0.94775357385976855</v>
      </c>
      <c r="S3212" s="24">
        <f t="shared" ca="1" si="1014"/>
        <v>7</v>
      </c>
      <c r="T3212" s="23">
        <f t="shared" ca="1" si="1015"/>
        <v>17.5</v>
      </c>
      <c r="U3212" s="23">
        <f t="shared" ca="1" si="1016"/>
        <v>193.03175346040391</v>
      </c>
      <c r="V3212" s="23">
        <f t="shared" ca="1" si="1005"/>
        <v>35</v>
      </c>
      <c r="W3212" s="23">
        <f t="shared" si="1006"/>
        <v>857.14285714285722</v>
      </c>
      <c r="X3212" s="23">
        <f t="shared" ca="1" si="1007"/>
        <v>1085.174610603261</v>
      </c>
      <c r="Y3212" s="24">
        <f t="shared" ca="1" si="1017"/>
        <v>2940</v>
      </c>
      <c r="Z3212" s="24">
        <f t="shared" ca="1" si="1018"/>
        <v>921</v>
      </c>
      <c r="AA3212" s="25">
        <f t="shared" ca="1" si="1019"/>
        <v>921.00293999999997</v>
      </c>
      <c r="AC3212" s="47">
        <f t="shared" ca="1" si="1008"/>
        <v>1017.5</v>
      </c>
      <c r="AD3212" s="47">
        <f t="shared" ca="1" si="1009"/>
        <v>198.5</v>
      </c>
      <c r="AE3212" s="47">
        <f t="shared" ca="1" si="1020"/>
        <v>816.49999999999989</v>
      </c>
      <c r="AF3212" s="47">
        <f t="shared" ca="1" si="1021"/>
        <v>25.000000000000114</v>
      </c>
    </row>
    <row r="3213" spans="10:32">
      <c r="J3213" s="44">
        <v>39</v>
      </c>
      <c r="K3213" s="22">
        <v>92</v>
      </c>
      <c r="L3213" s="23">
        <f t="shared" ca="1" si="1010"/>
        <v>119.78</v>
      </c>
      <c r="M3213" s="23">
        <f t="shared" ca="1" si="1002"/>
        <v>117.28</v>
      </c>
      <c r="N3213" s="23">
        <f t="shared" ca="1" si="1003"/>
        <v>29.7</v>
      </c>
      <c r="O3213" s="23">
        <f t="shared" ca="1" si="1011"/>
        <v>198.5</v>
      </c>
      <c r="P3213" s="23">
        <f t="shared" ca="1" si="1004"/>
        <v>801.5</v>
      </c>
      <c r="Q3213" s="23">
        <f t="shared" ca="1" si="1012"/>
        <v>6</v>
      </c>
      <c r="R3213" s="23">
        <f t="shared" ca="1" si="1013"/>
        <v>0.81666388378694221</v>
      </c>
      <c r="S3213" s="24">
        <f t="shared" ca="1" si="1014"/>
        <v>7</v>
      </c>
      <c r="T3213" s="23">
        <f t="shared" ca="1" si="1015"/>
        <v>17.5</v>
      </c>
      <c r="U3213" s="23">
        <f t="shared" ca="1" si="1016"/>
        <v>202.45491734847218</v>
      </c>
      <c r="V3213" s="23">
        <f t="shared" ca="1" si="1005"/>
        <v>35</v>
      </c>
      <c r="W3213" s="23">
        <f t="shared" si="1006"/>
        <v>857.14285714285722</v>
      </c>
      <c r="X3213" s="23">
        <f t="shared" ca="1" si="1007"/>
        <v>1094.5977744913293</v>
      </c>
      <c r="Y3213" s="24">
        <f t="shared" ca="1" si="1017"/>
        <v>3048</v>
      </c>
      <c r="Z3213" s="24">
        <f t="shared" ca="1" si="1018"/>
        <v>921</v>
      </c>
      <c r="AA3213" s="25">
        <f t="shared" ca="1" si="1019"/>
        <v>921.00304800000004</v>
      </c>
      <c r="AC3213" s="47">
        <f t="shared" ca="1" si="1008"/>
        <v>1017.5</v>
      </c>
      <c r="AD3213" s="47">
        <f t="shared" ca="1" si="1009"/>
        <v>198.5</v>
      </c>
      <c r="AE3213" s="47">
        <f t="shared" ca="1" si="1020"/>
        <v>816.5</v>
      </c>
      <c r="AF3213" s="47">
        <f t="shared" ca="1" si="1021"/>
        <v>25</v>
      </c>
    </row>
    <row r="3214" spans="10:32">
      <c r="J3214" s="44">
        <v>39</v>
      </c>
      <c r="K3214" s="22">
        <v>93</v>
      </c>
      <c r="L3214" s="23">
        <f t="shared" ca="1" si="1010"/>
        <v>122.04</v>
      </c>
      <c r="M3214" s="23">
        <f t="shared" ca="1" si="1002"/>
        <v>119.54</v>
      </c>
      <c r="N3214" s="23">
        <f t="shared" ca="1" si="1003"/>
        <v>32.099999999999994</v>
      </c>
      <c r="O3214" s="23">
        <f t="shared" ca="1" si="1011"/>
        <v>198.5</v>
      </c>
      <c r="P3214" s="23">
        <f t="shared" ca="1" si="1004"/>
        <v>801.5</v>
      </c>
      <c r="Q3214" s="23">
        <f t="shared" ca="1" si="1012"/>
        <v>6</v>
      </c>
      <c r="R3214" s="23">
        <f t="shared" ca="1" si="1013"/>
        <v>0.69042936742051775</v>
      </c>
      <c r="S3214" s="24">
        <f t="shared" ca="1" si="1014"/>
        <v>7</v>
      </c>
      <c r="T3214" s="23">
        <f t="shared" ca="1" si="1015"/>
        <v>17.5</v>
      </c>
      <c r="U3214" s="23">
        <f t="shared" ca="1" si="1016"/>
        <v>214.76278269419859</v>
      </c>
      <c r="V3214" s="23">
        <f t="shared" ca="1" si="1005"/>
        <v>35</v>
      </c>
      <c r="W3214" s="23">
        <f t="shared" si="1006"/>
        <v>857.14285714285722</v>
      </c>
      <c r="X3214" s="23">
        <f t="shared" ca="1" si="1007"/>
        <v>1106.9056398370558</v>
      </c>
      <c r="Y3214" s="24">
        <f t="shared" ca="1" si="1017"/>
        <v>3171</v>
      </c>
      <c r="Z3214" s="24">
        <f t="shared" ca="1" si="1018"/>
        <v>921</v>
      </c>
      <c r="AA3214" s="25">
        <f t="shared" ca="1" si="1019"/>
        <v>921.00317099999995</v>
      </c>
      <c r="AC3214" s="47">
        <f t="shared" ca="1" si="1008"/>
        <v>1017.5</v>
      </c>
      <c r="AD3214" s="47">
        <f t="shared" ca="1" si="1009"/>
        <v>198.5</v>
      </c>
      <c r="AE3214" s="47">
        <f t="shared" ca="1" si="1020"/>
        <v>816.5</v>
      </c>
      <c r="AF3214" s="47">
        <f t="shared" ca="1" si="1021"/>
        <v>25</v>
      </c>
    </row>
    <row r="3215" spans="10:32">
      <c r="J3215" s="44">
        <v>39</v>
      </c>
      <c r="K3215" s="22">
        <v>94</v>
      </c>
      <c r="L3215" s="23">
        <f t="shared" ca="1" si="1010"/>
        <v>124.3</v>
      </c>
      <c r="M3215" s="23">
        <f t="shared" ca="1" si="1002"/>
        <v>121.8</v>
      </c>
      <c r="N3215" s="23">
        <f t="shared" ca="1" si="1003"/>
        <v>35.233333333333334</v>
      </c>
      <c r="O3215" s="23">
        <f t="shared" ca="1" si="1011"/>
        <v>198.5</v>
      </c>
      <c r="P3215" s="23">
        <f t="shared" ca="1" si="1004"/>
        <v>801.5</v>
      </c>
      <c r="Q3215" s="23">
        <f t="shared" ca="1" si="1012"/>
        <v>6</v>
      </c>
      <c r="R3215" s="23">
        <f t="shared" ca="1" si="1013"/>
        <v>0.5687851971037815</v>
      </c>
      <c r="S3215" s="24">
        <f t="shared" ca="1" si="1014"/>
        <v>7</v>
      </c>
      <c r="T3215" s="23">
        <f t="shared" ca="1" si="1015"/>
        <v>17.5</v>
      </c>
      <c r="U3215" s="23">
        <f t="shared" ca="1" si="1016"/>
        <v>231.44019844462323</v>
      </c>
      <c r="V3215" s="23">
        <f t="shared" ca="1" si="1005"/>
        <v>35</v>
      </c>
      <c r="W3215" s="23">
        <f t="shared" si="1006"/>
        <v>857.14285714285722</v>
      </c>
      <c r="X3215" s="23">
        <f t="shared" ca="1" si="1007"/>
        <v>1123.5830555874804</v>
      </c>
      <c r="Y3215" s="24">
        <f t="shared" ca="1" si="1017"/>
        <v>3323</v>
      </c>
      <c r="Z3215" s="24">
        <f t="shared" ca="1" si="1018"/>
        <v>921</v>
      </c>
      <c r="AA3215" s="25">
        <f t="shared" ca="1" si="1019"/>
        <v>921.00332300000002</v>
      </c>
      <c r="AC3215" s="47">
        <f t="shared" ca="1" si="1008"/>
        <v>1017.5</v>
      </c>
      <c r="AD3215" s="47">
        <f t="shared" ca="1" si="1009"/>
        <v>198.5</v>
      </c>
      <c r="AE3215" s="47">
        <f t="shared" ca="1" si="1020"/>
        <v>816.5</v>
      </c>
      <c r="AF3215" s="47">
        <f t="shared" ca="1" si="1021"/>
        <v>25</v>
      </c>
    </row>
    <row r="3216" spans="10:32">
      <c r="J3216" s="44">
        <v>39</v>
      </c>
      <c r="K3216" s="22">
        <v>95</v>
      </c>
      <c r="L3216" s="23">
        <f t="shared" ca="1" si="1010"/>
        <v>126.56</v>
      </c>
      <c r="M3216" s="23">
        <f t="shared" ca="1" si="1002"/>
        <v>124.06</v>
      </c>
      <c r="N3216" s="23">
        <f t="shared" ca="1" si="1003"/>
        <v>39.533333333333331</v>
      </c>
      <c r="O3216" s="23">
        <f t="shared" ca="1" si="1011"/>
        <v>198.5</v>
      </c>
      <c r="P3216" s="23">
        <f t="shared" ca="1" si="1004"/>
        <v>801.5</v>
      </c>
      <c r="Q3216" s="23">
        <f t="shared" ca="1" si="1012"/>
        <v>6</v>
      </c>
      <c r="R3216" s="23">
        <f t="shared" ca="1" si="1013"/>
        <v>0.45148546144121354</v>
      </c>
      <c r="S3216" s="24">
        <f t="shared" ca="1" si="1014"/>
        <v>7</v>
      </c>
      <c r="T3216" s="23">
        <f t="shared" ca="1" si="1015"/>
        <v>17.5</v>
      </c>
      <c r="U3216" s="23">
        <f t="shared" ca="1" si="1016"/>
        <v>255.04872524230927</v>
      </c>
      <c r="V3216" s="23">
        <f t="shared" ca="1" si="1005"/>
        <v>35</v>
      </c>
      <c r="W3216" s="23">
        <f t="shared" si="1006"/>
        <v>857.14285714285722</v>
      </c>
      <c r="X3216" s="23">
        <f t="shared" ca="1" si="1007"/>
        <v>1147.1915823851664</v>
      </c>
      <c r="Y3216" s="24">
        <f t="shared" ca="1" si="1017"/>
        <v>3505</v>
      </c>
      <c r="Z3216" s="24">
        <f t="shared" ca="1" si="1018"/>
        <v>921</v>
      </c>
      <c r="AA3216" s="25">
        <f t="shared" ca="1" si="1019"/>
        <v>921.00350500000002</v>
      </c>
      <c r="AC3216" s="47">
        <f t="shared" ca="1" si="1008"/>
        <v>1017.5</v>
      </c>
      <c r="AD3216" s="47">
        <f t="shared" ca="1" si="1009"/>
        <v>198.5</v>
      </c>
      <c r="AE3216" s="47">
        <f t="shared" ca="1" si="1020"/>
        <v>816.5</v>
      </c>
      <c r="AF3216" s="47">
        <f t="shared" ca="1" si="1021"/>
        <v>25</v>
      </c>
    </row>
    <row r="3217" spans="10:32">
      <c r="J3217" s="44">
        <v>39</v>
      </c>
      <c r="K3217" s="22">
        <v>96</v>
      </c>
      <c r="L3217" s="23">
        <f t="shared" ca="1" si="1010"/>
        <v>128.82</v>
      </c>
      <c r="M3217" s="23">
        <f t="shared" ca="1" si="1002"/>
        <v>126.32</v>
      </c>
      <c r="N3217" s="23">
        <f t="shared" ca="1" si="1003"/>
        <v>44.733333333333334</v>
      </c>
      <c r="O3217" s="23">
        <f t="shared" ca="1" si="1011"/>
        <v>198.5</v>
      </c>
      <c r="P3217" s="23">
        <f t="shared" ca="1" si="1004"/>
        <v>801.5</v>
      </c>
      <c r="Q3217" s="23">
        <f t="shared" ca="1" si="1012"/>
        <v>6</v>
      </c>
      <c r="R3217" s="23">
        <f t="shared" ca="1" si="1013"/>
        <v>0.33830150597733305</v>
      </c>
      <c r="S3217" s="24">
        <f t="shared" ca="1" si="1014"/>
        <v>7</v>
      </c>
      <c r="T3217" s="23">
        <f t="shared" ca="1" si="1015"/>
        <v>17.5</v>
      </c>
      <c r="U3217" s="23">
        <f t="shared" ca="1" si="1016"/>
        <v>283.53335403405271</v>
      </c>
      <c r="V3217" s="23">
        <f t="shared" ca="1" si="1005"/>
        <v>35</v>
      </c>
      <c r="W3217" s="23">
        <f t="shared" si="1006"/>
        <v>857.14285714285722</v>
      </c>
      <c r="X3217" s="23">
        <f t="shared" ca="1" si="1007"/>
        <v>1175.6762111769099</v>
      </c>
      <c r="Y3217" s="24">
        <f t="shared" ca="1" si="1017"/>
        <v>3701</v>
      </c>
      <c r="Z3217" s="24">
        <f t="shared" ca="1" si="1018"/>
        <v>921</v>
      </c>
      <c r="AA3217" s="25">
        <f t="shared" ca="1" si="1019"/>
        <v>921.00370099999998</v>
      </c>
      <c r="AC3217" s="47">
        <f t="shared" ca="1" si="1008"/>
        <v>1017.5</v>
      </c>
      <c r="AD3217" s="47">
        <f t="shared" ca="1" si="1009"/>
        <v>198.5</v>
      </c>
      <c r="AE3217" s="47">
        <f t="shared" ca="1" si="1020"/>
        <v>816.5</v>
      </c>
      <c r="AF3217" s="47">
        <f t="shared" ca="1" si="1021"/>
        <v>25</v>
      </c>
    </row>
    <row r="3218" spans="10:32">
      <c r="J3218" s="44">
        <v>39</v>
      </c>
      <c r="K3218" s="22">
        <v>97</v>
      </c>
      <c r="L3218" s="23">
        <f t="shared" ca="1" si="1010"/>
        <v>131.08000000000001</v>
      </c>
      <c r="M3218" s="23">
        <f t="shared" ca="1" si="1002"/>
        <v>128.58000000000001</v>
      </c>
      <c r="N3218" s="23">
        <f t="shared" ca="1" si="1003"/>
        <v>50.066666666666663</v>
      </c>
      <c r="O3218" s="23">
        <f t="shared" ca="1" si="1011"/>
        <v>198.5</v>
      </c>
      <c r="P3218" s="23">
        <f t="shared" ca="1" si="1004"/>
        <v>801.5</v>
      </c>
      <c r="Q3218" s="23">
        <f t="shared" ca="1" si="1012"/>
        <v>6</v>
      </c>
      <c r="R3218" s="23">
        <f t="shared" ca="1" si="1013"/>
        <v>0.2290204455294475</v>
      </c>
      <c r="S3218" s="24">
        <f t="shared" ca="1" si="1014"/>
        <v>7</v>
      </c>
      <c r="T3218" s="23">
        <f t="shared" ca="1" si="1015"/>
        <v>17.5</v>
      </c>
      <c r="U3218" s="23">
        <f t="shared" ca="1" si="1016"/>
        <v>311.86629030617428</v>
      </c>
      <c r="V3218" s="23">
        <f t="shared" ca="1" si="1005"/>
        <v>35</v>
      </c>
      <c r="W3218" s="23">
        <f t="shared" si="1006"/>
        <v>857.14285714285722</v>
      </c>
      <c r="X3218" s="23">
        <f t="shared" ca="1" si="1007"/>
        <v>1204.0091474490314</v>
      </c>
      <c r="Y3218" s="24">
        <f t="shared" ca="1" si="1017"/>
        <v>3845</v>
      </c>
      <c r="Z3218" s="24">
        <f t="shared" ca="1" si="1018"/>
        <v>921</v>
      </c>
      <c r="AA3218" s="25">
        <f t="shared" ca="1" si="1019"/>
        <v>921.00384499999996</v>
      </c>
      <c r="AC3218" s="47">
        <f t="shared" ca="1" si="1008"/>
        <v>1017.5</v>
      </c>
      <c r="AD3218" s="47">
        <f t="shared" ca="1" si="1009"/>
        <v>198.5</v>
      </c>
      <c r="AE3218" s="47">
        <f t="shared" ca="1" si="1020"/>
        <v>816.5</v>
      </c>
      <c r="AF3218" s="47">
        <f t="shared" ca="1" si="1021"/>
        <v>25</v>
      </c>
    </row>
    <row r="3219" spans="10:32">
      <c r="J3219" s="44">
        <v>39</v>
      </c>
      <c r="K3219" s="22">
        <v>98</v>
      </c>
      <c r="L3219" s="23">
        <f t="shared" ca="1" si="1010"/>
        <v>133.34</v>
      </c>
      <c r="M3219" s="23">
        <f t="shared" ca="1" si="1002"/>
        <v>130.84</v>
      </c>
      <c r="N3219" s="23">
        <f t="shared" ca="1" si="1003"/>
        <v>55.499999999999986</v>
      </c>
      <c r="O3219" s="23">
        <f t="shared" ca="1" si="1011"/>
        <v>198.5</v>
      </c>
      <c r="P3219" s="23">
        <f t="shared" ca="1" si="1004"/>
        <v>801.5</v>
      </c>
      <c r="Q3219" s="23">
        <f t="shared" ca="1" si="1012"/>
        <v>6</v>
      </c>
      <c r="R3219" s="23">
        <f t="shared" ca="1" si="1013"/>
        <v>0.12344382780860984</v>
      </c>
      <c r="S3219" s="24">
        <f t="shared" ca="1" si="1014"/>
        <v>7</v>
      </c>
      <c r="T3219" s="23">
        <f t="shared" ca="1" si="1015"/>
        <v>17.5</v>
      </c>
      <c r="U3219" s="23">
        <f t="shared" ca="1" si="1016"/>
        <v>339.85113244337776</v>
      </c>
      <c r="V3219" s="23">
        <f t="shared" ca="1" si="1005"/>
        <v>35</v>
      </c>
      <c r="W3219" s="23">
        <f t="shared" si="1006"/>
        <v>857.14285714285722</v>
      </c>
      <c r="X3219" s="23">
        <f t="shared" ca="1" si="1007"/>
        <v>1231.9939895862349</v>
      </c>
      <c r="Y3219" s="24">
        <f t="shared" ca="1" si="1017"/>
        <v>3963</v>
      </c>
      <c r="Z3219" s="24">
        <f t="shared" ca="1" si="1018"/>
        <v>921</v>
      </c>
      <c r="AA3219" s="25">
        <f t="shared" ca="1" si="1019"/>
        <v>921.003963</v>
      </c>
      <c r="AC3219" s="47">
        <f t="shared" ca="1" si="1008"/>
        <v>1017.5</v>
      </c>
      <c r="AD3219" s="47">
        <f t="shared" ca="1" si="1009"/>
        <v>198.5</v>
      </c>
      <c r="AE3219" s="47">
        <f t="shared" ca="1" si="1020"/>
        <v>816.50000000000011</v>
      </c>
      <c r="AF3219" s="47">
        <f t="shared" ca="1" si="1021"/>
        <v>24.999999999999886</v>
      </c>
    </row>
    <row r="3220" spans="10:32">
      <c r="J3220" s="44">
        <v>39</v>
      </c>
      <c r="K3220" s="22">
        <v>99</v>
      </c>
      <c r="L3220" s="23">
        <f t="shared" ca="1" si="1010"/>
        <v>135.6</v>
      </c>
      <c r="M3220" s="23">
        <f t="shared" ca="1" si="1002"/>
        <v>133.1</v>
      </c>
      <c r="N3220" s="23">
        <f t="shared" ca="1" si="1003"/>
        <v>61.05</v>
      </c>
      <c r="O3220" s="23">
        <f t="shared" ca="1" si="1011"/>
        <v>198.5</v>
      </c>
      <c r="P3220" s="23">
        <f t="shared" ca="1" si="1004"/>
        <v>801.5</v>
      </c>
      <c r="Q3220" s="23">
        <f t="shared" ca="1" si="1012"/>
        <v>6</v>
      </c>
      <c r="R3220" s="23">
        <f t="shared" ca="1" si="1013"/>
        <v>2.1386430678466749E-2</v>
      </c>
      <c r="S3220" s="24">
        <f t="shared" ca="1" si="1014"/>
        <v>7</v>
      </c>
      <c r="T3220" s="23">
        <f t="shared" ca="1" si="1015"/>
        <v>17.5</v>
      </c>
      <c r="U3220" s="23">
        <f t="shared" ca="1" si="1016"/>
        <v>367.60564159292039</v>
      </c>
      <c r="V3220" s="23">
        <f t="shared" ca="1" si="1005"/>
        <v>35</v>
      </c>
      <c r="W3220" s="23">
        <f t="shared" si="1006"/>
        <v>857.14285714285722</v>
      </c>
      <c r="X3220" s="23">
        <f t="shared" ca="1" si="1007"/>
        <v>1259.7484987357775</v>
      </c>
      <c r="Y3220" s="24">
        <f t="shared" ca="1" si="1017"/>
        <v>4067</v>
      </c>
      <c r="Z3220" s="24">
        <f t="shared" ca="1" si="1018"/>
        <v>921</v>
      </c>
      <c r="AA3220" s="25">
        <f t="shared" ca="1" si="1019"/>
        <v>921.00406699999996</v>
      </c>
      <c r="AC3220" s="47">
        <f t="shared" ca="1" si="1008"/>
        <v>1017.5</v>
      </c>
      <c r="AD3220" s="47">
        <f t="shared" ca="1" si="1009"/>
        <v>198.5</v>
      </c>
      <c r="AE3220" s="47">
        <f t="shared" ca="1" si="1020"/>
        <v>816.50000000000011</v>
      </c>
      <c r="AF3220" s="47">
        <f t="shared" ca="1" si="1021"/>
        <v>24.999999999999886</v>
      </c>
    </row>
    <row r="3221" spans="10:32">
      <c r="J3221" s="44">
        <v>39</v>
      </c>
      <c r="K3221" s="22">
        <v>100</v>
      </c>
      <c r="L3221" s="23">
        <f t="shared" ca="1" si="1010"/>
        <v>137.86000000000001</v>
      </c>
      <c r="M3221" s="23">
        <f t="shared" ca="1" si="1002"/>
        <v>135.36000000000001</v>
      </c>
      <c r="N3221" s="23">
        <f t="shared" ca="1" si="1003"/>
        <v>66.716666666666654</v>
      </c>
      <c r="O3221" s="23">
        <f t="shared" ca="1" si="1011"/>
        <v>198.5</v>
      </c>
      <c r="P3221" s="23">
        <f t="shared" ca="1" si="1004"/>
        <v>801.5</v>
      </c>
      <c r="Q3221" s="23">
        <f t="shared" ca="1" si="1012"/>
        <v>5</v>
      </c>
      <c r="R3221" s="23">
        <f t="shared" ca="1" si="1013"/>
        <v>0.90454083853184331</v>
      </c>
      <c r="S3221" s="24">
        <f t="shared" ca="1" si="1014"/>
        <v>6</v>
      </c>
      <c r="T3221" s="23">
        <f t="shared" ca="1" si="1015"/>
        <v>15</v>
      </c>
      <c r="U3221" s="23">
        <f t="shared" ca="1" si="1016"/>
        <v>393.93128294404937</v>
      </c>
      <c r="V3221" s="23">
        <f t="shared" ca="1" si="1005"/>
        <v>30</v>
      </c>
      <c r="W3221" s="23">
        <f t="shared" si="1006"/>
        <v>857.14285714285722</v>
      </c>
      <c r="X3221" s="23">
        <f t="shared" ca="1" si="1007"/>
        <v>1281.0741400869065</v>
      </c>
      <c r="Y3221" s="24">
        <f t="shared" ca="1" si="1017"/>
        <v>4135</v>
      </c>
      <c r="Z3221" s="24">
        <f t="shared" ca="1" si="1018"/>
        <v>507</v>
      </c>
      <c r="AA3221" s="25">
        <f t="shared" ca="1" si="1019"/>
        <v>507.00413500000002</v>
      </c>
      <c r="AC3221" s="47">
        <f t="shared" ca="1" si="1008"/>
        <v>1015</v>
      </c>
      <c r="AD3221" s="47">
        <f t="shared" ca="1" si="1009"/>
        <v>198.5</v>
      </c>
      <c r="AE3221" s="47">
        <f t="shared" ca="1" si="1020"/>
        <v>814</v>
      </c>
      <c r="AF3221" s="47">
        <f t="shared" ca="1" si="1021"/>
        <v>25</v>
      </c>
    </row>
    <row r="3222" spans="10:32">
      <c r="J3222" s="44">
        <v>40</v>
      </c>
      <c r="K3222" s="22">
        <v>41</v>
      </c>
      <c r="L3222" s="23">
        <f t="shared" ca="1" si="1010"/>
        <v>2.2599999999999998</v>
      </c>
      <c r="M3222" s="23">
        <f t="shared" ca="1" si="1002"/>
        <v>-0.24000000000000021</v>
      </c>
      <c r="N3222" s="23">
        <f t="shared" ca="1" si="1003"/>
        <v>0.20000000000000284</v>
      </c>
      <c r="O3222" s="23">
        <f t="shared" ca="1" si="1011"/>
        <v>198.5</v>
      </c>
      <c r="P3222" s="23">
        <f t="shared" ca="1" si="1004"/>
        <v>801.5</v>
      </c>
      <c r="Q3222" s="23">
        <f t="shared" ca="1" si="1012"/>
        <v>-3339</v>
      </c>
      <c r="R3222" s="23">
        <f t="shared" ca="1" si="1013"/>
        <v>6.1946902654559405E-2</v>
      </c>
      <c r="S3222" s="24">
        <f t="shared" ca="1" si="1014"/>
        <v>-3340</v>
      </c>
      <c r="T3222" s="23">
        <f t="shared" ca="1" si="1015"/>
        <v>-8350</v>
      </c>
      <c r="U3222" s="23">
        <f t="shared" ca="1" si="1016"/>
        <v>-667.78761061947853</v>
      </c>
      <c r="V3222" s="23">
        <f t="shared" ca="1" si="1005"/>
        <v>-16700</v>
      </c>
      <c r="W3222" s="23">
        <f t="shared" si="1006"/>
        <v>857.14285714285722</v>
      </c>
      <c r="X3222" s="23">
        <f t="shared" ca="1" si="1007"/>
        <v>-16510.644753476619</v>
      </c>
      <c r="Y3222" s="24" t="str">
        <f t="shared" ca="1" si="1017"/>
        <v/>
      </c>
      <c r="Z3222" s="24" t="str">
        <f t="shared" ca="1" si="1018"/>
        <v/>
      </c>
      <c r="AA3222" s="25" t="str">
        <f t="shared" ca="1" si="1019"/>
        <v/>
      </c>
      <c r="AC3222" s="47">
        <f t="shared" ca="1" si="1008"/>
        <v>-7350</v>
      </c>
      <c r="AD3222" s="47">
        <f t="shared" ca="1" si="1009"/>
        <v>198.5</v>
      </c>
      <c r="AE3222" s="47">
        <f t="shared" ca="1" si="1020"/>
        <v>-7546</v>
      </c>
      <c r="AF3222" s="47">
        <f t="shared" ca="1" si="1021"/>
        <v>20</v>
      </c>
    </row>
    <row r="3223" spans="10:32">
      <c r="J3223" s="44">
        <v>40</v>
      </c>
      <c r="K3223" s="22">
        <v>42</v>
      </c>
      <c r="L3223" s="23">
        <f t="shared" ca="1" si="1010"/>
        <v>4.5199999999999996</v>
      </c>
      <c r="M3223" s="23">
        <f t="shared" ca="1" si="1002"/>
        <v>2.0199999999999996</v>
      </c>
      <c r="N3223" s="23">
        <f t="shared" ca="1" si="1003"/>
        <v>0.40000000000000213</v>
      </c>
      <c r="O3223" s="23">
        <f t="shared" ca="1" si="1011"/>
        <v>198.5</v>
      </c>
      <c r="P3223" s="23">
        <f t="shared" ca="1" si="1004"/>
        <v>801.5</v>
      </c>
      <c r="Q3223" s="23">
        <f t="shared" ca="1" si="1012"/>
        <v>396</v>
      </c>
      <c r="R3223" s="23">
        <f t="shared" ca="1" si="1013"/>
        <v>0.34955752212392804</v>
      </c>
      <c r="S3223" s="24">
        <f t="shared" ca="1" si="1014"/>
        <v>397</v>
      </c>
      <c r="T3223" s="23">
        <f t="shared" ca="1" si="1015"/>
        <v>992.5</v>
      </c>
      <c r="U3223" s="23">
        <f t="shared" ca="1" si="1016"/>
        <v>158.53982300885042</v>
      </c>
      <c r="V3223" s="23">
        <f t="shared" ca="1" si="1005"/>
        <v>1985</v>
      </c>
      <c r="W3223" s="23">
        <f t="shared" si="1006"/>
        <v>857.14285714285722</v>
      </c>
      <c r="X3223" s="23">
        <f t="shared" ca="1" si="1007"/>
        <v>3000.6826801517077</v>
      </c>
      <c r="Y3223" s="24">
        <f t="shared" ca="1" si="1017"/>
        <v>4937</v>
      </c>
      <c r="Z3223" s="24">
        <f t="shared" ca="1" si="1018"/>
        <v>4952</v>
      </c>
      <c r="AA3223" s="25">
        <f t="shared" ca="1" si="1019"/>
        <v>4952.0049369999997</v>
      </c>
      <c r="AC3223" s="47">
        <f t="shared" ca="1" si="1008"/>
        <v>1992.5</v>
      </c>
      <c r="AD3223" s="47">
        <f t="shared" ca="1" si="1009"/>
        <v>198.5</v>
      </c>
      <c r="AE3223" s="47">
        <f t="shared" ca="1" si="1020"/>
        <v>1791.5</v>
      </c>
      <c r="AF3223" s="47">
        <f t="shared" ca="1" si="1021"/>
        <v>25</v>
      </c>
    </row>
    <row r="3224" spans="10:32">
      <c r="J3224" s="44">
        <v>40</v>
      </c>
      <c r="K3224" s="22">
        <v>43</v>
      </c>
      <c r="L3224" s="23">
        <f t="shared" ca="1" si="1010"/>
        <v>6.78</v>
      </c>
      <c r="M3224" s="23">
        <f t="shared" ca="1" si="1002"/>
        <v>4.28</v>
      </c>
      <c r="N3224" s="23">
        <f t="shared" ca="1" si="1003"/>
        <v>0.60000000000000142</v>
      </c>
      <c r="O3224" s="23">
        <f t="shared" ca="1" si="1011"/>
        <v>198.5</v>
      </c>
      <c r="P3224" s="23">
        <f t="shared" ca="1" si="1004"/>
        <v>801.5</v>
      </c>
      <c r="Q3224" s="23">
        <f t="shared" ca="1" si="1012"/>
        <v>187</v>
      </c>
      <c r="R3224" s="23">
        <f t="shared" ca="1" si="1013"/>
        <v>0.16814159292035197</v>
      </c>
      <c r="S3224" s="24">
        <f t="shared" ca="1" si="1014"/>
        <v>188</v>
      </c>
      <c r="T3224" s="23">
        <f t="shared" ca="1" si="1015"/>
        <v>470</v>
      </c>
      <c r="U3224" s="23">
        <f t="shared" ca="1" si="1016"/>
        <v>112.30088495575248</v>
      </c>
      <c r="V3224" s="23">
        <f t="shared" ca="1" si="1005"/>
        <v>940</v>
      </c>
      <c r="W3224" s="23">
        <f t="shared" si="1006"/>
        <v>857.14285714285722</v>
      </c>
      <c r="X3224" s="23">
        <f t="shared" ca="1" si="1007"/>
        <v>1909.4437420986096</v>
      </c>
      <c r="Y3224" s="24">
        <f t="shared" ca="1" si="1017"/>
        <v>4762</v>
      </c>
      <c r="Z3224" s="24">
        <f t="shared" ca="1" si="1018"/>
        <v>4854</v>
      </c>
      <c r="AA3224" s="25">
        <f t="shared" ca="1" si="1019"/>
        <v>4854.0047619999996</v>
      </c>
      <c r="AC3224" s="47">
        <f t="shared" ca="1" si="1008"/>
        <v>1470</v>
      </c>
      <c r="AD3224" s="47">
        <f t="shared" ca="1" si="1009"/>
        <v>198.5</v>
      </c>
      <c r="AE3224" s="47">
        <f t="shared" ca="1" si="1020"/>
        <v>1269</v>
      </c>
      <c r="AF3224" s="47">
        <f t="shared" ca="1" si="1021"/>
        <v>25</v>
      </c>
    </row>
    <row r="3225" spans="10:32">
      <c r="J3225" s="44">
        <v>40</v>
      </c>
      <c r="K3225" s="22">
        <v>44</v>
      </c>
      <c r="L3225" s="23">
        <f t="shared" ca="1" si="1010"/>
        <v>9.0399999999999991</v>
      </c>
      <c r="M3225" s="23">
        <f t="shared" ca="1" si="1002"/>
        <v>6.5399999999999991</v>
      </c>
      <c r="N3225" s="23">
        <f t="shared" ca="1" si="1003"/>
        <v>0.81666666666666998</v>
      </c>
      <c r="O3225" s="23">
        <f t="shared" ca="1" si="1011"/>
        <v>198.5</v>
      </c>
      <c r="P3225" s="23">
        <f t="shared" ca="1" si="1004"/>
        <v>801.5</v>
      </c>
      <c r="Q3225" s="23">
        <f t="shared" ca="1" si="1012"/>
        <v>122</v>
      </c>
      <c r="R3225" s="23">
        <f t="shared" ca="1" si="1013"/>
        <v>0.40044247787611931</v>
      </c>
      <c r="S3225" s="24">
        <f t="shared" ca="1" si="1014"/>
        <v>123</v>
      </c>
      <c r="T3225" s="23">
        <f t="shared" ca="1" si="1015"/>
        <v>307.5</v>
      </c>
      <c r="U3225" s="23">
        <f t="shared" ca="1" si="1016"/>
        <v>99.96036135693258</v>
      </c>
      <c r="V3225" s="23">
        <f t="shared" ca="1" si="1005"/>
        <v>615</v>
      </c>
      <c r="W3225" s="23">
        <f t="shared" si="1006"/>
        <v>857.14285714285722</v>
      </c>
      <c r="X3225" s="23">
        <f t="shared" ca="1" si="1007"/>
        <v>1572.1032184997898</v>
      </c>
      <c r="Y3225" s="24">
        <f t="shared" ca="1" si="1017"/>
        <v>4584</v>
      </c>
      <c r="Z3225" s="24">
        <f t="shared" ca="1" si="1018"/>
        <v>4757</v>
      </c>
      <c r="AA3225" s="25">
        <f t="shared" ca="1" si="1019"/>
        <v>4757.0045840000002</v>
      </c>
      <c r="AC3225" s="47">
        <f t="shared" ca="1" si="1008"/>
        <v>1307.5</v>
      </c>
      <c r="AD3225" s="47">
        <f t="shared" ca="1" si="1009"/>
        <v>198.5</v>
      </c>
      <c r="AE3225" s="47">
        <f t="shared" ca="1" si="1020"/>
        <v>1106.5</v>
      </c>
      <c r="AF3225" s="47">
        <f t="shared" ca="1" si="1021"/>
        <v>25</v>
      </c>
    </row>
    <row r="3226" spans="10:32">
      <c r="J3226" s="44">
        <v>40</v>
      </c>
      <c r="K3226" s="22">
        <v>45</v>
      </c>
      <c r="L3226" s="23">
        <f t="shared" ca="1" si="1010"/>
        <v>11.3</v>
      </c>
      <c r="M3226" s="23">
        <f t="shared" ca="1" si="1002"/>
        <v>8.8000000000000007</v>
      </c>
      <c r="N3226" s="23">
        <f t="shared" ca="1" si="1003"/>
        <v>1.0166666666666675</v>
      </c>
      <c r="O3226" s="23">
        <f t="shared" ca="1" si="1011"/>
        <v>198.5</v>
      </c>
      <c r="P3226" s="23">
        <f t="shared" ca="1" si="1004"/>
        <v>801.5</v>
      </c>
      <c r="Q3226" s="23">
        <f t="shared" ca="1" si="1012"/>
        <v>91</v>
      </c>
      <c r="R3226" s="23">
        <f t="shared" ca="1" si="1013"/>
        <v>6.1946902654861219E-2</v>
      </c>
      <c r="S3226" s="24">
        <f t="shared" ca="1" si="1014"/>
        <v>92</v>
      </c>
      <c r="T3226" s="23">
        <f t="shared" ca="1" si="1015"/>
        <v>230</v>
      </c>
      <c r="U3226" s="23">
        <f t="shared" ca="1" si="1016"/>
        <v>92.57964601769919</v>
      </c>
      <c r="V3226" s="23">
        <f t="shared" ca="1" si="1005"/>
        <v>460</v>
      </c>
      <c r="W3226" s="23">
        <f t="shared" si="1006"/>
        <v>857.14285714285722</v>
      </c>
      <c r="X3226" s="23">
        <f t="shared" ca="1" si="1007"/>
        <v>1409.7225031605562</v>
      </c>
      <c r="Y3226" s="24">
        <f t="shared" ca="1" si="1017"/>
        <v>4384</v>
      </c>
      <c r="Z3226" s="24">
        <f t="shared" ca="1" si="1018"/>
        <v>4661</v>
      </c>
      <c r="AA3226" s="25">
        <f t="shared" ca="1" si="1019"/>
        <v>4661.0043839999998</v>
      </c>
      <c r="AC3226" s="47">
        <f t="shared" ca="1" si="1008"/>
        <v>1230</v>
      </c>
      <c r="AD3226" s="47">
        <f t="shared" ca="1" si="1009"/>
        <v>198.5</v>
      </c>
      <c r="AE3226" s="47">
        <f t="shared" ca="1" si="1020"/>
        <v>1029</v>
      </c>
      <c r="AF3226" s="47">
        <f t="shared" ca="1" si="1021"/>
        <v>25</v>
      </c>
    </row>
    <row r="3227" spans="10:32">
      <c r="J3227" s="44">
        <v>40</v>
      </c>
      <c r="K3227" s="22">
        <v>46</v>
      </c>
      <c r="L3227" s="23">
        <f t="shared" ca="1" si="1010"/>
        <v>13.56</v>
      </c>
      <c r="M3227" s="23">
        <f t="shared" ca="1" si="1002"/>
        <v>11.06</v>
      </c>
      <c r="N3227" s="23">
        <f t="shared" ca="1" si="1003"/>
        <v>1.2166666666666686</v>
      </c>
      <c r="O3227" s="23">
        <f t="shared" ca="1" si="1011"/>
        <v>198.5</v>
      </c>
      <c r="P3227" s="23">
        <f t="shared" ca="1" si="1004"/>
        <v>801.5</v>
      </c>
      <c r="Q3227" s="23">
        <f t="shared" ca="1" si="1012"/>
        <v>72</v>
      </c>
      <c r="R3227" s="23">
        <f t="shared" ca="1" si="1013"/>
        <v>0.38200589970501103</v>
      </c>
      <c r="S3227" s="24">
        <f t="shared" ca="1" si="1014"/>
        <v>73</v>
      </c>
      <c r="T3227" s="23">
        <f t="shared" ca="1" si="1015"/>
        <v>182.5</v>
      </c>
      <c r="U3227" s="23">
        <f t="shared" ca="1" si="1016"/>
        <v>88.064773844641223</v>
      </c>
      <c r="V3227" s="23">
        <f t="shared" ca="1" si="1005"/>
        <v>365</v>
      </c>
      <c r="W3227" s="23">
        <f t="shared" si="1006"/>
        <v>857.14285714285722</v>
      </c>
      <c r="X3227" s="23">
        <f t="shared" ca="1" si="1007"/>
        <v>1310.2076309874983</v>
      </c>
      <c r="Y3227" s="24">
        <f t="shared" ca="1" si="1017"/>
        <v>4192</v>
      </c>
      <c r="Z3227" s="24">
        <f t="shared" ca="1" si="1018"/>
        <v>4566</v>
      </c>
      <c r="AA3227" s="25">
        <f t="shared" ca="1" si="1019"/>
        <v>4566.0041920000003</v>
      </c>
      <c r="AC3227" s="47">
        <f t="shared" ca="1" si="1008"/>
        <v>1182.5</v>
      </c>
      <c r="AD3227" s="47">
        <f t="shared" ca="1" si="1009"/>
        <v>198.5</v>
      </c>
      <c r="AE3227" s="47">
        <f t="shared" ca="1" si="1020"/>
        <v>981.49999999999989</v>
      </c>
      <c r="AF3227" s="47">
        <f t="shared" ca="1" si="1021"/>
        <v>25.000000000000114</v>
      </c>
    </row>
    <row r="3228" spans="10:32">
      <c r="J3228" s="44">
        <v>40</v>
      </c>
      <c r="K3228" s="22">
        <v>47</v>
      </c>
      <c r="L3228" s="23">
        <f t="shared" ca="1" si="1010"/>
        <v>15.82</v>
      </c>
      <c r="M3228" s="23">
        <f t="shared" ca="1" si="1002"/>
        <v>13.32</v>
      </c>
      <c r="N3228" s="23">
        <f t="shared" ca="1" si="1003"/>
        <v>1.4166666666666696</v>
      </c>
      <c r="O3228" s="23">
        <f t="shared" ca="1" si="1011"/>
        <v>198.5</v>
      </c>
      <c r="P3228" s="23">
        <f t="shared" ca="1" si="1004"/>
        <v>801.5</v>
      </c>
      <c r="Q3228" s="23">
        <f t="shared" ca="1" si="1012"/>
        <v>60</v>
      </c>
      <c r="R3228" s="23">
        <f t="shared" ca="1" si="1013"/>
        <v>0.14538558786346109</v>
      </c>
      <c r="S3228" s="24">
        <f t="shared" ca="1" si="1014"/>
        <v>61</v>
      </c>
      <c r="T3228" s="23">
        <f t="shared" ca="1" si="1015"/>
        <v>152.5</v>
      </c>
      <c r="U3228" s="23">
        <f t="shared" ca="1" si="1016"/>
        <v>85.205962916140081</v>
      </c>
      <c r="V3228" s="23">
        <f t="shared" ca="1" si="1005"/>
        <v>305</v>
      </c>
      <c r="W3228" s="23">
        <f t="shared" si="1006"/>
        <v>857.14285714285722</v>
      </c>
      <c r="X3228" s="23">
        <f t="shared" ca="1" si="1007"/>
        <v>1247.3488200589973</v>
      </c>
      <c r="Y3228" s="24">
        <f t="shared" ca="1" si="1017"/>
        <v>4008</v>
      </c>
      <c r="Z3228" s="24">
        <f t="shared" ca="1" si="1018"/>
        <v>4472</v>
      </c>
      <c r="AA3228" s="25">
        <f t="shared" ca="1" si="1019"/>
        <v>4472.0040079999999</v>
      </c>
      <c r="AC3228" s="47">
        <f t="shared" ca="1" si="1008"/>
        <v>1152.5</v>
      </c>
      <c r="AD3228" s="47">
        <f t="shared" ca="1" si="1009"/>
        <v>198.5</v>
      </c>
      <c r="AE3228" s="47">
        <f t="shared" ca="1" si="1020"/>
        <v>951.49999999999989</v>
      </c>
      <c r="AF3228" s="47">
        <f t="shared" ca="1" si="1021"/>
        <v>25.000000000000114</v>
      </c>
    </row>
    <row r="3229" spans="10:32">
      <c r="J3229" s="44">
        <v>40</v>
      </c>
      <c r="K3229" s="22">
        <v>48</v>
      </c>
      <c r="L3229" s="23">
        <f t="shared" ca="1" si="1010"/>
        <v>18.079999999999998</v>
      </c>
      <c r="M3229" s="23">
        <f t="shared" ca="1" si="1002"/>
        <v>15.579999999999998</v>
      </c>
      <c r="N3229" s="23">
        <f t="shared" ca="1" si="1003"/>
        <v>1.6166666666666689</v>
      </c>
      <c r="O3229" s="23">
        <f t="shared" ca="1" si="1011"/>
        <v>198.5</v>
      </c>
      <c r="P3229" s="23">
        <f t="shared" ca="1" si="1004"/>
        <v>801.5</v>
      </c>
      <c r="Q3229" s="23">
        <f t="shared" ca="1" si="1012"/>
        <v>51</v>
      </c>
      <c r="R3229" s="23">
        <f t="shared" ca="1" si="1013"/>
        <v>0.38274336283186244</v>
      </c>
      <c r="S3229" s="24">
        <f t="shared" ca="1" si="1014"/>
        <v>52</v>
      </c>
      <c r="T3229" s="23">
        <f t="shared" ca="1" si="1015"/>
        <v>130</v>
      </c>
      <c r="U3229" s="23">
        <f t="shared" ca="1" si="1016"/>
        <v>83.068768436578296</v>
      </c>
      <c r="V3229" s="23">
        <f t="shared" ca="1" si="1005"/>
        <v>260</v>
      </c>
      <c r="W3229" s="23">
        <f t="shared" si="1006"/>
        <v>857.14285714285722</v>
      </c>
      <c r="X3229" s="23">
        <f t="shared" ca="1" si="1007"/>
        <v>1200.2116255794356</v>
      </c>
      <c r="Y3229" s="24">
        <f t="shared" ca="1" si="1017"/>
        <v>3815</v>
      </c>
      <c r="Z3229" s="24">
        <f t="shared" ca="1" si="1018"/>
        <v>4379</v>
      </c>
      <c r="AA3229" s="25">
        <f t="shared" ca="1" si="1019"/>
        <v>4379.003815</v>
      </c>
      <c r="AC3229" s="47">
        <f t="shared" ca="1" si="1008"/>
        <v>1130</v>
      </c>
      <c r="AD3229" s="47">
        <f t="shared" ca="1" si="1009"/>
        <v>198.5</v>
      </c>
      <c r="AE3229" s="47">
        <f t="shared" ca="1" si="1020"/>
        <v>929</v>
      </c>
      <c r="AF3229" s="47">
        <f t="shared" ca="1" si="1021"/>
        <v>25</v>
      </c>
    </row>
    <row r="3230" spans="10:32">
      <c r="J3230" s="44">
        <v>40</v>
      </c>
      <c r="K3230" s="22">
        <v>49</v>
      </c>
      <c r="L3230" s="23">
        <f t="shared" ca="1" si="1010"/>
        <v>20.34</v>
      </c>
      <c r="M3230" s="23">
        <f t="shared" ca="1" si="1002"/>
        <v>17.84</v>
      </c>
      <c r="N3230" s="23">
        <f t="shared" ca="1" si="1003"/>
        <v>1.8166666666666682</v>
      </c>
      <c r="O3230" s="23">
        <f t="shared" ca="1" si="1011"/>
        <v>198.5</v>
      </c>
      <c r="P3230" s="23">
        <f t="shared" ca="1" si="1004"/>
        <v>801.5</v>
      </c>
      <c r="Q3230" s="23">
        <f t="shared" ca="1" si="1012"/>
        <v>44</v>
      </c>
      <c r="R3230" s="23">
        <f t="shared" ca="1" si="1013"/>
        <v>0.81317600786627153</v>
      </c>
      <c r="S3230" s="24">
        <f t="shared" ca="1" si="1014"/>
        <v>45</v>
      </c>
      <c r="T3230" s="23">
        <f t="shared" ca="1" si="1015"/>
        <v>112.5</v>
      </c>
      <c r="U3230" s="23">
        <f t="shared" ca="1" si="1016"/>
        <v>81.410603080957131</v>
      </c>
      <c r="V3230" s="23">
        <f t="shared" ca="1" si="1005"/>
        <v>225</v>
      </c>
      <c r="W3230" s="23">
        <f t="shared" si="1006"/>
        <v>857.14285714285722</v>
      </c>
      <c r="X3230" s="23">
        <f t="shared" ca="1" si="1007"/>
        <v>1163.5534602238145</v>
      </c>
      <c r="Y3230" s="24">
        <f t="shared" ca="1" si="1017"/>
        <v>3613</v>
      </c>
      <c r="Z3230" s="24">
        <f t="shared" ca="1" si="1018"/>
        <v>4287</v>
      </c>
      <c r="AA3230" s="25">
        <f t="shared" ca="1" si="1019"/>
        <v>4287.0036129999999</v>
      </c>
      <c r="AC3230" s="47">
        <f t="shared" ca="1" si="1008"/>
        <v>1112.5</v>
      </c>
      <c r="AD3230" s="47">
        <f t="shared" ca="1" si="1009"/>
        <v>198.5</v>
      </c>
      <c r="AE3230" s="47">
        <f t="shared" ca="1" si="1020"/>
        <v>911.5</v>
      </c>
      <c r="AF3230" s="47">
        <f t="shared" ca="1" si="1021"/>
        <v>25</v>
      </c>
    </row>
    <row r="3231" spans="10:32">
      <c r="J3231" s="44">
        <v>40</v>
      </c>
      <c r="K3231" s="22">
        <v>50</v>
      </c>
      <c r="L3231" s="23">
        <f t="shared" ca="1" si="1010"/>
        <v>22.6</v>
      </c>
      <c r="M3231" s="23">
        <f t="shared" ca="1" si="1002"/>
        <v>20.100000000000001</v>
      </c>
      <c r="N3231" s="23">
        <f t="shared" ca="1" si="1003"/>
        <v>2.0166666666666693</v>
      </c>
      <c r="O3231" s="23">
        <f t="shared" ca="1" si="1011"/>
        <v>198.5</v>
      </c>
      <c r="P3231" s="23">
        <f t="shared" ca="1" si="1004"/>
        <v>801.5</v>
      </c>
      <c r="Q3231" s="23">
        <f t="shared" ca="1" si="1012"/>
        <v>39</v>
      </c>
      <c r="R3231" s="23">
        <f t="shared" ca="1" si="1013"/>
        <v>0.77876106194689854</v>
      </c>
      <c r="S3231" s="24">
        <f t="shared" ca="1" si="1014"/>
        <v>40</v>
      </c>
      <c r="T3231" s="23">
        <f t="shared" ca="1" si="1015"/>
        <v>100</v>
      </c>
      <c r="U3231" s="23">
        <f t="shared" ca="1" si="1016"/>
        <v>80.220501474926337</v>
      </c>
      <c r="V3231" s="23">
        <f t="shared" ca="1" si="1005"/>
        <v>200</v>
      </c>
      <c r="W3231" s="23">
        <f t="shared" si="1006"/>
        <v>857.14285714285722</v>
      </c>
      <c r="X3231" s="23">
        <f t="shared" ca="1" si="1007"/>
        <v>1137.3633586177834</v>
      </c>
      <c r="Y3231" s="24">
        <f t="shared" ca="1" si="1017"/>
        <v>3426</v>
      </c>
      <c r="Z3231" s="24">
        <f t="shared" ca="1" si="1018"/>
        <v>4196</v>
      </c>
      <c r="AA3231" s="25">
        <f t="shared" ca="1" si="1019"/>
        <v>4196.0034260000002</v>
      </c>
      <c r="AC3231" s="47">
        <f t="shared" ca="1" si="1008"/>
        <v>1100</v>
      </c>
      <c r="AD3231" s="47">
        <f t="shared" ca="1" si="1009"/>
        <v>198.5</v>
      </c>
      <c r="AE3231" s="47">
        <f t="shared" ca="1" si="1020"/>
        <v>898.99999999999989</v>
      </c>
      <c r="AF3231" s="47">
        <f t="shared" ca="1" si="1021"/>
        <v>25.000000000000114</v>
      </c>
    </row>
    <row r="3232" spans="10:32">
      <c r="J3232" s="44">
        <v>40</v>
      </c>
      <c r="K3232" s="22">
        <v>51</v>
      </c>
      <c r="L3232" s="23">
        <f t="shared" ca="1" si="1010"/>
        <v>24.86</v>
      </c>
      <c r="M3232" s="23">
        <f t="shared" ca="1" si="1002"/>
        <v>22.36</v>
      </c>
      <c r="N3232" s="23">
        <f t="shared" ca="1" si="1003"/>
        <v>2.2500000000000018</v>
      </c>
      <c r="O3232" s="23">
        <f t="shared" ca="1" si="1011"/>
        <v>198.5</v>
      </c>
      <c r="P3232" s="23">
        <f t="shared" ca="1" si="1004"/>
        <v>801.5</v>
      </c>
      <c r="Q3232" s="23">
        <f t="shared" ca="1" si="1012"/>
        <v>35</v>
      </c>
      <c r="R3232" s="23">
        <f t="shared" ca="1" si="1013"/>
        <v>0.76025744167336995</v>
      </c>
      <c r="S3232" s="24">
        <f t="shared" ca="1" si="1014"/>
        <v>36</v>
      </c>
      <c r="T3232" s="23">
        <f t="shared" ca="1" si="1015"/>
        <v>90</v>
      </c>
      <c r="U3232" s="23">
        <f t="shared" ca="1" si="1016"/>
        <v>80.460579243765139</v>
      </c>
      <c r="V3232" s="23">
        <f t="shared" ca="1" si="1005"/>
        <v>180</v>
      </c>
      <c r="W3232" s="23">
        <f t="shared" si="1006"/>
        <v>857.14285714285722</v>
      </c>
      <c r="X3232" s="23">
        <f t="shared" ca="1" si="1007"/>
        <v>1117.6034363866224</v>
      </c>
      <c r="Y3232" s="24">
        <f t="shared" ca="1" si="1017"/>
        <v>3265</v>
      </c>
      <c r="Z3232" s="24">
        <f t="shared" ca="1" si="1018"/>
        <v>4106</v>
      </c>
      <c r="AA3232" s="25">
        <f t="shared" ca="1" si="1019"/>
        <v>4106.0032650000003</v>
      </c>
      <c r="AC3232" s="47">
        <f t="shared" ca="1" si="1008"/>
        <v>1090</v>
      </c>
      <c r="AD3232" s="47">
        <f t="shared" ca="1" si="1009"/>
        <v>198.5</v>
      </c>
      <c r="AE3232" s="47">
        <f t="shared" ca="1" si="1020"/>
        <v>888.99999999999989</v>
      </c>
      <c r="AF3232" s="47">
        <f t="shared" ca="1" si="1021"/>
        <v>25.000000000000114</v>
      </c>
    </row>
    <row r="3233" spans="10:32">
      <c r="J3233" s="44">
        <v>40</v>
      </c>
      <c r="K3233" s="22">
        <v>52</v>
      </c>
      <c r="L3233" s="23">
        <f t="shared" ca="1" si="1010"/>
        <v>27.12</v>
      </c>
      <c r="M3233" s="23">
        <f t="shared" ca="1" si="1002"/>
        <v>24.62</v>
      </c>
      <c r="N3233" s="23">
        <f t="shared" ca="1" si="1003"/>
        <v>2.5000000000000036</v>
      </c>
      <c r="O3233" s="23">
        <f t="shared" ca="1" si="1011"/>
        <v>198.5</v>
      </c>
      <c r="P3233" s="23">
        <f t="shared" ca="1" si="1004"/>
        <v>801.5</v>
      </c>
      <c r="Q3233" s="23">
        <f t="shared" ca="1" si="1012"/>
        <v>32</v>
      </c>
      <c r="R3233" s="23">
        <f t="shared" ca="1" si="1013"/>
        <v>0.50368731563421709</v>
      </c>
      <c r="S3233" s="24">
        <f t="shared" ca="1" si="1014"/>
        <v>33</v>
      </c>
      <c r="T3233" s="23">
        <f t="shared" ca="1" si="1015"/>
        <v>82.5</v>
      </c>
      <c r="U3233" s="23">
        <f t="shared" ca="1" si="1016"/>
        <v>81.259218289085652</v>
      </c>
      <c r="V3233" s="23">
        <f t="shared" ca="1" si="1005"/>
        <v>165</v>
      </c>
      <c r="W3233" s="23">
        <f t="shared" si="1006"/>
        <v>857.14285714285722</v>
      </c>
      <c r="X3233" s="23">
        <f t="shared" ca="1" si="1007"/>
        <v>1103.4020754319429</v>
      </c>
      <c r="Y3233" s="24">
        <f t="shared" ca="1" si="1017"/>
        <v>3142</v>
      </c>
      <c r="Z3233" s="24">
        <f t="shared" ca="1" si="1018"/>
        <v>4017</v>
      </c>
      <c r="AA3233" s="25">
        <f t="shared" ca="1" si="1019"/>
        <v>4017.003142</v>
      </c>
      <c r="AC3233" s="47">
        <f t="shared" ca="1" si="1008"/>
        <v>1082.5</v>
      </c>
      <c r="AD3233" s="47">
        <f t="shared" ca="1" si="1009"/>
        <v>198.5</v>
      </c>
      <c r="AE3233" s="47">
        <f t="shared" ca="1" si="1020"/>
        <v>881.5</v>
      </c>
      <c r="AF3233" s="47">
        <f t="shared" ca="1" si="1021"/>
        <v>25</v>
      </c>
    </row>
    <row r="3234" spans="10:32">
      <c r="J3234" s="44">
        <v>40</v>
      </c>
      <c r="K3234" s="22">
        <v>53</v>
      </c>
      <c r="L3234" s="23">
        <f t="shared" ca="1" si="1010"/>
        <v>29.38</v>
      </c>
      <c r="M3234" s="23">
        <f t="shared" ca="1" si="1002"/>
        <v>26.88</v>
      </c>
      <c r="N3234" s="23">
        <f t="shared" ca="1" si="1003"/>
        <v>2.7500000000000018</v>
      </c>
      <c r="O3234" s="23">
        <f t="shared" ca="1" si="1011"/>
        <v>198.5</v>
      </c>
      <c r="P3234" s="23">
        <f t="shared" ca="1" si="1004"/>
        <v>801.5</v>
      </c>
      <c r="Q3234" s="23">
        <f t="shared" ca="1" si="1012"/>
        <v>29</v>
      </c>
      <c r="R3234" s="23">
        <f t="shared" ca="1" si="1013"/>
        <v>0.74812797821647448</v>
      </c>
      <c r="S3234" s="24">
        <f t="shared" ca="1" si="1014"/>
        <v>30</v>
      </c>
      <c r="T3234" s="23">
        <f t="shared" ca="1" si="1015"/>
        <v>75</v>
      </c>
      <c r="U3234" s="23">
        <f t="shared" ca="1" si="1016"/>
        <v>81.807351940095359</v>
      </c>
      <c r="V3234" s="23">
        <f t="shared" ca="1" si="1005"/>
        <v>150</v>
      </c>
      <c r="W3234" s="23">
        <f t="shared" si="1006"/>
        <v>857.14285714285722</v>
      </c>
      <c r="X3234" s="23">
        <f t="shared" ca="1" si="1007"/>
        <v>1088.9502090829526</v>
      </c>
      <c r="Y3234" s="24">
        <f t="shared" ca="1" si="1017"/>
        <v>2990</v>
      </c>
      <c r="Z3234" s="24">
        <f t="shared" ca="1" si="1018"/>
        <v>3929</v>
      </c>
      <c r="AA3234" s="25">
        <f t="shared" ca="1" si="1019"/>
        <v>3929.00299</v>
      </c>
      <c r="AC3234" s="47">
        <f t="shared" ca="1" si="1008"/>
        <v>1075</v>
      </c>
      <c r="AD3234" s="47">
        <f t="shared" ca="1" si="1009"/>
        <v>198.5</v>
      </c>
      <c r="AE3234" s="47">
        <f t="shared" ca="1" si="1020"/>
        <v>874</v>
      </c>
      <c r="AF3234" s="47">
        <f t="shared" ca="1" si="1021"/>
        <v>25</v>
      </c>
    </row>
    <row r="3235" spans="10:32">
      <c r="J3235" s="44">
        <v>40</v>
      </c>
      <c r="K3235" s="22">
        <v>54</v>
      </c>
      <c r="L3235" s="23">
        <f t="shared" ca="1" si="1010"/>
        <v>31.64</v>
      </c>
      <c r="M3235" s="23">
        <f t="shared" ca="1" si="1002"/>
        <v>29.14</v>
      </c>
      <c r="N3235" s="23">
        <f t="shared" ca="1" si="1003"/>
        <v>3.0000000000000018</v>
      </c>
      <c r="O3235" s="23">
        <f t="shared" ca="1" si="1011"/>
        <v>198.5</v>
      </c>
      <c r="P3235" s="23">
        <f t="shared" ca="1" si="1004"/>
        <v>801.5</v>
      </c>
      <c r="Q3235" s="23">
        <f t="shared" ca="1" si="1012"/>
        <v>27</v>
      </c>
      <c r="R3235" s="23">
        <f t="shared" ca="1" si="1013"/>
        <v>0.46523388116308556</v>
      </c>
      <c r="S3235" s="24">
        <f t="shared" ca="1" si="1014"/>
        <v>28</v>
      </c>
      <c r="T3235" s="23">
        <f t="shared" ca="1" si="1015"/>
        <v>70</v>
      </c>
      <c r="U3235" s="23">
        <f t="shared" ca="1" si="1016"/>
        <v>82.395701643489303</v>
      </c>
      <c r="V3235" s="23">
        <f t="shared" ca="1" si="1005"/>
        <v>140</v>
      </c>
      <c r="W3235" s="23">
        <f t="shared" si="1006"/>
        <v>857.14285714285722</v>
      </c>
      <c r="X3235" s="23">
        <f t="shared" ca="1" si="1007"/>
        <v>1079.5385587863466</v>
      </c>
      <c r="Y3235" s="24">
        <f t="shared" ca="1" si="1017"/>
        <v>2874</v>
      </c>
      <c r="Z3235" s="24">
        <f t="shared" ca="1" si="1018"/>
        <v>3842</v>
      </c>
      <c r="AA3235" s="25">
        <f t="shared" ca="1" si="1019"/>
        <v>3842.0028739999998</v>
      </c>
      <c r="AC3235" s="47">
        <f t="shared" ca="1" si="1008"/>
        <v>1070</v>
      </c>
      <c r="AD3235" s="47">
        <f t="shared" ca="1" si="1009"/>
        <v>198.5</v>
      </c>
      <c r="AE3235" s="47">
        <f t="shared" ca="1" si="1020"/>
        <v>869.00000000000011</v>
      </c>
      <c r="AF3235" s="47">
        <f t="shared" ca="1" si="1021"/>
        <v>24.999999999999886</v>
      </c>
    </row>
    <row r="3236" spans="10:32">
      <c r="J3236" s="44">
        <v>40</v>
      </c>
      <c r="K3236" s="22">
        <v>55</v>
      </c>
      <c r="L3236" s="23">
        <f t="shared" ca="1" si="1010"/>
        <v>33.9</v>
      </c>
      <c r="M3236" s="23">
        <f t="shared" ca="1" si="1002"/>
        <v>31.4</v>
      </c>
      <c r="N3236" s="23">
        <f t="shared" ca="1" si="1003"/>
        <v>3.25</v>
      </c>
      <c r="O3236" s="23">
        <f t="shared" ca="1" si="1011"/>
        <v>198.5</v>
      </c>
      <c r="P3236" s="23">
        <f t="shared" ca="1" si="1004"/>
        <v>801.5</v>
      </c>
      <c r="Q3236" s="23">
        <f t="shared" ca="1" si="1012"/>
        <v>25</v>
      </c>
      <c r="R3236" s="23">
        <f t="shared" ca="1" si="1013"/>
        <v>0.48672566371681419</v>
      </c>
      <c r="S3236" s="24">
        <f t="shared" ca="1" si="1014"/>
        <v>26</v>
      </c>
      <c r="T3236" s="23">
        <f t="shared" ca="1" si="1015"/>
        <v>65</v>
      </c>
      <c r="U3236" s="23">
        <f t="shared" ca="1" si="1016"/>
        <v>82.83185840707965</v>
      </c>
      <c r="V3236" s="23">
        <f t="shared" ca="1" si="1005"/>
        <v>130</v>
      </c>
      <c r="W3236" s="23">
        <f t="shared" si="1006"/>
        <v>857.14285714285722</v>
      </c>
      <c r="X3236" s="23">
        <f t="shared" ca="1" si="1007"/>
        <v>1069.9747155499369</v>
      </c>
      <c r="Y3236" s="24">
        <f t="shared" ca="1" si="1017"/>
        <v>2756</v>
      </c>
      <c r="Z3236" s="24">
        <f t="shared" ca="1" si="1018"/>
        <v>3756</v>
      </c>
      <c r="AA3236" s="25">
        <f t="shared" ca="1" si="1019"/>
        <v>3756.0027559999999</v>
      </c>
      <c r="AC3236" s="47">
        <f t="shared" ca="1" si="1008"/>
        <v>1065</v>
      </c>
      <c r="AD3236" s="47">
        <f t="shared" ca="1" si="1009"/>
        <v>198.5</v>
      </c>
      <c r="AE3236" s="47">
        <f t="shared" ca="1" si="1020"/>
        <v>864</v>
      </c>
      <c r="AF3236" s="47">
        <f t="shared" ca="1" si="1021"/>
        <v>25</v>
      </c>
    </row>
    <row r="3237" spans="10:32">
      <c r="J3237" s="44">
        <v>40</v>
      </c>
      <c r="K3237" s="22">
        <v>56</v>
      </c>
      <c r="L3237" s="23">
        <f t="shared" ca="1" si="1010"/>
        <v>36.159999999999997</v>
      </c>
      <c r="M3237" s="23">
        <f t="shared" ca="1" si="1002"/>
        <v>33.659999999999997</v>
      </c>
      <c r="N3237" s="23">
        <f t="shared" ca="1" si="1003"/>
        <v>3.5000000000000018</v>
      </c>
      <c r="O3237" s="23">
        <f t="shared" ca="1" si="1011"/>
        <v>198.5</v>
      </c>
      <c r="P3237" s="23">
        <f t="shared" ca="1" si="1004"/>
        <v>801.5</v>
      </c>
      <c r="Q3237" s="23">
        <f t="shared" ca="1" si="1012"/>
        <v>23</v>
      </c>
      <c r="R3237" s="23">
        <f t="shared" ca="1" si="1013"/>
        <v>0.75553097345132891</v>
      </c>
      <c r="S3237" s="24">
        <f t="shared" ca="1" si="1014"/>
        <v>24</v>
      </c>
      <c r="T3237" s="23">
        <f t="shared" ca="1" si="1015"/>
        <v>60</v>
      </c>
      <c r="U3237" s="23">
        <f t="shared" ca="1" si="1016"/>
        <v>83.144358407079693</v>
      </c>
      <c r="V3237" s="23">
        <f t="shared" ca="1" si="1005"/>
        <v>120</v>
      </c>
      <c r="W3237" s="23">
        <f t="shared" si="1006"/>
        <v>857.14285714285722</v>
      </c>
      <c r="X3237" s="23">
        <f t="shared" ca="1" si="1007"/>
        <v>1060.2872155499369</v>
      </c>
      <c r="Y3237" s="24">
        <f t="shared" ca="1" si="1017"/>
        <v>2622</v>
      </c>
      <c r="Z3237" s="24">
        <f t="shared" ca="1" si="1018"/>
        <v>3671</v>
      </c>
      <c r="AA3237" s="25">
        <f t="shared" ca="1" si="1019"/>
        <v>3671.002622</v>
      </c>
      <c r="AC3237" s="47">
        <f t="shared" ca="1" si="1008"/>
        <v>1060</v>
      </c>
      <c r="AD3237" s="47">
        <f t="shared" ca="1" si="1009"/>
        <v>198.5</v>
      </c>
      <c r="AE3237" s="47">
        <f t="shared" ca="1" si="1020"/>
        <v>859</v>
      </c>
      <c r="AF3237" s="47">
        <f t="shared" ca="1" si="1021"/>
        <v>25</v>
      </c>
    </row>
    <row r="3238" spans="10:32">
      <c r="J3238" s="44">
        <v>40</v>
      </c>
      <c r="K3238" s="22">
        <v>57</v>
      </c>
      <c r="L3238" s="23">
        <f t="shared" ca="1" si="1010"/>
        <v>38.42</v>
      </c>
      <c r="M3238" s="23">
        <f t="shared" ca="1" si="1002"/>
        <v>35.92</v>
      </c>
      <c r="N3238" s="23">
        <f t="shared" ca="1" si="1003"/>
        <v>3.7500000000000018</v>
      </c>
      <c r="O3238" s="23">
        <f t="shared" ca="1" si="1011"/>
        <v>198.5</v>
      </c>
      <c r="P3238" s="23">
        <f t="shared" ca="1" si="1004"/>
        <v>801.5</v>
      </c>
      <c r="Q3238" s="23">
        <f t="shared" ca="1" si="1012"/>
        <v>22</v>
      </c>
      <c r="R3238" s="23">
        <f t="shared" ca="1" si="1013"/>
        <v>0.29307652264445577</v>
      </c>
      <c r="S3238" s="24">
        <f t="shared" ca="1" si="1014"/>
        <v>23</v>
      </c>
      <c r="T3238" s="23">
        <f t="shared" ca="1" si="1015"/>
        <v>57.5</v>
      </c>
      <c r="U3238" s="23">
        <f t="shared" ca="1" si="1016"/>
        <v>83.599036959916745</v>
      </c>
      <c r="V3238" s="23">
        <f t="shared" ca="1" si="1005"/>
        <v>115</v>
      </c>
      <c r="W3238" s="23">
        <f t="shared" si="1006"/>
        <v>857.14285714285722</v>
      </c>
      <c r="X3238" s="23">
        <f t="shared" ca="1" si="1007"/>
        <v>1055.741894102774</v>
      </c>
      <c r="Y3238" s="24">
        <f t="shared" ca="1" si="1017"/>
        <v>2547</v>
      </c>
      <c r="Z3238" s="24">
        <f t="shared" ca="1" si="1018"/>
        <v>3587</v>
      </c>
      <c r="AA3238" s="25">
        <f t="shared" ca="1" si="1019"/>
        <v>3587.002547</v>
      </c>
      <c r="AC3238" s="47">
        <f t="shared" ca="1" si="1008"/>
        <v>1057.5</v>
      </c>
      <c r="AD3238" s="47">
        <f t="shared" ca="1" si="1009"/>
        <v>198.5</v>
      </c>
      <c r="AE3238" s="47">
        <f t="shared" ca="1" si="1020"/>
        <v>856.5</v>
      </c>
      <c r="AF3238" s="47">
        <f t="shared" ca="1" si="1021"/>
        <v>25</v>
      </c>
    </row>
    <row r="3239" spans="10:32">
      <c r="J3239" s="44">
        <v>40</v>
      </c>
      <c r="K3239" s="22">
        <v>58</v>
      </c>
      <c r="L3239" s="23">
        <f t="shared" ca="1" si="1010"/>
        <v>40.68</v>
      </c>
      <c r="M3239" s="23">
        <f t="shared" ca="1" si="1002"/>
        <v>38.18</v>
      </c>
      <c r="N3239" s="23">
        <f t="shared" ca="1" si="1003"/>
        <v>4.0166666666666693</v>
      </c>
      <c r="O3239" s="23">
        <f t="shared" ca="1" si="1011"/>
        <v>198.5</v>
      </c>
      <c r="P3239" s="23">
        <f t="shared" ca="1" si="1004"/>
        <v>801.5</v>
      </c>
      <c r="Q3239" s="23">
        <f t="shared" ca="1" si="1012"/>
        <v>20</v>
      </c>
      <c r="R3239" s="23">
        <f t="shared" ca="1" si="1013"/>
        <v>0.93166175024582054</v>
      </c>
      <c r="S3239" s="24">
        <f t="shared" ca="1" si="1014"/>
        <v>21</v>
      </c>
      <c r="T3239" s="23">
        <f t="shared" ca="1" si="1015"/>
        <v>52.5</v>
      </c>
      <c r="U3239" s="23">
        <f t="shared" ca="1" si="1016"/>
        <v>84.075508030154097</v>
      </c>
      <c r="V3239" s="23">
        <f t="shared" ca="1" si="1005"/>
        <v>105</v>
      </c>
      <c r="W3239" s="23">
        <f t="shared" si="1006"/>
        <v>857.14285714285722</v>
      </c>
      <c r="X3239" s="23">
        <f t="shared" ca="1" si="1007"/>
        <v>1046.2183651730113</v>
      </c>
      <c r="Y3239" s="24">
        <f t="shared" ca="1" si="1017"/>
        <v>2403</v>
      </c>
      <c r="Z3239" s="24">
        <f t="shared" ca="1" si="1018"/>
        <v>3504</v>
      </c>
      <c r="AA3239" s="25">
        <f t="shared" ca="1" si="1019"/>
        <v>3504.002403</v>
      </c>
      <c r="AC3239" s="47">
        <f t="shared" ca="1" si="1008"/>
        <v>1052.5</v>
      </c>
      <c r="AD3239" s="47">
        <f t="shared" ca="1" si="1009"/>
        <v>198.5</v>
      </c>
      <c r="AE3239" s="47">
        <f t="shared" ca="1" si="1020"/>
        <v>851.49999999999989</v>
      </c>
      <c r="AF3239" s="47">
        <f t="shared" ca="1" si="1021"/>
        <v>25.000000000000114</v>
      </c>
    </row>
    <row r="3240" spans="10:32">
      <c r="J3240" s="44">
        <v>40</v>
      </c>
      <c r="K3240" s="22">
        <v>59</v>
      </c>
      <c r="L3240" s="23">
        <f t="shared" ca="1" si="1010"/>
        <v>42.94</v>
      </c>
      <c r="M3240" s="23">
        <f t="shared" ca="1" si="1002"/>
        <v>40.44</v>
      </c>
      <c r="N3240" s="23">
        <f t="shared" ca="1" si="1003"/>
        <v>4.2833333333333332</v>
      </c>
      <c r="O3240" s="23">
        <f t="shared" ca="1" si="1011"/>
        <v>198.5</v>
      </c>
      <c r="P3240" s="23">
        <f t="shared" ca="1" si="1004"/>
        <v>801.5</v>
      </c>
      <c r="Q3240" s="23">
        <f t="shared" ca="1" si="1012"/>
        <v>19</v>
      </c>
      <c r="R3240" s="23">
        <f t="shared" ca="1" si="1013"/>
        <v>0.77177456916628084</v>
      </c>
      <c r="S3240" s="24">
        <f t="shared" ca="1" si="1014"/>
        <v>20</v>
      </c>
      <c r="T3240" s="23">
        <f t="shared" ca="1" si="1015"/>
        <v>50</v>
      </c>
      <c r="U3240" s="23">
        <f t="shared" ca="1" si="1016"/>
        <v>84.689101071262229</v>
      </c>
      <c r="V3240" s="23">
        <f t="shared" ca="1" si="1005"/>
        <v>100</v>
      </c>
      <c r="W3240" s="23">
        <f t="shared" si="1006"/>
        <v>857.14285714285722</v>
      </c>
      <c r="X3240" s="23">
        <f t="shared" ca="1" si="1007"/>
        <v>1041.8319582141194</v>
      </c>
      <c r="Y3240" s="24">
        <f t="shared" ca="1" si="1017"/>
        <v>2325</v>
      </c>
      <c r="Z3240" s="24">
        <f t="shared" ca="1" si="1018"/>
        <v>3422</v>
      </c>
      <c r="AA3240" s="25">
        <f t="shared" ca="1" si="1019"/>
        <v>3422.0023249999999</v>
      </c>
      <c r="AC3240" s="47">
        <f t="shared" ca="1" si="1008"/>
        <v>1050</v>
      </c>
      <c r="AD3240" s="47">
        <f t="shared" ca="1" si="1009"/>
        <v>198.5</v>
      </c>
      <c r="AE3240" s="47">
        <f t="shared" ca="1" si="1020"/>
        <v>849</v>
      </c>
      <c r="AF3240" s="47">
        <f t="shared" ca="1" si="1021"/>
        <v>25</v>
      </c>
    </row>
    <row r="3241" spans="10:32">
      <c r="J3241" s="44">
        <v>40</v>
      </c>
      <c r="K3241" s="22">
        <v>60</v>
      </c>
      <c r="L3241" s="23">
        <f t="shared" ca="1" si="1010"/>
        <v>45.2</v>
      </c>
      <c r="M3241" s="23">
        <f t="shared" ca="1" si="1002"/>
        <v>42.7</v>
      </c>
      <c r="N3241" s="23">
        <f t="shared" ca="1" si="1003"/>
        <v>4.5500000000000043</v>
      </c>
      <c r="O3241" s="23">
        <f t="shared" ca="1" si="1011"/>
        <v>198.5</v>
      </c>
      <c r="P3241" s="23">
        <f t="shared" ca="1" si="1004"/>
        <v>801.5</v>
      </c>
      <c r="Q3241" s="23">
        <f t="shared" ca="1" si="1012"/>
        <v>18</v>
      </c>
      <c r="R3241" s="23">
        <f t="shared" ca="1" si="1013"/>
        <v>0.72787610619468968</v>
      </c>
      <c r="S3241" s="24">
        <f t="shared" ca="1" si="1014"/>
        <v>19</v>
      </c>
      <c r="T3241" s="23">
        <f t="shared" ca="1" si="1015"/>
        <v>47.5</v>
      </c>
      <c r="U3241" s="23">
        <f t="shared" ca="1" si="1016"/>
        <v>85.211836283185917</v>
      </c>
      <c r="V3241" s="23">
        <f t="shared" ca="1" si="1005"/>
        <v>95</v>
      </c>
      <c r="W3241" s="23">
        <f t="shared" si="1006"/>
        <v>857.14285714285722</v>
      </c>
      <c r="X3241" s="23">
        <f t="shared" ca="1" si="1007"/>
        <v>1037.354693426043</v>
      </c>
      <c r="Y3241" s="24">
        <f t="shared" ca="1" si="1017"/>
        <v>2239</v>
      </c>
      <c r="Z3241" s="24">
        <f t="shared" ca="1" si="1018"/>
        <v>3341</v>
      </c>
      <c r="AA3241" s="25">
        <f t="shared" ca="1" si="1019"/>
        <v>3341.0022389999999</v>
      </c>
      <c r="AC3241" s="47">
        <f t="shared" ca="1" si="1008"/>
        <v>1047.5</v>
      </c>
      <c r="AD3241" s="47">
        <f t="shared" ca="1" si="1009"/>
        <v>198.5</v>
      </c>
      <c r="AE3241" s="47">
        <f t="shared" ca="1" si="1020"/>
        <v>846.5</v>
      </c>
      <c r="AF3241" s="47">
        <f t="shared" ca="1" si="1021"/>
        <v>25</v>
      </c>
    </row>
    <row r="3242" spans="10:32">
      <c r="J3242" s="44">
        <v>40</v>
      </c>
      <c r="K3242" s="22">
        <v>61</v>
      </c>
      <c r="L3242" s="23">
        <f t="shared" ca="1" si="1010"/>
        <v>47.46</v>
      </c>
      <c r="M3242" s="23">
        <f t="shared" ca="1" si="1002"/>
        <v>44.96</v>
      </c>
      <c r="N3242" s="23">
        <f t="shared" ca="1" si="1003"/>
        <v>4.8000000000000025</v>
      </c>
      <c r="O3242" s="23">
        <f t="shared" ca="1" si="1011"/>
        <v>198.5</v>
      </c>
      <c r="P3242" s="23">
        <f t="shared" ca="1" si="1004"/>
        <v>801.5</v>
      </c>
      <c r="Q3242" s="23">
        <f t="shared" ca="1" si="1012"/>
        <v>17</v>
      </c>
      <c r="R3242" s="23">
        <f t="shared" ca="1" si="1013"/>
        <v>0.78339654445849027</v>
      </c>
      <c r="S3242" s="24">
        <f t="shared" ca="1" si="1014"/>
        <v>18</v>
      </c>
      <c r="T3242" s="23">
        <f t="shared" ca="1" si="1015"/>
        <v>45</v>
      </c>
      <c r="U3242" s="23">
        <f t="shared" ca="1" si="1016"/>
        <v>85.3603034134008</v>
      </c>
      <c r="V3242" s="23">
        <f t="shared" ca="1" si="1005"/>
        <v>90</v>
      </c>
      <c r="W3242" s="23">
        <f t="shared" si="1006"/>
        <v>857.14285714285722</v>
      </c>
      <c r="X3242" s="23">
        <f t="shared" ca="1" si="1007"/>
        <v>1032.5031605562581</v>
      </c>
      <c r="Y3242" s="24">
        <f t="shared" ca="1" si="1017"/>
        <v>2138</v>
      </c>
      <c r="Z3242" s="24">
        <f t="shared" ca="1" si="1018"/>
        <v>3261</v>
      </c>
      <c r="AA3242" s="25">
        <f t="shared" ca="1" si="1019"/>
        <v>3261.0021379999998</v>
      </c>
      <c r="AC3242" s="47">
        <f t="shared" ca="1" si="1008"/>
        <v>1045</v>
      </c>
      <c r="AD3242" s="47">
        <f t="shared" ca="1" si="1009"/>
        <v>198.5</v>
      </c>
      <c r="AE3242" s="47">
        <f t="shared" ca="1" si="1020"/>
        <v>844</v>
      </c>
      <c r="AF3242" s="47">
        <f t="shared" ca="1" si="1021"/>
        <v>25</v>
      </c>
    </row>
    <row r="3243" spans="10:32">
      <c r="J3243" s="44">
        <v>40</v>
      </c>
      <c r="K3243" s="22">
        <v>62</v>
      </c>
      <c r="L3243" s="23">
        <f t="shared" ca="1" si="1010"/>
        <v>49.72</v>
      </c>
      <c r="M3243" s="23">
        <f t="shared" ca="1" si="1002"/>
        <v>47.22</v>
      </c>
      <c r="N3243" s="23">
        <f t="shared" ca="1" si="1003"/>
        <v>5.0666666666666682</v>
      </c>
      <c r="O3243" s="23">
        <f t="shared" ca="1" si="1011"/>
        <v>198.5</v>
      </c>
      <c r="P3243" s="23">
        <f t="shared" ca="1" si="1004"/>
        <v>801.5</v>
      </c>
      <c r="Q3243" s="23">
        <f t="shared" ca="1" si="1012"/>
        <v>16</v>
      </c>
      <c r="R3243" s="23">
        <f t="shared" ca="1" si="1013"/>
        <v>0.92477876106194734</v>
      </c>
      <c r="S3243" s="24">
        <f t="shared" ca="1" si="1014"/>
        <v>17</v>
      </c>
      <c r="T3243" s="23">
        <f t="shared" ca="1" si="1015"/>
        <v>42.5</v>
      </c>
      <c r="U3243" s="23">
        <f t="shared" ca="1" si="1016"/>
        <v>85.75221238938056</v>
      </c>
      <c r="V3243" s="23">
        <f t="shared" ca="1" si="1005"/>
        <v>85</v>
      </c>
      <c r="W3243" s="23">
        <f t="shared" si="1006"/>
        <v>857.14285714285722</v>
      </c>
      <c r="X3243" s="23">
        <f t="shared" ca="1" si="1007"/>
        <v>1027.8950695322378</v>
      </c>
      <c r="Y3243" s="24">
        <f t="shared" ca="1" si="1017"/>
        <v>2038</v>
      </c>
      <c r="Z3243" s="24">
        <f t="shared" ca="1" si="1018"/>
        <v>3104</v>
      </c>
      <c r="AA3243" s="25">
        <f t="shared" ca="1" si="1019"/>
        <v>3104.0020380000001</v>
      </c>
      <c r="AC3243" s="47">
        <f t="shared" ca="1" si="1008"/>
        <v>1042.5</v>
      </c>
      <c r="AD3243" s="47">
        <f t="shared" ca="1" si="1009"/>
        <v>198.5</v>
      </c>
      <c r="AE3243" s="47">
        <f t="shared" ca="1" si="1020"/>
        <v>841.5</v>
      </c>
      <c r="AF3243" s="47">
        <f t="shared" ca="1" si="1021"/>
        <v>25</v>
      </c>
    </row>
    <row r="3244" spans="10:32">
      <c r="J3244" s="44">
        <v>40</v>
      </c>
      <c r="K3244" s="22">
        <v>63</v>
      </c>
      <c r="L3244" s="23">
        <f t="shared" ca="1" si="1010"/>
        <v>51.98</v>
      </c>
      <c r="M3244" s="23">
        <f t="shared" ca="1" si="1002"/>
        <v>49.48</v>
      </c>
      <c r="N3244" s="23">
        <f t="shared" ca="1" si="1003"/>
        <v>5.3666666666666707</v>
      </c>
      <c r="O3244" s="23">
        <f t="shared" ca="1" si="1011"/>
        <v>198.5</v>
      </c>
      <c r="P3244" s="23">
        <f t="shared" ca="1" si="1004"/>
        <v>801.5</v>
      </c>
      <c r="Q3244" s="23">
        <f t="shared" ca="1" si="1012"/>
        <v>16</v>
      </c>
      <c r="R3244" s="23">
        <f t="shared" ca="1" si="1013"/>
        <v>0.18891881492881976</v>
      </c>
      <c r="S3244" s="24">
        <f t="shared" ca="1" si="1014"/>
        <v>17</v>
      </c>
      <c r="T3244" s="23">
        <f t="shared" ca="1" si="1015"/>
        <v>42.5</v>
      </c>
      <c r="U3244" s="23">
        <f t="shared" ca="1" si="1016"/>
        <v>86.8805309734514</v>
      </c>
      <c r="V3244" s="23">
        <f t="shared" ca="1" si="1005"/>
        <v>85</v>
      </c>
      <c r="W3244" s="23">
        <f t="shared" si="1006"/>
        <v>857.14285714285722</v>
      </c>
      <c r="X3244" s="23">
        <f t="shared" ca="1" si="1007"/>
        <v>1029.0233881163085</v>
      </c>
      <c r="Y3244" s="24">
        <f t="shared" ca="1" si="1017"/>
        <v>2067</v>
      </c>
      <c r="Z3244" s="24">
        <f t="shared" ca="1" si="1018"/>
        <v>3104</v>
      </c>
      <c r="AA3244" s="25">
        <f t="shared" ca="1" si="1019"/>
        <v>3104.0020669999999</v>
      </c>
      <c r="AC3244" s="47">
        <f t="shared" ca="1" si="1008"/>
        <v>1042.5</v>
      </c>
      <c r="AD3244" s="47">
        <f t="shared" ca="1" si="1009"/>
        <v>198.5</v>
      </c>
      <c r="AE3244" s="47">
        <f t="shared" ca="1" si="1020"/>
        <v>841.5</v>
      </c>
      <c r="AF3244" s="47">
        <f t="shared" ca="1" si="1021"/>
        <v>25</v>
      </c>
    </row>
    <row r="3245" spans="10:32">
      <c r="J3245" s="44">
        <v>40</v>
      </c>
      <c r="K3245" s="22">
        <v>64</v>
      </c>
      <c r="L3245" s="23">
        <f t="shared" ca="1" si="1010"/>
        <v>54.24</v>
      </c>
      <c r="M3245" s="23">
        <f t="shared" ca="1" si="1002"/>
        <v>51.74</v>
      </c>
      <c r="N3245" s="23">
        <f t="shared" ca="1" si="1003"/>
        <v>5.6833333333333353</v>
      </c>
      <c r="O3245" s="23">
        <f t="shared" ca="1" si="1011"/>
        <v>198.5</v>
      </c>
      <c r="P3245" s="23">
        <f t="shared" ca="1" si="1004"/>
        <v>801.5</v>
      </c>
      <c r="Q3245" s="23">
        <f t="shared" ca="1" si="1012"/>
        <v>15</v>
      </c>
      <c r="R3245" s="23">
        <f t="shared" ca="1" si="1013"/>
        <v>0.46828908554572229</v>
      </c>
      <c r="S3245" s="24">
        <f t="shared" ca="1" si="1014"/>
        <v>16</v>
      </c>
      <c r="T3245" s="23">
        <f t="shared" ca="1" si="1015"/>
        <v>40</v>
      </c>
      <c r="U3245" s="23">
        <f t="shared" ca="1" si="1016"/>
        <v>87.91144296951822</v>
      </c>
      <c r="V3245" s="23">
        <f t="shared" ca="1" si="1005"/>
        <v>80</v>
      </c>
      <c r="W3245" s="23">
        <f t="shared" si="1006"/>
        <v>857.14285714285722</v>
      </c>
      <c r="X3245" s="23">
        <f t="shared" ca="1" si="1007"/>
        <v>1025.0543001123754</v>
      </c>
      <c r="Y3245" s="24">
        <f t="shared" ca="1" si="1017"/>
        <v>1969</v>
      </c>
      <c r="Z3245" s="24">
        <f t="shared" ca="1" si="1018"/>
        <v>3027</v>
      </c>
      <c r="AA3245" s="25">
        <f t="shared" ca="1" si="1019"/>
        <v>3027.0019689999999</v>
      </c>
      <c r="AC3245" s="47">
        <f t="shared" ca="1" si="1008"/>
        <v>1040</v>
      </c>
      <c r="AD3245" s="47">
        <f t="shared" ca="1" si="1009"/>
        <v>198.5</v>
      </c>
      <c r="AE3245" s="47">
        <f t="shared" ca="1" si="1020"/>
        <v>839</v>
      </c>
      <c r="AF3245" s="47">
        <f t="shared" ca="1" si="1021"/>
        <v>25</v>
      </c>
    </row>
    <row r="3246" spans="10:32">
      <c r="J3246" s="44">
        <v>40</v>
      </c>
      <c r="K3246" s="22">
        <v>65</v>
      </c>
      <c r="L3246" s="23">
        <f t="shared" ca="1" si="1010"/>
        <v>56.5</v>
      </c>
      <c r="M3246" s="23">
        <f t="shared" ca="1" si="1002"/>
        <v>54</v>
      </c>
      <c r="N3246" s="23">
        <f t="shared" ca="1" si="1003"/>
        <v>6.0000000000000036</v>
      </c>
      <c r="O3246" s="23">
        <f t="shared" ca="1" si="1011"/>
        <v>198.5</v>
      </c>
      <c r="P3246" s="23">
        <f t="shared" ca="1" si="1004"/>
        <v>801.5</v>
      </c>
      <c r="Q3246" s="23">
        <f t="shared" ca="1" si="1012"/>
        <v>14</v>
      </c>
      <c r="R3246" s="23">
        <f t="shared" ca="1" si="1013"/>
        <v>0.80530973451327437</v>
      </c>
      <c r="S3246" s="24">
        <f t="shared" ca="1" si="1014"/>
        <v>15</v>
      </c>
      <c r="T3246" s="23">
        <f t="shared" ca="1" si="1015"/>
        <v>37.5</v>
      </c>
      <c r="U3246" s="23">
        <f t="shared" ca="1" si="1016"/>
        <v>88.831858407079693</v>
      </c>
      <c r="V3246" s="23">
        <f t="shared" ca="1" si="1005"/>
        <v>75</v>
      </c>
      <c r="W3246" s="23">
        <f t="shared" si="1006"/>
        <v>857.14285714285722</v>
      </c>
      <c r="X3246" s="23">
        <f t="shared" ca="1" si="1007"/>
        <v>1020.9747155499369</v>
      </c>
      <c r="Y3246" s="24">
        <f t="shared" ca="1" si="1017"/>
        <v>1872</v>
      </c>
      <c r="Z3246" s="24">
        <f t="shared" ca="1" si="1018"/>
        <v>2876</v>
      </c>
      <c r="AA3246" s="25">
        <f t="shared" ca="1" si="1019"/>
        <v>2876.0018719999998</v>
      </c>
      <c r="AC3246" s="47">
        <f t="shared" ca="1" si="1008"/>
        <v>1037.5</v>
      </c>
      <c r="AD3246" s="47">
        <f t="shared" ca="1" si="1009"/>
        <v>198.5</v>
      </c>
      <c r="AE3246" s="47">
        <f t="shared" ca="1" si="1020"/>
        <v>836.5</v>
      </c>
      <c r="AF3246" s="47">
        <f t="shared" ca="1" si="1021"/>
        <v>25</v>
      </c>
    </row>
    <row r="3247" spans="10:32">
      <c r="J3247" s="44">
        <v>40</v>
      </c>
      <c r="K3247" s="22">
        <v>66</v>
      </c>
      <c r="L3247" s="23">
        <f t="shared" ca="1" si="1010"/>
        <v>58.76</v>
      </c>
      <c r="M3247" s="23">
        <f t="shared" ca="1" si="1002"/>
        <v>56.26</v>
      </c>
      <c r="N3247" s="23">
        <f t="shared" ca="1" si="1003"/>
        <v>6.3333333333333339</v>
      </c>
      <c r="O3247" s="23">
        <f t="shared" ca="1" si="1011"/>
        <v>198.5</v>
      </c>
      <c r="P3247" s="23">
        <f t="shared" ca="1" si="1004"/>
        <v>801.5</v>
      </c>
      <c r="Q3247" s="23">
        <f t="shared" ca="1" si="1012"/>
        <v>14</v>
      </c>
      <c r="R3247" s="23">
        <f t="shared" ca="1" si="1013"/>
        <v>0.23587474472430248</v>
      </c>
      <c r="S3247" s="24">
        <f t="shared" ca="1" si="1014"/>
        <v>15</v>
      </c>
      <c r="T3247" s="23">
        <f t="shared" ca="1" si="1015"/>
        <v>37.5</v>
      </c>
      <c r="U3247" s="23">
        <f t="shared" ca="1" si="1016"/>
        <v>90.160540049920598</v>
      </c>
      <c r="V3247" s="23">
        <f t="shared" ca="1" si="1005"/>
        <v>75</v>
      </c>
      <c r="W3247" s="23">
        <f t="shared" si="1006"/>
        <v>857.14285714285722</v>
      </c>
      <c r="X3247" s="23">
        <f t="shared" ca="1" si="1007"/>
        <v>1022.3033971927778</v>
      </c>
      <c r="Y3247" s="24">
        <f t="shared" ca="1" si="1017"/>
        <v>1904</v>
      </c>
      <c r="Z3247" s="24">
        <f t="shared" ca="1" si="1018"/>
        <v>2876</v>
      </c>
      <c r="AA3247" s="25">
        <f t="shared" ca="1" si="1019"/>
        <v>2876.0019040000002</v>
      </c>
      <c r="AC3247" s="47">
        <f t="shared" ca="1" si="1008"/>
        <v>1037.5</v>
      </c>
      <c r="AD3247" s="47">
        <f t="shared" ca="1" si="1009"/>
        <v>198.5</v>
      </c>
      <c r="AE3247" s="47">
        <f t="shared" ca="1" si="1020"/>
        <v>836.5</v>
      </c>
      <c r="AF3247" s="47">
        <f t="shared" ca="1" si="1021"/>
        <v>25</v>
      </c>
    </row>
    <row r="3248" spans="10:32">
      <c r="J3248" s="44">
        <v>40</v>
      </c>
      <c r="K3248" s="22">
        <v>67</v>
      </c>
      <c r="L3248" s="23">
        <f t="shared" ca="1" si="1010"/>
        <v>61.02</v>
      </c>
      <c r="M3248" s="23">
        <f t="shared" ca="1" si="1002"/>
        <v>58.52</v>
      </c>
      <c r="N3248" s="23">
        <f t="shared" ca="1" si="1003"/>
        <v>6.6500000000000021</v>
      </c>
      <c r="O3248" s="23">
        <f t="shared" ca="1" si="1011"/>
        <v>198.5</v>
      </c>
      <c r="P3248" s="23">
        <f t="shared" ca="1" si="1004"/>
        <v>801.5</v>
      </c>
      <c r="Q3248" s="23">
        <f t="shared" ca="1" si="1012"/>
        <v>13</v>
      </c>
      <c r="R3248" s="23">
        <f t="shared" ca="1" si="1013"/>
        <v>0.66764995083579171</v>
      </c>
      <c r="S3248" s="24">
        <f t="shared" ca="1" si="1014"/>
        <v>14</v>
      </c>
      <c r="T3248" s="23">
        <f t="shared" ca="1" si="1015"/>
        <v>35</v>
      </c>
      <c r="U3248" s="23">
        <f t="shared" ca="1" si="1016"/>
        <v>90.889872173058038</v>
      </c>
      <c r="V3248" s="23">
        <f t="shared" ca="1" si="1005"/>
        <v>70</v>
      </c>
      <c r="W3248" s="23">
        <f t="shared" si="1006"/>
        <v>857.14285714285722</v>
      </c>
      <c r="X3248" s="23">
        <f t="shared" ca="1" si="1007"/>
        <v>1018.0327293159153</v>
      </c>
      <c r="Y3248" s="24">
        <f t="shared" ca="1" si="1017"/>
        <v>1794</v>
      </c>
      <c r="Z3248" s="24">
        <f t="shared" ca="1" si="1018"/>
        <v>2729</v>
      </c>
      <c r="AA3248" s="25">
        <f t="shared" ca="1" si="1019"/>
        <v>2729.0017939999998</v>
      </c>
      <c r="AC3248" s="47">
        <f t="shared" ca="1" si="1008"/>
        <v>1035</v>
      </c>
      <c r="AD3248" s="47">
        <f t="shared" ca="1" si="1009"/>
        <v>198.5</v>
      </c>
      <c r="AE3248" s="47">
        <f t="shared" ca="1" si="1020"/>
        <v>834</v>
      </c>
      <c r="AF3248" s="47">
        <f t="shared" ca="1" si="1021"/>
        <v>25</v>
      </c>
    </row>
    <row r="3249" spans="10:32">
      <c r="J3249" s="44">
        <v>40</v>
      </c>
      <c r="K3249" s="22">
        <v>68</v>
      </c>
      <c r="L3249" s="23">
        <f t="shared" ca="1" si="1010"/>
        <v>63.28</v>
      </c>
      <c r="M3249" s="23">
        <f t="shared" ca="1" si="1002"/>
        <v>60.78</v>
      </c>
      <c r="N3249" s="23">
        <f t="shared" ca="1" si="1003"/>
        <v>6.9666666666666703</v>
      </c>
      <c r="O3249" s="23">
        <f t="shared" ca="1" si="1011"/>
        <v>198.5</v>
      </c>
      <c r="P3249" s="23">
        <f t="shared" ca="1" si="1004"/>
        <v>801.5</v>
      </c>
      <c r="Q3249" s="23">
        <f t="shared" ca="1" si="1012"/>
        <v>13</v>
      </c>
      <c r="R3249" s="23">
        <f t="shared" ca="1" si="1013"/>
        <v>0.1795195954487992</v>
      </c>
      <c r="S3249" s="24">
        <f t="shared" ca="1" si="1014"/>
        <v>14</v>
      </c>
      <c r="T3249" s="23">
        <f t="shared" ca="1" si="1015"/>
        <v>35</v>
      </c>
      <c r="U3249" s="23">
        <f t="shared" ca="1" si="1016"/>
        <v>91.817319848293351</v>
      </c>
      <c r="V3249" s="23">
        <f t="shared" ca="1" si="1005"/>
        <v>70</v>
      </c>
      <c r="W3249" s="23">
        <f t="shared" si="1006"/>
        <v>857.14285714285722</v>
      </c>
      <c r="X3249" s="23">
        <f t="shared" ca="1" si="1007"/>
        <v>1018.9601769911505</v>
      </c>
      <c r="Y3249" s="24">
        <f t="shared" ca="1" si="1017"/>
        <v>1818</v>
      </c>
      <c r="Z3249" s="24">
        <f t="shared" ca="1" si="1018"/>
        <v>2729</v>
      </c>
      <c r="AA3249" s="25">
        <f t="shared" ca="1" si="1019"/>
        <v>2729.0018180000002</v>
      </c>
      <c r="AC3249" s="47">
        <f t="shared" ca="1" si="1008"/>
        <v>1035</v>
      </c>
      <c r="AD3249" s="47">
        <f t="shared" ca="1" si="1009"/>
        <v>198.5</v>
      </c>
      <c r="AE3249" s="47">
        <f t="shared" ca="1" si="1020"/>
        <v>834</v>
      </c>
      <c r="AF3249" s="47">
        <f t="shared" ca="1" si="1021"/>
        <v>25</v>
      </c>
    </row>
    <row r="3250" spans="10:32">
      <c r="J3250" s="44">
        <v>40</v>
      </c>
      <c r="K3250" s="22">
        <v>69</v>
      </c>
      <c r="L3250" s="23">
        <f t="shared" ca="1" si="1010"/>
        <v>65.540000000000006</v>
      </c>
      <c r="M3250" s="23">
        <f t="shared" ca="1" si="1002"/>
        <v>63.040000000000006</v>
      </c>
      <c r="N3250" s="23">
        <f t="shared" ca="1" si="1003"/>
        <v>7.3333333333333375</v>
      </c>
      <c r="O3250" s="23">
        <f t="shared" ca="1" si="1011"/>
        <v>198.5</v>
      </c>
      <c r="P3250" s="23">
        <f t="shared" ca="1" si="1004"/>
        <v>801.5</v>
      </c>
      <c r="Q3250" s="23">
        <f t="shared" ca="1" si="1012"/>
        <v>12</v>
      </c>
      <c r="R3250" s="23">
        <f t="shared" ca="1" si="1013"/>
        <v>0.68690875801037499</v>
      </c>
      <c r="S3250" s="24">
        <f t="shared" ca="1" si="1014"/>
        <v>13</v>
      </c>
      <c r="T3250" s="23">
        <f t="shared" ca="1" si="1015"/>
        <v>32.5</v>
      </c>
      <c r="U3250" s="23">
        <f t="shared" ca="1" si="1016"/>
        <v>93.037330892076142</v>
      </c>
      <c r="V3250" s="23">
        <f t="shared" ca="1" si="1005"/>
        <v>65</v>
      </c>
      <c r="W3250" s="23">
        <f t="shared" si="1006"/>
        <v>857.14285714285722</v>
      </c>
      <c r="X3250" s="23">
        <f t="shared" ca="1" si="1007"/>
        <v>1015.1801880349334</v>
      </c>
      <c r="Y3250" s="24">
        <f t="shared" ca="1" si="1017"/>
        <v>1724</v>
      </c>
      <c r="Z3250" s="24">
        <f t="shared" ca="1" si="1018"/>
        <v>2586</v>
      </c>
      <c r="AA3250" s="25">
        <f t="shared" ca="1" si="1019"/>
        <v>2586.0017240000002</v>
      </c>
      <c r="AC3250" s="47">
        <f t="shared" ca="1" si="1008"/>
        <v>1032.5</v>
      </c>
      <c r="AD3250" s="47">
        <f t="shared" ca="1" si="1009"/>
        <v>198.5</v>
      </c>
      <c r="AE3250" s="47">
        <f t="shared" ca="1" si="1020"/>
        <v>831.50000000000011</v>
      </c>
      <c r="AF3250" s="47">
        <f t="shared" ca="1" si="1021"/>
        <v>24.999999999999886</v>
      </c>
    </row>
    <row r="3251" spans="10:32">
      <c r="J3251" s="44">
        <v>40</v>
      </c>
      <c r="K3251" s="22">
        <v>70</v>
      </c>
      <c r="L3251" s="23">
        <f t="shared" ca="1" si="1010"/>
        <v>67.8</v>
      </c>
      <c r="M3251" s="23">
        <f t="shared" ca="1" si="1002"/>
        <v>65.3</v>
      </c>
      <c r="N3251" s="23">
        <f t="shared" ca="1" si="1003"/>
        <v>7.7666666666666639</v>
      </c>
      <c r="O3251" s="23">
        <f t="shared" ca="1" si="1011"/>
        <v>198.5</v>
      </c>
      <c r="P3251" s="23">
        <f t="shared" ca="1" si="1004"/>
        <v>801.5</v>
      </c>
      <c r="Q3251" s="23">
        <f t="shared" ca="1" si="1012"/>
        <v>12</v>
      </c>
      <c r="R3251" s="23">
        <f t="shared" ca="1" si="1013"/>
        <v>0.26401179941003083</v>
      </c>
      <c r="S3251" s="24">
        <f t="shared" ca="1" si="1014"/>
        <v>13</v>
      </c>
      <c r="T3251" s="23">
        <f t="shared" ca="1" si="1015"/>
        <v>32.5</v>
      </c>
      <c r="U3251" s="23">
        <f t="shared" ca="1" si="1016"/>
        <v>95.25049164208454</v>
      </c>
      <c r="V3251" s="23">
        <f t="shared" ca="1" si="1005"/>
        <v>65</v>
      </c>
      <c r="W3251" s="23">
        <f t="shared" si="1006"/>
        <v>857.14285714285722</v>
      </c>
      <c r="X3251" s="23">
        <f t="shared" ca="1" si="1007"/>
        <v>1017.3933487849417</v>
      </c>
      <c r="Y3251" s="24">
        <f t="shared" ca="1" si="1017"/>
        <v>1778</v>
      </c>
      <c r="Z3251" s="24">
        <f t="shared" ca="1" si="1018"/>
        <v>2586</v>
      </c>
      <c r="AA3251" s="25">
        <f t="shared" ca="1" si="1019"/>
        <v>2586.0017779999998</v>
      </c>
      <c r="AC3251" s="47">
        <f t="shared" ca="1" si="1008"/>
        <v>1032.5</v>
      </c>
      <c r="AD3251" s="47">
        <f t="shared" ca="1" si="1009"/>
        <v>198.5</v>
      </c>
      <c r="AE3251" s="47">
        <f t="shared" ca="1" si="1020"/>
        <v>831.50000000000011</v>
      </c>
      <c r="AF3251" s="47">
        <f t="shared" ca="1" si="1021"/>
        <v>24.999999999999886</v>
      </c>
    </row>
    <row r="3252" spans="10:32">
      <c r="J3252" s="44">
        <v>40</v>
      </c>
      <c r="K3252" s="22">
        <v>71</v>
      </c>
      <c r="L3252" s="23">
        <f t="shared" ca="1" si="1010"/>
        <v>70.06</v>
      </c>
      <c r="M3252" s="23">
        <f t="shared" ca="1" si="1002"/>
        <v>67.56</v>
      </c>
      <c r="N3252" s="23">
        <f t="shared" ca="1" si="1003"/>
        <v>8.2000000000000011</v>
      </c>
      <c r="O3252" s="23">
        <f t="shared" ca="1" si="1011"/>
        <v>198.5</v>
      </c>
      <c r="P3252" s="23">
        <f t="shared" ca="1" si="1004"/>
        <v>801.5</v>
      </c>
      <c r="Q3252" s="23">
        <f t="shared" ca="1" si="1012"/>
        <v>11</v>
      </c>
      <c r="R3252" s="23">
        <f t="shared" ca="1" si="1013"/>
        <v>0.83271481587210838</v>
      </c>
      <c r="S3252" s="24">
        <f t="shared" ca="1" si="1014"/>
        <v>12</v>
      </c>
      <c r="T3252" s="23">
        <f t="shared" ca="1" si="1015"/>
        <v>30</v>
      </c>
      <c r="U3252" s="23">
        <f t="shared" ca="1" si="1016"/>
        <v>97.028261490151309</v>
      </c>
      <c r="V3252" s="23">
        <f t="shared" ca="1" si="1005"/>
        <v>60</v>
      </c>
      <c r="W3252" s="23">
        <f t="shared" si="1006"/>
        <v>857.14285714285722</v>
      </c>
      <c r="X3252" s="23">
        <f t="shared" ca="1" si="1007"/>
        <v>1014.1711186330085</v>
      </c>
      <c r="Y3252" s="24">
        <f t="shared" ca="1" si="1017"/>
        <v>1698</v>
      </c>
      <c r="Z3252" s="24">
        <f t="shared" ca="1" si="1018"/>
        <v>2379</v>
      </c>
      <c r="AA3252" s="25">
        <f t="shared" ca="1" si="1019"/>
        <v>2379.001698</v>
      </c>
      <c r="AC3252" s="47">
        <f t="shared" ca="1" si="1008"/>
        <v>1030</v>
      </c>
      <c r="AD3252" s="47">
        <f t="shared" ca="1" si="1009"/>
        <v>198.5</v>
      </c>
      <c r="AE3252" s="47">
        <f t="shared" ca="1" si="1020"/>
        <v>829</v>
      </c>
      <c r="AF3252" s="47">
        <f t="shared" ca="1" si="1021"/>
        <v>25</v>
      </c>
    </row>
    <row r="3253" spans="10:32">
      <c r="J3253" s="44">
        <v>40</v>
      </c>
      <c r="K3253" s="22">
        <v>72</v>
      </c>
      <c r="L3253" s="23">
        <f t="shared" ca="1" si="1010"/>
        <v>72.319999999999993</v>
      </c>
      <c r="M3253" s="23">
        <f t="shared" ca="1" si="1002"/>
        <v>69.819999999999993</v>
      </c>
      <c r="N3253" s="23">
        <f t="shared" ca="1" si="1003"/>
        <v>8.6500000000000039</v>
      </c>
      <c r="O3253" s="23">
        <f t="shared" ca="1" si="1011"/>
        <v>198.5</v>
      </c>
      <c r="P3253" s="23">
        <f t="shared" ca="1" si="1004"/>
        <v>801.5</v>
      </c>
      <c r="Q3253" s="23">
        <f t="shared" ca="1" si="1012"/>
        <v>11</v>
      </c>
      <c r="R3253" s="23">
        <f t="shared" ca="1" si="1013"/>
        <v>0.46294247787610648</v>
      </c>
      <c r="S3253" s="24">
        <f t="shared" ca="1" si="1014"/>
        <v>12</v>
      </c>
      <c r="T3253" s="23">
        <f t="shared" ca="1" si="1015"/>
        <v>30</v>
      </c>
      <c r="U3253" s="23">
        <f t="shared" ca="1" si="1016"/>
        <v>99.154452433628364</v>
      </c>
      <c r="V3253" s="23">
        <f t="shared" ca="1" si="1005"/>
        <v>60</v>
      </c>
      <c r="W3253" s="23">
        <f t="shared" si="1006"/>
        <v>857.14285714285722</v>
      </c>
      <c r="X3253" s="23">
        <f t="shared" ca="1" si="1007"/>
        <v>1016.2973095764855</v>
      </c>
      <c r="Y3253" s="24">
        <f t="shared" ca="1" si="1017"/>
        <v>1753</v>
      </c>
      <c r="Z3253" s="24">
        <f t="shared" ca="1" si="1018"/>
        <v>2379</v>
      </c>
      <c r="AA3253" s="25">
        <f t="shared" ca="1" si="1019"/>
        <v>2379.001753</v>
      </c>
      <c r="AC3253" s="47">
        <f t="shared" ca="1" si="1008"/>
        <v>1030</v>
      </c>
      <c r="AD3253" s="47">
        <f t="shared" ca="1" si="1009"/>
        <v>198.5</v>
      </c>
      <c r="AE3253" s="47">
        <f t="shared" ca="1" si="1020"/>
        <v>829</v>
      </c>
      <c r="AF3253" s="47">
        <f t="shared" ca="1" si="1021"/>
        <v>25</v>
      </c>
    </row>
    <row r="3254" spans="10:32">
      <c r="J3254" s="44">
        <v>40</v>
      </c>
      <c r="K3254" s="22">
        <v>73</v>
      </c>
      <c r="L3254" s="23">
        <f t="shared" ca="1" si="1010"/>
        <v>74.58</v>
      </c>
      <c r="M3254" s="23">
        <f t="shared" ca="1" si="1002"/>
        <v>72.08</v>
      </c>
      <c r="N3254" s="23">
        <f t="shared" ca="1" si="1003"/>
        <v>9.0833333333333339</v>
      </c>
      <c r="O3254" s="23">
        <f t="shared" ca="1" si="1011"/>
        <v>198.5</v>
      </c>
      <c r="P3254" s="23">
        <f t="shared" ca="1" si="1004"/>
        <v>801.5</v>
      </c>
      <c r="Q3254" s="23">
        <f t="shared" ca="1" si="1012"/>
        <v>11</v>
      </c>
      <c r="R3254" s="23">
        <f t="shared" ca="1" si="1013"/>
        <v>0.11558058460713334</v>
      </c>
      <c r="S3254" s="24">
        <f t="shared" ca="1" si="1014"/>
        <v>12</v>
      </c>
      <c r="T3254" s="23">
        <f t="shared" ca="1" si="1015"/>
        <v>30</v>
      </c>
      <c r="U3254" s="23">
        <f t="shared" ca="1" si="1016"/>
        <v>100.9665236435148</v>
      </c>
      <c r="V3254" s="23">
        <f t="shared" ca="1" si="1005"/>
        <v>60</v>
      </c>
      <c r="W3254" s="23">
        <f t="shared" si="1006"/>
        <v>857.14285714285722</v>
      </c>
      <c r="X3254" s="23">
        <f t="shared" ca="1" si="1007"/>
        <v>1018.109380786372</v>
      </c>
      <c r="Y3254" s="24">
        <f t="shared" ca="1" si="1017"/>
        <v>1795</v>
      </c>
      <c r="Z3254" s="24">
        <f t="shared" ca="1" si="1018"/>
        <v>2379</v>
      </c>
      <c r="AA3254" s="25">
        <f t="shared" ca="1" si="1019"/>
        <v>2379.0017950000001</v>
      </c>
      <c r="AC3254" s="47">
        <f t="shared" ca="1" si="1008"/>
        <v>1030</v>
      </c>
      <c r="AD3254" s="47">
        <f t="shared" ca="1" si="1009"/>
        <v>198.5</v>
      </c>
      <c r="AE3254" s="47">
        <f t="shared" ca="1" si="1020"/>
        <v>829</v>
      </c>
      <c r="AF3254" s="47">
        <f t="shared" ca="1" si="1021"/>
        <v>25</v>
      </c>
    </row>
    <row r="3255" spans="10:32">
      <c r="J3255" s="44">
        <v>40</v>
      </c>
      <c r="K3255" s="22">
        <v>74</v>
      </c>
      <c r="L3255" s="23">
        <f t="shared" ca="1" si="1010"/>
        <v>76.84</v>
      </c>
      <c r="M3255" s="23">
        <f t="shared" ca="1" si="1002"/>
        <v>74.34</v>
      </c>
      <c r="N3255" s="23">
        <f t="shared" ca="1" si="1003"/>
        <v>9.5166666666666675</v>
      </c>
      <c r="O3255" s="23">
        <f t="shared" ca="1" si="1011"/>
        <v>198.5</v>
      </c>
      <c r="P3255" s="23">
        <f t="shared" ca="1" si="1004"/>
        <v>801.5</v>
      </c>
      <c r="Q3255" s="23">
        <f t="shared" ca="1" si="1012"/>
        <v>10</v>
      </c>
      <c r="R3255" s="23">
        <f t="shared" ca="1" si="1013"/>
        <v>0.75611660593440799</v>
      </c>
      <c r="S3255" s="24">
        <f t="shared" ca="1" si="1014"/>
        <v>11</v>
      </c>
      <c r="T3255" s="23">
        <f t="shared" ca="1" si="1015"/>
        <v>27.5</v>
      </c>
      <c r="U3255" s="23">
        <f t="shared" ca="1" si="1016"/>
        <v>102.3623763664758</v>
      </c>
      <c r="V3255" s="23">
        <f t="shared" ca="1" si="1005"/>
        <v>55</v>
      </c>
      <c r="W3255" s="23">
        <f t="shared" si="1006"/>
        <v>857.14285714285722</v>
      </c>
      <c r="X3255" s="23">
        <f t="shared" ca="1" si="1007"/>
        <v>1014.505233509333</v>
      </c>
      <c r="Y3255" s="24">
        <f t="shared" ca="1" si="1017"/>
        <v>1710</v>
      </c>
      <c r="Z3255" s="24">
        <f t="shared" ca="1" si="1018"/>
        <v>2181</v>
      </c>
      <c r="AA3255" s="25">
        <f t="shared" ca="1" si="1019"/>
        <v>2181.00171</v>
      </c>
      <c r="AC3255" s="47">
        <f t="shared" ca="1" si="1008"/>
        <v>1027.5</v>
      </c>
      <c r="AD3255" s="47">
        <f t="shared" ca="1" si="1009"/>
        <v>198.5</v>
      </c>
      <c r="AE3255" s="47">
        <f t="shared" ca="1" si="1020"/>
        <v>826.5</v>
      </c>
      <c r="AF3255" s="47">
        <f t="shared" ca="1" si="1021"/>
        <v>25</v>
      </c>
    </row>
    <row r="3256" spans="10:32">
      <c r="J3256" s="44">
        <v>40</v>
      </c>
      <c r="K3256" s="22">
        <v>75</v>
      </c>
      <c r="L3256" s="23">
        <f t="shared" ca="1" si="1010"/>
        <v>79.099999999999994</v>
      </c>
      <c r="M3256" s="23">
        <f t="shared" ca="1" si="1002"/>
        <v>76.599999999999994</v>
      </c>
      <c r="N3256" s="23">
        <f t="shared" ca="1" si="1003"/>
        <v>9.9500000000000011</v>
      </c>
      <c r="O3256" s="23">
        <f t="shared" ca="1" si="1011"/>
        <v>198.5</v>
      </c>
      <c r="P3256" s="23">
        <f t="shared" ca="1" si="1004"/>
        <v>801.5</v>
      </c>
      <c r="Q3256" s="23">
        <f t="shared" ca="1" si="1012"/>
        <v>10</v>
      </c>
      <c r="R3256" s="23">
        <f t="shared" ca="1" si="1013"/>
        <v>0.44879898862199752</v>
      </c>
      <c r="S3256" s="24">
        <f t="shared" ca="1" si="1014"/>
        <v>11</v>
      </c>
      <c r="T3256" s="23">
        <f t="shared" ca="1" si="1015"/>
        <v>27.5</v>
      </c>
      <c r="U3256" s="23">
        <f t="shared" ca="1" si="1016"/>
        <v>103.96554993678888</v>
      </c>
      <c r="V3256" s="23">
        <f t="shared" ca="1" si="1005"/>
        <v>55</v>
      </c>
      <c r="W3256" s="23">
        <f t="shared" si="1006"/>
        <v>857.14285714285722</v>
      </c>
      <c r="X3256" s="23">
        <f t="shared" ca="1" si="1007"/>
        <v>1016.1084070796461</v>
      </c>
      <c r="Y3256" s="24">
        <f t="shared" ca="1" si="1017"/>
        <v>1746</v>
      </c>
      <c r="Z3256" s="24">
        <f t="shared" ca="1" si="1018"/>
        <v>2181</v>
      </c>
      <c r="AA3256" s="25">
        <f t="shared" ca="1" si="1019"/>
        <v>2181.0017459999999</v>
      </c>
      <c r="AC3256" s="47">
        <f t="shared" ca="1" si="1008"/>
        <v>1027.5</v>
      </c>
      <c r="AD3256" s="47">
        <f t="shared" ca="1" si="1009"/>
        <v>198.5</v>
      </c>
      <c r="AE3256" s="47">
        <f t="shared" ca="1" si="1020"/>
        <v>826.49999999999989</v>
      </c>
      <c r="AF3256" s="47">
        <f t="shared" ca="1" si="1021"/>
        <v>25.000000000000114</v>
      </c>
    </row>
    <row r="3257" spans="10:32">
      <c r="J3257" s="44">
        <v>40</v>
      </c>
      <c r="K3257" s="22">
        <v>76</v>
      </c>
      <c r="L3257" s="23">
        <f t="shared" ca="1" si="1010"/>
        <v>81.36</v>
      </c>
      <c r="M3257" s="23">
        <f t="shared" ca="1" si="1002"/>
        <v>78.86</v>
      </c>
      <c r="N3257" s="23">
        <f t="shared" ca="1" si="1003"/>
        <v>10.41666666666667</v>
      </c>
      <c r="O3257" s="23">
        <f t="shared" ca="1" si="1011"/>
        <v>198.5</v>
      </c>
      <c r="P3257" s="23">
        <f t="shared" ca="1" si="1004"/>
        <v>801.5</v>
      </c>
      <c r="Q3257" s="23">
        <f t="shared" ca="1" si="1012"/>
        <v>10</v>
      </c>
      <c r="R3257" s="23">
        <f t="shared" ca="1" si="1013"/>
        <v>0.15855457227138614</v>
      </c>
      <c r="S3257" s="24">
        <f t="shared" ca="1" si="1014"/>
        <v>11</v>
      </c>
      <c r="T3257" s="23">
        <f t="shared" ca="1" si="1015"/>
        <v>27.5</v>
      </c>
      <c r="U3257" s="23">
        <f t="shared" ca="1" si="1016"/>
        <v>105.81827679449364</v>
      </c>
      <c r="V3257" s="23">
        <f t="shared" ca="1" si="1005"/>
        <v>55</v>
      </c>
      <c r="W3257" s="23">
        <f t="shared" si="1006"/>
        <v>857.14285714285722</v>
      </c>
      <c r="X3257" s="23">
        <f t="shared" ca="1" si="1007"/>
        <v>1017.9611339373508</v>
      </c>
      <c r="Y3257" s="24">
        <f t="shared" ca="1" si="1017"/>
        <v>1790</v>
      </c>
      <c r="Z3257" s="24">
        <f t="shared" ca="1" si="1018"/>
        <v>2181</v>
      </c>
      <c r="AA3257" s="25">
        <f t="shared" ca="1" si="1019"/>
        <v>2181.0017899999998</v>
      </c>
      <c r="AC3257" s="47">
        <f t="shared" ca="1" si="1008"/>
        <v>1027.5</v>
      </c>
      <c r="AD3257" s="47">
        <f t="shared" ca="1" si="1009"/>
        <v>198.5</v>
      </c>
      <c r="AE3257" s="47">
        <f t="shared" ca="1" si="1020"/>
        <v>826.5</v>
      </c>
      <c r="AF3257" s="47">
        <f t="shared" ca="1" si="1021"/>
        <v>25</v>
      </c>
    </row>
    <row r="3258" spans="10:32">
      <c r="J3258" s="44">
        <v>40</v>
      </c>
      <c r="K3258" s="22">
        <v>77</v>
      </c>
      <c r="L3258" s="23">
        <f t="shared" ca="1" si="1010"/>
        <v>83.62</v>
      </c>
      <c r="M3258" s="23">
        <f t="shared" ca="1" si="1002"/>
        <v>81.12</v>
      </c>
      <c r="N3258" s="23">
        <f t="shared" ca="1" si="1003"/>
        <v>10.96666666666667</v>
      </c>
      <c r="O3258" s="23">
        <f t="shared" ca="1" si="1011"/>
        <v>198.5</v>
      </c>
      <c r="P3258" s="23">
        <f t="shared" ca="1" si="1004"/>
        <v>801.5</v>
      </c>
      <c r="Q3258" s="23">
        <f t="shared" ca="1" si="1012"/>
        <v>9</v>
      </c>
      <c r="R3258" s="23">
        <f t="shared" ca="1" si="1013"/>
        <v>0.854101889500119</v>
      </c>
      <c r="S3258" s="24">
        <f t="shared" ca="1" si="1014"/>
        <v>10</v>
      </c>
      <c r="T3258" s="23">
        <f t="shared" ca="1" si="1015"/>
        <v>25</v>
      </c>
      <c r="U3258" s="23">
        <f t="shared" ca="1" si="1016"/>
        <v>108.06665072151802</v>
      </c>
      <c r="V3258" s="23">
        <f t="shared" ca="1" si="1005"/>
        <v>50</v>
      </c>
      <c r="W3258" s="23">
        <f t="shared" si="1006"/>
        <v>857.14285714285722</v>
      </c>
      <c r="X3258" s="23">
        <f t="shared" ca="1" si="1007"/>
        <v>1015.2095078643753</v>
      </c>
      <c r="Y3258" s="24">
        <f t="shared" ca="1" si="1017"/>
        <v>1727</v>
      </c>
      <c r="Z3258" s="24">
        <f t="shared" ca="1" si="1018"/>
        <v>1931</v>
      </c>
      <c r="AA3258" s="25">
        <f t="shared" ca="1" si="1019"/>
        <v>1931.0017270000001</v>
      </c>
      <c r="AC3258" s="47">
        <f t="shared" ca="1" si="1008"/>
        <v>1025</v>
      </c>
      <c r="AD3258" s="47">
        <f t="shared" ca="1" si="1009"/>
        <v>198.5</v>
      </c>
      <c r="AE3258" s="47">
        <f t="shared" ca="1" si="1020"/>
        <v>824.00000000000011</v>
      </c>
      <c r="AF3258" s="47">
        <f t="shared" ca="1" si="1021"/>
        <v>24.999999999999886</v>
      </c>
    </row>
    <row r="3259" spans="10:32">
      <c r="J3259" s="44">
        <v>40</v>
      </c>
      <c r="K3259" s="22">
        <v>78</v>
      </c>
      <c r="L3259" s="23">
        <f t="shared" ca="1" si="1010"/>
        <v>85.88</v>
      </c>
      <c r="M3259" s="23">
        <f t="shared" ca="1" si="1002"/>
        <v>83.38</v>
      </c>
      <c r="N3259" s="23">
        <f t="shared" ca="1" si="1003"/>
        <v>11.566666666666668</v>
      </c>
      <c r="O3259" s="23">
        <f t="shared" ca="1" si="1011"/>
        <v>198.5</v>
      </c>
      <c r="P3259" s="23">
        <f t="shared" ca="1" si="1004"/>
        <v>801.5</v>
      </c>
      <c r="Q3259" s="23">
        <f t="shared" ca="1" si="1012"/>
        <v>9</v>
      </c>
      <c r="R3259" s="23">
        <f t="shared" ca="1" si="1013"/>
        <v>0.59478341872380114</v>
      </c>
      <c r="S3259" s="24">
        <f t="shared" ca="1" si="1014"/>
        <v>10</v>
      </c>
      <c r="T3259" s="23">
        <f t="shared" ca="1" si="1015"/>
        <v>25</v>
      </c>
      <c r="U3259" s="23">
        <f t="shared" ca="1" si="1016"/>
        <v>110.97966154323866</v>
      </c>
      <c r="V3259" s="23">
        <f t="shared" ca="1" si="1005"/>
        <v>50</v>
      </c>
      <c r="W3259" s="23">
        <f t="shared" si="1006"/>
        <v>857.14285714285722</v>
      </c>
      <c r="X3259" s="23">
        <f t="shared" ca="1" si="1007"/>
        <v>1018.1225186860959</v>
      </c>
      <c r="Y3259" s="24">
        <f t="shared" ca="1" si="1017"/>
        <v>1796</v>
      </c>
      <c r="Z3259" s="24">
        <f t="shared" ca="1" si="1018"/>
        <v>1931</v>
      </c>
      <c r="AA3259" s="25">
        <f t="shared" ca="1" si="1019"/>
        <v>1931.001796</v>
      </c>
      <c r="AC3259" s="47">
        <f t="shared" ca="1" si="1008"/>
        <v>1025</v>
      </c>
      <c r="AD3259" s="47">
        <f t="shared" ca="1" si="1009"/>
        <v>198.5</v>
      </c>
      <c r="AE3259" s="47">
        <f t="shared" ca="1" si="1020"/>
        <v>824.00000000000011</v>
      </c>
      <c r="AF3259" s="47">
        <f t="shared" ca="1" si="1021"/>
        <v>24.999999999999886</v>
      </c>
    </row>
    <row r="3260" spans="10:32">
      <c r="J3260" s="44">
        <v>40</v>
      </c>
      <c r="K3260" s="22">
        <v>79</v>
      </c>
      <c r="L3260" s="23">
        <f t="shared" ca="1" si="1010"/>
        <v>88.14</v>
      </c>
      <c r="M3260" s="23">
        <f t="shared" ca="1" si="1002"/>
        <v>85.64</v>
      </c>
      <c r="N3260" s="23">
        <f t="shared" ca="1" si="1003"/>
        <v>12.233333333333336</v>
      </c>
      <c r="O3260" s="23">
        <f t="shared" ca="1" si="1011"/>
        <v>198.5</v>
      </c>
      <c r="P3260" s="23">
        <f t="shared" ca="1" si="1004"/>
        <v>801.5</v>
      </c>
      <c r="Q3260" s="23">
        <f t="shared" ca="1" si="1012"/>
        <v>9</v>
      </c>
      <c r="R3260" s="23">
        <f t="shared" ca="1" si="1013"/>
        <v>0.34876333106421614</v>
      </c>
      <c r="S3260" s="24">
        <f t="shared" ca="1" si="1014"/>
        <v>10</v>
      </c>
      <c r="T3260" s="23">
        <f t="shared" ca="1" si="1015"/>
        <v>25</v>
      </c>
      <c r="U3260" s="23">
        <f t="shared" ca="1" si="1016"/>
        <v>114.36653808335227</v>
      </c>
      <c r="V3260" s="23">
        <f t="shared" ca="1" si="1005"/>
        <v>50</v>
      </c>
      <c r="W3260" s="23">
        <f t="shared" si="1006"/>
        <v>857.14285714285722</v>
      </c>
      <c r="X3260" s="23">
        <f t="shared" ca="1" si="1007"/>
        <v>1021.5093952262096</v>
      </c>
      <c r="Y3260" s="24">
        <f t="shared" ca="1" si="1017"/>
        <v>1885</v>
      </c>
      <c r="Z3260" s="24">
        <f t="shared" ca="1" si="1018"/>
        <v>1931</v>
      </c>
      <c r="AA3260" s="25">
        <f t="shared" ca="1" si="1019"/>
        <v>1931.0018849999999</v>
      </c>
      <c r="AC3260" s="47">
        <f t="shared" ca="1" si="1008"/>
        <v>1025</v>
      </c>
      <c r="AD3260" s="47">
        <f t="shared" ca="1" si="1009"/>
        <v>198.5</v>
      </c>
      <c r="AE3260" s="47">
        <f t="shared" ca="1" si="1020"/>
        <v>824</v>
      </c>
      <c r="AF3260" s="47">
        <f t="shared" ca="1" si="1021"/>
        <v>25</v>
      </c>
    </row>
    <row r="3261" spans="10:32">
      <c r="J3261" s="44">
        <v>40</v>
      </c>
      <c r="K3261" s="22">
        <v>80</v>
      </c>
      <c r="L3261" s="23">
        <f t="shared" ca="1" si="1010"/>
        <v>90.4</v>
      </c>
      <c r="M3261" s="23">
        <f t="shared" ca="1" si="1002"/>
        <v>87.9</v>
      </c>
      <c r="N3261" s="23">
        <f t="shared" ca="1" si="1003"/>
        <v>12.96666666666667</v>
      </c>
      <c r="O3261" s="23">
        <f t="shared" ca="1" si="1011"/>
        <v>198.5</v>
      </c>
      <c r="P3261" s="23">
        <f t="shared" ca="1" si="1004"/>
        <v>801.5</v>
      </c>
      <c r="Q3261" s="23">
        <f t="shared" ca="1" si="1012"/>
        <v>9</v>
      </c>
      <c r="R3261" s="23">
        <f t="shared" ca="1" si="1013"/>
        <v>0.11504424778761035</v>
      </c>
      <c r="S3261" s="24">
        <f t="shared" ca="1" si="1014"/>
        <v>10</v>
      </c>
      <c r="T3261" s="23">
        <f t="shared" ca="1" si="1015"/>
        <v>25</v>
      </c>
      <c r="U3261" s="23">
        <f t="shared" ca="1" si="1016"/>
        <v>118.19174041297939</v>
      </c>
      <c r="V3261" s="23">
        <f t="shared" ca="1" si="1005"/>
        <v>50</v>
      </c>
      <c r="W3261" s="23">
        <f t="shared" si="1006"/>
        <v>857.14285714285722</v>
      </c>
      <c r="X3261" s="23">
        <f t="shared" ca="1" si="1007"/>
        <v>1025.3345975558366</v>
      </c>
      <c r="Y3261" s="24">
        <f t="shared" ca="1" si="1017"/>
        <v>1976</v>
      </c>
      <c r="Z3261" s="24">
        <f t="shared" ca="1" si="1018"/>
        <v>1931</v>
      </c>
      <c r="AA3261" s="25">
        <f t="shared" ca="1" si="1019"/>
        <v>1931.001976</v>
      </c>
      <c r="AC3261" s="47">
        <f t="shared" ca="1" si="1008"/>
        <v>1025</v>
      </c>
      <c r="AD3261" s="47">
        <f t="shared" ca="1" si="1009"/>
        <v>198.5</v>
      </c>
      <c r="AE3261" s="47">
        <f t="shared" ca="1" si="1020"/>
        <v>824</v>
      </c>
      <c r="AF3261" s="47">
        <f t="shared" ca="1" si="1021"/>
        <v>25</v>
      </c>
    </row>
    <row r="3262" spans="10:32">
      <c r="J3262" s="44">
        <v>40</v>
      </c>
      <c r="K3262" s="22">
        <v>81</v>
      </c>
      <c r="L3262" s="23">
        <f t="shared" ca="1" si="1010"/>
        <v>92.66</v>
      </c>
      <c r="M3262" s="23">
        <f t="shared" ca="1" si="1002"/>
        <v>90.16</v>
      </c>
      <c r="N3262" s="23">
        <f t="shared" ca="1" si="1003"/>
        <v>13.783333333333337</v>
      </c>
      <c r="O3262" s="23">
        <f t="shared" ca="1" si="1011"/>
        <v>198.5</v>
      </c>
      <c r="P3262" s="23">
        <f t="shared" ca="1" si="1004"/>
        <v>801.5</v>
      </c>
      <c r="Q3262" s="23">
        <f t="shared" ca="1" si="1012"/>
        <v>8</v>
      </c>
      <c r="R3262" s="23">
        <f t="shared" ca="1" si="1013"/>
        <v>0.86574573710338909</v>
      </c>
      <c r="S3262" s="24">
        <f t="shared" ca="1" si="1014"/>
        <v>9</v>
      </c>
      <c r="T3262" s="23">
        <f t="shared" ca="1" si="1015"/>
        <v>22.5</v>
      </c>
      <c r="U3262" s="23">
        <f t="shared" ca="1" si="1016"/>
        <v>122.19952874307506</v>
      </c>
      <c r="V3262" s="23">
        <f t="shared" ca="1" si="1005"/>
        <v>45</v>
      </c>
      <c r="W3262" s="23">
        <f t="shared" si="1006"/>
        <v>857.14285714285722</v>
      </c>
      <c r="X3262" s="23">
        <f t="shared" ca="1" si="1007"/>
        <v>1024.3423858859323</v>
      </c>
      <c r="Y3262" s="24">
        <f t="shared" ca="1" si="1017"/>
        <v>1955</v>
      </c>
      <c r="Z3262" s="24">
        <f t="shared" ca="1" si="1018"/>
        <v>1641</v>
      </c>
      <c r="AA3262" s="25">
        <f t="shared" ca="1" si="1019"/>
        <v>1641.001955</v>
      </c>
      <c r="AC3262" s="47">
        <f t="shared" ca="1" si="1008"/>
        <v>1022.5</v>
      </c>
      <c r="AD3262" s="47">
        <f t="shared" ca="1" si="1009"/>
        <v>198.5</v>
      </c>
      <c r="AE3262" s="47">
        <f t="shared" ca="1" si="1020"/>
        <v>821.5</v>
      </c>
      <c r="AF3262" s="47">
        <f t="shared" ca="1" si="1021"/>
        <v>25</v>
      </c>
    </row>
    <row r="3263" spans="10:32">
      <c r="J3263" s="44">
        <v>40</v>
      </c>
      <c r="K3263" s="22">
        <v>82</v>
      </c>
      <c r="L3263" s="23">
        <f t="shared" ca="1" si="1010"/>
        <v>94.92</v>
      </c>
      <c r="M3263" s="23">
        <f t="shared" ca="1" si="1002"/>
        <v>92.42</v>
      </c>
      <c r="N3263" s="23">
        <f t="shared" ca="1" si="1003"/>
        <v>14.683333333333332</v>
      </c>
      <c r="O3263" s="23">
        <f t="shared" ca="1" si="1011"/>
        <v>198.5</v>
      </c>
      <c r="P3263" s="23">
        <f t="shared" ca="1" si="1004"/>
        <v>801.5</v>
      </c>
      <c r="Q3263" s="23">
        <f t="shared" ca="1" si="1012"/>
        <v>8</v>
      </c>
      <c r="R3263" s="23">
        <f t="shared" ca="1" si="1013"/>
        <v>0.65465655288664126</v>
      </c>
      <c r="S3263" s="24">
        <f t="shared" ca="1" si="1014"/>
        <v>9</v>
      </c>
      <c r="T3263" s="23">
        <f t="shared" ca="1" si="1015"/>
        <v>22.5</v>
      </c>
      <c r="U3263" s="23">
        <f t="shared" ca="1" si="1016"/>
        <v>127.07920705155216</v>
      </c>
      <c r="V3263" s="23">
        <f t="shared" ca="1" si="1005"/>
        <v>45</v>
      </c>
      <c r="W3263" s="23">
        <f t="shared" si="1006"/>
        <v>857.14285714285722</v>
      </c>
      <c r="X3263" s="23">
        <f t="shared" ca="1" si="1007"/>
        <v>1029.2220641944093</v>
      </c>
      <c r="Y3263" s="24">
        <f t="shared" ca="1" si="1017"/>
        <v>2073</v>
      </c>
      <c r="Z3263" s="24">
        <f t="shared" ca="1" si="1018"/>
        <v>1641</v>
      </c>
      <c r="AA3263" s="25">
        <f t="shared" ca="1" si="1019"/>
        <v>1641.0020730000001</v>
      </c>
      <c r="AC3263" s="47">
        <f t="shared" ca="1" si="1008"/>
        <v>1022.5</v>
      </c>
      <c r="AD3263" s="47">
        <f t="shared" ca="1" si="1009"/>
        <v>198.5</v>
      </c>
      <c r="AE3263" s="47">
        <f t="shared" ca="1" si="1020"/>
        <v>821.49999999999989</v>
      </c>
      <c r="AF3263" s="47">
        <f t="shared" ca="1" si="1021"/>
        <v>25.000000000000114</v>
      </c>
    </row>
    <row r="3264" spans="10:32">
      <c r="J3264" s="44">
        <v>40</v>
      </c>
      <c r="K3264" s="22">
        <v>83</v>
      </c>
      <c r="L3264" s="23">
        <f t="shared" ca="1" si="1010"/>
        <v>97.18</v>
      </c>
      <c r="M3264" s="23">
        <f t="shared" ca="1" si="1002"/>
        <v>94.68</v>
      </c>
      <c r="N3264" s="23">
        <f t="shared" ca="1" si="1003"/>
        <v>15.700000000000001</v>
      </c>
      <c r="O3264" s="23">
        <f t="shared" ca="1" si="1011"/>
        <v>198.5</v>
      </c>
      <c r="P3264" s="23">
        <f t="shared" ca="1" si="1004"/>
        <v>801.5</v>
      </c>
      <c r="Q3264" s="23">
        <f t="shared" ca="1" si="1012"/>
        <v>8</v>
      </c>
      <c r="R3264" s="23">
        <f t="shared" ca="1" si="1013"/>
        <v>0.45338547026137005</v>
      </c>
      <c r="S3264" s="24">
        <f t="shared" ca="1" si="1014"/>
        <v>9</v>
      </c>
      <c r="T3264" s="23">
        <f t="shared" ca="1" si="1015"/>
        <v>22.5</v>
      </c>
      <c r="U3264" s="23">
        <f t="shared" ca="1" si="1016"/>
        <v>132.71815188310353</v>
      </c>
      <c r="V3264" s="23">
        <f t="shared" ca="1" si="1005"/>
        <v>45</v>
      </c>
      <c r="W3264" s="23">
        <f t="shared" si="1006"/>
        <v>857.14285714285722</v>
      </c>
      <c r="X3264" s="23">
        <f t="shared" ca="1" si="1007"/>
        <v>1034.8610090259608</v>
      </c>
      <c r="Y3264" s="24">
        <f t="shared" ca="1" si="1017"/>
        <v>2186</v>
      </c>
      <c r="Z3264" s="24">
        <f t="shared" ca="1" si="1018"/>
        <v>1641</v>
      </c>
      <c r="AA3264" s="25">
        <f t="shared" ca="1" si="1019"/>
        <v>1641.0021859999999</v>
      </c>
      <c r="AC3264" s="47">
        <f t="shared" ca="1" si="1008"/>
        <v>1022.5</v>
      </c>
      <c r="AD3264" s="47">
        <f t="shared" ca="1" si="1009"/>
        <v>198.5</v>
      </c>
      <c r="AE3264" s="47">
        <f t="shared" ca="1" si="1020"/>
        <v>821.5</v>
      </c>
      <c r="AF3264" s="47">
        <f t="shared" ca="1" si="1021"/>
        <v>25</v>
      </c>
    </row>
    <row r="3265" spans="10:32">
      <c r="J3265" s="44">
        <v>40</v>
      </c>
      <c r="K3265" s="22">
        <v>84</v>
      </c>
      <c r="L3265" s="23">
        <f t="shared" ca="1" si="1010"/>
        <v>99.44</v>
      </c>
      <c r="M3265" s="23">
        <f t="shared" ca="1" si="1002"/>
        <v>96.94</v>
      </c>
      <c r="N3265" s="23">
        <f t="shared" ca="1" si="1003"/>
        <v>16.833333333333336</v>
      </c>
      <c r="O3265" s="23">
        <f t="shared" ca="1" si="1011"/>
        <v>198.5</v>
      </c>
      <c r="P3265" s="23">
        <f t="shared" ca="1" si="1004"/>
        <v>801.5</v>
      </c>
      <c r="Q3265" s="23">
        <f t="shared" ca="1" si="1012"/>
        <v>8</v>
      </c>
      <c r="R3265" s="23">
        <f t="shared" ca="1" si="1013"/>
        <v>0.26126307320997605</v>
      </c>
      <c r="S3265" s="24">
        <f t="shared" ca="1" si="1014"/>
        <v>9</v>
      </c>
      <c r="T3265" s="23">
        <f t="shared" ca="1" si="1015"/>
        <v>22.5</v>
      </c>
      <c r="U3265" s="23">
        <f t="shared" ca="1" si="1016"/>
        <v>139.0645950657013</v>
      </c>
      <c r="V3265" s="23">
        <f t="shared" ca="1" si="1005"/>
        <v>45</v>
      </c>
      <c r="W3265" s="23">
        <f t="shared" si="1006"/>
        <v>857.14285714285722</v>
      </c>
      <c r="X3265" s="23">
        <f t="shared" ca="1" si="1007"/>
        <v>1041.2074522085586</v>
      </c>
      <c r="Y3265" s="24">
        <f t="shared" ca="1" si="1017"/>
        <v>2314</v>
      </c>
      <c r="Z3265" s="24">
        <f t="shared" ca="1" si="1018"/>
        <v>1641</v>
      </c>
      <c r="AA3265" s="25">
        <f t="shared" ca="1" si="1019"/>
        <v>1641.0023140000001</v>
      </c>
      <c r="AC3265" s="47">
        <f t="shared" ca="1" si="1008"/>
        <v>1022.5</v>
      </c>
      <c r="AD3265" s="47">
        <f t="shared" ca="1" si="1009"/>
        <v>198.5</v>
      </c>
      <c r="AE3265" s="47">
        <f t="shared" ca="1" si="1020"/>
        <v>821.5</v>
      </c>
      <c r="AF3265" s="47">
        <f t="shared" ca="1" si="1021"/>
        <v>25</v>
      </c>
    </row>
    <row r="3266" spans="10:32">
      <c r="J3266" s="44">
        <v>40</v>
      </c>
      <c r="K3266" s="22">
        <v>85</v>
      </c>
      <c r="L3266" s="23">
        <f t="shared" ca="1" si="1010"/>
        <v>101.7</v>
      </c>
      <c r="M3266" s="23">
        <f t="shared" ref="M3266:M3329" ca="1" si="1022">L3266-$C$9</f>
        <v>99.2</v>
      </c>
      <c r="N3266" s="23">
        <f t="shared" ref="N3266:N3329" ca="1" si="1023">VLOOKUP(K3266,$G$29:$H$129,2,1)-VLOOKUP(J3266,$G$29:$H$129,2,1)</f>
        <v>18.083333333333336</v>
      </c>
      <c r="O3266" s="23">
        <f t="shared" ca="1" si="1011"/>
        <v>198.5</v>
      </c>
      <c r="P3266" s="23">
        <f t="shared" ref="P3266:P3329" ca="1" si="1024">$C$8-O3266</f>
        <v>801.5</v>
      </c>
      <c r="Q3266" s="23">
        <f t="shared" ca="1" si="1012"/>
        <v>8</v>
      </c>
      <c r="R3266" s="23">
        <f t="shared" ca="1" si="1013"/>
        <v>7.7679449360865058E-2</v>
      </c>
      <c r="S3266" s="24">
        <f t="shared" ca="1" si="1014"/>
        <v>9</v>
      </c>
      <c r="T3266" s="23">
        <f t="shared" ca="1" si="1015"/>
        <v>22.5</v>
      </c>
      <c r="U3266" s="23">
        <f t="shared" ca="1" si="1016"/>
        <v>146.071370042609</v>
      </c>
      <c r="V3266" s="23">
        <f t="shared" ref="V3266:V3329" ca="1" si="1025">S3266*(($C$9/$C$12)*60)</f>
        <v>45</v>
      </c>
      <c r="W3266" s="23">
        <f t="shared" ref="W3266:W3329" si="1026">($C$8/$C$11)*60</f>
        <v>857.14285714285722</v>
      </c>
      <c r="X3266" s="23">
        <f t="shared" ref="X3266:X3329" ca="1" si="1027">SUM(U3266:W3266)</f>
        <v>1048.2142271854661</v>
      </c>
      <c r="Y3266" s="24">
        <f t="shared" ca="1" si="1017"/>
        <v>2430</v>
      </c>
      <c r="Z3266" s="24">
        <f t="shared" ca="1" si="1018"/>
        <v>1641</v>
      </c>
      <c r="AA3266" s="25">
        <f t="shared" ca="1" si="1019"/>
        <v>1641.00243</v>
      </c>
      <c r="AC3266" s="47">
        <f t="shared" ref="AC3266:AC3329" ca="1" si="1028">SUM(O3266,P3266,T3266)</f>
        <v>1022.5</v>
      </c>
      <c r="AD3266" s="47">
        <f t="shared" ref="AD3266:AD3329" ca="1" si="1029">O3266</f>
        <v>198.5</v>
      </c>
      <c r="AE3266" s="47">
        <f t="shared" ca="1" si="1020"/>
        <v>821.5</v>
      </c>
      <c r="AF3266" s="47">
        <f t="shared" ca="1" si="1021"/>
        <v>25</v>
      </c>
    </row>
    <row r="3267" spans="10:32">
      <c r="J3267" s="44">
        <v>40</v>
      </c>
      <c r="K3267" s="22">
        <v>86</v>
      </c>
      <c r="L3267" s="23">
        <f t="shared" ref="L3267:L3330" ca="1" si="1030">$C$3*(K3267-J3267)/100</f>
        <v>103.96</v>
      </c>
      <c r="M3267" s="23">
        <f t="shared" ca="1" si="1022"/>
        <v>101.46</v>
      </c>
      <c r="N3267" s="23">
        <f t="shared" ca="1" si="1023"/>
        <v>19.5</v>
      </c>
      <c r="O3267" s="23">
        <f t="shared" ref="O3267:O3330" ca="1" si="1031">($C$3*$C$13)-$C$9-$C$10</f>
        <v>198.5</v>
      </c>
      <c r="P3267" s="23">
        <f t="shared" ca="1" si="1024"/>
        <v>801.5</v>
      </c>
      <c r="Q3267" s="23">
        <f t="shared" ref="Q3267:Q3330" ca="1" si="1032">ROUNDDOWN(P3267/M3267,0)</f>
        <v>7</v>
      </c>
      <c r="R3267" s="23">
        <f t="shared" ref="R3267:R3330" ca="1" si="1033">(P3267-(Q3267*M3267))/L3267</f>
        <v>0.87803001154290194</v>
      </c>
      <c r="S3267" s="24">
        <f t="shared" ref="S3267:S3330" ca="1" si="1034">ROUNDUP(P3267/M3267,0)</f>
        <v>8</v>
      </c>
      <c r="T3267" s="23">
        <f t="shared" ref="T3267:T3330" ca="1" si="1035">S3267*$C$9</f>
        <v>20</v>
      </c>
      <c r="U3267" s="23">
        <f t="shared" ref="U3267:U3330" ca="1" si="1036">SUM(Q3267,R3267)*N3267</f>
        <v>153.62158522508659</v>
      </c>
      <c r="V3267" s="23">
        <f t="shared" ca="1" si="1025"/>
        <v>40</v>
      </c>
      <c r="W3267" s="23">
        <f t="shared" si="1026"/>
        <v>857.14285714285722</v>
      </c>
      <c r="X3267" s="23">
        <f t="shared" ca="1" si="1027"/>
        <v>1050.7644423679437</v>
      </c>
      <c r="Y3267" s="24">
        <f t="shared" ref="Y3267:Y3330" ca="1" si="1037">IF(M3267&gt;0,RANK(X3267,$X$2:$X$5051,1),"")</f>
        <v>2479</v>
      </c>
      <c r="Z3267" s="24">
        <f t="shared" ref="Z3267:Z3330" ca="1" si="1038">IF(M3267&gt;0,RANK(S3267,$S$2:$S$5051,1),"")</f>
        <v>1326</v>
      </c>
      <c r="AA3267" s="25">
        <f t="shared" ref="AA3267:AA3330" ca="1" si="1039">IF(M3267&gt;0,Z3267+(Y3267/10^6),"")</f>
        <v>1326.002479</v>
      </c>
      <c r="AC3267" s="47">
        <f t="shared" ca="1" si="1028"/>
        <v>1020</v>
      </c>
      <c r="AD3267" s="47">
        <f t="shared" ca="1" si="1029"/>
        <v>198.5</v>
      </c>
      <c r="AE3267" s="47">
        <f t="shared" ref="AE3267:AE3330" ca="1" si="1040">L3267*(Q3267+R3267)</f>
        <v>819</v>
      </c>
      <c r="AF3267" s="47">
        <f t="shared" ref="AF3267:AF3330" ca="1" si="1041">AC3267-AD3267-AE3267+$C$10-$C$9</f>
        <v>25</v>
      </c>
    </row>
    <row r="3268" spans="10:32">
      <c r="J3268" s="44">
        <v>40</v>
      </c>
      <c r="K3268" s="22">
        <v>87</v>
      </c>
      <c r="L3268" s="23">
        <f t="shared" ca="1" si="1030"/>
        <v>106.22</v>
      </c>
      <c r="M3268" s="23">
        <f t="shared" ca="1" si="1022"/>
        <v>103.72</v>
      </c>
      <c r="N3268" s="23">
        <f t="shared" ca="1" si="1023"/>
        <v>21.06666666666667</v>
      </c>
      <c r="O3268" s="23">
        <f t="shared" ca="1" si="1031"/>
        <v>198.5</v>
      </c>
      <c r="P3268" s="23">
        <f t="shared" ca="1" si="1024"/>
        <v>801.5</v>
      </c>
      <c r="Q3268" s="23">
        <f t="shared" ca="1" si="1032"/>
        <v>7</v>
      </c>
      <c r="R3268" s="23">
        <f t="shared" ca="1" si="1033"/>
        <v>0.71041235172283979</v>
      </c>
      <c r="S3268" s="24">
        <f t="shared" ca="1" si="1034"/>
        <v>8</v>
      </c>
      <c r="T3268" s="23">
        <f t="shared" ca="1" si="1035"/>
        <v>20</v>
      </c>
      <c r="U3268" s="23">
        <f t="shared" ca="1" si="1036"/>
        <v>162.43268687629453</v>
      </c>
      <c r="V3268" s="23">
        <f t="shared" ca="1" si="1025"/>
        <v>40</v>
      </c>
      <c r="W3268" s="23">
        <f t="shared" si="1026"/>
        <v>857.14285714285722</v>
      </c>
      <c r="X3268" s="23">
        <f t="shared" ca="1" si="1027"/>
        <v>1059.5755440191517</v>
      </c>
      <c r="Y3268" s="24">
        <f t="shared" ca="1" si="1037"/>
        <v>2603</v>
      </c>
      <c r="Z3268" s="24">
        <f t="shared" ca="1" si="1038"/>
        <v>1326</v>
      </c>
      <c r="AA3268" s="25">
        <f t="shared" ca="1" si="1039"/>
        <v>1326.0026029999999</v>
      </c>
      <c r="AC3268" s="47">
        <f t="shared" ca="1" si="1028"/>
        <v>1020</v>
      </c>
      <c r="AD3268" s="47">
        <f t="shared" ca="1" si="1029"/>
        <v>198.5</v>
      </c>
      <c r="AE3268" s="47">
        <f t="shared" ca="1" si="1040"/>
        <v>819</v>
      </c>
      <c r="AF3268" s="47">
        <f t="shared" ca="1" si="1041"/>
        <v>25</v>
      </c>
    </row>
    <row r="3269" spans="10:32">
      <c r="J3269" s="44">
        <v>40</v>
      </c>
      <c r="K3269" s="22">
        <v>88</v>
      </c>
      <c r="L3269" s="23">
        <f t="shared" ca="1" si="1030"/>
        <v>108.48</v>
      </c>
      <c r="M3269" s="23">
        <f t="shared" ca="1" si="1022"/>
        <v>105.98</v>
      </c>
      <c r="N3269" s="23">
        <f t="shared" ca="1" si="1023"/>
        <v>22.683333333333337</v>
      </c>
      <c r="O3269" s="23">
        <f t="shared" ca="1" si="1031"/>
        <v>198.5</v>
      </c>
      <c r="P3269" s="23">
        <f t="shared" ca="1" si="1024"/>
        <v>801.5</v>
      </c>
      <c r="Q3269" s="23">
        <f t="shared" ca="1" si="1032"/>
        <v>7</v>
      </c>
      <c r="R3269" s="23">
        <f t="shared" ca="1" si="1033"/>
        <v>0.54977876106194679</v>
      </c>
      <c r="S3269" s="24">
        <f t="shared" ca="1" si="1034"/>
        <v>8</v>
      </c>
      <c r="T3269" s="23">
        <f t="shared" ca="1" si="1035"/>
        <v>20</v>
      </c>
      <c r="U3269" s="23">
        <f t="shared" ca="1" si="1036"/>
        <v>171.25414823008853</v>
      </c>
      <c r="V3269" s="23">
        <f t="shared" ca="1" si="1025"/>
        <v>40</v>
      </c>
      <c r="W3269" s="23">
        <f t="shared" si="1026"/>
        <v>857.14285714285722</v>
      </c>
      <c r="X3269" s="23">
        <f t="shared" ca="1" si="1027"/>
        <v>1068.3970053729458</v>
      </c>
      <c r="Y3269" s="24">
        <f t="shared" ca="1" si="1037"/>
        <v>2735</v>
      </c>
      <c r="Z3269" s="24">
        <f t="shared" ca="1" si="1038"/>
        <v>1326</v>
      </c>
      <c r="AA3269" s="25">
        <f t="shared" ca="1" si="1039"/>
        <v>1326.002735</v>
      </c>
      <c r="AC3269" s="47">
        <f t="shared" ca="1" si="1028"/>
        <v>1020</v>
      </c>
      <c r="AD3269" s="47">
        <f t="shared" ca="1" si="1029"/>
        <v>198.5</v>
      </c>
      <c r="AE3269" s="47">
        <f t="shared" ca="1" si="1040"/>
        <v>819</v>
      </c>
      <c r="AF3269" s="47">
        <f t="shared" ca="1" si="1041"/>
        <v>25</v>
      </c>
    </row>
    <row r="3270" spans="10:32">
      <c r="J3270" s="44">
        <v>40</v>
      </c>
      <c r="K3270" s="22">
        <v>89</v>
      </c>
      <c r="L3270" s="23">
        <f t="shared" ca="1" si="1030"/>
        <v>110.74</v>
      </c>
      <c r="M3270" s="23">
        <f t="shared" ca="1" si="1022"/>
        <v>108.24</v>
      </c>
      <c r="N3270" s="23">
        <f t="shared" ca="1" si="1023"/>
        <v>24.283333333333331</v>
      </c>
      <c r="O3270" s="23">
        <f t="shared" ca="1" si="1031"/>
        <v>198.5</v>
      </c>
      <c r="P3270" s="23">
        <f t="shared" ca="1" si="1024"/>
        <v>801.5</v>
      </c>
      <c r="Q3270" s="23">
        <f t="shared" ca="1" si="1032"/>
        <v>7</v>
      </c>
      <c r="R3270" s="23">
        <f t="shared" ca="1" si="1033"/>
        <v>0.39570164348925457</v>
      </c>
      <c r="S3270" s="24">
        <f t="shared" ca="1" si="1034"/>
        <v>8</v>
      </c>
      <c r="T3270" s="23">
        <f t="shared" ca="1" si="1035"/>
        <v>20</v>
      </c>
      <c r="U3270" s="23">
        <f t="shared" ca="1" si="1036"/>
        <v>179.59228824273072</v>
      </c>
      <c r="V3270" s="23">
        <f t="shared" ca="1" si="1025"/>
        <v>40</v>
      </c>
      <c r="W3270" s="23">
        <f t="shared" si="1026"/>
        <v>857.14285714285722</v>
      </c>
      <c r="X3270" s="23">
        <f t="shared" ca="1" si="1027"/>
        <v>1076.7351453855879</v>
      </c>
      <c r="Y3270" s="24">
        <f t="shared" ca="1" si="1037"/>
        <v>2841</v>
      </c>
      <c r="Z3270" s="24">
        <f t="shared" ca="1" si="1038"/>
        <v>1326</v>
      </c>
      <c r="AA3270" s="25">
        <f t="shared" ca="1" si="1039"/>
        <v>1326.002841</v>
      </c>
      <c r="AC3270" s="47">
        <f t="shared" ca="1" si="1028"/>
        <v>1020</v>
      </c>
      <c r="AD3270" s="47">
        <f t="shared" ca="1" si="1029"/>
        <v>198.5</v>
      </c>
      <c r="AE3270" s="47">
        <f t="shared" ca="1" si="1040"/>
        <v>819</v>
      </c>
      <c r="AF3270" s="47">
        <f t="shared" ca="1" si="1041"/>
        <v>25</v>
      </c>
    </row>
    <row r="3271" spans="10:32">
      <c r="J3271" s="44">
        <v>40</v>
      </c>
      <c r="K3271" s="22">
        <v>90</v>
      </c>
      <c r="L3271" s="23">
        <f t="shared" ca="1" si="1030"/>
        <v>113</v>
      </c>
      <c r="M3271" s="23">
        <f t="shared" ca="1" si="1022"/>
        <v>110.5</v>
      </c>
      <c r="N3271" s="23">
        <f t="shared" ca="1" si="1023"/>
        <v>25.9</v>
      </c>
      <c r="O3271" s="23">
        <f t="shared" ca="1" si="1031"/>
        <v>198.5</v>
      </c>
      <c r="P3271" s="23">
        <f t="shared" ca="1" si="1024"/>
        <v>801.5</v>
      </c>
      <c r="Q3271" s="23">
        <f t="shared" ca="1" si="1032"/>
        <v>7</v>
      </c>
      <c r="R3271" s="23">
        <f t="shared" ca="1" si="1033"/>
        <v>0.24778761061946902</v>
      </c>
      <c r="S3271" s="24">
        <f t="shared" ca="1" si="1034"/>
        <v>8</v>
      </c>
      <c r="T3271" s="23">
        <f t="shared" ca="1" si="1035"/>
        <v>20</v>
      </c>
      <c r="U3271" s="23">
        <f t="shared" ca="1" si="1036"/>
        <v>187.71769911504424</v>
      </c>
      <c r="V3271" s="23">
        <f t="shared" ca="1" si="1025"/>
        <v>40</v>
      </c>
      <c r="W3271" s="23">
        <f t="shared" si="1026"/>
        <v>857.14285714285722</v>
      </c>
      <c r="X3271" s="23">
        <f t="shared" ca="1" si="1027"/>
        <v>1084.8605562579014</v>
      </c>
      <c r="Y3271" s="24">
        <f t="shared" ca="1" si="1037"/>
        <v>2936</v>
      </c>
      <c r="Z3271" s="24">
        <f t="shared" ca="1" si="1038"/>
        <v>1326</v>
      </c>
      <c r="AA3271" s="25">
        <f t="shared" ca="1" si="1039"/>
        <v>1326.0029360000001</v>
      </c>
      <c r="AC3271" s="47">
        <f t="shared" ca="1" si="1028"/>
        <v>1020</v>
      </c>
      <c r="AD3271" s="47">
        <f t="shared" ca="1" si="1029"/>
        <v>198.5</v>
      </c>
      <c r="AE3271" s="47">
        <f t="shared" ca="1" si="1040"/>
        <v>819</v>
      </c>
      <c r="AF3271" s="47">
        <f t="shared" ca="1" si="1041"/>
        <v>25</v>
      </c>
    </row>
    <row r="3272" spans="10:32">
      <c r="J3272" s="44">
        <v>40</v>
      </c>
      <c r="K3272" s="22">
        <v>91</v>
      </c>
      <c r="L3272" s="23">
        <f t="shared" ca="1" si="1030"/>
        <v>115.26</v>
      </c>
      <c r="M3272" s="23">
        <f t="shared" ca="1" si="1022"/>
        <v>112.76</v>
      </c>
      <c r="N3272" s="23">
        <f t="shared" ca="1" si="1023"/>
        <v>27.56666666666667</v>
      </c>
      <c r="O3272" s="23">
        <f t="shared" ca="1" si="1031"/>
        <v>198.5</v>
      </c>
      <c r="P3272" s="23">
        <f t="shared" ca="1" si="1024"/>
        <v>801.5</v>
      </c>
      <c r="Q3272" s="23">
        <f t="shared" ca="1" si="1032"/>
        <v>7</v>
      </c>
      <c r="R3272" s="23">
        <f t="shared" ca="1" si="1033"/>
        <v>0.10567412805830252</v>
      </c>
      <c r="S3272" s="24">
        <f t="shared" ca="1" si="1034"/>
        <v>8</v>
      </c>
      <c r="T3272" s="23">
        <f t="shared" ca="1" si="1035"/>
        <v>20</v>
      </c>
      <c r="U3272" s="23">
        <f t="shared" ca="1" si="1036"/>
        <v>195.87975013014056</v>
      </c>
      <c r="V3272" s="23">
        <f t="shared" ca="1" si="1025"/>
        <v>40</v>
      </c>
      <c r="W3272" s="23">
        <f t="shared" si="1026"/>
        <v>857.14285714285722</v>
      </c>
      <c r="X3272" s="23">
        <f t="shared" ca="1" si="1027"/>
        <v>1093.0226072729979</v>
      </c>
      <c r="Y3272" s="24">
        <f t="shared" ca="1" si="1037"/>
        <v>3032</v>
      </c>
      <c r="Z3272" s="24">
        <f t="shared" ca="1" si="1038"/>
        <v>1326</v>
      </c>
      <c r="AA3272" s="25">
        <f t="shared" ca="1" si="1039"/>
        <v>1326.0030320000001</v>
      </c>
      <c r="AC3272" s="47">
        <f t="shared" ca="1" si="1028"/>
        <v>1020</v>
      </c>
      <c r="AD3272" s="47">
        <f t="shared" ca="1" si="1029"/>
        <v>198.5</v>
      </c>
      <c r="AE3272" s="47">
        <f t="shared" ca="1" si="1040"/>
        <v>819</v>
      </c>
      <c r="AF3272" s="47">
        <f t="shared" ca="1" si="1041"/>
        <v>25</v>
      </c>
    </row>
    <row r="3273" spans="10:32">
      <c r="J3273" s="44">
        <v>40</v>
      </c>
      <c r="K3273" s="22">
        <v>92</v>
      </c>
      <c r="L3273" s="23">
        <f t="shared" ca="1" si="1030"/>
        <v>117.52</v>
      </c>
      <c r="M3273" s="23">
        <f t="shared" ca="1" si="1022"/>
        <v>115.02</v>
      </c>
      <c r="N3273" s="23">
        <f t="shared" ca="1" si="1023"/>
        <v>29.483333333333334</v>
      </c>
      <c r="O3273" s="23">
        <f t="shared" ca="1" si="1031"/>
        <v>198.5</v>
      </c>
      <c r="P3273" s="23">
        <f t="shared" ca="1" si="1024"/>
        <v>801.5</v>
      </c>
      <c r="Q3273" s="23">
        <f t="shared" ca="1" si="1032"/>
        <v>6</v>
      </c>
      <c r="R3273" s="23">
        <f t="shared" ca="1" si="1033"/>
        <v>0.94775357385976855</v>
      </c>
      <c r="S3273" s="24">
        <f t="shared" ca="1" si="1034"/>
        <v>7</v>
      </c>
      <c r="T3273" s="23">
        <f t="shared" ca="1" si="1035"/>
        <v>17.5</v>
      </c>
      <c r="U3273" s="23">
        <f t="shared" ca="1" si="1036"/>
        <v>204.8429345359655</v>
      </c>
      <c r="V3273" s="23">
        <f t="shared" ca="1" si="1025"/>
        <v>35</v>
      </c>
      <c r="W3273" s="23">
        <f t="shared" si="1026"/>
        <v>857.14285714285722</v>
      </c>
      <c r="X3273" s="23">
        <f t="shared" ca="1" si="1027"/>
        <v>1096.9857916788228</v>
      </c>
      <c r="Y3273" s="24">
        <f t="shared" ca="1" si="1037"/>
        <v>3074</v>
      </c>
      <c r="Z3273" s="24">
        <f t="shared" ca="1" si="1038"/>
        <v>921</v>
      </c>
      <c r="AA3273" s="25">
        <f t="shared" ca="1" si="1039"/>
        <v>921.00307399999997</v>
      </c>
      <c r="AC3273" s="47">
        <f t="shared" ca="1" si="1028"/>
        <v>1017.5</v>
      </c>
      <c r="AD3273" s="47">
        <f t="shared" ca="1" si="1029"/>
        <v>198.5</v>
      </c>
      <c r="AE3273" s="47">
        <f t="shared" ca="1" si="1040"/>
        <v>816.49999999999989</v>
      </c>
      <c r="AF3273" s="47">
        <f t="shared" ca="1" si="1041"/>
        <v>25.000000000000114</v>
      </c>
    </row>
    <row r="3274" spans="10:32">
      <c r="J3274" s="44">
        <v>40</v>
      </c>
      <c r="K3274" s="22">
        <v>93</v>
      </c>
      <c r="L3274" s="23">
        <f t="shared" ca="1" si="1030"/>
        <v>119.78</v>
      </c>
      <c r="M3274" s="23">
        <f t="shared" ca="1" si="1022"/>
        <v>117.28</v>
      </c>
      <c r="N3274" s="23">
        <f t="shared" ca="1" si="1023"/>
        <v>31.883333333333333</v>
      </c>
      <c r="O3274" s="23">
        <f t="shared" ca="1" si="1031"/>
        <v>198.5</v>
      </c>
      <c r="P3274" s="23">
        <f t="shared" ca="1" si="1024"/>
        <v>801.5</v>
      </c>
      <c r="Q3274" s="23">
        <f t="shared" ca="1" si="1032"/>
        <v>6</v>
      </c>
      <c r="R3274" s="23">
        <f t="shared" ca="1" si="1033"/>
        <v>0.81666388378694221</v>
      </c>
      <c r="S3274" s="24">
        <f t="shared" ca="1" si="1034"/>
        <v>7</v>
      </c>
      <c r="T3274" s="23">
        <f t="shared" ca="1" si="1035"/>
        <v>17.5</v>
      </c>
      <c r="U3274" s="23">
        <f t="shared" ca="1" si="1036"/>
        <v>217.33796682807369</v>
      </c>
      <c r="V3274" s="23">
        <f t="shared" ca="1" si="1025"/>
        <v>35</v>
      </c>
      <c r="W3274" s="23">
        <f t="shared" si="1026"/>
        <v>857.14285714285722</v>
      </c>
      <c r="X3274" s="23">
        <f t="shared" ca="1" si="1027"/>
        <v>1109.4808239709309</v>
      </c>
      <c r="Y3274" s="24">
        <f t="shared" ca="1" si="1037"/>
        <v>3194</v>
      </c>
      <c r="Z3274" s="24">
        <f t="shared" ca="1" si="1038"/>
        <v>921</v>
      </c>
      <c r="AA3274" s="25">
        <f t="shared" ca="1" si="1039"/>
        <v>921.00319400000001</v>
      </c>
      <c r="AC3274" s="47">
        <f t="shared" ca="1" si="1028"/>
        <v>1017.5</v>
      </c>
      <c r="AD3274" s="47">
        <f t="shared" ca="1" si="1029"/>
        <v>198.5</v>
      </c>
      <c r="AE3274" s="47">
        <f t="shared" ca="1" si="1040"/>
        <v>816.5</v>
      </c>
      <c r="AF3274" s="47">
        <f t="shared" ca="1" si="1041"/>
        <v>25</v>
      </c>
    </row>
    <row r="3275" spans="10:32">
      <c r="J3275" s="44">
        <v>40</v>
      </c>
      <c r="K3275" s="22">
        <v>94</v>
      </c>
      <c r="L3275" s="23">
        <f t="shared" ca="1" si="1030"/>
        <v>122.04</v>
      </c>
      <c r="M3275" s="23">
        <f t="shared" ca="1" si="1022"/>
        <v>119.54</v>
      </c>
      <c r="N3275" s="23">
        <f t="shared" ca="1" si="1023"/>
        <v>35.016666666666666</v>
      </c>
      <c r="O3275" s="23">
        <f t="shared" ca="1" si="1031"/>
        <v>198.5</v>
      </c>
      <c r="P3275" s="23">
        <f t="shared" ca="1" si="1024"/>
        <v>801.5</v>
      </c>
      <c r="Q3275" s="23">
        <f t="shared" ca="1" si="1032"/>
        <v>6</v>
      </c>
      <c r="R3275" s="23">
        <f t="shared" ca="1" si="1033"/>
        <v>0.69042936742051775</v>
      </c>
      <c r="S3275" s="24">
        <f t="shared" ca="1" si="1034"/>
        <v>7</v>
      </c>
      <c r="T3275" s="23">
        <f t="shared" ca="1" si="1035"/>
        <v>17.5</v>
      </c>
      <c r="U3275" s="23">
        <f t="shared" ca="1" si="1036"/>
        <v>234.2765350158418</v>
      </c>
      <c r="V3275" s="23">
        <f t="shared" ca="1" si="1025"/>
        <v>35</v>
      </c>
      <c r="W3275" s="23">
        <f t="shared" si="1026"/>
        <v>857.14285714285722</v>
      </c>
      <c r="X3275" s="23">
        <f t="shared" ca="1" si="1027"/>
        <v>1126.4193921586989</v>
      </c>
      <c r="Y3275" s="24">
        <f t="shared" ca="1" si="1037"/>
        <v>3342</v>
      </c>
      <c r="Z3275" s="24">
        <f t="shared" ca="1" si="1038"/>
        <v>921</v>
      </c>
      <c r="AA3275" s="25">
        <f t="shared" ca="1" si="1039"/>
        <v>921.00334199999998</v>
      </c>
      <c r="AC3275" s="47">
        <f t="shared" ca="1" si="1028"/>
        <v>1017.5</v>
      </c>
      <c r="AD3275" s="47">
        <f t="shared" ca="1" si="1029"/>
        <v>198.5</v>
      </c>
      <c r="AE3275" s="47">
        <f t="shared" ca="1" si="1040"/>
        <v>816.5</v>
      </c>
      <c r="AF3275" s="47">
        <f t="shared" ca="1" si="1041"/>
        <v>25</v>
      </c>
    </row>
    <row r="3276" spans="10:32">
      <c r="J3276" s="44">
        <v>40</v>
      </c>
      <c r="K3276" s="22">
        <v>95</v>
      </c>
      <c r="L3276" s="23">
        <f t="shared" ca="1" si="1030"/>
        <v>124.3</v>
      </c>
      <c r="M3276" s="23">
        <f t="shared" ca="1" si="1022"/>
        <v>121.8</v>
      </c>
      <c r="N3276" s="23">
        <f t="shared" ca="1" si="1023"/>
        <v>39.31666666666667</v>
      </c>
      <c r="O3276" s="23">
        <f t="shared" ca="1" si="1031"/>
        <v>198.5</v>
      </c>
      <c r="P3276" s="23">
        <f t="shared" ca="1" si="1024"/>
        <v>801.5</v>
      </c>
      <c r="Q3276" s="23">
        <f t="shared" ca="1" si="1032"/>
        <v>6</v>
      </c>
      <c r="R3276" s="23">
        <f t="shared" ca="1" si="1033"/>
        <v>0.5687851971037815</v>
      </c>
      <c r="S3276" s="24">
        <f t="shared" ca="1" si="1034"/>
        <v>7</v>
      </c>
      <c r="T3276" s="23">
        <f t="shared" ca="1" si="1035"/>
        <v>17.5</v>
      </c>
      <c r="U3276" s="23">
        <f t="shared" ca="1" si="1036"/>
        <v>258.2627379994637</v>
      </c>
      <c r="V3276" s="23">
        <f t="shared" ca="1" si="1025"/>
        <v>35</v>
      </c>
      <c r="W3276" s="23">
        <f t="shared" si="1026"/>
        <v>857.14285714285722</v>
      </c>
      <c r="X3276" s="23">
        <f t="shared" ca="1" si="1027"/>
        <v>1150.4055951423209</v>
      </c>
      <c r="Y3276" s="24">
        <f t="shared" ca="1" si="1037"/>
        <v>3536</v>
      </c>
      <c r="Z3276" s="24">
        <f t="shared" ca="1" si="1038"/>
        <v>921</v>
      </c>
      <c r="AA3276" s="25">
        <f t="shared" ca="1" si="1039"/>
        <v>921.00353600000005</v>
      </c>
      <c r="AC3276" s="47">
        <f t="shared" ca="1" si="1028"/>
        <v>1017.5</v>
      </c>
      <c r="AD3276" s="47">
        <f t="shared" ca="1" si="1029"/>
        <v>198.5</v>
      </c>
      <c r="AE3276" s="47">
        <f t="shared" ca="1" si="1040"/>
        <v>816.5</v>
      </c>
      <c r="AF3276" s="47">
        <f t="shared" ca="1" si="1041"/>
        <v>25</v>
      </c>
    </row>
    <row r="3277" spans="10:32">
      <c r="J3277" s="44">
        <v>40</v>
      </c>
      <c r="K3277" s="22">
        <v>96</v>
      </c>
      <c r="L3277" s="23">
        <f t="shared" ca="1" si="1030"/>
        <v>126.56</v>
      </c>
      <c r="M3277" s="23">
        <f t="shared" ca="1" si="1022"/>
        <v>124.06</v>
      </c>
      <c r="N3277" s="23">
        <f t="shared" ca="1" si="1023"/>
        <v>44.516666666666673</v>
      </c>
      <c r="O3277" s="23">
        <f t="shared" ca="1" si="1031"/>
        <v>198.5</v>
      </c>
      <c r="P3277" s="23">
        <f t="shared" ca="1" si="1024"/>
        <v>801.5</v>
      </c>
      <c r="Q3277" s="23">
        <f t="shared" ca="1" si="1032"/>
        <v>6</v>
      </c>
      <c r="R3277" s="23">
        <f t="shared" ca="1" si="1033"/>
        <v>0.45148546144121354</v>
      </c>
      <c r="S3277" s="24">
        <f t="shared" ca="1" si="1034"/>
        <v>7</v>
      </c>
      <c r="T3277" s="23">
        <f t="shared" ca="1" si="1035"/>
        <v>17.5</v>
      </c>
      <c r="U3277" s="23">
        <f t="shared" ca="1" si="1036"/>
        <v>287.19862779182472</v>
      </c>
      <c r="V3277" s="23">
        <f t="shared" ca="1" si="1025"/>
        <v>35</v>
      </c>
      <c r="W3277" s="23">
        <f t="shared" si="1026"/>
        <v>857.14285714285722</v>
      </c>
      <c r="X3277" s="23">
        <f t="shared" ca="1" si="1027"/>
        <v>1179.3414849346818</v>
      </c>
      <c r="Y3277" s="24">
        <f t="shared" ca="1" si="1037"/>
        <v>3729</v>
      </c>
      <c r="Z3277" s="24">
        <f t="shared" ca="1" si="1038"/>
        <v>921</v>
      </c>
      <c r="AA3277" s="25">
        <f t="shared" ca="1" si="1039"/>
        <v>921.00372900000002</v>
      </c>
      <c r="AC3277" s="47">
        <f t="shared" ca="1" si="1028"/>
        <v>1017.5</v>
      </c>
      <c r="AD3277" s="47">
        <f t="shared" ca="1" si="1029"/>
        <v>198.5</v>
      </c>
      <c r="AE3277" s="47">
        <f t="shared" ca="1" si="1040"/>
        <v>816.5</v>
      </c>
      <c r="AF3277" s="47">
        <f t="shared" ca="1" si="1041"/>
        <v>25</v>
      </c>
    </row>
    <row r="3278" spans="10:32">
      <c r="J3278" s="44">
        <v>40</v>
      </c>
      <c r="K3278" s="22">
        <v>97</v>
      </c>
      <c r="L3278" s="23">
        <f t="shared" ca="1" si="1030"/>
        <v>128.82</v>
      </c>
      <c r="M3278" s="23">
        <f t="shared" ca="1" si="1022"/>
        <v>126.32</v>
      </c>
      <c r="N3278" s="23">
        <f t="shared" ca="1" si="1023"/>
        <v>49.85</v>
      </c>
      <c r="O3278" s="23">
        <f t="shared" ca="1" si="1031"/>
        <v>198.5</v>
      </c>
      <c r="P3278" s="23">
        <f t="shared" ca="1" si="1024"/>
        <v>801.5</v>
      </c>
      <c r="Q3278" s="23">
        <f t="shared" ca="1" si="1032"/>
        <v>6</v>
      </c>
      <c r="R3278" s="23">
        <f t="shared" ca="1" si="1033"/>
        <v>0.33830150597733305</v>
      </c>
      <c r="S3278" s="24">
        <f t="shared" ca="1" si="1034"/>
        <v>7</v>
      </c>
      <c r="T3278" s="23">
        <f t="shared" ca="1" si="1035"/>
        <v>17.5</v>
      </c>
      <c r="U3278" s="23">
        <f t="shared" ca="1" si="1036"/>
        <v>315.96433007297009</v>
      </c>
      <c r="V3278" s="23">
        <f t="shared" ca="1" si="1025"/>
        <v>35</v>
      </c>
      <c r="W3278" s="23">
        <f t="shared" si="1026"/>
        <v>857.14285714285722</v>
      </c>
      <c r="X3278" s="23">
        <f t="shared" ca="1" si="1027"/>
        <v>1208.1071872158273</v>
      </c>
      <c r="Y3278" s="24">
        <f t="shared" ca="1" si="1037"/>
        <v>3861</v>
      </c>
      <c r="Z3278" s="24">
        <f t="shared" ca="1" si="1038"/>
        <v>921</v>
      </c>
      <c r="AA3278" s="25">
        <f t="shared" ca="1" si="1039"/>
        <v>921.00386100000003</v>
      </c>
      <c r="AC3278" s="47">
        <f t="shared" ca="1" si="1028"/>
        <v>1017.5</v>
      </c>
      <c r="AD3278" s="47">
        <f t="shared" ca="1" si="1029"/>
        <v>198.5</v>
      </c>
      <c r="AE3278" s="47">
        <f t="shared" ca="1" si="1040"/>
        <v>816.5</v>
      </c>
      <c r="AF3278" s="47">
        <f t="shared" ca="1" si="1041"/>
        <v>25</v>
      </c>
    </row>
    <row r="3279" spans="10:32">
      <c r="J3279" s="44">
        <v>40</v>
      </c>
      <c r="K3279" s="22">
        <v>98</v>
      </c>
      <c r="L3279" s="23">
        <f t="shared" ca="1" si="1030"/>
        <v>131.08000000000001</v>
      </c>
      <c r="M3279" s="23">
        <f t="shared" ca="1" si="1022"/>
        <v>128.58000000000001</v>
      </c>
      <c r="N3279" s="23">
        <f t="shared" ca="1" si="1023"/>
        <v>55.283333333333324</v>
      </c>
      <c r="O3279" s="23">
        <f t="shared" ca="1" si="1031"/>
        <v>198.5</v>
      </c>
      <c r="P3279" s="23">
        <f t="shared" ca="1" si="1024"/>
        <v>801.5</v>
      </c>
      <c r="Q3279" s="23">
        <f t="shared" ca="1" si="1032"/>
        <v>6</v>
      </c>
      <c r="R3279" s="23">
        <f t="shared" ca="1" si="1033"/>
        <v>0.2290204455294475</v>
      </c>
      <c r="S3279" s="24">
        <f t="shared" ca="1" si="1034"/>
        <v>7</v>
      </c>
      <c r="T3279" s="23">
        <f t="shared" ca="1" si="1035"/>
        <v>17.5</v>
      </c>
      <c r="U3279" s="23">
        <f t="shared" ca="1" si="1036"/>
        <v>344.36101363035289</v>
      </c>
      <c r="V3279" s="23">
        <f t="shared" ca="1" si="1025"/>
        <v>35</v>
      </c>
      <c r="W3279" s="23">
        <f t="shared" si="1026"/>
        <v>857.14285714285722</v>
      </c>
      <c r="X3279" s="23">
        <f t="shared" ca="1" si="1027"/>
        <v>1236.5038707732101</v>
      </c>
      <c r="Y3279" s="24">
        <f t="shared" ca="1" si="1037"/>
        <v>3977</v>
      </c>
      <c r="Z3279" s="24">
        <f t="shared" ca="1" si="1038"/>
        <v>921</v>
      </c>
      <c r="AA3279" s="25">
        <f t="shared" ca="1" si="1039"/>
        <v>921.00397699999996</v>
      </c>
      <c r="AC3279" s="47">
        <f t="shared" ca="1" si="1028"/>
        <v>1017.5</v>
      </c>
      <c r="AD3279" s="47">
        <f t="shared" ca="1" si="1029"/>
        <v>198.5</v>
      </c>
      <c r="AE3279" s="47">
        <f t="shared" ca="1" si="1040"/>
        <v>816.5</v>
      </c>
      <c r="AF3279" s="47">
        <f t="shared" ca="1" si="1041"/>
        <v>25</v>
      </c>
    </row>
    <row r="3280" spans="10:32">
      <c r="J3280" s="44">
        <v>40</v>
      </c>
      <c r="K3280" s="22">
        <v>99</v>
      </c>
      <c r="L3280" s="23">
        <f t="shared" ca="1" si="1030"/>
        <v>133.34</v>
      </c>
      <c r="M3280" s="23">
        <f t="shared" ca="1" si="1022"/>
        <v>130.84</v>
      </c>
      <c r="N3280" s="23">
        <f t="shared" ca="1" si="1023"/>
        <v>60.833333333333336</v>
      </c>
      <c r="O3280" s="23">
        <f t="shared" ca="1" si="1031"/>
        <v>198.5</v>
      </c>
      <c r="P3280" s="23">
        <f t="shared" ca="1" si="1024"/>
        <v>801.5</v>
      </c>
      <c r="Q3280" s="23">
        <f t="shared" ca="1" si="1032"/>
        <v>6</v>
      </c>
      <c r="R3280" s="23">
        <f t="shared" ca="1" si="1033"/>
        <v>0.12344382780860984</v>
      </c>
      <c r="S3280" s="24">
        <f t="shared" ca="1" si="1034"/>
        <v>7</v>
      </c>
      <c r="T3280" s="23">
        <f t="shared" ca="1" si="1035"/>
        <v>17.5</v>
      </c>
      <c r="U3280" s="23">
        <f t="shared" ca="1" si="1036"/>
        <v>372.50949952502378</v>
      </c>
      <c r="V3280" s="23">
        <f t="shared" ca="1" si="1025"/>
        <v>35</v>
      </c>
      <c r="W3280" s="23">
        <f t="shared" si="1026"/>
        <v>857.14285714285722</v>
      </c>
      <c r="X3280" s="23">
        <f t="shared" ca="1" si="1027"/>
        <v>1264.6523566678811</v>
      </c>
      <c r="Y3280" s="24">
        <f t="shared" ca="1" si="1037"/>
        <v>4093</v>
      </c>
      <c r="Z3280" s="24">
        <f t="shared" ca="1" si="1038"/>
        <v>921</v>
      </c>
      <c r="AA3280" s="25">
        <f t="shared" ca="1" si="1039"/>
        <v>921.00409300000001</v>
      </c>
      <c r="AC3280" s="47">
        <f t="shared" ca="1" si="1028"/>
        <v>1017.5</v>
      </c>
      <c r="AD3280" s="47">
        <f t="shared" ca="1" si="1029"/>
        <v>198.5</v>
      </c>
      <c r="AE3280" s="47">
        <f t="shared" ca="1" si="1040"/>
        <v>816.50000000000011</v>
      </c>
      <c r="AF3280" s="47">
        <f t="shared" ca="1" si="1041"/>
        <v>24.999999999999886</v>
      </c>
    </row>
    <row r="3281" spans="10:32">
      <c r="J3281" s="44">
        <v>40</v>
      </c>
      <c r="K3281" s="22">
        <v>100</v>
      </c>
      <c r="L3281" s="23">
        <f t="shared" ca="1" si="1030"/>
        <v>135.6</v>
      </c>
      <c r="M3281" s="23">
        <f t="shared" ca="1" si="1022"/>
        <v>133.1</v>
      </c>
      <c r="N3281" s="23">
        <f t="shared" ca="1" si="1023"/>
        <v>66.5</v>
      </c>
      <c r="O3281" s="23">
        <f t="shared" ca="1" si="1031"/>
        <v>198.5</v>
      </c>
      <c r="P3281" s="23">
        <f t="shared" ca="1" si="1024"/>
        <v>801.5</v>
      </c>
      <c r="Q3281" s="23">
        <f t="shared" ca="1" si="1032"/>
        <v>6</v>
      </c>
      <c r="R3281" s="23">
        <f t="shared" ca="1" si="1033"/>
        <v>2.1386430678466749E-2</v>
      </c>
      <c r="S3281" s="24">
        <f t="shared" ca="1" si="1034"/>
        <v>7</v>
      </c>
      <c r="T3281" s="23">
        <f t="shared" ca="1" si="1035"/>
        <v>17.5</v>
      </c>
      <c r="U3281" s="23">
        <f t="shared" ca="1" si="1036"/>
        <v>400.42219764011804</v>
      </c>
      <c r="V3281" s="23">
        <f t="shared" ca="1" si="1025"/>
        <v>35</v>
      </c>
      <c r="W3281" s="23">
        <f t="shared" si="1026"/>
        <v>857.14285714285722</v>
      </c>
      <c r="X3281" s="23">
        <f t="shared" ca="1" si="1027"/>
        <v>1292.5650547829753</v>
      </c>
      <c r="Y3281" s="24">
        <f t="shared" ca="1" si="1037"/>
        <v>4160</v>
      </c>
      <c r="Z3281" s="24">
        <f t="shared" ca="1" si="1038"/>
        <v>921</v>
      </c>
      <c r="AA3281" s="25">
        <f t="shared" ca="1" si="1039"/>
        <v>921.00415999999996</v>
      </c>
      <c r="AC3281" s="47">
        <f t="shared" ca="1" si="1028"/>
        <v>1017.5</v>
      </c>
      <c r="AD3281" s="47">
        <f t="shared" ca="1" si="1029"/>
        <v>198.5</v>
      </c>
      <c r="AE3281" s="47">
        <f t="shared" ca="1" si="1040"/>
        <v>816.50000000000011</v>
      </c>
      <c r="AF3281" s="47">
        <f t="shared" ca="1" si="1041"/>
        <v>24.999999999999886</v>
      </c>
    </row>
    <row r="3282" spans="10:32">
      <c r="J3282" s="44">
        <v>41</v>
      </c>
      <c r="K3282" s="22">
        <v>42</v>
      </c>
      <c r="L3282" s="23">
        <f t="shared" ca="1" si="1030"/>
        <v>2.2599999999999998</v>
      </c>
      <c r="M3282" s="23">
        <f t="shared" ca="1" si="1022"/>
        <v>-0.24000000000000021</v>
      </c>
      <c r="N3282" s="23">
        <f t="shared" ca="1" si="1023"/>
        <v>0.19999999999999929</v>
      </c>
      <c r="O3282" s="23">
        <f t="shared" ca="1" si="1031"/>
        <v>198.5</v>
      </c>
      <c r="P3282" s="23">
        <f t="shared" ca="1" si="1024"/>
        <v>801.5</v>
      </c>
      <c r="Q3282" s="23">
        <f t="shared" ca="1" si="1032"/>
        <v>-3339</v>
      </c>
      <c r="R3282" s="23">
        <f t="shared" ca="1" si="1033"/>
        <v>6.1946902654559405E-2</v>
      </c>
      <c r="S3282" s="24">
        <f t="shared" ca="1" si="1034"/>
        <v>-3340</v>
      </c>
      <c r="T3282" s="23">
        <f t="shared" ca="1" si="1035"/>
        <v>-8350</v>
      </c>
      <c r="U3282" s="23">
        <f t="shared" ca="1" si="1036"/>
        <v>-667.7876106194667</v>
      </c>
      <c r="V3282" s="23">
        <f t="shared" ca="1" si="1025"/>
        <v>-16700</v>
      </c>
      <c r="W3282" s="23">
        <f t="shared" si="1026"/>
        <v>857.14285714285722</v>
      </c>
      <c r="X3282" s="23">
        <f t="shared" ca="1" si="1027"/>
        <v>-16510.644753476608</v>
      </c>
      <c r="Y3282" s="24" t="str">
        <f t="shared" ca="1" si="1037"/>
        <v/>
      </c>
      <c r="Z3282" s="24" t="str">
        <f t="shared" ca="1" si="1038"/>
        <v/>
      </c>
      <c r="AA3282" s="25" t="str">
        <f t="shared" ca="1" si="1039"/>
        <v/>
      </c>
      <c r="AC3282" s="47">
        <f t="shared" ca="1" si="1028"/>
        <v>-7350</v>
      </c>
      <c r="AD3282" s="47">
        <f t="shared" ca="1" si="1029"/>
        <v>198.5</v>
      </c>
      <c r="AE3282" s="47">
        <f t="shared" ca="1" si="1040"/>
        <v>-7546</v>
      </c>
      <c r="AF3282" s="47">
        <f t="shared" ca="1" si="1041"/>
        <v>20</v>
      </c>
    </row>
    <row r="3283" spans="10:32">
      <c r="J3283" s="44">
        <v>41</v>
      </c>
      <c r="K3283" s="22">
        <v>43</v>
      </c>
      <c r="L3283" s="23">
        <f t="shared" ca="1" si="1030"/>
        <v>4.5199999999999996</v>
      </c>
      <c r="M3283" s="23">
        <f t="shared" ca="1" si="1022"/>
        <v>2.0199999999999996</v>
      </c>
      <c r="N3283" s="23">
        <f t="shared" ca="1" si="1023"/>
        <v>0.39999999999999858</v>
      </c>
      <c r="O3283" s="23">
        <f t="shared" ca="1" si="1031"/>
        <v>198.5</v>
      </c>
      <c r="P3283" s="23">
        <f t="shared" ca="1" si="1024"/>
        <v>801.5</v>
      </c>
      <c r="Q3283" s="23">
        <f t="shared" ca="1" si="1032"/>
        <v>396</v>
      </c>
      <c r="R3283" s="23">
        <f t="shared" ca="1" si="1033"/>
        <v>0.34955752212392804</v>
      </c>
      <c r="S3283" s="24">
        <f t="shared" ca="1" si="1034"/>
        <v>397</v>
      </c>
      <c r="T3283" s="23">
        <f t="shared" ca="1" si="1035"/>
        <v>992.5</v>
      </c>
      <c r="U3283" s="23">
        <f t="shared" ca="1" si="1036"/>
        <v>158.539823008849</v>
      </c>
      <c r="V3283" s="23">
        <f t="shared" ca="1" si="1025"/>
        <v>1985</v>
      </c>
      <c r="W3283" s="23">
        <f t="shared" si="1026"/>
        <v>857.14285714285722</v>
      </c>
      <c r="X3283" s="23">
        <f t="shared" ca="1" si="1027"/>
        <v>3000.6826801517063</v>
      </c>
      <c r="Y3283" s="24">
        <f t="shared" ca="1" si="1037"/>
        <v>4931</v>
      </c>
      <c r="Z3283" s="24">
        <f t="shared" ca="1" si="1038"/>
        <v>4952</v>
      </c>
      <c r="AA3283" s="25">
        <f t="shared" ca="1" si="1039"/>
        <v>4952.0049310000004</v>
      </c>
      <c r="AC3283" s="47">
        <f t="shared" ca="1" si="1028"/>
        <v>1992.5</v>
      </c>
      <c r="AD3283" s="47">
        <f t="shared" ca="1" si="1029"/>
        <v>198.5</v>
      </c>
      <c r="AE3283" s="47">
        <f t="shared" ca="1" si="1040"/>
        <v>1791.5</v>
      </c>
      <c r="AF3283" s="47">
        <f t="shared" ca="1" si="1041"/>
        <v>25</v>
      </c>
    </row>
    <row r="3284" spans="10:32">
      <c r="J3284" s="44">
        <v>41</v>
      </c>
      <c r="K3284" s="22">
        <v>44</v>
      </c>
      <c r="L3284" s="23">
        <f t="shared" ca="1" si="1030"/>
        <v>6.78</v>
      </c>
      <c r="M3284" s="23">
        <f t="shared" ca="1" si="1022"/>
        <v>4.28</v>
      </c>
      <c r="N3284" s="23">
        <f t="shared" ca="1" si="1023"/>
        <v>0.61666666666666714</v>
      </c>
      <c r="O3284" s="23">
        <f t="shared" ca="1" si="1031"/>
        <v>198.5</v>
      </c>
      <c r="P3284" s="23">
        <f t="shared" ca="1" si="1024"/>
        <v>801.5</v>
      </c>
      <c r="Q3284" s="23">
        <f t="shared" ca="1" si="1032"/>
        <v>187</v>
      </c>
      <c r="R3284" s="23">
        <f t="shared" ca="1" si="1033"/>
        <v>0.16814159292035197</v>
      </c>
      <c r="S3284" s="24">
        <f t="shared" ca="1" si="1034"/>
        <v>188</v>
      </c>
      <c r="T3284" s="23">
        <f t="shared" ca="1" si="1035"/>
        <v>470</v>
      </c>
      <c r="U3284" s="23">
        <f t="shared" ca="1" si="1036"/>
        <v>115.42035398230098</v>
      </c>
      <c r="V3284" s="23">
        <f t="shared" ca="1" si="1025"/>
        <v>940</v>
      </c>
      <c r="W3284" s="23">
        <f t="shared" si="1026"/>
        <v>857.14285714285722</v>
      </c>
      <c r="X3284" s="23">
        <f t="shared" ca="1" si="1027"/>
        <v>1912.5632111251584</v>
      </c>
      <c r="Y3284" s="24">
        <f t="shared" ca="1" si="1037"/>
        <v>4772</v>
      </c>
      <c r="Z3284" s="24">
        <f t="shared" ca="1" si="1038"/>
        <v>4854</v>
      </c>
      <c r="AA3284" s="25">
        <f t="shared" ca="1" si="1039"/>
        <v>4854.0047720000002</v>
      </c>
      <c r="AC3284" s="47">
        <f t="shared" ca="1" si="1028"/>
        <v>1470</v>
      </c>
      <c r="AD3284" s="47">
        <f t="shared" ca="1" si="1029"/>
        <v>198.5</v>
      </c>
      <c r="AE3284" s="47">
        <f t="shared" ca="1" si="1040"/>
        <v>1269</v>
      </c>
      <c r="AF3284" s="47">
        <f t="shared" ca="1" si="1041"/>
        <v>25</v>
      </c>
    </row>
    <row r="3285" spans="10:32">
      <c r="J3285" s="44">
        <v>41</v>
      </c>
      <c r="K3285" s="22">
        <v>45</v>
      </c>
      <c r="L3285" s="23">
        <f t="shared" ca="1" si="1030"/>
        <v>9.0399999999999991</v>
      </c>
      <c r="M3285" s="23">
        <f t="shared" ca="1" si="1022"/>
        <v>6.5399999999999991</v>
      </c>
      <c r="N3285" s="23">
        <f t="shared" ca="1" si="1023"/>
        <v>0.81666666666666465</v>
      </c>
      <c r="O3285" s="23">
        <f t="shared" ca="1" si="1031"/>
        <v>198.5</v>
      </c>
      <c r="P3285" s="23">
        <f t="shared" ca="1" si="1024"/>
        <v>801.5</v>
      </c>
      <c r="Q3285" s="23">
        <f t="shared" ca="1" si="1032"/>
        <v>122</v>
      </c>
      <c r="R3285" s="23">
        <f t="shared" ca="1" si="1033"/>
        <v>0.40044247787611931</v>
      </c>
      <c r="S3285" s="24">
        <f t="shared" ca="1" si="1034"/>
        <v>123</v>
      </c>
      <c r="T3285" s="23">
        <f t="shared" ca="1" si="1035"/>
        <v>307.5</v>
      </c>
      <c r="U3285" s="23">
        <f t="shared" ca="1" si="1036"/>
        <v>99.960361356931926</v>
      </c>
      <c r="V3285" s="23">
        <f t="shared" ca="1" si="1025"/>
        <v>615</v>
      </c>
      <c r="W3285" s="23">
        <f t="shared" si="1026"/>
        <v>857.14285714285722</v>
      </c>
      <c r="X3285" s="23">
        <f t="shared" ca="1" si="1027"/>
        <v>1572.1032184997891</v>
      </c>
      <c r="Y3285" s="24">
        <f t="shared" ca="1" si="1037"/>
        <v>4576</v>
      </c>
      <c r="Z3285" s="24">
        <f t="shared" ca="1" si="1038"/>
        <v>4757</v>
      </c>
      <c r="AA3285" s="25">
        <f t="shared" ca="1" si="1039"/>
        <v>4757.0045760000003</v>
      </c>
      <c r="AC3285" s="47">
        <f t="shared" ca="1" si="1028"/>
        <v>1307.5</v>
      </c>
      <c r="AD3285" s="47">
        <f t="shared" ca="1" si="1029"/>
        <v>198.5</v>
      </c>
      <c r="AE3285" s="47">
        <f t="shared" ca="1" si="1040"/>
        <v>1106.5</v>
      </c>
      <c r="AF3285" s="47">
        <f t="shared" ca="1" si="1041"/>
        <v>25</v>
      </c>
    </row>
    <row r="3286" spans="10:32">
      <c r="J3286" s="44">
        <v>41</v>
      </c>
      <c r="K3286" s="22">
        <v>46</v>
      </c>
      <c r="L3286" s="23">
        <f t="shared" ca="1" si="1030"/>
        <v>11.3</v>
      </c>
      <c r="M3286" s="23">
        <f t="shared" ca="1" si="1022"/>
        <v>8.8000000000000007</v>
      </c>
      <c r="N3286" s="23">
        <f t="shared" ca="1" si="1023"/>
        <v>1.0166666666666657</v>
      </c>
      <c r="O3286" s="23">
        <f t="shared" ca="1" si="1031"/>
        <v>198.5</v>
      </c>
      <c r="P3286" s="23">
        <f t="shared" ca="1" si="1024"/>
        <v>801.5</v>
      </c>
      <c r="Q3286" s="23">
        <f t="shared" ca="1" si="1032"/>
        <v>91</v>
      </c>
      <c r="R3286" s="23">
        <f t="shared" ca="1" si="1033"/>
        <v>6.1946902654861219E-2</v>
      </c>
      <c r="S3286" s="24">
        <f t="shared" ca="1" si="1034"/>
        <v>92</v>
      </c>
      <c r="T3286" s="23">
        <f t="shared" ca="1" si="1035"/>
        <v>230</v>
      </c>
      <c r="U3286" s="23">
        <f t="shared" ca="1" si="1036"/>
        <v>92.579646017699034</v>
      </c>
      <c r="V3286" s="23">
        <f t="shared" ca="1" si="1025"/>
        <v>460</v>
      </c>
      <c r="W3286" s="23">
        <f t="shared" si="1026"/>
        <v>857.14285714285722</v>
      </c>
      <c r="X3286" s="23">
        <f t="shared" ca="1" si="1027"/>
        <v>1409.7225031605562</v>
      </c>
      <c r="Y3286" s="24">
        <f t="shared" ca="1" si="1037"/>
        <v>4384</v>
      </c>
      <c r="Z3286" s="24">
        <f t="shared" ca="1" si="1038"/>
        <v>4661</v>
      </c>
      <c r="AA3286" s="25">
        <f t="shared" ca="1" si="1039"/>
        <v>4661.0043839999998</v>
      </c>
      <c r="AC3286" s="47">
        <f t="shared" ca="1" si="1028"/>
        <v>1230</v>
      </c>
      <c r="AD3286" s="47">
        <f t="shared" ca="1" si="1029"/>
        <v>198.5</v>
      </c>
      <c r="AE3286" s="47">
        <f t="shared" ca="1" si="1040"/>
        <v>1029</v>
      </c>
      <c r="AF3286" s="47">
        <f t="shared" ca="1" si="1041"/>
        <v>25</v>
      </c>
    </row>
    <row r="3287" spans="10:32">
      <c r="J3287" s="44">
        <v>41</v>
      </c>
      <c r="K3287" s="22">
        <v>47</v>
      </c>
      <c r="L3287" s="23">
        <f t="shared" ca="1" si="1030"/>
        <v>13.56</v>
      </c>
      <c r="M3287" s="23">
        <f t="shared" ca="1" si="1022"/>
        <v>11.06</v>
      </c>
      <c r="N3287" s="23">
        <f t="shared" ca="1" si="1023"/>
        <v>1.2166666666666668</v>
      </c>
      <c r="O3287" s="23">
        <f t="shared" ca="1" si="1031"/>
        <v>198.5</v>
      </c>
      <c r="P3287" s="23">
        <f t="shared" ca="1" si="1024"/>
        <v>801.5</v>
      </c>
      <c r="Q3287" s="23">
        <f t="shared" ca="1" si="1032"/>
        <v>72</v>
      </c>
      <c r="R3287" s="23">
        <f t="shared" ca="1" si="1033"/>
        <v>0.38200589970501103</v>
      </c>
      <c r="S3287" s="24">
        <f t="shared" ca="1" si="1034"/>
        <v>73</v>
      </c>
      <c r="T3287" s="23">
        <f t="shared" ca="1" si="1035"/>
        <v>182.5</v>
      </c>
      <c r="U3287" s="23">
        <f t="shared" ca="1" si="1036"/>
        <v>88.064773844641095</v>
      </c>
      <c r="V3287" s="23">
        <f t="shared" ca="1" si="1025"/>
        <v>365</v>
      </c>
      <c r="W3287" s="23">
        <f t="shared" si="1026"/>
        <v>857.14285714285722</v>
      </c>
      <c r="X3287" s="23">
        <f t="shared" ca="1" si="1027"/>
        <v>1310.2076309874983</v>
      </c>
      <c r="Y3287" s="24">
        <f t="shared" ca="1" si="1037"/>
        <v>4192</v>
      </c>
      <c r="Z3287" s="24">
        <f t="shared" ca="1" si="1038"/>
        <v>4566</v>
      </c>
      <c r="AA3287" s="25">
        <f t="shared" ca="1" si="1039"/>
        <v>4566.0041920000003</v>
      </c>
      <c r="AC3287" s="47">
        <f t="shared" ca="1" si="1028"/>
        <v>1182.5</v>
      </c>
      <c r="AD3287" s="47">
        <f t="shared" ca="1" si="1029"/>
        <v>198.5</v>
      </c>
      <c r="AE3287" s="47">
        <f t="shared" ca="1" si="1040"/>
        <v>981.49999999999989</v>
      </c>
      <c r="AF3287" s="47">
        <f t="shared" ca="1" si="1041"/>
        <v>25.000000000000114</v>
      </c>
    </row>
    <row r="3288" spans="10:32">
      <c r="J3288" s="44">
        <v>41</v>
      </c>
      <c r="K3288" s="22">
        <v>48</v>
      </c>
      <c r="L3288" s="23">
        <f t="shared" ca="1" si="1030"/>
        <v>15.82</v>
      </c>
      <c r="M3288" s="23">
        <f t="shared" ca="1" si="1022"/>
        <v>13.32</v>
      </c>
      <c r="N3288" s="23">
        <f t="shared" ca="1" si="1023"/>
        <v>1.4166666666666661</v>
      </c>
      <c r="O3288" s="23">
        <f t="shared" ca="1" si="1031"/>
        <v>198.5</v>
      </c>
      <c r="P3288" s="23">
        <f t="shared" ca="1" si="1024"/>
        <v>801.5</v>
      </c>
      <c r="Q3288" s="23">
        <f t="shared" ca="1" si="1032"/>
        <v>60</v>
      </c>
      <c r="R3288" s="23">
        <f t="shared" ca="1" si="1033"/>
        <v>0.14538558786346109</v>
      </c>
      <c r="S3288" s="24">
        <f t="shared" ca="1" si="1034"/>
        <v>61</v>
      </c>
      <c r="T3288" s="23">
        <f t="shared" ca="1" si="1035"/>
        <v>152.5</v>
      </c>
      <c r="U3288" s="23">
        <f t="shared" ca="1" si="1036"/>
        <v>85.205962916139868</v>
      </c>
      <c r="V3288" s="23">
        <f t="shared" ca="1" si="1025"/>
        <v>305</v>
      </c>
      <c r="W3288" s="23">
        <f t="shared" si="1026"/>
        <v>857.14285714285722</v>
      </c>
      <c r="X3288" s="23">
        <f t="shared" ca="1" si="1027"/>
        <v>1247.348820058997</v>
      </c>
      <c r="Y3288" s="24">
        <f t="shared" ca="1" si="1037"/>
        <v>4006</v>
      </c>
      <c r="Z3288" s="24">
        <f t="shared" ca="1" si="1038"/>
        <v>4472</v>
      </c>
      <c r="AA3288" s="25">
        <f t="shared" ca="1" si="1039"/>
        <v>4472.0040060000001</v>
      </c>
      <c r="AC3288" s="47">
        <f t="shared" ca="1" si="1028"/>
        <v>1152.5</v>
      </c>
      <c r="AD3288" s="47">
        <f t="shared" ca="1" si="1029"/>
        <v>198.5</v>
      </c>
      <c r="AE3288" s="47">
        <f t="shared" ca="1" si="1040"/>
        <v>951.49999999999989</v>
      </c>
      <c r="AF3288" s="47">
        <f t="shared" ca="1" si="1041"/>
        <v>25.000000000000114</v>
      </c>
    </row>
    <row r="3289" spans="10:32">
      <c r="J3289" s="44">
        <v>41</v>
      </c>
      <c r="K3289" s="22">
        <v>49</v>
      </c>
      <c r="L3289" s="23">
        <f t="shared" ca="1" si="1030"/>
        <v>18.079999999999998</v>
      </c>
      <c r="M3289" s="23">
        <f t="shared" ca="1" si="1022"/>
        <v>15.579999999999998</v>
      </c>
      <c r="N3289" s="23">
        <f t="shared" ca="1" si="1023"/>
        <v>1.6166666666666654</v>
      </c>
      <c r="O3289" s="23">
        <f t="shared" ca="1" si="1031"/>
        <v>198.5</v>
      </c>
      <c r="P3289" s="23">
        <f t="shared" ca="1" si="1024"/>
        <v>801.5</v>
      </c>
      <c r="Q3289" s="23">
        <f t="shared" ca="1" si="1032"/>
        <v>51</v>
      </c>
      <c r="R3289" s="23">
        <f t="shared" ca="1" si="1033"/>
        <v>0.38274336283186244</v>
      </c>
      <c r="S3289" s="24">
        <f t="shared" ca="1" si="1034"/>
        <v>52</v>
      </c>
      <c r="T3289" s="23">
        <f t="shared" ca="1" si="1035"/>
        <v>130</v>
      </c>
      <c r="U3289" s="23">
        <f t="shared" ca="1" si="1036"/>
        <v>83.068768436578111</v>
      </c>
      <c r="V3289" s="23">
        <f t="shared" ca="1" si="1025"/>
        <v>260</v>
      </c>
      <c r="W3289" s="23">
        <f t="shared" si="1026"/>
        <v>857.14285714285722</v>
      </c>
      <c r="X3289" s="23">
        <f t="shared" ca="1" si="1027"/>
        <v>1200.2116255794353</v>
      </c>
      <c r="Y3289" s="24">
        <f t="shared" ca="1" si="1037"/>
        <v>3813</v>
      </c>
      <c r="Z3289" s="24">
        <f t="shared" ca="1" si="1038"/>
        <v>4379</v>
      </c>
      <c r="AA3289" s="25">
        <f t="shared" ca="1" si="1039"/>
        <v>4379.0038130000003</v>
      </c>
      <c r="AC3289" s="47">
        <f t="shared" ca="1" si="1028"/>
        <v>1130</v>
      </c>
      <c r="AD3289" s="47">
        <f t="shared" ca="1" si="1029"/>
        <v>198.5</v>
      </c>
      <c r="AE3289" s="47">
        <f t="shared" ca="1" si="1040"/>
        <v>929</v>
      </c>
      <c r="AF3289" s="47">
        <f t="shared" ca="1" si="1041"/>
        <v>25</v>
      </c>
    </row>
    <row r="3290" spans="10:32">
      <c r="J3290" s="44">
        <v>41</v>
      </c>
      <c r="K3290" s="22">
        <v>50</v>
      </c>
      <c r="L3290" s="23">
        <f t="shared" ca="1" si="1030"/>
        <v>20.34</v>
      </c>
      <c r="M3290" s="23">
        <f t="shared" ca="1" si="1022"/>
        <v>17.84</v>
      </c>
      <c r="N3290" s="23">
        <f t="shared" ca="1" si="1023"/>
        <v>1.8166666666666664</v>
      </c>
      <c r="O3290" s="23">
        <f t="shared" ca="1" si="1031"/>
        <v>198.5</v>
      </c>
      <c r="P3290" s="23">
        <f t="shared" ca="1" si="1024"/>
        <v>801.5</v>
      </c>
      <c r="Q3290" s="23">
        <f t="shared" ca="1" si="1032"/>
        <v>44</v>
      </c>
      <c r="R3290" s="23">
        <f t="shared" ca="1" si="1033"/>
        <v>0.81317600786627153</v>
      </c>
      <c r="S3290" s="24">
        <f t="shared" ca="1" si="1034"/>
        <v>45</v>
      </c>
      <c r="T3290" s="23">
        <f t="shared" ca="1" si="1035"/>
        <v>112.5</v>
      </c>
      <c r="U3290" s="23">
        <f t="shared" ca="1" si="1036"/>
        <v>81.41060308095706</v>
      </c>
      <c r="V3290" s="23">
        <f t="shared" ca="1" si="1025"/>
        <v>225</v>
      </c>
      <c r="W3290" s="23">
        <f t="shared" si="1026"/>
        <v>857.14285714285722</v>
      </c>
      <c r="X3290" s="23">
        <f t="shared" ca="1" si="1027"/>
        <v>1163.5534602238142</v>
      </c>
      <c r="Y3290" s="24">
        <f t="shared" ca="1" si="1037"/>
        <v>3612</v>
      </c>
      <c r="Z3290" s="24">
        <f t="shared" ca="1" si="1038"/>
        <v>4287</v>
      </c>
      <c r="AA3290" s="25">
        <f t="shared" ca="1" si="1039"/>
        <v>4287.0036120000004</v>
      </c>
      <c r="AC3290" s="47">
        <f t="shared" ca="1" si="1028"/>
        <v>1112.5</v>
      </c>
      <c r="AD3290" s="47">
        <f t="shared" ca="1" si="1029"/>
        <v>198.5</v>
      </c>
      <c r="AE3290" s="47">
        <f t="shared" ca="1" si="1040"/>
        <v>911.5</v>
      </c>
      <c r="AF3290" s="47">
        <f t="shared" ca="1" si="1041"/>
        <v>25</v>
      </c>
    </row>
    <row r="3291" spans="10:32">
      <c r="J3291" s="44">
        <v>41</v>
      </c>
      <c r="K3291" s="22">
        <v>51</v>
      </c>
      <c r="L3291" s="23">
        <f t="shared" ca="1" si="1030"/>
        <v>22.6</v>
      </c>
      <c r="M3291" s="23">
        <f t="shared" ca="1" si="1022"/>
        <v>20.100000000000001</v>
      </c>
      <c r="N3291" s="23">
        <f t="shared" ca="1" si="1023"/>
        <v>2.0499999999999989</v>
      </c>
      <c r="O3291" s="23">
        <f t="shared" ca="1" si="1031"/>
        <v>198.5</v>
      </c>
      <c r="P3291" s="23">
        <f t="shared" ca="1" si="1024"/>
        <v>801.5</v>
      </c>
      <c r="Q3291" s="23">
        <f t="shared" ca="1" si="1032"/>
        <v>39</v>
      </c>
      <c r="R3291" s="23">
        <f t="shared" ca="1" si="1033"/>
        <v>0.77876106194689854</v>
      </c>
      <c r="S3291" s="24">
        <f t="shared" ca="1" si="1034"/>
        <v>40</v>
      </c>
      <c r="T3291" s="23">
        <f t="shared" ca="1" si="1035"/>
        <v>100</v>
      </c>
      <c r="U3291" s="23">
        <f t="shared" ca="1" si="1036"/>
        <v>81.54646017699109</v>
      </c>
      <c r="V3291" s="23">
        <f t="shared" ca="1" si="1025"/>
        <v>200</v>
      </c>
      <c r="W3291" s="23">
        <f t="shared" si="1026"/>
        <v>857.14285714285722</v>
      </c>
      <c r="X3291" s="23">
        <f t="shared" ca="1" si="1027"/>
        <v>1138.6893173198482</v>
      </c>
      <c r="Y3291" s="24">
        <f t="shared" ca="1" si="1037"/>
        <v>3441</v>
      </c>
      <c r="Z3291" s="24">
        <f t="shared" ca="1" si="1038"/>
        <v>4196</v>
      </c>
      <c r="AA3291" s="25">
        <f t="shared" ca="1" si="1039"/>
        <v>4196.0034409999998</v>
      </c>
      <c r="AC3291" s="47">
        <f t="shared" ca="1" si="1028"/>
        <v>1100</v>
      </c>
      <c r="AD3291" s="47">
        <f t="shared" ca="1" si="1029"/>
        <v>198.5</v>
      </c>
      <c r="AE3291" s="47">
        <f t="shared" ca="1" si="1040"/>
        <v>898.99999999999989</v>
      </c>
      <c r="AF3291" s="47">
        <f t="shared" ca="1" si="1041"/>
        <v>25.000000000000114</v>
      </c>
    </row>
    <row r="3292" spans="10:32">
      <c r="J3292" s="44">
        <v>41</v>
      </c>
      <c r="K3292" s="22">
        <v>52</v>
      </c>
      <c r="L3292" s="23">
        <f t="shared" ca="1" si="1030"/>
        <v>24.86</v>
      </c>
      <c r="M3292" s="23">
        <f t="shared" ca="1" si="1022"/>
        <v>22.36</v>
      </c>
      <c r="N3292" s="23">
        <f t="shared" ca="1" si="1023"/>
        <v>2.3000000000000007</v>
      </c>
      <c r="O3292" s="23">
        <f t="shared" ca="1" si="1031"/>
        <v>198.5</v>
      </c>
      <c r="P3292" s="23">
        <f t="shared" ca="1" si="1024"/>
        <v>801.5</v>
      </c>
      <c r="Q3292" s="23">
        <f t="shared" ca="1" si="1032"/>
        <v>35</v>
      </c>
      <c r="R3292" s="23">
        <f t="shared" ca="1" si="1033"/>
        <v>0.76025744167336995</v>
      </c>
      <c r="S3292" s="24">
        <f t="shared" ca="1" si="1034"/>
        <v>36</v>
      </c>
      <c r="T3292" s="23">
        <f t="shared" ca="1" si="1035"/>
        <v>90</v>
      </c>
      <c r="U3292" s="23">
        <f t="shared" ca="1" si="1036"/>
        <v>82.248592115848766</v>
      </c>
      <c r="V3292" s="23">
        <f t="shared" ca="1" si="1025"/>
        <v>180</v>
      </c>
      <c r="W3292" s="23">
        <f t="shared" si="1026"/>
        <v>857.14285714285722</v>
      </c>
      <c r="X3292" s="23">
        <f t="shared" ca="1" si="1027"/>
        <v>1119.391449258706</v>
      </c>
      <c r="Y3292" s="24">
        <f t="shared" ca="1" si="1037"/>
        <v>3291</v>
      </c>
      <c r="Z3292" s="24">
        <f t="shared" ca="1" si="1038"/>
        <v>4106</v>
      </c>
      <c r="AA3292" s="25">
        <f t="shared" ca="1" si="1039"/>
        <v>4106.003291</v>
      </c>
      <c r="AC3292" s="47">
        <f t="shared" ca="1" si="1028"/>
        <v>1090</v>
      </c>
      <c r="AD3292" s="47">
        <f t="shared" ca="1" si="1029"/>
        <v>198.5</v>
      </c>
      <c r="AE3292" s="47">
        <f t="shared" ca="1" si="1040"/>
        <v>888.99999999999989</v>
      </c>
      <c r="AF3292" s="47">
        <f t="shared" ca="1" si="1041"/>
        <v>25.000000000000114</v>
      </c>
    </row>
    <row r="3293" spans="10:32">
      <c r="J3293" s="44">
        <v>41</v>
      </c>
      <c r="K3293" s="22">
        <v>53</v>
      </c>
      <c r="L3293" s="23">
        <f t="shared" ca="1" si="1030"/>
        <v>27.12</v>
      </c>
      <c r="M3293" s="23">
        <f t="shared" ca="1" si="1022"/>
        <v>24.62</v>
      </c>
      <c r="N3293" s="23">
        <f t="shared" ca="1" si="1023"/>
        <v>2.5499999999999989</v>
      </c>
      <c r="O3293" s="23">
        <f t="shared" ca="1" si="1031"/>
        <v>198.5</v>
      </c>
      <c r="P3293" s="23">
        <f t="shared" ca="1" si="1024"/>
        <v>801.5</v>
      </c>
      <c r="Q3293" s="23">
        <f t="shared" ca="1" si="1032"/>
        <v>32</v>
      </c>
      <c r="R3293" s="23">
        <f t="shared" ca="1" si="1033"/>
        <v>0.50368731563421709</v>
      </c>
      <c r="S3293" s="24">
        <f t="shared" ca="1" si="1034"/>
        <v>33</v>
      </c>
      <c r="T3293" s="23">
        <f t="shared" ca="1" si="1035"/>
        <v>82.5</v>
      </c>
      <c r="U3293" s="23">
        <f t="shared" ca="1" si="1036"/>
        <v>82.884402654867216</v>
      </c>
      <c r="V3293" s="23">
        <f t="shared" ca="1" si="1025"/>
        <v>165</v>
      </c>
      <c r="W3293" s="23">
        <f t="shared" si="1026"/>
        <v>857.14285714285722</v>
      </c>
      <c r="X3293" s="23">
        <f t="shared" ca="1" si="1027"/>
        <v>1105.0272597977244</v>
      </c>
      <c r="Y3293" s="24">
        <f t="shared" ca="1" si="1037"/>
        <v>3154</v>
      </c>
      <c r="Z3293" s="24">
        <f t="shared" ca="1" si="1038"/>
        <v>4017</v>
      </c>
      <c r="AA3293" s="25">
        <f t="shared" ca="1" si="1039"/>
        <v>4017.003154</v>
      </c>
      <c r="AC3293" s="47">
        <f t="shared" ca="1" si="1028"/>
        <v>1082.5</v>
      </c>
      <c r="AD3293" s="47">
        <f t="shared" ca="1" si="1029"/>
        <v>198.5</v>
      </c>
      <c r="AE3293" s="47">
        <f t="shared" ca="1" si="1040"/>
        <v>881.5</v>
      </c>
      <c r="AF3293" s="47">
        <f t="shared" ca="1" si="1041"/>
        <v>25</v>
      </c>
    </row>
    <row r="3294" spans="10:32">
      <c r="J3294" s="44">
        <v>41</v>
      </c>
      <c r="K3294" s="22">
        <v>54</v>
      </c>
      <c r="L3294" s="23">
        <f t="shared" ca="1" si="1030"/>
        <v>29.38</v>
      </c>
      <c r="M3294" s="23">
        <f t="shared" ca="1" si="1022"/>
        <v>26.88</v>
      </c>
      <c r="N3294" s="23">
        <f t="shared" ca="1" si="1023"/>
        <v>2.7999999999999989</v>
      </c>
      <c r="O3294" s="23">
        <f t="shared" ca="1" si="1031"/>
        <v>198.5</v>
      </c>
      <c r="P3294" s="23">
        <f t="shared" ca="1" si="1024"/>
        <v>801.5</v>
      </c>
      <c r="Q3294" s="23">
        <f t="shared" ca="1" si="1032"/>
        <v>29</v>
      </c>
      <c r="R3294" s="23">
        <f t="shared" ca="1" si="1033"/>
        <v>0.74812797821647448</v>
      </c>
      <c r="S3294" s="24">
        <f t="shared" ca="1" si="1034"/>
        <v>30</v>
      </c>
      <c r="T3294" s="23">
        <f t="shared" ca="1" si="1035"/>
        <v>75</v>
      </c>
      <c r="U3294" s="23">
        <f t="shared" ca="1" si="1036"/>
        <v>83.294758339006094</v>
      </c>
      <c r="V3294" s="23">
        <f t="shared" ca="1" si="1025"/>
        <v>150</v>
      </c>
      <c r="W3294" s="23">
        <f t="shared" si="1026"/>
        <v>857.14285714285722</v>
      </c>
      <c r="X3294" s="23">
        <f t="shared" ca="1" si="1027"/>
        <v>1090.4376154818633</v>
      </c>
      <c r="Y3294" s="24">
        <f t="shared" ca="1" si="1037"/>
        <v>3002</v>
      </c>
      <c r="Z3294" s="24">
        <f t="shared" ca="1" si="1038"/>
        <v>3929</v>
      </c>
      <c r="AA3294" s="25">
        <f t="shared" ca="1" si="1039"/>
        <v>3929.0030019999999</v>
      </c>
      <c r="AC3294" s="47">
        <f t="shared" ca="1" si="1028"/>
        <v>1075</v>
      </c>
      <c r="AD3294" s="47">
        <f t="shared" ca="1" si="1029"/>
        <v>198.5</v>
      </c>
      <c r="AE3294" s="47">
        <f t="shared" ca="1" si="1040"/>
        <v>874</v>
      </c>
      <c r="AF3294" s="47">
        <f t="shared" ca="1" si="1041"/>
        <v>25</v>
      </c>
    </row>
    <row r="3295" spans="10:32">
      <c r="J3295" s="44">
        <v>41</v>
      </c>
      <c r="K3295" s="22">
        <v>55</v>
      </c>
      <c r="L3295" s="23">
        <f t="shared" ca="1" si="1030"/>
        <v>31.64</v>
      </c>
      <c r="M3295" s="23">
        <f t="shared" ca="1" si="1022"/>
        <v>29.14</v>
      </c>
      <c r="N3295" s="23">
        <f t="shared" ca="1" si="1023"/>
        <v>3.0499999999999972</v>
      </c>
      <c r="O3295" s="23">
        <f t="shared" ca="1" si="1031"/>
        <v>198.5</v>
      </c>
      <c r="P3295" s="23">
        <f t="shared" ca="1" si="1024"/>
        <v>801.5</v>
      </c>
      <c r="Q3295" s="23">
        <f t="shared" ca="1" si="1032"/>
        <v>27</v>
      </c>
      <c r="R3295" s="23">
        <f t="shared" ca="1" si="1033"/>
        <v>0.46523388116308556</v>
      </c>
      <c r="S3295" s="24">
        <f t="shared" ca="1" si="1034"/>
        <v>28</v>
      </c>
      <c r="T3295" s="23">
        <f t="shared" ca="1" si="1035"/>
        <v>70</v>
      </c>
      <c r="U3295" s="23">
        <f t="shared" ca="1" si="1036"/>
        <v>83.768963337547333</v>
      </c>
      <c r="V3295" s="23">
        <f t="shared" ca="1" si="1025"/>
        <v>140</v>
      </c>
      <c r="W3295" s="23">
        <f t="shared" si="1026"/>
        <v>857.14285714285722</v>
      </c>
      <c r="X3295" s="23">
        <f t="shared" ca="1" si="1027"/>
        <v>1080.9118204804045</v>
      </c>
      <c r="Y3295" s="24">
        <f t="shared" ca="1" si="1037"/>
        <v>2888</v>
      </c>
      <c r="Z3295" s="24">
        <f t="shared" ca="1" si="1038"/>
        <v>3842</v>
      </c>
      <c r="AA3295" s="25">
        <f t="shared" ca="1" si="1039"/>
        <v>3842.002888</v>
      </c>
      <c r="AC3295" s="47">
        <f t="shared" ca="1" si="1028"/>
        <v>1070</v>
      </c>
      <c r="AD3295" s="47">
        <f t="shared" ca="1" si="1029"/>
        <v>198.5</v>
      </c>
      <c r="AE3295" s="47">
        <f t="shared" ca="1" si="1040"/>
        <v>869.00000000000011</v>
      </c>
      <c r="AF3295" s="47">
        <f t="shared" ca="1" si="1041"/>
        <v>24.999999999999886</v>
      </c>
    </row>
    <row r="3296" spans="10:32">
      <c r="J3296" s="44">
        <v>41</v>
      </c>
      <c r="K3296" s="22">
        <v>56</v>
      </c>
      <c r="L3296" s="23">
        <f t="shared" ca="1" si="1030"/>
        <v>33.9</v>
      </c>
      <c r="M3296" s="23">
        <f t="shared" ca="1" si="1022"/>
        <v>31.4</v>
      </c>
      <c r="N3296" s="23">
        <f t="shared" ca="1" si="1023"/>
        <v>3.2999999999999989</v>
      </c>
      <c r="O3296" s="23">
        <f t="shared" ca="1" si="1031"/>
        <v>198.5</v>
      </c>
      <c r="P3296" s="23">
        <f t="shared" ca="1" si="1024"/>
        <v>801.5</v>
      </c>
      <c r="Q3296" s="23">
        <f t="shared" ca="1" si="1032"/>
        <v>25</v>
      </c>
      <c r="R3296" s="23">
        <f t="shared" ca="1" si="1033"/>
        <v>0.48672566371681419</v>
      </c>
      <c r="S3296" s="24">
        <f t="shared" ca="1" si="1034"/>
        <v>26</v>
      </c>
      <c r="T3296" s="23">
        <f t="shared" ca="1" si="1035"/>
        <v>65</v>
      </c>
      <c r="U3296" s="23">
        <f t="shared" ca="1" si="1036"/>
        <v>84.106194690265468</v>
      </c>
      <c r="V3296" s="23">
        <f t="shared" ca="1" si="1025"/>
        <v>130</v>
      </c>
      <c r="W3296" s="23">
        <f t="shared" si="1026"/>
        <v>857.14285714285722</v>
      </c>
      <c r="X3296" s="23">
        <f t="shared" ca="1" si="1027"/>
        <v>1071.2490518331226</v>
      </c>
      <c r="Y3296" s="24">
        <f t="shared" ca="1" si="1037"/>
        <v>2771</v>
      </c>
      <c r="Z3296" s="24">
        <f t="shared" ca="1" si="1038"/>
        <v>3756</v>
      </c>
      <c r="AA3296" s="25">
        <f t="shared" ca="1" si="1039"/>
        <v>3756.0027709999999</v>
      </c>
      <c r="AC3296" s="47">
        <f t="shared" ca="1" si="1028"/>
        <v>1065</v>
      </c>
      <c r="AD3296" s="47">
        <f t="shared" ca="1" si="1029"/>
        <v>198.5</v>
      </c>
      <c r="AE3296" s="47">
        <f t="shared" ca="1" si="1040"/>
        <v>864</v>
      </c>
      <c r="AF3296" s="47">
        <f t="shared" ca="1" si="1041"/>
        <v>25</v>
      </c>
    </row>
    <row r="3297" spans="10:32">
      <c r="J3297" s="44">
        <v>41</v>
      </c>
      <c r="K3297" s="22">
        <v>57</v>
      </c>
      <c r="L3297" s="23">
        <f t="shared" ca="1" si="1030"/>
        <v>36.159999999999997</v>
      </c>
      <c r="M3297" s="23">
        <f t="shared" ca="1" si="1022"/>
        <v>33.659999999999997</v>
      </c>
      <c r="N3297" s="23">
        <f t="shared" ca="1" si="1023"/>
        <v>3.5499999999999989</v>
      </c>
      <c r="O3297" s="23">
        <f t="shared" ca="1" si="1031"/>
        <v>198.5</v>
      </c>
      <c r="P3297" s="23">
        <f t="shared" ca="1" si="1024"/>
        <v>801.5</v>
      </c>
      <c r="Q3297" s="23">
        <f t="shared" ca="1" si="1032"/>
        <v>23</v>
      </c>
      <c r="R3297" s="23">
        <f t="shared" ca="1" si="1033"/>
        <v>0.75553097345132891</v>
      </c>
      <c r="S3297" s="24">
        <f t="shared" ca="1" si="1034"/>
        <v>24</v>
      </c>
      <c r="T3297" s="23">
        <f t="shared" ca="1" si="1035"/>
        <v>60</v>
      </c>
      <c r="U3297" s="23">
        <f t="shared" ca="1" si="1036"/>
        <v>84.332134955752196</v>
      </c>
      <c r="V3297" s="23">
        <f t="shared" ca="1" si="1025"/>
        <v>120</v>
      </c>
      <c r="W3297" s="23">
        <f t="shared" si="1026"/>
        <v>857.14285714285722</v>
      </c>
      <c r="X3297" s="23">
        <f t="shared" ca="1" si="1027"/>
        <v>1061.4749920986094</v>
      </c>
      <c r="Y3297" s="24">
        <f t="shared" ca="1" si="1037"/>
        <v>2640</v>
      </c>
      <c r="Z3297" s="24">
        <f t="shared" ca="1" si="1038"/>
        <v>3671</v>
      </c>
      <c r="AA3297" s="25">
        <f t="shared" ca="1" si="1039"/>
        <v>3671.0026400000002</v>
      </c>
      <c r="AC3297" s="47">
        <f t="shared" ca="1" si="1028"/>
        <v>1060</v>
      </c>
      <c r="AD3297" s="47">
        <f t="shared" ca="1" si="1029"/>
        <v>198.5</v>
      </c>
      <c r="AE3297" s="47">
        <f t="shared" ca="1" si="1040"/>
        <v>859</v>
      </c>
      <c r="AF3297" s="47">
        <f t="shared" ca="1" si="1041"/>
        <v>25</v>
      </c>
    </row>
    <row r="3298" spans="10:32">
      <c r="J3298" s="44">
        <v>41</v>
      </c>
      <c r="K3298" s="22">
        <v>58</v>
      </c>
      <c r="L3298" s="23">
        <f t="shared" ca="1" si="1030"/>
        <v>38.42</v>
      </c>
      <c r="M3298" s="23">
        <f t="shared" ca="1" si="1022"/>
        <v>35.92</v>
      </c>
      <c r="N3298" s="23">
        <f t="shared" ca="1" si="1023"/>
        <v>3.8166666666666664</v>
      </c>
      <c r="O3298" s="23">
        <f t="shared" ca="1" si="1031"/>
        <v>198.5</v>
      </c>
      <c r="P3298" s="23">
        <f t="shared" ca="1" si="1024"/>
        <v>801.5</v>
      </c>
      <c r="Q3298" s="23">
        <f t="shared" ca="1" si="1032"/>
        <v>22</v>
      </c>
      <c r="R3298" s="23">
        <f t="shared" ca="1" si="1033"/>
        <v>0.29307652264445577</v>
      </c>
      <c r="S3298" s="24">
        <f t="shared" ca="1" si="1034"/>
        <v>23</v>
      </c>
      <c r="T3298" s="23">
        <f t="shared" ca="1" si="1035"/>
        <v>57.5</v>
      </c>
      <c r="U3298" s="23">
        <f t="shared" ca="1" si="1036"/>
        <v>85.085242061426328</v>
      </c>
      <c r="V3298" s="23">
        <f t="shared" ca="1" si="1025"/>
        <v>115</v>
      </c>
      <c r="W3298" s="23">
        <f t="shared" si="1026"/>
        <v>857.14285714285722</v>
      </c>
      <c r="X3298" s="23">
        <f t="shared" ca="1" si="1027"/>
        <v>1057.2280992042836</v>
      </c>
      <c r="Y3298" s="24">
        <f t="shared" ca="1" si="1037"/>
        <v>2571</v>
      </c>
      <c r="Z3298" s="24">
        <f t="shared" ca="1" si="1038"/>
        <v>3587</v>
      </c>
      <c r="AA3298" s="25">
        <f t="shared" ca="1" si="1039"/>
        <v>3587.002571</v>
      </c>
      <c r="AC3298" s="47">
        <f t="shared" ca="1" si="1028"/>
        <v>1057.5</v>
      </c>
      <c r="AD3298" s="47">
        <f t="shared" ca="1" si="1029"/>
        <v>198.5</v>
      </c>
      <c r="AE3298" s="47">
        <f t="shared" ca="1" si="1040"/>
        <v>856.5</v>
      </c>
      <c r="AF3298" s="47">
        <f t="shared" ca="1" si="1041"/>
        <v>25</v>
      </c>
    </row>
    <row r="3299" spans="10:32">
      <c r="J3299" s="44">
        <v>41</v>
      </c>
      <c r="K3299" s="22">
        <v>59</v>
      </c>
      <c r="L3299" s="23">
        <f t="shared" ca="1" si="1030"/>
        <v>40.68</v>
      </c>
      <c r="M3299" s="23">
        <f t="shared" ca="1" si="1022"/>
        <v>38.18</v>
      </c>
      <c r="N3299" s="23">
        <f t="shared" ca="1" si="1023"/>
        <v>4.0833333333333304</v>
      </c>
      <c r="O3299" s="23">
        <f t="shared" ca="1" si="1031"/>
        <v>198.5</v>
      </c>
      <c r="P3299" s="23">
        <f t="shared" ca="1" si="1024"/>
        <v>801.5</v>
      </c>
      <c r="Q3299" s="23">
        <f t="shared" ca="1" si="1032"/>
        <v>20</v>
      </c>
      <c r="R3299" s="23">
        <f t="shared" ca="1" si="1033"/>
        <v>0.93166175024582054</v>
      </c>
      <c r="S3299" s="24">
        <f t="shared" ca="1" si="1034"/>
        <v>21</v>
      </c>
      <c r="T3299" s="23">
        <f t="shared" ca="1" si="1035"/>
        <v>52.5</v>
      </c>
      <c r="U3299" s="23">
        <f t="shared" ca="1" si="1036"/>
        <v>85.470952146837035</v>
      </c>
      <c r="V3299" s="23">
        <f t="shared" ca="1" si="1025"/>
        <v>105</v>
      </c>
      <c r="W3299" s="23">
        <f t="shared" si="1026"/>
        <v>857.14285714285722</v>
      </c>
      <c r="X3299" s="23">
        <f t="shared" ca="1" si="1027"/>
        <v>1047.6138092896942</v>
      </c>
      <c r="Y3299" s="24">
        <f t="shared" ca="1" si="1037"/>
        <v>2420</v>
      </c>
      <c r="Z3299" s="24">
        <f t="shared" ca="1" si="1038"/>
        <v>3504</v>
      </c>
      <c r="AA3299" s="25">
        <f t="shared" ca="1" si="1039"/>
        <v>3504.0024199999998</v>
      </c>
      <c r="AC3299" s="47">
        <f t="shared" ca="1" si="1028"/>
        <v>1052.5</v>
      </c>
      <c r="AD3299" s="47">
        <f t="shared" ca="1" si="1029"/>
        <v>198.5</v>
      </c>
      <c r="AE3299" s="47">
        <f t="shared" ca="1" si="1040"/>
        <v>851.49999999999989</v>
      </c>
      <c r="AF3299" s="47">
        <f t="shared" ca="1" si="1041"/>
        <v>25.000000000000114</v>
      </c>
    </row>
    <row r="3300" spans="10:32">
      <c r="J3300" s="44">
        <v>41</v>
      </c>
      <c r="K3300" s="22">
        <v>60</v>
      </c>
      <c r="L3300" s="23">
        <f t="shared" ca="1" si="1030"/>
        <v>42.94</v>
      </c>
      <c r="M3300" s="23">
        <f t="shared" ca="1" si="1022"/>
        <v>40.44</v>
      </c>
      <c r="N3300" s="23">
        <f t="shared" ca="1" si="1023"/>
        <v>4.3500000000000014</v>
      </c>
      <c r="O3300" s="23">
        <f t="shared" ca="1" si="1031"/>
        <v>198.5</v>
      </c>
      <c r="P3300" s="23">
        <f t="shared" ca="1" si="1024"/>
        <v>801.5</v>
      </c>
      <c r="Q3300" s="23">
        <f t="shared" ca="1" si="1032"/>
        <v>19</v>
      </c>
      <c r="R3300" s="23">
        <f t="shared" ca="1" si="1033"/>
        <v>0.77177456916628084</v>
      </c>
      <c r="S3300" s="24">
        <f t="shared" ca="1" si="1034"/>
        <v>20</v>
      </c>
      <c r="T3300" s="23">
        <f t="shared" ca="1" si="1035"/>
        <v>50</v>
      </c>
      <c r="U3300" s="23">
        <f t="shared" ca="1" si="1036"/>
        <v>86.007219375873348</v>
      </c>
      <c r="V3300" s="23">
        <f t="shared" ca="1" si="1025"/>
        <v>100</v>
      </c>
      <c r="W3300" s="23">
        <f t="shared" si="1026"/>
        <v>857.14285714285722</v>
      </c>
      <c r="X3300" s="23">
        <f t="shared" ca="1" si="1027"/>
        <v>1043.1500765187307</v>
      </c>
      <c r="Y3300" s="24">
        <f t="shared" ca="1" si="1037"/>
        <v>2347</v>
      </c>
      <c r="Z3300" s="24">
        <f t="shared" ca="1" si="1038"/>
        <v>3422</v>
      </c>
      <c r="AA3300" s="25">
        <f t="shared" ca="1" si="1039"/>
        <v>3422.0023470000001</v>
      </c>
      <c r="AC3300" s="47">
        <f t="shared" ca="1" si="1028"/>
        <v>1050</v>
      </c>
      <c r="AD3300" s="47">
        <f t="shared" ca="1" si="1029"/>
        <v>198.5</v>
      </c>
      <c r="AE3300" s="47">
        <f t="shared" ca="1" si="1040"/>
        <v>849</v>
      </c>
      <c r="AF3300" s="47">
        <f t="shared" ca="1" si="1041"/>
        <v>25</v>
      </c>
    </row>
    <row r="3301" spans="10:32">
      <c r="J3301" s="44">
        <v>41</v>
      </c>
      <c r="K3301" s="22">
        <v>61</v>
      </c>
      <c r="L3301" s="23">
        <f t="shared" ca="1" si="1030"/>
        <v>45.2</v>
      </c>
      <c r="M3301" s="23">
        <f t="shared" ca="1" si="1022"/>
        <v>42.7</v>
      </c>
      <c r="N3301" s="23">
        <f t="shared" ca="1" si="1023"/>
        <v>4.5999999999999996</v>
      </c>
      <c r="O3301" s="23">
        <f t="shared" ca="1" si="1031"/>
        <v>198.5</v>
      </c>
      <c r="P3301" s="23">
        <f t="shared" ca="1" si="1024"/>
        <v>801.5</v>
      </c>
      <c r="Q3301" s="23">
        <f t="shared" ca="1" si="1032"/>
        <v>18</v>
      </c>
      <c r="R3301" s="23">
        <f t="shared" ca="1" si="1033"/>
        <v>0.72787610619468968</v>
      </c>
      <c r="S3301" s="24">
        <f t="shared" ca="1" si="1034"/>
        <v>19</v>
      </c>
      <c r="T3301" s="23">
        <f t="shared" ca="1" si="1035"/>
        <v>47.5</v>
      </c>
      <c r="U3301" s="23">
        <f t="shared" ca="1" si="1036"/>
        <v>86.148230088495566</v>
      </c>
      <c r="V3301" s="23">
        <f t="shared" ca="1" si="1025"/>
        <v>95</v>
      </c>
      <c r="W3301" s="23">
        <f t="shared" si="1026"/>
        <v>857.14285714285722</v>
      </c>
      <c r="X3301" s="23">
        <f t="shared" ca="1" si="1027"/>
        <v>1038.2910872313528</v>
      </c>
      <c r="Y3301" s="24">
        <f t="shared" ca="1" si="1037"/>
        <v>2254</v>
      </c>
      <c r="Z3301" s="24">
        <f t="shared" ca="1" si="1038"/>
        <v>3341</v>
      </c>
      <c r="AA3301" s="25">
        <f t="shared" ca="1" si="1039"/>
        <v>3341.002254</v>
      </c>
      <c r="AC3301" s="47">
        <f t="shared" ca="1" si="1028"/>
        <v>1047.5</v>
      </c>
      <c r="AD3301" s="47">
        <f t="shared" ca="1" si="1029"/>
        <v>198.5</v>
      </c>
      <c r="AE3301" s="47">
        <f t="shared" ca="1" si="1040"/>
        <v>846.5</v>
      </c>
      <c r="AF3301" s="47">
        <f t="shared" ca="1" si="1041"/>
        <v>25</v>
      </c>
    </row>
    <row r="3302" spans="10:32">
      <c r="J3302" s="44">
        <v>41</v>
      </c>
      <c r="K3302" s="22">
        <v>62</v>
      </c>
      <c r="L3302" s="23">
        <f t="shared" ca="1" si="1030"/>
        <v>47.46</v>
      </c>
      <c r="M3302" s="23">
        <f t="shared" ca="1" si="1022"/>
        <v>44.96</v>
      </c>
      <c r="N3302" s="23">
        <f t="shared" ca="1" si="1023"/>
        <v>4.8666666666666654</v>
      </c>
      <c r="O3302" s="23">
        <f t="shared" ca="1" si="1031"/>
        <v>198.5</v>
      </c>
      <c r="P3302" s="23">
        <f t="shared" ca="1" si="1024"/>
        <v>801.5</v>
      </c>
      <c r="Q3302" s="23">
        <f t="shared" ca="1" si="1032"/>
        <v>17</v>
      </c>
      <c r="R3302" s="23">
        <f t="shared" ca="1" si="1033"/>
        <v>0.78339654445849027</v>
      </c>
      <c r="S3302" s="24">
        <f t="shared" ca="1" si="1034"/>
        <v>18</v>
      </c>
      <c r="T3302" s="23">
        <f t="shared" ca="1" si="1035"/>
        <v>45</v>
      </c>
      <c r="U3302" s="23">
        <f t="shared" ca="1" si="1036"/>
        <v>86.545863183031301</v>
      </c>
      <c r="V3302" s="23">
        <f t="shared" ca="1" si="1025"/>
        <v>90</v>
      </c>
      <c r="W3302" s="23">
        <f t="shared" si="1026"/>
        <v>857.14285714285722</v>
      </c>
      <c r="X3302" s="23">
        <f t="shared" ca="1" si="1027"/>
        <v>1033.6887203258884</v>
      </c>
      <c r="Y3302" s="24">
        <f t="shared" ca="1" si="1037"/>
        <v>2160</v>
      </c>
      <c r="Z3302" s="24">
        <f t="shared" ca="1" si="1038"/>
        <v>3261</v>
      </c>
      <c r="AA3302" s="25">
        <f t="shared" ca="1" si="1039"/>
        <v>3261.00216</v>
      </c>
      <c r="AC3302" s="47">
        <f t="shared" ca="1" si="1028"/>
        <v>1045</v>
      </c>
      <c r="AD3302" s="47">
        <f t="shared" ca="1" si="1029"/>
        <v>198.5</v>
      </c>
      <c r="AE3302" s="47">
        <f t="shared" ca="1" si="1040"/>
        <v>844</v>
      </c>
      <c r="AF3302" s="47">
        <f t="shared" ca="1" si="1041"/>
        <v>25</v>
      </c>
    </row>
    <row r="3303" spans="10:32">
      <c r="J3303" s="44">
        <v>41</v>
      </c>
      <c r="K3303" s="22">
        <v>63</v>
      </c>
      <c r="L3303" s="23">
        <f t="shared" ca="1" si="1030"/>
        <v>49.72</v>
      </c>
      <c r="M3303" s="23">
        <f t="shared" ca="1" si="1022"/>
        <v>47.22</v>
      </c>
      <c r="N3303" s="23">
        <f t="shared" ca="1" si="1023"/>
        <v>5.1666666666666679</v>
      </c>
      <c r="O3303" s="23">
        <f t="shared" ca="1" si="1031"/>
        <v>198.5</v>
      </c>
      <c r="P3303" s="23">
        <f t="shared" ca="1" si="1024"/>
        <v>801.5</v>
      </c>
      <c r="Q3303" s="23">
        <f t="shared" ca="1" si="1032"/>
        <v>16</v>
      </c>
      <c r="R3303" s="23">
        <f t="shared" ca="1" si="1033"/>
        <v>0.92477876106194734</v>
      </c>
      <c r="S3303" s="24">
        <f t="shared" ca="1" si="1034"/>
        <v>17</v>
      </c>
      <c r="T3303" s="23">
        <f t="shared" ca="1" si="1035"/>
        <v>42.5</v>
      </c>
      <c r="U3303" s="23">
        <f t="shared" ca="1" si="1036"/>
        <v>87.444690265486756</v>
      </c>
      <c r="V3303" s="23">
        <f t="shared" ca="1" si="1025"/>
        <v>85</v>
      </c>
      <c r="W3303" s="23">
        <f t="shared" si="1026"/>
        <v>857.14285714285722</v>
      </c>
      <c r="X3303" s="23">
        <f t="shared" ca="1" si="1027"/>
        <v>1029.5875474083441</v>
      </c>
      <c r="Y3303" s="24">
        <f t="shared" ca="1" si="1037"/>
        <v>2084</v>
      </c>
      <c r="Z3303" s="24">
        <f t="shared" ca="1" si="1038"/>
        <v>3104</v>
      </c>
      <c r="AA3303" s="25">
        <f t="shared" ca="1" si="1039"/>
        <v>3104.0020840000002</v>
      </c>
      <c r="AC3303" s="47">
        <f t="shared" ca="1" si="1028"/>
        <v>1042.5</v>
      </c>
      <c r="AD3303" s="47">
        <f t="shared" ca="1" si="1029"/>
        <v>198.5</v>
      </c>
      <c r="AE3303" s="47">
        <f t="shared" ca="1" si="1040"/>
        <v>841.5</v>
      </c>
      <c r="AF3303" s="47">
        <f t="shared" ca="1" si="1041"/>
        <v>25</v>
      </c>
    </row>
    <row r="3304" spans="10:32">
      <c r="J3304" s="44">
        <v>41</v>
      </c>
      <c r="K3304" s="22">
        <v>64</v>
      </c>
      <c r="L3304" s="23">
        <f t="shared" ca="1" si="1030"/>
        <v>51.98</v>
      </c>
      <c r="M3304" s="23">
        <f t="shared" ca="1" si="1022"/>
        <v>49.48</v>
      </c>
      <c r="N3304" s="23">
        <f t="shared" ca="1" si="1023"/>
        <v>5.4833333333333325</v>
      </c>
      <c r="O3304" s="23">
        <f t="shared" ca="1" si="1031"/>
        <v>198.5</v>
      </c>
      <c r="P3304" s="23">
        <f t="shared" ca="1" si="1024"/>
        <v>801.5</v>
      </c>
      <c r="Q3304" s="23">
        <f t="shared" ca="1" si="1032"/>
        <v>16</v>
      </c>
      <c r="R3304" s="23">
        <f t="shared" ca="1" si="1033"/>
        <v>0.18891881492881976</v>
      </c>
      <c r="S3304" s="24">
        <f t="shared" ca="1" si="1034"/>
        <v>17</v>
      </c>
      <c r="T3304" s="23">
        <f t="shared" ca="1" si="1035"/>
        <v>42.5</v>
      </c>
      <c r="U3304" s="23">
        <f t="shared" ca="1" si="1036"/>
        <v>88.769238168526343</v>
      </c>
      <c r="V3304" s="23">
        <f t="shared" ca="1" si="1025"/>
        <v>85</v>
      </c>
      <c r="W3304" s="23">
        <f t="shared" si="1026"/>
        <v>857.14285714285722</v>
      </c>
      <c r="X3304" s="23">
        <f t="shared" ca="1" si="1027"/>
        <v>1030.9120953113836</v>
      </c>
      <c r="Y3304" s="24">
        <f t="shared" ca="1" si="1037"/>
        <v>2106</v>
      </c>
      <c r="Z3304" s="24">
        <f t="shared" ca="1" si="1038"/>
        <v>3104</v>
      </c>
      <c r="AA3304" s="25">
        <f t="shared" ca="1" si="1039"/>
        <v>3104.0021059999999</v>
      </c>
      <c r="AC3304" s="47">
        <f t="shared" ca="1" si="1028"/>
        <v>1042.5</v>
      </c>
      <c r="AD3304" s="47">
        <f t="shared" ca="1" si="1029"/>
        <v>198.5</v>
      </c>
      <c r="AE3304" s="47">
        <f t="shared" ca="1" si="1040"/>
        <v>841.5</v>
      </c>
      <c r="AF3304" s="47">
        <f t="shared" ca="1" si="1041"/>
        <v>25</v>
      </c>
    </row>
    <row r="3305" spans="10:32">
      <c r="J3305" s="44">
        <v>41</v>
      </c>
      <c r="K3305" s="22">
        <v>65</v>
      </c>
      <c r="L3305" s="23">
        <f t="shared" ca="1" si="1030"/>
        <v>54.24</v>
      </c>
      <c r="M3305" s="23">
        <f t="shared" ca="1" si="1022"/>
        <v>51.74</v>
      </c>
      <c r="N3305" s="23">
        <f t="shared" ca="1" si="1023"/>
        <v>5.8000000000000007</v>
      </c>
      <c r="O3305" s="23">
        <f t="shared" ca="1" si="1031"/>
        <v>198.5</v>
      </c>
      <c r="P3305" s="23">
        <f t="shared" ca="1" si="1024"/>
        <v>801.5</v>
      </c>
      <c r="Q3305" s="23">
        <f t="shared" ca="1" si="1032"/>
        <v>15</v>
      </c>
      <c r="R3305" s="23">
        <f t="shared" ca="1" si="1033"/>
        <v>0.46828908554572229</v>
      </c>
      <c r="S3305" s="24">
        <f t="shared" ca="1" si="1034"/>
        <v>16</v>
      </c>
      <c r="T3305" s="23">
        <f t="shared" ca="1" si="1035"/>
        <v>40</v>
      </c>
      <c r="U3305" s="23">
        <f t="shared" ca="1" si="1036"/>
        <v>89.716076696165203</v>
      </c>
      <c r="V3305" s="23">
        <f t="shared" ca="1" si="1025"/>
        <v>80</v>
      </c>
      <c r="W3305" s="23">
        <f t="shared" si="1026"/>
        <v>857.14285714285722</v>
      </c>
      <c r="X3305" s="23">
        <f t="shared" ca="1" si="1027"/>
        <v>1026.8589338390225</v>
      </c>
      <c r="Y3305" s="24">
        <f t="shared" ca="1" si="1037"/>
        <v>2010</v>
      </c>
      <c r="Z3305" s="24">
        <f t="shared" ca="1" si="1038"/>
        <v>3027</v>
      </c>
      <c r="AA3305" s="25">
        <f t="shared" ca="1" si="1039"/>
        <v>3027.0020100000002</v>
      </c>
      <c r="AC3305" s="47">
        <f t="shared" ca="1" si="1028"/>
        <v>1040</v>
      </c>
      <c r="AD3305" s="47">
        <f t="shared" ca="1" si="1029"/>
        <v>198.5</v>
      </c>
      <c r="AE3305" s="47">
        <f t="shared" ca="1" si="1040"/>
        <v>839</v>
      </c>
      <c r="AF3305" s="47">
        <f t="shared" ca="1" si="1041"/>
        <v>25</v>
      </c>
    </row>
    <row r="3306" spans="10:32">
      <c r="J3306" s="44">
        <v>41</v>
      </c>
      <c r="K3306" s="22">
        <v>66</v>
      </c>
      <c r="L3306" s="23">
        <f t="shared" ca="1" si="1030"/>
        <v>56.5</v>
      </c>
      <c r="M3306" s="23">
        <f t="shared" ca="1" si="1022"/>
        <v>54</v>
      </c>
      <c r="N3306" s="23">
        <f t="shared" ca="1" si="1023"/>
        <v>6.1333333333333311</v>
      </c>
      <c r="O3306" s="23">
        <f t="shared" ca="1" si="1031"/>
        <v>198.5</v>
      </c>
      <c r="P3306" s="23">
        <f t="shared" ca="1" si="1024"/>
        <v>801.5</v>
      </c>
      <c r="Q3306" s="23">
        <f t="shared" ca="1" si="1032"/>
        <v>14</v>
      </c>
      <c r="R3306" s="23">
        <f t="shared" ca="1" si="1033"/>
        <v>0.80530973451327437</v>
      </c>
      <c r="S3306" s="24">
        <f t="shared" ca="1" si="1034"/>
        <v>15</v>
      </c>
      <c r="T3306" s="23">
        <f t="shared" ca="1" si="1035"/>
        <v>37.5</v>
      </c>
      <c r="U3306" s="23">
        <f t="shared" ca="1" si="1036"/>
        <v>90.80589970501471</v>
      </c>
      <c r="V3306" s="23">
        <f t="shared" ca="1" si="1025"/>
        <v>75</v>
      </c>
      <c r="W3306" s="23">
        <f t="shared" si="1026"/>
        <v>857.14285714285722</v>
      </c>
      <c r="X3306" s="23">
        <f t="shared" ca="1" si="1027"/>
        <v>1022.9487568478719</v>
      </c>
      <c r="Y3306" s="24">
        <f t="shared" ca="1" si="1037"/>
        <v>1918</v>
      </c>
      <c r="Z3306" s="24">
        <f t="shared" ca="1" si="1038"/>
        <v>2876</v>
      </c>
      <c r="AA3306" s="25">
        <f t="shared" ca="1" si="1039"/>
        <v>2876.0019179999999</v>
      </c>
      <c r="AC3306" s="47">
        <f t="shared" ca="1" si="1028"/>
        <v>1037.5</v>
      </c>
      <c r="AD3306" s="47">
        <f t="shared" ca="1" si="1029"/>
        <v>198.5</v>
      </c>
      <c r="AE3306" s="47">
        <f t="shared" ca="1" si="1040"/>
        <v>836.5</v>
      </c>
      <c r="AF3306" s="47">
        <f t="shared" ca="1" si="1041"/>
        <v>25</v>
      </c>
    </row>
    <row r="3307" spans="10:32">
      <c r="J3307" s="44">
        <v>41</v>
      </c>
      <c r="K3307" s="22">
        <v>67</v>
      </c>
      <c r="L3307" s="23">
        <f t="shared" ca="1" si="1030"/>
        <v>58.76</v>
      </c>
      <c r="M3307" s="23">
        <f t="shared" ca="1" si="1022"/>
        <v>56.26</v>
      </c>
      <c r="N3307" s="23">
        <f t="shared" ca="1" si="1023"/>
        <v>6.4499999999999993</v>
      </c>
      <c r="O3307" s="23">
        <f t="shared" ca="1" si="1031"/>
        <v>198.5</v>
      </c>
      <c r="P3307" s="23">
        <f t="shared" ca="1" si="1024"/>
        <v>801.5</v>
      </c>
      <c r="Q3307" s="23">
        <f t="shared" ca="1" si="1032"/>
        <v>14</v>
      </c>
      <c r="R3307" s="23">
        <f t="shared" ca="1" si="1033"/>
        <v>0.23587474472430248</v>
      </c>
      <c r="S3307" s="24">
        <f t="shared" ca="1" si="1034"/>
        <v>15</v>
      </c>
      <c r="T3307" s="23">
        <f t="shared" ca="1" si="1035"/>
        <v>37.5</v>
      </c>
      <c r="U3307" s="23">
        <f t="shared" ca="1" si="1036"/>
        <v>91.821392103471737</v>
      </c>
      <c r="V3307" s="23">
        <f t="shared" ca="1" si="1025"/>
        <v>75</v>
      </c>
      <c r="W3307" s="23">
        <f t="shared" si="1026"/>
        <v>857.14285714285722</v>
      </c>
      <c r="X3307" s="23">
        <f t="shared" ca="1" si="1027"/>
        <v>1023.964249246329</v>
      </c>
      <c r="Y3307" s="24">
        <f t="shared" ca="1" si="1037"/>
        <v>1946</v>
      </c>
      <c r="Z3307" s="24">
        <f t="shared" ca="1" si="1038"/>
        <v>2876</v>
      </c>
      <c r="AA3307" s="25">
        <f t="shared" ca="1" si="1039"/>
        <v>2876.0019459999999</v>
      </c>
      <c r="AC3307" s="47">
        <f t="shared" ca="1" si="1028"/>
        <v>1037.5</v>
      </c>
      <c r="AD3307" s="47">
        <f t="shared" ca="1" si="1029"/>
        <v>198.5</v>
      </c>
      <c r="AE3307" s="47">
        <f t="shared" ca="1" si="1040"/>
        <v>836.5</v>
      </c>
      <c r="AF3307" s="47">
        <f t="shared" ca="1" si="1041"/>
        <v>25</v>
      </c>
    </row>
    <row r="3308" spans="10:32">
      <c r="J3308" s="44">
        <v>41</v>
      </c>
      <c r="K3308" s="22">
        <v>68</v>
      </c>
      <c r="L3308" s="23">
        <f t="shared" ca="1" si="1030"/>
        <v>61.02</v>
      </c>
      <c r="M3308" s="23">
        <f t="shared" ca="1" si="1022"/>
        <v>58.52</v>
      </c>
      <c r="N3308" s="23">
        <f t="shared" ca="1" si="1023"/>
        <v>6.7666666666666675</v>
      </c>
      <c r="O3308" s="23">
        <f t="shared" ca="1" si="1031"/>
        <v>198.5</v>
      </c>
      <c r="P3308" s="23">
        <f t="shared" ca="1" si="1024"/>
        <v>801.5</v>
      </c>
      <c r="Q3308" s="23">
        <f t="shared" ca="1" si="1032"/>
        <v>13</v>
      </c>
      <c r="R3308" s="23">
        <f t="shared" ca="1" si="1033"/>
        <v>0.66764995083579171</v>
      </c>
      <c r="S3308" s="24">
        <f t="shared" ca="1" si="1034"/>
        <v>14</v>
      </c>
      <c r="T3308" s="23">
        <f t="shared" ca="1" si="1035"/>
        <v>35</v>
      </c>
      <c r="U3308" s="23">
        <f t="shared" ca="1" si="1036"/>
        <v>92.484431333988866</v>
      </c>
      <c r="V3308" s="23">
        <f t="shared" ca="1" si="1025"/>
        <v>70</v>
      </c>
      <c r="W3308" s="23">
        <f t="shared" si="1026"/>
        <v>857.14285714285722</v>
      </c>
      <c r="X3308" s="23">
        <f t="shared" ca="1" si="1027"/>
        <v>1019.6272884768462</v>
      </c>
      <c r="Y3308" s="24">
        <f t="shared" ca="1" si="1037"/>
        <v>1835</v>
      </c>
      <c r="Z3308" s="24">
        <f t="shared" ca="1" si="1038"/>
        <v>2729</v>
      </c>
      <c r="AA3308" s="25">
        <f t="shared" ca="1" si="1039"/>
        <v>2729.001835</v>
      </c>
      <c r="AC3308" s="47">
        <f t="shared" ca="1" si="1028"/>
        <v>1035</v>
      </c>
      <c r="AD3308" s="47">
        <f t="shared" ca="1" si="1029"/>
        <v>198.5</v>
      </c>
      <c r="AE3308" s="47">
        <f t="shared" ca="1" si="1040"/>
        <v>834</v>
      </c>
      <c r="AF3308" s="47">
        <f t="shared" ca="1" si="1041"/>
        <v>25</v>
      </c>
    </row>
    <row r="3309" spans="10:32">
      <c r="J3309" s="44">
        <v>41</v>
      </c>
      <c r="K3309" s="22">
        <v>69</v>
      </c>
      <c r="L3309" s="23">
        <f t="shared" ca="1" si="1030"/>
        <v>63.28</v>
      </c>
      <c r="M3309" s="23">
        <f t="shared" ca="1" si="1022"/>
        <v>60.78</v>
      </c>
      <c r="N3309" s="23">
        <f t="shared" ca="1" si="1023"/>
        <v>7.1333333333333346</v>
      </c>
      <c r="O3309" s="23">
        <f t="shared" ca="1" si="1031"/>
        <v>198.5</v>
      </c>
      <c r="P3309" s="23">
        <f t="shared" ca="1" si="1024"/>
        <v>801.5</v>
      </c>
      <c r="Q3309" s="23">
        <f t="shared" ca="1" si="1032"/>
        <v>13</v>
      </c>
      <c r="R3309" s="23">
        <f t="shared" ca="1" si="1033"/>
        <v>0.1795195954487992</v>
      </c>
      <c r="S3309" s="24">
        <f t="shared" ca="1" si="1034"/>
        <v>14</v>
      </c>
      <c r="T3309" s="23">
        <f t="shared" ca="1" si="1035"/>
        <v>35</v>
      </c>
      <c r="U3309" s="23">
        <f t="shared" ca="1" si="1036"/>
        <v>94.013906447534779</v>
      </c>
      <c r="V3309" s="23">
        <f t="shared" ca="1" si="1025"/>
        <v>70</v>
      </c>
      <c r="W3309" s="23">
        <f t="shared" si="1026"/>
        <v>857.14285714285722</v>
      </c>
      <c r="X3309" s="23">
        <f t="shared" ca="1" si="1027"/>
        <v>1021.1567635903921</v>
      </c>
      <c r="Y3309" s="24">
        <f t="shared" ca="1" si="1037"/>
        <v>1878</v>
      </c>
      <c r="Z3309" s="24">
        <f t="shared" ca="1" si="1038"/>
        <v>2729</v>
      </c>
      <c r="AA3309" s="25">
        <f t="shared" ca="1" si="1039"/>
        <v>2729.001878</v>
      </c>
      <c r="AC3309" s="47">
        <f t="shared" ca="1" si="1028"/>
        <v>1035</v>
      </c>
      <c r="AD3309" s="47">
        <f t="shared" ca="1" si="1029"/>
        <v>198.5</v>
      </c>
      <c r="AE3309" s="47">
        <f t="shared" ca="1" si="1040"/>
        <v>834</v>
      </c>
      <c r="AF3309" s="47">
        <f t="shared" ca="1" si="1041"/>
        <v>25</v>
      </c>
    </row>
    <row r="3310" spans="10:32">
      <c r="J3310" s="44">
        <v>41</v>
      </c>
      <c r="K3310" s="22">
        <v>70</v>
      </c>
      <c r="L3310" s="23">
        <f t="shared" ca="1" si="1030"/>
        <v>65.540000000000006</v>
      </c>
      <c r="M3310" s="23">
        <f t="shared" ca="1" si="1022"/>
        <v>63.040000000000006</v>
      </c>
      <c r="N3310" s="23">
        <f t="shared" ca="1" si="1023"/>
        <v>7.5666666666666611</v>
      </c>
      <c r="O3310" s="23">
        <f t="shared" ca="1" si="1031"/>
        <v>198.5</v>
      </c>
      <c r="P3310" s="23">
        <f t="shared" ca="1" si="1024"/>
        <v>801.5</v>
      </c>
      <c r="Q3310" s="23">
        <f t="shared" ca="1" si="1032"/>
        <v>12</v>
      </c>
      <c r="R3310" s="23">
        <f t="shared" ca="1" si="1033"/>
        <v>0.68690875801037499</v>
      </c>
      <c r="S3310" s="24">
        <f t="shared" ca="1" si="1034"/>
        <v>13</v>
      </c>
      <c r="T3310" s="23">
        <f t="shared" ca="1" si="1035"/>
        <v>32.5</v>
      </c>
      <c r="U3310" s="23">
        <f t="shared" ca="1" si="1036"/>
        <v>95.99760960227843</v>
      </c>
      <c r="V3310" s="23">
        <f t="shared" ca="1" si="1025"/>
        <v>65</v>
      </c>
      <c r="W3310" s="23">
        <f t="shared" si="1026"/>
        <v>857.14285714285722</v>
      </c>
      <c r="X3310" s="23">
        <f t="shared" ca="1" si="1027"/>
        <v>1018.1404667451357</v>
      </c>
      <c r="Y3310" s="24">
        <f t="shared" ca="1" si="1037"/>
        <v>1797</v>
      </c>
      <c r="Z3310" s="24">
        <f t="shared" ca="1" si="1038"/>
        <v>2586</v>
      </c>
      <c r="AA3310" s="25">
        <f t="shared" ca="1" si="1039"/>
        <v>2586.0017969999999</v>
      </c>
      <c r="AC3310" s="47">
        <f t="shared" ca="1" si="1028"/>
        <v>1032.5</v>
      </c>
      <c r="AD3310" s="47">
        <f t="shared" ca="1" si="1029"/>
        <v>198.5</v>
      </c>
      <c r="AE3310" s="47">
        <f t="shared" ca="1" si="1040"/>
        <v>831.50000000000011</v>
      </c>
      <c r="AF3310" s="47">
        <f t="shared" ca="1" si="1041"/>
        <v>24.999999999999886</v>
      </c>
    </row>
    <row r="3311" spans="10:32">
      <c r="J3311" s="44">
        <v>41</v>
      </c>
      <c r="K3311" s="22">
        <v>71</v>
      </c>
      <c r="L3311" s="23">
        <f t="shared" ca="1" si="1030"/>
        <v>67.8</v>
      </c>
      <c r="M3311" s="23">
        <f t="shared" ca="1" si="1022"/>
        <v>65.3</v>
      </c>
      <c r="N3311" s="23">
        <f t="shared" ca="1" si="1023"/>
        <v>7.9999999999999982</v>
      </c>
      <c r="O3311" s="23">
        <f t="shared" ca="1" si="1031"/>
        <v>198.5</v>
      </c>
      <c r="P3311" s="23">
        <f t="shared" ca="1" si="1024"/>
        <v>801.5</v>
      </c>
      <c r="Q3311" s="23">
        <f t="shared" ca="1" si="1032"/>
        <v>12</v>
      </c>
      <c r="R3311" s="23">
        <f t="shared" ca="1" si="1033"/>
        <v>0.26401179941003083</v>
      </c>
      <c r="S3311" s="24">
        <f t="shared" ca="1" si="1034"/>
        <v>13</v>
      </c>
      <c r="T3311" s="23">
        <f t="shared" ca="1" si="1035"/>
        <v>32.5</v>
      </c>
      <c r="U3311" s="23">
        <f t="shared" ca="1" si="1036"/>
        <v>98.112094395280224</v>
      </c>
      <c r="V3311" s="23">
        <f t="shared" ca="1" si="1025"/>
        <v>65</v>
      </c>
      <c r="W3311" s="23">
        <f t="shared" si="1026"/>
        <v>857.14285714285722</v>
      </c>
      <c r="X3311" s="23">
        <f t="shared" ca="1" si="1027"/>
        <v>1020.2549515381374</v>
      </c>
      <c r="Y3311" s="24">
        <f t="shared" ca="1" si="1037"/>
        <v>1848</v>
      </c>
      <c r="Z3311" s="24">
        <f t="shared" ca="1" si="1038"/>
        <v>2586</v>
      </c>
      <c r="AA3311" s="25">
        <f t="shared" ca="1" si="1039"/>
        <v>2586.0018479999999</v>
      </c>
      <c r="AC3311" s="47">
        <f t="shared" ca="1" si="1028"/>
        <v>1032.5</v>
      </c>
      <c r="AD3311" s="47">
        <f t="shared" ca="1" si="1029"/>
        <v>198.5</v>
      </c>
      <c r="AE3311" s="47">
        <f t="shared" ca="1" si="1040"/>
        <v>831.50000000000011</v>
      </c>
      <c r="AF3311" s="47">
        <f t="shared" ca="1" si="1041"/>
        <v>24.999999999999886</v>
      </c>
    </row>
    <row r="3312" spans="10:32">
      <c r="J3312" s="44">
        <v>41</v>
      </c>
      <c r="K3312" s="22">
        <v>72</v>
      </c>
      <c r="L3312" s="23">
        <f t="shared" ca="1" si="1030"/>
        <v>70.06</v>
      </c>
      <c r="M3312" s="23">
        <f t="shared" ca="1" si="1022"/>
        <v>67.56</v>
      </c>
      <c r="N3312" s="23">
        <f t="shared" ca="1" si="1023"/>
        <v>8.4500000000000011</v>
      </c>
      <c r="O3312" s="23">
        <f t="shared" ca="1" si="1031"/>
        <v>198.5</v>
      </c>
      <c r="P3312" s="23">
        <f t="shared" ca="1" si="1024"/>
        <v>801.5</v>
      </c>
      <c r="Q3312" s="23">
        <f t="shared" ca="1" si="1032"/>
        <v>11</v>
      </c>
      <c r="R3312" s="23">
        <f t="shared" ca="1" si="1033"/>
        <v>0.83271481587210838</v>
      </c>
      <c r="S3312" s="24">
        <f t="shared" ca="1" si="1034"/>
        <v>12</v>
      </c>
      <c r="T3312" s="23">
        <f t="shared" ca="1" si="1035"/>
        <v>30</v>
      </c>
      <c r="U3312" s="23">
        <f t="shared" ca="1" si="1036"/>
        <v>99.986440194119325</v>
      </c>
      <c r="V3312" s="23">
        <f t="shared" ca="1" si="1025"/>
        <v>60</v>
      </c>
      <c r="W3312" s="23">
        <f t="shared" si="1026"/>
        <v>857.14285714285722</v>
      </c>
      <c r="X3312" s="23">
        <f t="shared" ca="1" si="1027"/>
        <v>1017.1292973369766</v>
      </c>
      <c r="Y3312" s="24">
        <f t="shared" ca="1" si="1037"/>
        <v>1773</v>
      </c>
      <c r="Z3312" s="24">
        <f t="shared" ca="1" si="1038"/>
        <v>2379</v>
      </c>
      <c r="AA3312" s="25">
        <f t="shared" ca="1" si="1039"/>
        <v>2379.001773</v>
      </c>
      <c r="AC3312" s="47">
        <f t="shared" ca="1" si="1028"/>
        <v>1030</v>
      </c>
      <c r="AD3312" s="47">
        <f t="shared" ca="1" si="1029"/>
        <v>198.5</v>
      </c>
      <c r="AE3312" s="47">
        <f t="shared" ca="1" si="1040"/>
        <v>829</v>
      </c>
      <c r="AF3312" s="47">
        <f t="shared" ca="1" si="1041"/>
        <v>25</v>
      </c>
    </row>
    <row r="3313" spans="10:32">
      <c r="J3313" s="44">
        <v>41</v>
      </c>
      <c r="K3313" s="22">
        <v>73</v>
      </c>
      <c r="L3313" s="23">
        <f t="shared" ca="1" si="1030"/>
        <v>72.319999999999993</v>
      </c>
      <c r="M3313" s="23">
        <f t="shared" ca="1" si="1022"/>
        <v>69.819999999999993</v>
      </c>
      <c r="N3313" s="23">
        <f t="shared" ca="1" si="1023"/>
        <v>8.8833333333333311</v>
      </c>
      <c r="O3313" s="23">
        <f t="shared" ca="1" si="1031"/>
        <v>198.5</v>
      </c>
      <c r="P3313" s="23">
        <f t="shared" ca="1" si="1024"/>
        <v>801.5</v>
      </c>
      <c r="Q3313" s="23">
        <f t="shared" ca="1" si="1032"/>
        <v>11</v>
      </c>
      <c r="R3313" s="23">
        <f t="shared" ca="1" si="1033"/>
        <v>0.46294247787610648</v>
      </c>
      <c r="S3313" s="24">
        <f t="shared" ca="1" si="1034"/>
        <v>12</v>
      </c>
      <c r="T3313" s="23">
        <f t="shared" ca="1" si="1035"/>
        <v>30</v>
      </c>
      <c r="U3313" s="23">
        <f t="shared" ca="1" si="1036"/>
        <v>101.82913901179938</v>
      </c>
      <c r="V3313" s="23">
        <f t="shared" ca="1" si="1025"/>
        <v>60</v>
      </c>
      <c r="W3313" s="23">
        <f t="shared" si="1026"/>
        <v>857.14285714285722</v>
      </c>
      <c r="X3313" s="23">
        <f t="shared" ca="1" si="1027"/>
        <v>1018.9719961546566</v>
      </c>
      <c r="Y3313" s="24">
        <f t="shared" ca="1" si="1037"/>
        <v>1819</v>
      </c>
      <c r="Z3313" s="24">
        <f t="shared" ca="1" si="1038"/>
        <v>2379</v>
      </c>
      <c r="AA3313" s="25">
        <f t="shared" ca="1" si="1039"/>
        <v>2379.0018190000001</v>
      </c>
      <c r="AC3313" s="47">
        <f t="shared" ca="1" si="1028"/>
        <v>1030</v>
      </c>
      <c r="AD3313" s="47">
        <f t="shared" ca="1" si="1029"/>
        <v>198.5</v>
      </c>
      <c r="AE3313" s="47">
        <f t="shared" ca="1" si="1040"/>
        <v>829</v>
      </c>
      <c r="AF3313" s="47">
        <f t="shared" ca="1" si="1041"/>
        <v>25</v>
      </c>
    </row>
    <row r="3314" spans="10:32">
      <c r="J3314" s="44">
        <v>41</v>
      </c>
      <c r="K3314" s="22">
        <v>74</v>
      </c>
      <c r="L3314" s="23">
        <f t="shared" ca="1" si="1030"/>
        <v>74.58</v>
      </c>
      <c r="M3314" s="23">
        <f t="shared" ca="1" si="1022"/>
        <v>72.08</v>
      </c>
      <c r="N3314" s="23">
        <f t="shared" ca="1" si="1023"/>
        <v>9.3166666666666647</v>
      </c>
      <c r="O3314" s="23">
        <f t="shared" ca="1" si="1031"/>
        <v>198.5</v>
      </c>
      <c r="P3314" s="23">
        <f t="shared" ca="1" si="1024"/>
        <v>801.5</v>
      </c>
      <c r="Q3314" s="23">
        <f t="shared" ca="1" si="1032"/>
        <v>11</v>
      </c>
      <c r="R3314" s="23">
        <f t="shared" ca="1" si="1033"/>
        <v>0.11558058460713334</v>
      </c>
      <c r="S3314" s="24">
        <f t="shared" ca="1" si="1034"/>
        <v>12</v>
      </c>
      <c r="T3314" s="23">
        <f t="shared" ca="1" si="1035"/>
        <v>30</v>
      </c>
      <c r="U3314" s="23">
        <f t="shared" ca="1" si="1036"/>
        <v>103.56015911325645</v>
      </c>
      <c r="V3314" s="23">
        <f t="shared" ca="1" si="1025"/>
        <v>60</v>
      </c>
      <c r="W3314" s="23">
        <f t="shared" si="1026"/>
        <v>857.14285714285722</v>
      </c>
      <c r="X3314" s="23">
        <f t="shared" ca="1" si="1027"/>
        <v>1020.7030162561136</v>
      </c>
      <c r="Y3314" s="24">
        <f t="shared" ca="1" si="1037"/>
        <v>1863</v>
      </c>
      <c r="Z3314" s="24">
        <f t="shared" ca="1" si="1038"/>
        <v>2379</v>
      </c>
      <c r="AA3314" s="25">
        <f t="shared" ca="1" si="1039"/>
        <v>2379.001863</v>
      </c>
      <c r="AC3314" s="47">
        <f t="shared" ca="1" si="1028"/>
        <v>1030</v>
      </c>
      <c r="AD3314" s="47">
        <f t="shared" ca="1" si="1029"/>
        <v>198.5</v>
      </c>
      <c r="AE3314" s="47">
        <f t="shared" ca="1" si="1040"/>
        <v>829</v>
      </c>
      <c r="AF3314" s="47">
        <f t="shared" ca="1" si="1041"/>
        <v>25</v>
      </c>
    </row>
    <row r="3315" spans="10:32">
      <c r="J3315" s="44">
        <v>41</v>
      </c>
      <c r="K3315" s="22">
        <v>75</v>
      </c>
      <c r="L3315" s="23">
        <f t="shared" ca="1" si="1030"/>
        <v>76.84</v>
      </c>
      <c r="M3315" s="23">
        <f t="shared" ca="1" si="1022"/>
        <v>74.34</v>
      </c>
      <c r="N3315" s="23">
        <f t="shared" ca="1" si="1023"/>
        <v>9.7499999999999982</v>
      </c>
      <c r="O3315" s="23">
        <f t="shared" ca="1" si="1031"/>
        <v>198.5</v>
      </c>
      <c r="P3315" s="23">
        <f t="shared" ca="1" si="1024"/>
        <v>801.5</v>
      </c>
      <c r="Q3315" s="23">
        <f t="shared" ca="1" si="1032"/>
        <v>10</v>
      </c>
      <c r="R3315" s="23">
        <f t="shared" ca="1" si="1033"/>
        <v>0.75611660593440799</v>
      </c>
      <c r="S3315" s="24">
        <f t="shared" ca="1" si="1034"/>
        <v>11</v>
      </c>
      <c r="T3315" s="23">
        <f t="shared" ca="1" si="1035"/>
        <v>27.5</v>
      </c>
      <c r="U3315" s="23">
        <f t="shared" ca="1" si="1036"/>
        <v>104.87213690786047</v>
      </c>
      <c r="V3315" s="23">
        <f t="shared" ca="1" si="1025"/>
        <v>55</v>
      </c>
      <c r="W3315" s="23">
        <f t="shared" si="1026"/>
        <v>857.14285714285722</v>
      </c>
      <c r="X3315" s="23">
        <f t="shared" ca="1" si="1027"/>
        <v>1017.0149940507176</v>
      </c>
      <c r="Y3315" s="24">
        <f t="shared" ca="1" si="1037"/>
        <v>1769</v>
      </c>
      <c r="Z3315" s="24">
        <f t="shared" ca="1" si="1038"/>
        <v>2181</v>
      </c>
      <c r="AA3315" s="25">
        <f t="shared" ca="1" si="1039"/>
        <v>2181.001769</v>
      </c>
      <c r="AC3315" s="47">
        <f t="shared" ca="1" si="1028"/>
        <v>1027.5</v>
      </c>
      <c r="AD3315" s="47">
        <f t="shared" ca="1" si="1029"/>
        <v>198.5</v>
      </c>
      <c r="AE3315" s="47">
        <f t="shared" ca="1" si="1040"/>
        <v>826.5</v>
      </c>
      <c r="AF3315" s="47">
        <f t="shared" ca="1" si="1041"/>
        <v>25</v>
      </c>
    </row>
    <row r="3316" spans="10:32">
      <c r="J3316" s="44">
        <v>41</v>
      </c>
      <c r="K3316" s="22">
        <v>76</v>
      </c>
      <c r="L3316" s="23">
        <f t="shared" ca="1" si="1030"/>
        <v>79.099999999999994</v>
      </c>
      <c r="M3316" s="23">
        <f t="shared" ca="1" si="1022"/>
        <v>76.599999999999994</v>
      </c>
      <c r="N3316" s="23">
        <f t="shared" ca="1" si="1023"/>
        <v>10.216666666666667</v>
      </c>
      <c r="O3316" s="23">
        <f t="shared" ca="1" si="1031"/>
        <v>198.5</v>
      </c>
      <c r="P3316" s="23">
        <f t="shared" ca="1" si="1024"/>
        <v>801.5</v>
      </c>
      <c r="Q3316" s="23">
        <f t="shared" ca="1" si="1032"/>
        <v>10</v>
      </c>
      <c r="R3316" s="23">
        <f t="shared" ca="1" si="1033"/>
        <v>0.44879898862199752</v>
      </c>
      <c r="S3316" s="24">
        <f t="shared" ca="1" si="1034"/>
        <v>11</v>
      </c>
      <c r="T3316" s="23">
        <f t="shared" ca="1" si="1035"/>
        <v>27.5</v>
      </c>
      <c r="U3316" s="23">
        <f t="shared" ca="1" si="1036"/>
        <v>106.75189633375473</v>
      </c>
      <c r="V3316" s="23">
        <f t="shared" ca="1" si="1025"/>
        <v>55</v>
      </c>
      <c r="W3316" s="23">
        <f t="shared" si="1026"/>
        <v>857.14285714285722</v>
      </c>
      <c r="X3316" s="23">
        <f t="shared" ca="1" si="1027"/>
        <v>1018.894753476612</v>
      </c>
      <c r="Y3316" s="24">
        <f t="shared" ca="1" si="1037"/>
        <v>1817</v>
      </c>
      <c r="Z3316" s="24">
        <f t="shared" ca="1" si="1038"/>
        <v>2181</v>
      </c>
      <c r="AA3316" s="25">
        <f t="shared" ca="1" si="1039"/>
        <v>2181.0018169999998</v>
      </c>
      <c r="AC3316" s="47">
        <f t="shared" ca="1" si="1028"/>
        <v>1027.5</v>
      </c>
      <c r="AD3316" s="47">
        <f t="shared" ca="1" si="1029"/>
        <v>198.5</v>
      </c>
      <c r="AE3316" s="47">
        <f t="shared" ca="1" si="1040"/>
        <v>826.49999999999989</v>
      </c>
      <c r="AF3316" s="47">
        <f t="shared" ca="1" si="1041"/>
        <v>25.000000000000114</v>
      </c>
    </row>
    <row r="3317" spans="10:32">
      <c r="J3317" s="44">
        <v>41</v>
      </c>
      <c r="K3317" s="22">
        <v>77</v>
      </c>
      <c r="L3317" s="23">
        <f t="shared" ca="1" si="1030"/>
        <v>81.36</v>
      </c>
      <c r="M3317" s="23">
        <f t="shared" ca="1" si="1022"/>
        <v>78.86</v>
      </c>
      <c r="N3317" s="23">
        <f t="shared" ca="1" si="1023"/>
        <v>10.766666666666667</v>
      </c>
      <c r="O3317" s="23">
        <f t="shared" ca="1" si="1031"/>
        <v>198.5</v>
      </c>
      <c r="P3317" s="23">
        <f t="shared" ca="1" si="1024"/>
        <v>801.5</v>
      </c>
      <c r="Q3317" s="23">
        <f t="shared" ca="1" si="1032"/>
        <v>10</v>
      </c>
      <c r="R3317" s="23">
        <f t="shared" ca="1" si="1033"/>
        <v>0.15855457227138614</v>
      </c>
      <c r="S3317" s="24">
        <f t="shared" ca="1" si="1034"/>
        <v>11</v>
      </c>
      <c r="T3317" s="23">
        <f t="shared" ca="1" si="1035"/>
        <v>27.5</v>
      </c>
      <c r="U3317" s="23">
        <f t="shared" ca="1" si="1036"/>
        <v>109.37377089478861</v>
      </c>
      <c r="V3317" s="23">
        <f t="shared" ca="1" si="1025"/>
        <v>55</v>
      </c>
      <c r="W3317" s="23">
        <f t="shared" si="1026"/>
        <v>857.14285714285722</v>
      </c>
      <c r="X3317" s="23">
        <f t="shared" ca="1" si="1027"/>
        <v>1021.5166280376459</v>
      </c>
      <c r="Y3317" s="24">
        <f t="shared" ca="1" si="1037"/>
        <v>1886</v>
      </c>
      <c r="Z3317" s="24">
        <f t="shared" ca="1" si="1038"/>
        <v>2181</v>
      </c>
      <c r="AA3317" s="25">
        <f t="shared" ca="1" si="1039"/>
        <v>2181.001886</v>
      </c>
      <c r="AC3317" s="47">
        <f t="shared" ca="1" si="1028"/>
        <v>1027.5</v>
      </c>
      <c r="AD3317" s="47">
        <f t="shared" ca="1" si="1029"/>
        <v>198.5</v>
      </c>
      <c r="AE3317" s="47">
        <f t="shared" ca="1" si="1040"/>
        <v>826.5</v>
      </c>
      <c r="AF3317" s="47">
        <f t="shared" ca="1" si="1041"/>
        <v>25</v>
      </c>
    </row>
    <row r="3318" spans="10:32">
      <c r="J3318" s="44">
        <v>41</v>
      </c>
      <c r="K3318" s="22">
        <v>78</v>
      </c>
      <c r="L3318" s="23">
        <f t="shared" ca="1" si="1030"/>
        <v>83.62</v>
      </c>
      <c r="M3318" s="23">
        <f t="shared" ca="1" si="1022"/>
        <v>81.12</v>
      </c>
      <c r="N3318" s="23">
        <f t="shared" ca="1" si="1023"/>
        <v>11.366666666666665</v>
      </c>
      <c r="O3318" s="23">
        <f t="shared" ca="1" si="1031"/>
        <v>198.5</v>
      </c>
      <c r="P3318" s="23">
        <f t="shared" ca="1" si="1024"/>
        <v>801.5</v>
      </c>
      <c r="Q3318" s="23">
        <f t="shared" ca="1" si="1032"/>
        <v>9</v>
      </c>
      <c r="R3318" s="23">
        <f t="shared" ca="1" si="1033"/>
        <v>0.854101889500119</v>
      </c>
      <c r="S3318" s="24">
        <f t="shared" ca="1" si="1034"/>
        <v>10</v>
      </c>
      <c r="T3318" s="23">
        <f t="shared" ca="1" si="1035"/>
        <v>25</v>
      </c>
      <c r="U3318" s="23">
        <f t="shared" ca="1" si="1036"/>
        <v>112.00829147731801</v>
      </c>
      <c r="V3318" s="23">
        <f t="shared" ca="1" si="1025"/>
        <v>50</v>
      </c>
      <c r="W3318" s="23">
        <f t="shared" si="1026"/>
        <v>857.14285714285722</v>
      </c>
      <c r="X3318" s="23">
        <f t="shared" ca="1" si="1027"/>
        <v>1019.1511486201753</v>
      </c>
      <c r="Y3318" s="24">
        <f t="shared" ca="1" si="1037"/>
        <v>1825</v>
      </c>
      <c r="Z3318" s="24">
        <f t="shared" ca="1" si="1038"/>
        <v>1931</v>
      </c>
      <c r="AA3318" s="25">
        <f t="shared" ca="1" si="1039"/>
        <v>1931.0018250000001</v>
      </c>
      <c r="AC3318" s="47">
        <f t="shared" ca="1" si="1028"/>
        <v>1025</v>
      </c>
      <c r="AD3318" s="47">
        <f t="shared" ca="1" si="1029"/>
        <v>198.5</v>
      </c>
      <c r="AE3318" s="47">
        <f t="shared" ca="1" si="1040"/>
        <v>824.00000000000011</v>
      </c>
      <c r="AF3318" s="47">
        <f t="shared" ca="1" si="1041"/>
        <v>24.999999999999886</v>
      </c>
    </row>
    <row r="3319" spans="10:32">
      <c r="J3319" s="44">
        <v>41</v>
      </c>
      <c r="K3319" s="22">
        <v>79</v>
      </c>
      <c r="L3319" s="23">
        <f t="shared" ca="1" si="1030"/>
        <v>85.88</v>
      </c>
      <c r="M3319" s="23">
        <f t="shared" ca="1" si="1022"/>
        <v>83.38</v>
      </c>
      <c r="N3319" s="23">
        <f t="shared" ca="1" si="1023"/>
        <v>12.033333333333333</v>
      </c>
      <c r="O3319" s="23">
        <f t="shared" ca="1" si="1031"/>
        <v>198.5</v>
      </c>
      <c r="P3319" s="23">
        <f t="shared" ca="1" si="1024"/>
        <v>801.5</v>
      </c>
      <c r="Q3319" s="23">
        <f t="shared" ca="1" si="1032"/>
        <v>9</v>
      </c>
      <c r="R3319" s="23">
        <f t="shared" ca="1" si="1033"/>
        <v>0.59478341872380114</v>
      </c>
      <c r="S3319" s="24">
        <f t="shared" ca="1" si="1034"/>
        <v>10</v>
      </c>
      <c r="T3319" s="23">
        <f t="shared" ca="1" si="1035"/>
        <v>25</v>
      </c>
      <c r="U3319" s="23">
        <f t="shared" ca="1" si="1036"/>
        <v>115.45722713864308</v>
      </c>
      <c r="V3319" s="23">
        <f t="shared" ca="1" si="1025"/>
        <v>50</v>
      </c>
      <c r="W3319" s="23">
        <f t="shared" si="1026"/>
        <v>857.14285714285722</v>
      </c>
      <c r="X3319" s="23">
        <f t="shared" ca="1" si="1027"/>
        <v>1022.6000842815004</v>
      </c>
      <c r="Y3319" s="24">
        <f t="shared" ca="1" si="1037"/>
        <v>1913</v>
      </c>
      <c r="Z3319" s="24">
        <f t="shared" ca="1" si="1038"/>
        <v>1931</v>
      </c>
      <c r="AA3319" s="25">
        <f t="shared" ca="1" si="1039"/>
        <v>1931.0019130000001</v>
      </c>
      <c r="AC3319" s="47">
        <f t="shared" ca="1" si="1028"/>
        <v>1025</v>
      </c>
      <c r="AD3319" s="47">
        <f t="shared" ca="1" si="1029"/>
        <v>198.5</v>
      </c>
      <c r="AE3319" s="47">
        <f t="shared" ca="1" si="1040"/>
        <v>824.00000000000011</v>
      </c>
      <c r="AF3319" s="47">
        <f t="shared" ca="1" si="1041"/>
        <v>24.999999999999886</v>
      </c>
    </row>
    <row r="3320" spans="10:32">
      <c r="J3320" s="44">
        <v>41</v>
      </c>
      <c r="K3320" s="22">
        <v>80</v>
      </c>
      <c r="L3320" s="23">
        <f t="shared" ca="1" si="1030"/>
        <v>88.14</v>
      </c>
      <c r="M3320" s="23">
        <f t="shared" ca="1" si="1022"/>
        <v>85.64</v>
      </c>
      <c r="N3320" s="23">
        <f t="shared" ca="1" si="1023"/>
        <v>12.766666666666667</v>
      </c>
      <c r="O3320" s="23">
        <f t="shared" ca="1" si="1031"/>
        <v>198.5</v>
      </c>
      <c r="P3320" s="23">
        <f t="shared" ca="1" si="1024"/>
        <v>801.5</v>
      </c>
      <c r="Q3320" s="23">
        <f t="shared" ca="1" si="1032"/>
        <v>9</v>
      </c>
      <c r="R3320" s="23">
        <f t="shared" ca="1" si="1033"/>
        <v>0.34876333106421614</v>
      </c>
      <c r="S3320" s="24">
        <f t="shared" ca="1" si="1034"/>
        <v>10</v>
      </c>
      <c r="T3320" s="23">
        <f t="shared" ca="1" si="1035"/>
        <v>25</v>
      </c>
      <c r="U3320" s="23">
        <f t="shared" ca="1" si="1036"/>
        <v>119.35254519325316</v>
      </c>
      <c r="V3320" s="23">
        <f t="shared" ca="1" si="1025"/>
        <v>50</v>
      </c>
      <c r="W3320" s="23">
        <f t="shared" si="1026"/>
        <v>857.14285714285722</v>
      </c>
      <c r="X3320" s="23">
        <f t="shared" ca="1" si="1027"/>
        <v>1026.4954023361104</v>
      </c>
      <c r="Y3320" s="24">
        <f t="shared" ca="1" si="1037"/>
        <v>2000</v>
      </c>
      <c r="Z3320" s="24">
        <f t="shared" ca="1" si="1038"/>
        <v>1931</v>
      </c>
      <c r="AA3320" s="25">
        <f t="shared" ca="1" si="1039"/>
        <v>1931.002</v>
      </c>
      <c r="AC3320" s="47">
        <f t="shared" ca="1" si="1028"/>
        <v>1025</v>
      </c>
      <c r="AD3320" s="47">
        <f t="shared" ca="1" si="1029"/>
        <v>198.5</v>
      </c>
      <c r="AE3320" s="47">
        <f t="shared" ca="1" si="1040"/>
        <v>824</v>
      </c>
      <c r="AF3320" s="47">
        <f t="shared" ca="1" si="1041"/>
        <v>25</v>
      </c>
    </row>
    <row r="3321" spans="10:32">
      <c r="J3321" s="44">
        <v>41</v>
      </c>
      <c r="K3321" s="22">
        <v>81</v>
      </c>
      <c r="L3321" s="23">
        <f t="shared" ca="1" si="1030"/>
        <v>90.4</v>
      </c>
      <c r="M3321" s="23">
        <f t="shared" ca="1" si="1022"/>
        <v>87.9</v>
      </c>
      <c r="N3321" s="23">
        <f t="shared" ca="1" si="1023"/>
        <v>13.583333333333334</v>
      </c>
      <c r="O3321" s="23">
        <f t="shared" ca="1" si="1031"/>
        <v>198.5</v>
      </c>
      <c r="P3321" s="23">
        <f t="shared" ca="1" si="1024"/>
        <v>801.5</v>
      </c>
      <c r="Q3321" s="23">
        <f t="shared" ca="1" si="1032"/>
        <v>9</v>
      </c>
      <c r="R3321" s="23">
        <f t="shared" ca="1" si="1033"/>
        <v>0.11504424778761035</v>
      </c>
      <c r="S3321" s="24">
        <f t="shared" ca="1" si="1034"/>
        <v>10</v>
      </c>
      <c r="T3321" s="23">
        <f t="shared" ca="1" si="1035"/>
        <v>25</v>
      </c>
      <c r="U3321" s="23">
        <f t="shared" ca="1" si="1036"/>
        <v>123.81268436578171</v>
      </c>
      <c r="V3321" s="23">
        <f t="shared" ca="1" si="1025"/>
        <v>50</v>
      </c>
      <c r="W3321" s="23">
        <f t="shared" si="1026"/>
        <v>857.14285714285722</v>
      </c>
      <c r="X3321" s="23">
        <f t="shared" ca="1" si="1027"/>
        <v>1030.9555415086388</v>
      </c>
      <c r="Y3321" s="24">
        <f t="shared" ca="1" si="1037"/>
        <v>2107</v>
      </c>
      <c r="Z3321" s="24">
        <f t="shared" ca="1" si="1038"/>
        <v>1931</v>
      </c>
      <c r="AA3321" s="25">
        <f t="shared" ca="1" si="1039"/>
        <v>1931.002107</v>
      </c>
      <c r="AC3321" s="47">
        <f t="shared" ca="1" si="1028"/>
        <v>1025</v>
      </c>
      <c r="AD3321" s="47">
        <f t="shared" ca="1" si="1029"/>
        <v>198.5</v>
      </c>
      <c r="AE3321" s="47">
        <f t="shared" ca="1" si="1040"/>
        <v>824</v>
      </c>
      <c r="AF3321" s="47">
        <f t="shared" ca="1" si="1041"/>
        <v>25</v>
      </c>
    </row>
    <row r="3322" spans="10:32">
      <c r="J3322" s="44">
        <v>41</v>
      </c>
      <c r="K3322" s="22">
        <v>82</v>
      </c>
      <c r="L3322" s="23">
        <f t="shared" ca="1" si="1030"/>
        <v>92.66</v>
      </c>
      <c r="M3322" s="23">
        <f t="shared" ca="1" si="1022"/>
        <v>90.16</v>
      </c>
      <c r="N3322" s="23">
        <f t="shared" ca="1" si="1023"/>
        <v>14.483333333333329</v>
      </c>
      <c r="O3322" s="23">
        <f t="shared" ca="1" si="1031"/>
        <v>198.5</v>
      </c>
      <c r="P3322" s="23">
        <f t="shared" ca="1" si="1024"/>
        <v>801.5</v>
      </c>
      <c r="Q3322" s="23">
        <f t="shared" ca="1" si="1032"/>
        <v>8</v>
      </c>
      <c r="R3322" s="23">
        <f t="shared" ca="1" si="1033"/>
        <v>0.86574573710338909</v>
      </c>
      <c r="S3322" s="24">
        <f t="shared" ca="1" si="1034"/>
        <v>9</v>
      </c>
      <c r="T3322" s="23">
        <f t="shared" ca="1" si="1035"/>
        <v>22.5</v>
      </c>
      <c r="U3322" s="23">
        <f t="shared" ca="1" si="1036"/>
        <v>128.40555075904737</v>
      </c>
      <c r="V3322" s="23">
        <f t="shared" ca="1" si="1025"/>
        <v>45</v>
      </c>
      <c r="W3322" s="23">
        <f t="shared" si="1026"/>
        <v>857.14285714285722</v>
      </c>
      <c r="X3322" s="23">
        <f t="shared" ca="1" si="1027"/>
        <v>1030.5484079019045</v>
      </c>
      <c r="Y3322" s="24">
        <f t="shared" ca="1" si="1037"/>
        <v>2100</v>
      </c>
      <c r="Z3322" s="24">
        <f t="shared" ca="1" si="1038"/>
        <v>1641</v>
      </c>
      <c r="AA3322" s="25">
        <f t="shared" ca="1" si="1039"/>
        <v>1641.0020999999999</v>
      </c>
      <c r="AC3322" s="47">
        <f t="shared" ca="1" si="1028"/>
        <v>1022.5</v>
      </c>
      <c r="AD3322" s="47">
        <f t="shared" ca="1" si="1029"/>
        <v>198.5</v>
      </c>
      <c r="AE3322" s="47">
        <f t="shared" ca="1" si="1040"/>
        <v>821.5</v>
      </c>
      <c r="AF3322" s="47">
        <f t="shared" ca="1" si="1041"/>
        <v>25</v>
      </c>
    </row>
    <row r="3323" spans="10:32">
      <c r="J3323" s="44">
        <v>41</v>
      </c>
      <c r="K3323" s="22">
        <v>83</v>
      </c>
      <c r="L3323" s="23">
        <f t="shared" ca="1" si="1030"/>
        <v>94.92</v>
      </c>
      <c r="M3323" s="23">
        <f t="shared" ca="1" si="1022"/>
        <v>92.42</v>
      </c>
      <c r="N3323" s="23">
        <f t="shared" ca="1" si="1023"/>
        <v>15.499999999999998</v>
      </c>
      <c r="O3323" s="23">
        <f t="shared" ca="1" si="1031"/>
        <v>198.5</v>
      </c>
      <c r="P3323" s="23">
        <f t="shared" ca="1" si="1024"/>
        <v>801.5</v>
      </c>
      <c r="Q3323" s="23">
        <f t="shared" ca="1" si="1032"/>
        <v>8</v>
      </c>
      <c r="R3323" s="23">
        <f t="shared" ca="1" si="1033"/>
        <v>0.65465655288664126</v>
      </c>
      <c r="S3323" s="24">
        <f t="shared" ca="1" si="1034"/>
        <v>9</v>
      </c>
      <c r="T3323" s="23">
        <f t="shared" ca="1" si="1035"/>
        <v>22.5</v>
      </c>
      <c r="U3323" s="23">
        <f t="shared" ca="1" si="1036"/>
        <v>134.14717656974292</v>
      </c>
      <c r="V3323" s="23">
        <f t="shared" ca="1" si="1025"/>
        <v>45</v>
      </c>
      <c r="W3323" s="23">
        <f t="shared" si="1026"/>
        <v>857.14285714285722</v>
      </c>
      <c r="X3323" s="23">
        <f t="shared" ca="1" si="1027"/>
        <v>1036.2900337126002</v>
      </c>
      <c r="Y3323" s="24">
        <f t="shared" ca="1" si="1037"/>
        <v>2219</v>
      </c>
      <c r="Z3323" s="24">
        <f t="shared" ca="1" si="1038"/>
        <v>1641</v>
      </c>
      <c r="AA3323" s="25">
        <f t="shared" ca="1" si="1039"/>
        <v>1641.002219</v>
      </c>
      <c r="AC3323" s="47">
        <f t="shared" ca="1" si="1028"/>
        <v>1022.5</v>
      </c>
      <c r="AD3323" s="47">
        <f t="shared" ca="1" si="1029"/>
        <v>198.5</v>
      </c>
      <c r="AE3323" s="47">
        <f t="shared" ca="1" si="1040"/>
        <v>821.49999999999989</v>
      </c>
      <c r="AF3323" s="47">
        <f t="shared" ca="1" si="1041"/>
        <v>25.000000000000114</v>
      </c>
    </row>
    <row r="3324" spans="10:32">
      <c r="J3324" s="44">
        <v>41</v>
      </c>
      <c r="K3324" s="22">
        <v>84</v>
      </c>
      <c r="L3324" s="23">
        <f t="shared" ca="1" si="1030"/>
        <v>97.18</v>
      </c>
      <c r="M3324" s="23">
        <f t="shared" ca="1" si="1022"/>
        <v>94.68</v>
      </c>
      <c r="N3324" s="23">
        <f t="shared" ca="1" si="1023"/>
        <v>16.633333333333333</v>
      </c>
      <c r="O3324" s="23">
        <f t="shared" ca="1" si="1031"/>
        <v>198.5</v>
      </c>
      <c r="P3324" s="23">
        <f t="shared" ca="1" si="1024"/>
        <v>801.5</v>
      </c>
      <c r="Q3324" s="23">
        <f t="shared" ca="1" si="1032"/>
        <v>8</v>
      </c>
      <c r="R3324" s="23">
        <f t="shared" ca="1" si="1033"/>
        <v>0.45338547026137005</v>
      </c>
      <c r="S3324" s="24">
        <f t="shared" ca="1" si="1034"/>
        <v>9</v>
      </c>
      <c r="T3324" s="23">
        <f t="shared" ca="1" si="1035"/>
        <v>22.5</v>
      </c>
      <c r="U3324" s="23">
        <f t="shared" ca="1" si="1036"/>
        <v>140.60797832201413</v>
      </c>
      <c r="V3324" s="23">
        <f t="shared" ca="1" si="1025"/>
        <v>45</v>
      </c>
      <c r="W3324" s="23">
        <f t="shared" si="1026"/>
        <v>857.14285714285722</v>
      </c>
      <c r="X3324" s="23">
        <f t="shared" ca="1" si="1027"/>
        <v>1042.7508354648714</v>
      </c>
      <c r="Y3324" s="24">
        <f t="shared" ca="1" si="1037"/>
        <v>2339</v>
      </c>
      <c r="Z3324" s="24">
        <f t="shared" ca="1" si="1038"/>
        <v>1641</v>
      </c>
      <c r="AA3324" s="25">
        <f t="shared" ca="1" si="1039"/>
        <v>1641.0023389999999</v>
      </c>
      <c r="AC3324" s="47">
        <f t="shared" ca="1" si="1028"/>
        <v>1022.5</v>
      </c>
      <c r="AD3324" s="47">
        <f t="shared" ca="1" si="1029"/>
        <v>198.5</v>
      </c>
      <c r="AE3324" s="47">
        <f t="shared" ca="1" si="1040"/>
        <v>821.5</v>
      </c>
      <c r="AF3324" s="47">
        <f t="shared" ca="1" si="1041"/>
        <v>25</v>
      </c>
    </row>
    <row r="3325" spans="10:32">
      <c r="J3325" s="44">
        <v>41</v>
      </c>
      <c r="K3325" s="22">
        <v>85</v>
      </c>
      <c r="L3325" s="23">
        <f t="shared" ca="1" si="1030"/>
        <v>99.44</v>
      </c>
      <c r="M3325" s="23">
        <f t="shared" ca="1" si="1022"/>
        <v>96.94</v>
      </c>
      <c r="N3325" s="23">
        <f t="shared" ca="1" si="1023"/>
        <v>17.883333333333333</v>
      </c>
      <c r="O3325" s="23">
        <f t="shared" ca="1" si="1031"/>
        <v>198.5</v>
      </c>
      <c r="P3325" s="23">
        <f t="shared" ca="1" si="1024"/>
        <v>801.5</v>
      </c>
      <c r="Q3325" s="23">
        <f t="shared" ca="1" si="1032"/>
        <v>8</v>
      </c>
      <c r="R3325" s="23">
        <f t="shared" ca="1" si="1033"/>
        <v>0.26126307320997605</v>
      </c>
      <c r="S3325" s="24">
        <f t="shared" ca="1" si="1034"/>
        <v>9</v>
      </c>
      <c r="T3325" s="23">
        <f t="shared" ca="1" si="1035"/>
        <v>22.5</v>
      </c>
      <c r="U3325" s="23">
        <f t="shared" ca="1" si="1036"/>
        <v>147.73892129257175</v>
      </c>
      <c r="V3325" s="23">
        <f t="shared" ca="1" si="1025"/>
        <v>45</v>
      </c>
      <c r="W3325" s="23">
        <f t="shared" si="1026"/>
        <v>857.14285714285722</v>
      </c>
      <c r="X3325" s="23">
        <f t="shared" ca="1" si="1027"/>
        <v>1049.8817784354289</v>
      </c>
      <c r="Y3325" s="24">
        <f t="shared" ca="1" si="1037"/>
        <v>2461</v>
      </c>
      <c r="Z3325" s="24">
        <f t="shared" ca="1" si="1038"/>
        <v>1641</v>
      </c>
      <c r="AA3325" s="25">
        <f t="shared" ca="1" si="1039"/>
        <v>1641.002461</v>
      </c>
      <c r="AC3325" s="47">
        <f t="shared" ca="1" si="1028"/>
        <v>1022.5</v>
      </c>
      <c r="AD3325" s="47">
        <f t="shared" ca="1" si="1029"/>
        <v>198.5</v>
      </c>
      <c r="AE3325" s="47">
        <f t="shared" ca="1" si="1040"/>
        <v>821.5</v>
      </c>
      <c r="AF3325" s="47">
        <f t="shared" ca="1" si="1041"/>
        <v>25</v>
      </c>
    </row>
    <row r="3326" spans="10:32">
      <c r="J3326" s="44">
        <v>41</v>
      </c>
      <c r="K3326" s="22">
        <v>86</v>
      </c>
      <c r="L3326" s="23">
        <f t="shared" ca="1" si="1030"/>
        <v>101.7</v>
      </c>
      <c r="M3326" s="23">
        <f t="shared" ca="1" si="1022"/>
        <v>99.2</v>
      </c>
      <c r="N3326" s="23">
        <f t="shared" ca="1" si="1023"/>
        <v>19.299999999999997</v>
      </c>
      <c r="O3326" s="23">
        <f t="shared" ca="1" si="1031"/>
        <v>198.5</v>
      </c>
      <c r="P3326" s="23">
        <f t="shared" ca="1" si="1024"/>
        <v>801.5</v>
      </c>
      <c r="Q3326" s="23">
        <f t="shared" ca="1" si="1032"/>
        <v>8</v>
      </c>
      <c r="R3326" s="23">
        <f t="shared" ca="1" si="1033"/>
        <v>7.7679449360865058E-2</v>
      </c>
      <c r="S3326" s="24">
        <f t="shared" ca="1" si="1034"/>
        <v>9</v>
      </c>
      <c r="T3326" s="23">
        <f t="shared" ca="1" si="1035"/>
        <v>22.5</v>
      </c>
      <c r="U3326" s="23">
        <f t="shared" ca="1" si="1036"/>
        <v>155.89921337266466</v>
      </c>
      <c r="V3326" s="23">
        <f t="shared" ca="1" si="1025"/>
        <v>45</v>
      </c>
      <c r="W3326" s="23">
        <f t="shared" si="1026"/>
        <v>857.14285714285722</v>
      </c>
      <c r="X3326" s="23">
        <f t="shared" ca="1" si="1027"/>
        <v>1058.0420705155218</v>
      </c>
      <c r="Y3326" s="24">
        <f t="shared" ca="1" si="1037"/>
        <v>2583</v>
      </c>
      <c r="Z3326" s="24">
        <f t="shared" ca="1" si="1038"/>
        <v>1641</v>
      </c>
      <c r="AA3326" s="25">
        <f t="shared" ca="1" si="1039"/>
        <v>1641.002583</v>
      </c>
      <c r="AC3326" s="47">
        <f t="shared" ca="1" si="1028"/>
        <v>1022.5</v>
      </c>
      <c r="AD3326" s="47">
        <f t="shared" ca="1" si="1029"/>
        <v>198.5</v>
      </c>
      <c r="AE3326" s="47">
        <f t="shared" ca="1" si="1040"/>
        <v>821.5</v>
      </c>
      <c r="AF3326" s="47">
        <f t="shared" ca="1" si="1041"/>
        <v>25</v>
      </c>
    </row>
    <row r="3327" spans="10:32">
      <c r="J3327" s="44">
        <v>41</v>
      </c>
      <c r="K3327" s="22">
        <v>87</v>
      </c>
      <c r="L3327" s="23">
        <f t="shared" ca="1" si="1030"/>
        <v>103.96</v>
      </c>
      <c r="M3327" s="23">
        <f t="shared" ca="1" si="1022"/>
        <v>101.46</v>
      </c>
      <c r="N3327" s="23">
        <f t="shared" ca="1" si="1023"/>
        <v>20.866666666666667</v>
      </c>
      <c r="O3327" s="23">
        <f t="shared" ca="1" si="1031"/>
        <v>198.5</v>
      </c>
      <c r="P3327" s="23">
        <f t="shared" ca="1" si="1024"/>
        <v>801.5</v>
      </c>
      <c r="Q3327" s="23">
        <f t="shared" ca="1" si="1032"/>
        <v>7</v>
      </c>
      <c r="R3327" s="23">
        <f t="shared" ca="1" si="1033"/>
        <v>0.87803001154290194</v>
      </c>
      <c r="S3327" s="24">
        <f t="shared" ca="1" si="1034"/>
        <v>8</v>
      </c>
      <c r="T3327" s="23">
        <f t="shared" ca="1" si="1035"/>
        <v>20</v>
      </c>
      <c r="U3327" s="23">
        <f t="shared" ca="1" si="1036"/>
        <v>164.38822624086188</v>
      </c>
      <c r="V3327" s="23">
        <f t="shared" ca="1" si="1025"/>
        <v>40</v>
      </c>
      <c r="W3327" s="23">
        <f t="shared" si="1026"/>
        <v>857.14285714285722</v>
      </c>
      <c r="X3327" s="23">
        <f t="shared" ca="1" si="1027"/>
        <v>1061.5310833837191</v>
      </c>
      <c r="Y3327" s="24">
        <f t="shared" ca="1" si="1037"/>
        <v>2643</v>
      </c>
      <c r="Z3327" s="24">
        <f t="shared" ca="1" si="1038"/>
        <v>1326</v>
      </c>
      <c r="AA3327" s="25">
        <f t="shared" ca="1" si="1039"/>
        <v>1326.002643</v>
      </c>
      <c r="AC3327" s="47">
        <f t="shared" ca="1" si="1028"/>
        <v>1020</v>
      </c>
      <c r="AD3327" s="47">
        <f t="shared" ca="1" si="1029"/>
        <v>198.5</v>
      </c>
      <c r="AE3327" s="47">
        <f t="shared" ca="1" si="1040"/>
        <v>819</v>
      </c>
      <c r="AF3327" s="47">
        <f t="shared" ca="1" si="1041"/>
        <v>25</v>
      </c>
    </row>
    <row r="3328" spans="10:32">
      <c r="J3328" s="44">
        <v>41</v>
      </c>
      <c r="K3328" s="22">
        <v>88</v>
      </c>
      <c r="L3328" s="23">
        <f t="shared" ca="1" si="1030"/>
        <v>106.22</v>
      </c>
      <c r="M3328" s="23">
        <f t="shared" ca="1" si="1022"/>
        <v>103.72</v>
      </c>
      <c r="N3328" s="23">
        <f t="shared" ca="1" si="1023"/>
        <v>22.483333333333334</v>
      </c>
      <c r="O3328" s="23">
        <f t="shared" ca="1" si="1031"/>
        <v>198.5</v>
      </c>
      <c r="P3328" s="23">
        <f t="shared" ca="1" si="1024"/>
        <v>801.5</v>
      </c>
      <c r="Q3328" s="23">
        <f t="shared" ca="1" si="1032"/>
        <v>7</v>
      </c>
      <c r="R3328" s="23">
        <f t="shared" ca="1" si="1033"/>
        <v>0.71041235172283979</v>
      </c>
      <c r="S3328" s="24">
        <f t="shared" ca="1" si="1034"/>
        <v>8</v>
      </c>
      <c r="T3328" s="23">
        <f t="shared" ca="1" si="1035"/>
        <v>20</v>
      </c>
      <c r="U3328" s="23">
        <f t="shared" ca="1" si="1036"/>
        <v>173.35577104123519</v>
      </c>
      <c r="V3328" s="23">
        <f t="shared" ca="1" si="1025"/>
        <v>40</v>
      </c>
      <c r="W3328" s="23">
        <f t="shared" si="1026"/>
        <v>857.14285714285722</v>
      </c>
      <c r="X3328" s="23">
        <f t="shared" ca="1" si="1027"/>
        <v>1070.4986281840925</v>
      </c>
      <c r="Y3328" s="24">
        <f t="shared" ca="1" si="1037"/>
        <v>2759</v>
      </c>
      <c r="Z3328" s="24">
        <f t="shared" ca="1" si="1038"/>
        <v>1326</v>
      </c>
      <c r="AA3328" s="25">
        <f t="shared" ca="1" si="1039"/>
        <v>1326.002759</v>
      </c>
      <c r="AC3328" s="47">
        <f t="shared" ca="1" si="1028"/>
        <v>1020</v>
      </c>
      <c r="AD3328" s="47">
        <f t="shared" ca="1" si="1029"/>
        <v>198.5</v>
      </c>
      <c r="AE3328" s="47">
        <f t="shared" ca="1" si="1040"/>
        <v>819</v>
      </c>
      <c r="AF3328" s="47">
        <f t="shared" ca="1" si="1041"/>
        <v>25</v>
      </c>
    </row>
    <row r="3329" spans="10:32">
      <c r="J3329" s="44">
        <v>41</v>
      </c>
      <c r="K3329" s="22">
        <v>89</v>
      </c>
      <c r="L3329" s="23">
        <f t="shared" ca="1" si="1030"/>
        <v>108.48</v>
      </c>
      <c r="M3329" s="23">
        <f t="shared" ca="1" si="1022"/>
        <v>105.98</v>
      </c>
      <c r="N3329" s="23">
        <f t="shared" ca="1" si="1023"/>
        <v>24.083333333333329</v>
      </c>
      <c r="O3329" s="23">
        <f t="shared" ca="1" si="1031"/>
        <v>198.5</v>
      </c>
      <c r="P3329" s="23">
        <f t="shared" ca="1" si="1024"/>
        <v>801.5</v>
      </c>
      <c r="Q3329" s="23">
        <f t="shared" ca="1" si="1032"/>
        <v>7</v>
      </c>
      <c r="R3329" s="23">
        <f t="shared" ca="1" si="1033"/>
        <v>0.54977876106194679</v>
      </c>
      <c r="S3329" s="24">
        <f t="shared" ca="1" si="1034"/>
        <v>8</v>
      </c>
      <c r="T3329" s="23">
        <f t="shared" ca="1" si="1035"/>
        <v>20</v>
      </c>
      <c r="U3329" s="23">
        <f t="shared" ca="1" si="1036"/>
        <v>181.82383849557519</v>
      </c>
      <c r="V3329" s="23">
        <f t="shared" ca="1" si="1025"/>
        <v>40</v>
      </c>
      <c r="W3329" s="23">
        <f t="shared" si="1026"/>
        <v>857.14285714285722</v>
      </c>
      <c r="X3329" s="23">
        <f t="shared" ca="1" si="1027"/>
        <v>1078.9666956384324</v>
      </c>
      <c r="Y3329" s="24">
        <f t="shared" ca="1" si="1037"/>
        <v>2869</v>
      </c>
      <c r="Z3329" s="24">
        <f t="shared" ca="1" si="1038"/>
        <v>1326</v>
      </c>
      <c r="AA3329" s="25">
        <f t="shared" ca="1" si="1039"/>
        <v>1326.0028689999999</v>
      </c>
      <c r="AC3329" s="47">
        <f t="shared" ca="1" si="1028"/>
        <v>1020</v>
      </c>
      <c r="AD3329" s="47">
        <f t="shared" ca="1" si="1029"/>
        <v>198.5</v>
      </c>
      <c r="AE3329" s="47">
        <f t="shared" ca="1" si="1040"/>
        <v>819</v>
      </c>
      <c r="AF3329" s="47">
        <f t="shared" ca="1" si="1041"/>
        <v>25</v>
      </c>
    </row>
    <row r="3330" spans="10:32">
      <c r="J3330" s="44">
        <v>41</v>
      </c>
      <c r="K3330" s="22">
        <v>90</v>
      </c>
      <c r="L3330" s="23">
        <f t="shared" ca="1" si="1030"/>
        <v>110.74</v>
      </c>
      <c r="M3330" s="23">
        <f t="shared" ref="M3330:M3393" ca="1" si="1042">L3330-$C$9</f>
        <v>108.24</v>
      </c>
      <c r="N3330" s="23">
        <f t="shared" ref="N3330:N3393" ca="1" si="1043">VLOOKUP(K3330,$G$29:$H$129,2,1)-VLOOKUP(J3330,$G$29:$H$129,2,1)</f>
        <v>25.699999999999996</v>
      </c>
      <c r="O3330" s="23">
        <f t="shared" ca="1" si="1031"/>
        <v>198.5</v>
      </c>
      <c r="P3330" s="23">
        <f t="shared" ref="P3330:P3393" ca="1" si="1044">$C$8-O3330</f>
        <v>801.5</v>
      </c>
      <c r="Q3330" s="23">
        <f t="shared" ca="1" si="1032"/>
        <v>7</v>
      </c>
      <c r="R3330" s="23">
        <f t="shared" ca="1" si="1033"/>
        <v>0.39570164348925457</v>
      </c>
      <c r="S3330" s="24">
        <f t="shared" ca="1" si="1034"/>
        <v>8</v>
      </c>
      <c r="T3330" s="23">
        <f t="shared" ca="1" si="1035"/>
        <v>20</v>
      </c>
      <c r="U3330" s="23">
        <f t="shared" ca="1" si="1036"/>
        <v>190.06953223767383</v>
      </c>
      <c r="V3330" s="23">
        <f t="shared" ref="V3330:V3393" ca="1" si="1045">S3330*(($C$9/$C$12)*60)</f>
        <v>40</v>
      </c>
      <c r="W3330" s="23">
        <f t="shared" ref="W3330:W3393" si="1046">($C$8/$C$11)*60</f>
        <v>857.14285714285722</v>
      </c>
      <c r="X3330" s="23">
        <f t="shared" ref="X3330:X3393" ca="1" si="1047">SUM(U3330:W3330)</f>
        <v>1087.212389380531</v>
      </c>
      <c r="Y3330" s="24">
        <f t="shared" ca="1" si="1037"/>
        <v>2971</v>
      </c>
      <c r="Z3330" s="24">
        <f t="shared" ca="1" si="1038"/>
        <v>1326</v>
      </c>
      <c r="AA3330" s="25">
        <f t="shared" ca="1" si="1039"/>
        <v>1326.0029709999999</v>
      </c>
      <c r="AC3330" s="47">
        <f t="shared" ref="AC3330:AC3393" ca="1" si="1048">SUM(O3330,P3330,T3330)</f>
        <v>1020</v>
      </c>
      <c r="AD3330" s="47">
        <f t="shared" ref="AD3330:AD3393" ca="1" si="1049">O3330</f>
        <v>198.5</v>
      </c>
      <c r="AE3330" s="47">
        <f t="shared" ca="1" si="1040"/>
        <v>819</v>
      </c>
      <c r="AF3330" s="47">
        <f t="shared" ca="1" si="1041"/>
        <v>25</v>
      </c>
    </row>
    <row r="3331" spans="10:32">
      <c r="J3331" s="44">
        <v>41</v>
      </c>
      <c r="K3331" s="22">
        <v>91</v>
      </c>
      <c r="L3331" s="23">
        <f t="shared" ref="L3331:L3394" ca="1" si="1050">$C$3*(K3331-J3331)/100</f>
        <v>113</v>
      </c>
      <c r="M3331" s="23">
        <f t="shared" ca="1" si="1042"/>
        <v>110.5</v>
      </c>
      <c r="N3331" s="23">
        <f t="shared" ca="1" si="1043"/>
        <v>27.366666666666667</v>
      </c>
      <c r="O3331" s="23">
        <f t="shared" ref="O3331:O3394" ca="1" si="1051">($C$3*$C$13)-$C$9-$C$10</f>
        <v>198.5</v>
      </c>
      <c r="P3331" s="23">
        <f t="shared" ca="1" si="1044"/>
        <v>801.5</v>
      </c>
      <c r="Q3331" s="23">
        <f t="shared" ref="Q3331:Q3394" ca="1" si="1052">ROUNDDOWN(P3331/M3331,0)</f>
        <v>7</v>
      </c>
      <c r="R3331" s="23">
        <f t="shared" ref="R3331:R3394" ca="1" si="1053">(P3331-(Q3331*M3331))/L3331</f>
        <v>0.24778761061946902</v>
      </c>
      <c r="S3331" s="24">
        <f t="shared" ref="S3331:S3394" ca="1" si="1054">ROUNDUP(P3331/M3331,0)</f>
        <v>8</v>
      </c>
      <c r="T3331" s="23">
        <f t="shared" ref="T3331:T3394" ca="1" si="1055">S3331*$C$9</f>
        <v>20</v>
      </c>
      <c r="U3331" s="23">
        <f t="shared" ref="U3331:U3394" ca="1" si="1056">SUM(Q3331,R3331)*N3331</f>
        <v>198.34778761061949</v>
      </c>
      <c r="V3331" s="23">
        <f t="shared" ca="1" si="1045"/>
        <v>40</v>
      </c>
      <c r="W3331" s="23">
        <f t="shared" si="1046"/>
        <v>857.14285714285722</v>
      </c>
      <c r="X3331" s="23">
        <f t="shared" ca="1" si="1047"/>
        <v>1095.4906447534768</v>
      </c>
      <c r="Y3331" s="24">
        <f t="shared" ref="Y3331:Y3394" ca="1" si="1057">IF(M3331&gt;0,RANK(X3331,$X$2:$X$5051,1),"")</f>
        <v>3059</v>
      </c>
      <c r="Z3331" s="24">
        <f t="shared" ref="Z3331:Z3394" ca="1" si="1058">IF(M3331&gt;0,RANK(S3331,$S$2:$S$5051,1),"")</f>
        <v>1326</v>
      </c>
      <c r="AA3331" s="25">
        <f t="shared" ref="AA3331:AA3394" ca="1" si="1059">IF(M3331&gt;0,Z3331+(Y3331/10^6),"")</f>
        <v>1326.0030589999999</v>
      </c>
      <c r="AC3331" s="47">
        <f t="shared" ca="1" si="1048"/>
        <v>1020</v>
      </c>
      <c r="AD3331" s="47">
        <f t="shared" ca="1" si="1049"/>
        <v>198.5</v>
      </c>
      <c r="AE3331" s="47">
        <f t="shared" ref="AE3331:AE3394" ca="1" si="1060">L3331*(Q3331+R3331)</f>
        <v>819</v>
      </c>
      <c r="AF3331" s="47">
        <f t="shared" ref="AF3331:AF3394" ca="1" si="1061">AC3331-AD3331-AE3331+$C$10-$C$9</f>
        <v>25</v>
      </c>
    </row>
    <row r="3332" spans="10:32">
      <c r="J3332" s="44">
        <v>41</v>
      </c>
      <c r="K3332" s="22">
        <v>92</v>
      </c>
      <c r="L3332" s="23">
        <f t="shared" ca="1" si="1050"/>
        <v>115.26</v>
      </c>
      <c r="M3332" s="23">
        <f t="shared" ca="1" si="1042"/>
        <v>112.76</v>
      </c>
      <c r="N3332" s="23">
        <f t="shared" ca="1" si="1043"/>
        <v>29.283333333333331</v>
      </c>
      <c r="O3332" s="23">
        <f t="shared" ca="1" si="1051"/>
        <v>198.5</v>
      </c>
      <c r="P3332" s="23">
        <f t="shared" ca="1" si="1044"/>
        <v>801.5</v>
      </c>
      <c r="Q3332" s="23">
        <f t="shared" ca="1" si="1052"/>
        <v>7</v>
      </c>
      <c r="R3332" s="23">
        <f t="shared" ca="1" si="1053"/>
        <v>0.10567412805830252</v>
      </c>
      <c r="S3332" s="24">
        <f t="shared" ca="1" si="1054"/>
        <v>8</v>
      </c>
      <c r="T3332" s="23">
        <f t="shared" ca="1" si="1055"/>
        <v>20</v>
      </c>
      <c r="U3332" s="23">
        <f t="shared" ca="1" si="1056"/>
        <v>208.07782404997394</v>
      </c>
      <c r="V3332" s="23">
        <f t="shared" ca="1" si="1045"/>
        <v>40</v>
      </c>
      <c r="W3332" s="23">
        <f t="shared" si="1046"/>
        <v>857.14285714285722</v>
      </c>
      <c r="X3332" s="23">
        <f t="shared" ca="1" si="1047"/>
        <v>1105.2206811928311</v>
      </c>
      <c r="Y3332" s="24">
        <f t="shared" ca="1" si="1057"/>
        <v>3157</v>
      </c>
      <c r="Z3332" s="24">
        <f t="shared" ca="1" si="1058"/>
        <v>1326</v>
      </c>
      <c r="AA3332" s="25">
        <f t="shared" ca="1" si="1059"/>
        <v>1326.0031570000001</v>
      </c>
      <c r="AC3332" s="47">
        <f t="shared" ca="1" si="1048"/>
        <v>1020</v>
      </c>
      <c r="AD3332" s="47">
        <f t="shared" ca="1" si="1049"/>
        <v>198.5</v>
      </c>
      <c r="AE3332" s="47">
        <f t="shared" ca="1" si="1060"/>
        <v>819</v>
      </c>
      <c r="AF3332" s="47">
        <f t="shared" ca="1" si="1061"/>
        <v>25</v>
      </c>
    </row>
    <row r="3333" spans="10:32">
      <c r="J3333" s="44">
        <v>41</v>
      </c>
      <c r="K3333" s="22">
        <v>93</v>
      </c>
      <c r="L3333" s="23">
        <f t="shared" ca="1" si="1050"/>
        <v>117.52</v>
      </c>
      <c r="M3333" s="23">
        <f t="shared" ca="1" si="1042"/>
        <v>115.02</v>
      </c>
      <c r="N3333" s="23">
        <f t="shared" ca="1" si="1043"/>
        <v>31.68333333333333</v>
      </c>
      <c r="O3333" s="23">
        <f t="shared" ca="1" si="1051"/>
        <v>198.5</v>
      </c>
      <c r="P3333" s="23">
        <f t="shared" ca="1" si="1044"/>
        <v>801.5</v>
      </c>
      <c r="Q3333" s="23">
        <f t="shared" ca="1" si="1052"/>
        <v>6</v>
      </c>
      <c r="R3333" s="23">
        <f t="shared" ca="1" si="1053"/>
        <v>0.94775357385976855</v>
      </c>
      <c r="S3333" s="24">
        <f t="shared" ca="1" si="1054"/>
        <v>7</v>
      </c>
      <c r="T3333" s="23">
        <f t="shared" ca="1" si="1055"/>
        <v>17.5</v>
      </c>
      <c r="U3333" s="23">
        <f t="shared" ca="1" si="1056"/>
        <v>220.12799239845697</v>
      </c>
      <c r="V3333" s="23">
        <f t="shared" ca="1" si="1045"/>
        <v>35</v>
      </c>
      <c r="W3333" s="23">
        <f t="shared" si="1046"/>
        <v>857.14285714285722</v>
      </c>
      <c r="X3333" s="23">
        <f t="shared" ca="1" si="1047"/>
        <v>1112.2708495413142</v>
      </c>
      <c r="Y3333" s="24">
        <f t="shared" ca="1" si="1057"/>
        <v>3215</v>
      </c>
      <c r="Z3333" s="24">
        <f t="shared" ca="1" si="1058"/>
        <v>921</v>
      </c>
      <c r="AA3333" s="25">
        <f t="shared" ca="1" si="1059"/>
        <v>921.00321499999995</v>
      </c>
      <c r="AC3333" s="47">
        <f t="shared" ca="1" si="1048"/>
        <v>1017.5</v>
      </c>
      <c r="AD3333" s="47">
        <f t="shared" ca="1" si="1049"/>
        <v>198.5</v>
      </c>
      <c r="AE3333" s="47">
        <f t="shared" ca="1" si="1060"/>
        <v>816.49999999999989</v>
      </c>
      <c r="AF3333" s="47">
        <f t="shared" ca="1" si="1061"/>
        <v>25.000000000000114</v>
      </c>
    </row>
    <row r="3334" spans="10:32">
      <c r="J3334" s="44">
        <v>41</v>
      </c>
      <c r="K3334" s="22">
        <v>94</v>
      </c>
      <c r="L3334" s="23">
        <f t="shared" ca="1" si="1050"/>
        <v>119.78</v>
      </c>
      <c r="M3334" s="23">
        <f t="shared" ca="1" si="1042"/>
        <v>117.28</v>
      </c>
      <c r="N3334" s="23">
        <f t="shared" ca="1" si="1043"/>
        <v>34.816666666666663</v>
      </c>
      <c r="O3334" s="23">
        <f t="shared" ca="1" si="1051"/>
        <v>198.5</v>
      </c>
      <c r="P3334" s="23">
        <f t="shared" ca="1" si="1044"/>
        <v>801.5</v>
      </c>
      <c r="Q3334" s="23">
        <f t="shared" ca="1" si="1052"/>
        <v>6</v>
      </c>
      <c r="R3334" s="23">
        <f t="shared" ca="1" si="1053"/>
        <v>0.81666388378694221</v>
      </c>
      <c r="S3334" s="24">
        <f t="shared" ca="1" si="1054"/>
        <v>7</v>
      </c>
      <c r="T3334" s="23">
        <f t="shared" ca="1" si="1055"/>
        <v>17.5</v>
      </c>
      <c r="U3334" s="23">
        <f t="shared" ca="1" si="1056"/>
        <v>237.33351422051535</v>
      </c>
      <c r="V3334" s="23">
        <f t="shared" ca="1" si="1045"/>
        <v>35</v>
      </c>
      <c r="W3334" s="23">
        <f t="shared" si="1046"/>
        <v>857.14285714285722</v>
      </c>
      <c r="X3334" s="23">
        <f t="shared" ca="1" si="1047"/>
        <v>1129.4763713633724</v>
      </c>
      <c r="Y3334" s="24">
        <f t="shared" ca="1" si="1057"/>
        <v>3371</v>
      </c>
      <c r="Z3334" s="24">
        <f t="shared" ca="1" si="1058"/>
        <v>921</v>
      </c>
      <c r="AA3334" s="25">
        <f t="shared" ca="1" si="1059"/>
        <v>921.00337100000002</v>
      </c>
      <c r="AC3334" s="47">
        <f t="shared" ca="1" si="1048"/>
        <v>1017.5</v>
      </c>
      <c r="AD3334" s="47">
        <f t="shared" ca="1" si="1049"/>
        <v>198.5</v>
      </c>
      <c r="AE3334" s="47">
        <f t="shared" ca="1" si="1060"/>
        <v>816.5</v>
      </c>
      <c r="AF3334" s="47">
        <f t="shared" ca="1" si="1061"/>
        <v>25</v>
      </c>
    </row>
    <row r="3335" spans="10:32">
      <c r="J3335" s="44">
        <v>41</v>
      </c>
      <c r="K3335" s="22">
        <v>95</v>
      </c>
      <c r="L3335" s="23">
        <f t="shared" ca="1" si="1050"/>
        <v>122.04</v>
      </c>
      <c r="M3335" s="23">
        <f t="shared" ca="1" si="1042"/>
        <v>119.54</v>
      </c>
      <c r="N3335" s="23">
        <f t="shared" ca="1" si="1043"/>
        <v>39.116666666666667</v>
      </c>
      <c r="O3335" s="23">
        <f t="shared" ca="1" si="1051"/>
        <v>198.5</v>
      </c>
      <c r="P3335" s="23">
        <f t="shared" ca="1" si="1044"/>
        <v>801.5</v>
      </c>
      <c r="Q3335" s="23">
        <f t="shared" ca="1" si="1052"/>
        <v>6</v>
      </c>
      <c r="R3335" s="23">
        <f t="shared" ca="1" si="1053"/>
        <v>0.69042936742051775</v>
      </c>
      <c r="S3335" s="24">
        <f t="shared" ca="1" si="1054"/>
        <v>7</v>
      </c>
      <c r="T3335" s="23">
        <f t="shared" ca="1" si="1055"/>
        <v>17.5</v>
      </c>
      <c r="U3335" s="23">
        <f t="shared" ca="1" si="1056"/>
        <v>261.70729542226593</v>
      </c>
      <c r="V3335" s="23">
        <f t="shared" ca="1" si="1045"/>
        <v>35</v>
      </c>
      <c r="W3335" s="23">
        <f t="shared" si="1046"/>
        <v>857.14285714285722</v>
      </c>
      <c r="X3335" s="23">
        <f t="shared" ca="1" si="1047"/>
        <v>1153.8501525651232</v>
      </c>
      <c r="Y3335" s="24">
        <f t="shared" ca="1" si="1057"/>
        <v>3561</v>
      </c>
      <c r="Z3335" s="24">
        <f t="shared" ca="1" si="1058"/>
        <v>921</v>
      </c>
      <c r="AA3335" s="25">
        <f t="shared" ca="1" si="1059"/>
        <v>921.00356099999999</v>
      </c>
      <c r="AC3335" s="47">
        <f t="shared" ca="1" si="1048"/>
        <v>1017.5</v>
      </c>
      <c r="AD3335" s="47">
        <f t="shared" ca="1" si="1049"/>
        <v>198.5</v>
      </c>
      <c r="AE3335" s="47">
        <f t="shared" ca="1" si="1060"/>
        <v>816.5</v>
      </c>
      <c r="AF3335" s="47">
        <f t="shared" ca="1" si="1061"/>
        <v>25</v>
      </c>
    </row>
    <row r="3336" spans="10:32">
      <c r="J3336" s="44">
        <v>41</v>
      </c>
      <c r="K3336" s="22">
        <v>96</v>
      </c>
      <c r="L3336" s="23">
        <f t="shared" ca="1" si="1050"/>
        <v>124.3</v>
      </c>
      <c r="M3336" s="23">
        <f t="shared" ca="1" si="1042"/>
        <v>121.8</v>
      </c>
      <c r="N3336" s="23">
        <f t="shared" ca="1" si="1043"/>
        <v>44.31666666666667</v>
      </c>
      <c r="O3336" s="23">
        <f t="shared" ca="1" si="1051"/>
        <v>198.5</v>
      </c>
      <c r="P3336" s="23">
        <f t="shared" ca="1" si="1044"/>
        <v>801.5</v>
      </c>
      <c r="Q3336" s="23">
        <f t="shared" ca="1" si="1052"/>
        <v>6</v>
      </c>
      <c r="R3336" s="23">
        <f t="shared" ca="1" si="1053"/>
        <v>0.5687851971037815</v>
      </c>
      <c r="S3336" s="24">
        <f t="shared" ca="1" si="1054"/>
        <v>7</v>
      </c>
      <c r="T3336" s="23">
        <f t="shared" ca="1" si="1055"/>
        <v>17.5</v>
      </c>
      <c r="U3336" s="23">
        <f t="shared" ca="1" si="1056"/>
        <v>291.10666398498262</v>
      </c>
      <c r="V3336" s="23">
        <f t="shared" ca="1" si="1045"/>
        <v>35</v>
      </c>
      <c r="W3336" s="23">
        <f t="shared" si="1046"/>
        <v>857.14285714285722</v>
      </c>
      <c r="X3336" s="23">
        <f t="shared" ca="1" si="1047"/>
        <v>1183.2495211278399</v>
      </c>
      <c r="Y3336" s="24">
        <f t="shared" ca="1" si="1057"/>
        <v>3743</v>
      </c>
      <c r="Z3336" s="24">
        <f t="shared" ca="1" si="1058"/>
        <v>921</v>
      </c>
      <c r="AA3336" s="25">
        <f t="shared" ca="1" si="1059"/>
        <v>921.00374299999999</v>
      </c>
      <c r="AC3336" s="47">
        <f t="shared" ca="1" si="1048"/>
        <v>1017.5</v>
      </c>
      <c r="AD3336" s="47">
        <f t="shared" ca="1" si="1049"/>
        <v>198.5</v>
      </c>
      <c r="AE3336" s="47">
        <f t="shared" ca="1" si="1060"/>
        <v>816.5</v>
      </c>
      <c r="AF3336" s="47">
        <f t="shared" ca="1" si="1061"/>
        <v>25</v>
      </c>
    </row>
    <row r="3337" spans="10:32">
      <c r="J3337" s="44">
        <v>41</v>
      </c>
      <c r="K3337" s="22">
        <v>97</v>
      </c>
      <c r="L3337" s="23">
        <f t="shared" ca="1" si="1050"/>
        <v>126.56</v>
      </c>
      <c r="M3337" s="23">
        <f t="shared" ca="1" si="1042"/>
        <v>124.06</v>
      </c>
      <c r="N3337" s="23">
        <f t="shared" ca="1" si="1043"/>
        <v>49.65</v>
      </c>
      <c r="O3337" s="23">
        <f t="shared" ca="1" si="1051"/>
        <v>198.5</v>
      </c>
      <c r="P3337" s="23">
        <f t="shared" ca="1" si="1044"/>
        <v>801.5</v>
      </c>
      <c r="Q3337" s="23">
        <f t="shared" ca="1" si="1052"/>
        <v>6</v>
      </c>
      <c r="R3337" s="23">
        <f t="shared" ca="1" si="1053"/>
        <v>0.45148546144121354</v>
      </c>
      <c r="S3337" s="24">
        <f t="shared" ca="1" si="1054"/>
        <v>7</v>
      </c>
      <c r="T3337" s="23">
        <f t="shared" ca="1" si="1055"/>
        <v>17.5</v>
      </c>
      <c r="U3337" s="23">
        <f t="shared" ca="1" si="1056"/>
        <v>320.31625316055624</v>
      </c>
      <c r="V3337" s="23">
        <f t="shared" ca="1" si="1045"/>
        <v>35</v>
      </c>
      <c r="W3337" s="23">
        <f t="shared" si="1046"/>
        <v>857.14285714285722</v>
      </c>
      <c r="X3337" s="23">
        <f t="shared" ca="1" si="1047"/>
        <v>1212.4591103034136</v>
      </c>
      <c r="Y3337" s="24">
        <f t="shared" ca="1" si="1057"/>
        <v>3893</v>
      </c>
      <c r="Z3337" s="24">
        <f t="shared" ca="1" si="1058"/>
        <v>921</v>
      </c>
      <c r="AA3337" s="25">
        <f t="shared" ca="1" si="1059"/>
        <v>921.00389299999995</v>
      </c>
      <c r="AC3337" s="47">
        <f t="shared" ca="1" si="1048"/>
        <v>1017.5</v>
      </c>
      <c r="AD3337" s="47">
        <f t="shared" ca="1" si="1049"/>
        <v>198.5</v>
      </c>
      <c r="AE3337" s="47">
        <f t="shared" ca="1" si="1060"/>
        <v>816.5</v>
      </c>
      <c r="AF3337" s="47">
        <f t="shared" ca="1" si="1061"/>
        <v>25</v>
      </c>
    </row>
    <row r="3338" spans="10:32">
      <c r="J3338" s="44">
        <v>41</v>
      </c>
      <c r="K3338" s="22">
        <v>98</v>
      </c>
      <c r="L3338" s="23">
        <f t="shared" ca="1" si="1050"/>
        <v>128.82</v>
      </c>
      <c r="M3338" s="23">
        <f t="shared" ca="1" si="1042"/>
        <v>126.32</v>
      </c>
      <c r="N3338" s="23">
        <f t="shared" ca="1" si="1043"/>
        <v>55.083333333333321</v>
      </c>
      <c r="O3338" s="23">
        <f t="shared" ca="1" si="1051"/>
        <v>198.5</v>
      </c>
      <c r="P3338" s="23">
        <f t="shared" ca="1" si="1044"/>
        <v>801.5</v>
      </c>
      <c r="Q3338" s="23">
        <f t="shared" ca="1" si="1052"/>
        <v>6</v>
      </c>
      <c r="R3338" s="23">
        <f t="shared" ca="1" si="1053"/>
        <v>0.33830150597733305</v>
      </c>
      <c r="S3338" s="24">
        <f t="shared" ca="1" si="1054"/>
        <v>7</v>
      </c>
      <c r="T3338" s="23">
        <f t="shared" ca="1" si="1055"/>
        <v>17.5</v>
      </c>
      <c r="U3338" s="23">
        <f t="shared" ca="1" si="1056"/>
        <v>349.13477462091805</v>
      </c>
      <c r="V3338" s="23">
        <f t="shared" ca="1" si="1045"/>
        <v>35</v>
      </c>
      <c r="W3338" s="23">
        <f t="shared" si="1046"/>
        <v>857.14285714285722</v>
      </c>
      <c r="X3338" s="23">
        <f t="shared" ca="1" si="1047"/>
        <v>1241.2776317637754</v>
      </c>
      <c r="Y3338" s="24">
        <f t="shared" ca="1" si="1057"/>
        <v>3989</v>
      </c>
      <c r="Z3338" s="24">
        <f t="shared" ca="1" si="1058"/>
        <v>921</v>
      </c>
      <c r="AA3338" s="25">
        <f t="shared" ca="1" si="1059"/>
        <v>921.00398900000005</v>
      </c>
      <c r="AC3338" s="47">
        <f t="shared" ca="1" si="1048"/>
        <v>1017.5</v>
      </c>
      <c r="AD3338" s="47">
        <f t="shared" ca="1" si="1049"/>
        <v>198.5</v>
      </c>
      <c r="AE3338" s="47">
        <f t="shared" ca="1" si="1060"/>
        <v>816.5</v>
      </c>
      <c r="AF3338" s="47">
        <f t="shared" ca="1" si="1061"/>
        <v>25</v>
      </c>
    </row>
    <row r="3339" spans="10:32">
      <c r="J3339" s="44">
        <v>41</v>
      </c>
      <c r="K3339" s="22">
        <v>99</v>
      </c>
      <c r="L3339" s="23">
        <f t="shared" ca="1" si="1050"/>
        <v>131.08000000000001</v>
      </c>
      <c r="M3339" s="23">
        <f t="shared" ca="1" si="1042"/>
        <v>128.58000000000001</v>
      </c>
      <c r="N3339" s="23">
        <f t="shared" ca="1" si="1043"/>
        <v>60.633333333333333</v>
      </c>
      <c r="O3339" s="23">
        <f t="shared" ca="1" si="1051"/>
        <v>198.5</v>
      </c>
      <c r="P3339" s="23">
        <f t="shared" ca="1" si="1044"/>
        <v>801.5</v>
      </c>
      <c r="Q3339" s="23">
        <f t="shared" ca="1" si="1052"/>
        <v>6</v>
      </c>
      <c r="R3339" s="23">
        <f t="shared" ca="1" si="1053"/>
        <v>0.2290204455294475</v>
      </c>
      <c r="S3339" s="24">
        <f t="shared" ca="1" si="1054"/>
        <v>7</v>
      </c>
      <c r="T3339" s="23">
        <f t="shared" ca="1" si="1055"/>
        <v>17.5</v>
      </c>
      <c r="U3339" s="23">
        <f t="shared" ca="1" si="1056"/>
        <v>377.68627301393548</v>
      </c>
      <c r="V3339" s="23">
        <f t="shared" ca="1" si="1045"/>
        <v>35</v>
      </c>
      <c r="W3339" s="23">
        <f t="shared" si="1046"/>
        <v>857.14285714285722</v>
      </c>
      <c r="X3339" s="23">
        <f t="shared" ca="1" si="1047"/>
        <v>1269.8291301567926</v>
      </c>
      <c r="Y3339" s="24">
        <f t="shared" ca="1" si="1057"/>
        <v>4110</v>
      </c>
      <c r="Z3339" s="24">
        <f t="shared" ca="1" si="1058"/>
        <v>921</v>
      </c>
      <c r="AA3339" s="25">
        <f t="shared" ca="1" si="1059"/>
        <v>921.00410999999997</v>
      </c>
      <c r="AC3339" s="47">
        <f t="shared" ca="1" si="1048"/>
        <v>1017.5</v>
      </c>
      <c r="AD3339" s="47">
        <f t="shared" ca="1" si="1049"/>
        <v>198.5</v>
      </c>
      <c r="AE3339" s="47">
        <f t="shared" ca="1" si="1060"/>
        <v>816.5</v>
      </c>
      <c r="AF3339" s="47">
        <f t="shared" ca="1" si="1061"/>
        <v>25</v>
      </c>
    </row>
    <row r="3340" spans="10:32">
      <c r="J3340" s="44">
        <v>41</v>
      </c>
      <c r="K3340" s="22">
        <v>100</v>
      </c>
      <c r="L3340" s="23">
        <f t="shared" ca="1" si="1050"/>
        <v>133.34</v>
      </c>
      <c r="M3340" s="23">
        <f t="shared" ca="1" si="1042"/>
        <v>130.84</v>
      </c>
      <c r="N3340" s="23">
        <f t="shared" ca="1" si="1043"/>
        <v>66.3</v>
      </c>
      <c r="O3340" s="23">
        <f t="shared" ca="1" si="1051"/>
        <v>198.5</v>
      </c>
      <c r="P3340" s="23">
        <f t="shared" ca="1" si="1044"/>
        <v>801.5</v>
      </c>
      <c r="Q3340" s="23">
        <f t="shared" ca="1" si="1052"/>
        <v>6</v>
      </c>
      <c r="R3340" s="23">
        <f t="shared" ca="1" si="1053"/>
        <v>0.12344382780860984</v>
      </c>
      <c r="S3340" s="24">
        <f t="shared" ca="1" si="1054"/>
        <v>7</v>
      </c>
      <c r="T3340" s="23">
        <f t="shared" ca="1" si="1055"/>
        <v>17.5</v>
      </c>
      <c r="U3340" s="23">
        <f t="shared" ca="1" si="1056"/>
        <v>405.98432578371086</v>
      </c>
      <c r="V3340" s="23">
        <f t="shared" ca="1" si="1045"/>
        <v>35</v>
      </c>
      <c r="W3340" s="23">
        <f t="shared" si="1046"/>
        <v>857.14285714285722</v>
      </c>
      <c r="X3340" s="23">
        <f t="shared" ca="1" si="1047"/>
        <v>1298.1271829265681</v>
      </c>
      <c r="Y3340" s="24">
        <f t="shared" ca="1" si="1057"/>
        <v>4169</v>
      </c>
      <c r="Z3340" s="24">
        <f t="shared" ca="1" si="1058"/>
        <v>921</v>
      </c>
      <c r="AA3340" s="25">
        <f t="shared" ca="1" si="1059"/>
        <v>921.00416900000005</v>
      </c>
      <c r="AC3340" s="47">
        <f t="shared" ca="1" si="1048"/>
        <v>1017.5</v>
      </c>
      <c r="AD3340" s="47">
        <f t="shared" ca="1" si="1049"/>
        <v>198.5</v>
      </c>
      <c r="AE3340" s="47">
        <f t="shared" ca="1" si="1060"/>
        <v>816.50000000000011</v>
      </c>
      <c r="AF3340" s="47">
        <f t="shared" ca="1" si="1061"/>
        <v>24.999999999999886</v>
      </c>
    </row>
    <row r="3341" spans="10:32">
      <c r="J3341" s="44">
        <v>42</v>
      </c>
      <c r="K3341" s="22">
        <v>43</v>
      </c>
      <c r="L3341" s="23">
        <f t="shared" ca="1" si="1050"/>
        <v>2.2599999999999998</v>
      </c>
      <c r="M3341" s="23">
        <f t="shared" ca="1" si="1042"/>
        <v>-0.24000000000000021</v>
      </c>
      <c r="N3341" s="23">
        <f t="shared" ca="1" si="1043"/>
        <v>0.19999999999999929</v>
      </c>
      <c r="O3341" s="23">
        <f t="shared" ca="1" si="1051"/>
        <v>198.5</v>
      </c>
      <c r="P3341" s="23">
        <f t="shared" ca="1" si="1044"/>
        <v>801.5</v>
      </c>
      <c r="Q3341" s="23">
        <f t="shared" ca="1" si="1052"/>
        <v>-3339</v>
      </c>
      <c r="R3341" s="23">
        <f t="shared" ca="1" si="1053"/>
        <v>6.1946902654559405E-2</v>
      </c>
      <c r="S3341" s="24">
        <f t="shared" ca="1" si="1054"/>
        <v>-3340</v>
      </c>
      <c r="T3341" s="23">
        <f t="shared" ca="1" si="1055"/>
        <v>-8350</v>
      </c>
      <c r="U3341" s="23">
        <f t="shared" ca="1" si="1056"/>
        <v>-667.7876106194667</v>
      </c>
      <c r="V3341" s="23">
        <f t="shared" ca="1" si="1045"/>
        <v>-16700</v>
      </c>
      <c r="W3341" s="23">
        <f t="shared" si="1046"/>
        <v>857.14285714285722</v>
      </c>
      <c r="X3341" s="23">
        <f t="shared" ca="1" si="1047"/>
        <v>-16510.644753476608</v>
      </c>
      <c r="Y3341" s="24" t="str">
        <f t="shared" ca="1" si="1057"/>
        <v/>
      </c>
      <c r="Z3341" s="24" t="str">
        <f t="shared" ca="1" si="1058"/>
        <v/>
      </c>
      <c r="AA3341" s="25" t="str">
        <f t="shared" ca="1" si="1059"/>
        <v/>
      </c>
      <c r="AC3341" s="47">
        <f t="shared" ca="1" si="1048"/>
        <v>-7350</v>
      </c>
      <c r="AD3341" s="47">
        <f t="shared" ca="1" si="1049"/>
        <v>198.5</v>
      </c>
      <c r="AE3341" s="47">
        <f t="shared" ca="1" si="1060"/>
        <v>-7546</v>
      </c>
      <c r="AF3341" s="47">
        <f t="shared" ca="1" si="1061"/>
        <v>20</v>
      </c>
    </row>
    <row r="3342" spans="10:32">
      <c r="J3342" s="44">
        <v>42</v>
      </c>
      <c r="K3342" s="22">
        <v>44</v>
      </c>
      <c r="L3342" s="23">
        <f t="shared" ca="1" si="1050"/>
        <v>4.5199999999999996</v>
      </c>
      <c r="M3342" s="23">
        <f t="shared" ca="1" si="1042"/>
        <v>2.0199999999999996</v>
      </c>
      <c r="N3342" s="23">
        <f t="shared" ca="1" si="1043"/>
        <v>0.41666666666666785</v>
      </c>
      <c r="O3342" s="23">
        <f t="shared" ca="1" si="1051"/>
        <v>198.5</v>
      </c>
      <c r="P3342" s="23">
        <f t="shared" ca="1" si="1044"/>
        <v>801.5</v>
      </c>
      <c r="Q3342" s="23">
        <f t="shared" ca="1" si="1052"/>
        <v>396</v>
      </c>
      <c r="R3342" s="23">
        <f t="shared" ca="1" si="1053"/>
        <v>0.34955752212392804</v>
      </c>
      <c r="S3342" s="24">
        <f t="shared" ca="1" si="1054"/>
        <v>397</v>
      </c>
      <c r="T3342" s="23">
        <f t="shared" ca="1" si="1055"/>
        <v>992.5</v>
      </c>
      <c r="U3342" s="23">
        <f t="shared" ca="1" si="1056"/>
        <v>165.14564896755209</v>
      </c>
      <c r="V3342" s="23">
        <f t="shared" ca="1" si="1045"/>
        <v>1985</v>
      </c>
      <c r="W3342" s="23">
        <f t="shared" si="1046"/>
        <v>857.14285714285722</v>
      </c>
      <c r="X3342" s="23">
        <f t="shared" ca="1" si="1047"/>
        <v>3007.2885061104093</v>
      </c>
      <c r="Y3342" s="24">
        <f t="shared" ca="1" si="1057"/>
        <v>4949</v>
      </c>
      <c r="Z3342" s="24">
        <f t="shared" ca="1" si="1058"/>
        <v>4952</v>
      </c>
      <c r="AA3342" s="25">
        <f t="shared" ca="1" si="1059"/>
        <v>4952.0049490000001</v>
      </c>
      <c r="AC3342" s="47">
        <f t="shared" ca="1" si="1048"/>
        <v>1992.5</v>
      </c>
      <c r="AD3342" s="47">
        <f t="shared" ca="1" si="1049"/>
        <v>198.5</v>
      </c>
      <c r="AE3342" s="47">
        <f t="shared" ca="1" si="1060"/>
        <v>1791.5</v>
      </c>
      <c r="AF3342" s="47">
        <f t="shared" ca="1" si="1061"/>
        <v>25</v>
      </c>
    </row>
    <row r="3343" spans="10:32">
      <c r="J3343" s="44">
        <v>42</v>
      </c>
      <c r="K3343" s="22">
        <v>45</v>
      </c>
      <c r="L3343" s="23">
        <f t="shared" ca="1" si="1050"/>
        <v>6.78</v>
      </c>
      <c r="M3343" s="23">
        <f t="shared" ca="1" si="1042"/>
        <v>4.28</v>
      </c>
      <c r="N3343" s="23">
        <f t="shared" ca="1" si="1043"/>
        <v>0.61666666666666536</v>
      </c>
      <c r="O3343" s="23">
        <f t="shared" ca="1" si="1051"/>
        <v>198.5</v>
      </c>
      <c r="P3343" s="23">
        <f t="shared" ca="1" si="1044"/>
        <v>801.5</v>
      </c>
      <c r="Q3343" s="23">
        <f t="shared" ca="1" si="1052"/>
        <v>187</v>
      </c>
      <c r="R3343" s="23">
        <f t="shared" ca="1" si="1053"/>
        <v>0.16814159292035197</v>
      </c>
      <c r="S3343" s="24">
        <f t="shared" ca="1" si="1054"/>
        <v>188</v>
      </c>
      <c r="T3343" s="23">
        <f t="shared" ca="1" si="1055"/>
        <v>470</v>
      </c>
      <c r="U3343" s="23">
        <f t="shared" ca="1" si="1056"/>
        <v>115.42035398230065</v>
      </c>
      <c r="V3343" s="23">
        <f t="shared" ca="1" si="1045"/>
        <v>940</v>
      </c>
      <c r="W3343" s="23">
        <f t="shared" si="1046"/>
        <v>857.14285714285722</v>
      </c>
      <c r="X3343" s="23">
        <f t="shared" ca="1" si="1047"/>
        <v>1912.563211125158</v>
      </c>
      <c r="Y3343" s="24">
        <f t="shared" ca="1" si="1057"/>
        <v>4767</v>
      </c>
      <c r="Z3343" s="24">
        <f t="shared" ca="1" si="1058"/>
        <v>4854</v>
      </c>
      <c r="AA3343" s="25">
        <f t="shared" ca="1" si="1059"/>
        <v>4854.0047670000004</v>
      </c>
      <c r="AC3343" s="47">
        <f t="shared" ca="1" si="1048"/>
        <v>1470</v>
      </c>
      <c r="AD3343" s="47">
        <f t="shared" ca="1" si="1049"/>
        <v>198.5</v>
      </c>
      <c r="AE3343" s="47">
        <f t="shared" ca="1" si="1060"/>
        <v>1269</v>
      </c>
      <c r="AF3343" s="47">
        <f t="shared" ca="1" si="1061"/>
        <v>25</v>
      </c>
    </row>
    <row r="3344" spans="10:32">
      <c r="J3344" s="44">
        <v>42</v>
      </c>
      <c r="K3344" s="22">
        <v>46</v>
      </c>
      <c r="L3344" s="23">
        <f t="shared" ca="1" si="1050"/>
        <v>9.0399999999999991</v>
      </c>
      <c r="M3344" s="23">
        <f t="shared" ca="1" si="1042"/>
        <v>6.5399999999999991</v>
      </c>
      <c r="N3344" s="23">
        <f t="shared" ca="1" si="1043"/>
        <v>0.81666666666666643</v>
      </c>
      <c r="O3344" s="23">
        <f t="shared" ca="1" si="1051"/>
        <v>198.5</v>
      </c>
      <c r="P3344" s="23">
        <f t="shared" ca="1" si="1044"/>
        <v>801.5</v>
      </c>
      <c r="Q3344" s="23">
        <f t="shared" ca="1" si="1052"/>
        <v>122</v>
      </c>
      <c r="R3344" s="23">
        <f t="shared" ca="1" si="1053"/>
        <v>0.40044247787611931</v>
      </c>
      <c r="S3344" s="24">
        <f t="shared" ca="1" si="1054"/>
        <v>123</v>
      </c>
      <c r="T3344" s="23">
        <f t="shared" ca="1" si="1055"/>
        <v>307.5</v>
      </c>
      <c r="U3344" s="23">
        <f t="shared" ca="1" si="1056"/>
        <v>99.96036135693214</v>
      </c>
      <c r="V3344" s="23">
        <f t="shared" ca="1" si="1045"/>
        <v>615</v>
      </c>
      <c r="W3344" s="23">
        <f t="shared" si="1046"/>
        <v>857.14285714285722</v>
      </c>
      <c r="X3344" s="23">
        <f t="shared" ca="1" si="1047"/>
        <v>1572.1032184997894</v>
      </c>
      <c r="Y3344" s="24">
        <f t="shared" ca="1" si="1057"/>
        <v>4578</v>
      </c>
      <c r="Z3344" s="24">
        <f t="shared" ca="1" si="1058"/>
        <v>4757</v>
      </c>
      <c r="AA3344" s="25">
        <f t="shared" ca="1" si="1059"/>
        <v>4757.004578</v>
      </c>
      <c r="AC3344" s="47">
        <f t="shared" ca="1" si="1048"/>
        <v>1307.5</v>
      </c>
      <c r="AD3344" s="47">
        <f t="shared" ca="1" si="1049"/>
        <v>198.5</v>
      </c>
      <c r="AE3344" s="47">
        <f t="shared" ca="1" si="1060"/>
        <v>1106.5</v>
      </c>
      <c r="AF3344" s="47">
        <f t="shared" ca="1" si="1061"/>
        <v>25</v>
      </c>
    </row>
    <row r="3345" spans="10:32">
      <c r="J3345" s="44">
        <v>42</v>
      </c>
      <c r="K3345" s="22">
        <v>47</v>
      </c>
      <c r="L3345" s="23">
        <f t="shared" ca="1" si="1050"/>
        <v>11.3</v>
      </c>
      <c r="M3345" s="23">
        <f t="shared" ca="1" si="1042"/>
        <v>8.8000000000000007</v>
      </c>
      <c r="N3345" s="23">
        <f t="shared" ca="1" si="1043"/>
        <v>1.0166666666666675</v>
      </c>
      <c r="O3345" s="23">
        <f t="shared" ca="1" si="1051"/>
        <v>198.5</v>
      </c>
      <c r="P3345" s="23">
        <f t="shared" ca="1" si="1044"/>
        <v>801.5</v>
      </c>
      <c r="Q3345" s="23">
        <f t="shared" ca="1" si="1052"/>
        <v>91</v>
      </c>
      <c r="R3345" s="23">
        <f t="shared" ca="1" si="1053"/>
        <v>6.1946902654861219E-2</v>
      </c>
      <c r="S3345" s="24">
        <f t="shared" ca="1" si="1054"/>
        <v>92</v>
      </c>
      <c r="T3345" s="23">
        <f t="shared" ca="1" si="1055"/>
        <v>230</v>
      </c>
      <c r="U3345" s="23">
        <f t="shared" ca="1" si="1056"/>
        <v>92.57964601769919</v>
      </c>
      <c r="V3345" s="23">
        <f t="shared" ca="1" si="1045"/>
        <v>460</v>
      </c>
      <c r="W3345" s="23">
        <f t="shared" si="1046"/>
        <v>857.14285714285722</v>
      </c>
      <c r="X3345" s="23">
        <f t="shared" ca="1" si="1047"/>
        <v>1409.7225031605562</v>
      </c>
      <c r="Y3345" s="24">
        <f t="shared" ca="1" si="1057"/>
        <v>4384</v>
      </c>
      <c r="Z3345" s="24">
        <f t="shared" ca="1" si="1058"/>
        <v>4661</v>
      </c>
      <c r="AA3345" s="25">
        <f t="shared" ca="1" si="1059"/>
        <v>4661.0043839999998</v>
      </c>
      <c r="AC3345" s="47">
        <f t="shared" ca="1" si="1048"/>
        <v>1230</v>
      </c>
      <c r="AD3345" s="47">
        <f t="shared" ca="1" si="1049"/>
        <v>198.5</v>
      </c>
      <c r="AE3345" s="47">
        <f t="shared" ca="1" si="1060"/>
        <v>1029</v>
      </c>
      <c r="AF3345" s="47">
        <f t="shared" ca="1" si="1061"/>
        <v>25</v>
      </c>
    </row>
    <row r="3346" spans="10:32">
      <c r="J3346" s="44">
        <v>42</v>
      </c>
      <c r="K3346" s="22">
        <v>48</v>
      </c>
      <c r="L3346" s="23">
        <f t="shared" ca="1" si="1050"/>
        <v>13.56</v>
      </c>
      <c r="M3346" s="23">
        <f t="shared" ca="1" si="1042"/>
        <v>11.06</v>
      </c>
      <c r="N3346" s="23">
        <f t="shared" ca="1" si="1043"/>
        <v>1.2166666666666668</v>
      </c>
      <c r="O3346" s="23">
        <f t="shared" ca="1" si="1051"/>
        <v>198.5</v>
      </c>
      <c r="P3346" s="23">
        <f t="shared" ca="1" si="1044"/>
        <v>801.5</v>
      </c>
      <c r="Q3346" s="23">
        <f t="shared" ca="1" si="1052"/>
        <v>72</v>
      </c>
      <c r="R3346" s="23">
        <f t="shared" ca="1" si="1053"/>
        <v>0.38200589970501103</v>
      </c>
      <c r="S3346" s="24">
        <f t="shared" ca="1" si="1054"/>
        <v>73</v>
      </c>
      <c r="T3346" s="23">
        <f t="shared" ca="1" si="1055"/>
        <v>182.5</v>
      </c>
      <c r="U3346" s="23">
        <f t="shared" ca="1" si="1056"/>
        <v>88.064773844641095</v>
      </c>
      <c r="V3346" s="23">
        <f t="shared" ca="1" si="1045"/>
        <v>365</v>
      </c>
      <c r="W3346" s="23">
        <f t="shared" si="1046"/>
        <v>857.14285714285722</v>
      </c>
      <c r="X3346" s="23">
        <f t="shared" ca="1" si="1047"/>
        <v>1310.2076309874983</v>
      </c>
      <c r="Y3346" s="24">
        <f t="shared" ca="1" si="1057"/>
        <v>4192</v>
      </c>
      <c r="Z3346" s="24">
        <f t="shared" ca="1" si="1058"/>
        <v>4566</v>
      </c>
      <c r="AA3346" s="25">
        <f t="shared" ca="1" si="1059"/>
        <v>4566.0041920000003</v>
      </c>
      <c r="AC3346" s="47">
        <f t="shared" ca="1" si="1048"/>
        <v>1182.5</v>
      </c>
      <c r="AD3346" s="47">
        <f t="shared" ca="1" si="1049"/>
        <v>198.5</v>
      </c>
      <c r="AE3346" s="47">
        <f t="shared" ca="1" si="1060"/>
        <v>981.49999999999989</v>
      </c>
      <c r="AF3346" s="47">
        <f t="shared" ca="1" si="1061"/>
        <v>25.000000000000114</v>
      </c>
    </row>
    <row r="3347" spans="10:32">
      <c r="J3347" s="44">
        <v>42</v>
      </c>
      <c r="K3347" s="22">
        <v>49</v>
      </c>
      <c r="L3347" s="23">
        <f t="shared" ca="1" si="1050"/>
        <v>15.82</v>
      </c>
      <c r="M3347" s="23">
        <f t="shared" ca="1" si="1042"/>
        <v>13.32</v>
      </c>
      <c r="N3347" s="23">
        <f t="shared" ca="1" si="1043"/>
        <v>1.4166666666666661</v>
      </c>
      <c r="O3347" s="23">
        <f t="shared" ca="1" si="1051"/>
        <v>198.5</v>
      </c>
      <c r="P3347" s="23">
        <f t="shared" ca="1" si="1044"/>
        <v>801.5</v>
      </c>
      <c r="Q3347" s="23">
        <f t="shared" ca="1" si="1052"/>
        <v>60</v>
      </c>
      <c r="R3347" s="23">
        <f t="shared" ca="1" si="1053"/>
        <v>0.14538558786346109</v>
      </c>
      <c r="S3347" s="24">
        <f t="shared" ca="1" si="1054"/>
        <v>61</v>
      </c>
      <c r="T3347" s="23">
        <f t="shared" ca="1" si="1055"/>
        <v>152.5</v>
      </c>
      <c r="U3347" s="23">
        <f t="shared" ca="1" si="1056"/>
        <v>85.205962916139868</v>
      </c>
      <c r="V3347" s="23">
        <f t="shared" ca="1" si="1045"/>
        <v>305</v>
      </c>
      <c r="W3347" s="23">
        <f t="shared" si="1046"/>
        <v>857.14285714285722</v>
      </c>
      <c r="X3347" s="23">
        <f t="shared" ca="1" si="1047"/>
        <v>1247.348820058997</v>
      </c>
      <c r="Y3347" s="24">
        <f t="shared" ca="1" si="1057"/>
        <v>4006</v>
      </c>
      <c r="Z3347" s="24">
        <f t="shared" ca="1" si="1058"/>
        <v>4472</v>
      </c>
      <c r="AA3347" s="25">
        <f t="shared" ca="1" si="1059"/>
        <v>4472.0040060000001</v>
      </c>
      <c r="AC3347" s="47">
        <f t="shared" ca="1" si="1048"/>
        <v>1152.5</v>
      </c>
      <c r="AD3347" s="47">
        <f t="shared" ca="1" si="1049"/>
        <v>198.5</v>
      </c>
      <c r="AE3347" s="47">
        <f t="shared" ca="1" si="1060"/>
        <v>951.49999999999989</v>
      </c>
      <c r="AF3347" s="47">
        <f t="shared" ca="1" si="1061"/>
        <v>25.000000000000114</v>
      </c>
    </row>
    <row r="3348" spans="10:32">
      <c r="J3348" s="44">
        <v>42</v>
      </c>
      <c r="K3348" s="22">
        <v>50</v>
      </c>
      <c r="L3348" s="23">
        <f t="shared" ca="1" si="1050"/>
        <v>18.079999999999998</v>
      </c>
      <c r="M3348" s="23">
        <f t="shared" ca="1" si="1042"/>
        <v>15.579999999999998</v>
      </c>
      <c r="N3348" s="23">
        <f t="shared" ca="1" si="1043"/>
        <v>1.6166666666666671</v>
      </c>
      <c r="O3348" s="23">
        <f t="shared" ca="1" si="1051"/>
        <v>198.5</v>
      </c>
      <c r="P3348" s="23">
        <f t="shared" ca="1" si="1044"/>
        <v>801.5</v>
      </c>
      <c r="Q3348" s="23">
        <f t="shared" ca="1" si="1052"/>
        <v>51</v>
      </c>
      <c r="R3348" s="23">
        <f t="shared" ca="1" si="1053"/>
        <v>0.38274336283186244</v>
      </c>
      <c r="S3348" s="24">
        <f t="shared" ca="1" si="1054"/>
        <v>52</v>
      </c>
      <c r="T3348" s="23">
        <f t="shared" ca="1" si="1055"/>
        <v>130</v>
      </c>
      <c r="U3348" s="23">
        <f t="shared" ca="1" si="1056"/>
        <v>83.068768436578196</v>
      </c>
      <c r="V3348" s="23">
        <f t="shared" ca="1" si="1045"/>
        <v>260</v>
      </c>
      <c r="W3348" s="23">
        <f t="shared" si="1046"/>
        <v>857.14285714285722</v>
      </c>
      <c r="X3348" s="23">
        <f t="shared" ca="1" si="1047"/>
        <v>1200.2116255794353</v>
      </c>
      <c r="Y3348" s="24">
        <f t="shared" ca="1" si="1057"/>
        <v>3813</v>
      </c>
      <c r="Z3348" s="24">
        <f t="shared" ca="1" si="1058"/>
        <v>4379</v>
      </c>
      <c r="AA3348" s="25">
        <f t="shared" ca="1" si="1059"/>
        <v>4379.0038130000003</v>
      </c>
      <c r="AC3348" s="47">
        <f t="shared" ca="1" si="1048"/>
        <v>1130</v>
      </c>
      <c r="AD3348" s="47">
        <f t="shared" ca="1" si="1049"/>
        <v>198.5</v>
      </c>
      <c r="AE3348" s="47">
        <f t="shared" ca="1" si="1060"/>
        <v>929</v>
      </c>
      <c r="AF3348" s="47">
        <f t="shared" ca="1" si="1061"/>
        <v>25</v>
      </c>
    </row>
    <row r="3349" spans="10:32">
      <c r="J3349" s="44">
        <v>42</v>
      </c>
      <c r="K3349" s="22">
        <v>51</v>
      </c>
      <c r="L3349" s="23">
        <f t="shared" ca="1" si="1050"/>
        <v>20.34</v>
      </c>
      <c r="M3349" s="23">
        <f t="shared" ca="1" si="1042"/>
        <v>17.84</v>
      </c>
      <c r="N3349" s="23">
        <f t="shared" ca="1" si="1043"/>
        <v>1.8499999999999996</v>
      </c>
      <c r="O3349" s="23">
        <f t="shared" ca="1" si="1051"/>
        <v>198.5</v>
      </c>
      <c r="P3349" s="23">
        <f t="shared" ca="1" si="1044"/>
        <v>801.5</v>
      </c>
      <c r="Q3349" s="23">
        <f t="shared" ca="1" si="1052"/>
        <v>44</v>
      </c>
      <c r="R3349" s="23">
        <f t="shared" ca="1" si="1053"/>
        <v>0.81317600786627153</v>
      </c>
      <c r="S3349" s="24">
        <f t="shared" ca="1" si="1054"/>
        <v>45</v>
      </c>
      <c r="T3349" s="23">
        <f t="shared" ca="1" si="1055"/>
        <v>112.5</v>
      </c>
      <c r="U3349" s="23">
        <f t="shared" ca="1" si="1056"/>
        <v>82.904375614552592</v>
      </c>
      <c r="V3349" s="23">
        <f t="shared" ca="1" si="1045"/>
        <v>225</v>
      </c>
      <c r="W3349" s="23">
        <f t="shared" si="1046"/>
        <v>857.14285714285722</v>
      </c>
      <c r="X3349" s="23">
        <f t="shared" ca="1" si="1047"/>
        <v>1165.0472327574098</v>
      </c>
      <c r="Y3349" s="24">
        <f t="shared" ca="1" si="1057"/>
        <v>3624</v>
      </c>
      <c r="Z3349" s="24">
        <f t="shared" ca="1" si="1058"/>
        <v>4287</v>
      </c>
      <c r="AA3349" s="25">
        <f t="shared" ca="1" si="1059"/>
        <v>4287.0036239999999</v>
      </c>
      <c r="AC3349" s="47">
        <f t="shared" ca="1" si="1048"/>
        <v>1112.5</v>
      </c>
      <c r="AD3349" s="47">
        <f t="shared" ca="1" si="1049"/>
        <v>198.5</v>
      </c>
      <c r="AE3349" s="47">
        <f t="shared" ca="1" si="1060"/>
        <v>911.5</v>
      </c>
      <c r="AF3349" s="47">
        <f t="shared" ca="1" si="1061"/>
        <v>25</v>
      </c>
    </row>
    <row r="3350" spans="10:32">
      <c r="J3350" s="44">
        <v>42</v>
      </c>
      <c r="K3350" s="22">
        <v>52</v>
      </c>
      <c r="L3350" s="23">
        <f t="shared" ca="1" si="1050"/>
        <v>22.6</v>
      </c>
      <c r="M3350" s="23">
        <f t="shared" ca="1" si="1042"/>
        <v>20.100000000000001</v>
      </c>
      <c r="N3350" s="23">
        <f t="shared" ca="1" si="1043"/>
        <v>2.1000000000000014</v>
      </c>
      <c r="O3350" s="23">
        <f t="shared" ca="1" si="1051"/>
        <v>198.5</v>
      </c>
      <c r="P3350" s="23">
        <f t="shared" ca="1" si="1044"/>
        <v>801.5</v>
      </c>
      <c r="Q3350" s="23">
        <f t="shared" ca="1" si="1052"/>
        <v>39</v>
      </c>
      <c r="R3350" s="23">
        <f t="shared" ca="1" si="1053"/>
        <v>0.77876106194689854</v>
      </c>
      <c r="S3350" s="24">
        <f t="shared" ca="1" si="1054"/>
        <v>40</v>
      </c>
      <c r="T3350" s="23">
        <f t="shared" ca="1" si="1055"/>
        <v>100</v>
      </c>
      <c r="U3350" s="23">
        <f t="shared" ca="1" si="1056"/>
        <v>83.535398230088532</v>
      </c>
      <c r="V3350" s="23">
        <f t="shared" ca="1" si="1045"/>
        <v>200</v>
      </c>
      <c r="W3350" s="23">
        <f t="shared" si="1046"/>
        <v>857.14285714285722</v>
      </c>
      <c r="X3350" s="23">
        <f t="shared" ca="1" si="1047"/>
        <v>1140.6782553729458</v>
      </c>
      <c r="Y3350" s="24">
        <f t="shared" ca="1" si="1057"/>
        <v>3461</v>
      </c>
      <c r="Z3350" s="24">
        <f t="shared" ca="1" si="1058"/>
        <v>4196</v>
      </c>
      <c r="AA3350" s="25">
        <f t="shared" ca="1" si="1059"/>
        <v>4196.0034610000002</v>
      </c>
      <c r="AC3350" s="47">
        <f t="shared" ca="1" si="1048"/>
        <v>1100</v>
      </c>
      <c r="AD3350" s="47">
        <f t="shared" ca="1" si="1049"/>
        <v>198.5</v>
      </c>
      <c r="AE3350" s="47">
        <f t="shared" ca="1" si="1060"/>
        <v>898.99999999999989</v>
      </c>
      <c r="AF3350" s="47">
        <f t="shared" ca="1" si="1061"/>
        <v>25.000000000000114</v>
      </c>
    </row>
    <row r="3351" spans="10:32">
      <c r="J3351" s="44">
        <v>42</v>
      </c>
      <c r="K3351" s="22">
        <v>53</v>
      </c>
      <c r="L3351" s="23">
        <f t="shared" ca="1" si="1050"/>
        <v>24.86</v>
      </c>
      <c r="M3351" s="23">
        <f t="shared" ca="1" si="1042"/>
        <v>22.36</v>
      </c>
      <c r="N3351" s="23">
        <f t="shared" ca="1" si="1043"/>
        <v>2.3499999999999996</v>
      </c>
      <c r="O3351" s="23">
        <f t="shared" ca="1" si="1051"/>
        <v>198.5</v>
      </c>
      <c r="P3351" s="23">
        <f t="shared" ca="1" si="1044"/>
        <v>801.5</v>
      </c>
      <c r="Q3351" s="23">
        <f t="shared" ca="1" si="1052"/>
        <v>35</v>
      </c>
      <c r="R3351" s="23">
        <f t="shared" ca="1" si="1053"/>
        <v>0.76025744167336995</v>
      </c>
      <c r="S3351" s="24">
        <f t="shared" ca="1" si="1054"/>
        <v>36</v>
      </c>
      <c r="T3351" s="23">
        <f t="shared" ca="1" si="1055"/>
        <v>90</v>
      </c>
      <c r="U3351" s="23">
        <f t="shared" ca="1" si="1056"/>
        <v>84.036604987932407</v>
      </c>
      <c r="V3351" s="23">
        <f t="shared" ca="1" si="1045"/>
        <v>180</v>
      </c>
      <c r="W3351" s="23">
        <f t="shared" si="1046"/>
        <v>857.14285714285722</v>
      </c>
      <c r="X3351" s="23">
        <f t="shared" ca="1" si="1047"/>
        <v>1121.1794621307895</v>
      </c>
      <c r="Y3351" s="24">
        <f t="shared" ca="1" si="1057"/>
        <v>3304</v>
      </c>
      <c r="Z3351" s="24">
        <f t="shared" ca="1" si="1058"/>
        <v>4106</v>
      </c>
      <c r="AA3351" s="25">
        <f t="shared" ca="1" si="1059"/>
        <v>4106.0033039999998</v>
      </c>
      <c r="AC3351" s="47">
        <f t="shared" ca="1" si="1048"/>
        <v>1090</v>
      </c>
      <c r="AD3351" s="47">
        <f t="shared" ca="1" si="1049"/>
        <v>198.5</v>
      </c>
      <c r="AE3351" s="47">
        <f t="shared" ca="1" si="1060"/>
        <v>888.99999999999989</v>
      </c>
      <c r="AF3351" s="47">
        <f t="shared" ca="1" si="1061"/>
        <v>25.000000000000114</v>
      </c>
    </row>
    <row r="3352" spans="10:32">
      <c r="J3352" s="44">
        <v>42</v>
      </c>
      <c r="K3352" s="22">
        <v>54</v>
      </c>
      <c r="L3352" s="23">
        <f t="shared" ca="1" si="1050"/>
        <v>27.12</v>
      </c>
      <c r="M3352" s="23">
        <f t="shared" ca="1" si="1042"/>
        <v>24.62</v>
      </c>
      <c r="N3352" s="23">
        <f t="shared" ca="1" si="1043"/>
        <v>2.5999999999999996</v>
      </c>
      <c r="O3352" s="23">
        <f t="shared" ca="1" si="1051"/>
        <v>198.5</v>
      </c>
      <c r="P3352" s="23">
        <f t="shared" ca="1" si="1044"/>
        <v>801.5</v>
      </c>
      <c r="Q3352" s="23">
        <f t="shared" ca="1" si="1052"/>
        <v>32</v>
      </c>
      <c r="R3352" s="23">
        <f t="shared" ca="1" si="1053"/>
        <v>0.50368731563421709</v>
      </c>
      <c r="S3352" s="24">
        <f t="shared" ca="1" si="1054"/>
        <v>33</v>
      </c>
      <c r="T3352" s="23">
        <f t="shared" ca="1" si="1055"/>
        <v>82.5</v>
      </c>
      <c r="U3352" s="23">
        <f t="shared" ca="1" si="1056"/>
        <v>84.509587020648951</v>
      </c>
      <c r="V3352" s="23">
        <f t="shared" ca="1" si="1045"/>
        <v>165</v>
      </c>
      <c r="W3352" s="23">
        <f t="shared" si="1046"/>
        <v>857.14285714285722</v>
      </c>
      <c r="X3352" s="23">
        <f t="shared" ca="1" si="1047"/>
        <v>1106.6524441635061</v>
      </c>
      <c r="Y3352" s="24">
        <f t="shared" ca="1" si="1057"/>
        <v>3168</v>
      </c>
      <c r="Z3352" s="24">
        <f t="shared" ca="1" si="1058"/>
        <v>4017</v>
      </c>
      <c r="AA3352" s="25">
        <f t="shared" ca="1" si="1059"/>
        <v>4017.0031680000002</v>
      </c>
      <c r="AC3352" s="47">
        <f t="shared" ca="1" si="1048"/>
        <v>1082.5</v>
      </c>
      <c r="AD3352" s="47">
        <f t="shared" ca="1" si="1049"/>
        <v>198.5</v>
      </c>
      <c r="AE3352" s="47">
        <f t="shared" ca="1" si="1060"/>
        <v>881.5</v>
      </c>
      <c r="AF3352" s="47">
        <f t="shared" ca="1" si="1061"/>
        <v>25</v>
      </c>
    </row>
    <row r="3353" spans="10:32">
      <c r="J3353" s="44">
        <v>42</v>
      </c>
      <c r="K3353" s="22">
        <v>55</v>
      </c>
      <c r="L3353" s="23">
        <f t="shared" ca="1" si="1050"/>
        <v>29.38</v>
      </c>
      <c r="M3353" s="23">
        <f t="shared" ca="1" si="1042"/>
        <v>26.88</v>
      </c>
      <c r="N3353" s="23">
        <f t="shared" ca="1" si="1043"/>
        <v>2.8499999999999979</v>
      </c>
      <c r="O3353" s="23">
        <f t="shared" ca="1" si="1051"/>
        <v>198.5</v>
      </c>
      <c r="P3353" s="23">
        <f t="shared" ca="1" si="1044"/>
        <v>801.5</v>
      </c>
      <c r="Q3353" s="23">
        <f t="shared" ca="1" si="1052"/>
        <v>29</v>
      </c>
      <c r="R3353" s="23">
        <f t="shared" ca="1" si="1053"/>
        <v>0.74812797821647448</v>
      </c>
      <c r="S3353" s="24">
        <f t="shared" ca="1" si="1054"/>
        <v>30</v>
      </c>
      <c r="T3353" s="23">
        <f t="shared" ca="1" si="1055"/>
        <v>75</v>
      </c>
      <c r="U3353" s="23">
        <f t="shared" ca="1" si="1056"/>
        <v>84.782164737916887</v>
      </c>
      <c r="V3353" s="23">
        <f t="shared" ca="1" si="1045"/>
        <v>150</v>
      </c>
      <c r="W3353" s="23">
        <f t="shared" si="1046"/>
        <v>857.14285714285722</v>
      </c>
      <c r="X3353" s="23">
        <f t="shared" ca="1" si="1047"/>
        <v>1091.9250218807742</v>
      </c>
      <c r="Y3353" s="24">
        <f t="shared" ca="1" si="1057"/>
        <v>3018</v>
      </c>
      <c r="Z3353" s="24">
        <f t="shared" ca="1" si="1058"/>
        <v>3929</v>
      </c>
      <c r="AA3353" s="25">
        <f t="shared" ca="1" si="1059"/>
        <v>3929.0030179999999</v>
      </c>
      <c r="AC3353" s="47">
        <f t="shared" ca="1" si="1048"/>
        <v>1075</v>
      </c>
      <c r="AD3353" s="47">
        <f t="shared" ca="1" si="1049"/>
        <v>198.5</v>
      </c>
      <c r="AE3353" s="47">
        <f t="shared" ca="1" si="1060"/>
        <v>874</v>
      </c>
      <c r="AF3353" s="47">
        <f t="shared" ca="1" si="1061"/>
        <v>25</v>
      </c>
    </row>
    <row r="3354" spans="10:32">
      <c r="J3354" s="44">
        <v>42</v>
      </c>
      <c r="K3354" s="22">
        <v>56</v>
      </c>
      <c r="L3354" s="23">
        <f t="shared" ca="1" si="1050"/>
        <v>31.64</v>
      </c>
      <c r="M3354" s="23">
        <f t="shared" ca="1" si="1042"/>
        <v>29.14</v>
      </c>
      <c r="N3354" s="23">
        <f t="shared" ca="1" si="1043"/>
        <v>3.0999999999999996</v>
      </c>
      <c r="O3354" s="23">
        <f t="shared" ca="1" si="1051"/>
        <v>198.5</v>
      </c>
      <c r="P3354" s="23">
        <f t="shared" ca="1" si="1044"/>
        <v>801.5</v>
      </c>
      <c r="Q3354" s="23">
        <f t="shared" ca="1" si="1052"/>
        <v>27</v>
      </c>
      <c r="R3354" s="23">
        <f t="shared" ca="1" si="1053"/>
        <v>0.46523388116308556</v>
      </c>
      <c r="S3354" s="24">
        <f t="shared" ca="1" si="1054"/>
        <v>28</v>
      </c>
      <c r="T3354" s="23">
        <f t="shared" ca="1" si="1055"/>
        <v>70</v>
      </c>
      <c r="U3354" s="23">
        <f t="shared" ca="1" si="1056"/>
        <v>85.142225031605562</v>
      </c>
      <c r="V3354" s="23">
        <f t="shared" ca="1" si="1045"/>
        <v>140</v>
      </c>
      <c r="W3354" s="23">
        <f t="shared" si="1046"/>
        <v>857.14285714285722</v>
      </c>
      <c r="X3354" s="23">
        <f t="shared" ca="1" si="1047"/>
        <v>1082.2850821744628</v>
      </c>
      <c r="Y3354" s="24">
        <f t="shared" ca="1" si="1057"/>
        <v>2906</v>
      </c>
      <c r="Z3354" s="24">
        <f t="shared" ca="1" si="1058"/>
        <v>3842</v>
      </c>
      <c r="AA3354" s="25">
        <f t="shared" ca="1" si="1059"/>
        <v>3842.0029060000002</v>
      </c>
      <c r="AC3354" s="47">
        <f t="shared" ca="1" si="1048"/>
        <v>1070</v>
      </c>
      <c r="AD3354" s="47">
        <f t="shared" ca="1" si="1049"/>
        <v>198.5</v>
      </c>
      <c r="AE3354" s="47">
        <f t="shared" ca="1" si="1060"/>
        <v>869.00000000000011</v>
      </c>
      <c r="AF3354" s="47">
        <f t="shared" ca="1" si="1061"/>
        <v>24.999999999999886</v>
      </c>
    </row>
    <row r="3355" spans="10:32">
      <c r="J3355" s="44">
        <v>42</v>
      </c>
      <c r="K3355" s="22">
        <v>57</v>
      </c>
      <c r="L3355" s="23">
        <f t="shared" ca="1" si="1050"/>
        <v>33.9</v>
      </c>
      <c r="M3355" s="23">
        <f t="shared" ca="1" si="1042"/>
        <v>31.4</v>
      </c>
      <c r="N3355" s="23">
        <f t="shared" ca="1" si="1043"/>
        <v>3.3499999999999996</v>
      </c>
      <c r="O3355" s="23">
        <f t="shared" ca="1" si="1051"/>
        <v>198.5</v>
      </c>
      <c r="P3355" s="23">
        <f t="shared" ca="1" si="1044"/>
        <v>801.5</v>
      </c>
      <c r="Q3355" s="23">
        <f t="shared" ca="1" si="1052"/>
        <v>25</v>
      </c>
      <c r="R3355" s="23">
        <f t="shared" ca="1" si="1053"/>
        <v>0.48672566371681419</v>
      </c>
      <c r="S3355" s="24">
        <f t="shared" ca="1" si="1054"/>
        <v>26</v>
      </c>
      <c r="T3355" s="23">
        <f t="shared" ca="1" si="1055"/>
        <v>65</v>
      </c>
      <c r="U3355" s="23">
        <f t="shared" ca="1" si="1056"/>
        <v>85.380530973451314</v>
      </c>
      <c r="V3355" s="23">
        <f t="shared" ca="1" si="1045"/>
        <v>130</v>
      </c>
      <c r="W3355" s="23">
        <f t="shared" si="1046"/>
        <v>857.14285714285722</v>
      </c>
      <c r="X3355" s="23">
        <f t="shared" ca="1" si="1047"/>
        <v>1072.5233881163085</v>
      </c>
      <c r="Y3355" s="24">
        <f t="shared" ca="1" si="1057"/>
        <v>2781</v>
      </c>
      <c r="Z3355" s="24">
        <f t="shared" ca="1" si="1058"/>
        <v>3756</v>
      </c>
      <c r="AA3355" s="25">
        <f t="shared" ca="1" si="1059"/>
        <v>3756.0027810000001</v>
      </c>
      <c r="AC3355" s="47">
        <f t="shared" ca="1" si="1048"/>
        <v>1065</v>
      </c>
      <c r="AD3355" s="47">
        <f t="shared" ca="1" si="1049"/>
        <v>198.5</v>
      </c>
      <c r="AE3355" s="47">
        <f t="shared" ca="1" si="1060"/>
        <v>864</v>
      </c>
      <c r="AF3355" s="47">
        <f t="shared" ca="1" si="1061"/>
        <v>25</v>
      </c>
    </row>
    <row r="3356" spans="10:32">
      <c r="J3356" s="44">
        <v>42</v>
      </c>
      <c r="K3356" s="22">
        <v>58</v>
      </c>
      <c r="L3356" s="23">
        <f t="shared" ca="1" si="1050"/>
        <v>36.159999999999997</v>
      </c>
      <c r="M3356" s="23">
        <f t="shared" ca="1" si="1042"/>
        <v>33.659999999999997</v>
      </c>
      <c r="N3356" s="23">
        <f t="shared" ca="1" si="1043"/>
        <v>3.6166666666666671</v>
      </c>
      <c r="O3356" s="23">
        <f t="shared" ca="1" si="1051"/>
        <v>198.5</v>
      </c>
      <c r="P3356" s="23">
        <f t="shared" ca="1" si="1044"/>
        <v>801.5</v>
      </c>
      <c r="Q3356" s="23">
        <f t="shared" ca="1" si="1052"/>
        <v>23</v>
      </c>
      <c r="R3356" s="23">
        <f t="shared" ca="1" si="1053"/>
        <v>0.75553097345132891</v>
      </c>
      <c r="S3356" s="24">
        <f t="shared" ca="1" si="1054"/>
        <v>24</v>
      </c>
      <c r="T3356" s="23">
        <f t="shared" ca="1" si="1055"/>
        <v>60</v>
      </c>
      <c r="U3356" s="23">
        <f t="shared" ca="1" si="1056"/>
        <v>85.915837020648979</v>
      </c>
      <c r="V3356" s="23">
        <f t="shared" ca="1" si="1045"/>
        <v>120</v>
      </c>
      <c r="W3356" s="23">
        <f t="shared" si="1046"/>
        <v>857.14285714285722</v>
      </c>
      <c r="X3356" s="23">
        <f t="shared" ca="1" si="1047"/>
        <v>1063.0586941635063</v>
      </c>
      <c r="Y3356" s="24">
        <f t="shared" ca="1" si="1057"/>
        <v>2659</v>
      </c>
      <c r="Z3356" s="24">
        <f t="shared" ca="1" si="1058"/>
        <v>3671</v>
      </c>
      <c r="AA3356" s="25">
        <f t="shared" ca="1" si="1059"/>
        <v>3671.0026590000002</v>
      </c>
      <c r="AC3356" s="47">
        <f t="shared" ca="1" si="1048"/>
        <v>1060</v>
      </c>
      <c r="AD3356" s="47">
        <f t="shared" ca="1" si="1049"/>
        <v>198.5</v>
      </c>
      <c r="AE3356" s="47">
        <f t="shared" ca="1" si="1060"/>
        <v>859</v>
      </c>
      <c r="AF3356" s="47">
        <f t="shared" ca="1" si="1061"/>
        <v>25</v>
      </c>
    </row>
    <row r="3357" spans="10:32">
      <c r="J3357" s="44">
        <v>42</v>
      </c>
      <c r="K3357" s="22">
        <v>59</v>
      </c>
      <c r="L3357" s="23">
        <f t="shared" ca="1" si="1050"/>
        <v>38.42</v>
      </c>
      <c r="M3357" s="23">
        <f t="shared" ca="1" si="1042"/>
        <v>35.92</v>
      </c>
      <c r="N3357" s="23">
        <f t="shared" ca="1" si="1043"/>
        <v>3.8833333333333311</v>
      </c>
      <c r="O3357" s="23">
        <f t="shared" ca="1" si="1051"/>
        <v>198.5</v>
      </c>
      <c r="P3357" s="23">
        <f t="shared" ca="1" si="1044"/>
        <v>801.5</v>
      </c>
      <c r="Q3357" s="23">
        <f t="shared" ca="1" si="1052"/>
        <v>22</v>
      </c>
      <c r="R3357" s="23">
        <f t="shared" ca="1" si="1053"/>
        <v>0.29307652264445577</v>
      </c>
      <c r="S3357" s="24">
        <f t="shared" ca="1" si="1054"/>
        <v>23</v>
      </c>
      <c r="T3357" s="23">
        <f t="shared" ca="1" si="1055"/>
        <v>57.5</v>
      </c>
      <c r="U3357" s="23">
        <f t="shared" ca="1" si="1056"/>
        <v>86.571447162935911</v>
      </c>
      <c r="V3357" s="23">
        <f t="shared" ca="1" si="1045"/>
        <v>115</v>
      </c>
      <c r="W3357" s="23">
        <f t="shared" si="1046"/>
        <v>857.14285714285722</v>
      </c>
      <c r="X3357" s="23">
        <f t="shared" ca="1" si="1047"/>
        <v>1058.7143043057931</v>
      </c>
      <c r="Y3357" s="24">
        <f t="shared" ca="1" si="1057"/>
        <v>2593</v>
      </c>
      <c r="Z3357" s="24">
        <f t="shared" ca="1" si="1058"/>
        <v>3587</v>
      </c>
      <c r="AA3357" s="25">
        <f t="shared" ca="1" si="1059"/>
        <v>3587.0025930000002</v>
      </c>
      <c r="AC3357" s="47">
        <f t="shared" ca="1" si="1048"/>
        <v>1057.5</v>
      </c>
      <c r="AD3357" s="47">
        <f t="shared" ca="1" si="1049"/>
        <v>198.5</v>
      </c>
      <c r="AE3357" s="47">
        <f t="shared" ca="1" si="1060"/>
        <v>856.5</v>
      </c>
      <c r="AF3357" s="47">
        <f t="shared" ca="1" si="1061"/>
        <v>25</v>
      </c>
    </row>
    <row r="3358" spans="10:32">
      <c r="J3358" s="44">
        <v>42</v>
      </c>
      <c r="K3358" s="22">
        <v>60</v>
      </c>
      <c r="L3358" s="23">
        <f t="shared" ca="1" si="1050"/>
        <v>40.68</v>
      </c>
      <c r="M3358" s="23">
        <f t="shared" ca="1" si="1042"/>
        <v>38.18</v>
      </c>
      <c r="N3358" s="23">
        <f t="shared" ca="1" si="1043"/>
        <v>4.1500000000000021</v>
      </c>
      <c r="O3358" s="23">
        <f t="shared" ca="1" si="1051"/>
        <v>198.5</v>
      </c>
      <c r="P3358" s="23">
        <f t="shared" ca="1" si="1044"/>
        <v>801.5</v>
      </c>
      <c r="Q3358" s="23">
        <f t="shared" ca="1" si="1052"/>
        <v>20</v>
      </c>
      <c r="R3358" s="23">
        <f t="shared" ca="1" si="1053"/>
        <v>0.93166175024582054</v>
      </c>
      <c r="S3358" s="24">
        <f t="shared" ca="1" si="1054"/>
        <v>21</v>
      </c>
      <c r="T3358" s="23">
        <f t="shared" ca="1" si="1055"/>
        <v>52.5</v>
      </c>
      <c r="U3358" s="23">
        <f t="shared" ca="1" si="1056"/>
        <v>86.866396263520201</v>
      </c>
      <c r="V3358" s="23">
        <f t="shared" ca="1" si="1045"/>
        <v>105</v>
      </c>
      <c r="W3358" s="23">
        <f t="shared" si="1046"/>
        <v>857.14285714285722</v>
      </c>
      <c r="X3358" s="23">
        <f t="shared" ca="1" si="1047"/>
        <v>1049.0092534063774</v>
      </c>
      <c r="Y3358" s="24">
        <f t="shared" ca="1" si="1057"/>
        <v>2439</v>
      </c>
      <c r="Z3358" s="24">
        <f t="shared" ca="1" si="1058"/>
        <v>3504</v>
      </c>
      <c r="AA3358" s="25">
        <f t="shared" ca="1" si="1059"/>
        <v>3504.0024389999999</v>
      </c>
      <c r="AC3358" s="47">
        <f t="shared" ca="1" si="1048"/>
        <v>1052.5</v>
      </c>
      <c r="AD3358" s="47">
        <f t="shared" ca="1" si="1049"/>
        <v>198.5</v>
      </c>
      <c r="AE3358" s="47">
        <f t="shared" ca="1" si="1060"/>
        <v>851.49999999999989</v>
      </c>
      <c r="AF3358" s="47">
        <f t="shared" ca="1" si="1061"/>
        <v>25.000000000000114</v>
      </c>
    </row>
    <row r="3359" spans="10:32">
      <c r="J3359" s="44">
        <v>42</v>
      </c>
      <c r="K3359" s="22">
        <v>61</v>
      </c>
      <c r="L3359" s="23">
        <f t="shared" ca="1" si="1050"/>
        <v>42.94</v>
      </c>
      <c r="M3359" s="23">
        <f t="shared" ca="1" si="1042"/>
        <v>40.44</v>
      </c>
      <c r="N3359" s="23">
        <f t="shared" ca="1" si="1043"/>
        <v>4.4000000000000004</v>
      </c>
      <c r="O3359" s="23">
        <f t="shared" ca="1" si="1051"/>
        <v>198.5</v>
      </c>
      <c r="P3359" s="23">
        <f t="shared" ca="1" si="1044"/>
        <v>801.5</v>
      </c>
      <c r="Q3359" s="23">
        <f t="shared" ca="1" si="1052"/>
        <v>19</v>
      </c>
      <c r="R3359" s="23">
        <f t="shared" ca="1" si="1053"/>
        <v>0.77177456916628084</v>
      </c>
      <c r="S3359" s="24">
        <f t="shared" ca="1" si="1054"/>
        <v>20</v>
      </c>
      <c r="T3359" s="23">
        <f t="shared" ca="1" si="1055"/>
        <v>50</v>
      </c>
      <c r="U3359" s="23">
        <f t="shared" ca="1" si="1056"/>
        <v>86.99580810433163</v>
      </c>
      <c r="V3359" s="23">
        <f t="shared" ca="1" si="1045"/>
        <v>100</v>
      </c>
      <c r="W3359" s="23">
        <f t="shared" si="1046"/>
        <v>857.14285714285722</v>
      </c>
      <c r="X3359" s="23">
        <f t="shared" ca="1" si="1047"/>
        <v>1044.1386652471888</v>
      </c>
      <c r="Y3359" s="24">
        <f t="shared" ca="1" si="1057"/>
        <v>2362</v>
      </c>
      <c r="Z3359" s="24">
        <f t="shared" ca="1" si="1058"/>
        <v>3422</v>
      </c>
      <c r="AA3359" s="25">
        <f t="shared" ca="1" si="1059"/>
        <v>3422.0023620000002</v>
      </c>
      <c r="AC3359" s="47">
        <f t="shared" ca="1" si="1048"/>
        <v>1050</v>
      </c>
      <c r="AD3359" s="47">
        <f t="shared" ca="1" si="1049"/>
        <v>198.5</v>
      </c>
      <c r="AE3359" s="47">
        <f t="shared" ca="1" si="1060"/>
        <v>849</v>
      </c>
      <c r="AF3359" s="47">
        <f t="shared" ca="1" si="1061"/>
        <v>25</v>
      </c>
    </row>
    <row r="3360" spans="10:32">
      <c r="J3360" s="44">
        <v>42</v>
      </c>
      <c r="K3360" s="22">
        <v>62</v>
      </c>
      <c r="L3360" s="23">
        <f t="shared" ca="1" si="1050"/>
        <v>45.2</v>
      </c>
      <c r="M3360" s="23">
        <f t="shared" ca="1" si="1042"/>
        <v>42.7</v>
      </c>
      <c r="N3360" s="23">
        <f t="shared" ca="1" si="1043"/>
        <v>4.6666666666666661</v>
      </c>
      <c r="O3360" s="23">
        <f t="shared" ca="1" si="1051"/>
        <v>198.5</v>
      </c>
      <c r="P3360" s="23">
        <f t="shared" ca="1" si="1044"/>
        <v>801.5</v>
      </c>
      <c r="Q3360" s="23">
        <f t="shared" ca="1" si="1052"/>
        <v>18</v>
      </c>
      <c r="R3360" s="23">
        <f t="shared" ca="1" si="1053"/>
        <v>0.72787610619468968</v>
      </c>
      <c r="S3360" s="24">
        <f t="shared" ca="1" si="1054"/>
        <v>19</v>
      </c>
      <c r="T3360" s="23">
        <f t="shared" ca="1" si="1055"/>
        <v>47.5</v>
      </c>
      <c r="U3360" s="23">
        <f t="shared" ca="1" si="1056"/>
        <v>87.396755162241874</v>
      </c>
      <c r="V3360" s="23">
        <f t="shared" ca="1" si="1045"/>
        <v>95</v>
      </c>
      <c r="W3360" s="23">
        <f t="shared" si="1046"/>
        <v>857.14285714285722</v>
      </c>
      <c r="X3360" s="23">
        <f t="shared" ca="1" si="1047"/>
        <v>1039.5396123050991</v>
      </c>
      <c r="Y3360" s="24">
        <f t="shared" ca="1" si="1057"/>
        <v>2280</v>
      </c>
      <c r="Z3360" s="24">
        <f t="shared" ca="1" si="1058"/>
        <v>3341</v>
      </c>
      <c r="AA3360" s="25">
        <f t="shared" ca="1" si="1059"/>
        <v>3341.0022800000002</v>
      </c>
      <c r="AC3360" s="47">
        <f t="shared" ca="1" si="1048"/>
        <v>1047.5</v>
      </c>
      <c r="AD3360" s="47">
        <f t="shared" ca="1" si="1049"/>
        <v>198.5</v>
      </c>
      <c r="AE3360" s="47">
        <f t="shared" ca="1" si="1060"/>
        <v>846.5</v>
      </c>
      <c r="AF3360" s="47">
        <f t="shared" ca="1" si="1061"/>
        <v>25</v>
      </c>
    </row>
    <row r="3361" spans="10:32">
      <c r="J3361" s="44">
        <v>42</v>
      </c>
      <c r="K3361" s="22">
        <v>63</v>
      </c>
      <c r="L3361" s="23">
        <f t="shared" ca="1" si="1050"/>
        <v>47.46</v>
      </c>
      <c r="M3361" s="23">
        <f t="shared" ca="1" si="1042"/>
        <v>44.96</v>
      </c>
      <c r="N3361" s="23">
        <f t="shared" ca="1" si="1043"/>
        <v>4.9666666666666686</v>
      </c>
      <c r="O3361" s="23">
        <f t="shared" ca="1" si="1051"/>
        <v>198.5</v>
      </c>
      <c r="P3361" s="23">
        <f t="shared" ca="1" si="1044"/>
        <v>801.5</v>
      </c>
      <c r="Q3361" s="23">
        <f t="shared" ca="1" si="1052"/>
        <v>17</v>
      </c>
      <c r="R3361" s="23">
        <f t="shared" ca="1" si="1053"/>
        <v>0.78339654445849027</v>
      </c>
      <c r="S3361" s="24">
        <f t="shared" ca="1" si="1054"/>
        <v>18</v>
      </c>
      <c r="T3361" s="23">
        <f t="shared" ca="1" si="1055"/>
        <v>45</v>
      </c>
      <c r="U3361" s="23">
        <f t="shared" ca="1" si="1056"/>
        <v>88.324202837477202</v>
      </c>
      <c r="V3361" s="23">
        <f t="shared" ca="1" si="1045"/>
        <v>90</v>
      </c>
      <c r="W3361" s="23">
        <f t="shared" si="1046"/>
        <v>857.14285714285722</v>
      </c>
      <c r="X3361" s="23">
        <f t="shared" ca="1" si="1047"/>
        <v>1035.4670599803344</v>
      </c>
      <c r="Y3361" s="24">
        <f t="shared" ca="1" si="1057"/>
        <v>2202</v>
      </c>
      <c r="Z3361" s="24">
        <f t="shared" ca="1" si="1058"/>
        <v>3261</v>
      </c>
      <c r="AA3361" s="25">
        <f t="shared" ca="1" si="1059"/>
        <v>3261.0022020000001</v>
      </c>
      <c r="AC3361" s="47">
        <f t="shared" ca="1" si="1048"/>
        <v>1045</v>
      </c>
      <c r="AD3361" s="47">
        <f t="shared" ca="1" si="1049"/>
        <v>198.5</v>
      </c>
      <c r="AE3361" s="47">
        <f t="shared" ca="1" si="1060"/>
        <v>844</v>
      </c>
      <c r="AF3361" s="47">
        <f t="shared" ca="1" si="1061"/>
        <v>25</v>
      </c>
    </row>
    <row r="3362" spans="10:32">
      <c r="J3362" s="44">
        <v>42</v>
      </c>
      <c r="K3362" s="22">
        <v>64</v>
      </c>
      <c r="L3362" s="23">
        <f t="shared" ca="1" si="1050"/>
        <v>49.72</v>
      </c>
      <c r="M3362" s="23">
        <f t="shared" ca="1" si="1042"/>
        <v>47.22</v>
      </c>
      <c r="N3362" s="23">
        <f t="shared" ca="1" si="1043"/>
        <v>5.2833333333333332</v>
      </c>
      <c r="O3362" s="23">
        <f t="shared" ca="1" si="1051"/>
        <v>198.5</v>
      </c>
      <c r="P3362" s="23">
        <f t="shared" ca="1" si="1044"/>
        <v>801.5</v>
      </c>
      <c r="Q3362" s="23">
        <f t="shared" ca="1" si="1052"/>
        <v>16</v>
      </c>
      <c r="R3362" s="23">
        <f t="shared" ca="1" si="1053"/>
        <v>0.92477876106194734</v>
      </c>
      <c r="S3362" s="24">
        <f t="shared" ca="1" si="1054"/>
        <v>17</v>
      </c>
      <c r="T3362" s="23">
        <f t="shared" ca="1" si="1055"/>
        <v>42.5</v>
      </c>
      <c r="U3362" s="23">
        <f t="shared" ca="1" si="1056"/>
        <v>89.419247787610615</v>
      </c>
      <c r="V3362" s="23">
        <f t="shared" ca="1" si="1045"/>
        <v>85</v>
      </c>
      <c r="W3362" s="23">
        <f t="shared" si="1046"/>
        <v>857.14285714285722</v>
      </c>
      <c r="X3362" s="23">
        <f t="shared" ca="1" si="1047"/>
        <v>1031.5621049304677</v>
      </c>
      <c r="Y3362" s="24">
        <f t="shared" ca="1" si="1057"/>
        <v>2118</v>
      </c>
      <c r="Z3362" s="24">
        <f t="shared" ca="1" si="1058"/>
        <v>3104</v>
      </c>
      <c r="AA3362" s="25">
        <f t="shared" ca="1" si="1059"/>
        <v>3104.0021179999999</v>
      </c>
      <c r="AC3362" s="47">
        <f t="shared" ca="1" si="1048"/>
        <v>1042.5</v>
      </c>
      <c r="AD3362" s="47">
        <f t="shared" ca="1" si="1049"/>
        <v>198.5</v>
      </c>
      <c r="AE3362" s="47">
        <f t="shared" ca="1" si="1060"/>
        <v>841.5</v>
      </c>
      <c r="AF3362" s="47">
        <f t="shared" ca="1" si="1061"/>
        <v>25</v>
      </c>
    </row>
    <row r="3363" spans="10:32">
      <c r="J3363" s="44">
        <v>42</v>
      </c>
      <c r="K3363" s="22">
        <v>65</v>
      </c>
      <c r="L3363" s="23">
        <f t="shared" ca="1" si="1050"/>
        <v>51.98</v>
      </c>
      <c r="M3363" s="23">
        <f t="shared" ca="1" si="1042"/>
        <v>49.48</v>
      </c>
      <c r="N3363" s="23">
        <f t="shared" ca="1" si="1043"/>
        <v>5.6000000000000014</v>
      </c>
      <c r="O3363" s="23">
        <f t="shared" ca="1" si="1051"/>
        <v>198.5</v>
      </c>
      <c r="P3363" s="23">
        <f t="shared" ca="1" si="1044"/>
        <v>801.5</v>
      </c>
      <c r="Q3363" s="23">
        <f t="shared" ca="1" si="1052"/>
        <v>16</v>
      </c>
      <c r="R3363" s="23">
        <f t="shared" ca="1" si="1053"/>
        <v>0.18891881492881976</v>
      </c>
      <c r="S3363" s="24">
        <f t="shared" ca="1" si="1054"/>
        <v>17</v>
      </c>
      <c r="T3363" s="23">
        <f t="shared" ca="1" si="1055"/>
        <v>42.5</v>
      </c>
      <c r="U3363" s="23">
        <f t="shared" ca="1" si="1056"/>
        <v>90.657945363601414</v>
      </c>
      <c r="V3363" s="23">
        <f t="shared" ca="1" si="1045"/>
        <v>85</v>
      </c>
      <c r="W3363" s="23">
        <f t="shared" si="1046"/>
        <v>857.14285714285722</v>
      </c>
      <c r="X3363" s="23">
        <f t="shared" ca="1" si="1047"/>
        <v>1032.8008025064587</v>
      </c>
      <c r="Y3363" s="24">
        <f t="shared" ca="1" si="1057"/>
        <v>2144</v>
      </c>
      <c r="Z3363" s="24">
        <f t="shared" ca="1" si="1058"/>
        <v>3104</v>
      </c>
      <c r="AA3363" s="25">
        <f t="shared" ca="1" si="1059"/>
        <v>3104.002144</v>
      </c>
      <c r="AC3363" s="47">
        <f t="shared" ca="1" si="1048"/>
        <v>1042.5</v>
      </c>
      <c r="AD3363" s="47">
        <f t="shared" ca="1" si="1049"/>
        <v>198.5</v>
      </c>
      <c r="AE3363" s="47">
        <f t="shared" ca="1" si="1060"/>
        <v>841.5</v>
      </c>
      <c r="AF3363" s="47">
        <f t="shared" ca="1" si="1061"/>
        <v>25</v>
      </c>
    </row>
    <row r="3364" spans="10:32">
      <c r="J3364" s="44">
        <v>42</v>
      </c>
      <c r="K3364" s="22">
        <v>66</v>
      </c>
      <c r="L3364" s="23">
        <f t="shared" ca="1" si="1050"/>
        <v>54.24</v>
      </c>
      <c r="M3364" s="23">
        <f t="shared" ca="1" si="1042"/>
        <v>51.74</v>
      </c>
      <c r="N3364" s="23">
        <f t="shared" ca="1" si="1043"/>
        <v>5.9333333333333318</v>
      </c>
      <c r="O3364" s="23">
        <f t="shared" ca="1" si="1051"/>
        <v>198.5</v>
      </c>
      <c r="P3364" s="23">
        <f t="shared" ca="1" si="1044"/>
        <v>801.5</v>
      </c>
      <c r="Q3364" s="23">
        <f t="shared" ca="1" si="1052"/>
        <v>15</v>
      </c>
      <c r="R3364" s="23">
        <f t="shared" ca="1" si="1053"/>
        <v>0.46828908554572229</v>
      </c>
      <c r="S3364" s="24">
        <f t="shared" ca="1" si="1054"/>
        <v>16</v>
      </c>
      <c r="T3364" s="23">
        <f t="shared" ca="1" si="1055"/>
        <v>40</v>
      </c>
      <c r="U3364" s="23">
        <f t="shared" ca="1" si="1056"/>
        <v>91.778515240904596</v>
      </c>
      <c r="V3364" s="23">
        <f t="shared" ca="1" si="1045"/>
        <v>80</v>
      </c>
      <c r="W3364" s="23">
        <f t="shared" si="1046"/>
        <v>857.14285714285722</v>
      </c>
      <c r="X3364" s="23">
        <f t="shared" ca="1" si="1047"/>
        <v>1028.9213723837618</v>
      </c>
      <c r="Y3364" s="24">
        <f t="shared" ca="1" si="1057"/>
        <v>2061</v>
      </c>
      <c r="Z3364" s="24">
        <f t="shared" ca="1" si="1058"/>
        <v>3027</v>
      </c>
      <c r="AA3364" s="25">
        <f t="shared" ca="1" si="1059"/>
        <v>3027.0020610000001</v>
      </c>
      <c r="AC3364" s="47">
        <f t="shared" ca="1" si="1048"/>
        <v>1040</v>
      </c>
      <c r="AD3364" s="47">
        <f t="shared" ca="1" si="1049"/>
        <v>198.5</v>
      </c>
      <c r="AE3364" s="47">
        <f t="shared" ca="1" si="1060"/>
        <v>839</v>
      </c>
      <c r="AF3364" s="47">
        <f t="shared" ca="1" si="1061"/>
        <v>25</v>
      </c>
    </row>
    <row r="3365" spans="10:32">
      <c r="J3365" s="44">
        <v>42</v>
      </c>
      <c r="K3365" s="22">
        <v>67</v>
      </c>
      <c r="L3365" s="23">
        <f t="shared" ca="1" si="1050"/>
        <v>56.5</v>
      </c>
      <c r="M3365" s="23">
        <f t="shared" ca="1" si="1042"/>
        <v>54</v>
      </c>
      <c r="N3365" s="23">
        <f t="shared" ca="1" si="1043"/>
        <v>6.25</v>
      </c>
      <c r="O3365" s="23">
        <f t="shared" ca="1" si="1051"/>
        <v>198.5</v>
      </c>
      <c r="P3365" s="23">
        <f t="shared" ca="1" si="1044"/>
        <v>801.5</v>
      </c>
      <c r="Q3365" s="23">
        <f t="shared" ca="1" si="1052"/>
        <v>14</v>
      </c>
      <c r="R3365" s="23">
        <f t="shared" ca="1" si="1053"/>
        <v>0.80530973451327437</v>
      </c>
      <c r="S3365" s="24">
        <f t="shared" ca="1" si="1054"/>
        <v>15</v>
      </c>
      <c r="T3365" s="23">
        <f t="shared" ca="1" si="1055"/>
        <v>37.5</v>
      </c>
      <c r="U3365" s="23">
        <f t="shared" ca="1" si="1056"/>
        <v>92.533185840707972</v>
      </c>
      <c r="V3365" s="23">
        <f t="shared" ca="1" si="1045"/>
        <v>75</v>
      </c>
      <c r="W3365" s="23">
        <f t="shared" si="1046"/>
        <v>857.14285714285722</v>
      </c>
      <c r="X3365" s="23">
        <f t="shared" ca="1" si="1047"/>
        <v>1024.6760429835651</v>
      </c>
      <c r="Y3365" s="24">
        <f t="shared" ca="1" si="1057"/>
        <v>1961</v>
      </c>
      <c r="Z3365" s="24">
        <f t="shared" ca="1" si="1058"/>
        <v>2876</v>
      </c>
      <c r="AA3365" s="25">
        <f t="shared" ca="1" si="1059"/>
        <v>2876.0019609999999</v>
      </c>
      <c r="AC3365" s="47">
        <f t="shared" ca="1" si="1048"/>
        <v>1037.5</v>
      </c>
      <c r="AD3365" s="47">
        <f t="shared" ca="1" si="1049"/>
        <v>198.5</v>
      </c>
      <c r="AE3365" s="47">
        <f t="shared" ca="1" si="1060"/>
        <v>836.5</v>
      </c>
      <c r="AF3365" s="47">
        <f t="shared" ca="1" si="1061"/>
        <v>25</v>
      </c>
    </row>
    <row r="3366" spans="10:32">
      <c r="J3366" s="44">
        <v>42</v>
      </c>
      <c r="K3366" s="22">
        <v>68</v>
      </c>
      <c r="L3366" s="23">
        <f t="shared" ca="1" si="1050"/>
        <v>58.76</v>
      </c>
      <c r="M3366" s="23">
        <f t="shared" ca="1" si="1042"/>
        <v>56.26</v>
      </c>
      <c r="N3366" s="23">
        <f t="shared" ca="1" si="1043"/>
        <v>6.5666666666666682</v>
      </c>
      <c r="O3366" s="23">
        <f t="shared" ca="1" si="1051"/>
        <v>198.5</v>
      </c>
      <c r="P3366" s="23">
        <f t="shared" ca="1" si="1044"/>
        <v>801.5</v>
      </c>
      <c r="Q3366" s="23">
        <f t="shared" ca="1" si="1052"/>
        <v>14</v>
      </c>
      <c r="R3366" s="23">
        <f t="shared" ca="1" si="1053"/>
        <v>0.23587474472430248</v>
      </c>
      <c r="S3366" s="24">
        <f t="shared" ca="1" si="1054"/>
        <v>15</v>
      </c>
      <c r="T3366" s="23">
        <f t="shared" ca="1" si="1055"/>
        <v>37.5</v>
      </c>
      <c r="U3366" s="23">
        <f t="shared" ca="1" si="1056"/>
        <v>93.482244157022947</v>
      </c>
      <c r="V3366" s="23">
        <f t="shared" ca="1" si="1045"/>
        <v>75</v>
      </c>
      <c r="W3366" s="23">
        <f t="shared" si="1046"/>
        <v>857.14285714285722</v>
      </c>
      <c r="X3366" s="23">
        <f t="shared" ca="1" si="1047"/>
        <v>1025.62510129988</v>
      </c>
      <c r="Y3366" s="24">
        <f t="shared" ca="1" si="1057"/>
        <v>1982</v>
      </c>
      <c r="Z3366" s="24">
        <f t="shared" ca="1" si="1058"/>
        <v>2876</v>
      </c>
      <c r="AA3366" s="25">
        <f t="shared" ca="1" si="1059"/>
        <v>2876.0019820000002</v>
      </c>
      <c r="AC3366" s="47">
        <f t="shared" ca="1" si="1048"/>
        <v>1037.5</v>
      </c>
      <c r="AD3366" s="47">
        <f t="shared" ca="1" si="1049"/>
        <v>198.5</v>
      </c>
      <c r="AE3366" s="47">
        <f t="shared" ca="1" si="1060"/>
        <v>836.5</v>
      </c>
      <c r="AF3366" s="47">
        <f t="shared" ca="1" si="1061"/>
        <v>25</v>
      </c>
    </row>
    <row r="3367" spans="10:32">
      <c r="J3367" s="44">
        <v>42</v>
      </c>
      <c r="K3367" s="22">
        <v>69</v>
      </c>
      <c r="L3367" s="23">
        <f t="shared" ca="1" si="1050"/>
        <v>61.02</v>
      </c>
      <c r="M3367" s="23">
        <f t="shared" ca="1" si="1042"/>
        <v>58.52</v>
      </c>
      <c r="N3367" s="23">
        <f t="shared" ca="1" si="1043"/>
        <v>6.9333333333333353</v>
      </c>
      <c r="O3367" s="23">
        <f t="shared" ca="1" si="1051"/>
        <v>198.5</v>
      </c>
      <c r="P3367" s="23">
        <f t="shared" ca="1" si="1044"/>
        <v>801.5</v>
      </c>
      <c r="Q3367" s="23">
        <f t="shared" ca="1" si="1052"/>
        <v>13</v>
      </c>
      <c r="R3367" s="23">
        <f t="shared" ca="1" si="1053"/>
        <v>0.66764995083579171</v>
      </c>
      <c r="S3367" s="24">
        <f t="shared" ca="1" si="1054"/>
        <v>14</v>
      </c>
      <c r="T3367" s="23">
        <f t="shared" ca="1" si="1055"/>
        <v>35</v>
      </c>
      <c r="U3367" s="23">
        <f t="shared" ca="1" si="1056"/>
        <v>94.762372992461508</v>
      </c>
      <c r="V3367" s="23">
        <f t="shared" ca="1" si="1045"/>
        <v>70</v>
      </c>
      <c r="W3367" s="23">
        <f t="shared" si="1046"/>
        <v>857.14285714285722</v>
      </c>
      <c r="X3367" s="23">
        <f t="shared" ca="1" si="1047"/>
        <v>1021.9052301353188</v>
      </c>
      <c r="Y3367" s="24">
        <f t="shared" ca="1" si="1057"/>
        <v>1896</v>
      </c>
      <c r="Z3367" s="24">
        <f t="shared" ca="1" si="1058"/>
        <v>2729</v>
      </c>
      <c r="AA3367" s="25">
        <f t="shared" ca="1" si="1059"/>
        <v>2729.0018960000002</v>
      </c>
      <c r="AC3367" s="47">
        <f t="shared" ca="1" si="1048"/>
        <v>1035</v>
      </c>
      <c r="AD3367" s="47">
        <f t="shared" ca="1" si="1049"/>
        <v>198.5</v>
      </c>
      <c r="AE3367" s="47">
        <f t="shared" ca="1" si="1060"/>
        <v>834</v>
      </c>
      <c r="AF3367" s="47">
        <f t="shared" ca="1" si="1061"/>
        <v>25</v>
      </c>
    </row>
    <row r="3368" spans="10:32">
      <c r="J3368" s="44">
        <v>42</v>
      </c>
      <c r="K3368" s="22">
        <v>70</v>
      </c>
      <c r="L3368" s="23">
        <f t="shared" ca="1" si="1050"/>
        <v>63.28</v>
      </c>
      <c r="M3368" s="23">
        <f t="shared" ca="1" si="1042"/>
        <v>60.78</v>
      </c>
      <c r="N3368" s="23">
        <f t="shared" ca="1" si="1043"/>
        <v>7.3666666666666618</v>
      </c>
      <c r="O3368" s="23">
        <f t="shared" ca="1" si="1051"/>
        <v>198.5</v>
      </c>
      <c r="P3368" s="23">
        <f t="shared" ca="1" si="1044"/>
        <v>801.5</v>
      </c>
      <c r="Q3368" s="23">
        <f t="shared" ca="1" si="1052"/>
        <v>13</v>
      </c>
      <c r="R3368" s="23">
        <f t="shared" ca="1" si="1053"/>
        <v>0.1795195954487992</v>
      </c>
      <c r="S3368" s="24">
        <f t="shared" ca="1" si="1054"/>
        <v>14</v>
      </c>
      <c r="T3368" s="23">
        <f t="shared" ca="1" si="1055"/>
        <v>35</v>
      </c>
      <c r="U3368" s="23">
        <f t="shared" ca="1" si="1056"/>
        <v>97.08912768647275</v>
      </c>
      <c r="V3368" s="23">
        <f t="shared" ca="1" si="1045"/>
        <v>70</v>
      </c>
      <c r="W3368" s="23">
        <f t="shared" si="1046"/>
        <v>857.14285714285722</v>
      </c>
      <c r="X3368" s="23">
        <f t="shared" ca="1" si="1047"/>
        <v>1024.23198482933</v>
      </c>
      <c r="Y3368" s="24">
        <f t="shared" ca="1" si="1057"/>
        <v>1952</v>
      </c>
      <c r="Z3368" s="24">
        <f t="shared" ca="1" si="1058"/>
        <v>2729</v>
      </c>
      <c r="AA3368" s="25">
        <f t="shared" ca="1" si="1059"/>
        <v>2729.0019520000001</v>
      </c>
      <c r="AC3368" s="47">
        <f t="shared" ca="1" si="1048"/>
        <v>1035</v>
      </c>
      <c r="AD3368" s="47">
        <f t="shared" ca="1" si="1049"/>
        <v>198.5</v>
      </c>
      <c r="AE3368" s="47">
        <f t="shared" ca="1" si="1060"/>
        <v>834</v>
      </c>
      <c r="AF3368" s="47">
        <f t="shared" ca="1" si="1061"/>
        <v>25</v>
      </c>
    </row>
    <row r="3369" spans="10:32">
      <c r="J3369" s="44">
        <v>42</v>
      </c>
      <c r="K3369" s="22">
        <v>71</v>
      </c>
      <c r="L3369" s="23">
        <f t="shared" ca="1" si="1050"/>
        <v>65.540000000000006</v>
      </c>
      <c r="M3369" s="23">
        <f t="shared" ca="1" si="1042"/>
        <v>63.040000000000006</v>
      </c>
      <c r="N3369" s="23">
        <f t="shared" ca="1" si="1043"/>
        <v>7.7999999999999989</v>
      </c>
      <c r="O3369" s="23">
        <f t="shared" ca="1" si="1051"/>
        <v>198.5</v>
      </c>
      <c r="P3369" s="23">
        <f t="shared" ca="1" si="1044"/>
        <v>801.5</v>
      </c>
      <c r="Q3369" s="23">
        <f t="shared" ca="1" si="1052"/>
        <v>12</v>
      </c>
      <c r="R3369" s="23">
        <f t="shared" ca="1" si="1053"/>
        <v>0.68690875801037499</v>
      </c>
      <c r="S3369" s="24">
        <f t="shared" ca="1" si="1054"/>
        <v>13</v>
      </c>
      <c r="T3369" s="23">
        <f t="shared" ca="1" si="1055"/>
        <v>32.5</v>
      </c>
      <c r="U3369" s="23">
        <f t="shared" ca="1" si="1056"/>
        <v>98.957888312480918</v>
      </c>
      <c r="V3369" s="23">
        <f t="shared" ca="1" si="1045"/>
        <v>65</v>
      </c>
      <c r="W3369" s="23">
        <f t="shared" si="1046"/>
        <v>857.14285714285722</v>
      </c>
      <c r="X3369" s="23">
        <f t="shared" ca="1" si="1047"/>
        <v>1021.1007454553381</v>
      </c>
      <c r="Y3369" s="24">
        <f t="shared" ca="1" si="1057"/>
        <v>1874</v>
      </c>
      <c r="Z3369" s="24">
        <f t="shared" ca="1" si="1058"/>
        <v>2586</v>
      </c>
      <c r="AA3369" s="25">
        <f t="shared" ca="1" si="1059"/>
        <v>2586.001874</v>
      </c>
      <c r="AC3369" s="47">
        <f t="shared" ca="1" si="1048"/>
        <v>1032.5</v>
      </c>
      <c r="AD3369" s="47">
        <f t="shared" ca="1" si="1049"/>
        <v>198.5</v>
      </c>
      <c r="AE3369" s="47">
        <f t="shared" ca="1" si="1060"/>
        <v>831.50000000000011</v>
      </c>
      <c r="AF3369" s="47">
        <f t="shared" ca="1" si="1061"/>
        <v>24.999999999999886</v>
      </c>
    </row>
    <row r="3370" spans="10:32">
      <c r="J3370" s="44">
        <v>42</v>
      </c>
      <c r="K3370" s="22">
        <v>72</v>
      </c>
      <c r="L3370" s="23">
        <f t="shared" ca="1" si="1050"/>
        <v>67.8</v>
      </c>
      <c r="M3370" s="23">
        <f t="shared" ca="1" si="1042"/>
        <v>65.3</v>
      </c>
      <c r="N3370" s="23">
        <f t="shared" ca="1" si="1043"/>
        <v>8.2500000000000018</v>
      </c>
      <c r="O3370" s="23">
        <f t="shared" ca="1" si="1051"/>
        <v>198.5</v>
      </c>
      <c r="P3370" s="23">
        <f t="shared" ca="1" si="1044"/>
        <v>801.5</v>
      </c>
      <c r="Q3370" s="23">
        <f t="shared" ca="1" si="1052"/>
        <v>12</v>
      </c>
      <c r="R3370" s="23">
        <f t="shared" ca="1" si="1053"/>
        <v>0.26401179941003083</v>
      </c>
      <c r="S3370" s="24">
        <f t="shared" ca="1" si="1054"/>
        <v>13</v>
      </c>
      <c r="T3370" s="23">
        <f t="shared" ca="1" si="1055"/>
        <v>32.5</v>
      </c>
      <c r="U3370" s="23">
        <f t="shared" ca="1" si="1056"/>
        <v>101.17809734513278</v>
      </c>
      <c r="V3370" s="23">
        <f t="shared" ca="1" si="1045"/>
        <v>65</v>
      </c>
      <c r="W3370" s="23">
        <f t="shared" si="1046"/>
        <v>857.14285714285722</v>
      </c>
      <c r="X3370" s="23">
        <f t="shared" ca="1" si="1047"/>
        <v>1023.32095448799</v>
      </c>
      <c r="Y3370" s="24">
        <f t="shared" ca="1" si="1057"/>
        <v>1926</v>
      </c>
      <c r="Z3370" s="24">
        <f t="shared" ca="1" si="1058"/>
        <v>2586</v>
      </c>
      <c r="AA3370" s="25">
        <f t="shared" ca="1" si="1059"/>
        <v>2586.0019259999999</v>
      </c>
      <c r="AC3370" s="47">
        <f t="shared" ca="1" si="1048"/>
        <v>1032.5</v>
      </c>
      <c r="AD3370" s="47">
        <f t="shared" ca="1" si="1049"/>
        <v>198.5</v>
      </c>
      <c r="AE3370" s="47">
        <f t="shared" ca="1" si="1060"/>
        <v>831.50000000000011</v>
      </c>
      <c r="AF3370" s="47">
        <f t="shared" ca="1" si="1061"/>
        <v>24.999999999999886</v>
      </c>
    </row>
    <row r="3371" spans="10:32">
      <c r="J3371" s="44">
        <v>42</v>
      </c>
      <c r="K3371" s="22">
        <v>73</v>
      </c>
      <c r="L3371" s="23">
        <f t="shared" ca="1" si="1050"/>
        <v>70.06</v>
      </c>
      <c r="M3371" s="23">
        <f t="shared" ca="1" si="1042"/>
        <v>67.56</v>
      </c>
      <c r="N3371" s="23">
        <f t="shared" ca="1" si="1043"/>
        <v>8.6833333333333318</v>
      </c>
      <c r="O3371" s="23">
        <f t="shared" ca="1" si="1051"/>
        <v>198.5</v>
      </c>
      <c r="P3371" s="23">
        <f t="shared" ca="1" si="1044"/>
        <v>801.5</v>
      </c>
      <c r="Q3371" s="23">
        <f t="shared" ca="1" si="1052"/>
        <v>11</v>
      </c>
      <c r="R3371" s="23">
        <f t="shared" ca="1" si="1053"/>
        <v>0.83271481587210838</v>
      </c>
      <c r="S3371" s="24">
        <f t="shared" ca="1" si="1054"/>
        <v>12</v>
      </c>
      <c r="T3371" s="23">
        <f t="shared" ca="1" si="1055"/>
        <v>30</v>
      </c>
      <c r="U3371" s="23">
        <f t="shared" ca="1" si="1056"/>
        <v>102.74740698448946</v>
      </c>
      <c r="V3371" s="23">
        <f t="shared" ca="1" si="1045"/>
        <v>60</v>
      </c>
      <c r="W3371" s="23">
        <f t="shared" si="1046"/>
        <v>857.14285714285722</v>
      </c>
      <c r="X3371" s="23">
        <f t="shared" ca="1" si="1047"/>
        <v>1019.8902641273467</v>
      </c>
      <c r="Y3371" s="24">
        <f t="shared" ca="1" si="1057"/>
        <v>1843</v>
      </c>
      <c r="Z3371" s="24">
        <f t="shared" ca="1" si="1058"/>
        <v>2379</v>
      </c>
      <c r="AA3371" s="25">
        <f t="shared" ca="1" si="1059"/>
        <v>2379.001843</v>
      </c>
      <c r="AC3371" s="47">
        <f t="shared" ca="1" si="1048"/>
        <v>1030</v>
      </c>
      <c r="AD3371" s="47">
        <f t="shared" ca="1" si="1049"/>
        <v>198.5</v>
      </c>
      <c r="AE3371" s="47">
        <f t="shared" ca="1" si="1060"/>
        <v>829</v>
      </c>
      <c r="AF3371" s="47">
        <f t="shared" ca="1" si="1061"/>
        <v>25</v>
      </c>
    </row>
    <row r="3372" spans="10:32">
      <c r="J3372" s="44">
        <v>42</v>
      </c>
      <c r="K3372" s="22">
        <v>74</v>
      </c>
      <c r="L3372" s="23">
        <f t="shared" ca="1" si="1050"/>
        <v>72.319999999999993</v>
      </c>
      <c r="M3372" s="23">
        <f t="shared" ca="1" si="1042"/>
        <v>69.819999999999993</v>
      </c>
      <c r="N3372" s="23">
        <f t="shared" ca="1" si="1043"/>
        <v>9.1166666666666654</v>
      </c>
      <c r="O3372" s="23">
        <f t="shared" ca="1" si="1051"/>
        <v>198.5</v>
      </c>
      <c r="P3372" s="23">
        <f t="shared" ca="1" si="1044"/>
        <v>801.5</v>
      </c>
      <c r="Q3372" s="23">
        <f t="shared" ca="1" si="1052"/>
        <v>11</v>
      </c>
      <c r="R3372" s="23">
        <f t="shared" ca="1" si="1053"/>
        <v>0.46294247787610648</v>
      </c>
      <c r="S3372" s="24">
        <f t="shared" ca="1" si="1054"/>
        <v>12</v>
      </c>
      <c r="T3372" s="23">
        <f t="shared" ca="1" si="1055"/>
        <v>30</v>
      </c>
      <c r="U3372" s="23">
        <f t="shared" ca="1" si="1056"/>
        <v>104.50382558997049</v>
      </c>
      <c r="V3372" s="23">
        <f t="shared" ca="1" si="1045"/>
        <v>60</v>
      </c>
      <c r="W3372" s="23">
        <f t="shared" si="1046"/>
        <v>857.14285714285722</v>
      </c>
      <c r="X3372" s="23">
        <f t="shared" ca="1" si="1047"/>
        <v>1021.6466827328277</v>
      </c>
      <c r="Y3372" s="24">
        <f t="shared" ca="1" si="1057"/>
        <v>1889</v>
      </c>
      <c r="Z3372" s="24">
        <f t="shared" ca="1" si="1058"/>
        <v>2379</v>
      </c>
      <c r="AA3372" s="25">
        <f t="shared" ca="1" si="1059"/>
        <v>2379.0018890000001</v>
      </c>
      <c r="AC3372" s="47">
        <f t="shared" ca="1" si="1048"/>
        <v>1030</v>
      </c>
      <c r="AD3372" s="47">
        <f t="shared" ca="1" si="1049"/>
        <v>198.5</v>
      </c>
      <c r="AE3372" s="47">
        <f t="shared" ca="1" si="1060"/>
        <v>829</v>
      </c>
      <c r="AF3372" s="47">
        <f t="shared" ca="1" si="1061"/>
        <v>25</v>
      </c>
    </row>
    <row r="3373" spans="10:32">
      <c r="J3373" s="44">
        <v>42</v>
      </c>
      <c r="K3373" s="22">
        <v>75</v>
      </c>
      <c r="L3373" s="23">
        <f t="shared" ca="1" si="1050"/>
        <v>74.58</v>
      </c>
      <c r="M3373" s="23">
        <f t="shared" ca="1" si="1042"/>
        <v>72.08</v>
      </c>
      <c r="N3373" s="23">
        <f t="shared" ca="1" si="1043"/>
        <v>9.5499999999999989</v>
      </c>
      <c r="O3373" s="23">
        <f t="shared" ca="1" si="1051"/>
        <v>198.5</v>
      </c>
      <c r="P3373" s="23">
        <f t="shared" ca="1" si="1044"/>
        <v>801.5</v>
      </c>
      <c r="Q3373" s="23">
        <f t="shared" ca="1" si="1052"/>
        <v>11</v>
      </c>
      <c r="R3373" s="23">
        <f t="shared" ca="1" si="1053"/>
        <v>0.11558058460713334</v>
      </c>
      <c r="S3373" s="24">
        <f t="shared" ca="1" si="1054"/>
        <v>12</v>
      </c>
      <c r="T3373" s="23">
        <f t="shared" ca="1" si="1055"/>
        <v>30</v>
      </c>
      <c r="U3373" s="23">
        <f t="shared" ca="1" si="1056"/>
        <v>106.15379458299812</v>
      </c>
      <c r="V3373" s="23">
        <f t="shared" ca="1" si="1045"/>
        <v>60</v>
      </c>
      <c r="W3373" s="23">
        <f t="shared" si="1046"/>
        <v>857.14285714285722</v>
      </c>
      <c r="X3373" s="23">
        <f t="shared" ca="1" si="1047"/>
        <v>1023.2966517258553</v>
      </c>
      <c r="Y3373" s="24">
        <f t="shared" ca="1" si="1057"/>
        <v>1924</v>
      </c>
      <c r="Z3373" s="24">
        <f t="shared" ca="1" si="1058"/>
        <v>2379</v>
      </c>
      <c r="AA3373" s="25">
        <f t="shared" ca="1" si="1059"/>
        <v>2379.0019240000001</v>
      </c>
      <c r="AC3373" s="47">
        <f t="shared" ca="1" si="1048"/>
        <v>1030</v>
      </c>
      <c r="AD3373" s="47">
        <f t="shared" ca="1" si="1049"/>
        <v>198.5</v>
      </c>
      <c r="AE3373" s="47">
        <f t="shared" ca="1" si="1060"/>
        <v>829</v>
      </c>
      <c r="AF3373" s="47">
        <f t="shared" ca="1" si="1061"/>
        <v>25</v>
      </c>
    </row>
    <row r="3374" spans="10:32">
      <c r="J3374" s="44">
        <v>42</v>
      </c>
      <c r="K3374" s="22">
        <v>76</v>
      </c>
      <c r="L3374" s="23">
        <f t="shared" ca="1" si="1050"/>
        <v>76.84</v>
      </c>
      <c r="M3374" s="23">
        <f t="shared" ca="1" si="1042"/>
        <v>74.34</v>
      </c>
      <c r="N3374" s="23">
        <f t="shared" ca="1" si="1043"/>
        <v>10.016666666666667</v>
      </c>
      <c r="O3374" s="23">
        <f t="shared" ca="1" si="1051"/>
        <v>198.5</v>
      </c>
      <c r="P3374" s="23">
        <f t="shared" ca="1" si="1044"/>
        <v>801.5</v>
      </c>
      <c r="Q3374" s="23">
        <f t="shared" ca="1" si="1052"/>
        <v>10</v>
      </c>
      <c r="R3374" s="23">
        <f t="shared" ca="1" si="1053"/>
        <v>0.75611660593440799</v>
      </c>
      <c r="S3374" s="24">
        <f t="shared" ca="1" si="1054"/>
        <v>11</v>
      </c>
      <c r="T3374" s="23">
        <f t="shared" ca="1" si="1055"/>
        <v>27.5</v>
      </c>
      <c r="U3374" s="23">
        <f t="shared" ca="1" si="1056"/>
        <v>107.740434669443</v>
      </c>
      <c r="V3374" s="23">
        <f t="shared" ca="1" si="1045"/>
        <v>55</v>
      </c>
      <c r="W3374" s="23">
        <f t="shared" si="1046"/>
        <v>857.14285714285722</v>
      </c>
      <c r="X3374" s="23">
        <f t="shared" ca="1" si="1047"/>
        <v>1019.8832918123003</v>
      </c>
      <c r="Y3374" s="24">
        <f t="shared" ca="1" si="1057"/>
        <v>1841</v>
      </c>
      <c r="Z3374" s="24">
        <f t="shared" ca="1" si="1058"/>
        <v>2181</v>
      </c>
      <c r="AA3374" s="25">
        <f t="shared" ca="1" si="1059"/>
        <v>2181.0018409999998</v>
      </c>
      <c r="AC3374" s="47">
        <f t="shared" ca="1" si="1048"/>
        <v>1027.5</v>
      </c>
      <c r="AD3374" s="47">
        <f t="shared" ca="1" si="1049"/>
        <v>198.5</v>
      </c>
      <c r="AE3374" s="47">
        <f t="shared" ca="1" si="1060"/>
        <v>826.5</v>
      </c>
      <c r="AF3374" s="47">
        <f t="shared" ca="1" si="1061"/>
        <v>25</v>
      </c>
    </row>
    <row r="3375" spans="10:32">
      <c r="J3375" s="44">
        <v>42</v>
      </c>
      <c r="K3375" s="22">
        <v>77</v>
      </c>
      <c r="L3375" s="23">
        <f t="shared" ca="1" si="1050"/>
        <v>79.099999999999994</v>
      </c>
      <c r="M3375" s="23">
        <f t="shared" ca="1" si="1042"/>
        <v>76.599999999999994</v>
      </c>
      <c r="N3375" s="23">
        <f t="shared" ca="1" si="1043"/>
        <v>10.566666666666668</v>
      </c>
      <c r="O3375" s="23">
        <f t="shared" ca="1" si="1051"/>
        <v>198.5</v>
      </c>
      <c r="P3375" s="23">
        <f t="shared" ca="1" si="1044"/>
        <v>801.5</v>
      </c>
      <c r="Q3375" s="23">
        <f t="shared" ca="1" si="1052"/>
        <v>10</v>
      </c>
      <c r="R3375" s="23">
        <f t="shared" ca="1" si="1053"/>
        <v>0.44879898862199752</v>
      </c>
      <c r="S3375" s="24">
        <f t="shared" ca="1" si="1054"/>
        <v>11</v>
      </c>
      <c r="T3375" s="23">
        <f t="shared" ca="1" si="1055"/>
        <v>27.5</v>
      </c>
      <c r="U3375" s="23">
        <f t="shared" ca="1" si="1056"/>
        <v>110.40897597977245</v>
      </c>
      <c r="V3375" s="23">
        <f t="shared" ca="1" si="1045"/>
        <v>55</v>
      </c>
      <c r="W3375" s="23">
        <f t="shared" si="1046"/>
        <v>857.14285714285722</v>
      </c>
      <c r="X3375" s="23">
        <f t="shared" ca="1" si="1047"/>
        <v>1022.5518331226297</v>
      </c>
      <c r="Y3375" s="24">
        <f t="shared" ca="1" si="1057"/>
        <v>1911</v>
      </c>
      <c r="Z3375" s="24">
        <f t="shared" ca="1" si="1058"/>
        <v>2181</v>
      </c>
      <c r="AA3375" s="25">
        <f t="shared" ca="1" si="1059"/>
        <v>2181.0019109999998</v>
      </c>
      <c r="AC3375" s="47">
        <f t="shared" ca="1" si="1048"/>
        <v>1027.5</v>
      </c>
      <c r="AD3375" s="47">
        <f t="shared" ca="1" si="1049"/>
        <v>198.5</v>
      </c>
      <c r="AE3375" s="47">
        <f t="shared" ca="1" si="1060"/>
        <v>826.49999999999989</v>
      </c>
      <c r="AF3375" s="47">
        <f t="shared" ca="1" si="1061"/>
        <v>25.000000000000114</v>
      </c>
    </row>
    <row r="3376" spans="10:32">
      <c r="J3376" s="44">
        <v>42</v>
      </c>
      <c r="K3376" s="22">
        <v>78</v>
      </c>
      <c r="L3376" s="23">
        <f t="shared" ca="1" si="1050"/>
        <v>81.36</v>
      </c>
      <c r="M3376" s="23">
        <f t="shared" ca="1" si="1042"/>
        <v>78.86</v>
      </c>
      <c r="N3376" s="23">
        <f t="shared" ca="1" si="1043"/>
        <v>11.166666666666666</v>
      </c>
      <c r="O3376" s="23">
        <f t="shared" ca="1" si="1051"/>
        <v>198.5</v>
      </c>
      <c r="P3376" s="23">
        <f t="shared" ca="1" si="1044"/>
        <v>801.5</v>
      </c>
      <c r="Q3376" s="23">
        <f t="shared" ca="1" si="1052"/>
        <v>10</v>
      </c>
      <c r="R3376" s="23">
        <f t="shared" ca="1" si="1053"/>
        <v>0.15855457227138614</v>
      </c>
      <c r="S3376" s="24">
        <f t="shared" ca="1" si="1054"/>
        <v>11</v>
      </c>
      <c r="T3376" s="23">
        <f t="shared" ca="1" si="1055"/>
        <v>27.5</v>
      </c>
      <c r="U3376" s="23">
        <f t="shared" ca="1" si="1056"/>
        <v>113.43719272369714</v>
      </c>
      <c r="V3376" s="23">
        <f t="shared" ca="1" si="1045"/>
        <v>55</v>
      </c>
      <c r="W3376" s="23">
        <f t="shared" si="1046"/>
        <v>857.14285714285722</v>
      </c>
      <c r="X3376" s="23">
        <f t="shared" ca="1" si="1047"/>
        <v>1025.5800498665544</v>
      </c>
      <c r="Y3376" s="24">
        <f t="shared" ca="1" si="1057"/>
        <v>1980</v>
      </c>
      <c r="Z3376" s="24">
        <f t="shared" ca="1" si="1058"/>
        <v>2181</v>
      </c>
      <c r="AA3376" s="25">
        <f t="shared" ca="1" si="1059"/>
        <v>2181.00198</v>
      </c>
      <c r="AC3376" s="47">
        <f t="shared" ca="1" si="1048"/>
        <v>1027.5</v>
      </c>
      <c r="AD3376" s="47">
        <f t="shared" ca="1" si="1049"/>
        <v>198.5</v>
      </c>
      <c r="AE3376" s="47">
        <f t="shared" ca="1" si="1060"/>
        <v>826.5</v>
      </c>
      <c r="AF3376" s="47">
        <f t="shared" ca="1" si="1061"/>
        <v>25</v>
      </c>
    </row>
    <row r="3377" spans="10:32">
      <c r="J3377" s="44">
        <v>42</v>
      </c>
      <c r="K3377" s="22">
        <v>79</v>
      </c>
      <c r="L3377" s="23">
        <f t="shared" ca="1" si="1050"/>
        <v>83.62</v>
      </c>
      <c r="M3377" s="23">
        <f t="shared" ca="1" si="1042"/>
        <v>81.12</v>
      </c>
      <c r="N3377" s="23">
        <f t="shared" ca="1" si="1043"/>
        <v>11.833333333333334</v>
      </c>
      <c r="O3377" s="23">
        <f t="shared" ca="1" si="1051"/>
        <v>198.5</v>
      </c>
      <c r="P3377" s="23">
        <f t="shared" ca="1" si="1044"/>
        <v>801.5</v>
      </c>
      <c r="Q3377" s="23">
        <f t="shared" ca="1" si="1052"/>
        <v>9</v>
      </c>
      <c r="R3377" s="23">
        <f t="shared" ca="1" si="1053"/>
        <v>0.854101889500119</v>
      </c>
      <c r="S3377" s="24">
        <f t="shared" ca="1" si="1054"/>
        <v>10</v>
      </c>
      <c r="T3377" s="23">
        <f t="shared" ca="1" si="1055"/>
        <v>25</v>
      </c>
      <c r="U3377" s="23">
        <f t="shared" ca="1" si="1056"/>
        <v>116.60687235908476</v>
      </c>
      <c r="V3377" s="23">
        <f t="shared" ca="1" si="1045"/>
        <v>50</v>
      </c>
      <c r="W3377" s="23">
        <f t="shared" si="1046"/>
        <v>857.14285714285722</v>
      </c>
      <c r="X3377" s="23">
        <f t="shared" ca="1" si="1047"/>
        <v>1023.7497295019421</v>
      </c>
      <c r="Y3377" s="24">
        <f t="shared" ca="1" si="1057"/>
        <v>1937</v>
      </c>
      <c r="Z3377" s="24">
        <f t="shared" ca="1" si="1058"/>
        <v>1931</v>
      </c>
      <c r="AA3377" s="25">
        <f t="shared" ca="1" si="1059"/>
        <v>1931.001937</v>
      </c>
      <c r="AC3377" s="47">
        <f t="shared" ca="1" si="1048"/>
        <v>1025</v>
      </c>
      <c r="AD3377" s="47">
        <f t="shared" ca="1" si="1049"/>
        <v>198.5</v>
      </c>
      <c r="AE3377" s="47">
        <f t="shared" ca="1" si="1060"/>
        <v>824.00000000000011</v>
      </c>
      <c r="AF3377" s="47">
        <f t="shared" ca="1" si="1061"/>
        <v>24.999999999999886</v>
      </c>
    </row>
    <row r="3378" spans="10:32">
      <c r="J3378" s="44">
        <v>42</v>
      </c>
      <c r="K3378" s="22">
        <v>80</v>
      </c>
      <c r="L3378" s="23">
        <f t="shared" ca="1" si="1050"/>
        <v>85.88</v>
      </c>
      <c r="M3378" s="23">
        <f t="shared" ca="1" si="1042"/>
        <v>83.38</v>
      </c>
      <c r="N3378" s="23">
        <f t="shared" ca="1" si="1043"/>
        <v>12.566666666666668</v>
      </c>
      <c r="O3378" s="23">
        <f t="shared" ca="1" si="1051"/>
        <v>198.5</v>
      </c>
      <c r="P3378" s="23">
        <f t="shared" ca="1" si="1044"/>
        <v>801.5</v>
      </c>
      <c r="Q3378" s="23">
        <f t="shared" ca="1" si="1052"/>
        <v>9</v>
      </c>
      <c r="R3378" s="23">
        <f t="shared" ca="1" si="1053"/>
        <v>0.59478341872380114</v>
      </c>
      <c r="S3378" s="24">
        <f t="shared" ca="1" si="1054"/>
        <v>10</v>
      </c>
      <c r="T3378" s="23">
        <f t="shared" ca="1" si="1055"/>
        <v>25</v>
      </c>
      <c r="U3378" s="23">
        <f t="shared" ca="1" si="1056"/>
        <v>120.57444496196246</v>
      </c>
      <c r="V3378" s="23">
        <f t="shared" ca="1" si="1045"/>
        <v>50</v>
      </c>
      <c r="W3378" s="23">
        <f t="shared" si="1046"/>
        <v>857.14285714285722</v>
      </c>
      <c r="X3378" s="23">
        <f t="shared" ca="1" si="1047"/>
        <v>1027.7173021048197</v>
      </c>
      <c r="Y3378" s="24">
        <f t="shared" ca="1" si="1057"/>
        <v>2034</v>
      </c>
      <c r="Z3378" s="24">
        <f t="shared" ca="1" si="1058"/>
        <v>1931</v>
      </c>
      <c r="AA3378" s="25">
        <f t="shared" ca="1" si="1059"/>
        <v>1931.0020340000001</v>
      </c>
      <c r="AC3378" s="47">
        <f t="shared" ca="1" si="1048"/>
        <v>1025</v>
      </c>
      <c r="AD3378" s="47">
        <f t="shared" ca="1" si="1049"/>
        <v>198.5</v>
      </c>
      <c r="AE3378" s="47">
        <f t="shared" ca="1" si="1060"/>
        <v>824.00000000000011</v>
      </c>
      <c r="AF3378" s="47">
        <f t="shared" ca="1" si="1061"/>
        <v>24.999999999999886</v>
      </c>
    </row>
    <row r="3379" spans="10:32">
      <c r="J3379" s="44">
        <v>42</v>
      </c>
      <c r="K3379" s="22">
        <v>81</v>
      </c>
      <c r="L3379" s="23">
        <f t="shared" ca="1" si="1050"/>
        <v>88.14</v>
      </c>
      <c r="M3379" s="23">
        <f t="shared" ca="1" si="1042"/>
        <v>85.64</v>
      </c>
      <c r="N3379" s="23">
        <f t="shared" ca="1" si="1043"/>
        <v>13.383333333333335</v>
      </c>
      <c r="O3379" s="23">
        <f t="shared" ca="1" si="1051"/>
        <v>198.5</v>
      </c>
      <c r="P3379" s="23">
        <f t="shared" ca="1" si="1044"/>
        <v>801.5</v>
      </c>
      <c r="Q3379" s="23">
        <f t="shared" ca="1" si="1052"/>
        <v>9</v>
      </c>
      <c r="R3379" s="23">
        <f t="shared" ca="1" si="1053"/>
        <v>0.34876333106421614</v>
      </c>
      <c r="S3379" s="24">
        <f t="shared" ca="1" si="1054"/>
        <v>10</v>
      </c>
      <c r="T3379" s="23">
        <f t="shared" ca="1" si="1055"/>
        <v>25</v>
      </c>
      <c r="U3379" s="23">
        <f t="shared" ca="1" si="1056"/>
        <v>125.1176159140761</v>
      </c>
      <c r="V3379" s="23">
        <f t="shared" ca="1" si="1045"/>
        <v>50</v>
      </c>
      <c r="W3379" s="23">
        <f t="shared" si="1046"/>
        <v>857.14285714285722</v>
      </c>
      <c r="X3379" s="23">
        <f t="shared" ca="1" si="1047"/>
        <v>1032.2604730569333</v>
      </c>
      <c r="Y3379" s="24">
        <f t="shared" ca="1" si="1057"/>
        <v>2132</v>
      </c>
      <c r="Z3379" s="24">
        <f t="shared" ca="1" si="1058"/>
        <v>1931</v>
      </c>
      <c r="AA3379" s="25">
        <f t="shared" ca="1" si="1059"/>
        <v>1931.0021320000001</v>
      </c>
      <c r="AC3379" s="47">
        <f t="shared" ca="1" si="1048"/>
        <v>1025</v>
      </c>
      <c r="AD3379" s="47">
        <f t="shared" ca="1" si="1049"/>
        <v>198.5</v>
      </c>
      <c r="AE3379" s="47">
        <f t="shared" ca="1" si="1060"/>
        <v>824</v>
      </c>
      <c r="AF3379" s="47">
        <f t="shared" ca="1" si="1061"/>
        <v>25</v>
      </c>
    </row>
    <row r="3380" spans="10:32">
      <c r="J3380" s="44">
        <v>42</v>
      </c>
      <c r="K3380" s="22">
        <v>82</v>
      </c>
      <c r="L3380" s="23">
        <f t="shared" ca="1" si="1050"/>
        <v>90.4</v>
      </c>
      <c r="M3380" s="23">
        <f t="shared" ca="1" si="1042"/>
        <v>87.9</v>
      </c>
      <c r="N3380" s="23">
        <f t="shared" ca="1" si="1043"/>
        <v>14.28333333333333</v>
      </c>
      <c r="O3380" s="23">
        <f t="shared" ca="1" si="1051"/>
        <v>198.5</v>
      </c>
      <c r="P3380" s="23">
        <f t="shared" ca="1" si="1044"/>
        <v>801.5</v>
      </c>
      <c r="Q3380" s="23">
        <f t="shared" ca="1" si="1052"/>
        <v>9</v>
      </c>
      <c r="R3380" s="23">
        <f t="shared" ca="1" si="1053"/>
        <v>0.11504424778761035</v>
      </c>
      <c r="S3380" s="24">
        <f t="shared" ca="1" si="1054"/>
        <v>10</v>
      </c>
      <c r="T3380" s="23">
        <f t="shared" ca="1" si="1055"/>
        <v>25</v>
      </c>
      <c r="U3380" s="23">
        <f t="shared" ca="1" si="1056"/>
        <v>130.19321533923301</v>
      </c>
      <c r="V3380" s="23">
        <f t="shared" ca="1" si="1045"/>
        <v>50</v>
      </c>
      <c r="W3380" s="23">
        <f t="shared" si="1046"/>
        <v>857.14285714285722</v>
      </c>
      <c r="X3380" s="23">
        <f t="shared" ca="1" si="1047"/>
        <v>1037.3360724820902</v>
      </c>
      <c r="Y3380" s="24">
        <f t="shared" ca="1" si="1057"/>
        <v>2238</v>
      </c>
      <c r="Z3380" s="24">
        <f t="shared" ca="1" si="1058"/>
        <v>1931</v>
      </c>
      <c r="AA3380" s="25">
        <f t="shared" ca="1" si="1059"/>
        <v>1931.002238</v>
      </c>
      <c r="AC3380" s="47">
        <f t="shared" ca="1" si="1048"/>
        <v>1025</v>
      </c>
      <c r="AD3380" s="47">
        <f t="shared" ca="1" si="1049"/>
        <v>198.5</v>
      </c>
      <c r="AE3380" s="47">
        <f t="shared" ca="1" si="1060"/>
        <v>824</v>
      </c>
      <c r="AF3380" s="47">
        <f t="shared" ca="1" si="1061"/>
        <v>25</v>
      </c>
    </row>
    <row r="3381" spans="10:32">
      <c r="J3381" s="44">
        <v>42</v>
      </c>
      <c r="K3381" s="22">
        <v>83</v>
      </c>
      <c r="L3381" s="23">
        <f t="shared" ca="1" si="1050"/>
        <v>92.66</v>
      </c>
      <c r="M3381" s="23">
        <f t="shared" ca="1" si="1042"/>
        <v>90.16</v>
      </c>
      <c r="N3381" s="23">
        <f t="shared" ca="1" si="1043"/>
        <v>15.299999999999999</v>
      </c>
      <c r="O3381" s="23">
        <f t="shared" ca="1" si="1051"/>
        <v>198.5</v>
      </c>
      <c r="P3381" s="23">
        <f t="shared" ca="1" si="1044"/>
        <v>801.5</v>
      </c>
      <c r="Q3381" s="23">
        <f t="shared" ca="1" si="1052"/>
        <v>8</v>
      </c>
      <c r="R3381" s="23">
        <f t="shared" ca="1" si="1053"/>
        <v>0.86574573710338909</v>
      </c>
      <c r="S3381" s="24">
        <f t="shared" ca="1" si="1054"/>
        <v>9</v>
      </c>
      <c r="T3381" s="23">
        <f t="shared" ca="1" si="1055"/>
        <v>22.5</v>
      </c>
      <c r="U3381" s="23">
        <f t="shared" ca="1" si="1056"/>
        <v>135.64590977768182</v>
      </c>
      <c r="V3381" s="23">
        <f t="shared" ca="1" si="1045"/>
        <v>45</v>
      </c>
      <c r="W3381" s="23">
        <f t="shared" si="1046"/>
        <v>857.14285714285722</v>
      </c>
      <c r="X3381" s="23">
        <f t="shared" ca="1" si="1047"/>
        <v>1037.788766920539</v>
      </c>
      <c r="Y3381" s="24">
        <f t="shared" ca="1" si="1057"/>
        <v>2246</v>
      </c>
      <c r="Z3381" s="24">
        <f t="shared" ca="1" si="1058"/>
        <v>1641</v>
      </c>
      <c r="AA3381" s="25">
        <f t="shared" ca="1" si="1059"/>
        <v>1641.002246</v>
      </c>
      <c r="AC3381" s="47">
        <f t="shared" ca="1" si="1048"/>
        <v>1022.5</v>
      </c>
      <c r="AD3381" s="47">
        <f t="shared" ca="1" si="1049"/>
        <v>198.5</v>
      </c>
      <c r="AE3381" s="47">
        <f t="shared" ca="1" si="1060"/>
        <v>821.5</v>
      </c>
      <c r="AF3381" s="47">
        <f t="shared" ca="1" si="1061"/>
        <v>25</v>
      </c>
    </row>
    <row r="3382" spans="10:32">
      <c r="J3382" s="44">
        <v>42</v>
      </c>
      <c r="K3382" s="22">
        <v>84</v>
      </c>
      <c r="L3382" s="23">
        <f t="shared" ca="1" si="1050"/>
        <v>94.92</v>
      </c>
      <c r="M3382" s="23">
        <f t="shared" ca="1" si="1042"/>
        <v>92.42</v>
      </c>
      <c r="N3382" s="23">
        <f t="shared" ca="1" si="1043"/>
        <v>16.43333333333333</v>
      </c>
      <c r="O3382" s="23">
        <f t="shared" ca="1" si="1051"/>
        <v>198.5</v>
      </c>
      <c r="P3382" s="23">
        <f t="shared" ca="1" si="1044"/>
        <v>801.5</v>
      </c>
      <c r="Q3382" s="23">
        <f t="shared" ca="1" si="1052"/>
        <v>8</v>
      </c>
      <c r="R3382" s="23">
        <f t="shared" ca="1" si="1053"/>
        <v>0.65465655288664126</v>
      </c>
      <c r="S3382" s="24">
        <f t="shared" ca="1" si="1054"/>
        <v>9</v>
      </c>
      <c r="T3382" s="23">
        <f t="shared" ca="1" si="1055"/>
        <v>22.5</v>
      </c>
      <c r="U3382" s="23">
        <f t="shared" ca="1" si="1056"/>
        <v>142.22485601910375</v>
      </c>
      <c r="V3382" s="23">
        <f t="shared" ca="1" si="1045"/>
        <v>45</v>
      </c>
      <c r="W3382" s="23">
        <f t="shared" si="1046"/>
        <v>857.14285714285722</v>
      </c>
      <c r="X3382" s="23">
        <f t="shared" ca="1" si="1047"/>
        <v>1044.3677131619611</v>
      </c>
      <c r="Y3382" s="24">
        <f t="shared" ca="1" si="1057"/>
        <v>2366</v>
      </c>
      <c r="Z3382" s="24">
        <f t="shared" ca="1" si="1058"/>
        <v>1641</v>
      </c>
      <c r="AA3382" s="25">
        <f t="shared" ca="1" si="1059"/>
        <v>1641.0023659999999</v>
      </c>
      <c r="AC3382" s="47">
        <f t="shared" ca="1" si="1048"/>
        <v>1022.5</v>
      </c>
      <c r="AD3382" s="47">
        <f t="shared" ca="1" si="1049"/>
        <v>198.5</v>
      </c>
      <c r="AE3382" s="47">
        <f t="shared" ca="1" si="1060"/>
        <v>821.49999999999989</v>
      </c>
      <c r="AF3382" s="47">
        <f t="shared" ca="1" si="1061"/>
        <v>25.000000000000114</v>
      </c>
    </row>
    <row r="3383" spans="10:32">
      <c r="J3383" s="44">
        <v>42</v>
      </c>
      <c r="K3383" s="22">
        <v>85</v>
      </c>
      <c r="L3383" s="23">
        <f t="shared" ca="1" si="1050"/>
        <v>97.18</v>
      </c>
      <c r="M3383" s="23">
        <f t="shared" ca="1" si="1042"/>
        <v>94.68</v>
      </c>
      <c r="N3383" s="23">
        <f t="shared" ca="1" si="1043"/>
        <v>17.68333333333333</v>
      </c>
      <c r="O3383" s="23">
        <f t="shared" ca="1" si="1051"/>
        <v>198.5</v>
      </c>
      <c r="P3383" s="23">
        <f t="shared" ca="1" si="1044"/>
        <v>801.5</v>
      </c>
      <c r="Q3383" s="23">
        <f t="shared" ca="1" si="1052"/>
        <v>8</v>
      </c>
      <c r="R3383" s="23">
        <f t="shared" ca="1" si="1053"/>
        <v>0.45338547026137005</v>
      </c>
      <c r="S3383" s="24">
        <f t="shared" ca="1" si="1054"/>
        <v>9</v>
      </c>
      <c r="T3383" s="23">
        <f t="shared" ca="1" si="1055"/>
        <v>22.5</v>
      </c>
      <c r="U3383" s="23">
        <f t="shared" ca="1" si="1056"/>
        <v>149.48403306578854</v>
      </c>
      <c r="V3383" s="23">
        <f t="shared" ca="1" si="1045"/>
        <v>45</v>
      </c>
      <c r="W3383" s="23">
        <f t="shared" si="1046"/>
        <v>857.14285714285722</v>
      </c>
      <c r="X3383" s="23">
        <f t="shared" ca="1" si="1047"/>
        <v>1051.6268902086458</v>
      </c>
      <c r="Y3383" s="24">
        <f t="shared" ca="1" si="1057"/>
        <v>2484</v>
      </c>
      <c r="Z3383" s="24">
        <f t="shared" ca="1" si="1058"/>
        <v>1641</v>
      </c>
      <c r="AA3383" s="25">
        <f t="shared" ca="1" si="1059"/>
        <v>1641.0024840000001</v>
      </c>
      <c r="AC3383" s="47">
        <f t="shared" ca="1" si="1048"/>
        <v>1022.5</v>
      </c>
      <c r="AD3383" s="47">
        <f t="shared" ca="1" si="1049"/>
        <v>198.5</v>
      </c>
      <c r="AE3383" s="47">
        <f t="shared" ca="1" si="1060"/>
        <v>821.5</v>
      </c>
      <c r="AF3383" s="47">
        <f t="shared" ca="1" si="1061"/>
        <v>25</v>
      </c>
    </row>
    <row r="3384" spans="10:32">
      <c r="J3384" s="44">
        <v>42</v>
      </c>
      <c r="K3384" s="22">
        <v>86</v>
      </c>
      <c r="L3384" s="23">
        <f t="shared" ca="1" si="1050"/>
        <v>99.44</v>
      </c>
      <c r="M3384" s="23">
        <f t="shared" ca="1" si="1042"/>
        <v>96.94</v>
      </c>
      <c r="N3384" s="23">
        <f t="shared" ca="1" si="1043"/>
        <v>19.100000000000001</v>
      </c>
      <c r="O3384" s="23">
        <f t="shared" ca="1" si="1051"/>
        <v>198.5</v>
      </c>
      <c r="P3384" s="23">
        <f t="shared" ca="1" si="1044"/>
        <v>801.5</v>
      </c>
      <c r="Q3384" s="23">
        <f t="shared" ca="1" si="1052"/>
        <v>8</v>
      </c>
      <c r="R3384" s="23">
        <f t="shared" ca="1" si="1053"/>
        <v>0.26126307320997605</v>
      </c>
      <c r="S3384" s="24">
        <f t="shared" ca="1" si="1054"/>
        <v>9</v>
      </c>
      <c r="T3384" s="23">
        <f t="shared" ca="1" si="1055"/>
        <v>22.5</v>
      </c>
      <c r="U3384" s="23">
        <f t="shared" ca="1" si="1056"/>
        <v>157.79012469831056</v>
      </c>
      <c r="V3384" s="23">
        <f t="shared" ca="1" si="1045"/>
        <v>45</v>
      </c>
      <c r="W3384" s="23">
        <f t="shared" si="1046"/>
        <v>857.14285714285722</v>
      </c>
      <c r="X3384" s="23">
        <f t="shared" ca="1" si="1047"/>
        <v>1059.9329818411677</v>
      </c>
      <c r="Y3384" s="24">
        <f t="shared" ca="1" si="1057"/>
        <v>2611</v>
      </c>
      <c r="Z3384" s="24">
        <f t="shared" ca="1" si="1058"/>
        <v>1641</v>
      </c>
      <c r="AA3384" s="25">
        <f t="shared" ca="1" si="1059"/>
        <v>1641.0026109999999</v>
      </c>
      <c r="AC3384" s="47">
        <f t="shared" ca="1" si="1048"/>
        <v>1022.5</v>
      </c>
      <c r="AD3384" s="47">
        <f t="shared" ca="1" si="1049"/>
        <v>198.5</v>
      </c>
      <c r="AE3384" s="47">
        <f t="shared" ca="1" si="1060"/>
        <v>821.5</v>
      </c>
      <c r="AF3384" s="47">
        <f t="shared" ca="1" si="1061"/>
        <v>25</v>
      </c>
    </row>
    <row r="3385" spans="10:32">
      <c r="J3385" s="44">
        <v>42</v>
      </c>
      <c r="K3385" s="22">
        <v>87</v>
      </c>
      <c r="L3385" s="23">
        <f t="shared" ca="1" si="1050"/>
        <v>101.7</v>
      </c>
      <c r="M3385" s="23">
        <f t="shared" ca="1" si="1042"/>
        <v>99.2</v>
      </c>
      <c r="N3385" s="23">
        <f t="shared" ca="1" si="1043"/>
        <v>20.666666666666664</v>
      </c>
      <c r="O3385" s="23">
        <f t="shared" ca="1" si="1051"/>
        <v>198.5</v>
      </c>
      <c r="P3385" s="23">
        <f t="shared" ca="1" si="1044"/>
        <v>801.5</v>
      </c>
      <c r="Q3385" s="23">
        <f t="shared" ca="1" si="1052"/>
        <v>8</v>
      </c>
      <c r="R3385" s="23">
        <f t="shared" ca="1" si="1053"/>
        <v>7.7679449360865058E-2</v>
      </c>
      <c r="S3385" s="24">
        <f t="shared" ca="1" si="1054"/>
        <v>9</v>
      </c>
      <c r="T3385" s="23">
        <f t="shared" ca="1" si="1055"/>
        <v>22.5</v>
      </c>
      <c r="U3385" s="23">
        <f t="shared" ca="1" si="1056"/>
        <v>166.93870862012452</v>
      </c>
      <c r="V3385" s="23">
        <f t="shared" ca="1" si="1045"/>
        <v>45</v>
      </c>
      <c r="W3385" s="23">
        <f t="shared" si="1046"/>
        <v>857.14285714285722</v>
      </c>
      <c r="X3385" s="23">
        <f t="shared" ca="1" si="1047"/>
        <v>1069.0815657629817</v>
      </c>
      <c r="Y3385" s="24">
        <f t="shared" ca="1" si="1057"/>
        <v>2744</v>
      </c>
      <c r="Z3385" s="24">
        <f t="shared" ca="1" si="1058"/>
        <v>1641</v>
      </c>
      <c r="AA3385" s="25">
        <f t="shared" ca="1" si="1059"/>
        <v>1641.0027439999999</v>
      </c>
      <c r="AC3385" s="47">
        <f t="shared" ca="1" si="1048"/>
        <v>1022.5</v>
      </c>
      <c r="AD3385" s="47">
        <f t="shared" ca="1" si="1049"/>
        <v>198.5</v>
      </c>
      <c r="AE3385" s="47">
        <f t="shared" ca="1" si="1060"/>
        <v>821.5</v>
      </c>
      <c r="AF3385" s="47">
        <f t="shared" ca="1" si="1061"/>
        <v>25</v>
      </c>
    </row>
    <row r="3386" spans="10:32">
      <c r="J3386" s="44">
        <v>42</v>
      </c>
      <c r="K3386" s="22">
        <v>88</v>
      </c>
      <c r="L3386" s="23">
        <f t="shared" ca="1" si="1050"/>
        <v>103.96</v>
      </c>
      <c r="M3386" s="23">
        <f t="shared" ca="1" si="1042"/>
        <v>101.46</v>
      </c>
      <c r="N3386" s="23">
        <f t="shared" ca="1" si="1043"/>
        <v>22.283333333333331</v>
      </c>
      <c r="O3386" s="23">
        <f t="shared" ca="1" si="1051"/>
        <v>198.5</v>
      </c>
      <c r="P3386" s="23">
        <f t="shared" ca="1" si="1044"/>
        <v>801.5</v>
      </c>
      <c r="Q3386" s="23">
        <f t="shared" ca="1" si="1052"/>
        <v>7</v>
      </c>
      <c r="R3386" s="23">
        <f t="shared" ca="1" si="1053"/>
        <v>0.87803001154290194</v>
      </c>
      <c r="S3386" s="24">
        <f t="shared" ca="1" si="1054"/>
        <v>8</v>
      </c>
      <c r="T3386" s="23">
        <f t="shared" ca="1" si="1055"/>
        <v>20</v>
      </c>
      <c r="U3386" s="23">
        <f t="shared" ca="1" si="1056"/>
        <v>175.5487687572143</v>
      </c>
      <c r="V3386" s="23">
        <f t="shared" ca="1" si="1045"/>
        <v>40</v>
      </c>
      <c r="W3386" s="23">
        <f t="shared" si="1046"/>
        <v>857.14285714285722</v>
      </c>
      <c r="X3386" s="23">
        <f t="shared" ca="1" si="1047"/>
        <v>1072.6916259000716</v>
      </c>
      <c r="Y3386" s="24">
        <f t="shared" ca="1" si="1057"/>
        <v>2785</v>
      </c>
      <c r="Z3386" s="24">
        <f t="shared" ca="1" si="1058"/>
        <v>1326</v>
      </c>
      <c r="AA3386" s="25">
        <f t="shared" ca="1" si="1059"/>
        <v>1326.0027849999999</v>
      </c>
      <c r="AC3386" s="47">
        <f t="shared" ca="1" si="1048"/>
        <v>1020</v>
      </c>
      <c r="AD3386" s="47">
        <f t="shared" ca="1" si="1049"/>
        <v>198.5</v>
      </c>
      <c r="AE3386" s="47">
        <f t="shared" ca="1" si="1060"/>
        <v>819</v>
      </c>
      <c r="AF3386" s="47">
        <f t="shared" ca="1" si="1061"/>
        <v>25</v>
      </c>
    </row>
    <row r="3387" spans="10:32">
      <c r="J3387" s="44">
        <v>42</v>
      </c>
      <c r="K3387" s="22">
        <v>89</v>
      </c>
      <c r="L3387" s="23">
        <f t="shared" ca="1" si="1050"/>
        <v>106.22</v>
      </c>
      <c r="M3387" s="23">
        <f t="shared" ca="1" si="1042"/>
        <v>103.72</v>
      </c>
      <c r="N3387" s="23">
        <f t="shared" ca="1" si="1043"/>
        <v>23.883333333333333</v>
      </c>
      <c r="O3387" s="23">
        <f t="shared" ca="1" si="1051"/>
        <v>198.5</v>
      </c>
      <c r="P3387" s="23">
        <f t="shared" ca="1" si="1044"/>
        <v>801.5</v>
      </c>
      <c r="Q3387" s="23">
        <f t="shared" ca="1" si="1052"/>
        <v>7</v>
      </c>
      <c r="R3387" s="23">
        <f t="shared" ca="1" si="1053"/>
        <v>0.71041235172283979</v>
      </c>
      <c r="S3387" s="24">
        <f t="shared" ca="1" si="1054"/>
        <v>8</v>
      </c>
      <c r="T3387" s="23">
        <f t="shared" ca="1" si="1055"/>
        <v>20</v>
      </c>
      <c r="U3387" s="23">
        <f t="shared" ca="1" si="1056"/>
        <v>184.15034833364714</v>
      </c>
      <c r="V3387" s="23">
        <f t="shared" ca="1" si="1045"/>
        <v>40</v>
      </c>
      <c r="W3387" s="23">
        <f t="shared" si="1046"/>
        <v>857.14285714285722</v>
      </c>
      <c r="X3387" s="23">
        <f t="shared" ca="1" si="1047"/>
        <v>1081.2932054765045</v>
      </c>
      <c r="Y3387" s="24">
        <f t="shared" ca="1" si="1057"/>
        <v>2894</v>
      </c>
      <c r="Z3387" s="24">
        <f t="shared" ca="1" si="1058"/>
        <v>1326</v>
      </c>
      <c r="AA3387" s="25">
        <f t="shared" ca="1" si="1059"/>
        <v>1326.002894</v>
      </c>
      <c r="AC3387" s="47">
        <f t="shared" ca="1" si="1048"/>
        <v>1020</v>
      </c>
      <c r="AD3387" s="47">
        <f t="shared" ca="1" si="1049"/>
        <v>198.5</v>
      </c>
      <c r="AE3387" s="47">
        <f t="shared" ca="1" si="1060"/>
        <v>819</v>
      </c>
      <c r="AF3387" s="47">
        <f t="shared" ca="1" si="1061"/>
        <v>25</v>
      </c>
    </row>
    <row r="3388" spans="10:32">
      <c r="J3388" s="44">
        <v>42</v>
      </c>
      <c r="K3388" s="22">
        <v>90</v>
      </c>
      <c r="L3388" s="23">
        <f t="shared" ca="1" si="1050"/>
        <v>108.48</v>
      </c>
      <c r="M3388" s="23">
        <f t="shared" ca="1" si="1042"/>
        <v>105.98</v>
      </c>
      <c r="N3388" s="23">
        <f t="shared" ca="1" si="1043"/>
        <v>25.5</v>
      </c>
      <c r="O3388" s="23">
        <f t="shared" ca="1" si="1051"/>
        <v>198.5</v>
      </c>
      <c r="P3388" s="23">
        <f t="shared" ca="1" si="1044"/>
        <v>801.5</v>
      </c>
      <c r="Q3388" s="23">
        <f t="shared" ca="1" si="1052"/>
        <v>7</v>
      </c>
      <c r="R3388" s="23">
        <f t="shared" ca="1" si="1053"/>
        <v>0.54977876106194679</v>
      </c>
      <c r="S3388" s="24">
        <f t="shared" ca="1" si="1054"/>
        <v>8</v>
      </c>
      <c r="T3388" s="23">
        <f t="shared" ca="1" si="1055"/>
        <v>20</v>
      </c>
      <c r="U3388" s="23">
        <f t="shared" ca="1" si="1056"/>
        <v>192.51935840707964</v>
      </c>
      <c r="V3388" s="23">
        <f t="shared" ca="1" si="1045"/>
        <v>40</v>
      </c>
      <c r="W3388" s="23">
        <f t="shared" si="1046"/>
        <v>857.14285714285722</v>
      </c>
      <c r="X3388" s="23">
        <f t="shared" ca="1" si="1047"/>
        <v>1089.6622155499369</v>
      </c>
      <c r="Y3388" s="24">
        <f t="shared" ca="1" si="1057"/>
        <v>2994</v>
      </c>
      <c r="Z3388" s="24">
        <f t="shared" ca="1" si="1058"/>
        <v>1326</v>
      </c>
      <c r="AA3388" s="25">
        <f t="shared" ca="1" si="1059"/>
        <v>1326.0029939999999</v>
      </c>
      <c r="AC3388" s="47">
        <f t="shared" ca="1" si="1048"/>
        <v>1020</v>
      </c>
      <c r="AD3388" s="47">
        <f t="shared" ca="1" si="1049"/>
        <v>198.5</v>
      </c>
      <c r="AE3388" s="47">
        <f t="shared" ca="1" si="1060"/>
        <v>819</v>
      </c>
      <c r="AF3388" s="47">
        <f t="shared" ca="1" si="1061"/>
        <v>25</v>
      </c>
    </row>
    <row r="3389" spans="10:32">
      <c r="J3389" s="44">
        <v>42</v>
      </c>
      <c r="K3389" s="22">
        <v>91</v>
      </c>
      <c r="L3389" s="23">
        <f t="shared" ca="1" si="1050"/>
        <v>110.74</v>
      </c>
      <c r="M3389" s="23">
        <f t="shared" ca="1" si="1042"/>
        <v>108.24</v>
      </c>
      <c r="N3389" s="23">
        <f t="shared" ca="1" si="1043"/>
        <v>27.166666666666671</v>
      </c>
      <c r="O3389" s="23">
        <f t="shared" ca="1" si="1051"/>
        <v>198.5</v>
      </c>
      <c r="P3389" s="23">
        <f t="shared" ca="1" si="1044"/>
        <v>801.5</v>
      </c>
      <c r="Q3389" s="23">
        <f t="shared" ca="1" si="1052"/>
        <v>7</v>
      </c>
      <c r="R3389" s="23">
        <f t="shared" ca="1" si="1053"/>
        <v>0.39570164348925457</v>
      </c>
      <c r="S3389" s="24">
        <f t="shared" ca="1" si="1054"/>
        <v>8</v>
      </c>
      <c r="T3389" s="23">
        <f t="shared" ca="1" si="1055"/>
        <v>20</v>
      </c>
      <c r="U3389" s="23">
        <f t="shared" ca="1" si="1056"/>
        <v>200.91656131479147</v>
      </c>
      <c r="V3389" s="23">
        <f t="shared" ca="1" si="1045"/>
        <v>40</v>
      </c>
      <c r="W3389" s="23">
        <f t="shared" si="1046"/>
        <v>857.14285714285722</v>
      </c>
      <c r="X3389" s="23">
        <f t="shared" ca="1" si="1047"/>
        <v>1098.0594184576487</v>
      </c>
      <c r="Y3389" s="24">
        <f t="shared" ca="1" si="1057"/>
        <v>3087</v>
      </c>
      <c r="Z3389" s="24">
        <f t="shared" ca="1" si="1058"/>
        <v>1326</v>
      </c>
      <c r="AA3389" s="25">
        <f t="shared" ca="1" si="1059"/>
        <v>1326.0030870000001</v>
      </c>
      <c r="AC3389" s="47">
        <f t="shared" ca="1" si="1048"/>
        <v>1020</v>
      </c>
      <c r="AD3389" s="47">
        <f t="shared" ca="1" si="1049"/>
        <v>198.5</v>
      </c>
      <c r="AE3389" s="47">
        <f t="shared" ca="1" si="1060"/>
        <v>819</v>
      </c>
      <c r="AF3389" s="47">
        <f t="shared" ca="1" si="1061"/>
        <v>25</v>
      </c>
    </row>
    <row r="3390" spans="10:32">
      <c r="J3390" s="44">
        <v>42</v>
      </c>
      <c r="K3390" s="22">
        <v>92</v>
      </c>
      <c r="L3390" s="23">
        <f t="shared" ca="1" si="1050"/>
        <v>113</v>
      </c>
      <c r="M3390" s="23">
        <f t="shared" ca="1" si="1042"/>
        <v>110.5</v>
      </c>
      <c r="N3390" s="23">
        <f t="shared" ca="1" si="1043"/>
        <v>29.083333333333336</v>
      </c>
      <c r="O3390" s="23">
        <f t="shared" ca="1" si="1051"/>
        <v>198.5</v>
      </c>
      <c r="P3390" s="23">
        <f t="shared" ca="1" si="1044"/>
        <v>801.5</v>
      </c>
      <c r="Q3390" s="23">
        <f t="shared" ca="1" si="1052"/>
        <v>7</v>
      </c>
      <c r="R3390" s="23">
        <f t="shared" ca="1" si="1053"/>
        <v>0.24778761061946902</v>
      </c>
      <c r="S3390" s="24">
        <f t="shared" ca="1" si="1054"/>
        <v>8</v>
      </c>
      <c r="T3390" s="23">
        <f t="shared" ca="1" si="1055"/>
        <v>20</v>
      </c>
      <c r="U3390" s="23">
        <f t="shared" ca="1" si="1056"/>
        <v>210.78982300884959</v>
      </c>
      <c r="V3390" s="23">
        <f t="shared" ca="1" si="1045"/>
        <v>40</v>
      </c>
      <c r="W3390" s="23">
        <f t="shared" si="1046"/>
        <v>857.14285714285722</v>
      </c>
      <c r="X3390" s="23">
        <f t="shared" ca="1" si="1047"/>
        <v>1107.9326801517068</v>
      </c>
      <c r="Y3390" s="24">
        <f t="shared" ca="1" si="1057"/>
        <v>3179</v>
      </c>
      <c r="Z3390" s="24">
        <f t="shared" ca="1" si="1058"/>
        <v>1326</v>
      </c>
      <c r="AA3390" s="25">
        <f t="shared" ca="1" si="1059"/>
        <v>1326.003179</v>
      </c>
      <c r="AC3390" s="47">
        <f t="shared" ca="1" si="1048"/>
        <v>1020</v>
      </c>
      <c r="AD3390" s="47">
        <f t="shared" ca="1" si="1049"/>
        <v>198.5</v>
      </c>
      <c r="AE3390" s="47">
        <f t="shared" ca="1" si="1060"/>
        <v>819</v>
      </c>
      <c r="AF3390" s="47">
        <f t="shared" ca="1" si="1061"/>
        <v>25</v>
      </c>
    </row>
    <row r="3391" spans="10:32">
      <c r="J3391" s="44">
        <v>42</v>
      </c>
      <c r="K3391" s="22">
        <v>93</v>
      </c>
      <c r="L3391" s="23">
        <f t="shared" ca="1" si="1050"/>
        <v>115.26</v>
      </c>
      <c r="M3391" s="23">
        <f t="shared" ca="1" si="1042"/>
        <v>112.76</v>
      </c>
      <c r="N3391" s="23">
        <f t="shared" ca="1" si="1043"/>
        <v>31.483333333333334</v>
      </c>
      <c r="O3391" s="23">
        <f t="shared" ca="1" si="1051"/>
        <v>198.5</v>
      </c>
      <c r="P3391" s="23">
        <f t="shared" ca="1" si="1044"/>
        <v>801.5</v>
      </c>
      <c r="Q3391" s="23">
        <f t="shared" ca="1" si="1052"/>
        <v>7</v>
      </c>
      <c r="R3391" s="23">
        <f t="shared" ca="1" si="1053"/>
        <v>0.10567412805830252</v>
      </c>
      <c r="S3391" s="24">
        <f t="shared" ca="1" si="1054"/>
        <v>8</v>
      </c>
      <c r="T3391" s="23">
        <f t="shared" ca="1" si="1055"/>
        <v>20</v>
      </c>
      <c r="U3391" s="23">
        <f t="shared" ca="1" si="1056"/>
        <v>223.71030713170222</v>
      </c>
      <c r="V3391" s="23">
        <f t="shared" ca="1" si="1045"/>
        <v>40</v>
      </c>
      <c r="W3391" s="23">
        <f t="shared" si="1046"/>
        <v>857.14285714285722</v>
      </c>
      <c r="X3391" s="23">
        <f t="shared" ca="1" si="1047"/>
        <v>1120.8531642745595</v>
      </c>
      <c r="Y3391" s="24">
        <f t="shared" ca="1" si="1057"/>
        <v>3302</v>
      </c>
      <c r="Z3391" s="24">
        <f t="shared" ca="1" si="1058"/>
        <v>1326</v>
      </c>
      <c r="AA3391" s="25">
        <f t="shared" ca="1" si="1059"/>
        <v>1326.0033020000001</v>
      </c>
      <c r="AC3391" s="47">
        <f t="shared" ca="1" si="1048"/>
        <v>1020</v>
      </c>
      <c r="AD3391" s="47">
        <f t="shared" ca="1" si="1049"/>
        <v>198.5</v>
      </c>
      <c r="AE3391" s="47">
        <f t="shared" ca="1" si="1060"/>
        <v>819</v>
      </c>
      <c r="AF3391" s="47">
        <f t="shared" ca="1" si="1061"/>
        <v>25</v>
      </c>
    </row>
    <row r="3392" spans="10:32">
      <c r="J3392" s="44">
        <v>42</v>
      </c>
      <c r="K3392" s="22">
        <v>94</v>
      </c>
      <c r="L3392" s="23">
        <f t="shared" ca="1" si="1050"/>
        <v>117.52</v>
      </c>
      <c r="M3392" s="23">
        <f t="shared" ca="1" si="1042"/>
        <v>115.02</v>
      </c>
      <c r="N3392" s="23">
        <f t="shared" ca="1" si="1043"/>
        <v>34.616666666666667</v>
      </c>
      <c r="O3392" s="23">
        <f t="shared" ca="1" si="1051"/>
        <v>198.5</v>
      </c>
      <c r="P3392" s="23">
        <f t="shared" ca="1" si="1044"/>
        <v>801.5</v>
      </c>
      <c r="Q3392" s="23">
        <f t="shared" ca="1" si="1052"/>
        <v>6</v>
      </c>
      <c r="R3392" s="23">
        <f t="shared" ca="1" si="1053"/>
        <v>0.94775357385976855</v>
      </c>
      <c r="S3392" s="24">
        <f t="shared" ca="1" si="1054"/>
        <v>7</v>
      </c>
      <c r="T3392" s="23">
        <f t="shared" ca="1" si="1055"/>
        <v>17.5</v>
      </c>
      <c r="U3392" s="23">
        <f t="shared" ca="1" si="1056"/>
        <v>240.50806954844563</v>
      </c>
      <c r="V3392" s="23">
        <f t="shared" ca="1" si="1045"/>
        <v>35</v>
      </c>
      <c r="W3392" s="23">
        <f t="shared" si="1046"/>
        <v>857.14285714285722</v>
      </c>
      <c r="X3392" s="23">
        <f t="shared" ca="1" si="1047"/>
        <v>1132.6509266913029</v>
      </c>
      <c r="Y3392" s="24">
        <f t="shared" ca="1" si="1057"/>
        <v>3396</v>
      </c>
      <c r="Z3392" s="24">
        <f t="shared" ca="1" si="1058"/>
        <v>921</v>
      </c>
      <c r="AA3392" s="25">
        <f t="shared" ca="1" si="1059"/>
        <v>921.00339599999995</v>
      </c>
      <c r="AC3392" s="47">
        <f t="shared" ca="1" si="1048"/>
        <v>1017.5</v>
      </c>
      <c r="AD3392" s="47">
        <f t="shared" ca="1" si="1049"/>
        <v>198.5</v>
      </c>
      <c r="AE3392" s="47">
        <f t="shared" ca="1" si="1060"/>
        <v>816.49999999999989</v>
      </c>
      <c r="AF3392" s="47">
        <f t="shared" ca="1" si="1061"/>
        <v>25.000000000000114</v>
      </c>
    </row>
    <row r="3393" spans="10:32">
      <c r="J3393" s="44">
        <v>42</v>
      </c>
      <c r="K3393" s="22">
        <v>95</v>
      </c>
      <c r="L3393" s="23">
        <f t="shared" ca="1" si="1050"/>
        <v>119.78</v>
      </c>
      <c r="M3393" s="23">
        <f t="shared" ca="1" si="1042"/>
        <v>117.28</v>
      </c>
      <c r="N3393" s="23">
        <f t="shared" ca="1" si="1043"/>
        <v>38.916666666666671</v>
      </c>
      <c r="O3393" s="23">
        <f t="shared" ca="1" si="1051"/>
        <v>198.5</v>
      </c>
      <c r="P3393" s="23">
        <f t="shared" ca="1" si="1044"/>
        <v>801.5</v>
      </c>
      <c r="Q3393" s="23">
        <f t="shared" ca="1" si="1052"/>
        <v>6</v>
      </c>
      <c r="R3393" s="23">
        <f t="shared" ca="1" si="1053"/>
        <v>0.81666388378694221</v>
      </c>
      <c r="S3393" s="24">
        <f t="shared" ca="1" si="1054"/>
        <v>7</v>
      </c>
      <c r="T3393" s="23">
        <f t="shared" ca="1" si="1055"/>
        <v>17.5</v>
      </c>
      <c r="U3393" s="23">
        <f t="shared" ca="1" si="1056"/>
        <v>265.28183614404185</v>
      </c>
      <c r="V3393" s="23">
        <f t="shared" ca="1" si="1045"/>
        <v>35</v>
      </c>
      <c r="W3393" s="23">
        <f t="shared" si="1046"/>
        <v>857.14285714285722</v>
      </c>
      <c r="X3393" s="23">
        <f t="shared" ca="1" si="1047"/>
        <v>1157.4246932868991</v>
      </c>
      <c r="Y3393" s="24">
        <f t="shared" ca="1" si="1057"/>
        <v>3582</v>
      </c>
      <c r="Z3393" s="24">
        <f t="shared" ca="1" si="1058"/>
        <v>921</v>
      </c>
      <c r="AA3393" s="25">
        <f t="shared" ca="1" si="1059"/>
        <v>921.00358200000005</v>
      </c>
      <c r="AC3393" s="47">
        <f t="shared" ca="1" si="1048"/>
        <v>1017.5</v>
      </c>
      <c r="AD3393" s="47">
        <f t="shared" ca="1" si="1049"/>
        <v>198.5</v>
      </c>
      <c r="AE3393" s="47">
        <f t="shared" ca="1" si="1060"/>
        <v>816.5</v>
      </c>
      <c r="AF3393" s="47">
        <f t="shared" ca="1" si="1061"/>
        <v>25</v>
      </c>
    </row>
    <row r="3394" spans="10:32">
      <c r="J3394" s="44">
        <v>42</v>
      </c>
      <c r="K3394" s="22">
        <v>96</v>
      </c>
      <c r="L3394" s="23">
        <f t="shared" ca="1" si="1050"/>
        <v>122.04</v>
      </c>
      <c r="M3394" s="23">
        <f t="shared" ref="M3394:M3457" ca="1" si="1062">L3394-$C$9</f>
        <v>119.54</v>
      </c>
      <c r="N3394" s="23">
        <f t="shared" ref="N3394:N3457" ca="1" si="1063">VLOOKUP(K3394,$G$29:$H$129,2,1)-VLOOKUP(J3394,$G$29:$H$129,2,1)</f>
        <v>44.116666666666674</v>
      </c>
      <c r="O3394" s="23">
        <f t="shared" ca="1" si="1051"/>
        <v>198.5</v>
      </c>
      <c r="P3394" s="23">
        <f t="shared" ref="P3394:P3457" ca="1" si="1064">$C$8-O3394</f>
        <v>801.5</v>
      </c>
      <c r="Q3394" s="23">
        <f t="shared" ca="1" si="1052"/>
        <v>6</v>
      </c>
      <c r="R3394" s="23">
        <f t="shared" ca="1" si="1053"/>
        <v>0.69042936742051775</v>
      </c>
      <c r="S3394" s="24">
        <f t="shared" ca="1" si="1054"/>
        <v>7</v>
      </c>
      <c r="T3394" s="23">
        <f t="shared" ca="1" si="1055"/>
        <v>17.5</v>
      </c>
      <c r="U3394" s="23">
        <f t="shared" ca="1" si="1056"/>
        <v>295.15944225936857</v>
      </c>
      <c r="V3394" s="23">
        <f t="shared" ref="V3394:V3457" ca="1" si="1065">S3394*(($C$9/$C$12)*60)</f>
        <v>35</v>
      </c>
      <c r="W3394" s="23">
        <f t="shared" ref="W3394:W3457" si="1066">($C$8/$C$11)*60</f>
        <v>857.14285714285722</v>
      </c>
      <c r="X3394" s="23">
        <f t="shared" ref="X3394:X3457" ca="1" si="1067">SUM(U3394:W3394)</f>
        <v>1187.3022994022258</v>
      </c>
      <c r="Y3394" s="24">
        <f t="shared" ca="1" si="1057"/>
        <v>3766</v>
      </c>
      <c r="Z3394" s="24">
        <f t="shared" ca="1" si="1058"/>
        <v>921</v>
      </c>
      <c r="AA3394" s="25">
        <f t="shared" ca="1" si="1059"/>
        <v>921.00376600000004</v>
      </c>
      <c r="AC3394" s="47">
        <f t="shared" ref="AC3394:AC3457" ca="1" si="1068">SUM(O3394,P3394,T3394)</f>
        <v>1017.5</v>
      </c>
      <c r="AD3394" s="47">
        <f t="shared" ref="AD3394:AD3457" ca="1" si="1069">O3394</f>
        <v>198.5</v>
      </c>
      <c r="AE3394" s="47">
        <f t="shared" ca="1" si="1060"/>
        <v>816.5</v>
      </c>
      <c r="AF3394" s="47">
        <f t="shared" ca="1" si="1061"/>
        <v>25</v>
      </c>
    </row>
    <row r="3395" spans="10:32">
      <c r="J3395" s="44">
        <v>42</v>
      </c>
      <c r="K3395" s="22">
        <v>97</v>
      </c>
      <c r="L3395" s="23">
        <f t="shared" ref="L3395:L3458" ca="1" si="1070">$C$3*(K3395-J3395)/100</f>
        <v>124.3</v>
      </c>
      <c r="M3395" s="23">
        <f t="shared" ca="1" si="1062"/>
        <v>121.8</v>
      </c>
      <c r="N3395" s="23">
        <f t="shared" ca="1" si="1063"/>
        <v>49.45</v>
      </c>
      <c r="O3395" s="23">
        <f t="shared" ref="O3395:O3458" ca="1" si="1071">($C$3*$C$13)-$C$9-$C$10</f>
        <v>198.5</v>
      </c>
      <c r="P3395" s="23">
        <f t="shared" ca="1" si="1064"/>
        <v>801.5</v>
      </c>
      <c r="Q3395" s="23">
        <f t="shared" ref="Q3395:Q3458" ca="1" si="1072">ROUNDDOWN(P3395/M3395,0)</f>
        <v>6</v>
      </c>
      <c r="R3395" s="23">
        <f t="shared" ref="R3395:R3458" ca="1" si="1073">(P3395-(Q3395*M3395))/L3395</f>
        <v>0.5687851971037815</v>
      </c>
      <c r="S3395" s="24">
        <f t="shared" ref="S3395:S3458" ca="1" si="1074">ROUNDUP(P3395/M3395,0)</f>
        <v>7</v>
      </c>
      <c r="T3395" s="23">
        <f t="shared" ref="T3395:T3458" ca="1" si="1075">S3395*$C$9</f>
        <v>17.5</v>
      </c>
      <c r="U3395" s="23">
        <f t="shared" ref="U3395:U3458" ca="1" si="1076">SUM(Q3395,R3395)*N3395</f>
        <v>324.826427996782</v>
      </c>
      <c r="V3395" s="23">
        <f t="shared" ca="1" si="1065"/>
        <v>35</v>
      </c>
      <c r="W3395" s="23">
        <f t="shared" si="1066"/>
        <v>857.14285714285722</v>
      </c>
      <c r="X3395" s="23">
        <f t="shared" ca="1" si="1067"/>
        <v>1216.9692851396392</v>
      </c>
      <c r="Y3395" s="24">
        <f t="shared" ref="Y3395:Y3458" ca="1" si="1077">IF(M3395&gt;0,RANK(X3395,$X$2:$X$5051,1),"")</f>
        <v>3914</v>
      </c>
      <c r="Z3395" s="24">
        <f t="shared" ref="Z3395:Z3458" ca="1" si="1078">IF(M3395&gt;0,RANK(S3395,$S$2:$S$5051,1),"")</f>
        <v>921</v>
      </c>
      <c r="AA3395" s="25">
        <f t="shared" ref="AA3395:AA3458" ca="1" si="1079">IF(M3395&gt;0,Z3395+(Y3395/10^6),"")</f>
        <v>921.00391400000001</v>
      </c>
      <c r="AC3395" s="47">
        <f t="shared" ca="1" si="1068"/>
        <v>1017.5</v>
      </c>
      <c r="AD3395" s="47">
        <f t="shared" ca="1" si="1069"/>
        <v>198.5</v>
      </c>
      <c r="AE3395" s="47">
        <f t="shared" ref="AE3395:AE3458" ca="1" si="1080">L3395*(Q3395+R3395)</f>
        <v>816.5</v>
      </c>
      <c r="AF3395" s="47">
        <f t="shared" ref="AF3395:AF3458" ca="1" si="1081">AC3395-AD3395-AE3395+$C$10-$C$9</f>
        <v>25</v>
      </c>
    </row>
    <row r="3396" spans="10:32">
      <c r="J3396" s="44">
        <v>42</v>
      </c>
      <c r="K3396" s="22">
        <v>98</v>
      </c>
      <c r="L3396" s="23">
        <f t="shared" ca="1" si="1070"/>
        <v>126.56</v>
      </c>
      <c r="M3396" s="23">
        <f t="shared" ca="1" si="1062"/>
        <v>124.06</v>
      </c>
      <c r="N3396" s="23">
        <f t="shared" ca="1" si="1063"/>
        <v>54.883333333333326</v>
      </c>
      <c r="O3396" s="23">
        <f t="shared" ca="1" si="1071"/>
        <v>198.5</v>
      </c>
      <c r="P3396" s="23">
        <f t="shared" ca="1" si="1064"/>
        <v>801.5</v>
      </c>
      <c r="Q3396" s="23">
        <f t="shared" ca="1" si="1072"/>
        <v>6</v>
      </c>
      <c r="R3396" s="23">
        <f t="shared" ca="1" si="1073"/>
        <v>0.45148546144121354</v>
      </c>
      <c r="S3396" s="24">
        <f t="shared" ca="1" si="1074"/>
        <v>7</v>
      </c>
      <c r="T3396" s="23">
        <f t="shared" ca="1" si="1075"/>
        <v>17.5</v>
      </c>
      <c r="U3396" s="23">
        <f t="shared" ca="1" si="1076"/>
        <v>354.07902707543184</v>
      </c>
      <c r="V3396" s="23">
        <f t="shared" ca="1" si="1065"/>
        <v>35</v>
      </c>
      <c r="W3396" s="23">
        <f t="shared" si="1066"/>
        <v>857.14285714285722</v>
      </c>
      <c r="X3396" s="23">
        <f t="shared" ca="1" si="1067"/>
        <v>1246.221884218289</v>
      </c>
      <c r="Y3396" s="24">
        <f t="shared" ca="1" si="1077"/>
        <v>4000</v>
      </c>
      <c r="Z3396" s="24">
        <f t="shared" ca="1" si="1078"/>
        <v>921</v>
      </c>
      <c r="AA3396" s="25">
        <f t="shared" ca="1" si="1079"/>
        <v>921.00400000000002</v>
      </c>
      <c r="AC3396" s="47">
        <f t="shared" ca="1" si="1068"/>
        <v>1017.5</v>
      </c>
      <c r="AD3396" s="47">
        <f t="shared" ca="1" si="1069"/>
        <v>198.5</v>
      </c>
      <c r="AE3396" s="47">
        <f t="shared" ca="1" si="1080"/>
        <v>816.5</v>
      </c>
      <c r="AF3396" s="47">
        <f t="shared" ca="1" si="1081"/>
        <v>25</v>
      </c>
    </row>
    <row r="3397" spans="10:32">
      <c r="J3397" s="44">
        <v>42</v>
      </c>
      <c r="K3397" s="22">
        <v>99</v>
      </c>
      <c r="L3397" s="23">
        <f t="shared" ca="1" si="1070"/>
        <v>128.82</v>
      </c>
      <c r="M3397" s="23">
        <f t="shared" ca="1" si="1062"/>
        <v>126.32</v>
      </c>
      <c r="N3397" s="23">
        <f t="shared" ca="1" si="1063"/>
        <v>60.433333333333337</v>
      </c>
      <c r="O3397" s="23">
        <f t="shared" ca="1" si="1071"/>
        <v>198.5</v>
      </c>
      <c r="P3397" s="23">
        <f t="shared" ca="1" si="1064"/>
        <v>801.5</v>
      </c>
      <c r="Q3397" s="23">
        <f t="shared" ca="1" si="1072"/>
        <v>6</v>
      </c>
      <c r="R3397" s="23">
        <f t="shared" ca="1" si="1073"/>
        <v>0.33830150597733305</v>
      </c>
      <c r="S3397" s="24">
        <f t="shared" ca="1" si="1074"/>
        <v>7</v>
      </c>
      <c r="T3397" s="23">
        <f t="shared" ca="1" si="1075"/>
        <v>17.5</v>
      </c>
      <c r="U3397" s="23">
        <f t="shared" ca="1" si="1076"/>
        <v>383.04468767789689</v>
      </c>
      <c r="V3397" s="23">
        <f t="shared" ca="1" si="1065"/>
        <v>35</v>
      </c>
      <c r="W3397" s="23">
        <f t="shared" si="1066"/>
        <v>857.14285714285722</v>
      </c>
      <c r="X3397" s="23">
        <f t="shared" ca="1" si="1067"/>
        <v>1275.1875448207541</v>
      </c>
      <c r="Y3397" s="24">
        <f t="shared" ca="1" si="1077"/>
        <v>4122</v>
      </c>
      <c r="Z3397" s="24">
        <f t="shared" ca="1" si="1078"/>
        <v>921</v>
      </c>
      <c r="AA3397" s="25">
        <f t="shared" ca="1" si="1079"/>
        <v>921.00412200000005</v>
      </c>
      <c r="AC3397" s="47">
        <f t="shared" ca="1" si="1068"/>
        <v>1017.5</v>
      </c>
      <c r="AD3397" s="47">
        <f t="shared" ca="1" si="1069"/>
        <v>198.5</v>
      </c>
      <c r="AE3397" s="47">
        <f t="shared" ca="1" si="1080"/>
        <v>816.5</v>
      </c>
      <c r="AF3397" s="47">
        <f t="shared" ca="1" si="1081"/>
        <v>25</v>
      </c>
    </row>
    <row r="3398" spans="10:32">
      <c r="J3398" s="44">
        <v>42</v>
      </c>
      <c r="K3398" s="22">
        <v>100</v>
      </c>
      <c r="L3398" s="23">
        <f t="shared" ca="1" si="1070"/>
        <v>131.08000000000001</v>
      </c>
      <c r="M3398" s="23">
        <f t="shared" ca="1" si="1062"/>
        <v>128.58000000000001</v>
      </c>
      <c r="N3398" s="23">
        <f t="shared" ca="1" si="1063"/>
        <v>66.099999999999994</v>
      </c>
      <c r="O3398" s="23">
        <f t="shared" ca="1" si="1071"/>
        <v>198.5</v>
      </c>
      <c r="P3398" s="23">
        <f t="shared" ca="1" si="1064"/>
        <v>801.5</v>
      </c>
      <c r="Q3398" s="23">
        <f t="shared" ca="1" si="1072"/>
        <v>6</v>
      </c>
      <c r="R3398" s="23">
        <f t="shared" ca="1" si="1073"/>
        <v>0.2290204455294475</v>
      </c>
      <c r="S3398" s="24">
        <f t="shared" ca="1" si="1074"/>
        <v>7</v>
      </c>
      <c r="T3398" s="23">
        <f t="shared" ca="1" si="1075"/>
        <v>17.5</v>
      </c>
      <c r="U3398" s="23">
        <f t="shared" ca="1" si="1076"/>
        <v>411.73825144949643</v>
      </c>
      <c r="V3398" s="23">
        <f t="shared" ca="1" si="1065"/>
        <v>35</v>
      </c>
      <c r="W3398" s="23">
        <f t="shared" si="1066"/>
        <v>857.14285714285722</v>
      </c>
      <c r="X3398" s="23">
        <f t="shared" ca="1" si="1067"/>
        <v>1303.8811085923537</v>
      </c>
      <c r="Y3398" s="24">
        <f t="shared" ca="1" si="1077"/>
        <v>4181</v>
      </c>
      <c r="Z3398" s="24">
        <f t="shared" ca="1" si="1078"/>
        <v>921</v>
      </c>
      <c r="AA3398" s="25">
        <f t="shared" ca="1" si="1079"/>
        <v>921.00418100000002</v>
      </c>
      <c r="AC3398" s="47">
        <f t="shared" ca="1" si="1068"/>
        <v>1017.5</v>
      </c>
      <c r="AD3398" s="47">
        <f t="shared" ca="1" si="1069"/>
        <v>198.5</v>
      </c>
      <c r="AE3398" s="47">
        <f t="shared" ca="1" si="1080"/>
        <v>816.5</v>
      </c>
      <c r="AF3398" s="47">
        <f t="shared" ca="1" si="1081"/>
        <v>25</v>
      </c>
    </row>
    <row r="3399" spans="10:32">
      <c r="J3399" s="44">
        <v>43</v>
      </c>
      <c r="K3399" s="22">
        <v>44</v>
      </c>
      <c r="L3399" s="23">
        <f t="shared" ca="1" si="1070"/>
        <v>2.2599999999999998</v>
      </c>
      <c r="M3399" s="23">
        <f t="shared" ca="1" si="1062"/>
        <v>-0.24000000000000021</v>
      </c>
      <c r="N3399" s="23">
        <f t="shared" ca="1" si="1063"/>
        <v>0.21666666666666856</v>
      </c>
      <c r="O3399" s="23">
        <f t="shared" ca="1" si="1071"/>
        <v>198.5</v>
      </c>
      <c r="P3399" s="23">
        <f t="shared" ca="1" si="1064"/>
        <v>801.5</v>
      </c>
      <c r="Q3399" s="23">
        <f t="shared" ca="1" si="1072"/>
        <v>-3339</v>
      </c>
      <c r="R3399" s="23">
        <f t="shared" ca="1" si="1073"/>
        <v>6.1946902654559405E-2</v>
      </c>
      <c r="S3399" s="24">
        <f t="shared" ca="1" si="1074"/>
        <v>-3340</v>
      </c>
      <c r="T3399" s="23">
        <f t="shared" ca="1" si="1075"/>
        <v>-8350</v>
      </c>
      <c r="U3399" s="23">
        <f t="shared" ca="1" si="1076"/>
        <v>-723.43657817109784</v>
      </c>
      <c r="V3399" s="23">
        <f t="shared" ca="1" si="1065"/>
        <v>-16700</v>
      </c>
      <c r="W3399" s="23">
        <f t="shared" si="1066"/>
        <v>857.14285714285722</v>
      </c>
      <c r="X3399" s="23">
        <f t="shared" ca="1" si="1067"/>
        <v>-16566.29372102824</v>
      </c>
      <c r="Y3399" s="24" t="str">
        <f t="shared" ca="1" si="1077"/>
        <v/>
      </c>
      <c r="Z3399" s="24" t="str">
        <f t="shared" ca="1" si="1078"/>
        <v/>
      </c>
      <c r="AA3399" s="25" t="str">
        <f t="shared" ca="1" si="1079"/>
        <v/>
      </c>
      <c r="AC3399" s="47">
        <f t="shared" ca="1" si="1068"/>
        <v>-7350</v>
      </c>
      <c r="AD3399" s="47">
        <f t="shared" ca="1" si="1069"/>
        <v>198.5</v>
      </c>
      <c r="AE3399" s="47">
        <f t="shared" ca="1" si="1080"/>
        <v>-7546</v>
      </c>
      <c r="AF3399" s="47">
        <f t="shared" ca="1" si="1081"/>
        <v>20</v>
      </c>
    </row>
    <row r="3400" spans="10:32">
      <c r="J3400" s="44">
        <v>43</v>
      </c>
      <c r="K3400" s="22">
        <v>45</v>
      </c>
      <c r="L3400" s="23">
        <f t="shared" ca="1" si="1070"/>
        <v>4.5199999999999996</v>
      </c>
      <c r="M3400" s="23">
        <f t="shared" ca="1" si="1062"/>
        <v>2.0199999999999996</v>
      </c>
      <c r="N3400" s="23">
        <f t="shared" ca="1" si="1063"/>
        <v>0.41666666666666607</v>
      </c>
      <c r="O3400" s="23">
        <f t="shared" ca="1" si="1071"/>
        <v>198.5</v>
      </c>
      <c r="P3400" s="23">
        <f t="shared" ca="1" si="1064"/>
        <v>801.5</v>
      </c>
      <c r="Q3400" s="23">
        <f t="shared" ca="1" si="1072"/>
        <v>396</v>
      </c>
      <c r="R3400" s="23">
        <f t="shared" ca="1" si="1073"/>
        <v>0.34955752212392804</v>
      </c>
      <c r="S3400" s="24">
        <f t="shared" ca="1" si="1074"/>
        <v>397</v>
      </c>
      <c r="T3400" s="23">
        <f t="shared" ca="1" si="1075"/>
        <v>992.5</v>
      </c>
      <c r="U3400" s="23">
        <f t="shared" ca="1" si="1076"/>
        <v>165.14564896755141</v>
      </c>
      <c r="V3400" s="23">
        <f t="shared" ca="1" si="1065"/>
        <v>1985</v>
      </c>
      <c r="W3400" s="23">
        <f t="shared" si="1066"/>
        <v>857.14285714285722</v>
      </c>
      <c r="X3400" s="23">
        <f t="shared" ca="1" si="1067"/>
        <v>3007.2885061104089</v>
      </c>
      <c r="Y3400" s="24">
        <f t="shared" ca="1" si="1077"/>
        <v>4941</v>
      </c>
      <c r="Z3400" s="24">
        <f t="shared" ca="1" si="1078"/>
        <v>4952</v>
      </c>
      <c r="AA3400" s="25">
        <f t="shared" ca="1" si="1079"/>
        <v>4952.0049410000001</v>
      </c>
      <c r="AC3400" s="47">
        <f t="shared" ca="1" si="1068"/>
        <v>1992.5</v>
      </c>
      <c r="AD3400" s="47">
        <f t="shared" ca="1" si="1069"/>
        <v>198.5</v>
      </c>
      <c r="AE3400" s="47">
        <f t="shared" ca="1" si="1080"/>
        <v>1791.5</v>
      </c>
      <c r="AF3400" s="47">
        <f t="shared" ca="1" si="1081"/>
        <v>25</v>
      </c>
    </row>
    <row r="3401" spans="10:32">
      <c r="J3401" s="44">
        <v>43</v>
      </c>
      <c r="K3401" s="22">
        <v>46</v>
      </c>
      <c r="L3401" s="23">
        <f t="shared" ca="1" si="1070"/>
        <v>6.78</v>
      </c>
      <c r="M3401" s="23">
        <f t="shared" ca="1" si="1062"/>
        <v>4.28</v>
      </c>
      <c r="N3401" s="23">
        <f t="shared" ca="1" si="1063"/>
        <v>0.61666666666666714</v>
      </c>
      <c r="O3401" s="23">
        <f t="shared" ca="1" si="1071"/>
        <v>198.5</v>
      </c>
      <c r="P3401" s="23">
        <f t="shared" ca="1" si="1064"/>
        <v>801.5</v>
      </c>
      <c r="Q3401" s="23">
        <f t="shared" ca="1" si="1072"/>
        <v>187</v>
      </c>
      <c r="R3401" s="23">
        <f t="shared" ca="1" si="1073"/>
        <v>0.16814159292035197</v>
      </c>
      <c r="S3401" s="24">
        <f t="shared" ca="1" si="1074"/>
        <v>188</v>
      </c>
      <c r="T3401" s="23">
        <f t="shared" ca="1" si="1075"/>
        <v>470</v>
      </c>
      <c r="U3401" s="23">
        <f t="shared" ca="1" si="1076"/>
        <v>115.42035398230098</v>
      </c>
      <c r="V3401" s="23">
        <f t="shared" ca="1" si="1065"/>
        <v>940</v>
      </c>
      <c r="W3401" s="23">
        <f t="shared" si="1066"/>
        <v>857.14285714285722</v>
      </c>
      <c r="X3401" s="23">
        <f t="shared" ca="1" si="1067"/>
        <v>1912.5632111251584</v>
      </c>
      <c r="Y3401" s="24">
        <f t="shared" ca="1" si="1077"/>
        <v>4772</v>
      </c>
      <c r="Z3401" s="24">
        <f t="shared" ca="1" si="1078"/>
        <v>4854</v>
      </c>
      <c r="AA3401" s="25">
        <f t="shared" ca="1" si="1079"/>
        <v>4854.0047720000002</v>
      </c>
      <c r="AC3401" s="47">
        <f t="shared" ca="1" si="1068"/>
        <v>1470</v>
      </c>
      <c r="AD3401" s="47">
        <f t="shared" ca="1" si="1069"/>
        <v>198.5</v>
      </c>
      <c r="AE3401" s="47">
        <f t="shared" ca="1" si="1080"/>
        <v>1269</v>
      </c>
      <c r="AF3401" s="47">
        <f t="shared" ca="1" si="1081"/>
        <v>25</v>
      </c>
    </row>
    <row r="3402" spans="10:32">
      <c r="J3402" s="44">
        <v>43</v>
      </c>
      <c r="K3402" s="22">
        <v>47</v>
      </c>
      <c r="L3402" s="23">
        <f t="shared" ca="1" si="1070"/>
        <v>9.0399999999999991</v>
      </c>
      <c r="M3402" s="23">
        <f t="shared" ca="1" si="1062"/>
        <v>6.5399999999999991</v>
      </c>
      <c r="N3402" s="23">
        <f t="shared" ca="1" si="1063"/>
        <v>0.81666666666666821</v>
      </c>
      <c r="O3402" s="23">
        <f t="shared" ca="1" si="1071"/>
        <v>198.5</v>
      </c>
      <c r="P3402" s="23">
        <f t="shared" ca="1" si="1064"/>
        <v>801.5</v>
      </c>
      <c r="Q3402" s="23">
        <f t="shared" ca="1" si="1072"/>
        <v>122</v>
      </c>
      <c r="R3402" s="23">
        <f t="shared" ca="1" si="1073"/>
        <v>0.40044247787611931</v>
      </c>
      <c r="S3402" s="24">
        <f t="shared" ca="1" si="1074"/>
        <v>123</v>
      </c>
      <c r="T3402" s="23">
        <f t="shared" ca="1" si="1075"/>
        <v>307.5</v>
      </c>
      <c r="U3402" s="23">
        <f t="shared" ca="1" si="1076"/>
        <v>99.960361356932353</v>
      </c>
      <c r="V3402" s="23">
        <f t="shared" ca="1" si="1065"/>
        <v>615</v>
      </c>
      <c r="W3402" s="23">
        <f t="shared" si="1066"/>
        <v>857.14285714285722</v>
      </c>
      <c r="X3402" s="23">
        <f t="shared" ca="1" si="1067"/>
        <v>1572.1032184997896</v>
      </c>
      <c r="Y3402" s="24">
        <f t="shared" ca="1" si="1077"/>
        <v>4583</v>
      </c>
      <c r="Z3402" s="24">
        <f t="shared" ca="1" si="1078"/>
        <v>4757</v>
      </c>
      <c r="AA3402" s="25">
        <f t="shared" ca="1" si="1079"/>
        <v>4757.0045829999999</v>
      </c>
      <c r="AC3402" s="47">
        <f t="shared" ca="1" si="1068"/>
        <v>1307.5</v>
      </c>
      <c r="AD3402" s="47">
        <f t="shared" ca="1" si="1069"/>
        <v>198.5</v>
      </c>
      <c r="AE3402" s="47">
        <f t="shared" ca="1" si="1080"/>
        <v>1106.5</v>
      </c>
      <c r="AF3402" s="47">
        <f t="shared" ca="1" si="1081"/>
        <v>25</v>
      </c>
    </row>
    <row r="3403" spans="10:32">
      <c r="J3403" s="44">
        <v>43</v>
      </c>
      <c r="K3403" s="22">
        <v>48</v>
      </c>
      <c r="L3403" s="23">
        <f t="shared" ca="1" si="1070"/>
        <v>11.3</v>
      </c>
      <c r="M3403" s="23">
        <f t="shared" ca="1" si="1062"/>
        <v>8.8000000000000007</v>
      </c>
      <c r="N3403" s="23">
        <f t="shared" ca="1" si="1063"/>
        <v>1.0166666666666675</v>
      </c>
      <c r="O3403" s="23">
        <f t="shared" ca="1" si="1071"/>
        <v>198.5</v>
      </c>
      <c r="P3403" s="23">
        <f t="shared" ca="1" si="1064"/>
        <v>801.5</v>
      </c>
      <c r="Q3403" s="23">
        <f t="shared" ca="1" si="1072"/>
        <v>91</v>
      </c>
      <c r="R3403" s="23">
        <f t="shared" ca="1" si="1073"/>
        <v>6.1946902654861219E-2</v>
      </c>
      <c r="S3403" s="24">
        <f t="shared" ca="1" si="1074"/>
        <v>92</v>
      </c>
      <c r="T3403" s="23">
        <f t="shared" ca="1" si="1075"/>
        <v>230</v>
      </c>
      <c r="U3403" s="23">
        <f t="shared" ca="1" si="1076"/>
        <v>92.57964601769919</v>
      </c>
      <c r="V3403" s="23">
        <f t="shared" ca="1" si="1065"/>
        <v>460</v>
      </c>
      <c r="W3403" s="23">
        <f t="shared" si="1066"/>
        <v>857.14285714285722</v>
      </c>
      <c r="X3403" s="23">
        <f t="shared" ca="1" si="1067"/>
        <v>1409.7225031605562</v>
      </c>
      <c r="Y3403" s="24">
        <f t="shared" ca="1" si="1077"/>
        <v>4384</v>
      </c>
      <c r="Z3403" s="24">
        <f t="shared" ca="1" si="1078"/>
        <v>4661</v>
      </c>
      <c r="AA3403" s="25">
        <f t="shared" ca="1" si="1079"/>
        <v>4661.0043839999998</v>
      </c>
      <c r="AC3403" s="47">
        <f t="shared" ca="1" si="1068"/>
        <v>1230</v>
      </c>
      <c r="AD3403" s="47">
        <f t="shared" ca="1" si="1069"/>
        <v>198.5</v>
      </c>
      <c r="AE3403" s="47">
        <f t="shared" ca="1" si="1080"/>
        <v>1029</v>
      </c>
      <c r="AF3403" s="47">
        <f t="shared" ca="1" si="1081"/>
        <v>25</v>
      </c>
    </row>
    <row r="3404" spans="10:32">
      <c r="J3404" s="44">
        <v>43</v>
      </c>
      <c r="K3404" s="22">
        <v>49</v>
      </c>
      <c r="L3404" s="23">
        <f t="shared" ca="1" si="1070"/>
        <v>13.56</v>
      </c>
      <c r="M3404" s="23">
        <f t="shared" ca="1" si="1062"/>
        <v>11.06</v>
      </c>
      <c r="N3404" s="23">
        <f t="shared" ca="1" si="1063"/>
        <v>1.2166666666666668</v>
      </c>
      <c r="O3404" s="23">
        <f t="shared" ca="1" si="1071"/>
        <v>198.5</v>
      </c>
      <c r="P3404" s="23">
        <f t="shared" ca="1" si="1064"/>
        <v>801.5</v>
      </c>
      <c r="Q3404" s="23">
        <f t="shared" ca="1" si="1072"/>
        <v>72</v>
      </c>
      <c r="R3404" s="23">
        <f t="shared" ca="1" si="1073"/>
        <v>0.38200589970501103</v>
      </c>
      <c r="S3404" s="24">
        <f t="shared" ca="1" si="1074"/>
        <v>73</v>
      </c>
      <c r="T3404" s="23">
        <f t="shared" ca="1" si="1075"/>
        <v>182.5</v>
      </c>
      <c r="U3404" s="23">
        <f t="shared" ca="1" si="1076"/>
        <v>88.064773844641095</v>
      </c>
      <c r="V3404" s="23">
        <f t="shared" ca="1" si="1065"/>
        <v>365</v>
      </c>
      <c r="W3404" s="23">
        <f t="shared" si="1066"/>
        <v>857.14285714285722</v>
      </c>
      <c r="X3404" s="23">
        <f t="shared" ca="1" si="1067"/>
        <v>1310.2076309874983</v>
      </c>
      <c r="Y3404" s="24">
        <f t="shared" ca="1" si="1077"/>
        <v>4192</v>
      </c>
      <c r="Z3404" s="24">
        <f t="shared" ca="1" si="1078"/>
        <v>4566</v>
      </c>
      <c r="AA3404" s="25">
        <f t="shared" ca="1" si="1079"/>
        <v>4566.0041920000003</v>
      </c>
      <c r="AC3404" s="47">
        <f t="shared" ca="1" si="1068"/>
        <v>1182.5</v>
      </c>
      <c r="AD3404" s="47">
        <f t="shared" ca="1" si="1069"/>
        <v>198.5</v>
      </c>
      <c r="AE3404" s="47">
        <f t="shared" ca="1" si="1080"/>
        <v>981.49999999999989</v>
      </c>
      <c r="AF3404" s="47">
        <f t="shared" ca="1" si="1081"/>
        <v>25.000000000000114</v>
      </c>
    </row>
    <row r="3405" spans="10:32">
      <c r="J3405" s="44">
        <v>43</v>
      </c>
      <c r="K3405" s="22">
        <v>50</v>
      </c>
      <c r="L3405" s="23">
        <f t="shared" ca="1" si="1070"/>
        <v>15.82</v>
      </c>
      <c r="M3405" s="23">
        <f t="shared" ca="1" si="1062"/>
        <v>13.32</v>
      </c>
      <c r="N3405" s="23">
        <f t="shared" ca="1" si="1063"/>
        <v>1.4166666666666679</v>
      </c>
      <c r="O3405" s="23">
        <f t="shared" ca="1" si="1071"/>
        <v>198.5</v>
      </c>
      <c r="P3405" s="23">
        <f t="shared" ca="1" si="1064"/>
        <v>801.5</v>
      </c>
      <c r="Q3405" s="23">
        <f t="shared" ca="1" si="1072"/>
        <v>60</v>
      </c>
      <c r="R3405" s="23">
        <f t="shared" ca="1" si="1073"/>
        <v>0.14538558786346109</v>
      </c>
      <c r="S3405" s="24">
        <f t="shared" ca="1" si="1074"/>
        <v>61</v>
      </c>
      <c r="T3405" s="23">
        <f t="shared" ca="1" si="1075"/>
        <v>152.5</v>
      </c>
      <c r="U3405" s="23">
        <f t="shared" ca="1" si="1076"/>
        <v>85.205962916139967</v>
      </c>
      <c r="V3405" s="23">
        <f t="shared" ca="1" si="1065"/>
        <v>305</v>
      </c>
      <c r="W3405" s="23">
        <f t="shared" si="1066"/>
        <v>857.14285714285722</v>
      </c>
      <c r="X3405" s="23">
        <f t="shared" ca="1" si="1067"/>
        <v>1247.3488200589973</v>
      </c>
      <c r="Y3405" s="24">
        <f t="shared" ca="1" si="1077"/>
        <v>4008</v>
      </c>
      <c r="Z3405" s="24">
        <f t="shared" ca="1" si="1078"/>
        <v>4472</v>
      </c>
      <c r="AA3405" s="25">
        <f t="shared" ca="1" si="1079"/>
        <v>4472.0040079999999</v>
      </c>
      <c r="AC3405" s="47">
        <f t="shared" ca="1" si="1068"/>
        <v>1152.5</v>
      </c>
      <c r="AD3405" s="47">
        <f t="shared" ca="1" si="1069"/>
        <v>198.5</v>
      </c>
      <c r="AE3405" s="47">
        <f t="shared" ca="1" si="1080"/>
        <v>951.49999999999989</v>
      </c>
      <c r="AF3405" s="47">
        <f t="shared" ca="1" si="1081"/>
        <v>25.000000000000114</v>
      </c>
    </row>
    <row r="3406" spans="10:32">
      <c r="J3406" s="44">
        <v>43</v>
      </c>
      <c r="K3406" s="22">
        <v>51</v>
      </c>
      <c r="L3406" s="23">
        <f t="shared" ca="1" si="1070"/>
        <v>18.079999999999998</v>
      </c>
      <c r="M3406" s="23">
        <f t="shared" ca="1" si="1062"/>
        <v>15.579999999999998</v>
      </c>
      <c r="N3406" s="23">
        <f t="shared" ca="1" si="1063"/>
        <v>1.6500000000000004</v>
      </c>
      <c r="O3406" s="23">
        <f t="shared" ca="1" si="1071"/>
        <v>198.5</v>
      </c>
      <c r="P3406" s="23">
        <f t="shared" ca="1" si="1064"/>
        <v>801.5</v>
      </c>
      <c r="Q3406" s="23">
        <f t="shared" ca="1" si="1072"/>
        <v>51</v>
      </c>
      <c r="R3406" s="23">
        <f t="shared" ca="1" si="1073"/>
        <v>0.38274336283186244</v>
      </c>
      <c r="S3406" s="24">
        <f t="shared" ca="1" si="1074"/>
        <v>52</v>
      </c>
      <c r="T3406" s="23">
        <f t="shared" ca="1" si="1075"/>
        <v>130</v>
      </c>
      <c r="U3406" s="23">
        <f t="shared" ca="1" si="1076"/>
        <v>84.781526548672588</v>
      </c>
      <c r="V3406" s="23">
        <f t="shared" ca="1" si="1065"/>
        <v>260</v>
      </c>
      <c r="W3406" s="23">
        <f t="shared" si="1066"/>
        <v>857.14285714285722</v>
      </c>
      <c r="X3406" s="23">
        <f t="shared" ca="1" si="1067"/>
        <v>1201.9243836915298</v>
      </c>
      <c r="Y3406" s="24">
        <f t="shared" ca="1" si="1077"/>
        <v>3826</v>
      </c>
      <c r="Z3406" s="24">
        <f t="shared" ca="1" si="1078"/>
        <v>4379</v>
      </c>
      <c r="AA3406" s="25">
        <f t="shared" ca="1" si="1079"/>
        <v>4379.0038260000001</v>
      </c>
      <c r="AC3406" s="47">
        <f t="shared" ca="1" si="1068"/>
        <v>1130</v>
      </c>
      <c r="AD3406" s="47">
        <f t="shared" ca="1" si="1069"/>
        <v>198.5</v>
      </c>
      <c r="AE3406" s="47">
        <f t="shared" ca="1" si="1080"/>
        <v>929</v>
      </c>
      <c r="AF3406" s="47">
        <f t="shared" ca="1" si="1081"/>
        <v>25</v>
      </c>
    </row>
    <row r="3407" spans="10:32">
      <c r="J3407" s="44">
        <v>43</v>
      </c>
      <c r="K3407" s="22">
        <v>52</v>
      </c>
      <c r="L3407" s="23">
        <f t="shared" ca="1" si="1070"/>
        <v>20.34</v>
      </c>
      <c r="M3407" s="23">
        <f t="shared" ca="1" si="1062"/>
        <v>17.84</v>
      </c>
      <c r="N3407" s="23">
        <f t="shared" ca="1" si="1063"/>
        <v>1.9000000000000021</v>
      </c>
      <c r="O3407" s="23">
        <f t="shared" ca="1" si="1071"/>
        <v>198.5</v>
      </c>
      <c r="P3407" s="23">
        <f t="shared" ca="1" si="1064"/>
        <v>801.5</v>
      </c>
      <c r="Q3407" s="23">
        <f t="shared" ca="1" si="1072"/>
        <v>44</v>
      </c>
      <c r="R3407" s="23">
        <f t="shared" ca="1" si="1073"/>
        <v>0.81317600786627153</v>
      </c>
      <c r="S3407" s="24">
        <f t="shared" ca="1" si="1074"/>
        <v>45</v>
      </c>
      <c r="T3407" s="23">
        <f t="shared" ca="1" si="1075"/>
        <v>112.5</v>
      </c>
      <c r="U3407" s="23">
        <f t="shared" ca="1" si="1076"/>
        <v>85.145034414946025</v>
      </c>
      <c r="V3407" s="23">
        <f t="shared" ca="1" si="1065"/>
        <v>225</v>
      </c>
      <c r="W3407" s="23">
        <f t="shared" si="1066"/>
        <v>857.14285714285722</v>
      </c>
      <c r="X3407" s="23">
        <f t="shared" ca="1" si="1067"/>
        <v>1167.2878915578033</v>
      </c>
      <c r="Y3407" s="24">
        <f t="shared" ca="1" si="1077"/>
        <v>3647</v>
      </c>
      <c r="Z3407" s="24">
        <f t="shared" ca="1" si="1078"/>
        <v>4287</v>
      </c>
      <c r="AA3407" s="25">
        <f t="shared" ca="1" si="1079"/>
        <v>4287.0036469999995</v>
      </c>
      <c r="AC3407" s="47">
        <f t="shared" ca="1" si="1068"/>
        <v>1112.5</v>
      </c>
      <c r="AD3407" s="47">
        <f t="shared" ca="1" si="1069"/>
        <v>198.5</v>
      </c>
      <c r="AE3407" s="47">
        <f t="shared" ca="1" si="1080"/>
        <v>911.5</v>
      </c>
      <c r="AF3407" s="47">
        <f t="shared" ca="1" si="1081"/>
        <v>25</v>
      </c>
    </row>
    <row r="3408" spans="10:32">
      <c r="J3408" s="44">
        <v>43</v>
      </c>
      <c r="K3408" s="22">
        <v>53</v>
      </c>
      <c r="L3408" s="23">
        <f t="shared" ca="1" si="1070"/>
        <v>22.6</v>
      </c>
      <c r="M3408" s="23">
        <f t="shared" ca="1" si="1062"/>
        <v>20.100000000000001</v>
      </c>
      <c r="N3408" s="23">
        <f t="shared" ca="1" si="1063"/>
        <v>2.1500000000000004</v>
      </c>
      <c r="O3408" s="23">
        <f t="shared" ca="1" si="1071"/>
        <v>198.5</v>
      </c>
      <c r="P3408" s="23">
        <f t="shared" ca="1" si="1064"/>
        <v>801.5</v>
      </c>
      <c r="Q3408" s="23">
        <f t="shared" ca="1" si="1072"/>
        <v>39</v>
      </c>
      <c r="R3408" s="23">
        <f t="shared" ca="1" si="1073"/>
        <v>0.77876106194689854</v>
      </c>
      <c r="S3408" s="24">
        <f t="shared" ca="1" si="1074"/>
        <v>40</v>
      </c>
      <c r="T3408" s="23">
        <f t="shared" ca="1" si="1075"/>
        <v>100</v>
      </c>
      <c r="U3408" s="23">
        <f t="shared" ca="1" si="1076"/>
        <v>85.524336283185832</v>
      </c>
      <c r="V3408" s="23">
        <f t="shared" ca="1" si="1065"/>
        <v>200</v>
      </c>
      <c r="W3408" s="23">
        <f t="shared" si="1066"/>
        <v>857.14285714285722</v>
      </c>
      <c r="X3408" s="23">
        <f t="shared" ca="1" si="1067"/>
        <v>1142.667193426043</v>
      </c>
      <c r="Y3408" s="24">
        <f t="shared" ca="1" si="1077"/>
        <v>3477</v>
      </c>
      <c r="Z3408" s="24">
        <f t="shared" ca="1" si="1078"/>
        <v>4196</v>
      </c>
      <c r="AA3408" s="25">
        <f t="shared" ca="1" si="1079"/>
        <v>4196.0034770000002</v>
      </c>
      <c r="AC3408" s="47">
        <f t="shared" ca="1" si="1068"/>
        <v>1100</v>
      </c>
      <c r="AD3408" s="47">
        <f t="shared" ca="1" si="1069"/>
        <v>198.5</v>
      </c>
      <c r="AE3408" s="47">
        <f t="shared" ca="1" si="1080"/>
        <v>898.99999999999989</v>
      </c>
      <c r="AF3408" s="47">
        <f t="shared" ca="1" si="1081"/>
        <v>25.000000000000114</v>
      </c>
    </row>
    <row r="3409" spans="10:32">
      <c r="J3409" s="44">
        <v>43</v>
      </c>
      <c r="K3409" s="22">
        <v>54</v>
      </c>
      <c r="L3409" s="23">
        <f t="shared" ca="1" si="1070"/>
        <v>24.86</v>
      </c>
      <c r="M3409" s="23">
        <f t="shared" ca="1" si="1062"/>
        <v>22.36</v>
      </c>
      <c r="N3409" s="23">
        <f t="shared" ca="1" si="1063"/>
        <v>2.4000000000000004</v>
      </c>
      <c r="O3409" s="23">
        <f t="shared" ca="1" si="1071"/>
        <v>198.5</v>
      </c>
      <c r="P3409" s="23">
        <f t="shared" ca="1" si="1064"/>
        <v>801.5</v>
      </c>
      <c r="Q3409" s="23">
        <f t="shared" ca="1" si="1072"/>
        <v>35</v>
      </c>
      <c r="R3409" s="23">
        <f t="shared" ca="1" si="1073"/>
        <v>0.76025744167336995</v>
      </c>
      <c r="S3409" s="24">
        <f t="shared" ca="1" si="1074"/>
        <v>36</v>
      </c>
      <c r="T3409" s="23">
        <f t="shared" ca="1" si="1075"/>
        <v>90</v>
      </c>
      <c r="U3409" s="23">
        <f t="shared" ca="1" si="1076"/>
        <v>85.82461786001609</v>
      </c>
      <c r="V3409" s="23">
        <f t="shared" ca="1" si="1065"/>
        <v>180</v>
      </c>
      <c r="W3409" s="23">
        <f t="shared" si="1066"/>
        <v>857.14285714285722</v>
      </c>
      <c r="X3409" s="23">
        <f t="shared" ca="1" si="1067"/>
        <v>1122.9674750028732</v>
      </c>
      <c r="Y3409" s="24">
        <f t="shared" ca="1" si="1077"/>
        <v>3317</v>
      </c>
      <c r="Z3409" s="24">
        <f t="shared" ca="1" si="1078"/>
        <v>4106</v>
      </c>
      <c r="AA3409" s="25">
        <f t="shared" ca="1" si="1079"/>
        <v>4106.0033169999997</v>
      </c>
      <c r="AC3409" s="47">
        <f t="shared" ca="1" si="1068"/>
        <v>1090</v>
      </c>
      <c r="AD3409" s="47">
        <f t="shared" ca="1" si="1069"/>
        <v>198.5</v>
      </c>
      <c r="AE3409" s="47">
        <f t="shared" ca="1" si="1080"/>
        <v>888.99999999999989</v>
      </c>
      <c r="AF3409" s="47">
        <f t="shared" ca="1" si="1081"/>
        <v>25.000000000000114</v>
      </c>
    </row>
    <row r="3410" spans="10:32">
      <c r="J3410" s="44">
        <v>43</v>
      </c>
      <c r="K3410" s="22">
        <v>55</v>
      </c>
      <c r="L3410" s="23">
        <f t="shared" ca="1" si="1070"/>
        <v>27.12</v>
      </c>
      <c r="M3410" s="23">
        <f t="shared" ca="1" si="1062"/>
        <v>24.62</v>
      </c>
      <c r="N3410" s="23">
        <f t="shared" ca="1" si="1063"/>
        <v>2.6499999999999986</v>
      </c>
      <c r="O3410" s="23">
        <f t="shared" ca="1" si="1071"/>
        <v>198.5</v>
      </c>
      <c r="P3410" s="23">
        <f t="shared" ca="1" si="1064"/>
        <v>801.5</v>
      </c>
      <c r="Q3410" s="23">
        <f t="shared" ca="1" si="1072"/>
        <v>32</v>
      </c>
      <c r="R3410" s="23">
        <f t="shared" ca="1" si="1073"/>
        <v>0.50368731563421709</v>
      </c>
      <c r="S3410" s="24">
        <f t="shared" ca="1" si="1074"/>
        <v>33</v>
      </c>
      <c r="T3410" s="23">
        <f t="shared" ca="1" si="1075"/>
        <v>82.5</v>
      </c>
      <c r="U3410" s="23">
        <f t="shared" ca="1" si="1076"/>
        <v>86.134771386430629</v>
      </c>
      <c r="V3410" s="23">
        <f t="shared" ca="1" si="1065"/>
        <v>165</v>
      </c>
      <c r="W3410" s="23">
        <f t="shared" si="1066"/>
        <v>857.14285714285722</v>
      </c>
      <c r="X3410" s="23">
        <f t="shared" ca="1" si="1067"/>
        <v>1108.2776285292878</v>
      </c>
      <c r="Y3410" s="24">
        <f t="shared" ca="1" si="1077"/>
        <v>3180</v>
      </c>
      <c r="Z3410" s="24">
        <f t="shared" ca="1" si="1078"/>
        <v>4017</v>
      </c>
      <c r="AA3410" s="25">
        <f t="shared" ca="1" si="1079"/>
        <v>4017.0031800000002</v>
      </c>
      <c r="AC3410" s="47">
        <f t="shared" ca="1" si="1068"/>
        <v>1082.5</v>
      </c>
      <c r="AD3410" s="47">
        <f t="shared" ca="1" si="1069"/>
        <v>198.5</v>
      </c>
      <c r="AE3410" s="47">
        <f t="shared" ca="1" si="1080"/>
        <v>881.5</v>
      </c>
      <c r="AF3410" s="47">
        <f t="shared" ca="1" si="1081"/>
        <v>25</v>
      </c>
    </row>
    <row r="3411" spans="10:32">
      <c r="J3411" s="44">
        <v>43</v>
      </c>
      <c r="K3411" s="22">
        <v>56</v>
      </c>
      <c r="L3411" s="23">
        <f t="shared" ca="1" si="1070"/>
        <v>29.38</v>
      </c>
      <c r="M3411" s="23">
        <f t="shared" ca="1" si="1062"/>
        <v>26.88</v>
      </c>
      <c r="N3411" s="23">
        <f t="shared" ca="1" si="1063"/>
        <v>2.9000000000000004</v>
      </c>
      <c r="O3411" s="23">
        <f t="shared" ca="1" si="1071"/>
        <v>198.5</v>
      </c>
      <c r="P3411" s="23">
        <f t="shared" ca="1" si="1064"/>
        <v>801.5</v>
      </c>
      <c r="Q3411" s="23">
        <f t="shared" ca="1" si="1072"/>
        <v>29</v>
      </c>
      <c r="R3411" s="23">
        <f t="shared" ca="1" si="1073"/>
        <v>0.74812797821647448</v>
      </c>
      <c r="S3411" s="24">
        <f t="shared" ca="1" si="1074"/>
        <v>30</v>
      </c>
      <c r="T3411" s="23">
        <f t="shared" ca="1" si="1075"/>
        <v>75</v>
      </c>
      <c r="U3411" s="23">
        <f t="shared" ca="1" si="1076"/>
        <v>86.269571136827778</v>
      </c>
      <c r="V3411" s="23">
        <f t="shared" ca="1" si="1065"/>
        <v>150</v>
      </c>
      <c r="W3411" s="23">
        <f t="shared" si="1066"/>
        <v>857.14285714285722</v>
      </c>
      <c r="X3411" s="23">
        <f t="shared" ca="1" si="1067"/>
        <v>1093.4124282796849</v>
      </c>
      <c r="Y3411" s="24">
        <f t="shared" ca="1" si="1077"/>
        <v>3034</v>
      </c>
      <c r="Z3411" s="24">
        <f t="shared" ca="1" si="1078"/>
        <v>3929</v>
      </c>
      <c r="AA3411" s="25">
        <f t="shared" ca="1" si="1079"/>
        <v>3929.0030339999998</v>
      </c>
      <c r="AC3411" s="47">
        <f t="shared" ca="1" si="1068"/>
        <v>1075</v>
      </c>
      <c r="AD3411" s="47">
        <f t="shared" ca="1" si="1069"/>
        <v>198.5</v>
      </c>
      <c r="AE3411" s="47">
        <f t="shared" ca="1" si="1080"/>
        <v>874</v>
      </c>
      <c r="AF3411" s="47">
        <f t="shared" ca="1" si="1081"/>
        <v>25</v>
      </c>
    </row>
    <row r="3412" spans="10:32">
      <c r="J3412" s="44">
        <v>43</v>
      </c>
      <c r="K3412" s="22">
        <v>57</v>
      </c>
      <c r="L3412" s="23">
        <f t="shared" ca="1" si="1070"/>
        <v>31.64</v>
      </c>
      <c r="M3412" s="23">
        <f t="shared" ca="1" si="1062"/>
        <v>29.14</v>
      </c>
      <c r="N3412" s="23">
        <f t="shared" ca="1" si="1063"/>
        <v>3.1500000000000004</v>
      </c>
      <c r="O3412" s="23">
        <f t="shared" ca="1" si="1071"/>
        <v>198.5</v>
      </c>
      <c r="P3412" s="23">
        <f t="shared" ca="1" si="1064"/>
        <v>801.5</v>
      </c>
      <c r="Q3412" s="23">
        <f t="shared" ca="1" si="1072"/>
        <v>27</v>
      </c>
      <c r="R3412" s="23">
        <f t="shared" ca="1" si="1073"/>
        <v>0.46523388116308556</v>
      </c>
      <c r="S3412" s="24">
        <f t="shared" ca="1" si="1074"/>
        <v>28</v>
      </c>
      <c r="T3412" s="23">
        <f t="shared" ca="1" si="1075"/>
        <v>70</v>
      </c>
      <c r="U3412" s="23">
        <f t="shared" ca="1" si="1076"/>
        <v>86.515486725663735</v>
      </c>
      <c r="V3412" s="23">
        <f t="shared" ca="1" si="1065"/>
        <v>140</v>
      </c>
      <c r="W3412" s="23">
        <f t="shared" si="1066"/>
        <v>857.14285714285722</v>
      </c>
      <c r="X3412" s="23">
        <f t="shared" ca="1" si="1067"/>
        <v>1083.6583438685209</v>
      </c>
      <c r="Y3412" s="24">
        <f t="shared" ca="1" si="1077"/>
        <v>2924</v>
      </c>
      <c r="Z3412" s="24">
        <f t="shared" ca="1" si="1078"/>
        <v>3842</v>
      </c>
      <c r="AA3412" s="25">
        <f t="shared" ca="1" si="1079"/>
        <v>3842.0029239999999</v>
      </c>
      <c r="AC3412" s="47">
        <f t="shared" ca="1" si="1068"/>
        <v>1070</v>
      </c>
      <c r="AD3412" s="47">
        <f t="shared" ca="1" si="1069"/>
        <v>198.5</v>
      </c>
      <c r="AE3412" s="47">
        <f t="shared" ca="1" si="1080"/>
        <v>869.00000000000011</v>
      </c>
      <c r="AF3412" s="47">
        <f t="shared" ca="1" si="1081"/>
        <v>24.999999999999886</v>
      </c>
    </row>
    <row r="3413" spans="10:32">
      <c r="J3413" s="44">
        <v>43</v>
      </c>
      <c r="K3413" s="22">
        <v>58</v>
      </c>
      <c r="L3413" s="23">
        <f t="shared" ca="1" si="1070"/>
        <v>33.9</v>
      </c>
      <c r="M3413" s="23">
        <f t="shared" ca="1" si="1062"/>
        <v>31.4</v>
      </c>
      <c r="N3413" s="23">
        <f t="shared" ca="1" si="1063"/>
        <v>3.4166666666666679</v>
      </c>
      <c r="O3413" s="23">
        <f t="shared" ca="1" si="1071"/>
        <v>198.5</v>
      </c>
      <c r="P3413" s="23">
        <f t="shared" ca="1" si="1064"/>
        <v>801.5</v>
      </c>
      <c r="Q3413" s="23">
        <f t="shared" ca="1" si="1072"/>
        <v>25</v>
      </c>
      <c r="R3413" s="23">
        <f t="shared" ca="1" si="1073"/>
        <v>0.48672566371681419</v>
      </c>
      <c r="S3413" s="24">
        <f t="shared" ca="1" si="1074"/>
        <v>26</v>
      </c>
      <c r="T3413" s="23">
        <f t="shared" ca="1" si="1075"/>
        <v>65</v>
      </c>
      <c r="U3413" s="23">
        <f t="shared" ca="1" si="1076"/>
        <v>87.079646017699147</v>
      </c>
      <c r="V3413" s="23">
        <f t="shared" ca="1" si="1065"/>
        <v>130</v>
      </c>
      <c r="W3413" s="23">
        <f t="shared" si="1066"/>
        <v>857.14285714285722</v>
      </c>
      <c r="X3413" s="23">
        <f t="shared" ca="1" si="1067"/>
        <v>1074.2225031605562</v>
      </c>
      <c r="Y3413" s="24">
        <f t="shared" ca="1" si="1077"/>
        <v>2803</v>
      </c>
      <c r="Z3413" s="24">
        <f t="shared" ca="1" si="1078"/>
        <v>3756</v>
      </c>
      <c r="AA3413" s="25">
        <f t="shared" ca="1" si="1079"/>
        <v>3756.0028029999999</v>
      </c>
      <c r="AC3413" s="47">
        <f t="shared" ca="1" si="1068"/>
        <v>1065</v>
      </c>
      <c r="AD3413" s="47">
        <f t="shared" ca="1" si="1069"/>
        <v>198.5</v>
      </c>
      <c r="AE3413" s="47">
        <f t="shared" ca="1" si="1080"/>
        <v>864</v>
      </c>
      <c r="AF3413" s="47">
        <f t="shared" ca="1" si="1081"/>
        <v>25</v>
      </c>
    </row>
    <row r="3414" spans="10:32">
      <c r="J3414" s="44">
        <v>43</v>
      </c>
      <c r="K3414" s="22">
        <v>59</v>
      </c>
      <c r="L3414" s="23">
        <f t="shared" ca="1" si="1070"/>
        <v>36.159999999999997</v>
      </c>
      <c r="M3414" s="23">
        <f t="shared" ca="1" si="1062"/>
        <v>33.659999999999997</v>
      </c>
      <c r="N3414" s="23">
        <f t="shared" ca="1" si="1063"/>
        <v>3.6833333333333318</v>
      </c>
      <c r="O3414" s="23">
        <f t="shared" ca="1" si="1071"/>
        <v>198.5</v>
      </c>
      <c r="P3414" s="23">
        <f t="shared" ca="1" si="1064"/>
        <v>801.5</v>
      </c>
      <c r="Q3414" s="23">
        <f t="shared" ca="1" si="1072"/>
        <v>23</v>
      </c>
      <c r="R3414" s="23">
        <f t="shared" ca="1" si="1073"/>
        <v>0.75553097345132891</v>
      </c>
      <c r="S3414" s="24">
        <f t="shared" ca="1" si="1074"/>
        <v>24</v>
      </c>
      <c r="T3414" s="23">
        <f t="shared" ca="1" si="1075"/>
        <v>60</v>
      </c>
      <c r="U3414" s="23">
        <f t="shared" ca="1" si="1076"/>
        <v>87.499539085545692</v>
      </c>
      <c r="V3414" s="23">
        <f t="shared" ca="1" si="1065"/>
        <v>120</v>
      </c>
      <c r="W3414" s="23">
        <f t="shared" si="1066"/>
        <v>857.14285714285722</v>
      </c>
      <c r="X3414" s="23">
        <f t="shared" ca="1" si="1067"/>
        <v>1064.642396228403</v>
      </c>
      <c r="Y3414" s="24">
        <f t="shared" ca="1" si="1077"/>
        <v>2678</v>
      </c>
      <c r="Z3414" s="24">
        <f t="shared" ca="1" si="1078"/>
        <v>3671</v>
      </c>
      <c r="AA3414" s="25">
        <f t="shared" ca="1" si="1079"/>
        <v>3671.0026779999998</v>
      </c>
      <c r="AC3414" s="47">
        <f t="shared" ca="1" si="1068"/>
        <v>1060</v>
      </c>
      <c r="AD3414" s="47">
        <f t="shared" ca="1" si="1069"/>
        <v>198.5</v>
      </c>
      <c r="AE3414" s="47">
        <f t="shared" ca="1" si="1080"/>
        <v>859</v>
      </c>
      <c r="AF3414" s="47">
        <f t="shared" ca="1" si="1081"/>
        <v>25</v>
      </c>
    </row>
    <row r="3415" spans="10:32">
      <c r="J3415" s="44">
        <v>43</v>
      </c>
      <c r="K3415" s="22">
        <v>60</v>
      </c>
      <c r="L3415" s="23">
        <f t="shared" ca="1" si="1070"/>
        <v>38.42</v>
      </c>
      <c r="M3415" s="23">
        <f t="shared" ca="1" si="1062"/>
        <v>35.92</v>
      </c>
      <c r="N3415" s="23">
        <f t="shared" ca="1" si="1063"/>
        <v>3.9500000000000028</v>
      </c>
      <c r="O3415" s="23">
        <f t="shared" ca="1" si="1071"/>
        <v>198.5</v>
      </c>
      <c r="P3415" s="23">
        <f t="shared" ca="1" si="1064"/>
        <v>801.5</v>
      </c>
      <c r="Q3415" s="23">
        <f t="shared" ca="1" si="1072"/>
        <v>22</v>
      </c>
      <c r="R3415" s="23">
        <f t="shared" ca="1" si="1073"/>
        <v>0.29307652264445577</v>
      </c>
      <c r="S3415" s="24">
        <f t="shared" ca="1" si="1074"/>
        <v>23</v>
      </c>
      <c r="T3415" s="23">
        <f t="shared" ca="1" si="1075"/>
        <v>57.5</v>
      </c>
      <c r="U3415" s="23">
        <f t="shared" ca="1" si="1076"/>
        <v>88.057652264445665</v>
      </c>
      <c r="V3415" s="23">
        <f t="shared" ca="1" si="1065"/>
        <v>115</v>
      </c>
      <c r="W3415" s="23">
        <f t="shared" si="1066"/>
        <v>857.14285714285722</v>
      </c>
      <c r="X3415" s="23">
        <f t="shared" ca="1" si="1067"/>
        <v>1060.2005094073029</v>
      </c>
      <c r="Y3415" s="24">
        <f t="shared" ca="1" si="1077"/>
        <v>2617</v>
      </c>
      <c r="Z3415" s="24">
        <f t="shared" ca="1" si="1078"/>
        <v>3587</v>
      </c>
      <c r="AA3415" s="25">
        <f t="shared" ca="1" si="1079"/>
        <v>3587.0026170000001</v>
      </c>
      <c r="AC3415" s="47">
        <f t="shared" ca="1" si="1068"/>
        <v>1057.5</v>
      </c>
      <c r="AD3415" s="47">
        <f t="shared" ca="1" si="1069"/>
        <v>198.5</v>
      </c>
      <c r="AE3415" s="47">
        <f t="shared" ca="1" si="1080"/>
        <v>856.5</v>
      </c>
      <c r="AF3415" s="47">
        <f t="shared" ca="1" si="1081"/>
        <v>25</v>
      </c>
    </row>
    <row r="3416" spans="10:32">
      <c r="J3416" s="44">
        <v>43</v>
      </c>
      <c r="K3416" s="22">
        <v>61</v>
      </c>
      <c r="L3416" s="23">
        <f t="shared" ca="1" si="1070"/>
        <v>40.68</v>
      </c>
      <c r="M3416" s="23">
        <f t="shared" ca="1" si="1062"/>
        <v>38.18</v>
      </c>
      <c r="N3416" s="23">
        <f t="shared" ca="1" si="1063"/>
        <v>4.2000000000000011</v>
      </c>
      <c r="O3416" s="23">
        <f t="shared" ca="1" si="1071"/>
        <v>198.5</v>
      </c>
      <c r="P3416" s="23">
        <f t="shared" ca="1" si="1064"/>
        <v>801.5</v>
      </c>
      <c r="Q3416" s="23">
        <f t="shared" ca="1" si="1072"/>
        <v>20</v>
      </c>
      <c r="R3416" s="23">
        <f t="shared" ca="1" si="1073"/>
        <v>0.93166175024582054</v>
      </c>
      <c r="S3416" s="24">
        <f t="shared" ca="1" si="1074"/>
        <v>21</v>
      </c>
      <c r="T3416" s="23">
        <f t="shared" ca="1" si="1075"/>
        <v>52.5</v>
      </c>
      <c r="U3416" s="23">
        <f t="shared" ca="1" si="1076"/>
        <v>87.912979351032462</v>
      </c>
      <c r="V3416" s="23">
        <f t="shared" ca="1" si="1065"/>
        <v>105</v>
      </c>
      <c r="W3416" s="23">
        <f t="shared" si="1066"/>
        <v>857.14285714285722</v>
      </c>
      <c r="X3416" s="23">
        <f t="shared" ca="1" si="1067"/>
        <v>1050.0558364938897</v>
      </c>
      <c r="Y3416" s="24">
        <f t="shared" ca="1" si="1077"/>
        <v>2463</v>
      </c>
      <c r="Z3416" s="24">
        <f t="shared" ca="1" si="1078"/>
        <v>3504</v>
      </c>
      <c r="AA3416" s="25">
        <f t="shared" ca="1" si="1079"/>
        <v>3504.0024629999998</v>
      </c>
      <c r="AC3416" s="47">
        <f t="shared" ca="1" si="1068"/>
        <v>1052.5</v>
      </c>
      <c r="AD3416" s="47">
        <f t="shared" ca="1" si="1069"/>
        <v>198.5</v>
      </c>
      <c r="AE3416" s="47">
        <f t="shared" ca="1" si="1080"/>
        <v>851.49999999999989</v>
      </c>
      <c r="AF3416" s="47">
        <f t="shared" ca="1" si="1081"/>
        <v>25.000000000000114</v>
      </c>
    </row>
    <row r="3417" spans="10:32">
      <c r="J3417" s="44">
        <v>43</v>
      </c>
      <c r="K3417" s="22">
        <v>62</v>
      </c>
      <c r="L3417" s="23">
        <f t="shared" ca="1" si="1070"/>
        <v>42.94</v>
      </c>
      <c r="M3417" s="23">
        <f t="shared" ca="1" si="1062"/>
        <v>40.44</v>
      </c>
      <c r="N3417" s="23">
        <f t="shared" ca="1" si="1063"/>
        <v>4.4666666666666668</v>
      </c>
      <c r="O3417" s="23">
        <f t="shared" ca="1" si="1071"/>
        <v>198.5</v>
      </c>
      <c r="P3417" s="23">
        <f t="shared" ca="1" si="1064"/>
        <v>801.5</v>
      </c>
      <c r="Q3417" s="23">
        <f t="shared" ca="1" si="1072"/>
        <v>19</v>
      </c>
      <c r="R3417" s="23">
        <f t="shared" ca="1" si="1073"/>
        <v>0.77177456916628084</v>
      </c>
      <c r="S3417" s="24">
        <f t="shared" ca="1" si="1074"/>
        <v>20</v>
      </c>
      <c r="T3417" s="23">
        <f t="shared" ca="1" si="1075"/>
        <v>50</v>
      </c>
      <c r="U3417" s="23">
        <f t="shared" ca="1" si="1076"/>
        <v>88.31392640894272</v>
      </c>
      <c r="V3417" s="23">
        <f t="shared" ca="1" si="1065"/>
        <v>100</v>
      </c>
      <c r="W3417" s="23">
        <f t="shared" si="1066"/>
        <v>857.14285714285722</v>
      </c>
      <c r="X3417" s="23">
        <f t="shared" ca="1" si="1067"/>
        <v>1045.4567835518001</v>
      </c>
      <c r="Y3417" s="24">
        <f t="shared" ca="1" si="1077"/>
        <v>2387</v>
      </c>
      <c r="Z3417" s="24">
        <f t="shared" ca="1" si="1078"/>
        <v>3422</v>
      </c>
      <c r="AA3417" s="25">
        <f t="shared" ca="1" si="1079"/>
        <v>3422.002387</v>
      </c>
      <c r="AC3417" s="47">
        <f t="shared" ca="1" si="1068"/>
        <v>1050</v>
      </c>
      <c r="AD3417" s="47">
        <f t="shared" ca="1" si="1069"/>
        <v>198.5</v>
      </c>
      <c r="AE3417" s="47">
        <f t="shared" ca="1" si="1080"/>
        <v>849</v>
      </c>
      <c r="AF3417" s="47">
        <f t="shared" ca="1" si="1081"/>
        <v>25</v>
      </c>
    </row>
    <row r="3418" spans="10:32">
      <c r="J3418" s="44">
        <v>43</v>
      </c>
      <c r="K3418" s="22">
        <v>63</v>
      </c>
      <c r="L3418" s="23">
        <f t="shared" ca="1" si="1070"/>
        <v>45.2</v>
      </c>
      <c r="M3418" s="23">
        <f t="shared" ca="1" si="1062"/>
        <v>42.7</v>
      </c>
      <c r="N3418" s="23">
        <f t="shared" ca="1" si="1063"/>
        <v>4.7666666666666693</v>
      </c>
      <c r="O3418" s="23">
        <f t="shared" ca="1" si="1071"/>
        <v>198.5</v>
      </c>
      <c r="P3418" s="23">
        <f t="shared" ca="1" si="1064"/>
        <v>801.5</v>
      </c>
      <c r="Q3418" s="23">
        <f t="shared" ca="1" si="1072"/>
        <v>18</v>
      </c>
      <c r="R3418" s="23">
        <f t="shared" ca="1" si="1073"/>
        <v>0.72787610619468968</v>
      </c>
      <c r="S3418" s="24">
        <f t="shared" ca="1" si="1074"/>
        <v>19</v>
      </c>
      <c r="T3418" s="23">
        <f t="shared" ca="1" si="1075"/>
        <v>47.5</v>
      </c>
      <c r="U3418" s="23">
        <f t="shared" ca="1" si="1076"/>
        <v>89.269542772861399</v>
      </c>
      <c r="V3418" s="23">
        <f t="shared" ca="1" si="1065"/>
        <v>95</v>
      </c>
      <c r="W3418" s="23">
        <f t="shared" si="1066"/>
        <v>857.14285714285722</v>
      </c>
      <c r="X3418" s="23">
        <f t="shared" ca="1" si="1067"/>
        <v>1041.4123999157187</v>
      </c>
      <c r="Y3418" s="24">
        <f t="shared" ca="1" si="1077"/>
        <v>2322</v>
      </c>
      <c r="Z3418" s="24">
        <f t="shared" ca="1" si="1078"/>
        <v>3341</v>
      </c>
      <c r="AA3418" s="25">
        <f t="shared" ca="1" si="1079"/>
        <v>3341.0023219999998</v>
      </c>
      <c r="AC3418" s="47">
        <f t="shared" ca="1" si="1068"/>
        <v>1047.5</v>
      </c>
      <c r="AD3418" s="47">
        <f t="shared" ca="1" si="1069"/>
        <v>198.5</v>
      </c>
      <c r="AE3418" s="47">
        <f t="shared" ca="1" si="1080"/>
        <v>846.5</v>
      </c>
      <c r="AF3418" s="47">
        <f t="shared" ca="1" si="1081"/>
        <v>25</v>
      </c>
    </row>
    <row r="3419" spans="10:32">
      <c r="J3419" s="44">
        <v>43</v>
      </c>
      <c r="K3419" s="22">
        <v>64</v>
      </c>
      <c r="L3419" s="23">
        <f t="shared" ca="1" si="1070"/>
        <v>47.46</v>
      </c>
      <c r="M3419" s="23">
        <f t="shared" ca="1" si="1062"/>
        <v>44.96</v>
      </c>
      <c r="N3419" s="23">
        <f t="shared" ca="1" si="1063"/>
        <v>5.0833333333333339</v>
      </c>
      <c r="O3419" s="23">
        <f t="shared" ca="1" si="1071"/>
        <v>198.5</v>
      </c>
      <c r="P3419" s="23">
        <f t="shared" ca="1" si="1064"/>
        <v>801.5</v>
      </c>
      <c r="Q3419" s="23">
        <f t="shared" ca="1" si="1072"/>
        <v>17</v>
      </c>
      <c r="R3419" s="23">
        <f t="shared" ca="1" si="1073"/>
        <v>0.78339654445849027</v>
      </c>
      <c r="S3419" s="24">
        <f t="shared" ca="1" si="1074"/>
        <v>18</v>
      </c>
      <c r="T3419" s="23">
        <f t="shared" ca="1" si="1075"/>
        <v>45</v>
      </c>
      <c r="U3419" s="23">
        <f t="shared" ca="1" si="1076"/>
        <v>90.398932434330675</v>
      </c>
      <c r="V3419" s="23">
        <f t="shared" ca="1" si="1065"/>
        <v>90</v>
      </c>
      <c r="W3419" s="23">
        <f t="shared" si="1066"/>
        <v>857.14285714285722</v>
      </c>
      <c r="X3419" s="23">
        <f t="shared" ca="1" si="1067"/>
        <v>1037.541789577188</v>
      </c>
      <c r="Y3419" s="24">
        <f t="shared" ca="1" si="1077"/>
        <v>2243</v>
      </c>
      <c r="Z3419" s="24">
        <f t="shared" ca="1" si="1078"/>
        <v>3261</v>
      </c>
      <c r="AA3419" s="25">
        <f t="shared" ca="1" si="1079"/>
        <v>3261.0022429999999</v>
      </c>
      <c r="AC3419" s="47">
        <f t="shared" ca="1" si="1068"/>
        <v>1045</v>
      </c>
      <c r="AD3419" s="47">
        <f t="shared" ca="1" si="1069"/>
        <v>198.5</v>
      </c>
      <c r="AE3419" s="47">
        <f t="shared" ca="1" si="1080"/>
        <v>844</v>
      </c>
      <c r="AF3419" s="47">
        <f t="shared" ca="1" si="1081"/>
        <v>25</v>
      </c>
    </row>
    <row r="3420" spans="10:32">
      <c r="J3420" s="44">
        <v>43</v>
      </c>
      <c r="K3420" s="22">
        <v>65</v>
      </c>
      <c r="L3420" s="23">
        <f t="shared" ca="1" si="1070"/>
        <v>49.72</v>
      </c>
      <c r="M3420" s="23">
        <f t="shared" ca="1" si="1062"/>
        <v>47.22</v>
      </c>
      <c r="N3420" s="23">
        <f t="shared" ca="1" si="1063"/>
        <v>5.4000000000000021</v>
      </c>
      <c r="O3420" s="23">
        <f t="shared" ca="1" si="1071"/>
        <v>198.5</v>
      </c>
      <c r="P3420" s="23">
        <f t="shared" ca="1" si="1064"/>
        <v>801.5</v>
      </c>
      <c r="Q3420" s="23">
        <f t="shared" ca="1" si="1072"/>
        <v>16</v>
      </c>
      <c r="R3420" s="23">
        <f t="shared" ca="1" si="1073"/>
        <v>0.92477876106194734</v>
      </c>
      <c r="S3420" s="24">
        <f t="shared" ca="1" si="1074"/>
        <v>17</v>
      </c>
      <c r="T3420" s="23">
        <f t="shared" ca="1" si="1075"/>
        <v>42.5</v>
      </c>
      <c r="U3420" s="23">
        <f t="shared" ca="1" si="1076"/>
        <v>91.393805309734546</v>
      </c>
      <c r="V3420" s="23">
        <f t="shared" ca="1" si="1065"/>
        <v>85</v>
      </c>
      <c r="W3420" s="23">
        <f t="shared" si="1066"/>
        <v>857.14285714285722</v>
      </c>
      <c r="X3420" s="23">
        <f t="shared" ca="1" si="1067"/>
        <v>1033.5366624525918</v>
      </c>
      <c r="Y3420" s="24">
        <f t="shared" ca="1" si="1077"/>
        <v>2154</v>
      </c>
      <c r="Z3420" s="24">
        <f t="shared" ca="1" si="1078"/>
        <v>3104</v>
      </c>
      <c r="AA3420" s="25">
        <f t="shared" ca="1" si="1079"/>
        <v>3104.0021539999998</v>
      </c>
      <c r="AC3420" s="47">
        <f t="shared" ca="1" si="1068"/>
        <v>1042.5</v>
      </c>
      <c r="AD3420" s="47">
        <f t="shared" ca="1" si="1069"/>
        <v>198.5</v>
      </c>
      <c r="AE3420" s="47">
        <f t="shared" ca="1" si="1080"/>
        <v>841.5</v>
      </c>
      <c r="AF3420" s="47">
        <f t="shared" ca="1" si="1081"/>
        <v>25</v>
      </c>
    </row>
    <row r="3421" spans="10:32">
      <c r="J3421" s="44">
        <v>43</v>
      </c>
      <c r="K3421" s="22">
        <v>66</v>
      </c>
      <c r="L3421" s="23">
        <f t="shared" ca="1" si="1070"/>
        <v>51.98</v>
      </c>
      <c r="M3421" s="23">
        <f t="shared" ca="1" si="1062"/>
        <v>49.48</v>
      </c>
      <c r="N3421" s="23">
        <f t="shared" ca="1" si="1063"/>
        <v>5.7333333333333325</v>
      </c>
      <c r="O3421" s="23">
        <f t="shared" ca="1" si="1071"/>
        <v>198.5</v>
      </c>
      <c r="P3421" s="23">
        <f t="shared" ca="1" si="1064"/>
        <v>801.5</v>
      </c>
      <c r="Q3421" s="23">
        <f t="shared" ca="1" si="1072"/>
        <v>16</v>
      </c>
      <c r="R3421" s="23">
        <f t="shared" ca="1" si="1073"/>
        <v>0.18891881492881976</v>
      </c>
      <c r="S3421" s="24">
        <f t="shared" ca="1" si="1074"/>
        <v>17</v>
      </c>
      <c r="T3421" s="23">
        <f t="shared" ca="1" si="1075"/>
        <v>42.5</v>
      </c>
      <c r="U3421" s="23">
        <f t="shared" ca="1" si="1076"/>
        <v>92.816467872258542</v>
      </c>
      <c r="V3421" s="23">
        <f t="shared" ca="1" si="1065"/>
        <v>85</v>
      </c>
      <c r="W3421" s="23">
        <f t="shared" si="1066"/>
        <v>857.14285714285722</v>
      </c>
      <c r="X3421" s="23">
        <f t="shared" ca="1" si="1067"/>
        <v>1034.9593250151158</v>
      </c>
      <c r="Y3421" s="24">
        <f t="shared" ca="1" si="1077"/>
        <v>2190</v>
      </c>
      <c r="Z3421" s="24">
        <f t="shared" ca="1" si="1078"/>
        <v>3104</v>
      </c>
      <c r="AA3421" s="25">
        <f t="shared" ca="1" si="1079"/>
        <v>3104.0021900000002</v>
      </c>
      <c r="AC3421" s="47">
        <f t="shared" ca="1" si="1068"/>
        <v>1042.5</v>
      </c>
      <c r="AD3421" s="47">
        <f t="shared" ca="1" si="1069"/>
        <v>198.5</v>
      </c>
      <c r="AE3421" s="47">
        <f t="shared" ca="1" si="1080"/>
        <v>841.5</v>
      </c>
      <c r="AF3421" s="47">
        <f t="shared" ca="1" si="1081"/>
        <v>25</v>
      </c>
    </row>
    <row r="3422" spans="10:32">
      <c r="J3422" s="44">
        <v>43</v>
      </c>
      <c r="K3422" s="22">
        <v>67</v>
      </c>
      <c r="L3422" s="23">
        <f t="shared" ca="1" si="1070"/>
        <v>54.24</v>
      </c>
      <c r="M3422" s="23">
        <f t="shared" ca="1" si="1062"/>
        <v>51.74</v>
      </c>
      <c r="N3422" s="23">
        <f t="shared" ca="1" si="1063"/>
        <v>6.0500000000000007</v>
      </c>
      <c r="O3422" s="23">
        <f t="shared" ca="1" si="1071"/>
        <v>198.5</v>
      </c>
      <c r="P3422" s="23">
        <f t="shared" ca="1" si="1064"/>
        <v>801.5</v>
      </c>
      <c r="Q3422" s="23">
        <f t="shared" ca="1" si="1072"/>
        <v>15</v>
      </c>
      <c r="R3422" s="23">
        <f t="shared" ca="1" si="1073"/>
        <v>0.46828908554572229</v>
      </c>
      <c r="S3422" s="24">
        <f t="shared" ca="1" si="1074"/>
        <v>16</v>
      </c>
      <c r="T3422" s="23">
        <f t="shared" ca="1" si="1075"/>
        <v>40</v>
      </c>
      <c r="U3422" s="23">
        <f t="shared" ca="1" si="1076"/>
        <v>93.583148967551622</v>
      </c>
      <c r="V3422" s="23">
        <f t="shared" ca="1" si="1065"/>
        <v>80</v>
      </c>
      <c r="W3422" s="23">
        <f t="shared" si="1066"/>
        <v>857.14285714285722</v>
      </c>
      <c r="X3422" s="23">
        <f t="shared" ca="1" si="1067"/>
        <v>1030.7260061104089</v>
      </c>
      <c r="Y3422" s="24">
        <f t="shared" ca="1" si="1077"/>
        <v>2103</v>
      </c>
      <c r="Z3422" s="24">
        <f t="shared" ca="1" si="1078"/>
        <v>3027</v>
      </c>
      <c r="AA3422" s="25">
        <f t="shared" ca="1" si="1079"/>
        <v>3027.0021029999998</v>
      </c>
      <c r="AC3422" s="47">
        <f t="shared" ca="1" si="1068"/>
        <v>1040</v>
      </c>
      <c r="AD3422" s="47">
        <f t="shared" ca="1" si="1069"/>
        <v>198.5</v>
      </c>
      <c r="AE3422" s="47">
        <f t="shared" ca="1" si="1080"/>
        <v>839</v>
      </c>
      <c r="AF3422" s="47">
        <f t="shared" ca="1" si="1081"/>
        <v>25</v>
      </c>
    </row>
    <row r="3423" spans="10:32">
      <c r="J3423" s="44">
        <v>43</v>
      </c>
      <c r="K3423" s="22">
        <v>68</v>
      </c>
      <c r="L3423" s="23">
        <f t="shared" ca="1" si="1070"/>
        <v>56.5</v>
      </c>
      <c r="M3423" s="23">
        <f t="shared" ca="1" si="1062"/>
        <v>54</v>
      </c>
      <c r="N3423" s="23">
        <f t="shared" ca="1" si="1063"/>
        <v>6.3666666666666689</v>
      </c>
      <c r="O3423" s="23">
        <f t="shared" ca="1" si="1071"/>
        <v>198.5</v>
      </c>
      <c r="P3423" s="23">
        <f t="shared" ca="1" si="1064"/>
        <v>801.5</v>
      </c>
      <c r="Q3423" s="23">
        <f t="shared" ca="1" si="1072"/>
        <v>14</v>
      </c>
      <c r="R3423" s="23">
        <f t="shared" ca="1" si="1073"/>
        <v>0.80530973451327437</v>
      </c>
      <c r="S3423" s="24">
        <f t="shared" ca="1" si="1074"/>
        <v>15</v>
      </c>
      <c r="T3423" s="23">
        <f t="shared" ca="1" si="1075"/>
        <v>37.5</v>
      </c>
      <c r="U3423" s="23">
        <f t="shared" ca="1" si="1076"/>
        <v>94.26047197640122</v>
      </c>
      <c r="V3423" s="23">
        <f t="shared" ca="1" si="1065"/>
        <v>75</v>
      </c>
      <c r="W3423" s="23">
        <f t="shared" si="1066"/>
        <v>857.14285714285722</v>
      </c>
      <c r="X3423" s="23">
        <f t="shared" ca="1" si="1067"/>
        <v>1026.4033291192584</v>
      </c>
      <c r="Y3423" s="24">
        <f t="shared" ca="1" si="1077"/>
        <v>1999</v>
      </c>
      <c r="Z3423" s="24">
        <f t="shared" ca="1" si="1078"/>
        <v>2876</v>
      </c>
      <c r="AA3423" s="25">
        <f t="shared" ca="1" si="1079"/>
        <v>2876.0019990000001</v>
      </c>
      <c r="AC3423" s="47">
        <f t="shared" ca="1" si="1068"/>
        <v>1037.5</v>
      </c>
      <c r="AD3423" s="47">
        <f t="shared" ca="1" si="1069"/>
        <v>198.5</v>
      </c>
      <c r="AE3423" s="47">
        <f t="shared" ca="1" si="1080"/>
        <v>836.5</v>
      </c>
      <c r="AF3423" s="47">
        <f t="shared" ca="1" si="1081"/>
        <v>25</v>
      </c>
    </row>
    <row r="3424" spans="10:32">
      <c r="J3424" s="44">
        <v>43</v>
      </c>
      <c r="K3424" s="22">
        <v>69</v>
      </c>
      <c r="L3424" s="23">
        <f t="shared" ca="1" si="1070"/>
        <v>58.76</v>
      </c>
      <c r="M3424" s="23">
        <f t="shared" ca="1" si="1062"/>
        <v>56.26</v>
      </c>
      <c r="N3424" s="23">
        <f t="shared" ca="1" si="1063"/>
        <v>6.7333333333333361</v>
      </c>
      <c r="O3424" s="23">
        <f t="shared" ca="1" si="1071"/>
        <v>198.5</v>
      </c>
      <c r="P3424" s="23">
        <f t="shared" ca="1" si="1064"/>
        <v>801.5</v>
      </c>
      <c r="Q3424" s="23">
        <f t="shared" ca="1" si="1072"/>
        <v>14</v>
      </c>
      <c r="R3424" s="23">
        <f t="shared" ca="1" si="1073"/>
        <v>0.23587474472430248</v>
      </c>
      <c r="S3424" s="24">
        <f t="shared" ca="1" si="1074"/>
        <v>15</v>
      </c>
      <c r="T3424" s="23">
        <f t="shared" ca="1" si="1075"/>
        <v>37.5</v>
      </c>
      <c r="U3424" s="23">
        <f t="shared" ca="1" si="1076"/>
        <v>95.854889947810349</v>
      </c>
      <c r="V3424" s="23">
        <f t="shared" ca="1" si="1065"/>
        <v>75</v>
      </c>
      <c r="W3424" s="23">
        <f t="shared" si="1066"/>
        <v>857.14285714285722</v>
      </c>
      <c r="X3424" s="23">
        <f t="shared" ca="1" si="1067"/>
        <v>1027.9977470906676</v>
      </c>
      <c r="Y3424" s="24">
        <f t="shared" ca="1" si="1077"/>
        <v>2041</v>
      </c>
      <c r="Z3424" s="24">
        <f t="shared" ca="1" si="1078"/>
        <v>2876</v>
      </c>
      <c r="AA3424" s="25">
        <f t="shared" ca="1" si="1079"/>
        <v>2876.0020410000002</v>
      </c>
      <c r="AC3424" s="47">
        <f t="shared" ca="1" si="1068"/>
        <v>1037.5</v>
      </c>
      <c r="AD3424" s="47">
        <f t="shared" ca="1" si="1069"/>
        <v>198.5</v>
      </c>
      <c r="AE3424" s="47">
        <f t="shared" ca="1" si="1080"/>
        <v>836.5</v>
      </c>
      <c r="AF3424" s="47">
        <f t="shared" ca="1" si="1081"/>
        <v>25</v>
      </c>
    </row>
    <row r="3425" spans="10:32">
      <c r="J3425" s="44">
        <v>43</v>
      </c>
      <c r="K3425" s="22">
        <v>70</v>
      </c>
      <c r="L3425" s="23">
        <f t="shared" ca="1" si="1070"/>
        <v>61.02</v>
      </c>
      <c r="M3425" s="23">
        <f t="shared" ca="1" si="1062"/>
        <v>58.52</v>
      </c>
      <c r="N3425" s="23">
        <f t="shared" ca="1" si="1063"/>
        <v>7.1666666666666625</v>
      </c>
      <c r="O3425" s="23">
        <f t="shared" ca="1" si="1071"/>
        <v>198.5</v>
      </c>
      <c r="P3425" s="23">
        <f t="shared" ca="1" si="1064"/>
        <v>801.5</v>
      </c>
      <c r="Q3425" s="23">
        <f t="shared" ca="1" si="1072"/>
        <v>13</v>
      </c>
      <c r="R3425" s="23">
        <f t="shared" ca="1" si="1073"/>
        <v>0.66764995083579171</v>
      </c>
      <c r="S3425" s="24">
        <f t="shared" ca="1" si="1074"/>
        <v>14</v>
      </c>
      <c r="T3425" s="23">
        <f t="shared" ca="1" si="1075"/>
        <v>35</v>
      </c>
      <c r="U3425" s="23">
        <f t="shared" ca="1" si="1076"/>
        <v>97.951491314323121</v>
      </c>
      <c r="V3425" s="23">
        <f t="shared" ca="1" si="1065"/>
        <v>70</v>
      </c>
      <c r="W3425" s="23">
        <f t="shared" si="1066"/>
        <v>857.14285714285722</v>
      </c>
      <c r="X3425" s="23">
        <f t="shared" ca="1" si="1067"/>
        <v>1025.0943484571803</v>
      </c>
      <c r="Y3425" s="24">
        <f t="shared" ca="1" si="1077"/>
        <v>1973</v>
      </c>
      <c r="Z3425" s="24">
        <f t="shared" ca="1" si="1078"/>
        <v>2729</v>
      </c>
      <c r="AA3425" s="25">
        <f t="shared" ca="1" si="1079"/>
        <v>2729.0019729999999</v>
      </c>
      <c r="AC3425" s="47">
        <f t="shared" ca="1" si="1068"/>
        <v>1035</v>
      </c>
      <c r="AD3425" s="47">
        <f t="shared" ca="1" si="1069"/>
        <v>198.5</v>
      </c>
      <c r="AE3425" s="47">
        <f t="shared" ca="1" si="1080"/>
        <v>834</v>
      </c>
      <c r="AF3425" s="47">
        <f t="shared" ca="1" si="1081"/>
        <v>25</v>
      </c>
    </row>
    <row r="3426" spans="10:32">
      <c r="J3426" s="44">
        <v>43</v>
      </c>
      <c r="K3426" s="22">
        <v>71</v>
      </c>
      <c r="L3426" s="23">
        <f t="shared" ca="1" si="1070"/>
        <v>63.28</v>
      </c>
      <c r="M3426" s="23">
        <f t="shared" ca="1" si="1062"/>
        <v>60.78</v>
      </c>
      <c r="N3426" s="23">
        <f t="shared" ca="1" si="1063"/>
        <v>7.6</v>
      </c>
      <c r="O3426" s="23">
        <f t="shared" ca="1" si="1071"/>
        <v>198.5</v>
      </c>
      <c r="P3426" s="23">
        <f t="shared" ca="1" si="1064"/>
        <v>801.5</v>
      </c>
      <c r="Q3426" s="23">
        <f t="shared" ca="1" si="1072"/>
        <v>13</v>
      </c>
      <c r="R3426" s="23">
        <f t="shared" ca="1" si="1073"/>
        <v>0.1795195954487992</v>
      </c>
      <c r="S3426" s="24">
        <f t="shared" ca="1" si="1074"/>
        <v>14</v>
      </c>
      <c r="T3426" s="23">
        <f t="shared" ca="1" si="1075"/>
        <v>35</v>
      </c>
      <c r="U3426" s="23">
        <f t="shared" ca="1" si="1076"/>
        <v>100.16434892541086</v>
      </c>
      <c r="V3426" s="23">
        <f t="shared" ca="1" si="1065"/>
        <v>70</v>
      </c>
      <c r="W3426" s="23">
        <f t="shared" si="1066"/>
        <v>857.14285714285722</v>
      </c>
      <c r="X3426" s="23">
        <f t="shared" ca="1" si="1067"/>
        <v>1027.307206068268</v>
      </c>
      <c r="Y3426" s="24">
        <f t="shared" ca="1" si="1077"/>
        <v>2024</v>
      </c>
      <c r="Z3426" s="24">
        <f t="shared" ca="1" si="1078"/>
        <v>2729</v>
      </c>
      <c r="AA3426" s="25">
        <f t="shared" ca="1" si="1079"/>
        <v>2729.0020239999999</v>
      </c>
      <c r="AC3426" s="47">
        <f t="shared" ca="1" si="1068"/>
        <v>1035</v>
      </c>
      <c r="AD3426" s="47">
        <f t="shared" ca="1" si="1069"/>
        <v>198.5</v>
      </c>
      <c r="AE3426" s="47">
        <f t="shared" ca="1" si="1080"/>
        <v>834</v>
      </c>
      <c r="AF3426" s="47">
        <f t="shared" ca="1" si="1081"/>
        <v>25</v>
      </c>
    </row>
    <row r="3427" spans="10:32">
      <c r="J3427" s="44">
        <v>43</v>
      </c>
      <c r="K3427" s="22">
        <v>72</v>
      </c>
      <c r="L3427" s="23">
        <f t="shared" ca="1" si="1070"/>
        <v>65.540000000000006</v>
      </c>
      <c r="M3427" s="23">
        <f t="shared" ca="1" si="1062"/>
        <v>63.040000000000006</v>
      </c>
      <c r="N3427" s="23">
        <f t="shared" ca="1" si="1063"/>
        <v>8.0500000000000025</v>
      </c>
      <c r="O3427" s="23">
        <f t="shared" ca="1" si="1071"/>
        <v>198.5</v>
      </c>
      <c r="P3427" s="23">
        <f t="shared" ca="1" si="1064"/>
        <v>801.5</v>
      </c>
      <c r="Q3427" s="23">
        <f t="shared" ca="1" si="1072"/>
        <v>12</v>
      </c>
      <c r="R3427" s="23">
        <f t="shared" ca="1" si="1073"/>
        <v>0.68690875801037499</v>
      </c>
      <c r="S3427" s="24">
        <f t="shared" ca="1" si="1074"/>
        <v>13</v>
      </c>
      <c r="T3427" s="23">
        <f t="shared" ca="1" si="1075"/>
        <v>32.5</v>
      </c>
      <c r="U3427" s="23">
        <f t="shared" ca="1" si="1076"/>
        <v>102.12961550198355</v>
      </c>
      <c r="V3427" s="23">
        <f t="shared" ca="1" si="1065"/>
        <v>65</v>
      </c>
      <c r="W3427" s="23">
        <f t="shared" si="1066"/>
        <v>857.14285714285722</v>
      </c>
      <c r="X3427" s="23">
        <f t="shared" ca="1" si="1067"/>
        <v>1024.2724726448407</v>
      </c>
      <c r="Y3427" s="24">
        <f t="shared" ca="1" si="1077"/>
        <v>1953</v>
      </c>
      <c r="Z3427" s="24">
        <f t="shared" ca="1" si="1078"/>
        <v>2586</v>
      </c>
      <c r="AA3427" s="25">
        <f t="shared" ca="1" si="1079"/>
        <v>2586.001953</v>
      </c>
      <c r="AC3427" s="47">
        <f t="shared" ca="1" si="1068"/>
        <v>1032.5</v>
      </c>
      <c r="AD3427" s="47">
        <f t="shared" ca="1" si="1069"/>
        <v>198.5</v>
      </c>
      <c r="AE3427" s="47">
        <f t="shared" ca="1" si="1080"/>
        <v>831.50000000000011</v>
      </c>
      <c r="AF3427" s="47">
        <f t="shared" ca="1" si="1081"/>
        <v>24.999999999999886</v>
      </c>
    </row>
    <row r="3428" spans="10:32">
      <c r="J3428" s="44">
        <v>43</v>
      </c>
      <c r="K3428" s="22">
        <v>73</v>
      </c>
      <c r="L3428" s="23">
        <f t="shared" ca="1" si="1070"/>
        <v>67.8</v>
      </c>
      <c r="M3428" s="23">
        <f t="shared" ca="1" si="1062"/>
        <v>65.3</v>
      </c>
      <c r="N3428" s="23">
        <f t="shared" ca="1" si="1063"/>
        <v>8.4833333333333325</v>
      </c>
      <c r="O3428" s="23">
        <f t="shared" ca="1" si="1071"/>
        <v>198.5</v>
      </c>
      <c r="P3428" s="23">
        <f t="shared" ca="1" si="1064"/>
        <v>801.5</v>
      </c>
      <c r="Q3428" s="23">
        <f t="shared" ca="1" si="1072"/>
        <v>12</v>
      </c>
      <c r="R3428" s="23">
        <f t="shared" ca="1" si="1073"/>
        <v>0.26401179941003083</v>
      </c>
      <c r="S3428" s="24">
        <f t="shared" ca="1" si="1074"/>
        <v>13</v>
      </c>
      <c r="T3428" s="23">
        <f t="shared" ca="1" si="1075"/>
        <v>32.5</v>
      </c>
      <c r="U3428" s="23">
        <f t="shared" ca="1" si="1076"/>
        <v>104.03970009832842</v>
      </c>
      <c r="V3428" s="23">
        <f t="shared" ca="1" si="1065"/>
        <v>65</v>
      </c>
      <c r="W3428" s="23">
        <f t="shared" si="1066"/>
        <v>857.14285714285722</v>
      </c>
      <c r="X3428" s="23">
        <f t="shared" ca="1" si="1067"/>
        <v>1026.1825572411856</v>
      </c>
      <c r="Y3428" s="24">
        <f t="shared" ca="1" si="1077"/>
        <v>1991</v>
      </c>
      <c r="Z3428" s="24">
        <f t="shared" ca="1" si="1078"/>
        <v>2586</v>
      </c>
      <c r="AA3428" s="25">
        <f t="shared" ca="1" si="1079"/>
        <v>2586.0019910000001</v>
      </c>
      <c r="AC3428" s="47">
        <f t="shared" ca="1" si="1068"/>
        <v>1032.5</v>
      </c>
      <c r="AD3428" s="47">
        <f t="shared" ca="1" si="1069"/>
        <v>198.5</v>
      </c>
      <c r="AE3428" s="47">
        <f t="shared" ca="1" si="1080"/>
        <v>831.50000000000011</v>
      </c>
      <c r="AF3428" s="47">
        <f t="shared" ca="1" si="1081"/>
        <v>24.999999999999886</v>
      </c>
    </row>
    <row r="3429" spans="10:32">
      <c r="J3429" s="44">
        <v>43</v>
      </c>
      <c r="K3429" s="22">
        <v>74</v>
      </c>
      <c r="L3429" s="23">
        <f t="shared" ca="1" si="1070"/>
        <v>70.06</v>
      </c>
      <c r="M3429" s="23">
        <f t="shared" ca="1" si="1062"/>
        <v>67.56</v>
      </c>
      <c r="N3429" s="23">
        <f t="shared" ca="1" si="1063"/>
        <v>8.9166666666666661</v>
      </c>
      <c r="O3429" s="23">
        <f t="shared" ca="1" si="1071"/>
        <v>198.5</v>
      </c>
      <c r="P3429" s="23">
        <f t="shared" ca="1" si="1064"/>
        <v>801.5</v>
      </c>
      <c r="Q3429" s="23">
        <f t="shared" ca="1" si="1072"/>
        <v>11</v>
      </c>
      <c r="R3429" s="23">
        <f t="shared" ca="1" si="1073"/>
        <v>0.83271481587210838</v>
      </c>
      <c r="S3429" s="24">
        <f t="shared" ca="1" si="1074"/>
        <v>12</v>
      </c>
      <c r="T3429" s="23">
        <f t="shared" ca="1" si="1075"/>
        <v>30</v>
      </c>
      <c r="U3429" s="23">
        <f t="shared" ca="1" si="1076"/>
        <v>105.50837377485963</v>
      </c>
      <c r="V3429" s="23">
        <f t="shared" ca="1" si="1065"/>
        <v>60</v>
      </c>
      <c r="W3429" s="23">
        <f t="shared" si="1066"/>
        <v>857.14285714285722</v>
      </c>
      <c r="X3429" s="23">
        <f t="shared" ca="1" si="1067"/>
        <v>1022.6512309177169</v>
      </c>
      <c r="Y3429" s="24">
        <f t="shared" ca="1" si="1077"/>
        <v>1914</v>
      </c>
      <c r="Z3429" s="24">
        <f t="shared" ca="1" si="1078"/>
        <v>2379</v>
      </c>
      <c r="AA3429" s="25">
        <f t="shared" ca="1" si="1079"/>
        <v>2379.0019139999999</v>
      </c>
      <c r="AC3429" s="47">
        <f t="shared" ca="1" si="1068"/>
        <v>1030</v>
      </c>
      <c r="AD3429" s="47">
        <f t="shared" ca="1" si="1069"/>
        <v>198.5</v>
      </c>
      <c r="AE3429" s="47">
        <f t="shared" ca="1" si="1080"/>
        <v>829</v>
      </c>
      <c r="AF3429" s="47">
        <f t="shared" ca="1" si="1081"/>
        <v>25</v>
      </c>
    </row>
    <row r="3430" spans="10:32">
      <c r="J3430" s="44">
        <v>43</v>
      </c>
      <c r="K3430" s="22">
        <v>75</v>
      </c>
      <c r="L3430" s="23">
        <f t="shared" ca="1" si="1070"/>
        <v>72.319999999999993</v>
      </c>
      <c r="M3430" s="23">
        <f t="shared" ca="1" si="1062"/>
        <v>69.819999999999993</v>
      </c>
      <c r="N3430" s="23">
        <f t="shared" ca="1" si="1063"/>
        <v>9.35</v>
      </c>
      <c r="O3430" s="23">
        <f t="shared" ca="1" si="1071"/>
        <v>198.5</v>
      </c>
      <c r="P3430" s="23">
        <f t="shared" ca="1" si="1064"/>
        <v>801.5</v>
      </c>
      <c r="Q3430" s="23">
        <f t="shared" ca="1" si="1072"/>
        <v>11</v>
      </c>
      <c r="R3430" s="23">
        <f t="shared" ca="1" si="1073"/>
        <v>0.46294247787610648</v>
      </c>
      <c r="S3430" s="24">
        <f t="shared" ca="1" si="1074"/>
        <v>12</v>
      </c>
      <c r="T3430" s="23">
        <f t="shared" ca="1" si="1075"/>
        <v>30</v>
      </c>
      <c r="U3430" s="23">
        <f t="shared" ca="1" si="1076"/>
        <v>107.17851216814159</v>
      </c>
      <c r="V3430" s="23">
        <f t="shared" ca="1" si="1065"/>
        <v>60</v>
      </c>
      <c r="W3430" s="23">
        <f t="shared" si="1066"/>
        <v>857.14285714285722</v>
      </c>
      <c r="X3430" s="23">
        <f t="shared" ca="1" si="1067"/>
        <v>1024.3213693109988</v>
      </c>
      <c r="Y3430" s="24">
        <f t="shared" ca="1" si="1077"/>
        <v>1954</v>
      </c>
      <c r="Z3430" s="24">
        <f t="shared" ca="1" si="1078"/>
        <v>2379</v>
      </c>
      <c r="AA3430" s="25">
        <f t="shared" ca="1" si="1079"/>
        <v>2379.0019539999998</v>
      </c>
      <c r="AC3430" s="47">
        <f t="shared" ca="1" si="1068"/>
        <v>1030</v>
      </c>
      <c r="AD3430" s="47">
        <f t="shared" ca="1" si="1069"/>
        <v>198.5</v>
      </c>
      <c r="AE3430" s="47">
        <f t="shared" ca="1" si="1080"/>
        <v>829</v>
      </c>
      <c r="AF3430" s="47">
        <f t="shared" ca="1" si="1081"/>
        <v>25</v>
      </c>
    </row>
    <row r="3431" spans="10:32">
      <c r="J3431" s="44">
        <v>43</v>
      </c>
      <c r="K3431" s="22">
        <v>76</v>
      </c>
      <c r="L3431" s="23">
        <f t="shared" ca="1" si="1070"/>
        <v>74.58</v>
      </c>
      <c r="M3431" s="23">
        <f t="shared" ca="1" si="1062"/>
        <v>72.08</v>
      </c>
      <c r="N3431" s="23">
        <f t="shared" ca="1" si="1063"/>
        <v>9.8166666666666682</v>
      </c>
      <c r="O3431" s="23">
        <f t="shared" ca="1" si="1071"/>
        <v>198.5</v>
      </c>
      <c r="P3431" s="23">
        <f t="shared" ca="1" si="1064"/>
        <v>801.5</v>
      </c>
      <c r="Q3431" s="23">
        <f t="shared" ca="1" si="1072"/>
        <v>11</v>
      </c>
      <c r="R3431" s="23">
        <f t="shared" ca="1" si="1073"/>
        <v>0.11558058460713334</v>
      </c>
      <c r="S3431" s="24">
        <f t="shared" ca="1" si="1074"/>
        <v>12</v>
      </c>
      <c r="T3431" s="23">
        <f t="shared" ca="1" si="1075"/>
        <v>30</v>
      </c>
      <c r="U3431" s="23">
        <f t="shared" ca="1" si="1076"/>
        <v>109.11794940556005</v>
      </c>
      <c r="V3431" s="23">
        <f t="shared" ca="1" si="1065"/>
        <v>60</v>
      </c>
      <c r="W3431" s="23">
        <f t="shared" si="1066"/>
        <v>857.14285714285722</v>
      </c>
      <c r="X3431" s="23">
        <f t="shared" ca="1" si="1067"/>
        <v>1026.2608065484173</v>
      </c>
      <c r="Y3431" s="24">
        <f t="shared" ca="1" si="1077"/>
        <v>1994</v>
      </c>
      <c r="Z3431" s="24">
        <f t="shared" ca="1" si="1078"/>
        <v>2379</v>
      </c>
      <c r="AA3431" s="25">
        <f t="shared" ca="1" si="1079"/>
        <v>2379.0019940000002</v>
      </c>
      <c r="AC3431" s="47">
        <f t="shared" ca="1" si="1068"/>
        <v>1030</v>
      </c>
      <c r="AD3431" s="47">
        <f t="shared" ca="1" si="1069"/>
        <v>198.5</v>
      </c>
      <c r="AE3431" s="47">
        <f t="shared" ca="1" si="1080"/>
        <v>829</v>
      </c>
      <c r="AF3431" s="47">
        <f t="shared" ca="1" si="1081"/>
        <v>25</v>
      </c>
    </row>
    <row r="3432" spans="10:32">
      <c r="J3432" s="44">
        <v>43</v>
      </c>
      <c r="K3432" s="22">
        <v>77</v>
      </c>
      <c r="L3432" s="23">
        <f t="shared" ca="1" si="1070"/>
        <v>76.84</v>
      </c>
      <c r="M3432" s="23">
        <f t="shared" ca="1" si="1062"/>
        <v>74.34</v>
      </c>
      <c r="N3432" s="23">
        <f t="shared" ca="1" si="1063"/>
        <v>10.366666666666669</v>
      </c>
      <c r="O3432" s="23">
        <f t="shared" ca="1" si="1071"/>
        <v>198.5</v>
      </c>
      <c r="P3432" s="23">
        <f t="shared" ca="1" si="1064"/>
        <v>801.5</v>
      </c>
      <c r="Q3432" s="23">
        <f t="shared" ca="1" si="1072"/>
        <v>10</v>
      </c>
      <c r="R3432" s="23">
        <f t="shared" ca="1" si="1073"/>
        <v>0.75611660593440799</v>
      </c>
      <c r="S3432" s="24">
        <f t="shared" ca="1" si="1074"/>
        <v>11</v>
      </c>
      <c r="T3432" s="23">
        <f t="shared" ca="1" si="1075"/>
        <v>27.5</v>
      </c>
      <c r="U3432" s="23">
        <f t="shared" ca="1" si="1076"/>
        <v>111.50507548152007</v>
      </c>
      <c r="V3432" s="23">
        <f t="shared" ca="1" si="1065"/>
        <v>55</v>
      </c>
      <c r="W3432" s="23">
        <f t="shared" si="1066"/>
        <v>857.14285714285722</v>
      </c>
      <c r="X3432" s="23">
        <f t="shared" ca="1" si="1067"/>
        <v>1023.6479326243773</v>
      </c>
      <c r="Y3432" s="24">
        <f t="shared" ca="1" si="1077"/>
        <v>1935</v>
      </c>
      <c r="Z3432" s="24">
        <f t="shared" ca="1" si="1078"/>
        <v>2181</v>
      </c>
      <c r="AA3432" s="25">
        <f t="shared" ca="1" si="1079"/>
        <v>2181.0019349999998</v>
      </c>
      <c r="AC3432" s="47">
        <f t="shared" ca="1" si="1068"/>
        <v>1027.5</v>
      </c>
      <c r="AD3432" s="47">
        <f t="shared" ca="1" si="1069"/>
        <v>198.5</v>
      </c>
      <c r="AE3432" s="47">
        <f t="shared" ca="1" si="1080"/>
        <v>826.5</v>
      </c>
      <c r="AF3432" s="47">
        <f t="shared" ca="1" si="1081"/>
        <v>25</v>
      </c>
    </row>
    <row r="3433" spans="10:32">
      <c r="J3433" s="44">
        <v>43</v>
      </c>
      <c r="K3433" s="22">
        <v>78</v>
      </c>
      <c r="L3433" s="23">
        <f t="shared" ca="1" si="1070"/>
        <v>79.099999999999994</v>
      </c>
      <c r="M3433" s="23">
        <f t="shared" ca="1" si="1062"/>
        <v>76.599999999999994</v>
      </c>
      <c r="N3433" s="23">
        <f t="shared" ca="1" si="1063"/>
        <v>10.966666666666667</v>
      </c>
      <c r="O3433" s="23">
        <f t="shared" ca="1" si="1071"/>
        <v>198.5</v>
      </c>
      <c r="P3433" s="23">
        <f t="shared" ca="1" si="1064"/>
        <v>801.5</v>
      </c>
      <c r="Q3433" s="23">
        <f t="shared" ca="1" si="1072"/>
        <v>10</v>
      </c>
      <c r="R3433" s="23">
        <f t="shared" ca="1" si="1073"/>
        <v>0.44879898862199752</v>
      </c>
      <c r="S3433" s="24">
        <f t="shared" ca="1" si="1074"/>
        <v>11</v>
      </c>
      <c r="T3433" s="23">
        <f t="shared" ca="1" si="1075"/>
        <v>27.5</v>
      </c>
      <c r="U3433" s="23">
        <f t="shared" ca="1" si="1076"/>
        <v>114.58849557522123</v>
      </c>
      <c r="V3433" s="23">
        <f t="shared" ca="1" si="1065"/>
        <v>55</v>
      </c>
      <c r="W3433" s="23">
        <f t="shared" si="1066"/>
        <v>857.14285714285722</v>
      </c>
      <c r="X3433" s="23">
        <f t="shared" ca="1" si="1067"/>
        <v>1026.7313527180784</v>
      </c>
      <c r="Y3433" s="24">
        <f t="shared" ca="1" si="1077"/>
        <v>2007</v>
      </c>
      <c r="Z3433" s="24">
        <f t="shared" ca="1" si="1078"/>
        <v>2181</v>
      </c>
      <c r="AA3433" s="25">
        <f t="shared" ca="1" si="1079"/>
        <v>2181.002007</v>
      </c>
      <c r="AC3433" s="47">
        <f t="shared" ca="1" si="1068"/>
        <v>1027.5</v>
      </c>
      <c r="AD3433" s="47">
        <f t="shared" ca="1" si="1069"/>
        <v>198.5</v>
      </c>
      <c r="AE3433" s="47">
        <f t="shared" ca="1" si="1080"/>
        <v>826.49999999999989</v>
      </c>
      <c r="AF3433" s="47">
        <f t="shared" ca="1" si="1081"/>
        <v>25.000000000000114</v>
      </c>
    </row>
    <row r="3434" spans="10:32">
      <c r="J3434" s="44">
        <v>43</v>
      </c>
      <c r="K3434" s="22">
        <v>79</v>
      </c>
      <c r="L3434" s="23">
        <f t="shared" ca="1" si="1070"/>
        <v>81.36</v>
      </c>
      <c r="M3434" s="23">
        <f t="shared" ca="1" si="1062"/>
        <v>78.86</v>
      </c>
      <c r="N3434" s="23">
        <f t="shared" ca="1" si="1063"/>
        <v>11.633333333333335</v>
      </c>
      <c r="O3434" s="23">
        <f t="shared" ca="1" si="1071"/>
        <v>198.5</v>
      </c>
      <c r="P3434" s="23">
        <f t="shared" ca="1" si="1064"/>
        <v>801.5</v>
      </c>
      <c r="Q3434" s="23">
        <f t="shared" ca="1" si="1072"/>
        <v>10</v>
      </c>
      <c r="R3434" s="23">
        <f t="shared" ca="1" si="1073"/>
        <v>0.15855457227138614</v>
      </c>
      <c r="S3434" s="24">
        <f t="shared" ca="1" si="1074"/>
        <v>11</v>
      </c>
      <c r="T3434" s="23">
        <f t="shared" ca="1" si="1075"/>
        <v>27.5</v>
      </c>
      <c r="U3434" s="23">
        <f t="shared" ca="1" si="1076"/>
        <v>118.17785152409047</v>
      </c>
      <c r="V3434" s="23">
        <f t="shared" ca="1" si="1065"/>
        <v>55</v>
      </c>
      <c r="W3434" s="23">
        <f t="shared" si="1066"/>
        <v>857.14285714285722</v>
      </c>
      <c r="X3434" s="23">
        <f t="shared" ca="1" si="1067"/>
        <v>1030.3207086669477</v>
      </c>
      <c r="Y3434" s="24">
        <f t="shared" ca="1" si="1077"/>
        <v>2094</v>
      </c>
      <c r="Z3434" s="24">
        <f t="shared" ca="1" si="1078"/>
        <v>2181</v>
      </c>
      <c r="AA3434" s="25">
        <f t="shared" ca="1" si="1079"/>
        <v>2181.0020939999999</v>
      </c>
      <c r="AC3434" s="47">
        <f t="shared" ca="1" si="1068"/>
        <v>1027.5</v>
      </c>
      <c r="AD3434" s="47">
        <f t="shared" ca="1" si="1069"/>
        <v>198.5</v>
      </c>
      <c r="AE3434" s="47">
        <f t="shared" ca="1" si="1080"/>
        <v>826.5</v>
      </c>
      <c r="AF3434" s="47">
        <f t="shared" ca="1" si="1081"/>
        <v>25</v>
      </c>
    </row>
    <row r="3435" spans="10:32">
      <c r="J3435" s="44">
        <v>43</v>
      </c>
      <c r="K3435" s="22">
        <v>80</v>
      </c>
      <c r="L3435" s="23">
        <f t="shared" ca="1" si="1070"/>
        <v>83.62</v>
      </c>
      <c r="M3435" s="23">
        <f t="shared" ca="1" si="1062"/>
        <v>81.12</v>
      </c>
      <c r="N3435" s="23">
        <f t="shared" ca="1" si="1063"/>
        <v>12.366666666666669</v>
      </c>
      <c r="O3435" s="23">
        <f t="shared" ca="1" si="1071"/>
        <v>198.5</v>
      </c>
      <c r="P3435" s="23">
        <f t="shared" ca="1" si="1064"/>
        <v>801.5</v>
      </c>
      <c r="Q3435" s="23">
        <f t="shared" ca="1" si="1072"/>
        <v>9</v>
      </c>
      <c r="R3435" s="23">
        <f t="shared" ca="1" si="1073"/>
        <v>0.854101889500119</v>
      </c>
      <c r="S3435" s="24">
        <f t="shared" ca="1" si="1074"/>
        <v>10</v>
      </c>
      <c r="T3435" s="23">
        <f t="shared" ca="1" si="1075"/>
        <v>25</v>
      </c>
      <c r="U3435" s="23">
        <f t="shared" ca="1" si="1076"/>
        <v>121.86239336681817</v>
      </c>
      <c r="V3435" s="23">
        <f t="shared" ca="1" si="1065"/>
        <v>50</v>
      </c>
      <c r="W3435" s="23">
        <f t="shared" si="1066"/>
        <v>857.14285714285722</v>
      </c>
      <c r="X3435" s="23">
        <f t="shared" ca="1" si="1067"/>
        <v>1029.0052505096753</v>
      </c>
      <c r="Y3435" s="24">
        <f t="shared" ca="1" si="1077"/>
        <v>2066</v>
      </c>
      <c r="Z3435" s="24">
        <f t="shared" ca="1" si="1078"/>
        <v>1931</v>
      </c>
      <c r="AA3435" s="25">
        <f t="shared" ca="1" si="1079"/>
        <v>1931.002066</v>
      </c>
      <c r="AC3435" s="47">
        <f t="shared" ca="1" si="1068"/>
        <v>1025</v>
      </c>
      <c r="AD3435" s="47">
        <f t="shared" ca="1" si="1069"/>
        <v>198.5</v>
      </c>
      <c r="AE3435" s="47">
        <f t="shared" ca="1" si="1080"/>
        <v>824.00000000000011</v>
      </c>
      <c r="AF3435" s="47">
        <f t="shared" ca="1" si="1081"/>
        <v>24.999999999999886</v>
      </c>
    </row>
    <row r="3436" spans="10:32">
      <c r="J3436" s="44">
        <v>43</v>
      </c>
      <c r="K3436" s="22">
        <v>81</v>
      </c>
      <c r="L3436" s="23">
        <f t="shared" ca="1" si="1070"/>
        <v>85.88</v>
      </c>
      <c r="M3436" s="23">
        <f t="shared" ca="1" si="1062"/>
        <v>83.38</v>
      </c>
      <c r="N3436" s="23">
        <f t="shared" ca="1" si="1063"/>
        <v>13.183333333333335</v>
      </c>
      <c r="O3436" s="23">
        <f t="shared" ca="1" si="1071"/>
        <v>198.5</v>
      </c>
      <c r="P3436" s="23">
        <f t="shared" ca="1" si="1064"/>
        <v>801.5</v>
      </c>
      <c r="Q3436" s="23">
        <f t="shared" ca="1" si="1072"/>
        <v>9</v>
      </c>
      <c r="R3436" s="23">
        <f t="shared" ca="1" si="1073"/>
        <v>0.59478341872380114</v>
      </c>
      <c r="S3436" s="24">
        <f t="shared" ca="1" si="1074"/>
        <v>10</v>
      </c>
      <c r="T3436" s="23">
        <f t="shared" ca="1" si="1075"/>
        <v>25</v>
      </c>
      <c r="U3436" s="23">
        <f t="shared" ca="1" si="1076"/>
        <v>126.49122807017548</v>
      </c>
      <c r="V3436" s="23">
        <f t="shared" ca="1" si="1065"/>
        <v>50</v>
      </c>
      <c r="W3436" s="23">
        <f t="shared" si="1066"/>
        <v>857.14285714285722</v>
      </c>
      <c r="X3436" s="23">
        <f t="shared" ca="1" si="1067"/>
        <v>1033.6340852130327</v>
      </c>
      <c r="Y3436" s="24">
        <f t="shared" ca="1" si="1077"/>
        <v>2156</v>
      </c>
      <c r="Z3436" s="24">
        <f t="shared" ca="1" si="1078"/>
        <v>1931</v>
      </c>
      <c r="AA3436" s="25">
        <f t="shared" ca="1" si="1079"/>
        <v>1931.002156</v>
      </c>
      <c r="AC3436" s="47">
        <f t="shared" ca="1" si="1068"/>
        <v>1025</v>
      </c>
      <c r="AD3436" s="47">
        <f t="shared" ca="1" si="1069"/>
        <v>198.5</v>
      </c>
      <c r="AE3436" s="47">
        <f t="shared" ca="1" si="1080"/>
        <v>824.00000000000011</v>
      </c>
      <c r="AF3436" s="47">
        <f t="shared" ca="1" si="1081"/>
        <v>24.999999999999886</v>
      </c>
    </row>
    <row r="3437" spans="10:32">
      <c r="J3437" s="44">
        <v>43</v>
      </c>
      <c r="K3437" s="22">
        <v>82</v>
      </c>
      <c r="L3437" s="23">
        <f t="shared" ca="1" si="1070"/>
        <v>88.14</v>
      </c>
      <c r="M3437" s="23">
        <f t="shared" ca="1" si="1062"/>
        <v>85.64</v>
      </c>
      <c r="N3437" s="23">
        <f t="shared" ca="1" si="1063"/>
        <v>14.08333333333333</v>
      </c>
      <c r="O3437" s="23">
        <f t="shared" ca="1" si="1071"/>
        <v>198.5</v>
      </c>
      <c r="P3437" s="23">
        <f t="shared" ca="1" si="1064"/>
        <v>801.5</v>
      </c>
      <c r="Q3437" s="23">
        <f t="shared" ca="1" si="1072"/>
        <v>9</v>
      </c>
      <c r="R3437" s="23">
        <f t="shared" ca="1" si="1073"/>
        <v>0.34876333106421614</v>
      </c>
      <c r="S3437" s="24">
        <f t="shared" ca="1" si="1074"/>
        <v>10</v>
      </c>
      <c r="T3437" s="23">
        <f t="shared" ca="1" si="1075"/>
        <v>25</v>
      </c>
      <c r="U3437" s="23">
        <f t="shared" ca="1" si="1076"/>
        <v>131.66175024582103</v>
      </c>
      <c r="V3437" s="23">
        <f t="shared" ca="1" si="1065"/>
        <v>50</v>
      </c>
      <c r="W3437" s="23">
        <f t="shared" si="1066"/>
        <v>857.14285714285722</v>
      </c>
      <c r="X3437" s="23">
        <f t="shared" ca="1" si="1067"/>
        <v>1038.8046073886783</v>
      </c>
      <c r="Y3437" s="24">
        <f t="shared" ca="1" si="1077"/>
        <v>2264</v>
      </c>
      <c r="Z3437" s="24">
        <f t="shared" ca="1" si="1078"/>
        <v>1931</v>
      </c>
      <c r="AA3437" s="25">
        <f t="shared" ca="1" si="1079"/>
        <v>1931.002264</v>
      </c>
      <c r="AC3437" s="47">
        <f t="shared" ca="1" si="1068"/>
        <v>1025</v>
      </c>
      <c r="AD3437" s="47">
        <f t="shared" ca="1" si="1069"/>
        <v>198.5</v>
      </c>
      <c r="AE3437" s="47">
        <f t="shared" ca="1" si="1080"/>
        <v>824</v>
      </c>
      <c r="AF3437" s="47">
        <f t="shared" ca="1" si="1081"/>
        <v>25</v>
      </c>
    </row>
    <row r="3438" spans="10:32">
      <c r="J3438" s="44">
        <v>43</v>
      </c>
      <c r="K3438" s="22">
        <v>83</v>
      </c>
      <c r="L3438" s="23">
        <f t="shared" ca="1" si="1070"/>
        <v>90.4</v>
      </c>
      <c r="M3438" s="23">
        <f t="shared" ca="1" si="1062"/>
        <v>87.9</v>
      </c>
      <c r="N3438" s="23">
        <f t="shared" ca="1" si="1063"/>
        <v>15.1</v>
      </c>
      <c r="O3438" s="23">
        <f t="shared" ca="1" si="1071"/>
        <v>198.5</v>
      </c>
      <c r="P3438" s="23">
        <f t="shared" ca="1" si="1064"/>
        <v>801.5</v>
      </c>
      <c r="Q3438" s="23">
        <f t="shared" ca="1" si="1072"/>
        <v>9</v>
      </c>
      <c r="R3438" s="23">
        <f t="shared" ca="1" si="1073"/>
        <v>0.11504424778761035</v>
      </c>
      <c r="S3438" s="24">
        <f t="shared" ca="1" si="1074"/>
        <v>10</v>
      </c>
      <c r="T3438" s="23">
        <f t="shared" ca="1" si="1075"/>
        <v>25</v>
      </c>
      <c r="U3438" s="23">
        <f t="shared" ca="1" si="1076"/>
        <v>137.63716814159292</v>
      </c>
      <c r="V3438" s="23">
        <f t="shared" ca="1" si="1065"/>
        <v>50</v>
      </c>
      <c r="W3438" s="23">
        <f t="shared" si="1066"/>
        <v>857.14285714285722</v>
      </c>
      <c r="X3438" s="23">
        <f t="shared" ca="1" si="1067"/>
        <v>1044.7800252844502</v>
      </c>
      <c r="Y3438" s="24">
        <f t="shared" ca="1" si="1077"/>
        <v>2374</v>
      </c>
      <c r="Z3438" s="24">
        <f t="shared" ca="1" si="1078"/>
        <v>1931</v>
      </c>
      <c r="AA3438" s="25">
        <f t="shared" ca="1" si="1079"/>
        <v>1931.0023739999999</v>
      </c>
      <c r="AC3438" s="47">
        <f t="shared" ca="1" si="1068"/>
        <v>1025</v>
      </c>
      <c r="AD3438" s="47">
        <f t="shared" ca="1" si="1069"/>
        <v>198.5</v>
      </c>
      <c r="AE3438" s="47">
        <f t="shared" ca="1" si="1080"/>
        <v>824</v>
      </c>
      <c r="AF3438" s="47">
        <f t="shared" ca="1" si="1081"/>
        <v>25</v>
      </c>
    </row>
    <row r="3439" spans="10:32">
      <c r="J3439" s="44">
        <v>43</v>
      </c>
      <c r="K3439" s="22">
        <v>84</v>
      </c>
      <c r="L3439" s="23">
        <f t="shared" ca="1" si="1070"/>
        <v>92.66</v>
      </c>
      <c r="M3439" s="23">
        <f t="shared" ca="1" si="1062"/>
        <v>90.16</v>
      </c>
      <c r="N3439" s="23">
        <f t="shared" ca="1" si="1063"/>
        <v>16.233333333333334</v>
      </c>
      <c r="O3439" s="23">
        <f t="shared" ca="1" si="1071"/>
        <v>198.5</v>
      </c>
      <c r="P3439" s="23">
        <f t="shared" ca="1" si="1064"/>
        <v>801.5</v>
      </c>
      <c r="Q3439" s="23">
        <f t="shared" ca="1" si="1072"/>
        <v>8</v>
      </c>
      <c r="R3439" s="23">
        <f t="shared" ca="1" si="1073"/>
        <v>0.86574573710338909</v>
      </c>
      <c r="S3439" s="24">
        <f t="shared" ca="1" si="1074"/>
        <v>9</v>
      </c>
      <c r="T3439" s="23">
        <f t="shared" ca="1" si="1075"/>
        <v>22.5</v>
      </c>
      <c r="U3439" s="23">
        <f t="shared" ca="1" si="1076"/>
        <v>143.92060579897836</v>
      </c>
      <c r="V3439" s="23">
        <f t="shared" ca="1" si="1065"/>
        <v>45</v>
      </c>
      <c r="W3439" s="23">
        <f t="shared" si="1066"/>
        <v>857.14285714285722</v>
      </c>
      <c r="X3439" s="23">
        <f t="shared" ca="1" si="1067"/>
        <v>1046.0634629418355</v>
      </c>
      <c r="Y3439" s="24">
        <f t="shared" ca="1" si="1077"/>
        <v>2401</v>
      </c>
      <c r="Z3439" s="24">
        <f t="shared" ca="1" si="1078"/>
        <v>1641</v>
      </c>
      <c r="AA3439" s="25">
        <f t="shared" ca="1" si="1079"/>
        <v>1641.002401</v>
      </c>
      <c r="AC3439" s="47">
        <f t="shared" ca="1" si="1068"/>
        <v>1022.5</v>
      </c>
      <c r="AD3439" s="47">
        <f t="shared" ca="1" si="1069"/>
        <v>198.5</v>
      </c>
      <c r="AE3439" s="47">
        <f t="shared" ca="1" si="1080"/>
        <v>821.5</v>
      </c>
      <c r="AF3439" s="47">
        <f t="shared" ca="1" si="1081"/>
        <v>25</v>
      </c>
    </row>
    <row r="3440" spans="10:32">
      <c r="J3440" s="44">
        <v>43</v>
      </c>
      <c r="K3440" s="22">
        <v>85</v>
      </c>
      <c r="L3440" s="23">
        <f t="shared" ca="1" si="1070"/>
        <v>94.92</v>
      </c>
      <c r="M3440" s="23">
        <f t="shared" ca="1" si="1062"/>
        <v>92.42</v>
      </c>
      <c r="N3440" s="23">
        <f t="shared" ca="1" si="1063"/>
        <v>17.483333333333334</v>
      </c>
      <c r="O3440" s="23">
        <f t="shared" ca="1" si="1071"/>
        <v>198.5</v>
      </c>
      <c r="P3440" s="23">
        <f t="shared" ca="1" si="1064"/>
        <v>801.5</v>
      </c>
      <c r="Q3440" s="23">
        <f t="shared" ca="1" si="1072"/>
        <v>8</v>
      </c>
      <c r="R3440" s="23">
        <f t="shared" ca="1" si="1073"/>
        <v>0.65465655288664126</v>
      </c>
      <c r="S3440" s="24">
        <f t="shared" ca="1" si="1074"/>
        <v>9</v>
      </c>
      <c r="T3440" s="23">
        <f t="shared" ca="1" si="1075"/>
        <v>22.5</v>
      </c>
      <c r="U3440" s="23">
        <f t="shared" ca="1" si="1076"/>
        <v>151.31224539963478</v>
      </c>
      <c r="V3440" s="23">
        <f t="shared" ca="1" si="1065"/>
        <v>45</v>
      </c>
      <c r="W3440" s="23">
        <f t="shared" si="1066"/>
        <v>857.14285714285722</v>
      </c>
      <c r="X3440" s="23">
        <f t="shared" ca="1" si="1067"/>
        <v>1053.4551025424921</v>
      </c>
      <c r="Y3440" s="24">
        <f t="shared" ca="1" si="1077"/>
        <v>2511</v>
      </c>
      <c r="Z3440" s="24">
        <f t="shared" ca="1" si="1078"/>
        <v>1641</v>
      </c>
      <c r="AA3440" s="25">
        <f t="shared" ca="1" si="1079"/>
        <v>1641.0025109999999</v>
      </c>
      <c r="AC3440" s="47">
        <f t="shared" ca="1" si="1068"/>
        <v>1022.5</v>
      </c>
      <c r="AD3440" s="47">
        <f t="shared" ca="1" si="1069"/>
        <v>198.5</v>
      </c>
      <c r="AE3440" s="47">
        <f t="shared" ca="1" si="1080"/>
        <v>821.49999999999989</v>
      </c>
      <c r="AF3440" s="47">
        <f t="shared" ca="1" si="1081"/>
        <v>25.000000000000114</v>
      </c>
    </row>
    <row r="3441" spans="10:32">
      <c r="J3441" s="44">
        <v>43</v>
      </c>
      <c r="K3441" s="22">
        <v>86</v>
      </c>
      <c r="L3441" s="23">
        <f t="shared" ca="1" si="1070"/>
        <v>97.18</v>
      </c>
      <c r="M3441" s="23">
        <f t="shared" ca="1" si="1062"/>
        <v>94.68</v>
      </c>
      <c r="N3441" s="23">
        <f t="shared" ca="1" si="1063"/>
        <v>18.899999999999999</v>
      </c>
      <c r="O3441" s="23">
        <f t="shared" ca="1" si="1071"/>
        <v>198.5</v>
      </c>
      <c r="P3441" s="23">
        <f t="shared" ca="1" si="1064"/>
        <v>801.5</v>
      </c>
      <c r="Q3441" s="23">
        <f t="shared" ca="1" si="1072"/>
        <v>8</v>
      </c>
      <c r="R3441" s="23">
        <f t="shared" ca="1" si="1073"/>
        <v>0.45338547026137005</v>
      </c>
      <c r="S3441" s="24">
        <f t="shared" ca="1" si="1074"/>
        <v>9</v>
      </c>
      <c r="T3441" s="23">
        <f t="shared" ca="1" si="1075"/>
        <v>22.5</v>
      </c>
      <c r="U3441" s="23">
        <f t="shared" ca="1" si="1076"/>
        <v>159.76898538793989</v>
      </c>
      <c r="V3441" s="23">
        <f t="shared" ca="1" si="1065"/>
        <v>45</v>
      </c>
      <c r="W3441" s="23">
        <f t="shared" si="1066"/>
        <v>857.14285714285722</v>
      </c>
      <c r="X3441" s="23">
        <f t="shared" ca="1" si="1067"/>
        <v>1061.911842530797</v>
      </c>
      <c r="Y3441" s="24">
        <f t="shared" ca="1" si="1077"/>
        <v>2645</v>
      </c>
      <c r="Z3441" s="24">
        <f t="shared" ca="1" si="1078"/>
        <v>1641</v>
      </c>
      <c r="AA3441" s="25">
        <f t="shared" ca="1" si="1079"/>
        <v>1641.002645</v>
      </c>
      <c r="AC3441" s="47">
        <f t="shared" ca="1" si="1068"/>
        <v>1022.5</v>
      </c>
      <c r="AD3441" s="47">
        <f t="shared" ca="1" si="1069"/>
        <v>198.5</v>
      </c>
      <c r="AE3441" s="47">
        <f t="shared" ca="1" si="1080"/>
        <v>821.5</v>
      </c>
      <c r="AF3441" s="47">
        <f t="shared" ca="1" si="1081"/>
        <v>25</v>
      </c>
    </row>
    <row r="3442" spans="10:32">
      <c r="J3442" s="44">
        <v>43</v>
      </c>
      <c r="K3442" s="22">
        <v>87</v>
      </c>
      <c r="L3442" s="23">
        <f t="shared" ca="1" si="1070"/>
        <v>99.44</v>
      </c>
      <c r="M3442" s="23">
        <f t="shared" ca="1" si="1062"/>
        <v>96.94</v>
      </c>
      <c r="N3442" s="23">
        <f t="shared" ca="1" si="1063"/>
        <v>20.466666666666669</v>
      </c>
      <c r="O3442" s="23">
        <f t="shared" ca="1" si="1071"/>
        <v>198.5</v>
      </c>
      <c r="P3442" s="23">
        <f t="shared" ca="1" si="1064"/>
        <v>801.5</v>
      </c>
      <c r="Q3442" s="23">
        <f t="shared" ca="1" si="1072"/>
        <v>8</v>
      </c>
      <c r="R3442" s="23">
        <f t="shared" ca="1" si="1073"/>
        <v>0.26126307320997605</v>
      </c>
      <c r="S3442" s="24">
        <f t="shared" ca="1" si="1074"/>
        <v>9</v>
      </c>
      <c r="T3442" s="23">
        <f t="shared" ca="1" si="1075"/>
        <v>22.5</v>
      </c>
      <c r="U3442" s="23">
        <f t="shared" ca="1" si="1076"/>
        <v>169.08051756503087</v>
      </c>
      <c r="V3442" s="23">
        <f t="shared" ca="1" si="1065"/>
        <v>45</v>
      </c>
      <c r="W3442" s="23">
        <f t="shared" si="1066"/>
        <v>857.14285714285722</v>
      </c>
      <c r="X3442" s="23">
        <f t="shared" ca="1" si="1067"/>
        <v>1071.2233747078881</v>
      </c>
      <c r="Y3442" s="24">
        <f t="shared" ca="1" si="1077"/>
        <v>2770</v>
      </c>
      <c r="Z3442" s="24">
        <f t="shared" ca="1" si="1078"/>
        <v>1641</v>
      </c>
      <c r="AA3442" s="25">
        <f t="shared" ca="1" si="1079"/>
        <v>1641.0027700000001</v>
      </c>
      <c r="AC3442" s="47">
        <f t="shared" ca="1" si="1068"/>
        <v>1022.5</v>
      </c>
      <c r="AD3442" s="47">
        <f t="shared" ca="1" si="1069"/>
        <v>198.5</v>
      </c>
      <c r="AE3442" s="47">
        <f t="shared" ca="1" si="1080"/>
        <v>821.5</v>
      </c>
      <c r="AF3442" s="47">
        <f t="shared" ca="1" si="1081"/>
        <v>25</v>
      </c>
    </row>
    <row r="3443" spans="10:32">
      <c r="J3443" s="44">
        <v>43</v>
      </c>
      <c r="K3443" s="22">
        <v>88</v>
      </c>
      <c r="L3443" s="23">
        <f t="shared" ca="1" si="1070"/>
        <v>101.7</v>
      </c>
      <c r="M3443" s="23">
        <f t="shared" ca="1" si="1062"/>
        <v>99.2</v>
      </c>
      <c r="N3443" s="23">
        <f t="shared" ca="1" si="1063"/>
        <v>22.083333333333336</v>
      </c>
      <c r="O3443" s="23">
        <f t="shared" ca="1" si="1071"/>
        <v>198.5</v>
      </c>
      <c r="P3443" s="23">
        <f t="shared" ca="1" si="1064"/>
        <v>801.5</v>
      </c>
      <c r="Q3443" s="23">
        <f t="shared" ca="1" si="1072"/>
        <v>8</v>
      </c>
      <c r="R3443" s="23">
        <f t="shared" ca="1" si="1073"/>
        <v>7.7679449360865058E-2</v>
      </c>
      <c r="S3443" s="24">
        <f t="shared" ca="1" si="1074"/>
        <v>9</v>
      </c>
      <c r="T3443" s="23">
        <f t="shared" ca="1" si="1075"/>
        <v>22.5</v>
      </c>
      <c r="U3443" s="23">
        <f t="shared" ca="1" si="1076"/>
        <v>178.38208784005246</v>
      </c>
      <c r="V3443" s="23">
        <f t="shared" ca="1" si="1065"/>
        <v>45</v>
      </c>
      <c r="W3443" s="23">
        <f t="shared" si="1066"/>
        <v>857.14285714285722</v>
      </c>
      <c r="X3443" s="23">
        <f t="shared" ca="1" si="1067"/>
        <v>1080.5249449829098</v>
      </c>
      <c r="Y3443" s="24">
        <f t="shared" ca="1" si="1077"/>
        <v>2886</v>
      </c>
      <c r="Z3443" s="24">
        <f t="shared" ca="1" si="1078"/>
        <v>1641</v>
      </c>
      <c r="AA3443" s="25">
        <f t="shared" ca="1" si="1079"/>
        <v>1641.002886</v>
      </c>
      <c r="AC3443" s="47">
        <f t="shared" ca="1" si="1068"/>
        <v>1022.5</v>
      </c>
      <c r="AD3443" s="47">
        <f t="shared" ca="1" si="1069"/>
        <v>198.5</v>
      </c>
      <c r="AE3443" s="47">
        <f t="shared" ca="1" si="1080"/>
        <v>821.5</v>
      </c>
      <c r="AF3443" s="47">
        <f t="shared" ca="1" si="1081"/>
        <v>25</v>
      </c>
    </row>
    <row r="3444" spans="10:32">
      <c r="J3444" s="44">
        <v>43</v>
      </c>
      <c r="K3444" s="22">
        <v>89</v>
      </c>
      <c r="L3444" s="23">
        <f t="shared" ca="1" si="1070"/>
        <v>103.96</v>
      </c>
      <c r="M3444" s="23">
        <f t="shared" ca="1" si="1062"/>
        <v>101.46</v>
      </c>
      <c r="N3444" s="23">
        <f t="shared" ca="1" si="1063"/>
        <v>23.68333333333333</v>
      </c>
      <c r="O3444" s="23">
        <f t="shared" ca="1" si="1071"/>
        <v>198.5</v>
      </c>
      <c r="P3444" s="23">
        <f t="shared" ca="1" si="1064"/>
        <v>801.5</v>
      </c>
      <c r="Q3444" s="23">
        <f t="shared" ca="1" si="1072"/>
        <v>7</v>
      </c>
      <c r="R3444" s="23">
        <f t="shared" ca="1" si="1073"/>
        <v>0.87803001154290194</v>
      </c>
      <c r="S3444" s="24">
        <f t="shared" ca="1" si="1074"/>
        <v>8</v>
      </c>
      <c r="T3444" s="23">
        <f t="shared" ca="1" si="1075"/>
        <v>20</v>
      </c>
      <c r="U3444" s="23">
        <f t="shared" ca="1" si="1076"/>
        <v>186.57801077337436</v>
      </c>
      <c r="V3444" s="23">
        <f t="shared" ca="1" si="1065"/>
        <v>40</v>
      </c>
      <c r="W3444" s="23">
        <f t="shared" si="1066"/>
        <v>857.14285714285722</v>
      </c>
      <c r="X3444" s="23">
        <f t="shared" ca="1" si="1067"/>
        <v>1083.7208679162316</v>
      </c>
      <c r="Y3444" s="24">
        <f t="shared" ca="1" si="1077"/>
        <v>2926</v>
      </c>
      <c r="Z3444" s="24">
        <f t="shared" ca="1" si="1078"/>
        <v>1326</v>
      </c>
      <c r="AA3444" s="25">
        <f t="shared" ca="1" si="1079"/>
        <v>1326.0029259999999</v>
      </c>
      <c r="AC3444" s="47">
        <f t="shared" ca="1" si="1068"/>
        <v>1020</v>
      </c>
      <c r="AD3444" s="47">
        <f t="shared" ca="1" si="1069"/>
        <v>198.5</v>
      </c>
      <c r="AE3444" s="47">
        <f t="shared" ca="1" si="1080"/>
        <v>819</v>
      </c>
      <c r="AF3444" s="47">
        <f t="shared" ca="1" si="1081"/>
        <v>25</v>
      </c>
    </row>
    <row r="3445" spans="10:32">
      <c r="J3445" s="44">
        <v>43</v>
      </c>
      <c r="K3445" s="22">
        <v>90</v>
      </c>
      <c r="L3445" s="23">
        <f t="shared" ca="1" si="1070"/>
        <v>106.22</v>
      </c>
      <c r="M3445" s="23">
        <f t="shared" ca="1" si="1062"/>
        <v>103.72</v>
      </c>
      <c r="N3445" s="23">
        <f t="shared" ca="1" si="1063"/>
        <v>25.299999999999997</v>
      </c>
      <c r="O3445" s="23">
        <f t="shared" ca="1" si="1071"/>
        <v>198.5</v>
      </c>
      <c r="P3445" s="23">
        <f t="shared" ca="1" si="1064"/>
        <v>801.5</v>
      </c>
      <c r="Q3445" s="23">
        <f t="shared" ca="1" si="1072"/>
        <v>7</v>
      </c>
      <c r="R3445" s="23">
        <f t="shared" ca="1" si="1073"/>
        <v>0.71041235172283979</v>
      </c>
      <c r="S3445" s="24">
        <f t="shared" ca="1" si="1074"/>
        <v>8</v>
      </c>
      <c r="T3445" s="23">
        <f t="shared" ca="1" si="1075"/>
        <v>20</v>
      </c>
      <c r="U3445" s="23">
        <f t="shared" ca="1" si="1076"/>
        <v>195.07343249858783</v>
      </c>
      <c r="V3445" s="23">
        <f t="shared" ca="1" si="1065"/>
        <v>40</v>
      </c>
      <c r="W3445" s="23">
        <f t="shared" si="1066"/>
        <v>857.14285714285722</v>
      </c>
      <c r="X3445" s="23">
        <f t="shared" ca="1" si="1067"/>
        <v>1092.216289641445</v>
      </c>
      <c r="Y3445" s="24">
        <f t="shared" ca="1" si="1077"/>
        <v>3021</v>
      </c>
      <c r="Z3445" s="24">
        <f t="shared" ca="1" si="1078"/>
        <v>1326</v>
      </c>
      <c r="AA3445" s="25">
        <f t="shared" ca="1" si="1079"/>
        <v>1326.003021</v>
      </c>
      <c r="AC3445" s="47">
        <f t="shared" ca="1" si="1068"/>
        <v>1020</v>
      </c>
      <c r="AD3445" s="47">
        <f t="shared" ca="1" si="1069"/>
        <v>198.5</v>
      </c>
      <c r="AE3445" s="47">
        <f t="shared" ca="1" si="1080"/>
        <v>819</v>
      </c>
      <c r="AF3445" s="47">
        <f t="shared" ca="1" si="1081"/>
        <v>25</v>
      </c>
    </row>
    <row r="3446" spans="10:32">
      <c r="J3446" s="44">
        <v>43</v>
      </c>
      <c r="K3446" s="22">
        <v>91</v>
      </c>
      <c r="L3446" s="23">
        <f t="shared" ca="1" si="1070"/>
        <v>108.48</v>
      </c>
      <c r="M3446" s="23">
        <f t="shared" ca="1" si="1062"/>
        <v>105.98</v>
      </c>
      <c r="N3446" s="23">
        <f t="shared" ca="1" si="1063"/>
        <v>26.966666666666669</v>
      </c>
      <c r="O3446" s="23">
        <f t="shared" ca="1" si="1071"/>
        <v>198.5</v>
      </c>
      <c r="P3446" s="23">
        <f t="shared" ca="1" si="1064"/>
        <v>801.5</v>
      </c>
      <c r="Q3446" s="23">
        <f t="shared" ca="1" si="1072"/>
        <v>7</v>
      </c>
      <c r="R3446" s="23">
        <f t="shared" ca="1" si="1073"/>
        <v>0.54977876106194679</v>
      </c>
      <c r="S3446" s="24">
        <f t="shared" ca="1" si="1074"/>
        <v>8</v>
      </c>
      <c r="T3446" s="23">
        <f t="shared" ca="1" si="1075"/>
        <v>20</v>
      </c>
      <c r="U3446" s="23">
        <f t="shared" ca="1" si="1076"/>
        <v>203.59236725663717</v>
      </c>
      <c r="V3446" s="23">
        <f t="shared" ca="1" si="1065"/>
        <v>40</v>
      </c>
      <c r="W3446" s="23">
        <f t="shared" si="1066"/>
        <v>857.14285714285722</v>
      </c>
      <c r="X3446" s="23">
        <f t="shared" ca="1" si="1067"/>
        <v>1100.7352243994944</v>
      </c>
      <c r="Y3446" s="24">
        <f t="shared" ca="1" si="1077"/>
        <v>3103</v>
      </c>
      <c r="Z3446" s="24">
        <f t="shared" ca="1" si="1078"/>
        <v>1326</v>
      </c>
      <c r="AA3446" s="25">
        <f t="shared" ca="1" si="1079"/>
        <v>1326.003103</v>
      </c>
      <c r="AC3446" s="47">
        <f t="shared" ca="1" si="1068"/>
        <v>1020</v>
      </c>
      <c r="AD3446" s="47">
        <f t="shared" ca="1" si="1069"/>
        <v>198.5</v>
      </c>
      <c r="AE3446" s="47">
        <f t="shared" ca="1" si="1080"/>
        <v>819</v>
      </c>
      <c r="AF3446" s="47">
        <f t="shared" ca="1" si="1081"/>
        <v>25</v>
      </c>
    </row>
    <row r="3447" spans="10:32">
      <c r="J3447" s="44">
        <v>43</v>
      </c>
      <c r="K3447" s="22">
        <v>92</v>
      </c>
      <c r="L3447" s="23">
        <f t="shared" ca="1" si="1070"/>
        <v>110.74</v>
      </c>
      <c r="M3447" s="23">
        <f t="shared" ca="1" si="1062"/>
        <v>108.24</v>
      </c>
      <c r="N3447" s="23">
        <f t="shared" ca="1" si="1063"/>
        <v>28.883333333333333</v>
      </c>
      <c r="O3447" s="23">
        <f t="shared" ca="1" si="1071"/>
        <v>198.5</v>
      </c>
      <c r="P3447" s="23">
        <f t="shared" ca="1" si="1064"/>
        <v>801.5</v>
      </c>
      <c r="Q3447" s="23">
        <f t="shared" ca="1" si="1072"/>
        <v>7</v>
      </c>
      <c r="R3447" s="23">
        <f t="shared" ca="1" si="1073"/>
        <v>0.39570164348925457</v>
      </c>
      <c r="S3447" s="24">
        <f t="shared" ca="1" si="1074"/>
        <v>8</v>
      </c>
      <c r="T3447" s="23">
        <f t="shared" ca="1" si="1075"/>
        <v>20</v>
      </c>
      <c r="U3447" s="23">
        <f t="shared" ca="1" si="1076"/>
        <v>213.6125158027813</v>
      </c>
      <c r="V3447" s="23">
        <f t="shared" ca="1" si="1065"/>
        <v>40</v>
      </c>
      <c r="W3447" s="23">
        <f t="shared" si="1066"/>
        <v>857.14285714285722</v>
      </c>
      <c r="X3447" s="23">
        <f t="shared" ca="1" si="1067"/>
        <v>1110.7553729456386</v>
      </c>
      <c r="Y3447" s="24">
        <f t="shared" ca="1" si="1077"/>
        <v>3201</v>
      </c>
      <c r="Z3447" s="24">
        <f t="shared" ca="1" si="1078"/>
        <v>1326</v>
      </c>
      <c r="AA3447" s="25">
        <f t="shared" ca="1" si="1079"/>
        <v>1326.003201</v>
      </c>
      <c r="AC3447" s="47">
        <f t="shared" ca="1" si="1068"/>
        <v>1020</v>
      </c>
      <c r="AD3447" s="47">
        <f t="shared" ca="1" si="1069"/>
        <v>198.5</v>
      </c>
      <c r="AE3447" s="47">
        <f t="shared" ca="1" si="1080"/>
        <v>819</v>
      </c>
      <c r="AF3447" s="47">
        <f t="shared" ca="1" si="1081"/>
        <v>25</v>
      </c>
    </row>
    <row r="3448" spans="10:32">
      <c r="J3448" s="44">
        <v>43</v>
      </c>
      <c r="K3448" s="22">
        <v>93</v>
      </c>
      <c r="L3448" s="23">
        <f t="shared" ca="1" si="1070"/>
        <v>113</v>
      </c>
      <c r="M3448" s="23">
        <f t="shared" ca="1" si="1062"/>
        <v>110.5</v>
      </c>
      <c r="N3448" s="23">
        <f t="shared" ca="1" si="1063"/>
        <v>31.283333333333331</v>
      </c>
      <c r="O3448" s="23">
        <f t="shared" ca="1" si="1071"/>
        <v>198.5</v>
      </c>
      <c r="P3448" s="23">
        <f t="shared" ca="1" si="1064"/>
        <v>801.5</v>
      </c>
      <c r="Q3448" s="23">
        <f t="shared" ca="1" si="1072"/>
        <v>7</v>
      </c>
      <c r="R3448" s="23">
        <f t="shared" ca="1" si="1073"/>
        <v>0.24778761061946902</v>
      </c>
      <c r="S3448" s="24">
        <f t="shared" ca="1" si="1074"/>
        <v>8</v>
      </c>
      <c r="T3448" s="23">
        <f t="shared" ca="1" si="1075"/>
        <v>20</v>
      </c>
      <c r="U3448" s="23">
        <f t="shared" ca="1" si="1076"/>
        <v>226.73495575221239</v>
      </c>
      <c r="V3448" s="23">
        <f t="shared" ca="1" si="1065"/>
        <v>40</v>
      </c>
      <c r="W3448" s="23">
        <f t="shared" si="1066"/>
        <v>857.14285714285722</v>
      </c>
      <c r="X3448" s="23">
        <f t="shared" ca="1" si="1067"/>
        <v>1123.8778128950696</v>
      </c>
      <c r="Y3448" s="24">
        <f t="shared" ca="1" si="1077"/>
        <v>3326</v>
      </c>
      <c r="Z3448" s="24">
        <f t="shared" ca="1" si="1078"/>
        <v>1326</v>
      </c>
      <c r="AA3448" s="25">
        <f t="shared" ca="1" si="1079"/>
        <v>1326.003326</v>
      </c>
      <c r="AC3448" s="47">
        <f t="shared" ca="1" si="1068"/>
        <v>1020</v>
      </c>
      <c r="AD3448" s="47">
        <f t="shared" ca="1" si="1069"/>
        <v>198.5</v>
      </c>
      <c r="AE3448" s="47">
        <f t="shared" ca="1" si="1080"/>
        <v>819</v>
      </c>
      <c r="AF3448" s="47">
        <f t="shared" ca="1" si="1081"/>
        <v>25</v>
      </c>
    </row>
    <row r="3449" spans="10:32">
      <c r="J3449" s="44">
        <v>43</v>
      </c>
      <c r="K3449" s="22">
        <v>94</v>
      </c>
      <c r="L3449" s="23">
        <f t="shared" ca="1" si="1070"/>
        <v>115.26</v>
      </c>
      <c r="M3449" s="23">
        <f t="shared" ca="1" si="1062"/>
        <v>112.76</v>
      </c>
      <c r="N3449" s="23">
        <f t="shared" ca="1" si="1063"/>
        <v>34.416666666666664</v>
      </c>
      <c r="O3449" s="23">
        <f t="shared" ca="1" si="1071"/>
        <v>198.5</v>
      </c>
      <c r="P3449" s="23">
        <f t="shared" ca="1" si="1064"/>
        <v>801.5</v>
      </c>
      <c r="Q3449" s="23">
        <f t="shared" ca="1" si="1072"/>
        <v>7</v>
      </c>
      <c r="R3449" s="23">
        <f t="shared" ca="1" si="1073"/>
        <v>0.10567412805830252</v>
      </c>
      <c r="S3449" s="24">
        <f t="shared" ca="1" si="1074"/>
        <v>8</v>
      </c>
      <c r="T3449" s="23">
        <f t="shared" ca="1" si="1075"/>
        <v>20</v>
      </c>
      <c r="U3449" s="23">
        <f t="shared" ca="1" si="1076"/>
        <v>244.55361790733988</v>
      </c>
      <c r="V3449" s="23">
        <f t="shared" ca="1" si="1065"/>
        <v>40</v>
      </c>
      <c r="W3449" s="23">
        <f t="shared" si="1066"/>
        <v>857.14285714285722</v>
      </c>
      <c r="X3449" s="23">
        <f t="shared" ca="1" si="1067"/>
        <v>1141.696475050197</v>
      </c>
      <c r="Y3449" s="24">
        <f t="shared" ca="1" si="1077"/>
        <v>3471</v>
      </c>
      <c r="Z3449" s="24">
        <f t="shared" ca="1" si="1078"/>
        <v>1326</v>
      </c>
      <c r="AA3449" s="25">
        <f t="shared" ca="1" si="1079"/>
        <v>1326.003471</v>
      </c>
      <c r="AC3449" s="47">
        <f t="shared" ca="1" si="1068"/>
        <v>1020</v>
      </c>
      <c r="AD3449" s="47">
        <f t="shared" ca="1" si="1069"/>
        <v>198.5</v>
      </c>
      <c r="AE3449" s="47">
        <f t="shared" ca="1" si="1080"/>
        <v>819</v>
      </c>
      <c r="AF3449" s="47">
        <f t="shared" ca="1" si="1081"/>
        <v>25</v>
      </c>
    </row>
    <row r="3450" spans="10:32">
      <c r="J3450" s="44">
        <v>43</v>
      </c>
      <c r="K3450" s="22">
        <v>95</v>
      </c>
      <c r="L3450" s="23">
        <f t="shared" ca="1" si="1070"/>
        <v>117.52</v>
      </c>
      <c r="M3450" s="23">
        <f t="shared" ca="1" si="1062"/>
        <v>115.02</v>
      </c>
      <c r="N3450" s="23">
        <f t="shared" ca="1" si="1063"/>
        <v>38.716666666666669</v>
      </c>
      <c r="O3450" s="23">
        <f t="shared" ca="1" si="1071"/>
        <v>198.5</v>
      </c>
      <c r="P3450" s="23">
        <f t="shared" ca="1" si="1064"/>
        <v>801.5</v>
      </c>
      <c r="Q3450" s="23">
        <f t="shared" ca="1" si="1072"/>
        <v>6</v>
      </c>
      <c r="R3450" s="23">
        <f t="shared" ca="1" si="1073"/>
        <v>0.94775357385976855</v>
      </c>
      <c r="S3450" s="24">
        <f t="shared" ca="1" si="1074"/>
        <v>7</v>
      </c>
      <c r="T3450" s="23">
        <f t="shared" ca="1" si="1075"/>
        <v>17.5</v>
      </c>
      <c r="U3450" s="23">
        <f t="shared" ca="1" si="1076"/>
        <v>268.99385920127071</v>
      </c>
      <c r="V3450" s="23">
        <f t="shared" ca="1" si="1065"/>
        <v>35</v>
      </c>
      <c r="W3450" s="23">
        <f t="shared" si="1066"/>
        <v>857.14285714285722</v>
      </c>
      <c r="X3450" s="23">
        <f t="shared" ca="1" si="1067"/>
        <v>1161.136716344128</v>
      </c>
      <c r="Y3450" s="24">
        <f t="shared" ca="1" si="1077"/>
        <v>3599</v>
      </c>
      <c r="Z3450" s="24">
        <f t="shared" ca="1" si="1078"/>
        <v>921</v>
      </c>
      <c r="AA3450" s="25">
        <f t="shared" ca="1" si="1079"/>
        <v>921.00359900000001</v>
      </c>
      <c r="AC3450" s="47">
        <f t="shared" ca="1" si="1068"/>
        <v>1017.5</v>
      </c>
      <c r="AD3450" s="47">
        <f t="shared" ca="1" si="1069"/>
        <v>198.5</v>
      </c>
      <c r="AE3450" s="47">
        <f t="shared" ca="1" si="1080"/>
        <v>816.49999999999989</v>
      </c>
      <c r="AF3450" s="47">
        <f t="shared" ca="1" si="1081"/>
        <v>25.000000000000114</v>
      </c>
    </row>
    <row r="3451" spans="10:32">
      <c r="J3451" s="44">
        <v>43</v>
      </c>
      <c r="K3451" s="22">
        <v>96</v>
      </c>
      <c r="L3451" s="23">
        <f t="shared" ca="1" si="1070"/>
        <v>119.78</v>
      </c>
      <c r="M3451" s="23">
        <f t="shared" ca="1" si="1062"/>
        <v>117.28</v>
      </c>
      <c r="N3451" s="23">
        <f t="shared" ca="1" si="1063"/>
        <v>43.916666666666671</v>
      </c>
      <c r="O3451" s="23">
        <f t="shared" ca="1" si="1071"/>
        <v>198.5</v>
      </c>
      <c r="P3451" s="23">
        <f t="shared" ca="1" si="1064"/>
        <v>801.5</v>
      </c>
      <c r="Q3451" s="23">
        <f t="shared" ca="1" si="1072"/>
        <v>6</v>
      </c>
      <c r="R3451" s="23">
        <f t="shared" ca="1" si="1073"/>
        <v>0.81666388378694221</v>
      </c>
      <c r="S3451" s="24">
        <f t="shared" ca="1" si="1074"/>
        <v>7</v>
      </c>
      <c r="T3451" s="23">
        <f t="shared" ca="1" si="1075"/>
        <v>17.5</v>
      </c>
      <c r="U3451" s="23">
        <f t="shared" ca="1" si="1076"/>
        <v>299.36515556297661</v>
      </c>
      <c r="V3451" s="23">
        <f t="shared" ca="1" si="1065"/>
        <v>35</v>
      </c>
      <c r="W3451" s="23">
        <f t="shared" si="1066"/>
        <v>857.14285714285722</v>
      </c>
      <c r="X3451" s="23">
        <f t="shared" ca="1" si="1067"/>
        <v>1191.5080127058338</v>
      </c>
      <c r="Y3451" s="24">
        <f t="shared" ca="1" si="1077"/>
        <v>3783</v>
      </c>
      <c r="Z3451" s="24">
        <f t="shared" ca="1" si="1078"/>
        <v>921</v>
      </c>
      <c r="AA3451" s="25">
        <f t="shared" ca="1" si="1079"/>
        <v>921.003783</v>
      </c>
      <c r="AC3451" s="47">
        <f t="shared" ca="1" si="1068"/>
        <v>1017.5</v>
      </c>
      <c r="AD3451" s="47">
        <f t="shared" ca="1" si="1069"/>
        <v>198.5</v>
      </c>
      <c r="AE3451" s="47">
        <f t="shared" ca="1" si="1080"/>
        <v>816.5</v>
      </c>
      <c r="AF3451" s="47">
        <f t="shared" ca="1" si="1081"/>
        <v>25</v>
      </c>
    </row>
    <row r="3452" spans="10:32">
      <c r="J3452" s="44">
        <v>43</v>
      </c>
      <c r="K3452" s="22">
        <v>97</v>
      </c>
      <c r="L3452" s="23">
        <f t="shared" ca="1" si="1070"/>
        <v>122.04</v>
      </c>
      <c r="M3452" s="23">
        <f t="shared" ca="1" si="1062"/>
        <v>119.54</v>
      </c>
      <c r="N3452" s="23">
        <f t="shared" ca="1" si="1063"/>
        <v>49.25</v>
      </c>
      <c r="O3452" s="23">
        <f t="shared" ca="1" si="1071"/>
        <v>198.5</v>
      </c>
      <c r="P3452" s="23">
        <f t="shared" ca="1" si="1064"/>
        <v>801.5</v>
      </c>
      <c r="Q3452" s="23">
        <f t="shared" ca="1" si="1072"/>
        <v>6</v>
      </c>
      <c r="R3452" s="23">
        <f t="shared" ca="1" si="1073"/>
        <v>0.69042936742051775</v>
      </c>
      <c r="S3452" s="24">
        <f t="shared" ca="1" si="1074"/>
        <v>7</v>
      </c>
      <c r="T3452" s="23">
        <f t="shared" ca="1" si="1075"/>
        <v>17.5</v>
      </c>
      <c r="U3452" s="23">
        <f t="shared" ca="1" si="1076"/>
        <v>329.50364634546054</v>
      </c>
      <c r="V3452" s="23">
        <f t="shared" ca="1" si="1065"/>
        <v>35</v>
      </c>
      <c r="W3452" s="23">
        <f t="shared" si="1066"/>
        <v>857.14285714285722</v>
      </c>
      <c r="X3452" s="23">
        <f t="shared" ca="1" si="1067"/>
        <v>1221.6465034883176</v>
      </c>
      <c r="Y3452" s="24">
        <f t="shared" ca="1" si="1077"/>
        <v>3931</v>
      </c>
      <c r="Z3452" s="24">
        <f t="shared" ca="1" si="1078"/>
        <v>921</v>
      </c>
      <c r="AA3452" s="25">
        <f t="shared" ca="1" si="1079"/>
        <v>921.00393099999997</v>
      </c>
      <c r="AC3452" s="47">
        <f t="shared" ca="1" si="1068"/>
        <v>1017.5</v>
      </c>
      <c r="AD3452" s="47">
        <f t="shared" ca="1" si="1069"/>
        <v>198.5</v>
      </c>
      <c r="AE3452" s="47">
        <f t="shared" ca="1" si="1080"/>
        <v>816.5</v>
      </c>
      <c r="AF3452" s="47">
        <f t="shared" ca="1" si="1081"/>
        <v>25</v>
      </c>
    </row>
    <row r="3453" spans="10:32">
      <c r="J3453" s="44">
        <v>43</v>
      </c>
      <c r="K3453" s="22">
        <v>98</v>
      </c>
      <c r="L3453" s="23">
        <f t="shared" ca="1" si="1070"/>
        <v>124.3</v>
      </c>
      <c r="M3453" s="23">
        <f t="shared" ca="1" si="1062"/>
        <v>121.8</v>
      </c>
      <c r="N3453" s="23">
        <f t="shared" ca="1" si="1063"/>
        <v>54.683333333333323</v>
      </c>
      <c r="O3453" s="23">
        <f t="shared" ca="1" si="1071"/>
        <v>198.5</v>
      </c>
      <c r="P3453" s="23">
        <f t="shared" ca="1" si="1064"/>
        <v>801.5</v>
      </c>
      <c r="Q3453" s="23">
        <f t="shared" ca="1" si="1072"/>
        <v>6</v>
      </c>
      <c r="R3453" s="23">
        <f t="shared" ca="1" si="1073"/>
        <v>0.5687851971037815</v>
      </c>
      <c r="S3453" s="24">
        <f t="shared" ca="1" si="1074"/>
        <v>7</v>
      </c>
      <c r="T3453" s="23">
        <f t="shared" ca="1" si="1075"/>
        <v>17.5</v>
      </c>
      <c r="U3453" s="23">
        <f t="shared" ca="1" si="1076"/>
        <v>359.20307052829173</v>
      </c>
      <c r="V3453" s="23">
        <f t="shared" ca="1" si="1065"/>
        <v>35</v>
      </c>
      <c r="W3453" s="23">
        <f t="shared" si="1066"/>
        <v>857.14285714285722</v>
      </c>
      <c r="X3453" s="23">
        <f t="shared" ca="1" si="1067"/>
        <v>1251.345927671149</v>
      </c>
      <c r="Y3453" s="24">
        <f t="shared" ca="1" si="1077"/>
        <v>4035</v>
      </c>
      <c r="Z3453" s="24">
        <f t="shared" ca="1" si="1078"/>
        <v>921</v>
      </c>
      <c r="AA3453" s="25">
        <f t="shared" ca="1" si="1079"/>
        <v>921.00403500000004</v>
      </c>
      <c r="AC3453" s="47">
        <f t="shared" ca="1" si="1068"/>
        <v>1017.5</v>
      </c>
      <c r="AD3453" s="47">
        <f t="shared" ca="1" si="1069"/>
        <v>198.5</v>
      </c>
      <c r="AE3453" s="47">
        <f t="shared" ca="1" si="1080"/>
        <v>816.5</v>
      </c>
      <c r="AF3453" s="47">
        <f t="shared" ca="1" si="1081"/>
        <v>25</v>
      </c>
    </row>
    <row r="3454" spans="10:32">
      <c r="J3454" s="44">
        <v>43</v>
      </c>
      <c r="K3454" s="22">
        <v>99</v>
      </c>
      <c r="L3454" s="23">
        <f t="shared" ca="1" si="1070"/>
        <v>126.56</v>
      </c>
      <c r="M3454" s="23">
        <f t="shared" ca="1" si="1062"/>
        <v>124.06</v>
      </c>
      <c r="N3454" s="23">
        <f t="shared" ca="1" si="1063"/>
        <v>60.233333333333334</v>
      </c>
      <c r="O3454" s="23">
        <f t="shared" ca="1" si="1071"/>
        <v>198.5</v>
      </c>
      <c r="P3454" s="23">
        <f t="shared" ca="1" si="1064"/>
        <v>801.5</v>
      </c>
      <c r="Q3454" s="23">
        <f t="shared" ca="1" si="1072"/>
        <v>6</v>
      </c>
      <c r="R3454" s="23">
        <f t="shared" ca="1" si="1073"/>
        <v>0.45148546144121354</v>
      </c>
      <c r="S3454" s="24">
        <f t="shared" ca="1" si="1074"/>
        <v>7</v>
      </c>
      <c r="T3454" s="23">
        <f t="shared" ca="1" si="1075"/>
        <v>17.5</v>
      </c>
      <c r="U3454" s="23">
        <f t="shared" ca="1" si="1076"/>
        <v>388.5944742941424</v>
      </c>
      <c r="V3454" s="23">
        <f t="shared" ca="1" si="1065"/>
        <v>35</v>
      </c>
      <c r="W3454" s="23">
        <f t="shared" si="1066"/>
        <v>857.14285714285722</v>
      </c>
      <c r="X3454" s="23">
        <f t="shared" ca="1" si="1067"/>
        <v>1280.7373314369997</v>
      </c>
      <c r="Y3454" s="24">
        <f t="shared" ca="1" si="1077"/>
        <v>4133</v>
      </c>
      <c r="Z3454" s="24">
        <f t="shared" ca="1" si="1078"/>
        <v>921</v>
      </c>
      <c r="AA3454" s="25">
        <f t="shared" ca="1" si="1079"/>
        <v>921.00413300000002</v>
      </c>
      <c r="AC3454" s="47">
        <f t="shared" ca="1" si="1068"/>
        <v>1017.5</v>
      </c>
      <c r="AD3454" s="47">
        <f t="shared" ca="1" si="1069"/>
        <v>198.5</v>
      </c>
      <c r="AE3454" s="47">
        <f t="shared" ca="1" si="1080"/>
        <v>816.5</v>
      </c>
      <c r="AF3454" s="47">
        <f t="shared" ca="1" si="1081"/>
        <v>25</v>
      </c>
    </row>
    <row r="3455" spans="10:32">
      <c r="J3455" s="44">
        <v>43</v>
      </c>
      <c r="K3455" s="22">
        <v>100</v>
      </c>
      <c r="L3455" s="23">
        <f t="shared" ca="1" si="1070"/>
        <v>128.82</v>
      </c>
      <c r="M3455" s="23">
        <f t="shared" ca="1" si="1062"/>
        <v>126.32</v>
      </c>
      <c r="N3455" s="23">
        <f t="shared" ca="1" si="1063"/>
        <v>65.899999999999991</v>
      </c>
      <c r="O3455" s="23">
        <f t="shared" ca="1" si="1071"/>
        <v>198.5</v>
      </c>
      <c r="P3455" s="23">
        <f t="shared" ca="1" si="1064"/>
        <v>801.5</v>
      </c>
      <c r="Q3455" s="23">
        <f t="shared" ca="1" si="1072"/>
        <v>6</v>
      </c>
      <c r="R3455" s="23">
        <f t="shared" ca="1" si="1073"/>
        <v>0.33830150597733305</v>
      </c>
      <c r="S3455" s="24">
        <f t="shared" ca="1" si="1074"/>
        <v>7</v>
      </c>
      <c r="T3455" s="23">
        <f t="shared" ca="1" si="1075"/>
        <v>17.5</v>
      </c>
      <c r="U3455" s="23">
        <f t="shared" ca="1" si="1076"/>
        <v>417.6940692439062</v>
      </c>
      <c r="V3455" s="23">
        <f t="shared" ca="1" si="1065"/>
        <v>35</v>
      </c>
      <c r="W3455" s="23">
        <f t="shared" si="1066"/>
        <v>857.14285714285722</v>
      </c>
      <c r="X3455" s="23">
        <f t="shared" ca="1" si="1067"/>
        <v>1309.8369263867635</v>
      </c>
      <c r="Y3455" s="24">
        <f t="shared" ca="1" si="1077"/>
        <v>4191</v>
      </c>
      <c r="Z3455" s="24">
        <f t="shared" ca="1" si="1078"/>
        <v>921</v>
      </c>
      <c r="AA3455" s="25">
        <f t="shared" ca="1" si="1079"/>
        <v>921.00419099999999</v>
      </c>
      <c r="AC3455" s="47">
        <f t="shared" ca="1" si="1068"/>
        <v>1017.5</v>
      </c>
      <c r="AD3455" s="47">
        <f t="shared" ca="1" si="1069"/>
        <v>198.5</v>
      </c>
      <c r="AE3455" s="47">
        <f t="shared" ca="1" si="1080"/>
        <v>816.5</v>
      </c>
      <c r="AF3455" s="47">
        <f t="shared" ca="1" si="1081"/>
        <v>25</v>
      </c>
    </row>
    <row r="3456" spans="10:32">
      <c r="J3456" s="44">
        <v>44</v>
      </c>
      <c r="K3456" s="22">
        <v>45</v>
      </c>
      <c r="L3456" s="23">
        <f t="shared" ca="1" si="1070"/>
        <v>2.2599999999999998</v>
      </c>
      <c r="M3456" s="23">
        <f t="shared" ca="1" si="1062"/>
        <v>-0.24000000000000021</v>
      </c>
      <c r="N3456" s="23">
        <f t="shared" ca="1" si="1063"/>
        <v>0.19999999999999751</v>
      </c>
      <c r="O3456" s="23">
        <f t="shared" ca="1" si="1071"/>
        <v>198.5</v>
      </c>
      <c r="P3456" s="23">
        <f t="shared" ca="1" si="1064"/>
        <v>801.5</v>
      </c>
      <c r="Q3456" s="23">
        <f t="shared" ca="1" si="1072"/>
        <v>-3339</v>
      </c>
      <c r="R3456" s="23">
        <f t="shared" ca="1" si="1073"/>
        <v>6.1946902654559405E-2</v>
      </c>
      <c r="S3456" s="24">
        <f t="shared" ca="1" si="1074"/>
        <v>-3340</v>
      </c>
      <c r="T3456" s="23">
        <f t="shared" ca="1" si="1075"/>
        <v>-8350</v>
      </c>
      <c r="U3456" s="23">
        <f t="shared" ca="1" si="1076"/>
        <v>-667.78761061946079</v>
      </c>
      <c r="V3456" s="23">
        <f t="shared" ca="1" si="1065"/>
        <v>-16700</v>
      </c>
      <c r="W3456" s="23">
        <f t="shared" si="1066"/>
        <v>857.14285714285722</v>
      </c>
      <c r="X3456" s="23">
        <f t="shared" ca="1" si="1067"/>
        <v>-16510.644753476601</v>
      </c>
      <c r="Y3456" s="24" t="str">
        <f t="shared" ca="1" si="1077"/>
        <v/>
      </c>
      <c r="Z3456" s="24" t="str">
        <f t="shared" ca="1" si="1078"/>
        <v/>
      </c>
      <c r="AA3456" s="25" t="str">
        <f t="shared" ca="1" si="1079"/>
        <v/>
      </c>
      <c r="AC3456" s="47">
        <f t="shared" ca="1" si="1068"/>
        <v>-7350</v>
      </c>
      <c r="AD3456" s="47">
        <f t="shared" ca="1" si="1069"/>
        <v>198.5</v>
      </c>
      <c r="AE3456" s="47">
        <f t="shared" ca="1" si="1080"/>
        <v>-7546</v>
      </c>
      <c r="AF3456" s="47">
        <f t="shared" ca="1" si="1081"/>
        <v>20</v>
      </c>
    </row>
    <row r="3457" spans="10:32">
      <c r="J3457" s="44">
        <v>44</v>
      </c>
      <c r="K3457" s="22">
        <v>46</v>
      </c>
      <c r="L3457" s="23">
        <f t="shared" ca="1" si="1070"/>
        <v>4.5199999999999996</v>
      </c>
      <c r="M3457" s="23">
        <f t="shared" ca="1" si="1062"/>
        <v>2.0199999999999996</v>
      </c>
      <c r="N3457" s="23">
        <f t="shared" ca="1" si="1063"/>
        <v>0.39999999999999858</v>
      </c>
      <c r="O3457" s="23">
        <f t="shared" ca="1" si="1071"/>
        <v>198.5</v>
      </c>
      <c r="P3457" s="23">
        <f t="shared" ca="1" si="1064"/>
        <v>801.5</v>
      </c>
      <c r="Q3457" s="23">
        <f t="shared" ca="1" si="1072"/>
        <v>396</v>
      </c>
      <c r="R3457" s="23">
        <f t="shared" ca="1" si="1073"/>
        <v>0.34955752212392804</v>
      </c>
      <c r="S3457" s="24">
        <f t="shared" ca="1" si="1074"/>
        <v>397</v>
      </c>
      <c r="T3457" s="23">
        <f t="shared" ca="1" si="1075"/>
        <v>992.5</v>
      </c>
      <c r="U3457" s="23">
        <f t="shared" ca="1" si="1076"/>
        <v>158.539823008849</v>
      </c>
      <c r="V3457" s="23">
        <f t="shared" ca="1" si="1065"/>
        <v>1985</v>
      </c>
      <c r="W3457" s="23">
        <f t="shared" si="1066"/>
        <v>857.14285714285722</v>
      </c>
      <c r="X3457" s="23">
        <f t="shared" ca="1" si="1067"/>
        <v>3000.6826801517063</v>
      </c>
      <c r="Y3457" s="24">
        <f t="shared" ca="1" si="1077"/>
        <v>4931</v>
      </c>
      <c r="Z3457" s="24">
        <f t="shared" ca="1" si="1078"/>
        <v>4952</v>
      </c>
      <c r="AA3457" s="25">
        <f t="shared" ca="1" si="1079"/>
        <v>4952.0049310000004</v>
      </c>
      <c r="AC3457" s="47">
        <f t="shared" ca="1" si="1068"/>
        <v>1992.5</v>
      </c>
      <c r="AD3457" s="47">
        <f t="shared" ca="1" si="1069"/>
        <v>198.5</v>
      </c>
      <c r="AE3457" s="47">
        <f t="shared" ca="1" si="1080"/>
        <v>1791.5</v>
      </c>
      <c r="AF3457" s="47">
        <f t="shared" ca="1" si="1081"/>
        <v>25</v>
      </c>
    </row>
    <row r="3458" spans="10:32">
      <c r="J3458" s="44">
        <v>44</v>
      </c>
      <c r="K3458" s="22">
        <v>47</v>
      </c>
      <c r="L3458" s="23">
        <f t="shared" ca="1" si="1070"/>
        <v>6.78</v>
      </c>
      <c r="M3458" s="23">
        <f t="shared" ref="M3458:M3521" ca="1" si="1082">L3458-$C$9</f>
        <v>4.28</v>
      </c>
      <c r="N3458" s="23">
        <f t="shared" ref="N3458:N3521" ca="1" si="1083">VLOOKUP(K3458,$G$29:$H$129,2,1)-VLOOKUP(J3458,$G$29:$H$129,2,1)</f>
        <v>0.59999999999999964</v>
      </c>
      <c r="O3458" s="23">
        <f t="shared" ca="1" si="1071"/>
        <v>198.5</v>
      </c>
      <c r="P3458" s="23">
        <f t="shared" ref="P3458:P3521" ca="1" si="1084">$C$8-O3458</f>
        <v>801.5</v>
      </c>
      <c r="Q3458" s="23">
        <f t="shared" ca="1" si="1072"/>
        <v>187</v>
      </c>
      <c r="R3458" s="23">
        <f t="shared" ca="1" si="1073"/>
        <v>0.16814159292035197</v>
      </c>
      <c r="S3458" s="24">
        <f t="shared" ca="1" si="1074"/>
        <v>188</v>
      </c>
      <c r="T3458" s="23">
        <f t="shared" ca="1" si="1075"/>
        <v>470</v>
      </c>
      <c r="U3458" s="23">
        <f t="shared" ca="1" si="1076"/>
        <v>112.30088495575215</v>
      </c>
      <c r="V3458" s="23">
        <f t="shared" ref="V3458:V3521" ca="1" si="1085">S3458*(($C$9/$C$12)*60)</f>
        <v>940</v>
      </c>
      <c r="W3458" s="23">
        <f t="shared" ref="W3458:W3521" si="1086">($C$8/$C$11)*60</f>
        <v>857.14285714285722</v>
      </c>
      <c r="X3458" s="23">
        <f t="shared" ref="X3458:X3521" ca="1" si="1087">SUM(U3458:W3458)</f>
        <v>1909.4437420986092</v>
      </c>
      <c r="Y3458" s="24">
        <f t="shared" ca="1" si="1077"/>
        <v>4759</v>
      </c>
      <c r="Z3458" s="24">
        <f t="shared" ca="1" si="1078"/>
        <v>4854</v>
      </c>
      <c r="AA3458" s="25">
        <f t="shared" ca="1" si="1079"/>
        <v>4854.0047590000004</v>
      </c>
      <c r="AC3458" s="47">
        <f t="shared" ref="AC3458:AC3521" ca="1" si="1088">SUM(O3458,P3458,T3458)</f>
        <v>1470</v>
      </c>
      <c r="AD3458" s="47">
        <f t="shared" ref="AD3458:AD3521" ca="1" si="1089">O3458</f>
        <v>198.5</v>
      </c>
      <c r="AE3458" s="47">
        <f t="shared" ca="1" si="1080"/>
        <v>1269</v>
      </c>
      <c r="AF3458" s="47">
        <f t="shared" ca="1" si="1081"/>
        <v>25</v>
      </c>
    </row>
    <row r="3459" spans="10:32">
      <c r="J3459" s="44">
        <v>44</v>
      </c>
      <c r="K3459" s="22">
        <v>48</v>
      </c>
      <c r="L3459" s="23">
        <f t="shared" ref="L3459:L3522" ca="1" si="1090">$C$3*(K3459-J3459)/100</f>
        <v>9.0399999999999991</v>
      </c>
      <c r="M3459" s="23">
        <f t="shared" ca="1" si="1082"/>
        <v>6.5399999999999991</v>
      </c>
      <c r="N3459" s="23">
        <f t="shared" ca="1" si="1083"/>
        <v>0.79999999999999893</v>
      </c>
      <c r="O3459" s="23">
        <f t="shared" ref="O3459:O3522" ca="1" si="1091">($C$3*$C$13)-$C$9-$C$10</f>
        <v>198.5</v>
      </c>
      <c r="P3459" s="23">
        <f t="shared" ca="1" si="1084"/>
        <v>801.5</v>
      </c>
      <c r="Q3459" s="23">
        <f t="shared" ref="Q3459:Q3522" ca="1" si="1092">ROUNDDOWN(P3459/M3459,0)</f>
        <v>122</v>
      </c>
      <c r="R3459" s="23">
        <f t="shared" ref="R3459:R3522" ca="1" si="1093">(P3459-(Q3459*M3459))/L3459</f>
        <v>0.40044247787611931</v>
      </c>
      <c r="S3459" s="24">
        <f t="shared" ref="S3459:S3522" ca="1" si="1094">ROUNDUP(P3459/M3459,0)</f>
        <v>123</v>
      </c>
      <c r="T3459" s="23">
        <f t="shared" ref="T3459:T3522" ca="1" si="1095">S3459*$C$9</f>
        <v>307.5</v>
      </c>
      <c r="U3459" s="23">
        <f t="shared" ref="U3459:U3522" ca="1" si="1096">SUM(Q3459,R3459)*N3459</f>
        <v>97.920353982300767</v>
      </c>
      <c r="V3459" s="23">
        <f t="shared" ca="1" si="1085"/>
        <v>615</v>
      </c>
      <c r="W3459" s="23">
        <f t="shared" si="1086"/>
        <v>857.14285714285722</v>
      </c>
      <c r="X3459" s="23">
        <f t="shared" ca="1" si="1087"/>
        <v>1570.063211125158</v>
      </c>
      <c r="Y3459" s="24">
        <f t="shared" ref="Y3459:Y3522" ca="1" si="1097">IF(M3459&gt;0,RANK(X3459,$X$2:$X$5051,1),"")</f>
        <v>4570</v>
      </c>
      <c r="Z3459" s="24">
        <f t="shared" ref="Z3459:Z3522" ca="1" si="1098">IF(M3459&gt;0,RANK(S3459,$S$2:$S$5051,1),"")</f>
        <v>4757</v>
      </c>
      <c r="AA3459" s="25">
        <f t="shared" ref="AA3459:AA3522" ca="1" si="1099">IF(M3459&gt;0,Z3459+(Y3459/10^6),"")</f>
        <v>4757.0045700000001</v>
      </c>
      <c r="AC3459" s="47">
        <f t="shared" ca="1" si="1088"/>
        <v>1307.5</v>
      </c>
      <c r="AD3459" s="47">
        <f t="shared" ca="1" si="1089"/>
        <v>198.5</v>
      </c>
      <c r="AE3459" s="47">
        <f t="shared" ref="AE3459:AE3522" ca="1" si="1100">L3459*(Q3459+R3459)</f>
        <v>1106.5</v>
      </c>
      <c r="AF3459" s="47">
        <f t="shared" ref="AF3459:AF3522" ca="1" si="1101">AC3459-AD3459-AE3459+$C$10-$C$9</f>
        <v>25</v>
      </c>
    </row>
    <row r="3460" spans="10:32">
      <c r="J3460" s="44">
        <v>44</v>
      </c>
      <c r="K3460" s="22">
        <v>49</v>
      </c>
      <c r="L3460" s="23">
        <f t="shared" ca="1" si="1090"/>
        <v>11.3</v>
      </c>
      <c r="M3460" s="23">
        <f t="shared" ca="1" si="1082"/>
        <v>8.8000000000000007</v>
      </c>
      <c r="N3460" s="23">
        <f t="shared" ca="1" si="1083"/>
        <v>0.99999999999999822</v>
      </c>
      <c r="O3460" s="23">
        <f t="shared" ca="1" si="1091"/>
        <v>198.5</v>
      </c>
      <c r="P3460" s="23">
        <f t="shared" ca="1" si="1084"/>
        <v>801.5</v>
      </c>
      <c r="Q3460" s="23">
        <f t="shared" ca="1" si="1092"/>
        <v>91</v>
      </c>
      <c r="R3460" s="23">
        <f t="shared" ca="1" si="1093"/>
        <v>6.1946902654861219E-2</v>
      </c>
      <c r="S3460" s="24">
        <f t="shared" ca="1" si="1094"/>
        <v>92</v>
      </c>
      <c r="T3460" s="23">
        <f t="shared" ca="1" si="1095"/>
        <v>230</v>
      </c>
      <c r="U3460" s="23">
        <f t="shared" ca="1" si="1096"/>
        <v>91.061946902654711</v>
      </c>
      <c r="V3460" s="23">
        <f t="shared" ca="1" si="1085"/>
        <v>460</v>
      </c>
      <c r="W3460" s="23">
        <f t="shared" si="1086"/>
        <v>857.14285714285722</v>
      </c>
      <c r="X3460" s="23">
        <f t="shared" ca="1" si="1087"/>
        <v>1408.204804045512</v>
      </c>
      <c r="Y3460" s="24">
        <f t="shared" ca="1" si="1097"/>
        <v>4381</v>
      </c>
      <c r="Z3460" s="24">
        <f t="shared" ca="1" si="1098"/>
        <v>4661</v>
      </c>
      <c r="AA3460" s="25">
        <f t="shared" ca="1" si="1099"/>
        <v>4661.0043809999997</v>
      </c>
      <c r="AC3460" s="47">
        <f t="shared" ca="1" si="1088"/>
        <v>1230</v>
      </c>
      <c r="AD3460" s="47">
        <f t="shared" ca="1" si="1089"/>
        <v>198.5</v>
      </c>
      <c r="AE3460" s="47">
        <f t="shared" ca="1" si="1100"/>
        <v>1029</v>
      </c>
      <c r="AF3460" s="47">
        <f t="shared" ca="1" si="1101"/>
        <v>25</v>
      </c>
    </row>
    <row r="3461" spans="10:32">
      <c r="J3461" s="44">
        <v>44</v>
      </c>
      <c r="K3461" s="22">
        <v>50</v>
      </c>
      <c r="L3461" s="23">
        <f t="shared" ca="1" si="1090"/>
        <v>13.56</v>
      </c>
      <c r="M3461" s="23">
        <f t="shared" ca="1" si="1082"/>
        <v>11.06</v>
      </c>
      <c r="N3461" s="23">
        <f t="shared" ca="1" si="1083"/>
        <v>1.1999999999999993</v>
      </c>
      <c r="O3461" s="23">
        <f t="shared" ca="1" si="1091"/>
        <v>198.5</v>
      </c>
      <c r="P3461" s="23">
        <f t="shared" ca="1" si="1084"/>
        <v>801.5</v>
      </c>
      <c r="Q3461" s="23">
        <f t="shared" ca="1" si="1092"/>
        <v>72</v>
      </c>
      <c r="R3461" s="23">
        <f t="shared" ca="1" si="1093"/>
        <v>0.38200589970501103</v>
      </c>
      <c r="S3461" s="24">
        <f t="shared" ca="1" si="1094"/>
        <v>73</v>
      </c>
      <c r="T3461" s="23">
        <f t="shared" ca="1" si="1095"/>
        <v>182.5</v>
      </c>
      <c r="U3461" s="23">
        <f t="shared" ca="1" si="1096"/>
        <v>86.858407079645957</v>
      </c>
      <c r="V3461" s="23">
        <f t="shared" ca="1" si="1085"/>
        <v>365</v>
      </c>
      <c r="W3461" s="23">
        <f t="shared" si="1086"/>
        <v>857.14285714285722</v>
      </c>
      <c r="X3461" s="23">
        <f t="shared" ca="1" si="1087"/>
        <v>1309.0012642225033</v>
      </c>
      <c r="Y3461" s="24">
        <f t="shared" ca="1" si="1097"/>
        <v>4189</v>
      </c>
      <c r="Z3461" s="24">
        <f t="shared" ca="1" si="1098"/>
        <v>4566</v>
      </c>
      <c r="AA3461" s="25">
        <f t="shared" ca="1" si="1099"/>
        <v>4566.0041890000002</v>
      </c>
      <c r="AC3461" s="47">
        <f t="shared" ca="1" si="1088"/>
        <v>1182.5</v>
      </c>
      <c r="AD3461" s="47">
        <f t="shared" ca="1" si="1089"/>
        <v>198.5</v>
      </c>
      <c r="AE3461" s="47">
        <f t="shared" ca="1" si="1100"/>
        <v>981.49999999999989</v>
      </c>
      <c r="AF3461" s="47">
        <f t="shared" ca="1" si="1101"/>
        <v>25.000000000000114</v>
      </c>
    </row>
    <row r="3462" spans="10:32">
      <c r="J3462" s="44">
        <v>44</v>
      </c>
      <c r="K3462" s="22">
        <v>51</v>
      </c>
      <c r="L3462" s="23">
        <f t="shared" ca="1" si="1090"/>
        <v>15.82</v>
      </c>
      <c r="M3462" s="23">
        <f t="shared" ca="1" si="1082"/>
        <v>13.32</v>
      </c>
      <c r="N3462" s="23">
        <f t="shared" ca="1" si="1083"/>
        <v>1.4333333333333318</v>
      </c>
      <c r="O3462" s="23">
        <f t="shared" ca="1" si="1091"/>
        <v>198.5</v>
      </c>
      <c r="P3462" s="23">
        <f t="shared" ca="1" si="1084"/>
        <v>801.5</v>
      </c>
      <c r="Q3462" s="23">
        <f t="shared" ca="1" si="1092"/>
        <v>60</v>
      </c>
      <c r="R3462" s="23">
        <f t="shared" ca="1" si="1093"/>
        <v>0.14538558786346109</v>
      </c>
      <c r="S3462" s="24">
        <f t="shared" ca="1" si="1094"/>
        <v>61</v>
      </c>
      <c r="T3462" s="23">
        <f t="shared" ca="1" si="1095"/>
        <v>152.5</v>
      </c>
      <c r="U3462" s="23">
        <f t="shared" ca="1" si="1096"/>
        <v>86.208386009270868</v>
      </c>
      <c r="V3462" s="23">
        <f t="shared" ca="1" si="1085"/>
        <v>305</v>
      </c>
      <c r="W3462" s="23">
        <f t="shared" si="1086"/>
        <v>857.14285714285722</v>
      </c>
      <c r="X3462" s="23">
        <f t="shared" ca="1" si="1087"/>
        <v>1248.3512431521281</v>
      </c>
      <c r="Y3462" s="24">
        <f t="shared" ca="1" si="1097"/>
        <v>4013</v>
      </c>
      <c r="Z3462" s="24">
        <f t="shared" ca="1" si="1098"/>
        <v>4472</v>
      </c>
      <c r="AA3462" s="25">
        <f t="shared" ca="1" si="1099"/>
        <v>4472.0040129999998</v>
      </c>
      <c r="AC3462" s="47">
        <f t="shared" ca="1" si="1088"/>
        <v>1152.5</v>
      </c>
      <c r="AD3462" s="47">
        <f t="shared" ca="1" si="1089"/>
        <v>198.5</v>
      </c>
      <c r="AE3462" s="47">
        <f t="shared" ca="1" si="1100"/>
        <v>951.49999999999989</v>
      </c>
      <c r="AF3462" s="47">
        <f t="shared" ca="1" si="1101"/>
        <v>25.000000000000114</v>
      </c>
    </row>
    <row r="3463" spans="10:32">
      <c r="J3463" s="44">
        <v>44</v>
      </c>
      <c r="K3463" s="22">
        <v>52</v>
      </c>
      <c r="L3463" s="23">
        <f t="shared" ca="1" si="1090"/>
        <v>18.079999999999998</v>
      </c>
      <c r="M3463" s="23">
        <f t="shared" ca="1" si="1082"/>
        <v>15.579999999999998</v>
      </c>
      <c r="N3463" s="23">
        <f t="shared" ca="1" si="1083"/>
        <v>1.6833333333333336</v>
      </c>
      <c r="O3463" s="23">
        <f t="shared" ca="1" si="1091"/>
        <v>198.5</v>
      </c>
      <c r="P3463" s="23">
        <f t="shared" ca="1" si="1084"/>
        <v>801.5</v>
      </c>
      <c r="Q3463" s="23">
        <f t="shared" ca="1" si="1092"/>
        <v>51</v>
      </c>
      <c r="R3463" s="23">
        <f t="shared" ca="1" si="1093"/>
        <v>0.38274336283186244</v>
      </c>
      <c r="S3463" s="24">
        <f t="shared" ca="1" si="1094"/>
        <v>52</v>
      </c>
      <c r="T3463" s="23">
        <f t="shared" ca="1" si="1095"/>
        <v>130</v>
      </c>
      <c r="U3463" s="23">
        <f t="shared" ca="1" si="1096"/>
        <v>86.494284660766979</v>
      </c>
      <c r="V3463" s="23">
        <f t="shared" ca="1" si="1085"/>
        <v>260</v>
      </c>
      <c r="W3463" s="23">
        <f t="shared" si="1086"/>
        <v>857.14285714285722</v>
      </c>
      <c r="X3463" s="23">
        <f t="shared" ca="1" si="1087"/>
        <v>1203.6371418036242</v>
      </c>
      <c r="Y3463" s="24">
        <f t="shared" ca="1" si="1097"/>
        <v>3844</v>
      </c>
      <c r="Z3463" s="24">
        <f t="shared" ca="1" si="1098"/>
        <v>4379</v>
      </c>
      <c r="AA3463" s="25">
        <f t="shared" ca="1" si="1099"/>
        <v>4379.0038439999998</v>
      </c>
      <c r="AC3463" s="47">
        <f t="shared" ca="1" si="1088"/>
        <v>1130</v>
      </c>
      <c r="AD3463" s="47">
        <f t="shared" ca="1" si="1089"/>
        <v>198.5</v>
      </c>
      <c r="AE3463" s="47">
        <f t="shared" ca="1" si="1100"/>
        <v>929</v>
      </c>
      <c r="AF3463" s="47">
        <f t="shared" ca="1" si="1101"/>
        <v>25</v>
      </c>
    </row>
    <row r="3464" spans="10:32">
      <c r="J3464" s="44">
        <v>44</v>
      </c>
      <c r="K3464" s="22">
        <v>53</v>
      </c>
      <c r="L3464" s="23">
        <f t="shared" ca="1" si="1090"/>
        <v>20.34</v>
      </c>
      <c r="M3464" s="23">
        <f t="shared" ca="1" si="1082"/>
        <v>17.84</v>
      </c>
      <c r="N3464" s="23">
        <f t="shared" ca="1" si="1083"/>
        <v>1.9333333333333318</v>
      </c>
      <c r="O3464" s="23">
        <f t="shared" ca="1" si="1091"/>
        <v>198.5</v>
      </c>
      <c r="P3464" s="23">
        <f t="shared" ca="1" si="1084"/>
        <v>801.5</v>
      </c>
      <c r="Q3464" s="23">
        <f t="shared" ca="1" si="1092"/>
        <v>44</v>
      </c>
      <c r="R3464" s="23">
        <f t="shared" ca="1" si="1093"/>
        <v>0.81317600786627153</v>
      </c>
      <c r="S3464" s="24">
        <f t="shared" ca="1" si="1094"/>
        <v>45</v>
      </c>
      <c r="T3464" s="23">
        <f t="shared" ca="1" si="1095"/>
        <v>112.5</v>
      </c>
      <c r="U3464" s="23">
        <f t="shared" ca="1" si="1096"/>
        <v>86.638806948541401</v>
      </c>
      <c r="V3464" s="23">
        <f t="shared" ca="1" si="1085"/>
        <v>225</v>
      </c>
      <c r="W3464" s="23">
        <f t="shared" si="1086"/>
        <v>857.14285714285722</v>
      </c>
      <c r="X3464" s="23">
        <f t="shared" ca="1" si="1087"/>
        <v>1168.7816640913986</v>
      </c>
      <c r="Y3464" s="24">
        <f t="shared" ca="1" si="1097"/>
        <v>3658</v>
      </c>
      <c r="Z3464" s="24">
        <f t="shared" ca="1" si="1098"/>
        <v>4287</v>
      </c>
      <c r="AA3464" s="25">
        <f t="shared" ca="1" si="1099"/>
        <v>4287.0036579999996</v>
      </c>
      <c r="AC3464" s="47">
        <f t="shared" ca="1" si="1088"/>
        <v>1112.5</v>
      </c>
      <c r="AD3464" s="47">
        <f t="shared" ca="1" si="1089"/>
        <v>198.5</v>
      </c>
      <c r="AE3464" s="47">
        <f t="shared" ca="1" si="1100"/>
        <v>911.5</v>
      </c>
      <c r="AF3464" s="47">
        <f t="shared" ca="1" si="1101"/>
        <v>25</v>
      </c>
    </row>
    <row r="3465" spans="10:32">
      <c r="J3465" s="44">
        <v>44</v>
      </c>
      <c r="K3465" s="22">
        <v>54</v>
      </c>
      <c r="L3465" s="23">
        <f t="shared" ca="1" si="1090"/>
        <v>22.6</v>
      </c>
      <c r="M3465" s="23">
        <f t="shared" ca="1" si="1082"/>
        <v>20.100000000000001</v>
      </c>
      <c r="N3465" s="23">
        <f t="shared" ca="1" si="1083"/>
        <v>2.1833333333333318</v>
      </c>
      <c r="O3465" s="23">
        <f t="shared" ca="1" si="1091"/>
        <v>198.5</v>
      </c>
      <c r="P3465" s="23">
        <f t="shared" ca="1" si="1084"/>
        <v>801.5</v>
      </c>
      <c r="Q3465" s="23">
        <f t="shared" ca="1" si="1092"/>
        <v>39</v>
      </c>
      <c r="R3465" s="23">
        <f t="shared" ca="1" si="1093"/>
        <v>0.77876106194689854</v>
      </c>
      <c r="S3465" s="24">
        <f t="shared" ca="1" si="1094"/>
        <v>40</v>
      </c>
      <c r="T3465" s="23">
        <f t="shared" ca="1" si="1095"/>
        <v>100</v>
      </c>
      <c r="U3465" s="23">
        <f t="shared" ca="1" si="1096"/>
        <v>86.850294985250656</v>
      </c>
      <c r="V3465" s="23">
        <f t="shared" ca="1" si="1085"/>
        <v>200</v>
      </c>
      <c r="W3465" s="23">
        <f t="shared" si="1086"/>
        <v>857.14285714285722</v>
      </c>
      <c r="X3465" s="23">
        <f t="shared" ca="1" si="1087"/>
        <v>1143.9931521281078</v>
      </c>
      <c r="Y3465" s="24">
        <f t="shared" ca="1" si="1097"/>
        <v>3483</v>
      </c>
      <c r="Z3465" s="24">
        <f t="shared" ca="1" si="1098"/>
        <v>4196</v>
      </c>
      <c r="AA3465" s="25">
        <f t="shared" ca="1" si="1099"/>
        <v>4196.0034830000004</v>
      </c>
      <c r="AC3465" s="47">
        <f t="shared" ca="1" si="1088"/>
        <v>1100</v>
      </c>
      <c r="AD3465" s="47">
        <f t="shared" ca="1" si="1089"/>
        <v>198.5</v>
      </c>
      <c r="AE3465" s="47">
        <f t="shared" ca="1" si="1100"/>
        <v>898.99999999999989</v>
      </c>
      <c r="AF3465" s="47">
        <f t="shared" ca="1" si="1101"/>
        <v>25.000000000000114</v>
      </c>
    </row>
    <row r="3466" spans="10:32">
      <c r="J3466" s="44">
        <v>44</v>
      </c>
      <c r="K3466" s="22">
        <v>55</v>
      </c>
      <c r="L3466" s="23">
        <f t="shared" ca="1" si="1090"/>
        <v>24.86</v>
      </c>
      <c r="M3466" s="23">
        <f t="shared" ca="1" si="1082"/>
        <v>22.36</v>
      </c>
      <c r="N3466" s="23">
        <f t="shared" ca="1" si="1083"/>
        <v>2.43333333333333</v>
      </c>
      <c r="O3466" s="23">
        <f t="shared" ca="1" si="1091"/>
        <v>198.5</v>
      </c>
      <c r="P3466" s="23">
        <f t="shared" ca="1" si="1084"/>
        <v>801.5</v>
      </c>
      <c r="Q3466" s="23">
        <f t="shared" ca="1" si="1092"/>
        <v>35</v>
      </c>
      <c r="R3466" s="23">
        <f t="shared" ca="1" si="1093"/>
        <v>0.76025744167336995</v>
      </c>
      <c r="S3466" s="24">
        <f t="shared" ca="1" si="1094"/>
        <v>36</v>
      </c>
      <c r="T3466" s="23">
        <f t="shared" ca="1" si="1095"/>
        <v>90</v>
      </c>
      <c r="U3466" s="23">
        <f t="shared" ca="1" si="1096"/>
        <v>87.01662644140508</v>
      </c>
      <c r="V3466" s="23">
        <f t="shared" ca="1" si="1085"/>
        <v>180</v>
      </c>
      <c r="W3466" s="23">
        <f t="shared" si="1086"/>
        <v>857.14285714285722</v>
      </c>
      <c r="X3466" s="23">
        <f t="shared" ca="1" si="1087"/>
        <v>1124.1594835842623</v>
      </c>
      <c r="Y3466" s="24">
        <f t="shared" ca="1" si="1097"/>
        <v>3328</v>
      </c>
      <c r="Z3466" s="24">
        <f t="shared" ca="1" si="1098"/>
        <v>4106</v>
      </c>
      <c r="AA3466" s="25">
        <f t="shared" ca="1" si="1099"/>
        <v>4106.0033279999998</v>
      </c>
      <c r="AC3466" s="47">
        <f t="shared" ca="1" si="1088"/>
        <v>1090</v>
      </c>
      <c r="AD3466" s="47">
        <f t="shared" ca="1" si="1089"/>
        <v>198.5</v>
      </c>
      <c r="AE3466" s="47">
        <f t="shared" ca="1" si="1100"/>
        <v>888.99999999999989</v>
      </c>
      <c r="AF3466" s="47">
        <f t="shared" ca="1" si="1101"/>
        <v>25.000000000000114</v>
      </c>
    </row>
    <row r="3467" spans="10:32">
      <c r="J3467" s="44">
        <v>44</v>
      </c>
      <c r="K3467" s="22">
        <v>56</v>
      </c>
      <c r="L3467" s="23">
        <f t="shared" ca="1" si="1090"/>
        <v>27.12</v>
      </c>
      <c r="M3467" s="23">
        <f t="shared" ca="1" si="1082"/>
        <v>24.62</v>
      </c>
      <c r="N3467" s="23">
        <f t="shared" ca="1" si="1083"/>
        <v>2.6833333333333318</v>
      </c>
      <c r="O3467" s="23">
        <f t="shared" ca="1" si="1091"/>
        <v>198.5</v>
      </c>
      <c r="P3467" s="23">
        <f t="shared" ca="1" si="1084"/>
        <v>801.5</v>
      </c>
      <c r="Q3467" s="23">
        <f t="shared" ca="1" si="1092"/>
        <v>32</v>
      </c>
      <c r="R3467" s="23">
        <f t="shared" ca="1" si="1093"/>
        <v>0.50368731563421709</v>
      </c>
      <c r="S3467" s="24">
        <f t="shared" ca="1" si="1094"/>
        <v>33</v>
      </c>
      <c r="T3467" s="23">
        <f t="shared" ca="1" si="1095"/>
        <v>82.5</v>
      </c>
      <c r="U3467" s="23">
        <f t="shared" ca="1" si="1096"/>
        <v>87.218227630285099</v>
      </c>
      <c r="V3467" s="23">
        <f t="shared" ca="1" si="1085"/>
        <v>165</v>
      </c>
      <c r="W3467" s="23">
        <f t="shared" si="1086"/>
        <v>857.14285714285722</v>
      </c>
      <c r="X3467" s="23">
        <f t="shared" ca="1" si="1087"/>
        <v>1109.3610847731422</v>
      </c>
      <c r="Y3467" s="24">
        <f t="shared" ca="1" si="1097"/>
        <v>3191</v>
      </c>
      <c r="Z3467" s="24">
        <f t="shared" ca="1" si="1098"/>
        <v>4017</v>
      </c>
      <c r="AA3467" s="25">
        <f t="shared" ca="1" si="1099"/>
        <v>4017.0031909999998</v>
      </c>
      <c r="AC3467" s="47">
        <f t="shared" ca="1" si="1088"/>
        <v>1082.5</v>
      </c>
      <c r="AD3467" s="47">
        <f t="shared" ca="1" si="1089"/>
        <v>198.5</v>
      </c>
      <c r="AE3467" s="47">
        <f t="shared" ca="1" si="1100"/>
        <v>881.5</v>
      </c>
      <c r="AF3467" s="47">
        <f t="shared" ca="1" si="1101"/>
        <v>25</v>
      </c>
    </row>
    <row r="3468" spans="10:32">
      <c r="J3468" s="44">
        <v>44</v>
      </c>
      <c r="K3468" s="22">
        <v>57</v>
      </c>
      <c r="L3468" s="23">
        <f t="shared" ca="1" si="1090"/>
        <v>29.38</v>
      </c>
      <c r="M3468" s="23">
        <f t="shared" ca="1" si="1082"/>
        <v>26.88</v>
      </c>
      <c r="N3468" s="23">
        <f t="shared" ca="1" si="1083"/>
        <v>2.9333333333333318</v>
      </c>
      <c r="O3468" s="23">
        <f t="shared" ca="1" si="1091"/>
        <v>198.5</v>
      </c>
      <c r="P3468" s="23">
        <f t="shared" ca="1" si="1084"/>
        <v>801.5</v>
      </c>
      <c r="Q3468" s="23">
        <f t="shared" ca="1" si="1092"/>
        <v>29</v>
      </c>
      <c r="R3468" s="23">
        <f t="shared" ca="1" si="1093"/>
        <v>0.74812797821647448</v>
      </c>
      <c r="S3468" s="24">
        <f t="shared" ca="1" si="1094"/>
        <v>30</v>
      </c>
      <c r="T3468" s="23">
        <f t="shared" ca="1" si="1095"/>
        <v>75</v>
      </c>
      <c r="U3468" s="23">
        <f t="shared" ca="1" si="1096"/>
        <v>87.261175402768274</v>
      </c>
      <c r="V3468" s="23">
        <f t="shared" ca="1" si="1085"/>
        <v>150</v>
      </c>
      <c r="W3468" s="23">
        <f t="shared" si="1086"/>
        <v>857.14285714285722</v>
      </c>
      <c r="X3468" s="23">
        <f t="shared" ca="1" si="1087"/>
        <v>1094.4040325456256</v>
      </c>
      <c r="Y3468" s="24">
        <f t="shared" ca="1" si="1097"/>
        <v>3045</v>
      </c>
      <c r="Z3468" s="24">
        <f t="shared" ca="1" si="1098"/>
        <v>3929</v>
      </c>
      <c r="AA3468" s="25">
        <f t="shared" ca="1" si="1099"/>
        <v>3929.0030449999999</v>
      </c>
      <c r="AC3468" s="47">
        <f t="shared" ca="1" si="1088"/>
        <v>1075</v>
      </c>
      <c r="AD3468" s="47">
        <f t="shared" ca="1" si="1089"/>
        <v>198.5</v>
      </c>
      <c r="AE3468" s="47">
        <f t="shared" ca="1" si="1100"/>
        <v>874</v>
      </c>
      <c r="AF3468" s="47">
        <f t="shared" ca="1" si="1101"/>
        <v>25</v>
      </c>
    </row>
    <row r="3469" spans="10:32">
      <c r="J3469" s="44">
        <v>44</v>
      </c>
      <c r="K3469" s="22">
        <v>58</v>
      </c>
      <c r="L3469" s="23">
        <f t="shared" ca="1" si="1090"/>
        <v>31.64</v>
      </c>
      <c r="M3469" s="23">
        <f t="shared" ca="1" si="1082"/>
        <v>29.14</v>
      </c>
      <c r="N3469" s="23">
        <f t="shared" ca="1" si="1083"/>
        <v>3.1999999999999993</v>
      </c>
      <c r="O3469" s="23">
        <f t="shared" ca="1" si="1091"/>
        <v>198.5</v>
      </c>
      <c r="P3469" s="23">
        <f t="shared" ca="1" si="1084"/>
        <v>801.5</v>
      </c>
      <c r="Q3469" s="23">
        <f t="shared" ca="1" si="1092"/>
        <v>27</v>
      </c>
      <c r="R3469" s="23">
        <f t="shared" ca="1" si="1093"/>
        <v>0.46523388116308556</v>
      </c>
      <c r="S3469" s="24">
        <f t="shared" ca="1" si="1094"/>
        <v>28</v>
      </c>
      <c r="T3469" s="23">
        <f t="shared" ca="1" si="1095"/>
        <v>70</v>
      </c>
      <c r="U3469" s="23">
        <f t="shared" ca="1" si="1096"/>
        <v>87.888748419721864</v>
      </c>
      <c r="V3469" s="23">
        <f t="shared" ca="1" si="1085"/>
        <v>140</v>
      </c>
      <c r="W3469" s="23">
        <f t="shared" si="1086"/>
        <v>857.14285714285722</v>
      </c>
      <c r="X3469" s="23">
        <f t="shared" ca="1" si="1087"/>
        <v>1085.031605562579</v>
      </c>
      <c r="Y3469" s="24">
        <f t="shared" ca="1" si="1097"/>
        <v>2937</v>
      </c>
      <c r="Z3469" s="24">
        <f t="shared" ca="1" si="1098"/>
        <v>3842</v>
      </c>
      <c r="AA3469" s="25">
        <f t="shared" ca="1" si="1099"/>
        <v>3842.0029370000002</v>
      </c>
      <c r="AC3469" s="47">
        <f t="shared" ca="1" si="1088"/>
        <v>1070</v>
      </c>
      <c r="AD3469" s="47">
        <f t="shared" ca="1" si="1089"/>
        <v>198.5</v>
      </c>
      <c r="AE3469" s="47">
        <f t="shared" ca="1" si="1100"/>
        <v>869.00000000000011</v>
      </c>
      <c r="AF3469" s="47">
        <f t="shared" ca="1" si="1101"/>
        <v>24.999999999999886</v>
      </c>
    </row>
    <row r="3470" spans="10:32">
      <c r="J3470" s="44">
        <v>44</v>
      </c>
      <c r="K3470" s="22">
        <v>59</v>
      </c>
      <c r="L3470" s="23">
        <f t="shared" ca="1" si="1090"/>
        <v>33.9</v>
      </c>
      <c r="M3470" s="23">
        <f t="shared" ca="1" si="1082"/>
        <v>31.4</v>
      </c>
      <c r="N3470" s="23">
        <f t="shared" ca="1" si="1083"/>
        <v>3.4666666666666632</v>
      </c>
      <c r="O3470" s="23">
        <f t="shared" ca="1" si="1091"/>
        <v>198.5</v>
      </c>
      <c r="P3470" s="23">
        <f t="shared" ca="1" si="1084"/>
        <v>801.5</v>
      </c>
      <c r="Q3470" s="23">
        <f t="shared" ca="1" si="1092"/>
        <v>25</v>
      </c>
      <c r="R3470" s="23">
        <f t="shared" ca="1" si="1093"/>
        <v>0.48672566371681419</v>
      </c>
      <c r="S3470" s="24">
        <f t="shared" ca="1" si="1094"/>
        <v>26</v>
      </c>
      <c r="T3470" s="23">
        <f t="shared" ca="1" si="1095"/>
        <v>65</v>
      </c>
      <c r="U3470" s="23">
        <f t="shared" ca="1" si="1096"/>
        <v>88.353982300884866</v>
      </c>
      <c r="V3470" s="23">
        <f t="shared" ca="1" si="1085"/>
        <v>130</v>
      </c>
      <c r="W3470" s="23">
        <f t="shared" si="1086"/>
        <v>857.14285714285722</v>
      </c>
      <c r="X3470" s="23">
        <f t="shared" ca="1" si="1087"/>
        <v>1075.4968394437421</v>
      </c>
      <c r="Y3470" s="24">
        <f t="shared" ca="1" si="1097"/>
        <v>2818</v>
      </c>
      <c r="Z3470" s="24">
        <f t="shared" ca="1" si="1098"/>
        <v>3756</v>
      </c>
      <c r="AA3470" s="25">
        <f t="shared" ca="1" si="1099"/>
        <v>3756.0028179999999</v>
      </c>
      <c r="AC3470" s="47">
        <f t="shared" ca="1" si="1088"/>
        <v>1065</v>
      </c>
      <c r="AD3470" s="47">
        <f t="shared" ca="1" si="1089"/>
        <v>198.5</v>
      </c>
      <c r="AE3470" s="47">
        <f t="shared" ca="1" si="1100"/>
        <v>864</v>
      </c>
      <c r="AF3470" s="47">
        <f t="shared" ca="1" si="1101"/>
        <v>25</v>
      </c>
    </row>
    <row r="3471" spans="10:32">
      <c r="J3471" s="44">
        <v>44</v>
      </c>
      <c r="K3471" s="22">
        <v>60</v>
      </c>
      <c r="L3471" s="23">
        <f t="shared" ca="1" si="1090"/>
        <v>36.159999999999997</v>
      </c>
      <c r="M3471" s="23">
        <f t="shared" ca="1" si="1082"/>
        <v>33.659999999999997</v>
      </c>
      <c r="N3471" s="23">
        <f t="shared" ca="1" si="1083"/>
        <v>3.7333333333333343</v>
      </c>
      <c r="O3471" s="23">
        <f t="shared" ca="1" si="1091"/>
        <v>198.5</v>
      </c>
      <c r="P3471" s="23">
        <f t="shared" ca="1" si="1084"/>
        <v>801.5</v>
      </c>
      <c r="Q3471" s="23">
        <f t="shared" ca="1" si="1092"/>
        <v>23</v>
      </c>
      <c r="R3471" s="23">
        <f t="shared" ca="1" si="1093"/>
        <v>0.75553097345132891</v>
      </c>
      <c r="S3471" s="24">
        <f t="shared" ca="1" si="1094"/>
        <v>24</v>
      </c>
      <c r="T3471" s="23">
        <f t="shared" ca="1" si="1095"/>
        <v>60</v>
      </c>
      <c r="U3471" s="23">
        <f t="shared" ca="1" si="1096"/>
        <v>88.687315634218322</v>
      </c>
      <c r="V3471" s="23">
        <f t="shared" ca="1" si="1085"/>
        <v>120</v>
      </c>
      <c r="W3471" s="23">
        <f t="shared" si="1086"/>
        <v>857.14285714285722</v>
      </c>
      <c r="X3471" s="23">
        <f t="shared" ca="1" si="1087"/>
        <v>1065.8301727770756</v>
      </c>
      <c r="Y3471" s="24">
        <f t="shared" ca="1" si="1097"/>
        <v>2703</v>
      </c>
      <c r="Z3471" s="24">
        <f t="shared" ca="1" si="1098"/>
        <v>3671</v>
      </c>
      <c r="AA3471" s="25">
        <f t="shared" ca="1" si="1099"/>
        <v>3671.0027030000001</v>
      </c>
      <c r="AC3471" s="47">
        <f t="shared" ca="1" si="1088"/>
        <v>1060</v>
      </c>
      <c r="AD3471" s="47">
        <f t="shared" ca="1" si="1089"/>
        <v>198.5</v>
      </c>
      <c r="AE3471" s="47">
        <f t="shared" ca="1" si="1100"/>
        <v>859</v>
      </c>
      <c r="AF3471" s="47">
        <f t="shared" ca="1" si="1101"/>
        <v>25</v>
      </c>
    </row>
    <row r="3472" spans="10:32">
      <c r="J3472" s="44">
        <v>44</v>
      </c>
      <c r="K3472" s="22">
        <v>61</v>
      </c>
      <c r="L3472" s="23">
        <f t="shared" ca="1" si="1090"/>
        <v>38.42</v>
      </c>
      <c r="M3472" s="23">
        <f t="shared" ca="1" si="1082"/>
        <v>35.92</v>
      </c>
      <c r="N3472" s="23">
        <f t="shared" ca="1" si="1083"/>
        <v>3.9833333333333325</v>
      </c>
      <c r="O3472" s="23">
        <f t="shared" ca="1" si="1091"/>
        <v>198.5</v>
      </c>
      <c r="P3472" s="23">
        <f t="shared" ca="1" si="1084"/>
        <v>801.5</v>
      </c>
      <c r="Q3472" s="23">
        <f t="shared" ca="1" si="1092"/>
        <v>22</v>
      </c>
      <c r="R3472" s="23">
        <f t="shared" ca="1" si="1093"/>
        <v>0.29307652264445577</v>
      </c>
      <c r="S3472" s="24">
        <f t="shared" ca="1" si="1094"/>
        <v>23</v>
      </c>
      <c r="T3472" s="23">
        <f t="shared" ca="1" si="1095"/>
        <v>57.5</v>
      </c>
      <c r="U3472" s="23">
        <f t="shared" ca="1" si="1096"/>
        <v>88.800754815200392</v>
      </c>
      <c r="V3472" s="23">
        <f t="shared" ca="1" si="1085"/>
        <v>115</v>
      </c>
      <c r="W3472" s="23">
        <f t="shared" si="1086"/>
        <v>857.14285714285722</v>
      </c>
      <c r="X3472" s="23">
        <f t="shared" ca="1" si="1087"/>
        <v>1060.9436119580575</v>
      </c>
      <c r="Y3472" s="24">
        <f t="shared" ca="1" si="1097"/>
        <v>2630</v>
      </c>
      <c r="Z3472" s="24">
        <f t="shared" ca="1" si="1098"/>
        <v>3587</v>
      </c>
      <c r="AA3472" s="25">
        <f t="shared" ca="1" si="1099"/>
        <v>3587.00263</v>
      </c>
      <c r="AC3472" s="47">
        <f t="shared" ca="1" si="1088"/>
        <v>1057.5</v>
      </c>
      <c r="AD3472" s="47">
        <f t="shared" ca="1" si="1089"/>
        <v>198.5</v>
      </c>
      <c r="AE3472" s="47">
        <f t="shared" ca="1" si="1100"/>
        <v>856.5</v>
      </c>
      <c r="AF3472" s="47">
        <f t="shared" ca="1" si="1101"/>
        <v>25</v>
      </c>
    </row>
    <row r="3473" spans="10:32">
      <c r="J3473" s="44">
        <v>44</v>
      </c>
      <c r="K3473" s="22">
        <v>62</v>
      </c>
      <c r="L3473" s="23">
        <f t="shared" ca="1" si="1090"/>
        <v>40.68</v>
      </c>
      <c r="M3473" s="23">
        <f t="shared" ca="1" si="1082"/>
        <v>38.18</v>
      </c>
      <c r="N3473" s="23">
        <f t="shared" ca="1" si="1083"/>
        <v>4.2499999999999982</v>
      </c>
      <c r="O3473" s="23">
        <f t="shared" ca="1" si="1091"/>
        <v>198.5</v>
      </c>
      <c r="P3473" s="23">
        <f t="shared" ca="1" si="1084"/>
        <v>801.5</v>
      </c>
      <c r="Q3473" s="23">
        <f t="shared" ca="1" si="1092"/>
        <v>20</v>
      </c>
      <c r="R3473" s="23">
        <f t="shared" ca="1" si="1093"/>
        <v>0.93166175024582054</v>
      </c>
      <c r="S3473" s="24">
        <f t="shared" ca="1" si="1094"/>
        <v>21</v>
      </c>
      <c r="T3473" s="23">
        <f t="shared" ca="1" si="1095"/>
        <v>52.5</v>
      </c>
      <c r="U3473" s="23">
        <f t="shared" ca="1" si="1096"/>
        <v>88.959562438544694</v>
      </c>
      <c r="V3473" s="23">
        <f t="shared" ca="1" si="1085"/>
        <v>105</v>
      </c>
      <c r="W3473" s="23">
        <f t="shared" si="1086"/>
        <v>857.14285714285722</v>
      </c>
      <c r="X3473" s="23">
        <f t="shared" ca="1" si="1087"/>
        <v>1051.102419581402</v>
      </c>
      <c r="Y3473" s="24">
        <f t="shared" ca="1" si="1097"/>
        <v>2482</v>
      </c>
      <c r="Z3473" s="24">
        <f t="shared" ca="1" si="1098"/>
        <v>3504</v>
      </c>
      <c r="AA3473" s="25">
        <f t="shared" ca="1" si="1099"/>
        <v>3504.0024819999999</v>
      </c>
      <c r="AC3473" s="47">
        <f t="shared" ca="1" si="1088"/>
        <v>1052.5</v>
      </c>
      <c r="AD3473" s="47">
        <f t="shared" ca="1" si="1089"/>
        <v>198.5</v>
      </c>
      <c r="AE3473" s="47">
        <f t="shared" ca="1" si="1100"/>
        <v>851.49999999999989</v>
      </c>
      <c r="AF3473" s="47">
        <f t="shared" ca="1" si="1101"/>
        <v>25.000000000000114</v>
      </c>
    </row>
    <row r="3474" spans="10:32">
      <c r="J3474" s="44">
        <v>44</v>
      </c>
      <c r="K3474" s="22">
        <v>63</v>
      </c>
      <c r="L3474" s="23">
        <f t="shared" ca="1" si="1090"/>
        <v>42.94</v>
      </c>
      <c r="M3474" s="23">
        <f t="shared" ca="1" si="1082"/>
        <v>40.44</v>
      </c>
      <c r="N3474" s="23">
        <f t="shared" ca="1" si="1083"/>
        <v>4.5500000000000007</v>
      </c>
      <c r="O3474" s="23">
        <f t="shared" ca="1" si="1091"/>
        <v>198.5</v>
      </c>
      <c r="P3474" s="23">
        <f t="shared" ca="1" si="1084"/>
        <v>801.5</v>
      </c>
      <c r="Q3474" s="23">
        <f t="shared" ca="1" si="1092"/>
        <v>19</v>
      </c>
      <c r="R3474" s="23">
        <f t="shared" ca="1" si="1093"/>
        <v>0.77177456916628084</v>
      </c>
      <c r="S3474" s="24">
        <f t="shared" ca="1" si="1094"/>
        <v>20</v>
      </c>
      <c r="T3474" s="23">
        <f t="shared" ca="1" si="1095"/>
        <v>50</v>
      </c>
      <c r="U3474" s="23">
        <f t="shared" ca="1" si="1096"/>
        <v>89.96157428970659</v>
      </c>
      <c r="V3474" s="23">
        <f t="shared" ca="1" si="1085"/>
        <v>100</v>
      </c>
      <c r="W3474" s="23">
        <f t="shared" si="1086"/>
        <v>857.14285714285722</v>
      </c>
      <c r="X3474" s="23">
        <f t="shared" ca="1" si="1087"/>
        <v>1047.1044314325638</v>
      </c>
      <c r="Y3474" s="24">
        <f t="shared" ca="1" si="1097"/>
        <v>2414</v>
      </c>
      <c r="Z3474" s="24">
        <f t="shared" ca="1" si="1098"/>
        <v>3422</v>
      </c>
      <c r="AA3474" s="25">
        <f t="shared" ca="1" si="1099"/>
        <v>3422.002414</v>
      </c>
      <c r="AC3474" s="47">
        <f t="shared" ca="1" si="1088"/>
        <v>1050</v>
      </c>
      <c r="AD3474" s="47">
        <f t="shared" ca="1" si="1089"/>
        <v>198.5</v>
      </c>
      <c r="AE3474" s="47">
        <f t="shared" ca="1" si="1100"/>
        <v>849</v>
      </c>
      <c r="AF3474" s="47">
        <f t="shared" ca="1" si="1101"/>
        <v>25</v>
      </c>
    </row>
    <row r="3475" spans="10:32">
      <c r="J3475" s="44">
        <v>44</v>
      </c>
      <c r="K3475" s="22">
        <v>64</v>
      </c>
      <c r="L3475" s="23">
        <f t="shared" ca="1" si="1090"/>
        <v>45.2</v>
      </c>
      <c r="M3475" s="23">
        <f t="shared" ca="1" si="1082"/>
        <v>42.7</v>
      </c>
      <c r="N3475" s="23">
        <f t="shared" ca="1" si="1083"/>
        <v>4.8666666666666654</v>
      </c>
      <c r="O3475" s="23">
        <f t="shared" ca="1" si="1091"/>
        <v>198.5</v>
      </c>
      <c r="P3475" s="23">
        <f t="shared" ca="1" si="1084"/>
        <v>801.5</v>
      </c>
      <c r="Q3475" s="23">
        <f t="shared" ca="1" si="1092"/>
        <v>18</v>
      </c>
      <c r="R3475" s="23">
        <f t="shared" ca="1" si="1093"/>
        <v>0.72787610619468968</v>
      </c>
      <c r="S3475" s="24">
        <f t="shared" ca="1" si="1094"/>
        <v>19</v>
      </c>
      <c r="T3475" s="23">
        <f t="shared" ca="1" si="1095"/>
        <v>47.5</v>
      </c>
      <c r="U3475" s="23">
        <f t="shared" ca="1" si="1096"/>
        <v>91.142330383480797</v>
      </c>
      <c r="V3475" s="23">
        <f t="shared" ca="1" si="1085"/>
        <v>95</v>
      </c>
      <c r="W3475" s="23">
        <f t="shared" si="1086"/>
        <v>857.14285714285722</v>
      </c>
      <c r="X3475" s="23">
        <f t="shared" ca="1" si="1087"/>
        <v>1043.2851875263379</v>
      </c>
      <c r="Y3475" s="24">
        <f t="shared" ca="1" si="1097"/>
        <v>2349</v>
      </c>
      <c r="Z3475" s="24">
        <f t="shared" ca="1" si="1098"/>
        <v>3341</v>
      </c>
      <c r="AA3475" s="25">
        <f t="shared" ca="1" si="1099"/>
        <v>3341.0023489999999</v>
      </c>
      <c r="AC3475" s="47">
        <f t="shared" ca="1" si="1088"/>
        <v>1047.5</v>
      </c>
      <c r="AD3475" s="47">
        <f t="shared" ca="1" si="1089"/>
        <v>198.5</v>
      </c>
      <c r="AE3475" s="47">
        <f t="shared" ca="1" si="1100"/>
        <v>846.5</v>
      </c>
      <c r="AF3475" s="47">
        <f t="shared" ca="1" si="1101"/>
        <v>25</v>
      </c>
    </row>
    <row r="3476" spans="10:32">
      <c r="J3476" s="44">
        <v>44</v>
      </c>
      <c r="K3476" s="22">
        <v>65</v>
      </c>
      <c r="L3476" s="23">
        <f t="shared" ca="1" si="1090"/>
        <v>47.46</v>
      </c>
      <c r="M3476" s="23">
        <f t="shared" ca="1" si="1082"/>
        <v>44.96</v>
      </c>
      <c r="N3476" s="23">
        <f t="shared" ca="1" si="1083"/>
        <v>5.1833333333333336</v>
      </c>
      <c r="O3476" s="23">
        <f t="shared" ca="1" si="1091"/>
        <v>198.5</v>
      </c>
      <c r="P3476" s="23">
        <f t="shared" ca="1" si="1084"/>
        <v>801.5</v>
      </c>
      <c r="Q3476" s="23">
        <f t="shared" ca="1" si="1092"/>
        <v>17</v>
      </c>
      <c r="R3476" s="23">
        <f t="shared" ca="1" si="1093"/>
        <v>0.78339654445849027</v>
      </c>
      <c r="S3476" s="24">
        <f t="shared" ca="1" si="1094"/>
        <v>18</v>
      </c>
      <c r="T3476" s="23">
        <f t="shared" ca="1" si="1095"/>
        <v>45</v>
      </c>
      <c r="U3476" s="23">
        <f t="shared" ca="1" si="1096"/>
        <v>92.177272088776519</v>
      </c>
      <c r="V3476" s="23">
        <f t="shared" ca="1" si="1085"/>
        <v>90</v>
      </c>
      <c r="W3476" s="23">
        <f t="shared" si="1086"/>
        <v>857.14285714285722</v>
      </c>
      <c r="X3476" s="23">
        <f t="shared" ca="1" si="1087"/>
        <v>1039.3201292316337</v>
      </c>
      <c r="Y3476" s="24">
        <f t="shared" ca="1" si="1097"/>
        <v>2276</v>
      </c>
      <c r="Z3476" s="24">
        <f t="shared" ca="1" si="1098"/>
        <v>3261</v>
      </c>
      <c r="AA3476" s="25">
        <f t="shared" ca="1" si="1099"/>
        <v>3261.0022760000002</v>
      </c>
      <c r="AC3476" s="47">
        <f t="shared" ca="1" si="1088"/>
        <v>1045</v>
      </c>
      <c r="AD3476" s="47">
        <f t="shared" ca="1" si="1089"/>
        <v>198.5</v>
      </c>
      <c r="AE3476" s="47">
        <f t="shared" ca="1" si="1100"/>
        <v>844</v>
      </c>
      <c r="AF3476" s="47">
        <f t="shared" ca="1" si="1101"/>
        <v>25</v>
      </c>
    </row>
    <row r="3477" spans="10:32">
      <c r="J3477" s="44">
        <v>44</v>
      </c>
      <c r="K3477" s="22">
        <v>66</v>
      </c>
      <c r="L3477" s="23">
        <f t="shared" ca="1" si="1090"/>
        <v>49.72</v>
      </c>
      <c r="M3477" s="23">
        <f t="shared" ca="1" si="1082"/>
        <v>47.22</v>
      </c>
      <c r="N3477" s="23">
        <f t="shared" ca="1" si="1083"/>
        <v>5.5166666666666639</v>
      </c>
      <c r="O3477" s="23">
        <f t="shared" ca="1" si="1091"/>
        <v>198.5</v>
      </c>
      <c r="P3477" s="23">
        <f t="shared" ca="1" si="1084"/>
        <v>801.5</v>
      </c>
      <c r="Q3477" s="23">
        <f t="shared" ca="1" si="1092"/>
        <v>16</v>
      </c>
      <c r="R3477" s="23">
        <f t="shared" ca="1" si="1093"/>
        <v>0.92477876106194734</v>
      </c>
      <c r="S3477" s="24">
        <f t="shared" ca="1" si="1094"/>
        <v>17</v>
      </c>
      <c r="T3477" s="23">
        <f t="shared" ca="1" si="1095"/>
        <v>42.5</v>
      </c>
      <c r="U3477" s="23">
        <f t="shared" ca="1" si="1096"/>
        <v>93.368362831858363</v>
      </c>
      <c r="V3477" s="23">
        <f t="shared" ca="1" si="1085"/>
        <v>85</v>
      </c>
      <c r="W3477" s="23">
        <f t="shared" si="1086"/>
        <v>857.14285714285722</v>
      </c>
      <c r="X3477" s="23">
        <f t="shared" ca="1" si="1087"/>
        <v>1035.5112199747155</v>
      </c>
      <c r="Y3477" s="24">
        <f t="shared" ca="1" si="1097"/>
        <v>2204</v>
      </c>
      <c r="Z3477" s="24">
        <f t="shared" ca="1" si="1098"/>
        <v>3104</v>
      </c>
      <c r="AA3477" s="25">
        <f t="shared" ca="1" si="1099"/>
        <v>3104.0022039999999</v>
      </c>
      <c r="AC3477" s="47">
        <f t="shared" ca="1" si="1088"/>
        <v>1042.5</v>
      </c>
      <c r="AD3477" s="47">
        <f t="shared" ca="1" si="1089"/>
        <v>198.5</v>
      </c>
      <c r="AE3477" s="47">
        <f t="shared" ca="1" si="1100"/>
        <v>841.5</v>
      </c>
      <c r="AF3477" s="47">
        <f t="shared" ca="1" si="1101"/>
        <v>25</v>
      </c>
    </row>
    <row r="3478" spans="10:32">
      <c r="J3478" s="44">
        <v>44</v>
      </c>
      <c r="K3478" s="22">
        <v>67</v>
      </c>
      <c r="L3478" s="23">
        <f t="shared" ca="1" si="1090"/>
        <v>51.98</v>
      </c>
      <c r="M3478" s="23">
        <f t="shared" ca="1" si="1082"/>
        <v>49.48</v>
      </c>
      <c r="N3478" s="23">
        <f t="shared" ca="1" si="1083"/>
        <v>5.8333333333333321</v>
      </c>
      <c r="O3478" s="23">
        <f t="shared" ca="1" si="1091"/>
        <v>198.5</v>
      </c>
      <c r="P3478" s="23">
        <f t="shared" ca="1" si="1084"/>
        <v>801.5</v>
      </c>
      <c r="Q3478" s="23">
        <f t="shared" ca="1" si="1092"/>
        <v>16</v>
      </c>
      <c r="R3478" s="23">
        <f t="shared" ca="1" si="1093"/>
        <v>0.18891881492881976</v>
      </c>
      <c r="S3478" s="24">
        <f t="shared" ca="1" si="1094"/>
        <v>17</v>
      </c>
      <c r="T3478" s="23">
        <f t="shared" ca="1" si="1095"/>
        <v>42.5</v>
      </c>
      <c r="U3478" s="23">
        <f t="shared" ca="1" si="1096"/>
        <v>94.435359753751428</v>
      </c>
      <c r="V3478" s="23">
        <f t="shared" ca="1" si="1085"/>
        <v>85</v>
      </c>
      <c r="W3478" s="23">
        <f t="shared" si="1086"/>
        <v>857.14285714285722</v>
      </c>
      <c r="X3478" s="23">
        <f t="shared" ca="1" si="1087"/>
        <v>1036.5782168966086</v>
      </c>
      <c r="Y3478" s="24">
        <f t="shared" ca="1" si="1097"/>
        <v>2225</v>
      </c>
      <c r="Z3478" s="24">
        <f t="shared" ca="1" si="1098"/>
        <v>3104</v>
      </c>
      <c r="AA3478" s="25">
        <f t="shared" ca="1" si="1099"/>
        <v>3104.0022250000002</v>
      </c>
      <c r="AC3478" s="47">
        <f t="shared" ca="1" si="1088"/>
        <v>1042.5</v>
      </c>
      <c r="AD3478" s="47">
        <f t="shared" ca="1" si="1089"/>
        <v>198.5</v>
      </c>
      <c r="AE3478" s="47">
        <f t="shared" ca="1" si="1100"/>
        <v>841.5</v>
      </c>
      <c r="AF3478" s="47">
        <f t="shared" ca="1" si="1101"/>
        <v>25</v>
      </c>
    </row>
    <row r="3479" spans="10:32">
      <c r="J3479" s="44">
        <v>44</v>
      </c>
      <c r="K3479" s="22">
        <v>68</v>
      </c>
      <c r="L3479" s="23">
        <f t="shared" ca="1" si="1090"/>
        <v>54.24</v>
      </c>
      <c r="M3479" s="23">
        <f t="shared" ca="1" si="1082"/>
        <v>51.74</v>
      </c>
      <c r="N3479" s="23">
        <f t="shared" ca="1" si="1083"/>
        <v>6.15</v>
      </c>
      <c r="O3479" s="23">
        <f t="shared" ca="1" si="1091"/>
        <v>198.5</v>
      </c>
      <c r="P3479" s="23">
        <f t="shared" ca="1" si="1084"/>
        <v>801.5</v>
      </c>
      <c r="Q3479" s="23">
        <f t="shared" ca="1" si="1092"/>
        <v>15</v>
      </c>
      <c r="R3479" s="23">
        <f t="shared" ca="1" si="1093"/>
        <v>0.46828908554572229</v>
      </c>
      <c r="S3479" s="24">
        <f t="shared" ca="1" si="1094"/>
        <v>16</v>
      </c>
      <c r="T3479" s="23">
        <f t="shared" ca="1" si="1095"/>
        <v>40</v>
      </c>
      <c r="U3479" s="23">
        <f t="shared" ca="1" si="1096"/>
        <v>95.129977876106196</v>
      </c>
      <c r="V3479" s="23">
        <f t="shared" ca="1" si="1085"/>
        <v>80</v>
      </c>
      <c r="W3479" s="23">
        <f t="shared" si="1086"/>
        <v>857.14285714285722</v>
      </c>
      <c r="X3479" s="23">
        <f t="shared" ca="1" si="1087"/>
        <v>1032.2728350189634</v>
      </c>
      <c r="Y3479" s="24">
        <f t="shared" ca="1" si="1097"/>
        <v>2133</v>
      </c>
      <c r="Z3479" s="24">
        <f t="shared" ca="1" si="1098"/>
        <v>3027</v>
      </c>
      <c r="AA3479" s="25">
        <f t="shared" ca="1" si="1099"/>
        <v>3027.002133</v>
      </c>
      <c r="AC3479" s="47">
        <f t="shared" ca="1" si="1088"/>
        <v>1040</v>
      </c>
      <c r="AD3479" s="47">
        <f t="shared" ca="1" si="1089"/>
        <v>198.5</v>
      </c>
      <c r="AE3479" s="47">
        <f t="shared" ca="1" si="1100"/>
        <v>839</v>
      </c>
      <c r="AF3479" s="47">
        <f t="shared" ca="1" si="1101"/>
        <v>25</v>
      </c>
    </row>
    <row r="3480" spans="10:32">
      <c r="J3480" s="44">
        <v>44</v>
      </c>
      <c r="K3480" s="22">
        <v>69</v>
      </c>
      <c r="L3480" s="23">
        <f t="shared" ca="1" si="1090"/>
        <v>56.5</v>
      </c>
      <c r="M3480" s="23">
        <f t="shared" ca="1" si="1082"/>
        <v>54</v>
      </c>
      <c r="N3480" s="23">
        <f t="shared" ca="1" si="1083"/>
        <v>6.5166666666666675</v>
      </c>
      <c r="O3480" s="23">
        <f t="shared" ca="1" si="1091"/>
        <v>198.5</v>
      </c>
      <c r="P3480" s="23">
        <f t="shared" ca="1" si="1084"/>
        <v>801.5</v>
      </c>
      <c r="Q3480" s="23">
        <f t="shared" ca="1" si="1092"/>
        <v>14</v>
      </c>
      <c r="R3480" s="23">
        <f t="shared" ca="1" si="1093"/>
        <v>0.80530973451327437</v>
      </c>
      <c r="S3480" s="24">
        <f t="shared" ca="1" si="1094"/>
        <v>15</v>
      </c>
      <c r="T3480" s="23">
        <f t="shared" ca="1" si="1095"/>
        <v>37.5</v>
      </c>
      <c r="U3480" s="23">
        <f t="shared" ca="1" si="1096"/>
        <v>96.481268436578191</v>
      </c>
      <c r="V3480" s="23">
        <f t="shared" ca="1" si="1085"/>
        <v>75</v>
      </c>
      <c r="W3480" s="23">
        <f t="shared" si="1086"/>
        <v>857.14285714285722</v>
      </c>
      <c r="X3480" s="23">
        <f t="shared" ca="1" si="1087"/>
        <v>1028.6241255794355</v>
      </c>
      <c r="Y3480" s="24">
        <f t="shared" ca="1" si="1097"/>
        <v>2053</v>
      </c>
      <c r="Z3480" s="24">
        <f t="shared" ca="1" si="1098"/>
        <v>2876</v>
      </c>
      <c r="AA3480" s="25">
        <f t="shared" ca="1" si="1099"/>
        <v>2876.0020530000002</v>
      </c>
      <c r="AC3480" s="47">
        <f t="shared" ca="1" si="1088"/>
        <v>1037.5</v>
      </c>
      <c r="AD3480" s="47">
        <f t="shared" ca="1" si="1089"/>
        <v>198.5</v>
      </c>
      <c r="AE3480" s="47">
        <f t="shared" ca="1" si="1100"/>
        <v>836.5</v>
      </c>
      <c r="AF3480" s="47">
        <f t="shared" ca="1" si="1101"/>
        <v>25</v>
      </c>
    </row>
    <row r="3481" spans="10:32">
      <c r="J3481" s="44">
        <v>44</v>
      </c>
      <c r="K3481" s="22">
        <v>70</v>
      </c>
      <c r="L3481" s="23">
        <f t="shared" ca="1" si="1090"/>
        <v>58.76</v>
      </c>
      <c r="M3481" s="23">
        <f t="shared" ca="1" si="1082"/>
        <v>56.26</v>
      </c>
      <c r="N3481" s="23">
        <f t="shared" ca="1" si="1083"/>
        <v>6.949999999999994</v>
      </c>
      <c r="O3481" s="23">
        <f t="shared" ca="1" si="1091"/>
        <v>198.5</v>
      </c>
      <c r="P3481" s="23">
        <f t="shared" ca="1" si="1084"/>
        <v>801.5</v>
      </c>
      <c r="Q3481" s="23">
        <f t="shared" ca="1" si="1092"/>
        <v>14</v>
      </c>
      <c r="R3481" s="23">
        <f t="shared" ca="1" si="1093"/>
        <v>0.23587474472430248</v>
      </c>
      <c r="S3481" s="24">
        <f t="shared" ca="1" si="1094"/>
        <v>15</v>
      </c>
      <c r="T3481" s="23">
        <f t="shared" ca="1" si="1095"/>
        <v>37.5</v>
      </c>
      <c r="U3481" s="23">
        <f t="shared" ca="1" si="1096"/>
        <v>98.939329475833816</v>
      </c>
      <c r="V3481" s="23">
        <f t="shared" ca="1" si="1085"/>
        <v>75</v>
      </c>
      <c r="W3481" s="23">
        <f t="shared" si="1086"/>
        <v>857.14285714285722</v>
      </c>
      <c r="X3481" s="23">
        <f t="shared" ca="1" si="1087"/>
        <v>1031.0821866186911</v>
      </c>
      <c r="Y3481" s="24">
        <f t="shared" ca="1" si="1097"/>
        <v>2109</v>
      </c>
      <c r="Z3481" s="24">
        <f t="shared" ca="1" si="1098"/>
        <v>2876</v>
      </c>
      <c r="AA3481" s="25">
        <f t="shared" ca="1" si="1099"/>
        <v>2876.002109</v>
      </c>
      <c r="AC3481" s="47">
        <f t="shared" ca="1" si="1088"/>
        <v>1037.5</v>
      </c>
      <c r="AD3481" s="47">
        <f t="shared" ca="1" si="1089"/>
        <v>198.5</v>
      </c>
      <c r="AE3481" s="47">
        <f t="shared" ca="1" si="1100"/>
        <v>836.5</v>
      </c>
      <c r="AF3481" s="47">
        <f t="shared" ca="1" si="1101"/>
        <v>25</v>
      </c>
    </row>
    <row r="3482" spans="10:32">
      <c r="J3482" s="44">
        <v>44</v>
      </c>
      <c r="K3482" s="22">
        <v>71</v>
      </c>
      <c r="L3482" s="23">
        <f t="shared" ca="1" si="1090"/>
        <v>61.02</v>
      </c>
      <c r="M3482" s="23">
        <f t="shared" ca="1" si="1082"/>
        <v>58.52</v>
      </c>
      <c r="N3482" s="23">
        <f t="shared" ca="1" si="1083"/>
        <v>7.3833333333333311</v>
      </c>
      <c r="O3482" s="23">
        <f t="shared" ca="1" si="1091"/>
        <v>198.5</v>
      </c>
      <c r="P3482" s="23">
        <f t="shared" ca="1" si="1084"/>
        <v>801.5</v>
      </c>
      <c r="Q3482" s="23">
        <f t="shared" ca="1" si="1092"/>
        <v>13</v>
      </c>
      <c r="R3482" s="23">
        <f t="shared" ca="1" si="1093"/>
        <v>0.66764995083579171</v>
      </c>
      <c r="S3482" s="24">
        <f t="shared" ca="1" si="1094"/>
        <v>14</v>
      </c>
      <c r="T3482" s="23">
        <f t="shared" ca="1" si="1095"/>
        <v>35</v>
      </c>
      <c r="U3482" s="23">
        <f t="shared" ca="1" si="1096"/>
        <v>100.91281547033756</v>
      </c>
      <c r="V3482" s="23">
        <f t="shared" ca="1" si="1085"/>
        <v>70</v>
      </c>
      <c r="W3482" s="23">
        <f t="shared" si="1086"/>
        <v>857.14285714285722</v>
      </c>
      <c r="X3482" s="23">
        <f t="shared" ca="1" si="1087"/>
        <v>1028.0556726131947</v>
      </c>
      <c r="Y3482" s="24">
        <f t="shared" ca="1" si="1097"/>
        <v>2042</v>
      </c>
      <c r="Z3482" s="24">
        <f t="shared" ca="1" si="1098"/>
        <v>2729</v>
      </c>
      <c r="AA3482" s="25">
        <f t="shared" ca="1" si="1099"/>
        <v>2729.0020420000001</v>
      </c>
      <c r="AC3482" s="47">
        <f t="shared" ca="1" si="1088"/>
        <v>1035</v>
      </c>
      <c r="AD3482" s="47">
        <f t="shared" ca="1" si="1089"/>
        <v>198.5</v>
      </c>
      <c r="AE3482" s="47">
        <f t="shared" ca="1" si="1100"/>
        <v>834</v>
      </c>
      <c r="AF3482" s="47">
        <f t="shared" ca="1" si="1101"/>
        <v>25</v>
      </c>
    </row>
    <row r="3483" spans="10:32">
      <c r="J3483" s="44">
        <v>44</v>
      </c>
      <c r="K3483" s="22">
        <v>72</v>
      </c>
      <c r="L3483" s="23">
        <f t="shared" ca="1" si="1090"/>
        <v>63.28</v>
      </c>
      <c r="M3483" s="23">
        <f t="shared" ca="1" si="1082"/>
        <v>60.78</v>
      </c>
      <c r="N3483" s="23">
        <f t="shared" ca="1" si="1083"/>
        <v>7.8333333333333339</v>
      </c>
      <c r="O3483" s="23">
        <f t="shared" ca="1" si="1091"/>
        <v>198.5</v>
      </c>
      <c r="P3483" s="23">
        <f t="shared" ca="1" si="1084"/>
        <v>801.5</v>
      </c>
      <c r="Q3483" s="23">
        <f t="shared" ca="1" si="1092"/>
        <v>13</v>
      </c>
      <c r="R3483" s="23">
        <f t="shared" ca="1" si="1093"/>
        <v>0.1795195954487992</v>
      </c>
      <c r="S3483" s="24">
        <f t="shared" ca="1" si="1094"/>
        <v>14</v>
      </c>
      <c r="T3483" s="23">
        <f t="shared" ca="1" si="1095"/>
        <v>35</v>
      </c>
      <c r="U3483" s="23">
        <f t="shared" ca="1" si="1096"/>
        <v>103.23957016434893</v>
      </c>
      <c r="V3483" s="23">
        <f t="shared" ca="1" si="1085"/>
        <v>70</v>
      </c>
      <c r="W3483" s="23">
        <f t="shared" si="1086"/>
        <v>857.14285714285722</v>
      </c>
      <c r="X3483" s="23">
        <f t="shared" ca="1" si="1087"/>
        <v>1030.3824273072062</v>
      </c>
      <c r="Y3483" s="24">
        <f t="shared" ca="1" si="1097"/>
        <v>2095</v>
      </c>
      <c r="Z3483" s="24">
        <f t="shared" ca="1" si="1098"/>
        <v>2729</v>
      </c>
      <c r="AA3483" s="25">
        <f t="shared" ca="1" si="1099"/>
        <v>2729.0020949999998</v>
      </c>
      <c r="AC3483" s="47">
        <f t="shared" ca="1" si="1088"/>
        <v>1035</v>
      </c>
      <c r="AD3483" s="47">
        <f t="shared" ca="1" si="1089"/>
        <v>198.5</v>
      </c>
      <c r="AE3483" s="47">
        <f t="shared" ca="1" si="1100"/>
        <v>834</v>
      </c>
      <c r="AF3483" s="47">
        <f t="shared" ca="1" si="1101"/>
        <v>25</v>
      </c>
    </row>
    <row r="3484" spans="10:32">
      <c r="J3484" s="44">
        <v>44</v>
      </c>
      <c r="K3484" s="22">
        <v>73</v>
      </c>
      <c r="L3484" s="23">
        <f t="shared" ca="1" si="1090"/>
        <v>65.540000000000006</v>
      </c>
      <c r="M3484" s="23">
        <f t="shared" ca="1" si="1082"/>
        <v>63.040000000000006</v>
      </c>
      <c r="N3484" s="23">
        <f t="shared" ca="1" si="1083"/>
        <v>8.2666666666666639</v>
      </c>
      <c r="O3484" s="23">
        <f t="shared" ca="1" si="1091"/>
        <v>198.5</v>
      </c>
      <c r="P3484" s="23">
        <f t="shared" ca="1" si="1084"/>
        <v>801.5</v>
      </c>
      <c r="Q3484" s="23">
        <f t="shared" ca="1" si="1092"/>
        <v>12</v>
      </c>
      <c r="R3484" s="23">
        <f t="shared" ca="1" si="1093"/>
        <v>0.68690875801037499</v>
      </c>
      <c r="S3484" s="24">
        <f t="shared" ca="1" si="1094"/>
        <v>13</v>
      </c>
      <c r="T3484" s="23">
        <f t="shared" ca="1" si="1095"/>
        <v>32.5</v>
      </c>
      <c r="U3484" s="23">
        <f t="shared" ca="1" si="1096"/>
        <v>104.87844573288574</v>
      </c>
      <c r="V3484" s="23">
        <f t="shared" ca="1" si="1085"/>
        <v>65</v>
      </c>
      <c r="W3484" s="23">
        <f t="shared" si="1086"/>
        <v>857.14285714285722</v>
      </c>
      <c r="X3484" s="23">
        <f t="shared" ca="1" si="1087"/>
        <v>1027.021302875743</v>
      </c>
      <c r="Y3484" s="24">
        <f t="shared" ca="1" si="1097"/>
        <v>2014</v>
      </c>
      <c r="Z3484" s="24">
        <f t="shared" ca="1" si="1098"/>
        <v>2586</v>
      </c>
      <c r="AA3484" s="25">
        <f t="shared" ca="1" si="1099"/>
        <v>2586.0020140000001</v>
      </c>
      <c r="AC3484" s="47">
        <f t="shared" ca="1" si="1088"/>
        <v>1032.5</v>
      </c>
      <c r="AD3484" s="47">
        <f t="shared" ca="1" si="1089"/>
        <v>198.5</v>
      </c>
      <c r="AE3484" s="47">
        <f t="shared" ca="1" si="1100"/>
        <v>831.50000000000011</v>
      </c>
      <c r="AF3484" s="47">
        <f t="shared" ca="1" si="1101"/>
        <v>24.999999999999886</v>
      </c>
    </row>
    <row r="3485" spans="10:32">
      <c r="J3485" s="44">
        <v>44</v>
      </c>
      <c r="K3485" s="22">
        <v>74</v>
      </c>
      <c r="L3485" s="23">
        <f t="shared" ca="1" si="1090"/>
        <v>67.8</v>
      </c>
      <c r="M3485" s="23">
        <f t="shared" ca="1" si="1082"/>
        <v>65.3</v>
      </c>
      <c r="N3485" s="23">
        <f t="shared" ca="1" si="1083"/>
        <v>8.6999999999999975</v>
      </c>
      <c r="O3485" s="23">
        <f t="shared" ca="1" si="1091"/>
        <v>198.5</v>
      </c>
      <c r="P3485" s="23">
        <f t="shared" ca="1" si="1084"/>
        <v>801.5</v>
      </c>
      <c r="Q3485" s="23">
        <f t="shared" ca="1" si="1092"/>
        <v>12</v>
      </c>
      <c r="R3485" s="23">
        <f t="shared" ca="1" si="1093"/>
        <v>0.26401179941003083</v>
      </c>
      <c r="S3485" s="24">
        <f t="shared" ca="1" si="1094"/>
        <v>13</v>
      </c>
      <c r="T3485" s="23">
        <f t="shared" ca="1" si="1095"/>
        <v>32.5</v>
      </c>
      <c r="U3485" s="23">
        <f t="shared" ca="1" si="1096"/>
        <v>106.69690265486724</v>
      </c>
      <c r="V3485" s="23">
        <f t="shared" ca="1" si="1085"/>
        <v>65</v>
      </c>
      <c r="W3485" s="23">
        <f t="shared" si="1086"/>
        <v>857.14285714285722</v>
      </c>
      <c r="X3485" s="23">
        <f t="shared" ca="1" si="1087"/>
        <v>1028.8397597977246</v>
      </c>
      <c r="Y3485" s="24">
        <f t="shared" ca="1" si="1097"/>
        <v>2060</v>
      </c>
      <c r="Z3485" s="24">
        <f t="shared" ca="1" si="1098"/>
        <v>2586</v>
      </c>
      <c r="AA3485" s="25">
        <f t="shared" ca="1" si="1099"/>
        <v>2586.0020599999998</v>
      </c>
      <c r="AC3485" s="47">
        <f t="shared" ca="1" si="1088"/>
        <v>1032.5</v>
      </c>
      <c r="AD3485" s="47">
        <f t="shared" ca="1" si="1089"/>
        <v>198.5</v>
      </c>
      <c r="AE3485" s="47">
        <f t="shared" ca="1" si="1100"/>
        <v>831.50000000000011</v>
      </c>
      <c r="AF3485" s="47">
        <f t="shared" ca="1" si="1101"/>
        <v>24.999999999999886</v>
      </c>
    </row>
    <row r="3486" spans="10:32">
      <c r="J3486" s="44">
        <v>44</v>
      </c>
      <c r="K3486" s="22">
        <v>75</v>
      </c>
      <c r="L3486" s="23">
        <f t="shared" ca="1" si="1090"/>
        <v>70.06</v>
      </c>
      <c r="M3486" s="23">
        <f t="shared" ca="1" si="1082"/>
        <v>67.56</v>
      </c>
      <c r="N3486" s="23">
        <f t="shared" ca="1" si="1083"/>
        <v>9.1333333333333311</v>
      </c>
      <c r="O3486" s="23">
        <f t="shared" ca="1" si="1091"/>
        <v>198.5</v>
      </c>
      <c r="P3486" s="23">
        <f t="shared" ca="1" si="1084"/>
        <v>801.5</v>
      </c>
      <c r="Q3486" s="23">
        <f t="shared" ca="1" si="1092"/>
        <v>11</v>
      </c>
      <c r="R3486" s="23">
        <f t="shared" ca="1" si="1093"/>
        <v>0.83271481587210838</v>
      </c>
      <c r="S3486" s="24">
        <f t="shared" ca="1" si="1094"/>
        <v>12</v>
      </c>
      <c r="T3486" s="23">
        <f t="shared" ca="1" si="1095"/>
        <v>30</v>
      </c>
      <c r="U3486" s="23">
        <f t="shared" ca="1" si="1096"/>
        <v>108.0721286516319</v>
      </c>
      <c r="V3486" s="23">
        <f t="shared" ca="1" si="1085"/>
        <v>60</v>
      </c>
      <c r="W3486" s="23">
        <f t="shared" si="1086"/>
        <v>857.14285714285722</v>
      </c>
      <c r="X3486" s="23">
        <f t="shared" ca="1" si="1087"/>
        <v>1025.2149857944892</v>
      </c>
      <c r="Y3486" s="24">
        <f t="shared" ca="1" si="1097"/>
        <v>1974</v>
      </c>
      <c r="Z3486" s="24">
        <f t="shared" ca="1" si="1098"/>
        <v>2379</v>
      </c>
      <c r="AA3486" s="25">
        <f t="shared" ca="1" si="1099"/>
        <v>2379.0019739999998</v>
      </c>
      <c r="AC3486" s="47">
        <f t="shared" ca="1" si="1088"/>
        <v>1030</v>
      </c>
      <c r="AD3486" s="47">
        <f t="shared" ca="1" si="1089"/>
        <v>198.5</v>
      </c>
      <c r="AE3486" s="47">
        <f t="shared" ca="1" si="1100"/>
        <v>829</v>
      </c>
      <c r="AF3486" s="47">
        <f t="shared" ca="1" si="1101"/>
        <v>25</v>
      </c>
    </row>
    <row r="3487" spans="10:32">
      <c r="J3487" s="44">
        <v>44</v>
      </c>
      <c r="K3487" s="22">
        <v>76</v>
      </c>
      <c r="L3487" s="23">
        <f t="shared" ca="1" si="1090"/>
        <v>72.319999999999993</v>
      </c>
      <c r="M3487" s="23">
        <f t="shared" ca="1" si="1082"/>
        <v>69.819999999999993</v>
      </c>
      <c r="N3487" s="23">
        <f t="shared" ca="1" si="1083"/>
        <v>9.6</v>
      </c>
      <c r="O3487" s="23">
        <f t="shared" ca="1" si="1091"/>
        <v>198.5</v>
      </c>
      <c r="P3487" s="23">
        <f t="shared" ca="1" si="1084"/>
        <v>801.5</v>
      </c>
      <c r="Q3487" s="23">
        <f t="shared" ca="1" si="1092"/>
        <v>11</v>
      </c>
      <c r="R3487" s="23">
        <f t="shared" ca="1" si="1093"/>
        <v>0.46294247787610648</v>
      </c>
      <c r="S3487" s="24">
        <f t="shared" ca="1" si="1094"/>
        <v>12</v>
      </c>
      <c r="T3487" s="23">
        <f t="shared" ca="1" si="1095"/>
        <v>30</v>
      </c>
      <c r="U3487" s="23">
        <f t="shared" ca="1" si="1096"/>
        <v>110.04424778761062</v>
      </c>
      <c r="V3487" s="23">
        <f t="shared" ca="1" si="1085"/>
        <v>60</v>
      </c>
      <c r="W3487" s="23">
        <f t="shared" si="1086"/>
        <v>857.14285714285722</v>
      </c>
      <c r="X3487" s="23">
        <f t="shared" ca="1" si="1087"/>
        <v>1027.1871049304677</v>
      </c>
      <c r="Y3487" s="24">
        <f t="shared" ca="1" si="1097"/>
        <v>2022</v>
      </c>
      <c r="Z3487" s="24">
        <f t="shared" ca="1" si="1098"/>
        <v>2379</v>
      </c>
      <c r="AA3487" s="25">
        <f t="shared" ca="1" si="1099"/>
        <v>2379.0020220000001</v>
      </c>
      <c r="AC3487" s="47">
        <f t="shared" ca="1" si="1088"/>
        <v>1030</v>
      </c>
      <c r="AD3487" s="47">
        <f t="shared" ca="1" si="1089"/>
        <v>198.5</v>
      </c>
      <c r="AE3487" s="47">
        <f t="shared" ca="1" si="1100"/>
        <v>829</v>
      </c>
      <c r="AF3487" s="47">
        <f t="shared" ca="1" si="1101"/>
        <v>25</v>
      </c>
    </row>
    <row r="3488" spans="10:32">
      <c r="J3488" s="44">
        <v>44</v>
      </c>
      <c r="K3488" s="22">
        <v>77</v>
      </c>
      <c r="L3488" s="23">
        <f t="shared" ca="1" si="1090"/>
        <v>74.58</v>
      </c>
      <c r="M3488" s="23">
        <f t="shared" ca="1" si="1082"/>
        <v>72.08</v>
      </c>
      <c r="N3488" s="23">
        <f t="shared" ca="1" si="1083"/>
        <v>10.15</v>
      </c>
      <c r="O3488" s="23">
        <f t="shared" ca="1" si="1091"/>
        <v>198.5</v>
      </c>
      <c r="P3488" s="23">
        <f t="shared" ca="1" si="1084"/>
        <v>801.5</v>
      </c>
      <c r="Q3488" s="23">
        <f t="shared" ca="1" si="1092"/>
        <v>11</v>
      </c>
      <c r="R3488" s="23">
        <f t="shared" ca="1" si="1093"/>
        <v>0.11558058460713334</v>
      </c>
      <c r="S3488" s="24">
        <f t="shared" ca="1" si="1094"/>
        <v>12</v>
      </c>
      <c r="T3488" s="23">
        <f t="shared" ca="1" si="1095"/>
        <v>30</v>
      </c>
      <c r="U3488" s="23">
        <f t="shared" ca="1" si="1096"/>
        <v>112.82314293376241</v>
      </c>
      <c r="V3488" s="23">
        <f t="shared" ca="1" si="1085"/>
        <v>60</v>
      </c>
      <c r="W3488" s="23">
        <f t="shared" si="1086"/>
        <v>857.14285714285722</v>
      </c>
      <c r="X3488" s="23">
        <f t="shared" ca="1" si="1087"/>
        <v>1029.9660000766196</v>
      </c>
      <c r="Y3488" s="24">
        <f t="shared" ca="1" si="1097"/>
        <v>2088</v>
      </c>
      <c r="Z3488" s="24">
        <f t="shared" ca="1" si="1098"/>
        <v>2379</v>
      </c>
      <c r="AA3488" s="25">
        <f t="shared" ca="1" si="1099"/>
        <v>2379.0020880000002</v>
      </c>
      <c r="AC3488" s="47">
        <f t="shared" ca="1" si="1088"/>
        <v>1030</v>
      </c>
      <c r="AD3488" s="47">
        <f t="shared" ca="1" si="1089"/>
        <v>198.5</v>
      </c>
      <c r="AE3488" s="47">
        <f t="shared" ca="1" si="1100"/>
        <v>829</v>
      </c>
      <c r="AF3488" s="47">
        <f t="shared" ca="1" si="1101"/>
        <v>25</v>
      </c>
    </row>
    <row r="3489" spans="10:32">
      <c r="J3489" s="44">
        <v>44</v>
      </c>
      <c r="K3489" s="22">
        <v>78</v>
      </c>
      <c r="L3489" s="23">
        <f t="shared" ca="1" si="1090"/>
        <v>76.84</v>
      </c>
      <c r="M3489" s="23">
        <f t="shared" ca="1" si="1082"/>
        <v>74.34</v>
      </c>
      <c r="N3489" s="23">
        <f t="shared" ca="1" si="1083"/>
        <v>10.749999999999998</v>
      </c>
      <c r="O3489" s="23">
        <f t="shared" ca="1" si="1091"/>
        <v>198.5</v>
      </c>
      <c r="P3489" s="23">
        <f t="shared" ca="1" si="1084"/>
        <v>801.5</v>
      </c>
      <c r="Q3489" s="23">
        <f t="shared" ca="1" si="1092"/>
        <v>10</v>
      </c>
      <c r="R3489" s="23">
        <f t="shared" ca="1" si="1093"/>
        <v>0.75611660593440799</v>
      </c>
      <c r="S3489" s="24">
        <f t="shared" ca="1" si="1094"/>
        <v>11</v>
      </c>
      <c r="T3489" s="23">
        <f t="shared" ca="1" si="1095"/>
        <v>27.5</v>
      </c>
      <c r="U3489" s="23">
        <f t="shared" ca="1" si="1096"/>
        <v>115.62825351379487</v>
      </c>
      <c r="V3489" s="23">
        <f t="shared" ca="1" si="1085"/>
        <v>55</v>
      </c>
      <c r="W3489" s="23">
        <f t="shared" si="1086"/>
        <v>857.14285714285722</v>
      </c>
      <c r="X3489" s="23">
        <f t="shared" ca="1" si="1087"/>
        <v>1027.7711106566521</v>
      </c>
      <c r="Y3489" s="24">
        <f t="shared" ca="1" si="1097"/>
        <v>2036</v>
      </c>
      <c r="Z3489" s="24">
        <f t="shared" ca="1" si="1098"/>
        <v>2181</v>
      </c>
      <c r="AA3489" s="25">
        <f t="shared" ca="1" si="1099"/>
        <v>2181.0020359999999</v>
      </c>
      <c r="AC3489" s="47">
        <f t="shared" ca="1" si="1088"/>
        <v>1027.5</v>
      </c>
      <c r="AD3489" s="47">
        <f t="shared" ca="1" si="1089"/>
        <v>198.5</v>
      </c>
      <c r="AE3489" s="47">
        <f t="shared" ca="1" si="1100"/>
        <v>826.5</v>
      </c>
      <c r="AF3489" s="47">
        <f t="shared" ca="1" si="1101"/>
        <v>25</v>
      </c>
    </row>
    <row r="3490" spans="10:32">
      <c r="J3490" s="44">
        <v>44</v>
      </c>
      <c r="K3490" s="22">
        <v>79</v>
      </c>
      <c r="L3490" s="23">
        <f t="shared" ca="1" si="1090"/>
        <v>79.099999999999994</v>
      </c>
      <c r="M3490" s="23">
        <f t="shared" ca="1" si="1082"/>
        <v>76.599999999999994</v>
      </c>
      <c r="N3490" s="23">
        <f t="shared" ca="1" si="1083"/>
        <v>11.416666666666666</v>
      </c>
      <c r="O3490" s="23">
        <f t="shared" ca="1" si="1091"/>
        <v>198.5</v>
      </c>
      <c r="P3490" s="23">
        <f t="shared" ca="1" si="1084"/>
        <v>801.5</v>
      </c>
      <c r="Q3490" s="23">
        <f t="shared" ca="1" si="1092"/>
        <v>10</v>
      </c>
      <c r="R3490" s="23">
        <f t="shared" ca="1" si="1093"/>
        <v>0.44879898862199752</v>
      </c>
      <c r="S3490" s="24">
        <f t="shared" ca="1" si="1094"/>
        <v>11</v>
      </c>
      <c r="T3490" s="23">
        <f t="shared" ca="1" si="1095"/>
        <v>27.5</v>
      </c>
      <c r="U3490" s="23">
        <f t="shared" ca="1" si="1096"/>
        <v>119.29045512010113</v>
      </c>
      <c r="V3490" s="23">
        <f t="shared" ca="1" si="1085"/>
        <v>55</v>
      </c>
      <c r="W3490" s="23">
        <f t="shared" si="1086"/>
        <v>857.14285714285722</v>
      </c>
      <c r="X3490" s="23">
        <f t="shared" ca="1" si="1087"/>
        <v>1031.4333122629582</v>
      </c>
      <c r="Y3490" s="24">
        <f t="shared" ca="1" si="1097"/>
        <v>2116</v>
      </c>
      <c r="Z3490" s="24">
        <f t="shared" ca="1" si="1098"/>
        <v>2181</v>
      </c>
      <c r="AA3490" s="25">
        <f t="shared" ca="1" si="1099"/>
        <v>2181.0021160000001</v>
      </c>
      <c r="AC3490" s="47">
        <f t="shared" ca="1" si="1088"/>
        <v>1027.5</v>
      </c>
      <c r="AD3490" s="47">
        <f t="shared" ca="1" si="1089"/>
        <v>198.5</v>
      </c>
      <c r="AE3490" s="47">
        <f t="shared" ca="1" si="1100"/>
        <v>826.49999999999989</v>
      </c>
      <c r="AF3490" s="47">
        <f t="shared" ca="1" si="1101"/>
        <v>25.000000000000114</v>
      </c>
    </row>
    <row r="3491" spans="10:32">
      <c r="J3491" s="44">
        <v>44</v>
      </c>
      <c r="K3491" s="22">
        <v>80</v>
      </c>
      <c r="L3491" s="23">
        <f t="shared" ca="1" si="1090"/>
        <v>81.36</v>
      </c>
      <c r="M3491" s="23">
        <f t="shared" ca="1" si="1082"/>
        <v>78.86</v>
      </c>
      <c r="N3491" s="23">
        <f t="shared" ca="1" si="1083"/>
        <v>12.15</v>
      </c>
      <c r="O3491" s="23">
        <f t="shared" ca="1" si="1091"/>
        <v>198.5</v>
      </c>
      <c r="P3491" s="23">
        <f t="shared" ca="1" si="1084"/>
        <v>801.5</v>
      </c>
      <c r="Q3491" s="23">
        <f t="shared" ca="1" si="1092"/>
        <v>10</v>
      </c>
      <c r="R3491" s="23">
        <f t="shared" ca="1" si="1093"/>
        <v>0.15855457227138614</v>
      </c>
      <c r="S3491" s="24">
        <f t="shared" ca="1" si="1094"/>
        <v>11</v>
      </c>
      <c r="T3491" s="23">
        <f t="shared" ca="1" si="1095"/>
        <v>27.5</v>
      </c>
      <c r="U3491" s="23">
        <f t="shared" ca="1" si="1096"/>
        <v>123.42643805309734</v>
      </c>
      <c r="V3491" s="23">
        <f t="shared" ca="1" si="1085"/>
        <v>55</v>
      </c>
      <c r="W3491" s="23">
        <f t="shared" si="1086"/>
        <v>857.14285714285722</v>
      </c>
      <c r="X3491" s="23">
        <f t="shared" ca="1" si="1087"/>
        <v>1035.5692951959545</v>
      </c>
      <c r="Y3491" s="24">
        <f t="shared" ca="1" si="1097"/>
        <v>2206</v>
      </c>
      <c r="Z3491" s="24">
        <f t="shared" ca="1" si="1098"/>
        <v>2181</v>
      </c>
      <c r="AA3491" s="25">
        <f t="shared" ca="1" si="1099"/>
        <v>2181.0022060000001</v>
      </c>
      <c r="AC3491" s="47">
        <f t="shared" ca="1" si="1088"/>
        <v>1027.5</v>
      </c>
      <c r="AD3491" s="47">
        <f t="shared" ca="1" si="1089"/>
        <v>198.5</v>
      </c>
      <c r="AE3491" s="47">
        <f t="shared" ca="1" si="1100"/>
        <v>826.5</v>
      </c>
      <c r="AF3491" s="47">
        <f t="shared" ca="1" si="1101"/>
        <v>25</v>
      </c>
    </row>
    <row r="3492" spans="10:32">
      <c r="J3492" s="44">
        <v>44</v>
      </c>
      <c r="K3492" s="22">
        <v>81</v>
      </c>
      <c r="L3492" s="23">
        <f t="shared" ca="1" si="1090"/>
        <v>83.62</v>
      </c>
      <c r="M3492" s="23">
        <f t="shared" ca="1" si="1082"/>
        <v>81.12</v>
      </c>
      <c r="N3492" s="23">
        <f t="shared" ca="1" si="1083"/>
        <v>12.966666666666667</v>
      </c>
      <c r="O3492" s="23">
        <f t="shared" ca="1" si="1091"/>
        <v>198.5</v>
      </c>
      <c r="P3492" s="23">
        <f t="shared" ca="1" si="1084"/>
        <v>801.5</v>
      </c>
      <c r="Q3492" s="23">
        <f t="shared" ca="1" si="1092"/>
        <v>9</v>
      </c>
      <c r="R3492" s="23">
        <f t="shared" ca="1" si="1093"/>
        <v>0.854101889500119</v>
      </c>
      <c r="S3492" s="24">
        <f t="shared" ca="1" si="1094"/>
        <v>10</v>
      </c>
      <c r="T3492" s="23">
        <f t="shared" ca="1" si="1095"/>
        <v>25</v>
      </c>
      <c r="U3492" s="23">
        <f t="shared" ca="1" si="1096"/>
        <v>127.77485450051822</v>
      </c>
      <c r="V3492" s="23">
        <f t="shared" ca="1" si="1085"/>
        <v>50</v>
      </c>
      <c r="W3492" s="23">
        <f t="shared" si="1086"/>
        <v>857.14285714285722</v>
      </c>
      <c r="X3492" s="23">
        <f t="shared" ca="1" si="1087"/>
        <v>1034.9177116433755</v>
      </c>
      <c r="Y3492" s="24">
        <f t="shared" ca="1" si="1097"/>
        <v>2188</v>
      </c>
      <c r="Z3492" s="24">
        <f t="shared" ca="1" si="1098"/>
        <v>1931</v>
      </c>
      <c r="AA3492" s="25">
        <f t="shared" ca="1" si="1099"/>
        <v>1931.0021879999999</v>
      </c>
      <c r="AC3492" s="47">
        <f t="shared" ca="1" si="1088"/>
        <v>1025</v>
      </c>
      <c r="AD3492" s="47">
        <f t="shared" ca="1" si="1089"/>
        <v>198.5</v>
      </c>
      <c r="AE3492" s="47">
        <f t="shared" ca="1" si="1100"/>
        <v>824.00000000000011</v>
      </c>
      <c r="AF3492" s="47">
        <f t="shared" ca="1" si="1101"/>
        <v>24.999999999999886</v>
      </c>
    </row>
    <row r="3493" spans="10:32">
      <c r="J3493" s="44">
        <v>44</v>
      </c>
      <c r="K3493" s="22">
        <v>82</v>
      </c>
      <c r="L3493" s="23">
        <f t="shared" ca="1" si="1090"/>
        <v>85.88</v>
      </c>
      <c r="M3493" s="23">
        <f t="shared" ca="1" si="1082"/>
        <v>83.38</v>
      </c>
      <c r="N3493" s="23">
        <f t="shared" ca="1" si="1083"/>
        <v>13.866666666666662</v>
      </c>
      <c r="O3493" s="23">
        <f t="shared" ca="1" si="1091"/>
        <v>198.5</v>
      </c>
      <c r="P3493" s="23">
        <f t="shared" ca="1" si="1084"/>
        <v>801.5</v>
      </c>
      <c r="Q3493" s="23">
        <f t="shared" ca="1" si="1092"/>
        <v>9</v>
      </c>
      <c r="R3493" s="23">
        <f t="shared" ca="1" si="1093"/>
        <v>0.59478341872380114</v>
      </c>
      <c r="S3493" s="24">
        <f t="shared" ca="1" si="1094"/>
        <v>10</v>
      </c>
      <c r="T3493" s="23">
        <f t="shared" ca="1" si="1095"/>
        <v>25</v>
      </c>
      <c r="U3493" s="23">
        <f t="shared" ca="1" si="1096"/>
        <v>133.04766340630334</v>
      </c>
      <c r="V3493" s="23">
        <f t="shared" ca="1" si="1085"/>
        <v>50</v>
      </c>
      <c r="W3493" s="23">
        <f t="shared" si="1086"/>
        <v>857.14285714285722</v>
      </c>
      <c r="X3493" s="23">
        <f t="shared" ca="1" si="1087"/>
        <v>1040.1905205491605</v>
      </c>
      <c r="Y3493" s="24">
        <f t="shared" ca="1" si="1097"/>
        <v>2299</v>
      </c>
      <c r="Z3493" s="24">
        <f t="shared" ca="1" si="1098"/>
        <v>1931</v>
      </c>
      <c r="AA3493" s="25">
        <f t="shared" ca="1" si="1099"/>
        <v>1931.002299</v>
      </c>
      <c r="AC3493" s="47">
        <f t="shared" ca="1" si="1088"/>
        <v>1025</v>
      </c>
      <c r="AD3493" s="47">
        <f t="shared" ca="1" si="1089"/>
        <v>198.5</v>
      </c>
      <c r="AE3493" s="47">
        <f t="shared" ca="1" si="1100"/>
        <v>824.00000000000011</v>
      </c>
      <c r="AF3493" s="47">
        <f t="shared" ca="1" si="1101"/>
        <v>24.999999999999886</v>
      </c>
    </row>
    <row r="3494" spans="10:32">
      <c r="J3494" s="44">
        <v>44</v>
      </c>
      <c r="K3494" s="22">
        <v>83</v>
      </c>
      <c r="L3494" s="23">
        <f t="shared" ca="1" si="1090"/>
        <v>88.14</v>
      </c>
      <c r="M3494" s="23">
        <f t="shared" ca="1" si="1082"/>
        <v>85.64</v>
      </c>
      <c r="N3494" s="23">
        <f t="shared" ca="1" si="1083"/>
        <v>14.883333333333331</v>
      </c>
      <c r="O3494" s="23">
        <f t="shared" ca="1" si="1091"/>
        <v>198.5</v>
      </c>
      <c r="P3494" s="23">
        <f t="shared" ca="1" si="1084"/>
        <v>801.5</v>
      </c>
      <c r="Q3494" s="23">
        <f t="shared" ca="1" si="1092"/>
        <v>9</v>
      </c>
      <c r="R3494" s="23">
        <f t="shared" ca="1" si="1093"/>
        <v>0.34876333106421614</v>
      </c>
      <c r="S3494" s="24">
        <f t="shared" ca="1" si="1094"/>
        <v>10</v>
      </c>
      <c r="T3494" s="23">
        <f t="shared" ca="1" si="1095"/>
        <v>25</v>
      </c>
      <c r="U3494" s="23">
        <f t="shared" ca="1" si="1096"/>
        <v>139.14076091067238</v>
      </c>
      <c r="V3494" s="23">
        <f t="shared" ca="1" si="1085"/>
        <v>50</v>
      </c>
      <c r="W3494" s="23">
        <f t="shared" si="1086"/>
        <v>857.14285714285722</v>
      </c>
      <c r="X3494" s="23">
        <f t="shared" ca="1" si="1087"/>
        <v>1046.2836180535296</v>
      </c>
      <c r="Y3494" s="24">
        <f t="shared" ca="1" si="1097"/>
        <v>2406</v>
      </c>
      <c r="Z3494" s="24">
        <f t="shared" ca="1" si="1098"/>
        <v>1931</v>
      </c>
      <c r="AA3494" s="25">
        <f t="shared" ca="1" si="1099"/>
        <v>1931.0024060000001</v>
      </c>
      <c r="AC3494" s="47">
        <f t="shared" ca="1" si="1088"/>
        <v>1025</v>
      </c>
      <c r="AD3494" s="47">
        <f t="shared" ca="1" si="1089"/>
        <v>198.5</v>
      </c>
      <c r="AE3494" s="47">
        <f t="shared" ca="1" si="1100"/>
        <v>824</v>
      </c>
      <c r="AF3494" s="47">
        <f t="shared" ca="1" si="1101"/>
        <v>25</v>
      </c>
    </row>
    <row r="3495" spans="10:32">
      <c r="J3495" s="44">
        <v>44</v>
      </c>
      <c r="K3495" s="22">
        <v>84</v>
      </c>
      <c r="L3495" s="23">
        <f t="shared" ca="1" si="1090"/>
        <v>90.4</v>
      </c>
      <c r="M3495" s="23">
        <f t="shared" ca="1" si="1082"/>
        <v>87.9</v>
      </c>
      <c r="N3495" s="23">
        <f t="shared" ca="1" si="1083"/>
        <v>16.016666666666666</v>
      </c>
      <c r="O3495" s="23">
        <f t="shared" ca="1" si="1091"/>
        <v>198.5</v>
      </c>
      <c r="P3495" s="23">
        <f t="shared" ca="1" si="1084"/>
        <v>801.5</v>
      </c>
      <c r="Q3495" s="23">
        <f t="shared" ca="1" si="1092"/>
        <v>9</v>
      </c>
      <c r="R3495" s="23">
        <f t="shared" ca="1" si="1093"/>
        <v>0.11504424778761035</v>
      </c>
      <c r="S3495" s="24">
        <f t="shared" ca="1" si="1094"/>
        <v>10</v>
      </c>
      <c r="T3495" s="23">
        <f t="shared" ca="1" si="1095"/>
        <v>25</v>
      </c>
      <c r="U3495" s="23">
        <f t="shared" ca="1" si="1096"/>
        <v>145.99262536873155</v>
      </c>
      <c r="V3495" s="23">
        <f t="shared" ca="1" si="1085"/>
        <v>50</v>
      </c>
      <c r="W3495" s="23">
        <f t="shared" si="1086"/>
        <v>857.14285714285722</v>
      </c>
      <c r="X3495" s="23">
        <f t="shared" ca="1" si="1087"/>
        <v>1053.1354825115889</v>
      </c>
      <c r="Y3495" s="24">
        <f t="shared" ca="1" si="1097"/>
        <v>2506</v>
      </c>
      <c r="Z3495" s="24">
        <f t="shared" ca="1" si="1098"/>
        <v>1931</v>
      </c>
      <c r="AA3495" s="25">
        <f t="shared" ca="1" si="1099"/>
        <v>1931.002506</v>
      </c>
      <c r="AC3495" s="47">
        <f t="shared" ca="1" si="1088"/>
        <v>1025</v>
      </c>
      <c r="AD3495" s="47">
        <f t="shared" ca="1" si="1089"/>
        <v>198.5</v>
      </c>
      <c r="AE3495" s="47">
        <f t="shared" ca="1" si="1100"/>
        <v>824</v>
      </c>
      <c r="AF3495" s="47">
        <f t="shared" ca="1" si="1101"/>
        <v>25</v>
      </c>
    </row>
    <row r="3496" spans="10:32">
      <c r="J3496" s="44">
        <v>44</v>
      </c>
      <c r="K3496" s="22">
        <v>85</v>
      </c>
      <c r="L3496" s="23">
        <f t="shared" ca="1" si="1090"/>
        <v>92.66</v>
      </c>
      <c r="M3496" s="23">
        <f t="shared" ca="1" si="1082"/>
        <v>90.16</v>
      </c>
      <c r="N3496" s="23">
        <f t="shared" ca="1" si="1083"/>
        <v>17.266666666666666</v>
      </c>
      <c r="O3496" s="23">
        <f t="shared" ca="1" si="1091"/>
        <v>198.5</v>
      </c>
      <c r="P3496" s="23">
        <f t="shared" ca="1" si="1084"/>
        <v>801.5</v>
      </c>
      <c r="Q3496" s="23">
        <f t="shared" ca="1" si="1092"/>
        <v>8</v>
      </c>
      <c r="R3496" s="23">
        <f t="shared" ca="1" si="1093"/>
        <v>0.86574573710338909</v>
      </c>
      <c r="S3496" s="24">
        <f t="shared" ca="1" si="1094"/>
        <v>9</v>
      </c>
      <c r="T3496" s="23">
        <f t="shared" ca="1" si="1095"/>
        <v>22.5</v>
      </c>
      <c r="U3496" s="23">
        <f t="shared" ca="1" si="1096"/>
        <v>153.08187639398517</v>
      </c>
      <c r="V3496" s="23">
        <f t="shared" ca="1" si="1085"/>
        <v>45</v>
      </c>
      <c r="W3496" s="23">
        <f t="shared" si="1086"/>
        <v>857.14285714285722</v>
      </c>
      <c r="X3496" s="23">
        <f t="shared" ca="1" si="1087"/>
        <v>1055.2247335368425</v>
      </c>
      <c r="Y3496" s="24">
        <f t="shared" ca="1" si="1097"/>
        <v>2538</v>
      </c>
      <c r="Z3496" s="24">
        <f t="shared" ca="1" si="1098"/>
        <v>1641</v>
      </c>
      <c r="AA3496" s="25">
        <f t="shared" ca="1" si="1099"/>
        <v>1641.002538</v>
      </c>
      <c r="AC3496" s="47">
        <f t="shared" ca="1" si="1088"/>
        <v>1022.5</v>
      </c>
      <c r="AD3496" s="47">
        <f t="shared" ca="1" si="1089"/>
        <v>198.5</v>
      </c>
      <c r="AE3496" s="47">
        <f t="shared" ca="1" si="1100"/>
        <v>821.5</v>
      </c>
      <c r="AF3496" s="47">
        <f t="shared" ca="1" si="1101"/>
        <v>25</v>
      </c>
    </row>
    <row r="3497" spans="10:32">
      <c r="J3497" s="44">
        <v>44</v>
      </c>
      <c r="K3497" s="22">
        <v>86</v>
      </c>
      <c r="L3497" s="23">
        <f t="shared" ca="1" si="1090"/>
        <v>94.92</v>
      </c>
      <c r="M3497" s="23">
        <f t="shared" ca="1" si="1082"/>
        <v>92.42</v>
      </c>
      <c r="N3497" s="23">
        <f t="shared" ca="1" si="1083"/>
        <v>18.68333333333333</v>
      </c>
      <c r="O3497" s="23">
        <f t="shared" ca="1" si="1091"/>
        <v>198.5</v>
      </c>
      <c r="P3497" s="23">
        <f t="shared" ca="1" si="1084"/>
        <v>801.5</v>
      </c>
      <c r="Q3497" s="23">
        <f t="shared" ca="1" si="1092"/>
        <v>8</v>
      </c>
      <c r="R3497" s="23">
        <f t="shared" ca="1" si="1093"/>
        <v>0.65465655288664126</v>
      </c>
      <c r="S3497" s="24">
        <f t="shared" ca="1" si="1094"/>
        <v>9</v>
      </c>
      <c r="T3497" s="23">
        <f t="shared" ca="1" si="1095"/>
        <v>22.5</v>
      </c>
      <c r="U3497" s="23">
        <f t="shared" ca="1" si="1096"/>
        <v>161.69783326309872</v>
      </c>
      <c r="V3497" s="23">
        <f t="shared" ca="1" si="1085"/>
        <v>45</v>
      </c>
      <c r="W3497" s="23">
        <f t="shared" si="1086"/>
        <v>857.14285714285722</v>
      </c>
      <c r="X3497" s="23">
        <f t="shared" ca="1" si="1087"/>
        <v>1063.8406904059559</v>
      </c>
      <c r="Y3497" s="24">
        <f t="shared" ca="1" si="1097"/>
        <v>2669</v>
      </c>
      <c r="Z3497" s="24">
        <f t="shared" ca="1" si="1098"/>
        <v>1641</v>
      </c>
      <c r="AA3497" s="25">
        <f t="shared" ca="1" si="1099"/>
        <v>1641.002669</v>
      </c>
      <c r="AC3497" s="47">
        <f t="shared" ca="1" si="1088"/>
        <v>1022.5</v>
      </c>
      <c r="AD3497" s="47">
        <f t="shared" ca="1" si="1089"/>
        <v>198.5</v>
      </c>
      <c r="AE3497" s="47">
        <f t="shared" ca="1" si="1100"/>
        <v>821.49999999999989</v>
      </c>
      <c r="AF3497" s="47">
        <f t="shared" ca="1" si="1101"/>
        <v>25.000000000000114</v>
      </c>
    </row>
    <row r="3498" spans="10:32">
      <c r="J3498" s="44">
        <v>44</v>
      </c>
      <c r="K3498" s="22">
        <v>87</v>
      </c>
      <c r="L3498" s="23">
        <f t="shared" ca="1" si="1090"/>
        <v>97.18</v>
      </c>
      <c r="M3498" s="23">
        <f t="shared" ca="1" si="1082"/>
        <v>94.68</v>
      </c>
      <c r="N3498" s="23">
        <f t="shared" ca="1" si="1083"/>
        <v>20.25</v>
      </c>
      <c r="O3498" s="23">
        <f t="shared" ca="1" si="1091"/>
        <v>198.5</v>
      </c>
      <c r="P3498" s="23">
        <f t="shared" ca="1" si="1084"/>
        <v>801.5</v>
      </c>
      <c r="Q3498" s="23">
        <f t="shared" ca="1" si="1092"/>
        <v>8</v>
      </c>
      <c r="R3498" s="23">
        <f t="shared" ca="1" si="1093"/>
        <v>0.45338547026137005</v>
      </c>
      <c r="S3498" s="24">
        <f t="shared" ca="1" si="1094"/>
        <v>9</v>
      </c>
      <c r="T3498" s="23">
        <f t="shared" ca="1" si="1095"/>
        <v>22.5</v>
      </c>
      <c r="U3498" s="23">
        <f t="shared" ca="1" si="1096"/>
        <v>171.18105577279275</v>
      </c>
      <c r="V3498" s="23">
        <f t="shared" ca="1" si="1085"/>
        <v>45</v>
      </c>
      <c r="W3498" s="23">
        <f t="shared" si="1086"/>
        <v>857.14285714285722</v>
      </c>
      <c r="X3498" s="23">
        <f t="shared" ca="1" si="1087"/>
        <v>1073.32391291565</v>
      </c>
      <c r="Y3498" s="24">
        <f t="shared" ca="1" si="1097"/>
        <v>2792</v>
      </c>
      <c r="Z3498" s="24">
        <f t="shared" ca="1" si="1098"/>
        <v>1641</v>
      </c>
      <c r="AA3498" s="25">
        <f t="shared" ca="1" si="1099"/>
        <v>1641.002792</v>
      </c>
      <c r="AC3498" s="47">
        <f t="shared" ca="1" si="1088"/>
        <v>1022.5</v>
      </c>
      <c r="AD3498" s="47">
        <f t="shared" ca="1" si="1089"/>
        <v>198.5</v>
      </c>
      <c r="AE3498" s="47">
        <f t="shared" ca="1" si="1100"/>
        <v>821.5</v>
      </c>
      <c r="AF3498" s="47">
        <f t="shared" ca="1" si="1101"/>
        <v>25</v>
      </c>
    </row>
    <row r="3499" spans="10:32">
      <c r="J3499" s="44">
        <v>44</v>
      </c>
      <c r="K3499" s="22">
        <v>88</v>
      </c>
      <c r="L3499" s="23">
        <f t="shared" ca="1" si="1090"/>
        <v>99.44</v>
      </c>
      <c r="M3499" s="23">
        <f t="shared" ca="1" si="1082"/>
        <v>96.94</v>
      </c>
      <c r="N3499" s="23">
        <f t="shared" ca="1" si="1083"/>
        <v>21.866666666666667</v>
      </c>
      <c r="O3499" s="23">
        <f t="shared" ca="1" si="1091"/>
        <v>198.5</v>
      </c>
      <c r="P3499" s="23">
        <f t="shared" ca="1" si="1084"/>
        <v>801.5</v>
      </c>
      <c r="Q3499" s="23">
        <f t="shared" ca="1" si="1092"/>
        <v>8</v>
      </c>
      <c r="R3499" s="23">
        <f t="shared" ca="1" si="1093"/>
        <v>0.26126307320997605</v>
      </c>
      <c r="S3499" s="24">
        <f t="shared" ca="1" si="1094"/>
        <v>9</v>
      </c>
      <c r="T3499" s="23">
        <f t="shared" ca="1" si="1095"/>
        <v>22.5</v>
      </c>
      <c r="U3499" s="23">
        <f t="shared" ca="1" si="1096"/>
        <v>180.64628586752482</v>
      </c>
      <c r="V3499" s="23">
        <f t="shared" ca="1" si="1085"/>
        <v>45</v>
      </c>
      <c r="W3499" s="23">
        <f t="shared" si="1086"/>
        <v>857.14285714285722</v>
      </c>
      <c r="X3499" s="23">
        <f t="shared" ca="1" si="1087"/>
        <v>1082.7891430103821</v>
      </c>
      <c r="Y3499" s="24">
        <f t="shared" ca="1" si="1097"/>
        <v>2911</v>
      </c>
      <c r="Z3499" s="24">
        <f t="shared" ca="1" si="1098"/>
        <v>1641</v>
      </c>
      <c r="AA3499" s="25">
        <f t="shared" ca="1" si="1099"/>
        <v>1641.002911</v>
      </c>
      <c r="AC3499" s="47">
        <f t="shared" ca="1" si="1088"/>
        <v>1022.5</v>
      </c>
      <c r="AD3499" s="47">
        <f t="shared" ca="1" si="1089"/>
        <v>198.5</v>
      </c>
      <c r="AE3499" s="47">
        <f t="shared" ca="1" si="1100"/>
        <v>821.5</v>
      </c>
      <c r="AF3499" s="47">
        <f t="shared" ca="1" si="1101"/>
        <v>25</v>
      </c>
    </row>
    <row r="3500" spans="10:32">
      <c r="J3500" s="44">
        <v>44</v>
      </c>
      <c r="K3500" s="22">
        <v>89</v>
      </c>
      <c r="L3500" s="23">
        <f t="shared" ca="1" si="1090"/>
        <v>101.7</v>
      </c>
      <c r="M3500" s="23">
        <f t="shared" ca="1" si="1082"/>
        <v>99.2</v>
      </c>
      <c r="N3500" s="23">
        <f t="shared" ca="1" si="1083"/>
        <v>23.466666666666661</v>
      </c>
      <c r="O3500" s="23">
        <f t="shared" ca="1" si="1091"/>
        <v>198.5</v>
      </c>
      <c r="P3500" s="23">
        <f t="shared" ca="1" si="1084"/>
        <v>801.5</v>
      </c>
      <c r="Q3500" s="23">
        <f t="shared" ca="1" si="1092"/>
        <v>8</v>
      </c>
      <c r="R3500" s="23">
        <f t="shared" ca="1" si="1093"/>
        <v>7.7679449360865058E-2</v>
      </c>
      <c r="S3500" s="24">
        <f t="shared" ca="1" si="1094"/>
        <v>9</v>
      </c>
      <c r="T3500" s="23">
        <f t="shared" ca="1" si="1095"/>
        <v>22.5</v>
      </c>
      <c r="U3500" s="23">
        <f t="shared" ca="1" si="1096"/>
        <v>189.55621107833491</v>
      </c>
      <c r="V3500" s="23">
        <f t="shared" ca="1" si="1085"/>
        <v>45</v>
      </c>
      <c r="W3500" s="23">
        <f t="shared" si="1086"/>
        <v>857.14285714285722</v>
      </c>
      <c r="X3500" s="23">
        <f t="shared" ca="1" si="1087"/>
        <v>1091.6990682211922</v>
      </c>
      <c r="Y3500" s="24">
        <f t="shared" ca="1" si="1097"/>
        <v>3012</v>
      </c>
      <c r="Z3500" s="24">
        <f t="shared" ca="1" si="1098"/>
        <v>1641</v>
      </c>
      <c r="AA3500" s="25">
        <f t="shared" ca="1" si="1099"/>
        <v>1641.0030119999999</v>
      </c>
      <c r="AC3500" s="47">
        <f t="shared" ca="1" si="1088"/>
        <v>1022.5</v>
      </c>
      <c r="AD3500" s="47">
        <f t="shared" ca="1" si="1089"/>
        <v>198.5</v>
      </c>
      <c r="AE3500" s="47">
        <f t="shared" ca="1" si="1100"/>
        <v>821.5</v>
      </c>
      <c r="AF3500" s="47">
        <f t="shared" ca="1" si="1101"/>
        <v>25</v>
      </c>
    </row>
    <row r="3501" spans="10:32">
      <c r="J3501" s="44">
        <v>44</v>
      </c>
      <c r="K3501" s="22">
        <v>90</v>
      </c>
      <c r="L3501" s="23">
        <f t="shared" ca="1" si="1090"/>
        <v>103.96</v>
      </c>
      <c r="M3501" s="23">
        <f t="shared" ca="1" si="1082"/>
        <v>101.46</v>
      </c>
      <c r="N3501" s="23">
        <f t="shared" ca="1" si="1083"/>
        <v>25.083333333333329</v>
      </c>
      <c r="O3501" s="23">
        <f t="shared" ca="1" si="1091"/>
        <v>198.5</v>
      </c>
      <c r="P3501" s="23">
        <f t="shared" ca="1" si="1084"/>
        <v>801.5</v>
      </c>
      <c r="Q3501" s="23">
        <f t="shared" ca="1" si="1092"/>
        <v>7</v>
      </c>
      <c r="R3501" s="23">
        <f t="shared" ca="1" si="1093"/>
        <v>0.87803001154290194</v>
      </c>
      <c r="S3501" s="24">
        <f t="shared" ca="1" si="1094"/>
        <v>8</v>
      </c>
      <c r="T3501" s="23">
        <f t="shared" ca="1" si="1095"/>
        <v>20</v>
      </c>
      <c r="U3501" s="23">
        <f t="shared" ca="1" si="1096"/>
        <v>197.60725278953441</v>
      </c>
      <c r="V3501" s="23">
        <f t="shared" ca="1" si="1085"/>
        <v>40</v>
      </c>
      <c r="W3501" s="23">
        <f t="shared" si="1086"/>
        <v>857.14285714285722</v>
      </c>
      <c r="X3501" s="23">
        <f t="shared" ca="1" si="1087"/>
        <v>1094.7501099323918</v>
      </c>
      <c r="Y3501" s="24">
        <f t="shared" ca="1" si="1097"/>
        <v>3052</v>
      </c>
      <c r="Z3501" s="24">
        <f t="shared" ca="1" si="1098"/>
        <v>1326</v>
      </c>
      <c r="AA3501" s="25">
        <f t="shared" ca="1" si="1099"/>
        <v>1326.003052</v>
      </c>
      <c r="AC3501" s="47">
        <f t="shared" ca="1" si="1088"/>
        <v>1020</v>
      </c>
      <c r="AD3501" s="47">
        <f t="shared" ca="1" si="1089"/>
        <v>198.5</v>
      </c>
      <c r="AE3501" s="47">
        <f t="shared" ca="1" si="1100"/>
        <v>819</v>
      </c>
      <c r="AF3501" s="47">
        <f t="shared" ca="1" si="1101"/>
        <v>25</v>
      </c>
    </row>
    <row r="3502" spans="10:32">
      <c r="J3502" s="44">
        <v>44</v>
      </c>
      <c r="K3502" s="22">
        <v>91</v>
      </c>
      <c r="L3502" s="23">
        <f t="shared" ca="1" si="1090"/>
        <v>106.22</v>
      </c>
      <c r="M3502" s="23">
        <f t="shared" ca="1" si="1082"/>
        <v>103.72</v>
      </c>
      <c r="N3502" s="23">
        <f t="shared" ca="1" si="1083"/>
        <v>26.75</v>
      </c>
      <c r="O3502" s="23">
        <f t="shared" ca="1" si="1091"/>
        <v>198.5</v>
      </c>
      <c r="P3502" s="23">
        <f t="shared" ca="1" si="1084"/>
        <v>801.5</v>
      </c>
      <c r="Q3502" s="23">
        <f t="shared" ca="1" si="1092"/>
        <v>7</v>
      </c>
      <c r="R3502" s="23">
        <f t="shared" ca="1" si="1093"/>
        <v>0.71041235172283979</v>
      </c>
      <c r="S3502" s="24">
        <f t="shared" ca="1" si="1094"/>
        <v>8</v>
      </c>
      <c r="T3502" s="23">
        <f t="shared" ca="1" si="1095"/>
        <v>20</v>
      </c>
      <c r="U3502" s="23">
        <f t="shared" ca="1" si="1096"/>
        <v>206.25353040858596</v>
      </c>
      <c r="V3502" s="23">
        <f t="shared" ca="1" si="1085"/>
        <v>40</v>
      </c>
      <c r="W3502" s="23">
        <f t="shared" si="1086"/>
        <v>857.14285714285722</v>
      </c>
      <c r="X3502" s="23">
        <f t="shared" ca="1" si="1087"/>
        <v>1103.3963875514432</v>
      </c>
      <c r="Y3502" s="24">
        <f t="shared" ca="1" si="1097"/>
        <v>3141</v>
      </c>
      <c r="Z3502" s="24">
        <f t="shared" ca="1" si="1098"/>
        <v>1326</v>
      </c>
      <c r="AA3502" s="25">
        <f t="shared" ca="1" si="1099"/>
        <v>1326.0031409999999</v>
      </c>
      <c r="AC3502" s="47">
        <f t="shared" ca="1" si="1088"/>
        <v>1020</v>
      </c>
      <c r="AD3502" s="47">
        <f t="shared" ca="1" si="1089"/>
        <v>198.5</v>
      </c>
      <c r="AE3502" s="47">
        <f t="shared" ca="1" si="1100"/>
        <v>819</v>
      </c>
      <c r="AF3502" s="47">
        <f t="shared" ca="1" si="1101"/>
        <v>25</v>
      </c>
    </row>
    <row r="3503" spans="10:32">
      <c r="J3503" s="44">
        <v>44</v>
      </c>
      <c r="K3503" s="22">
        <v>92</v>
      </c>
      <c r="L3503" s="23">
        <f t="shared" ca="1" si="1090"/>
        <v>108.48</v>
      </c>
      <c r="M3503" s="23">
        <f t="shared" ca="1" si="1082"/>
        <v>105.98</v>
      </c>
      <c r="N3503" s="23">
        <f t="shared" ca="1" si="1083"/>
        <v>28.666666666666664</v>
      </c>
      <c r="O3503" s="23">
        <f t="shared" ca="1" si="1091"/>
        <v>198.5</v>
      </c>
      <c r="P3503" s="23">
        <f t="shared" ca="1" si="1084"/>
        <v>801.5</v>
      </c>
      <c r="Q3503" s="23">
        <f t="shared" ca="1" si="1092"/>
        <v>7</v>
      </c>
      <c r="R3503" s="23">
        <f t="shared" ca="1" si="1093"/>
        <v>0.54977876106194679</v>
      </c>
      <c r="S3503" s="24">
        <f t="shared" ca="1" si="1094"/>
        <v>8</v>
      </c>
      <c r="T3503" s="23">
        <f t="shared" ca="1" si="1095"/>
        <v>20</v>
      </c>
      <c r="U3503" s="23">
        <f t="shared" ca="1" si="1096"/>
        <v>216.42699115044246</v>
      </c>
      <c r="V3503" s="23">
        <f t="shared" ca="1" si="1085"/>
        <v>40</v>
      </c>
      <c r="W3503" s="23">
        <f t="shared" si="1086"/>
        <v>857.14285714285722</v>
      </c>
      <c r="X3503" s="23">
        <f t="shared" ca="1" si="1087"/>
        <v>1113.5698482932996</v>
      </c>
      <c r="Y3503" s="24">
        <f t="shared" ca="1" si="1097"/>
        <v>3229</v>
      </c>
      <c r="Z3503" s="24">
        <f t="shared" ca="1" si="1098"/>
        <v>1326</v>
      </c>
      <c r="AA3503" s="25">
        <f t="shared" ca="1" si="1099"/>
        <v>1326.0032289999999</v>
      </c>
      <c r="AC3503" s="47">
        <f t="shared" ca="1" si="1088"/>
        <v>1020</v>
      </c>
      <c r="AD3503" s="47">
        <f t="shared" ca="1" si="1089"/>
        <v>198.5</v>
      </c>
      <c r="AE3503" s="47">
        <f t="shared" ca="1" si="1100"/>
        <v>819</v>
      </c>
      <c r="AF3503" s="47">
        <f t="shared" ca="1" si="1101"/>
        <v>25</v>
      </c>
    </row>
    <row r="3504" spans="10:32">
      <c r="J3504" s="44">
        <v>44</v>
      </c>
      <c r="K3504" s="22">
        <v>93</v>
      </c>
      <c r="L3504" s="23">
        <f t="shared" ca="1" si="1090"/>
        <v>110.74</v>
      </c>
      <c r="M3504" s="23">
        <f t="shared" ca="1" si="1082"/>
        <v>108.24</v>
      </c>
      <c r="N3504" s="23">
        <f t="shared" ca="1" si="1083"/>
        <v>31.066666666666663</v>
      </c>
      <c r="O3504" s="23">
        <f t="shared" ca="1" si="1091"/>
        <v>198.5</v>
      </c>
      <c r="P3504" s="23">
        <f t="shared" ca="1" si="1084"/>
        <v>801.5</v>
      </c>
      <c r="Q3504" s="23">
        <f t="shared" ca="1" si="1092"/>
        <v>7</v>
      </c>
      <c r="R3504" s="23">
        <f t="shared" ca="1" si="1093"/>
        <v>0.39570164348925457</v>
      </c>
      <c r="S3504" s="24">
        <f t="shared" ca="1" si="1094"/>
        <v>8</v>
      </c>
      <c r="T3504" s="23">
        <f t="shared" ca="1" si="1095"/>
        <v>20</v>
      </c>
      <c r="U3504" s="23">
        <f t="shared" ca="1" si="1096"/>
        <v>229.75979772439948</v>
      </c>
      <c r="V3504" s="23">
        <f t="shared" ca="1" si="1085"/>
        <v>40</v>
      </c>
      <c r="W3504" s="23">
        <f t="shared" si="1086"/>
        <v>857.14285714285722</v>
      </c>
      <c r="X3504" s="23">
        <f t="shared" ca="1" si="1087"/>
        <v>1126.9026548672568</v>
      </c>
      <c r="Y3504" s="24">
        <f t="shared" ca="1" si="1097"/>
        <v>3348</v>
      </c>
      <c r="Z3504" s="24">
        <f t="shared" ca="1" si="1098"/>
        <v>1326</v>
      </c>
      <c r="AA3504" s="25">
        <f t="shared" ca="1" si="1099"/>
        <v>1326.003348</v>
      </c>
      <c r="AC3504" s="47">
        <f t="shared" ca="1" si="1088"/>
        <v>1020</v>
      </c>
      <c r="AD3504" s="47">
        <f t="shared" ca="1" si="1089"/>
        <v>198.5</v>
      </c>
      <c r="AE3504" s="47">
        <f t="shared" ca="1" si="1100"/>
        <v>819</v>
      </c>
      <c r="AF3504" s="47">
        <f t="shared" ca="1" si="1101"/>
        <v>25</v>
      </c>
    </row>
    <row r="3505" spans="10:32">
      <c r="J3505" s="44">
        <v>44</v>
      </c>
      <c r="K3505" s="22">
        <v>94</v>
      </c>
      <c r="L3505" s="23">
        <f t="shared" ca="1" si="1090"/>
        <v>113</v>
      </c>
      <c r="M3505" s="23">
        <f t="shared" ca="1" si="1082"/>
        <v>110.5</v>
      </c>
      <c r="N3505" s="23">
        <f t="shared" ca="1" si="1083"/>
        <v>34.199999999999996</v>
      </c>
      <c r="O3505" s="23">
        <f t="shared" ca="1" si="1091"/>
        <v>198.5</v>
      </c>
      <c r="P3505" s="23">
        <f t="shared" ca="1" si="1084"/>
        <v>801.5</v>
      </c>
      <c r="Q3505" s="23">
        <f t="shared" ca="1" si="1092"/>
        <v>7</v>
      </c>
      <c r="R3505" s="23">
        <f t="shared" ca="1" si="1093"/>
        <v>0.24778761061946902</v>
      </c>
      <c r="S3505" s="24">
        <f t="shared" ca="1" si="1094"/>
        <v>8</v>
      </c>
      <c r="T3505" s="23">
        <f t="shared" ca="1" si="1095"/>
        <v>20</v>
      </c>
      <c r="U3505" s="23">
        <f t="shared" ca="1" si="1096"/>
        <v>247.87433628318581</v>
      </c>
      <c r="V3505" s="23">
        <f t="shared" ca="1" si="1085"/>
        <v>40</v>
      </c>
      <c r="W3505" s="23">
        <f t="shared" si="1086"/>
        <v>857.14285714285722</v>
      </c>
      <c r="X3505" s="23">
        <f t="shared" ca="1" si="1087"/>
        <v>1145.0171934260429</v>
      </c>
      <c r="Y3505" s="24">
        <f t="shared" ca="1" si="1097"/>
        <v>3494</v>
      </c>
      <c r="Z3505" s="24">
        <f t="shared" ca="1" si="1098"/>
        <v>1326</v>
      </c>
      <c r="AA3505" s="25">
        <f t="shared" ca="1" si="1099"/>
        <v>1326.003494</v>
      </c>
      <c r="AC3505" s="47">
        <f t="shared" ca="1" si="1088"/>
        <v>1020</v>
      </c>
      <c r="AD3505" s="47">
        <f t="shared" ca="1" si="1089"/>
        <v>198.5</v>
      </c>
      <c r="AE3505" s="47">
        <f t="shared" ca="1" si="1100"/>
        <v>819</v>
      </c>
      <c r="AF3505" s="47">
        <f t="shared" ca="1" si="1101"/>
        <v>25</v>
      </c>
    </row>
    <row r="3506" spans="10:32">
      <c r="J3506" s="44">
        <v>44</v>
      </c>
      <c r="K3506" s="22">
        <v>95</v>
      </c>
      <c r="L3506" s="23">
        <f t="shared" ca="1" si="1090"/>
        <v>115.26</v>
      </c>
      <c r="M3506" s="23">
        <f t="shared" ca="1" si="1082"/>
        <v>112.76</v>
      </c>
      <c r="N3506" s="23">
        <f t="shared" ca="1" si="1083"/>
        <v>38.5</v>
      </c>
      <c r="O3506" s="23">
        <f t="shared" ca="1" si="1091"/>
        <v>198.5</v>
      </c>
      <c r="P3506" s="23">
        <f t="shared" ca="1" si="1084"/>
        <v>801.5</v>
      </c>
      <c r="Q3506" s="23">
        <f t="shared" ca="1" si="1092"/>
        <v>7</v>
      </c>
      <c r="R3506" s="23">
        <f t="shared" ca="1" si="1093"/>
        <v>0.10567412805830252</v>
      </c>
      <c r="S3506" s="24">
        <f t="shared" ca="1" si="1094"/>
        <v>8</v>
      </c>
      <c r="T3506" s="23">
        <f t="shared" ca="1" si="1095"/>
        <v>20</v>
      </c>
      <c r="U3506" s="23">
        <f t="shared" ca="1" si="1096"/>
        <v>273.56845393024463</v>
      </c>
      <c r="V3506" s="23">
        <f t="shared" ca="1" si="1085"/>
        <v>40</v>
      </c>
      <c r="W3506" s="23">
        <f t="shared" si="1086"/>
        <v>857.14285714285722</v>
      </c>
      <c r="X3506" s="23">
        <f t="shared" ca="1" si="1087"/>
        <v>1170.7113110731018</v>
      </c>
      <c r="Y3506" s="24">
        <f t="shared" ca="1" si="1097"/>
        <v>3667</v>
      </c>
      <c r="Z3506" s="24">
        <f t="shared" ca="1" si="1098"/>
        <v>1326</v>
      </c>
      <c r="AA3506" s="25">
        <f t="shared" ca="1" si="1099"/>
        <v>1326.003667</v>
      </c>
      <c r="AC3506" s="47">
        <f t="shared" ca="1" si="1088"/>
        <v>1020</v>
      </c>
      <c r="AD3506" s="47">
        <f t="shared" ca="1" si="1089"/>
        <v>198.5</v>
      </c>
      <c r="AE3506" s="47">
        <f t="shared" ca="1" si="1100"/>
        <v>819</v>
      </c>
      <c r="AF3506" s="47">
        <f t="shared" ca="1" si="1101"/>
        <v>25</v>
      </c>
    </row>
    <row r="3507" spans="10:32">
      <c r="J3507" s="44">
        <v>44</v>
      </c>
      <c r="K3507" s="22">
        <v>96</v>
      </c>
      <c r="L3507" s="23">
        <f t="shared" ca="1" si="1090"/>
        <v>117.52</v>
      </c>
      <c r="M3507" s="23">
        <f t="shared" ca="1" si="1082"/>
        <v>115.02</v>
      </c>
      <c r="N3507" s="23">
        <f t="shared" ca="1" si="1083"/>
        <v>43.7</v>
      </c>
      <c r="O3507" s="23">
        <f t="shared" ca="1" si="1091"/>
        <v>198.5</v>
      </c>
      <c r="P3507" s="23">
        <f t="shared" ca="1" si="1084"/>
        <v>801.5</v>
      </c>
      <c r="Q3507" s="23">
        <f t="shared" ca="1" si="1092"/>
        <v>6</v>
      </c>
      <c r="R3507" s="23">
        <f t="shared" ca="1" si="1093"/>
        <v>0.94775357385976855</v>
      </c>
      <c r="S3507" s="24">
        <f t="shared" ca="1" si="1094"/>
        <v>7</v>
      </c>
      <c r="T3507" s="23">
        <f t="shared" ca="1" si="1095"/>
        <v>17.5</v>
      </c>
      <c r="U3507" s="23">
        <f t="shared" ca="1" si="1096"/>
        <v>303.61683117767188</v>
      </c>
      <c r="V3507" s="23">
        <f t="shared" ca="1" si="1085"/>
        <v>35</v>
      </c>
      <c r="W3507" s="23">
        <f t="shared" si="1086"/>
        <v>857.14285714285722</v>
      </c>
      <c r="X3507" s="23">
        <f t="shared" ca="1" si="1087"/>
        <v>1195.7596883205292</v>
      </c>
      <c r="Y3507" s="24">
        <f t="shared" ca="1" si="1097"/>
        <v>3797</v>
      </c>
      <c r="Z3507" s="24">
        <f t="shared" ca="1" si="1098"/>
        <v>921</v>
      </c>
      <c r="AA3507" s="25">
        <f t="shared" ca="1" si="1099"/>
        <v>921.00379699999996</v>
      </c>
      <c r="AC3507" s="47">
        <f t="shared" ca="1" si="1088"/>
        <v>1017.5</v>
      </c>
      <c r="AD3507" s="47">
        <f t="shared" ca="1" si="1089"/>
        <v>198.5</v>
      </c>
      <c r="AE3507" s="47">
        <f t="shared" ca="1" si="1100"/>
        <v>816.49999999999989</v>
      </c>
      <c r="AF3507" s="47">
        <f t="shared" ca="1" si="1101"/>
        <v>25.000000000000114</v>
      </c>
    </row>
    <row r="3508" spans="10:32">
      <c r="J3508" s="44">
        <v>44</v>
      </c>
      <c r="K3508" s="22">
        <v>97</v>
      </c>
      <c r="L3508" s="23">
        <f t="shared" ca="1" si="1090"/>
        <v>119.78</v>
      </c>
      <c r="M3508" s="23">
        <f t="shared" ca="1" si="1082"/>
        <v>117.28</v>
      </c>
      <c r="N3508" s="23">
        <f t="shared" ca="1" si="1083"/>
        <v>49.033333333333331</v>
      </c>
      <c r="O3508" s="23">
        <f t="shared" ca="1" si="1091"/>
        <v>198.5</v>
      </c>
      <c r="P3508" s="23">
        <f t="shared" ca="1" si="1084"/>
        <v>801.5</v>
      </c>
      <c r="Q3508" s="23">
        <f t="shared" ca="1" si="1092"/>
        <v>6</v>
      </c>
      <c r="R3508" s="23">
        <f t="shared" ca="1" si="1093"/>
        <v>0.81666388378694221</v>
      </c>
      <c r="S3508" s="24">
        <f t="shared" ca="1" si="1094"/>
        <v>7</v>
      </c>
      <c r="T3508" s="23">
        <f t="shared" ca="1" si="1095"/>
        <v>17.5</v>
      </c>
      <c r="U3508" s="23">
        <f t="shared" ca="1" si="1096"/>
        <v>334.24375243501976</v>
      </c>
      <c r="V3508" s="23">
        <f t="shared" ca="1" si="1085"/>
        <v>35</v>
      </c>
      <c r="W3508" s="23">
        <f t="shared" si="1086"/>
        <v>857.14285714285722</v>
      </c>
      <c r="X3508" s="23">
        <f t="shared" ca="1" si="1087"/>
        <v>1226.3866095778769</v>
      </c>
      <c r="Y3508" s="24">
        <f t="shared" ca="1" si="1097"/>
        <v>3947</v>
      </c>
      <c r="Z3508" s="24">
        <f t="shared" ca="1" si="1098"/>
        <v>921</v>
      </c>
      <c r="AA3508" s="25">
        <f t="shared" ca="1" si="1099"/>
        <v>921.00394700000004</v>
      </c>
      <c r="AC3508" s="47">
        <f t="shared" ca="1" si="1088"/>
        <v>1017.5</v>
      </c>
      <c r="AD3508" s="47">
        <f t="shared" ca="1" si="1089"/>
        <v>198.5</v>
      </c>
      <c r="AE3508" s="47">
        <f t="shared" ca="1" si="1100"/>
        <v>816.5</v>
      </c>
      <c r="AF3508" s="47">
        <f t="shared" ca="1" si="1101"/>
        <v>25</v>
      </c>
    </row>
    <row r="3509" spans="10:32">
      <c r="J3509" s="44">
        <v>44</v>
      </c>
      <c r="K3509" s="22">
        <v>98</v>
      </c>
      <c r="L3509" s="23">
        <f t="shared" ca="1" si="1090"/>
        <v>122.04</v>
      </c>
      <c r="M3509" s="23">
        <f t="shared" ca="1" si="1082"/>
        <v>119.54</v>
      </c>
      <c r="N3509" s="23">
        <f t="shared" ca="1" si="1083"/>
        <v>54.466666666666654</v>
      </c>
      <c r="O3509" s="23">
        <f t="shared" ca="1" si="1091"/>
        <v>198.5</v>
      </c>
      <c r="P3509" s="23">
        <f t="shared" ca="1" si="1084"/>
        <v>801.5</v>
      </c>
      <c r="Q3509" s="23">
        <f t="shared" ca="1" si="1092"/>
        <v>6</v>
      </c>
      <c r="R3509" s="23">
        <f t="shared" ca="1" si="1093"/>
        <v>0.69042936742051775</v>
      </c>
      <c r="S3509" s="24">
        <f t="shared" ca="1" si="1094"/>
        <v>7</v>
      </c>
      <c r="T3509" s="23">
        <f t="shared" ca="1" si="1095"/>
        <v>17.5</v>
      </c>
      <c r="U3509" s="23">
        <f t="shared" ca="1" si="1096"/>
        <v>364.40538621217081</v>
      </c>
      <c r="V3509" s="23">
        <f t="shared" ca="1" si="1085"/>
        <v>35</v>
      </c>
      <c r="W3509" s="23">
        <f t="shared" si="1086"/>
        <v>857.14285714285722</v>
      </c>
      <c r="X3509" s="23">
        <f t="shared" ca="1" si="1087"/>
        <v>1256.548243355028</v>
      </c>
      <c r="Y3509" s="24">
        <f t="shared" ca="1" si="1097"/>
        <v>4055</v>
      </c>
      <c r="Z3509" s="24">
        <f t="shared" ca="1" si="1098"/>
        <v>921</v>
      </c>
      <c r="AA3509" s="25">
        <f t="shared" ca="1" si="1099"/>
        <v>921.00405499999999</v>
      </c>
      <c r="AC3509" s="47">
        <f t="shared" ca="1" si="1088"/>
        <v>1017.5</v>
      </c>
      <c r="AD3509" s="47">
        <f t="shared" ca="1" si="1089"/>
        <v>198.5</v>
      </c>
      <c r="AE3509" s="47">
        <f t="shared" ca="1" si="1100"/>
        <v>816.5</v>
      </c>
      <c r="AF3509" s="47">
        <f t="shared" ca="1" si="1101"/>
        <v>25</v>
      </c>
    </row>
    <row r="3510" spans="10:32">
      <c r="J3510" s="44">
        <v>44</v>
      </c>
      <c r="K3510" s="22">
        <v>99</v>
      </c>
      <c r="L3510" s="23">
        <f t="shared" ca="1" si="1090"/>
        <v>124.3</v>
      </c>
      <c r="M3510" s="23">
        <f t="shared" ca="1" si="1082"/>
        <v>121.8</v>
      </c>
      <c r="N3510" s="23">
        <f t="shared" ca="1" si="1083"/>
        <v>60.016666666666666</v>
      </c>
      <c r="O3510" s="23">
        <f t="shared" ca="1" si="1091"/>
        <v>198.5</v>
      </c>
      <c r="P3510" s="23">
        <f t="shared" ca="1" si="1084"/>
        <v>801.5</v>
      </c>
      <c r="Q3510" s="23">
        <f t="shared" ca="1" si="1092"/>
        <v>6</v>
      </c>
      <c r="R3510" s="23">
        <f t="shared" ca="1" si="1093"/>
        <v>0.5687851971037815</v>
      </c>
      <c r="S3510" s="24">
        <f t="shared" ca="1" si="1094"/>
        <v>7</v>
      </c>
      <c r="T3510" s="23">
        <f t="shared" ca="1" si="1095"/>
        <v>17.5</v>
      </c>
      <c r="U3510" s="23">
        <f t="shared" ca="1" si="1096"/>
        <v>394.23659157951192</v>
      </c>
      <c r="V3510" s="23">
        <f t="shared" ca="1" si="1085"/>
        <v>35</v>
      </c>
      <c r="W3510" s="23">
        <f t="shared" si="1086"/>
        <v>857.14285714285722</v>
      </c>
      <c r="X3510" s="23">
        <f t="shared" ca="1" si="1087"/>
        <v>1286.379448722369</v>
      </c>
      <c r="Y3510" s="24">
        <f t="shared" ca="1" si="1097"/>
        <v>4147</v>
      </c>
      <c r="Z3510" s="24">
        <f t="shared" ca="1" si="1098"/>
        <v>921</v>
      </c>
      <c r="AA3510" s="25">
        <f t="shared" ca="1" si="1099"/>
        <v>921.00414699999999</v>
      </c>
      <c r="AC3510" s="47">
        <f t="shared" ca="1" si="1088"/>
        <v>1017.5</v>
      </c>
      <c r="AD3510" s="47">
        <f t="shared" ca="1" si="1089"/>
        <v>198.5</v>
      </c>
      <c r="AE3510" s="47">
        <f t="shared" ca="1" si="1100"/>
        <v>816.5</v>
      </c>
      <c r="AF3510" s="47">
        <f t="shared" ca="1" si="1101"/>
        <v>25</v>
      </c>
    </row>
    <row r="3511" spans="10:32">
      <c r="J3511" s="44">
        <v>44</v>
      </c>
      <c r="K3511" s="22">
        <v>100</v>
      </c>
      <c r="L3511" s="23">
        <f t="shared" ca="1" si="1090"/>
        <v>126.56</v>
      </c>
      <c r="M3511" s="23">
        <f t="shared" ca="1" si="1082"/>
        <v>124.06</v>
      </c>
      <c r="N3511" s="23">
        <f t="shared" ca="1" si="1083"/>
        <v>65.683333333333323</v>
      </c>
      <c r="O3511" s="23">
        <f t="shared" ca="1" si="1091"/>
        <v>198.5</v>
      </c>
      <c r="P3511" s="23">
        <f t="shared" ca="1" si="1084"/>
        <v>801.5</v>
      </c>
      <c r="Q3511" s="23">
        <f t="shared" ca="1" si="1092"/>
        <v>6</v>
      </c>
      <c r="R3511" s="23">
        <f t="shared" ca="1" si="1093"/>
        <v>0.45148546144121354</v>
      </c>
      <c r="S3511" s="24">
        <f t="shared" ca="1" si="1094"/>
        <v>7</v>
      </c>
      <c r="T3511" s="23">
        <f t="shared" ca="1" si="1095"/>
        <v>17.5</v>
      </c>
      <c r="U3511" s="23">
        <f t="shared" ca="1" si="1096"/>
        <v>423.75507005899698</v>
      </c>
      <c r="V3511" s="23">
        <f t="shared" ca="1" si="1085"/>
        <v>35</v>
      </c>
      <c r="W3511" s="23">
        <f t="shared" si="1086"/>
        <v>857.14285714285722</v>
      </c>
      <c r="X3511" s="23">
        <f t="shared" ca="1" si="1087"/>
        <v>1315.8979272018541</v>
      </c>
      <c r="Y3511" s="24">
        <f t="shared" ca="1" si="1097"/>
        <v>4225</v>
      </c>
      <c r="Z3511" s="24">
        <f t="shared" ca="1" si="1098"/>
        <v>921</v>
      </c>
      <c r="AA3511" s="25">
        <f t="shared" ca="1" si="1099"/>
        <v>921.00422500000002</v>
      </c>
      <c r="AC3511" s="47">
        <f t="shared" ca="1" si="1088"/>
        <v>1017.5</v>
      </c>
      <c r="AD3511" s="47">
        <f t="shared" ca="1" si="1089"/>
        <v>198.5</v>
      </c>
      <c r="AE3511" s="47">
        <f t="shared" ca="1" si="1100"/>
        <v>816.5</v>
      </c>
      <c r="AF3511" s="47">
        <f t="shared" ca="1" si="1101"/>
        <v>25</v>
      </c>
    </row>
    <row r="3512" spans="10:32">
      <c r="J3512" s="44">
        <v>45</v>
      </c>
      <c r="K3512" s="22">
        <v>46</v>
      </c>
      <c r="L3512" s="23">
        <f t="shared" ca="1" si="1090"/>
        <v>2.2599999999999998</v>
      </c>
      <c r="M3512" s="23">
        <f t="shared" ca="1" si="1082"/>
        <v>-0.24000000000000021</v>
      </c>
      <c r="N3512" s="23">
        <f t="shared" ca="1" si="1083"/>
        <v>0.20000000000000107</v>
      </c>
      <c r="O3512" s="23">
        <f t="shared" ca="1" si="1091"/>
        <v>198.5</v>
      </c>
      <c r="P3512" s="23">
        <f t="shared" ca="1" si="1084"/>
        <v>801.5</v>
      </c>
      <c r="Q3512" s="23">
        <f t="shared" ca="1" si="1092"/>
        <v>-3339</v>
      </c>
      <c r="R3512" s="23">
        <f t="shared" ca="1" si="1093"/>
        <v>6.1946902654559405E-2</v>
      </c>
      <c r="S3512" s="24">
        <f t="shared" ca="1" si="1094"/>
        <v>-3340</v>
      </c>
      <c r="T3512" s="23">
        <f t="shared" ca="1" si="1095"/>
        <v>-8350</v>
      </c>
      <c r="U3512" s="23">
        <f t="shared" ca="1" si="1096"/>
        <v>-667.78761061947262</v>
      </c>
      <c r="V3512" s="23">
        <f t="shared" ca="1" si="1085"/>
        <v>-16700</v>
      </c>
      <c r="W3512" s="23">
        <f t="shared" si="1086"/>
        <v>857.14285714285722</v>
      </c>
      <c r="X3512" s="23">
        <f t="shared" ca="1" si="1087"/>
        <v>-16510.644753476616</v>
      </c>
      <c r="Y3512" s="24" t="str">
        <f t="shared" ca="1" si="1097"/>
        <v/>
      </c>
      <c r="Z3512" s="24" t="str">
        <f t="shared" ca="1" si="1098"/>
        <v/>
      </c>
      <c r="AA3512" s="25" t="str">
        <f t="shared" ca="1" si="1099"/>
        <v/>
      </c>
      <c r="AC3512" s="47">
        <f t="shared" ca="1" si="1088"/>
        <v>-7350</v>
      </c>
      <c r="AD3512" s="47">
        <f t="shared" ca="1" si="1089"/>
        <v>198.5</v>
      </c>
      <c r="AE3512" s="47">
        <f t="shared" ca="1" si="1100"/>
        <v>-7546</v>
      </c>
      <c r="AF3512" s="47">
        <f t="shared" ca="1" si="1101"/>
        <v>20</v>
      </c>
    </row>
    <row r="3513" spans="10:32">
      <c r="J3513" s="44">
        <v>45</v>
      </c>
      <c r="K3513" s="22">
        <v>47</v>
      </c>
      <c r="L3513" s="23">
        <f t="shared" ca="1" si="1090"/>
        <v>4.5199999999999996</v>
      </c>
      <c r="M3513" s="23">
        <f t="shared" ca="1" si="1082"/>
        <v>2.0199999999999996</v>
      </c>
      <c r="N3513" s="23">
        <f t="shared" ca="1" si="1083"/>
        <v>0.40000000000000213</v>
      </c>
      <c r="O3513" s="23">
        <f t="shared" ca="1" si="1091"/>
        <v>198.5</v>
      </c>
      <c r="P3513" s="23">
        <f t="shared" ca="1" si="1084"/>
        <v>801.5</v>
      </c>
      <c r="Q3513" s="23">
        <f t="shared" ca="1" si="1092"/>
        <v>396</v>
      </c>
      <c r="R3513" s="23">
        <f t="shared" ca="1" si="1093"/>
        <v>0.34955752212392804</v>
      </c>
      <c r="S3513" s="24">
        <f t="shared" ca="1" si="1094"/>
        <v>397</v>
      </c>
      <c r="T3513" s="23">
        <f t="shared" ca="1" si="1095"/>
        <v>992.5</v>
      </c>
      <c r="U3513" s="23">
        <f t="shared" ca="1" si="1096"/>
        <v>158.53982300885042</v>
      </c>
      <c r="V3513" s="23">
        <f t="shared" ca="1" si="1085"/>
        <v>1985</v>
      </c>
      <c r="W3513" s="23">
        <f t="shared" si="1086"/>
        <v>857.14285714285722</v>
      </c>
      <c r="X3513" s="23">
        <f t="shared" ca="1" si="1087"/>
        <v>3000.6826801517077</v>
      </c>
      <c r="Y3513" s="24">
        <f t="shared" ca="1" si="1097"/>
        <v>4937</v>
      </c>
      <c r="Z3513" s="24">
        <f t="shared" ca="1" si="1098"/>
        <v>4952</v>
      </c>
      <c r="AA3513" s="25">
        <f t="shared" ca="1" si="1099"/>
        <v>4952.0049369999997</v>
      </c>
      <c r="AC3513" s="47">
        <f t="shared" ca="1" si="1088"/>
        <v>1992.5</v>
      </c>
      <c r="AD3513" s="47">
        <f t="shared" ca="1" si="1089"/>
        <v>198.5</v>
      </c>
      <c r="AE3513" s="47">
        <f t="shared" ca="1" si="1100"/>
        <v>1791.5</v>
      </c>
      <c r="AF3513" s="47">
        <f t="shared" ca="1" si="1101"/>
        <v>25</v>
      </c>
    </row>
    <row r="3514" spans="10:32">
      <c r="J3514" s="44">
        <v>45</v>
      </c>
      <c r="K3514" s="22">
        <v>48</v>
      </c>
      <c r="L3514" s="23">
        <f t="shared" ca="1" si="1090"/>
        <v>6.78</v>
      </c>
      <c r="M3514" s="23">
        <f t="shared" ca="1" si="1082"/>
        <v>4.28</v>
      </c>
      <c r="N3514" s="23">
        <f t="shared" ca="1" si="1083"/>
        <v>0.60000000000000142</v>
      </c>
      <c r="O3514" s="23">
        <f t="shared" ca="1" si="1091"/>
        <v>198.5</v>
      </c>
      <c r="P3514" s="23">
        <f t="shared" ca="1" si="1084"/>
        <v>801.5</v>
      </c>
      <c r="Q3514" s="23">
        <f t="shared" ca="1" si="1092"/>
        <v>187</v>
      </c>
      <c r="R3514" s="23">
        <f t="shared" ca="1" si="1093"/>
        <v>0.16814159292035197</v>
      </c>
      <c r="S3514" s="24">
        <f t="shared" ca="1" si="1094"/>
        <v>188</v>
      </c>
      <c r="T3514" s="23">
        <f t="shared" ca="1" si="1095"/>
        <v>470</v>
      </c>
      <c r="U3514" s="23">
        <f t="shared" ca="1" si="1096"/>
        <v>112.30088495575248</v>
      </c>
      <c r="V3514" s="23">
        <f t="shared" ca="1" si="1085"/>
        <v>940</v>
      </c>
      <c r="W3514" s="23">
        <f t="shared" si="1086"/>
        <v>857.14285714285722</v>
      </c>
      <c r="X3514" s="23">
        <f t="shared" ca="1" si="1087"/>
        <v>1909.4437420986096</v>
      </c>
      <c r="Y3514" s="24">
        <f t="shared" ca="1" si="1097"/>
        <v>4762</v>
      </c>
      <c r="Z3514" s="24">
        <f t="shared" ca="1" si="1098"/>
        <v>4854</v>
      </c>
      <c r="AA3514" s="25">
        <f t="shared" ca="1" si="1099"/>
        <v>4854.0047619999996</v>
      </c>
      <c r="AC3514" s="47">
        <f t="shared" ca="1" si="1088"/>
        <v>1470</v>
      </c>
      <c r="AD3514" s="47">
        <f t="shared" ca="1" si="1089"/>
        <v>198.5</v>
      </c>
      <c r="AE3514" s="47">
        <f t="shared" ca="1" si="1100"/>
        <v>1269</v>
      </c>
      <c r="AF3514" s="47">
        <f t="shared" ca="1" si="1101"/>
        <v>25</v>
      </c>
    </row>
    <row r="3515" spans="10:32">
      <c r="J3515" s="44">
        <v>45</v>
      </c>
      <c r="K3515" s="22">
        <v>49</v>
      </c>
      <c r="L3515" s="23">
        <f t="shared" ca="1" si="1090"/>
        <v>9.0399999999999991</v>
      </c>
      <c r="M3515" s="23">
        <f t="shared" ca="1" si="1082"/>
        <v>6.5399999999999991</v>
      </c>
      <c r="N3515" s="23">
        <f t="shared" ca="1" si="1083"/>
        <v>0.80000000000000071</v>
      </c>
      <c r="O3515" s="23">
        <f t="shared" ca="1" si="1091"/>
        <v>198.5</v>
      </c>
      <c r="P3515" s="23">
        <f t="shared" ca="1" si="1084"/>
        <v>801.5</v>
      </c>
      <c r="Q3515" s="23">
        <f t="shared" ca="1" si="1092"/>
        <v>122</v>
      </c>
      <c r="R3515" s="23">
        <f t="shared" ca="1" si="1093"/>
        <v>0.40044247787611931</v>
      </c>
      <c r="S3515" s="24">
        <f t="shared" ca="1" si="1094"/>
        <v>123</v>
      </c>
      <c r="T3515" s="23">
        <f t="shared" ca="1" si="1095"/>
        <v>307.5</v>
      </c>
      <c r="U3515" s="23">
        <f t="shared" ca="1" si="1096"/>
        <v>97.920353982300995</v>
      </c>
      <c r="V3515" s="23">
        <f t="shared" ca="1" si="1085"/>
        <v>615</v>
      </c>
      <c r="W3515" s="23">
        <f t="shared" si="1086"/>
        <v>857.14285714285722</v>
      </c>
      <c r="X3515" s="23">
        <f t="shared" ca="1" si="1087"/>
        <v>1570.0632111251582</v>
      </c>
      <c r="Y3515" s="24">
        <f t="shared" ca="1" si="1097"/>
        <v>4571</v>
      </c>
      <c r="Z3515" s="24">
        <f t="shared" ca="1" si="1098"/>
        <v>4757</v>
      </c>
      <c r="AA3515" s="25">
        <f t="shared" ca="1" si="1099"/>
        <v>4757.0045710000004</v>
      </c>
      <c r="AC3515" s="47">
        <f t="shared" ca="1" si="1088"/>
        <v>1307.5</v>
      </c>
      <c r="AD3515" s="47">
        <f t="shared" ca="1" si="1089"/>
        <v>198.5</v>
      </c>
      <c r="AE3515" s="47">
        <f t="shared" ca="1" si="1100"/>
        <v>1106.5</v>
      </c>
      <c r="AF3515" s="47">
        <f t="shared" ca="1" si="1101"/>
        <v>25</v>
      </c>
    </row>
    <row r="3516" spans="10:32">
      <c r="J3516" s="44">
        <v>45</v>
      </c>
      <c r="K3516" s="22">
        <v>50</v>
      </c>
      <c r="L3516" s="23">
        <f t="shared" ca="1" si="1090"/>
        <v>11.3</v>
      </c>
      <c r="M3516" s="23">
        <f t="shared" ca="1" si="1082"/>
        <v>8.8000000000000007</v>
      </c>
      <c r="N3516" s="23">
        <f t="shared" ca="1" si="1083"/>
        <v>1.0000000000000018</v>
      </c>
      <c r="O3516" s="23">
        <f t="shared" ca="1" si="1091"/>
        <v>198.5</v>
      </c>
      <c r="P3516" s="23">
        <f t="shared" ca="1" si="1084"/>
        <v>801.5</v>
      </c>
      <c r="Q3516" s="23">
        <f t="shared" ca="1" si="1092"/>
        <v>91</v>
      </c>
      <c r="R3516" s="23">
        <f t="shared" ca="1" si="1093"/>
        <v>6.1946902654861219E-2</v>
      </c>
      <c r="S3516" s="24">
        <f t="shared" ca="1" si="1094"/>
        <v>92</v>
      </c>
      <c r="T3516" s="23">
        <f t="shared" ca="1" si="1095"/>
        <v>230</v>
      </c>
      <c r="U3516" s="23">
        <f t="shared" ca="1" si="1096"/>
        <v>91.061946902655023</v>
      </c>
      <c r="V3516" s="23">
        <f t="shared" ca="1" si="1085"/>
        <v>460</v>
      </c>
      <c r="W3516" s="23">
        <f t="shared" si="1086"/>
        <v>857.14285714285722</v>
      </c>
      <c r="X3516" s="23">
        <f t="shared" ca="1" si="1087"/>
        <v>1408.2048040455122</v>
      </c>
      <c r="Y3516" s="24">
        <f t="shared" ca="1" si="1097"/>
        <v>4382</v>
      </c>
      <c r="Z3516" s="24">
        <f t="shared" ca="1" si="1098"/>
        <v>4661</v>
      </c>
      <c r="AA3516" s="25">
        <f t="shared" ca="1" si="1099"/>
        <v>4661.0043820000001</v>
      </c>
      <c r="AC3516" s="47">
        <f t="shared" ca="1" si="1088"/>
        <v>1230</v>
      </c>
      <c r="AD3516" s="47">
        <f t="shared" ca="1" si="1089"/>
        <v>198.5</v>
      </c>
      <c r="AE3516" s="47">
        <f t="shared" ca="1" si="1100"/>
        <v>1029</v>
      </c>
      <c r="AF3516" s="47">
        <f t="shared" ca="1" si="1101"/>
        <v>25</v>
      </c>
    </row>
    <row r="3517" spans="10:32">
      <c r="J3517" s="44">
        <v>45</v>
      </c>
      <c r="K3517" s="22">
        <v>51</v>
      </c>
      <c r="L3517" s="23">
        <f t="shared" ca="1" si="1090"/>
        <v>13.56</v>
      </c>
      <c r="M3517" s="23">
        <f t="shared" ca="1" si="1082"/>
        <v>11.06</v>
      </c>
      <c r="N3517" s="23">
        <f t="shared" ca="1" si="1083"/>
        <v>1.2333333333333343</v>
      </c>
      <c r="O3517" s="23">
        <f t="shared" ca="1" si="1091"/>
        <v>198.5</v>
      </c>
      <c r="P3517" s="23">
        <f t="shared" ca="1" si="1084"/>
        <v>801.5</v>
      </c>
      <c r="Q3517" s="23">
        <f t="shared" ca="1" si="1092"/>
        <v>72</v>
      </c>
      <c r="R3517" s="23">
        <f t="shared" ca="1" si="1093"/>
        <v>0.38200589970501103</v>
      </c>
      <c r="S3517" s="24">
        <f t="shared" ca="1" si="1094"/>
        <v>73</v>
      </c>
      <c r="T3517" s="23">
        <f t="shared" ca="1" si="1095"/>
        <v>182.5</v>
      </c>
      <c r="U3517" s="23">
        <f t="shared" ca="1" si="1096"/>
        <v>89.271140609636248</v>
      </c>
      <c r="V3517" s="23">
        <f t="shared" ca="1" si="1085"/>
        <v>365</v>
      </c>
      <c r="W3517" s="23">
        <f t="shared" si="1086"/>
        <v>857.14285714285722</v>
      </c>
      <c r="X3517" s="23">
        <f t="shared" ca="1" si="1087"/>
        <v>1311.4139977524935</v>
      </c>
      <c r="Y3517" s="24">
        <f t="shared" ca="1" si="1097"/>
        <v>4202</v>
      </c>
      <c r="Z3517" s="24">
        <f t="shared" ca="1" si="1098"/>
        <v>4566</v>
      </c>
      <c r="AA3517" s="25">
        <f t="shared" ca="1" si="1099"/>
        <v>4566.0042020000001</v>
      </c>
      <c r="AC3517" s="47">
        <f t="shared" ca="1" si="1088"/>
        <v>1182.5</v>
      </c>
      <c r="AD3517" s="47">
        <f t="shared" ca="1" si="1089"/>
        <v>198.5</v>
      </c>
      <c r="AE3517" s="47">
        <f t="shared" ca="1" si="1100"/>
        <v>981.49999999999989</v>
      </c>
      <c r="AF3517" s="47">
        <f t="shared" ca="1" si="1101"/>
        <v>25.000000000000114</v>
      </c>
    </row>
    <row r="3518" spans="10:32">
      <c r="J3518" s="44">
        <v>45</v>
      </c>
      <c r="K3518" s="22">
        <v>52</v>
      </c>
      <c r="L3518" s="23">
        <f t="shared" ca="1" si="1090"/>
        <v>15.82</v>
      </c>
      <c r="M3518" s="23">
        <f t="shared" ca="1" si="1082"/>
        <v>13.32</v>
      </c>
      <c r="N3518" s="23">
        <f t="shared" ca="1" si="1083"/>
        <v>1.4833333333333361</v>
      </c>
      <c r="O3518" s="23">
        <f t="shared" ca="1" si="1091"/>
        <v>198.5</v>
      </c>
      <c r="P3518" s="23">
        <f t="shared" ca="1" si="1084"/>
        <v>801.5</v>
      </c>
      <c r="Q3518" s="23">
        <f t="shared" ca="1" si="1092"/>
        <v>60</v>
      </c>
      <c r="R3518" s="23">
        <f t="shared" ca="1" si="1093"/>
        <v>0.14538558786346109</v>
      </c>
      <c r="S3518" s="24">
        <f t="shared" ca="1" si="1094"/>
        <v>61</v>
      </c>
      <c r="T3518" s="23">
        <f t="shared" ca="1" si="1095"/>
        <v>152.5</v>
      </c>
      <c r="U3518" s="23">
        <f t="shared" ca="1" si="1096"/>
        <v>89.215655288664294</v>
      </c>
      <c r="V3518" s="23">
        <f t="shared" ca="1" si="1085"/>
        <v>305</v>
      </c>
      <c r="W3518" s="23">
        <f t="shared" si="1086"/>
        <v>857.14285714285722</v>
      </c>
      <c r="X3518" s="23">
        <f t="shared" ca="1" si="1087"/>
        <v>1251.3585124315214</v>
      </c>
      <c r="Y3518" s="24">
        <f t="shared" ca="1" si="1097"/>
        <v>4036</v>
      </c>
      <c r="Z3518" s="24">
        <f t="shared" ca="1" si="1098"/>
        <v>4472</v>
      </c>
      <c r="AA3518" s="25">
        <f t="shared" ca="1" si="1099"/>
        <v>4472.0040360000003</v>
      </c>
      <c r="AC3518" s="47">
        <f t="shared" ca="1" si="1088"/>
        <v>1152.5</v>
      </c>
      <c r="AD3518" s="47">
        <f t="shared" ca="1" si="1089"/>
        <v>198.5</v>
      </c>
      <c r="AE3518" s="47">
        <f t="shared" ca="1" si="1100"/>
        <v>951.49999999999989</v>
      </c>
      <c r="AF3518" s="47">
        <f t="shared" ca="1" si="1101"/>
        <v>25.000000000000114</v>
      </c>
    </row>
    <row r="3519" spans="10:32">
      <c r="J3519" s="44">
        <v>45</v>
      </c>
      <c r="K3519" s="22">
        <v>53</v>
      </c>
      <c r="L3519" s="23">
        <f t="shared" ca="1" si="1090"/>
        <v>18.079999999999998</v>
      </c>
      <c r="M3519" s="23">
        <f t="shared" ca="1" si="1082"/>
        <v>15.579999999999998</v>
      </c>
      <c r="N3519" s="23">
        <f t="shared" ca="1" si="1083"/>
        <v>1.7333333333333343</v>
      </c>
      <c r="O3519" s="23">
        <f t="shared" ca="1" si="1091"/>
        <v>198.5</v>
      </c>
      <c r="P3519" s="23">
        <f t="shared" ca="1" si="1084"/>
        <v>801.5</v>
      </c>
      <c r="Q3519" s="23">
        <f t="shared" ca="1" si="1092"/>
        <v>51</v>
      </c>
      <c r="R3519" s="23">
        <f t="shared" ca="1" si="1093"/>
        <v>0.38274336283186244</v>
      </c>
      <c r="S3519" s="24">
        <f t="shared" ca="1" si="1094"/>
        <v>52</v>
      </c>
      <c r="T3519" s="23">
        <f t="shared" ca="1" si="1095"/>
        <v>130</v>
      </c>
      <c r="U3519" s="23">
        <f t="shared" ca="1" si="1096"/>
        <v>89.063421828908602</v>
      </c>
      <c r="V3519" s="23">
        <f t="shared" ca="1" si="1085"/>
        <v>260</v>
      </c>
      <c r="W3519" s="23">
        <f t="shared" si="1086"/>
        <v>857.14285714285722</v>
      </c>
      <c r="X3519" s="23">
        <f t="shared" ca="1" si="1087"/>
        <v>1206.2062789717659</v>
      </c>
      <c r="Y3519" s="24">
        <f t="shared" ca="1" si="1097"/>
        <v>3853</v>
      </c>
      <c r="Z3519" s="24">
        <f t="shared" ca="1" si="1098"/>
        <v>4379</v>
      </c>
      <c r="AA3519" s="25">
        <f t="shared" ca="1" si="1099"/>
        <v>4379.0038530000002</v>
      </c>
      <c r="AC3519" s="47">
        <f t="shared" ca="1" si="1088"/>
        <v>1130</v>
      </c>
      <c r="AD3519" s="47">
        <f t="shared" ca="1" si="1089"/>
        <v>198.5</v>
      </c>
      <c r="AE3519" s="47">
        <f t="shared" ca="1" si="1100"/>
        <v>929</v>
      </c>
      <c r="AF3519" s="47">
        <f t="shared" ca="1" si="1101"/>
        <v>25</v>
      </c>
    </row>
    <row r="3520" spans="10:32">
      <c r="J3520" s="44">
        <v>45</v>
      </c>
      <c r="K3520" s="22">
        <v>54</v>
      </c>
      <c r="L3520" s="23">
        <f t="shared" ca="1" si="1090"/>
        <v>20.34</v>
      </c>
      <c r="M3520" s="23">
        <f t="shared" ca="1" si="1082"/>
        <v>17.84</v>
      </c>
      <c r="N3520" s="23">
        <f t="shared" ca="1" si="1083"/>
        <v>1.9833333333333343</v>
      </c>
      <c r="O3520" s="23">
        <f t="shared" ca="1" si="1091"/>
        <v>198.5</v>
      </c>
      <c r="P3520" s="23">
        <f t="shared" ca="1" si="1084"/>
        <v>801.5</v>
      </c>
      <c r="Q3520" s="23">
        <f t="shared" ca="1" si="1092"/>
        <v>44</v>
      </c>
      <c r="R3520" s="23">
        <f t="shared" ca="1" si="1093"/>
        <v>0.81317600786627153</v>
      </c>
      <c r="S3520" s="24">
        <f t="shared" ca="1" si="1094"/>
        <v>45</v>
      </c>
      <c r="T3520" s="23">
        <f t="shared" ca="1" si="1095"/>
        <v>112.5</v>
      </c>
      <c r="U3520" s="23">
        <f t="shared" ca="1" si="1096"/>
        <v>88.87946574893482</v>
      </c>
      <c r="V3520" s="23">
        <f t="shared" ca="1" si="1085"/>
        <v>225</v>
      </c>
      <c r="W3520" s="23">
        <f t="shared" si="1086"/>
        <v>857.14285714285722</v>
      </c>
      <c r="X3520" s="23">
        <f t="shared" ca="1" si="1087"/>
        <v>1171.0223228917921</v>
      </c>
      <c r="Y3520" s="24">
        <f t="shared" ca="1" si="1097"/>
        <v>3669</v>
      </c>
      <c r="Z3520" s="24">
        <f t="shared" ca="1" si="1098"/>
        <v>4287</v>
      </c>
      <c r="AA3520" s="25">
        <f t="shared" ca="1" si="1099"/>
        <v>4287.0036689999997</v>
      </c>
      <c r="AC3520" s="47">
        <f t="shared" ca="1" si="1088"/>
        <v>1112.5</v>
      </c>
      <c r="AD3520" s="47">
        <f t="shared" ca="1" si="1089"/>
        <v>198.5</v>
      </c>
      <c r="AE3520" s="47">
        <f t="shared" ca="1" si="1100"/>
        <v>911.5</v>
      </c>
      <c r="AF3520" s="47">
        <f t="shared" ca="1" si="1101"/>
        <v>25</v>
      </c>
    </row>
    <row r="3521" spans="10:32">
      <c r="J3521" s="44">
        <v>45</v>
      </c>
      <c r="K3521" s="22">
        <v>55</v>
      </c>
      <c r="L3521" s="23">
        <f t="shared" ca="1" si="1090"/>
        <v>22.6</v>
      </c>
      <c r="M3521" s="23">
        <f t="shared" ca="1" si="1082"/>
        <v>20.100000000000001</v>
      </c>
      <c r="N3521" s="23">
        <f t="shared" ca="1" si="1083"/>
        <v>2.2333333333333325</v>
      </c>
      <c r="O3521" s="23">
        <f t="shared" ca="1" si="1091"/>
        <v>198.5</v>
      </c>
      <c r="P3521" s="23">
        <f t="shared" ca="1" si="1084"/>
        <v>801.5</v>
      </c>
      <c r="Q3521" s="23">
        <f t="shared" ca="1" si="1092"/>
        <v>39</v>
      </c>
      <c r="R3521" s="23">
        <f t="shared" ca="1" si="1093"/>
        <v>0.77876106194689854</v>
      </c>
      <c r="S3521" s="24">
        <f t="shared" ca="1" si="1094"/>
        <v>40</v>
      </c>
      <c r="T3521" s="23">
        <f t="shared" ca="1" si="1095"/>
        <v>100</v>
      </c>
      <c r="U3521" s="23">
        <f t="shared" ca="1" si="1096"/>
        <v>88.839233038348027</v>
      </c>
      <c r="V3521" s="23">
        <f t="shared" ca="1" si="1085"/>
        <v>200</v>
      </c>
      <c r="W3521" s="23">
        <f t="shared" si="1086"/>
        <v>857.14285714285722</v>
      </c>
      <c r="X3521" s="23">
        <f t="shared" ca="1" si="1087"/>
        <v>1145.9820901812052</v>
      </c>
      <c r="Y3521" s="24">
        <f t="shared" ca="1" si="1097"/>
        <v>3499</v>
      </c>
      <c r="Z3521" s="24">
        <f t="shared" ca="1" si="1098"/>
        <v>4196</v>
      </c>
      <c r="AA3521" s="25">
        <f t="shared" ca="1" si="1099"/>
        <v>4196.0034990000004</v>
      </c>
      <c r="AC3521" s="47">
        <f t="shared" ca="1" si="1088"/>
        <v>1100</v>
      </c>
      <c r="AD3521" s="47">
        <f t="shared" ca="1" si="1089"/>
        <v>198.5</v>
      </c>
      <c r="AE3521" s="47">
        <f t="shared" ca="1" si="1100"/>
        <v>898.99999999999989</v>
      </c>
      <c r="AF3521" s="47">
        <f t="shared" ca="1" si="1101"/>
        <v>25.000000000000114</v>
      </c>
    </row>
    <row r="3522" spans="10:32">
      <c r="J3522" s="44">
        <v>45</v>
      </c>
      <c r="K3522" s="22">
        <v>56</v>
      </c>
      <c r="L3522" s="23">
        <f t="shared" ca="1" si="1090"/>
        <v>24.86</v>
      </c>
      <c r="M3522" s="23">
        <f t="shared" ref="M3522:M3585" ca="1" si="1102">L3522-$C$9</f>
        <v>22.36</v>
      </c>
      <c r="N3522" s="23">
        <f t="shared" ref="N3522:N3585" ca="1" si="1103">VLOOKUP(K3522,$G$29:$H$129,2,1)-VLOOKUP(J3522,$G$29:$H$129,2,1)</f>
        <v>2.4833333333333343</v>
      </c>
      <c r="O3522" s="23">
        <f t="shared" ca="1" si="1091"/>
        <v>198.5</v>
      </c>
      <c r="P3522" s="23">
        <f t="shared" ref="P3522:P3585" ca="1" si="1104">$C$8-O3522</f>
        <v>801.5</v>
      </c>
      <c r="Q3522" s="23">
        <f t="shared" ca="1" si="1092"/>
        <v>35</v>
      </c>
      <c r="R3522" s="23">
        <f t="shared" ca="1" si="1093"/>
        <v>0.76025744167336995</v>
      </c>
      <c r="S3522" s="24">
        <f t="shared" ca="1" si="1094"/>
        <v>36</v>
      </c>
      <c r="T3522" s="23">
        <f t="shared" ca="1" si="1095"/>
        <v>90</v>
      </c>
      <c r="U3522" s="23">
        <f t="shared" ca="1" si="1096"/>
        <v>88.804639313488892</v>
      </c>
      <c r="V3522" s="23">
        <f t="shared" ref="V3522:V3585" ca="1" si="1105">S3522*(($C$9/$C$12)*60)</f>
        <v>180</v>
      </c>
      <c r="W3522" s="23">
        <f t="shared" ref="W3522:W3585" si="1106">($C$8/$C$11)*60</f>
        <v>857.14285714285722</v>
      </c>
      <c r="X3522" s="23">
        <f t="shared" ref="X3522:X3585" ca="1" si="1107">SUM(U3522:W3522)</f>
        <v>1125.947496456346</v>
      </c>
      <c r="Y3522" s="24">
        <f t="shared" ca="1" si="1097"/>
        <v>3339</v>
      </c>
      <c r="Z3522" s="24">
        <f t="shared" ca="1" si="1098"/>
        <v>4106</v>
      </c>
      <c r="AA3522" s="25">
        <f t="shared" ca="1" si="1099"/>
        <v>4106.0033389999999</v>
      </c>
      <c r="AC3522" s="47">
        <f t="shared" ref="AC3522:AC3585" ca="1" si="1108">SUM(O3522,P3522,T3522)</f>
        <v>1090</v>
      </c>
      <c r="AD3522" s="47">
        <f t="shared" ref="AD3522:AD3585" ca="1" si="1109">O3522</f>
        <v>198.5</v>
      </c>
      <c r="AE3522" s="47">
        <f t="shared" ca="1" si="1100"/>
        <v>888.99999999999989</v>
      </c>
      <c r="AF3522" s="47">
        <f t="shared" ca="1" si="1101"/>
        <v>25.000000000000114</v>
      </c>
    </row>
    <row r="3523" spans="10:32">
      <c r="J3523" s="44">
        <v>45</v>
      </c>
      <c r="K3523" s="22">
        <v>57</v>
      </c>
      <c r="L3523" s="23">
        <f t="shared" ref="L3523:L3586" ca="1" si="1110">$C$3*(K3523-J3523)/100</f>
        <v>27.12</v>
      </c>
      <c r="M3523" s="23">
        <f t="shared" ca="1" si="1102"/>
        <v>24.62</v>
      </c>
      <c r="N3523" s="23">
        <f t="shared" ca="1" si="1103"/>
        <v>2.7333333333333343</v>
      </c>
      <c r="O3523" s="23">
        <f t="shared" ref="O3523:O3586" ca="1" si="1111">($C$3*$C$13)-$C$9-$C$10</f>
        <v>198.5</v>
      </c>
      <c r="P3523" s="23">
        <f t="shared" ca="1" si="1104"/>
        <v>801.5</v>
      </c>
      <c r="Q3523" s="23">
        <f t="shared" ref="Q3523:Q3586" ca="1" si="1112">ROUNDDOWN(P3523/M3523,0)</f>
        <v>32</v>
      </c>
      <c r="R3523" s="23">
        <f t="shared" ref="R3523:R3586" ca="1" si="1113">(P3523-(Q3523*M3523))/L3523</f>
        <v>0.50368731563421709</v>
      </c>
      <c r="S3523" s="24">
        <f t="shared" ref="S3523:S3586" ca="1" si="1114">ROUNDUP(P3523/M3523,0)</f>
        <v>33</v>
      </c>
      <c r="T3523" s="23">
        <f t="shared" ref="T3523:T3586" ca="1" si="1115">S3523*$C$9</f>
        <v>82.5</v>
      </c>
      <c r="U3523" s="23">
        <f t="shared" ref="U3523:U3586" ca="1" si="1116">SUM(Q3523,R3523)*N3523</f>
        <v>88.843411996066891</v>
      </c>
      <c r="V3523" s="23">
        <f t="shared" ca="1" si="1105"/>
        <v>165</v>
      </c>
      <c r="W3523" s="23">
        <f t="shared" si="1106"/>
        <v>857.14285714285722</v>
      </c>
      <c r="X3523" s="23">
        <f t="shared" ca="1" si="1107"/>
        <v>1110.9862691389242</v>
      </c>
      <c r="Y3523" s="24">
        <f t="shared" ref="Y3523:Y3586" ca="1" si="1117">IF(M3523&gt;0,RANK(X3523,$X$2:$X$5051,1),"")</f>
        <v>3202</v>
      </c>
      <c r="Z3523" s="24">
        <f t="shared" ref="Z3523:Z3586" ca="1" si="1118">IF(M3523&gt;0,RANK(S3523,$S$2:$S$5051,1),"")</f>
        <v>4017</v>
      </c>
      <c r="AA3523" s="25">
        <f t="shared" ref="AA3523:AA3586" ca="1" si="1119">IF(M3523&gt;0,Z3523+(Y3523/10^6),"")</f>
        <v>4017.0032019999999</v>
      </c>
      <c r="AC3523" s="47">
        <f t="shared" ca="1" si="1108"/>
        <v>1082.5</v>
      </c>
      <c r="AD3523" s="47">
        <f t="shared" ca="1" si="1109"/>
        <v>198.5</v>
      </c>
      <c r="AE3523" s="47">
        <f t="shared" ref="AE3523:AE3586" ca="1" si="1120">L3523*(Q3523+R3523)</f>
        <v>881.5</v>
      </c>
      <c r="AF3523" s="47">
        <f t="shared" ref="AF3523:AF3586" ca="1" si="1121">AC3523-AD3523-AE3523+$C$10-$C$9</f>
        <v>25</v>
      </c>
    </row>
    <row r="3524" spans="10:32">
      <c r="J3524" s="44">
        <v>45</v>
      </c>
      <c r="K3524" s="22">
        <v>58</v>
      </c>
      <c r="L3524" s="23">
        <f t="shared" ca="1" si="1110"/>
        <v>29.38</v>
      </c>
      <c r="M3524" s="23">
        <f t="shared" ca="1" si="1102"/>
        <v>26.88</v>
      </c>
      <c r="N3524" s="23">
        <f t="shared" ca="1" si="1103"/>
        <v>3.0000000000000018</v>
      </c>
      <c r="O3524" s="23">
        <f t="shared" ca="1" si="1111"/>
        <v>198.5</v>
      </c>
      <c r="P3524" s="23">
        <f t="shared" ca="1" si="1104"/>
        <v>801.5</v>
      </c>
      <c r="Q3524" s="23">
        <f t="shared" ca="1" si="1112"/>
        <v>29</v>
      </c>
      <c r="R3524" s="23">
        <f t="shared" ca="1" si="1113"/>
        <v>0.74812797821647448</v>
      </c>
      <c r="S3524" s="24">
        <f t="shared" ca="1" si="1114"/>
        <v>30</v>
      </c>
      <c r="T3524" s="23">
        <f t="shared" ca="1" si="1115"/>
        <v>75</v>
      </c>
      <c r="U3524" s="23">
        <f t="shared" ca="1" si="1116"/>
        <v>89.244383934649477</v>
      </c>
      <c r="V3524" s="23">
        <f t="shared" ca="1" si="1105"/>
        <v>150</v>
      </c>
      <c r="W3524" s="23">
        <f t="shared" si="1106"/>
        <v>857.14285714285722</v>
      </c>
      <c r="X3524" s="23">
        <f t="shared" ca="1" si="1107"/>
        <v>1096.3872410775066</v>
      </c>
      <c r="Y3524" s="24">
        <f t="shared" ca="1" si="1117"/>
        <v>3065</v>
      </c>
      <c r="Z3524" s="24">
        <f t="shared" ca="1" si="1118"/>
        <v>3929</v>
      </c>
      <c r="AA3524" s="25">
        <f t="shared" ca="1" si="1119"/>
        <v>3929.0030649999999</v>
      </c>
      <c r="AC3524" s="47">
        <f t="shared" ca="1" si="1108"/>
        <v>1075</v>
      </c>
      <c r="AD3524" s="47">
        <f t="shared" ca="1" si="1109"/>
        <v>198.5</v>
      </c>
      <c r="AE3524" s="47">
        <f t="shared" ca="1" si="1120"/>
        <v>874</v>
      </c>
      <c r="AF3524" s="47">
        <f t="shared" ca="1" si="1121"/>
        <v>25</v>
      </c>
    </row>
    <row r="3525" spans="10:32">
      <c r="J3525" s="44">
        <v>45</v>
      </c>
      <c r="K3525" s="22">
        <v>59</v>
      </c>
      <c r="L3525" s="23">
        <f t="shared" ca="1" si="1110"/>
        <v>31.64</v>
      </c>
      <c r="M3525" s="23">
        <f t="shared" ca="1" si="1102"/>
        <v>29.14</v>
      </c>
      <c r="N3525" s="23">
        <f t="shared" ca="1" si="1103"/>
        <v>3.2666666666666657</v>
      </c>
      <c r="O3525" s="23">
        <f t="shared" ca="1" si="1111"/>
        <v>198.5</v>
      </c>
      <c r="P3525" s="23">
        <f t="shared" ca="1" si="1104"/>
        <v>801.5</v>
      </c>
      <c r="Q3525" s="23">
        <f t="shared" ca="1" si="1112"/>
        <v>27</v>
      </c>
      <c r="R3525" s="23">
        <f t="shared" ca="1" si="1113"/>
        <v>0.46523388116308556</v>
      </c>
      <c r="S3525" s="24">
        <f t="shared" ca="1" si="1114"/>
        <v>28</v>
      </c>
      <c r="T3525" s="23">
        <f t="shared" ca="1" si="1115"/>
        <v>70</v>
      </c>
      <c r="U3525" s="23">
        <f t="shared" ca="1" si="1116"/>
        <v>89.719764011799398</v>
      </c>
      <c r="V3525" s="23">
        <f t="shared" ca="1" si="1105"/>
        <v>140</v>
      </c>
      <c r="W3525" s="23">
        <f t="shared" si="1106"/>
        <v>857.14285714285722</v>
      </c>
      <c r="X3525" s="23">
        <f t="shared" ca="1" si="1107"/>
        <v>1086.8626211546566</v>
      </c>
      <c r="Y3525" s="24">
        <f t="shared" ca="1" si="1117"/>
        <v>2964</v>
      </c>
      <c r="Z3525" s="24">
        <f t="shared" ca="1" si="1118"/>
        <v>3842</v>
      </c>
      <c r="AA3525" s="25">
        <f t="shared" ca="1" si="1119"/>
        <v>3842.0029639999998</v>
      </c>
      <c r="AC3525" s="47">
        <f t="shared" ca="1" si="1108"/>
        <v>1070</v>
      </c>
      <c r="AD3525" s="47">
        <f t="shared" ca="1" si="1109"/>
        <v>198.5</v>
      </c>
      <c r="AE3525" s="47">
        <f t="shared" ca="1" si="1120"/>
        <v>869.00000000000011</v>
      </c>
      <c r="AF3525" s="47">
        <f t="shared" ca="1" si="1121"/>
        <v>24.999999999999886</v>
      </c>
    </row>
    <row r="3526" spans="10:32">
      <c r="J3526" s="44">
        <v>45</v>
      </c>
      <c r="K3526" s="22">
        <v>60</v>
      </c>
      <c r="L3526" s="23">
        <f t="shared" ca="1" si="1110"/>
        <v>33.9</v>
      </c>
      <c r="M3526" s="23">
        <f t="shared" ca="1" si="1102"/>
        <v>31.4</v>
      </c>
      <c r="N3526" s="23">
        <f t="shared" ca="1" si="1103"/>
        <v>3.5333333333333368</v>
      </c>
      <c r="O3526" s="23">
        <f t="shared" ca="1" si="1111"/>
        <v>198.5</v>
      </c>
      <c r="P3526" s="23">
        <f t="shared" ca="1" si="1104"/>
        <v>801.5</v>
      </c>
      <c r="Q3526" s="23">
        <f t="shared" ca="1" si="1112"/>
        <v>25</v>
      </c>
      <c r="R3526" s="23">
        <f t="shared" ca="1" si="1113"/>
        <v>0.48672566371681419</v>
      </c>
      <c r="S3526" s="24">
        <f t="shared" ca="1" si="1114"/>
        <v>26</v>
      </c>
      <c r="T3526" s="23">
        <f t="shared" ca="1" si="1115"/>
        <v>65</v>
      </c>
      <c r="U3526" s="23">
        <f t="shared" ca="1" si="1116"/>
        <v>90.053097345132826</v>
      </c>
      <c r="V3526" s="23">
        <f t="shared" ca="1" si="1105"/>
        <v>130</v>
      </c>
      <c r="W3526" s="23">
        <f t="shared" si="1106"/>
        <v>857.14285714285722</v>
      </c>
      <c r="X3526" s="23">
        <f t="shared" ca="1" si="1107"/>
        <v>1077.1959544879901</v>
      </c>
      <c r="Y3526" s="24">
        <f t="shared" ca="1" si="1117"/>
        <v>2850</v>
      </c>
      <c r="Z3526" s="24">
        <f t="shared" ca="1" si="1118"/>
        <v>3756</v>
      </c>
      <c r="AA3526" s="25">
        <f t="shared" ca="1" si="1119"/>
        <v>3756.0028499999999</v>
      </c>
      <c r="AC3526" s="47">
        <f t="shared" ca="1" si="1108"/>
        <v>1065</v>
      </c>
      <c r="AD3526" s="47">
        <f t="shared" ca="1" si="1109"/>
        <v>198.5</v>
      </c>
      <c r="AE3526" s="47">
        <f t="shared" ca="1" si="1120"/>
        <v>864</v>
      </c>
      <c r="AF3526" s="47">
        <f t="shared" ca="1" si="1121"/>
        <v>25</v>
      </c>
    </row>
    <row r="3527" spans="10:32">
      <c r="J3527" s="44">
        <v>45</v>
      </c>
      <c r="K3527" s="22">
        <v>61</v>
      </c>
      <c r="L3527" s="23">
        <f t="shared" ca="1" si="1110"/>
        <v>36.159999999999997</v>
      </c>
      <c r="M3527" s="23">
        <f t="shared" ca="1" si="1102"/>
        <v>33.659999999999997</v>
      </c>
      <c r="N3527" s="23">
        <f t="shared" ca="1" si="1103"/>
        <v>3.783333333333335</v>
      </c>
      <c r="O3527" s="23">
        <f t="shared" ca="1" si="1111"/>
        <v>198.5</v>
      </c>
      <c r="P3527" s="23">
        <f t="shared" ca="1" si="1104"/>
        <v>801.5</v>
      </c>
      <c r="Q3527" s="23">
        <f t="shared" ca="1" si="1112"/>
        <v>23</v>
      </c>
      <c r="R3527" s="23">
        <f t="shared" ca="1" si="1113"/>
        <v>0.75553097345132891</v>
      </c>
      <c r="S3527" s="24">
        <f t="shared" ca="1" si="1114"/>
        <v>24</v>
      </c>
      <c r="T3527" s="23">
        <f t="shared" ca="1" si="1115"/>
        <v>60</v>
      </c>
      <c r="U3527" s="23">
        <f t="shared" ca="1" si="1116"/>
        <v>89.875092182890896</v>
      </c>
      <c r="V3527" s="23">
        <f t="shared" ca="1" si="1105"/>
        <v>120</v>
      </c>
      <c r="W3527" s="23">
        <f t="shared" si="1106"/>
        <v>857.14285714285722</v>
      </c>
      <c r="X3527" s="23">
        <f t="shared" ca="1" si="1107"/>
        <v>1067.0179493257481</v>
      </c>
      <c r="Y3527" s="24">
        <f t="shared" ca="1" si="1117"/>
        <v>2722</v>
      </c>
      <c r="Z3527" s="24">
        <f t="shared" ca="1" si="1118"/>
        <v>3671</v>
      </c>
      <c r="AA3527" s="25">
        <f t="shared" ca="1" si="1119"/>
        <v>3671.0027220000002</v>
      </c>
      <c r="AC3527" s="47">
        <f t="shared" ca="1" si="1108"/>
        <v>1060</v>
      </c>
      <c r="AD3527" s="47">
        <f t="shared" ca="1" si="1109"/>
        <v>198.5</v>
      </c>
      <c r="AE3527" s="47">
        <f t="shared" ca="1" si="1120"/>
        <v>859</v>
      </c>
      <c r="AF3527" s="47">
        <f t="shared" ca="1" si="1121"/>
        <v>25</v>
      </c>
    </row>
    <row r="3528" spans="10:32">
      <c r="J3528" s="44">
        <v>45</v>
      </c>
      <c r="K3528" s="22">
        <v>62</v>
      </c>
      <c r="L3528" s="23">
        <f t="shared" ca="1" si="1110"/>
        <v>38.42</v>
      </c>
      <c r="M3528" s="23">
        <f t="shared" ca="1" si="1102"/>
        <v>35.92</v>
      </c>
      <c r="N3528" s="23">
        <f t="shared" ca="1" si="1103"/>
        <v>4.0500000000000007</v>
      </c>
      <c r="O3528" s="23">
        <f t="shared" ca="1" si="1111"/>
        <v>198.5</v>
      </c>
      <c r="P3528" s="23">
        <f t="shared" ca="1" si="1104"/>
        <v>801.5</v>
      </c>
      <c r="Q3528" s="23">
        <f t="shared" ca="1" si="1112"/>
        <v>22</v>
      </c>
      <c r="R3528" s="23">
        <f t="shared" ca="1" si="1113"/>
        <v>0.29307652264445577</v>
      </c>
      <c r="S3528" s="24">
        <f t="shared" ca="1" si="1114"/>
        <v>23</v>
      </c>
      <c r="T3528" s="23">
        <f t="shared" ca="1" si="1115"/>
        <v>57.5</v>
      </c>
      <c r="U3528" s="23">
        <f t="shared" ca="1" si="1116"/>
        <v>90.28695991671006</v>
      </c>
      <c r="V3528" s="23">
        <f t="shared" ca="1" si="1105"/>
        <v>115</v>
      </c>
      <c r="W3528" s="23">
        <f t="shared" si="1106"/>
        <v>857.14285714285722</v>
      </c>
      <c r="X3528" s="23">
        <f t="shared" ca="1" si="1107"/>
        <v>1062.4298170595673</v>
      </c>
      <c r="Y3528" s="24">
        <f t="shared" ca="1" si="1117"/>
        <v>2653</v>
      </c>
      <c r="Z3528" s="24">
        <f t="shared" ca="1" si="1118"/>
        <v>3587</v>
      </c>
      <c r="AA3528" s="25">
        <f t="shared" ca="1" si="1119"/>
        <v>3587.002653</v>
      </c>
      <c r="AC3528" s="47">
        <f t="shared" ca="1" si="1108"/>
        <v>1057.5</v>
      </c>
      <c r="AD3528" s="47">
        <f t="shared" ca="1" si="1109"/>
        <v>198.5</v>
      </c>
      <c r="AE3528" s="47">
        <f t="shared" ca="1" si="1120"/>
        <v>856.5</v>
      </c>
      <c r="AF3528" s="47">
        <f t="shared" ca="1" si="1121"/>
        <v>25</v>
      </c>
    </row>
    <row r="3529" spans="10:32">
      <c r="J3529" s="44">
        <v>45</v>
      </c>
      <c r="K3529" s="22">
        <v>63</v>
      </c>
      <c r="L3529" s="23">
        <f t="shared" ca="1" si="1110"/>
        <v>40.68</v>
      </c>
      <c r="M3529" s="23">
        <f t="shared" ca="1" si="1102"/>
        <v>38.18</v>
      </c>
      <c r="N3529" s="23">
        <f t="shared" ca="1" si="1103"/>
        <v>4.3500000000000032</v>
      </c>
      <c r="O3529" s="23">
        <f t="shared" ca="1" si="1111"/>
        <v>198.5</v>
      </c>
      <c r="P3529" s="23">
        <f t="shared" ca="1" si="1104"/>
        <v>801.5</v>
      </c>
      <c r="Q3529" s="23">
        <f t="shared" ca="1" si="1112"/>
        <v>20</v>
      </c>
      <c r="R3529" s="23">
        <f t="shared" ca="1" si="1113"/>
        <v>0.93166175024582054</v>
      </c>
      <c r="S3529" s="24">
        <f t="shared" ca="1" si="1114"/>
        <v>21</v>
      </c>
      <c r="T3529" s="23">
        <f t="shared" ca="1" si="1115"/>
        <v>52.5</v>
      </c>
      <c r="U3529" s="23">
        <f t="shared" ca="1" si="1116"/>
        <v>91.052728613569386</v>
      </c>
      <c r="V3529" s="23">
        <f t="shared" ca="1" si="1105"/>
        <v>105</v>
      </c>
      <c r="W3529" s="23">
        <f t="shared" si="1106"/>
        <v>857.14285714285722</v>
      </c>
      <c r="X3529" s="23">
        <f t="shared" ca="1" si="1107"/>
        <v>1053.1955857564267</v>
      </c>
      <c r="Y3529" s="24">
        <f t="shared" ca="1" si="1117"/>
        <v>2509</v>
      </c>
      <c r="Z3529" s="24">
        <f t="shared" ca="1" si="1118"/>
        <v>3504</v>
      </c>
      <c r="AA3529" s="25">
        <f t="shared" ca="1" si="1119"/>
        <v>3504.0025089999999</v>
      </c>
      <c r="AC3529" s="47">
        <f t="shared" ca="1" si="1108"/>
        <v>1052.5</v>
      </c>
      <c r="AD3529" s="47">
        <f t="shared" ca="1" si="1109"/>
        <v>198.5</v>
      </c>
      <c r="AE3529" s="47">
        <f t="shared" ca="1" si="1120"/>
        <v>851.49999999999989</v>
      </c>
      <c r="AF3529" s="47">
        <f t="shared" ca="1" si="1121"/>
        <v>25.000000000000114</v>
      </c>
    </row>
    <row r="3530" spans="10:32">
      <c r="J3530" s="44">
        <v>45</v>
      </c>
      <c r="K3530" s="22">
        <v>64</v>
      </c>
      <c r="L3530" s="23">
        <f t="shared" ca="1" si="1110"/>
        <v>42.94</v>
      </c>
      <c r="M3530" s="23">
        <f t="shared" ca="1" si="1102"/>
        <v>40.44</v>
      </c>
      <c r="N3530" s="23">
        <f t="shared" ca="1" si="1103"/>
        <v>4.6666666666666679</v>
      </c>
      <c r="O3530" s="23">
        <f t="shared" ca="1" si="1111"/>
        <v>198.5</v>
      </c>
      <c r="P3530" s="23">
        <f t="shared" ca="1" si="1104"/>
        <v>801.5</v>
      </c>
      <c r="Q3530" s="23">
        <f t="shared" ca="1" si="1112"/>
        <v>19</v>
      </c>
      <c r="R3530" s="23">
        <f t="shared" ca="1" si="1113"/>
        <v>0.77177456916628084</v>
      </c>
      <c r="S3530" s="24">
        <f t="shared" ca="1" si="1114"/>
        <v>20</v>
      </c>
      <c r="T3530" s="23">
        <f t="shared" ca="1" si="1115"/>
        <v>50</v>
      </c>
      <c r="U3530" s="23">
        <f t="shared" ca="1" si="1116"/>
        <v>92.268281322775991</v>
      </c>
      <c r="V3530" s="23">
        <f t="shared" ca="1" si="1105"/>
        <v>100</v>
      </c>
      <c r="W3530" s="23">
        <f t="shared" si="1106"/>
        <v>857.14285714285722</v>
      </c>
      <c r="X3530" s="23">
        <f t="shared" ca="1" si="1107"/>
        <v>1049.4111384656333</v>
      </c>
      <c r="Y3530" s="24">
        <f t="shared" ca="1" si="1117"/>
        <v>2446</v>
      </c>
      <c r="Z3530" s="24">
        <f t="shared" ca="1" si="1118"/>
        <v>3422</v>
      </c>
      <c r="AA3530" s="25">
        <f t="shared" ca="1" si="1119"/>
        <v>3422.002446</v>
      </c>
      <c r="AC3530" s="47">
        <f t="shared" ca="1" si="1108"/>
        <v>1050</v>
      </c>
      <c r="AD3530" s="47">
        <f t="shared" ca="1" si="1109"/>
        <v>198.5</v>
      </c>
      <c r="AE3530" s="47">
        <f t="shared" ca="1" si="1120"/>
        <v>849</v>
      </c>
      <c r="AF3530" s="47">
        <f t="shared" ca="1" si="1121"/>
        <v>25</v>
      </c>
    </row>
    <row r="3531" spans="10:32">
      <c r="J3531" s="44">
        <v>45</v>
      </c>
      <c r="K3531" s="22">
        <v>65</v>
      </c>
      <c r="L3531" s="23">
        <f t="shared" ca="1" si="1110"/>
        <v>45.2</v>
      </c>
      <c r="M3531" s="23">
        <f t="shared" ca="1" si="1102"/>
        <v>42.7</v>
      </c>
      <c r="N3531" s="23">
        <f t="shared" ca="1" si="1103"/>
        <v>4.9833333333333361</v>
      </c>
      <c r="O3531" s="23">
        <f t="shared" ca="1" si="1111"/>
        <v>198.5</v>
      </c>
      <c r="P3531" s="23">
        <f t="shared" ca="1" si="1104"/>
        <v>801.5</v>
      </c>
      <c r="Q3531" s="23">
        <f t="shared" ca="1" si="1112"/>
        <v>18</v>
      </c>
      <c r="R3531" s="23">
        <f t="shared" ca="1" si="1113"/>
        <v>0.72787610619468968</v>
      </c>
      <c r="S3531" s="24">
        <f t="shared" ca="1" si="1114"/>
        <v>19</v>
      </c>
      <c r="T3531" s="23">
        <f t="shared" ca="1" si="1115"/>
        <v>47.5</v>
      </c>
      <c r="U3531" s="23">
        <f t="shared" ca="1" si="1116"/>
        <v>93.327249262536924</v>
      </c>
      <c r="V3531" s="23">
        <f t="shared" ca="1" si="1105"/>
        <v>95</v>
      </c>
      <c r="W3531" s="23">
        <f t="shared" si="1106"/>
        <v>857.14285714285722</v>
      </c>
      <c r="X3531" s="23">
        <f t="shared" ca="1" si="1107"/>
        <v>1045.4701064053941</v>
      </c>
      <c r="Y3531" s="24">
        <f t="shared" ca="1" si="1117"/>
        <v>2389</v>
      </c>
      <c r="Z3531" s="24">
        <f t="shared" ca="1" si="1118"/>
        <v>3341</v>
      </c>
      <c r="AA3531" s="25">
        <f t="shared" ca="1" si="1119"/>
        <v>3341.0023890000002</v>
      </c>
      <c r="AC3531" s="47">
        <f t="shared" ca="1" si="1108"/>
        <v>1047.5</v>
      </c>
      <c r="AD3531" s="47">
        <f t="shared" ca="1" si="1109"/>
        <v>198.5</v>
      </c>
      <c r="AE3531" s="47">
        <f t="shared" ca="1" si="1120"/>
        <v>846.5</v>
      </c>
      <c r="AF3531" s="47">
        <f t="shared" ca="1" si="1121"/>
        <v>25</v>
      </c>
    </row>
    <row r="3532" spans="10:32">
      <c r="J3532" s="44">
        <v>45</v>
      </c>
      <c r="K3532" s="22">
        <v>66</v>
      </c>
      <c r="L3532" s="23">
        <f t="shared" ca="1" si="1110"/>
        <v>47.46</v>
      </c>
      <c r="M3532" s="23">
        <f t="shared" ca="1" si="1102"/>
        <v>44.96</v>
      </c>
      <c r="N3532" s="23">
        <f t="shared" ca="1" si="1103"/>
        <v>5.3166666666666664</v>
      </c>
      <c r="O3532" s="23">
        <f t="shared" ca="1" si="1111"/>
        <v>198.5</v>
      </c>
      <c r="P3532" s="23">
        <f t="shared" ca="1" si="1104"/>
        <v>801.5</v>
      </c>
      <c r="Q3532" s="23">
        <f t="shared" ca="1" si="1112"/>
        <v>17</v>
      </c>
      <c r="R3532" s="23">
        <f t="shared" ca="1" si="1113"/>
        <v>0.78339654445849027</v>
      </c>
      <c r="S3532" s="24">
        <f t="shared" ca="1" si="1114"/>
        <v>18</v>
      </c>
      <c r="T3532" s="23">
        <f t="shared" ca="1" si="1115"/>
        <v>45</v>
      </c>
      <c r="U3532" s="23">
        <f t="shared" ca="1" si="1116"/>
        <v>94.548391628037635</v>
      </c>
      <c r="V3532" s="23">
        <f t="shared" ca="1" si="1105"/>
        <v>90</v>
      </c>
      <c r="W3532" s="23">
        <f t="shared" si="1106"/>
        <v>857.14285714285722</v>
      </c>
      <c r="X3532" s="23">
        <f t="shared" ca="1" si="1107"/>
        <v>1041.6912487708948</v>
      </c>
      <c r="Y3532" s="24">
        <f t="shared" ca="1" si="1117"/>
        <v>2323</v>
      </c>
      <c r="Z3532" s="24">
        <f t="shared" ca="1" si="1118"/>
        <v>3261</v>
      </c>
      <c r="AA3532" s="25">
        <f t="shared" ca="1" si="1119"/>
        <v>3261.0023230000002</v>
      </c>
      <c r="AC3532" s="47">
        <f t="shared" ca="1" si="1108"/>
        <v>1045</v>
      </c>
      <c r="AD3532" s="47">
        <f t="shared" ca="1" si="1109"/>
        <v>198.5</v>
      </c>
      <c r="AE3532" s="47">
        <f t="shared" ca="1" si="1120"/>
        <v>844</v>
      </c>
      <c r="AF3532" s="47">
        <f t="shared" ca="1" si="1121"/>
        <v>25</v>
      </c>
    </row>
    <row r="3533" spans="10:32">
      <c r="J3533" s="44">
        <v>45</v>
      </c>
      <c r="K3533" s="22">
        <v>67</v>
      </c>
      <c r="L3533" s="23">
        <f t="shared" ca="1" si="1110"/>
        <v>49.72</v>
      </c>
      <c r="M3533" s="23">
        <f t="shared" ca="1" si="1102"/>
        <v>47.22</v>
      </c>
      <c r="N3533" s="23">
        <f t="shared" ca="1" si="1103"/>
        <v>5.6333333333333346</v>
      </c>
      <c r="O3533" s="23">
        <f t="shared" ca="1" si="1111"/>
        <v>198.5</v>
      </c>
      <c r="P3533" s="23">
        <f t="shared" ca="1" si="1104"/>
        <v>801.5</v>
      </c>
      <c r="Q3533" s="23">
        <f t="shared" ca="1" si="1112"/>
        <v>16</v>
      </c>
      <c r="R3533" s="23">
        <f t="shared" ca="1" si="1113"/>
        <v>0.92477876106194734</v>
      </c>
      <c r="S3533" s="24">
        <f t="shared" ca="1" si="1114"/>
        <v>17</v>
      </c>
      <c r="T3533" s="23">
        <f t="shared" ca="1" si="1115"/>
        <v>42.5</v>
      </c>
      <c r="U3533" s="23">
        <f t="shared" ca="1" si="1116"/>
        <v>95.342920353982322</v>
      </c>
      <c r="V3533" s="23">
        <f t="shared" ca="1" si="1105"/>
        <v>85</v>
      </c>
      <c r="W3533" s="23">
        <f t="shared" si="1106"/>
        <v>857.14285714285722</v>
      </c>
      <c r="X3533" s="23">
        <f t="shared" ca="1" si="1107"/>
        <v>1037.4857774968395</v>
      </c>
      <c r="Y3533" s="24">
        <f t="shared" ca="1" si="1117"/>
        <v>2241</v>
      </c>
      <c r="Z3533" s="24">
        <f t="shared" ca="1" si="1118"/>
        <v>3104</v>
      </c>
      <c r="AA3533" s="25">
        <f t="shared" ca="1" si="1119"/>
        <v>3104.0022410000001</v>
      </c>
      <c r="AC3533" s="47">
        <f t="shared" ca="1" si="1108"/>
        <v>1042.5</v>
      </c>
      <c r="AD3533" s="47">
        <f t="shared" ca="1" si="1109"/>
        <v>198.5</v>
      </c>
      <c r="AE3533" s="47">
        <f t="shared" ca="1" si="1120"/>
        <v>841.5</v>
      </c>
      <c r="AF3533" s="47">
        <f t="shared" ca="1" si="1121"/>
        <v>25</v>
      </c>
    </row>
    <row r="3534" spans="10:32">
      <c r="J3534" s="44">
        <v>45</v>
      </c>
      <c r="K3534" s="22">
        <v>68</v>
      </c>
      <c r="L3534" s="23">
        <f t="shared" ca="1" si="1110"/>
        <v>51.98</v>
      </c>
      <c r="M3534" s="23">
        <f t="shared" ca="1" si="1102"/>
        <v>49.48</v>
      </c>
      <c r="N3534" s="23">
        <f t="shared" ca="1" si="1103"/>
        <v>5.9500000000000028</v>
      </c>
      <c r="O3534" s="23">
        <f t="shared" ca="1" si="1111"/>
        <v>198.5</v>
      </c>
      <c r="P3534" s="23">
        <f t="shared" ca="1" si="1104"/>
        <v>801.5</v>
      </c>
      <c r="Q3534" s="23">
        <f t="shared" ca="1" si="1112"/>
        <v>16</v>
      </c>
      <c r="R3534" s="23">
        <f t="shared" ca="1" si="1113"/>
        <v>0.18891881492881976</v>
      </c>
      <c r="S3534" s="24">
        <f t="shared" ca="1" si="1114"/>
        <v>17</v>
      </c>
      <c r="T3534" s="23">
        <f t="shared" ca="1" si="1115"/>
        <v>42.5</v>
      </c>
      <c r="U3534" s="23">
        <f t="shared" ca="1" si="1116"/>
        <v>96.324066948826513</v>
      </c>
      <c r="V3534" s="23">
        <f t="shared" ca="1" si="1105"/>
        <v>85</v>
      </c>
      <c r="W3534" s="23">
        <f t="shared" si="1106"/>
        <v>857.14285714285722</v>
      </c>
      <c r="X3534" s="23">
        <f t="shared" ca="1" si="1107"/>
        <v>1038.4669240916837</v>
      </c>
      <c r="Y3534" s="24">
        <f t="shared" ca="1" si="1117"/>
        <v>2259</v>
      </c>
      <c r="Z3534" s="24">
        <f t="shared" ca="1" si="1118"/>
        <v>3104</v>
      </c>
      <c r="AA3534" s="25">
        <f t="shared" ca="1" si="1119"/>
        <v>3104.0022589999999</v>
      </c>
      <c r="AC3534" s="47">
        <f t="shared" ca="1" si="1108"/>
        <v>1042.5</v>
      </c>
      <c r="AD3534" s="47">
        <f t="shared" ca="1" si="1109"/>
        <v>198.5</v>
      </c>
      <c r="AE3534" s="47">
        <f t="shared" ca="1" si="1120"/>
        <v>841.5</v>
      </c>
      <c r="AF3534" s="47">
        <f t="shared" ca="1" si="1121"/>
        <v>25</v>
      </c>
    </row>
    <row r="3535" spans="10:32">
      <c r="J3535" s="44">
        <v>45</v>
      </c>
      <c r="K3535" s="22">
        <v>69</v>
      </c>
      <c r="L3535" s="23">
        <f t="shared" ca="1" si="1110"/>
        <v>54.24</v>
      </c>
      <c r="M3535" s="23">
        <f t="shared" ca="1" si="1102"/>
        <v>51.74</v>
      </c>
      <c r="N3535" s="23">
        <f t="shared" ca="1" si="1103"/>
        <v>6.31666666666667</v>
      </c>
      <c r="O3535" s="23">
        <f t="shared" ca="1" si="1111"/>
        <v>198.5</v>
      </c>
      <c r="P3535" s="23">
        <f t="shared" ca="1" si="1104"/>
        <v>801.5</v>
      </c>
      <c r="Q3535" s="23">
        <f t="shared" ca="1" si="1112"/>
        <v>15</v>
      </c>
      <c r="R3535" s="23">
        <f t="shared" ca="1" si="1113"/>
        <v>0.46828908554572229</v>
      </c>
      <c r="S3535" s="24">
        <f t="shared" ca="1" si="1114"/>
        <v>16</v>
      </c>
      <c r="T3535" s="23">
        <f t="shared" ca="1" si="1115"/>
        <v>40</v>
      </c>
      <c r="U3535" s="23">
        <f t="shared" ca="1" si="1116"/>
        <v>97.708026057030523</v>
      </c>
      <c r="V3535" s="23">
        <f t="shared" ca="1" si="1105"/>
        <v>80</v>
      </c>
      <c r="W3535" s="23">
        <f t="shared" si="1106"/>
        <v>857.14285714285722</v>
      </c>
      <c r="X3535" s="23">
        <f t="shared" ca="1" si="1107"/>
        <v>1034.8508831998877</v>
      </c>
      <c r="Y3535" s="24">
        <f t="shared" ca="1" si="1117"/>
        <v>2185</v>
      </c>
      <c r="Z3535" s="24">
        <f t="shared" ca="1" si="1118"/>
        <v>3027</v>
      </c>
      <c r="AA3535" s="25">
        <f t="shared" ca="1" si="1119"/>
        <v>3027.0021849999998</v>
      </c>
      <c r="AC3535" s="47">
        <f t="shared" ca="1" si="1108"/>
        <v>1040</v>
      </c>
      <c r="AD3535" s="47">
        <f t="shared" ca="1" si="1109"/>
        <v>198.5</v>
      </c>
      <c r="AE3535" s="47">
        <f t="shared" ca="1" si="1120"/>
        <v>839</v>
      </c>
      <c r="AF3535" s="47">
        <f t="shared" ca="1" si="1121"/>
        <v>25</v>
      </c>
    </row>
    <row r="3536" spans="10:32">
      <c r="J3536" s="44">
        <v>45</v>
      </c>
      <c r="K3536" s="22">
        <v>70</v>
      </c>
      <c r="L3536" s="23">
        <f t="shared" ca="1" si="1110"/>
        <v>56.5</v>
      </c>
      <c r="M3536" s="23">
        <f t="shared" ca="1" si="1102"/>
        <v>54</v>
      </c>
      <c r="N3536" s="23">
        <f t="shared" ca="1" si="1103"/>
        <v>6.7499999999999964</v>
      </c>
      <c r="O3536" s="23">
        <f t="shared" ca="1" si="1111"/>
        <v>198.5</v>
      </c>
      <c r="P3536" s="23">
        <f t="shared" ca="1" si="1104"/>
        <v>801.5</v>
      </c>
      <c r="Q3536" s="23">
        <f t="shared" ca="1" si="1112"/>
        <v>14</v>
      </c>
      <c r="R3536" s="23">
        <f t="shared" ca="1" si="1113"/>
        <v>0.80530973451327437</v>
      </c>
      <c r="S3536" s="24">
        <f t="shared" ca="1" si="1114"/>
        <v>15</v>
      </c>
      <c r="T3536" s="23">
        <f t="shared" ca="1" si="1115"/>
        <v>37.5</v>
      </c>
      <c r="U3536" s="23">
        <f t="shared" ca="1" si="1116"/>
        <v>99.935840707964545</v>
      </c>
      <c r="V3536" s="23">
        <f t="shared" ca="1" si="1105"/>
        <v>75</v>
      </c>
      <c r="W3536" s="23">
        <f t="shared" si="1106"/>
        <v>857.14285714285722</v>
      </c>
      <c r="X3536" s="23">
        <f t="shared" ca="1" si="1107"/>
        <v>1032.0786978508218</v>
      </c>
      <c r="Y3536" s="24">
        <f t="shared" ca="1" si="1117"/>
        <v>2128</v>
      </c>
      <c r="Z3536" s="24">
        <f t="shared" ca="1" si="1118"/>
        <v>2876</v>
      </c>
      <c r="AA3536" s="25">
        <f t="shared" ca="1" si="1119"/>
        <v>2876.0021280000001</v>
      </c>
      <c r="AC3536" s="47">
        <f t="shared" ca="1" si="1108"/>
        <v>1037.5</v>
      </c>
      <c r="AD3536" s="47">
        <f t="shared" ca="1" si="1109"/>
        <v>198.5</v>
      </c>
      <c r="AE3536" s="47">
        <f t="shared" ca="1" si="1120"/>
        <v>836.5</v>
      </c>
      <c r="AF3536" s="47">
        <f t="shared" ca="1" si="1121"/>
        <v>25</v>
      </c>
    </row>
    <row r="3537" spans="10:32">
      <c r="J3537" s="44">
        <v>45</v>
      </c>
      <c r="K3537" s="22">
        <v>71</v>
      </c>
      <c r="L3537" s="23">
        <f t="shared" ca="1" si="1110"/>
        <v>58.76</v>
      </c>
      <c r="M3537" s="23">
        <f t="shared" ca="1" si="1102"/>
        <v>56.26</v>
      </c>
      <c r="N3537" s="23">
        <f t="shared" ca="1" si="1103"/>
        <v>7.1833333333333336</v>
      </c>
      <c r="O3537" s="23">
        <f t="shared" ca="1" si="1111"/>
        <v>198.5</v>
      </c>
      <c r="P3537" s="23">
        <f t="shared" ca="1" si="1104"/>
        <v>801.5</v>
      </c>
      <c r="Q3537" s="23">
        <f t="shared" ca="1" si="1112"/>
        <v>14</v>
      </c>
      <c r="R3537" s="23">
        <f t="shared" ca="1" si="1113"/>
        <v>0.23587474472430248</v>
      </c>
      <c r="S3537" s="24">
        <f t="shared" ca="1" si="1114"/>
        <v>15</v>
      </c>
      <c r="T3537" s="23">
        <f t="shared" ca="1" si="1115"/>
        <v>37.5</v>
      </c>
      <c r="U3537" s="23">
        <f t="shared" ca="1" si="1116"/>
        <v>102.26103358293625</v>
      </c>
      <c r="V3537" s="23">
        <f t="shared" ca="1" si="1105"/>
        <v>75</v>
      </c>
      <c r="W3537" s="23">
        <f t="shared" si="1106"/>
        <v>857.14285714285722</v>
      </c>
      <c r="X3537" s="23">
        <f t="shared" ca="1" si="1107"/>
        <v>1034.4038907257934</v>
      </c>
      <c r="Y3537" s="24">
        <f t="shared" ca="1" si="1117"/>
        <v>2177</v>
      </c>
      <c r="Z3537" s="24">
        <f t="shared" ca="1" si="1118"/>
        <v>2876</v>
      </c>
      <c r="AA3537" s="25">
        <f t="shared" ca="1" si="1119"/>
        <v>2876.0021769999998</v>
      </c>
      <c r="AC3537" s="47">
        <f t="shared" ca="1" si="1108"/>
        <v>1037.5</v>
      </c>
      <c r="AD3537" s="47">
        <f t="shared" ca="1" si="1109"/>
        <v>198.5</v>
      </c>
      <c r="AE3537" s="47">
        <f t="shared" ca="1" si="1120"/>
        <v>836.5</v>
      </c>
      <c r="AF3537" s="47">
        <f t="shared" ca="1" si="1121"/>
        <v>25</v>
      </c>
    </row>
    <row r="3538" spans="10:32">
      <c r="J3538" s="44">
        <v>45</v>
      </c>
      <c r="K3538" s="22">
        <v>72</v>
      </c>
      <c r="L3538" s="23">
        <f t="shared" ca="1" si="1110"/>
        <v>61.02</v>
      </c>
      <c r="M3538" s="23">
        <f t="shared" ca="1" si="1102"/>
        <v>58.52</v>
      </c>
      <c r="N3538" s="23">
        <f t="shared" ca="1" si="1103"/>
        <v>7.6333333333333364</v>
      </c>
      <c r="O3538" s="23">
        <f t="shared" ca="1" si="1111"/>
        <v>198.5</v>
      </c>
      <c r="P3538" s="23">
        <f t="shared" ca="1" si="1104"/>
        <v>801.5</v>
      </c>
      <c r="Q3538" s="23">
        <f t="shared" ca="1" si="1112"/>
        <v>13</v>
      </c>
      <c r="R3538" s="23">
        <f t="shared" ca="1" si="1113"/>
        <v>0.66764995083579171</v>
      </c>
      <c r="S3538" s="24">
        <f t="shared" ca="1" si="1114"/>
        <v>14</v>
      </c>
      <c r="T3538" s="23">
        <f t="shared" ca="1" si="1115"/>
        <v>35</v>
      </c>
      <c r="U3538" s="23">
        <f t="shared" ca="1" si="1116"/>
        <v>104.32972795804659</v>
      </c>
      <c r="V3538" s="23">
        <f t="shared" ca="1" si="1105"/>
        <v>70</v>
      </c>
      <c r="W3538" s="23">
        <f t="shared" si="1106"/>
        <v>857.14285714285722</v>
      </c>
      <c r="X3538" s="23">
        <f t="shared" ca="1" si="1107"/>
        <v>1031.4725851009039</v>
      </c>
      <c r="Y3538" s="24">
        <f t="shared" ca="1" si="1117"/>
        <v>2117</v>
      </c>
      <c r="Z3538" s="24">
        <f t="shared" ca="1" si="1118"/>
        <v>2729</v>
      </c>
      <c r="AA3538" s="25">
        <f t="shared" ca="1" si="1119"/>
        <v>2729.002117</v>
      </c>
      <c r="AC3538" s="47">
        <f t="shared" ca="1" si="1108"/>
        <v>1035</v>
      </c>
      <c r="AD3538" s="47">
        <f t="shared" ca="1" si="1109"/>
        <v>198.5</v>
      </c>
      <c r="AE3538" s="47">
        <f t="shared" ca="1" si="1120"/>
        <v>834</v>
      </c>
      <c r="AF3538" s="47">
        <f t="shared" ca="1" si="1121"/>
        <v>25</v>
      </c>
    </row>
    <row r="3539" spans="10:32">
      <c r="J3539" s="44">
        <v>45</v>
      </c>
      <c r="K3539" s="22">
        <v>73</v>
      </c>
      <c r="L3539" s="23">
        <f t="shared" ca="1" si="1110"/>
        <v>63.28</v>
      </c>
      <c r="M3539" s="23">
        <f t="shared" ca="1" si="1102"/>
        <v>60.78</v>
      </c>
      <c r="N3539" s="23">
        <f t="shared" ca="1" si="1103"/>
        <v>8.0666666666666664</v>
      </c>
      <c r="O3539" s="23">
        <f t="shared" ca="1" si="1111"/>
        <v>198.5</v>
      </c>
      <c r="P3539" s="23">
        <f t="shared" ca="1" si="1104"/>
        <v>801.5</v>
      </c>
      <c r="Q3539" s="23">
        <f t="shared" ca="1" si="1112"/>
        <v>13</v>
      </c>
      <c r="R3539" s="23">
        <f t="shared" ca="1" si="1113"/>
        <v>0.1795195954487992</v>
      </c>
      <c r="S3539" s="24">
        <f t="shared" ca="1" si="1114"/>
        <v>14</v>
      </c>
      <c r="T3539" s="23">
        <f t="shared" ca="1" si="1115"/>
        <v>35</v>
      </c>
      <c r="U3539" s="23">
        <f t="shared" ca="1" si="1116"/>
        <v>106.31479140328697</v>
      </c>
      <c r="V3539" s="23">
        <f t="shared" ca="1" si="1105"/>
        <v>70</v>
      </c>
      <c r="W3539" s="23">
        <f t="shared" si="1106"/>
        <v>857.14285714285722</v>
      </c>
      <c r="X3539" s="23">
        <f t="shared" ca="1" si="1107"/>
        <v>1033.4576485461441</v>
      </c>
      <c r="Y3539" s="24">
        <f t="shared" ca="1" si="1117"/>
        <v>2151</v>
      </c>
      <c r="Z3539" s="24">
        <f t="shared" ca="1" si="1118"/>
        <v>2729</v>
      </c>
      <c r="AA3539" s="25">
        <f t="shared" ca="1" si="1119"/>
        <v>2729.0021510000001</v>
      </c>
      <c r="AC3539" s="47">
        <f t="shared" ca="1" si="1108"/>
        <v>1035</v>
      </c>
      <c r="AD3539" s="47">
        <f t="shared" ca="1" si="1109"/>
        <v>198.5</v>
      </c>
      <c r="AE3539" s="47">
        <f t="shared" ca="1" si="1120"/>
        <v>834</v>
      </c>
      <c r="AF3539" s="47">
        <f t="shared" ca="1" si="1121"/>
        <v>25</v>
      </c>
    </row>
    <row r="3540" spans="10:32">
      <c r="J3540" s="44">
        <v>45</v>
      </c>
      <c r="K3540" s="22">
        <v>74</v>
      </c>
      <c r="L3540" s="23">
        <f t="shared" ca="1" si="1110"/>
        <v>65.540000000000006</v>
      </c>
      <c r="M3540" s="23">
        <f t="shared" ca="1" si="1102"/>
        <v>63.040000000000006</v>
      </c>
      <c r="N3540" s="23">
        <f t="shared" ca="1" si="1103"/>
        <v>8.5</v>
      </c>
      <c r="O3540" s="23">
        <f t="shared" ca="1" si="1111"/>
        <v>198.5</v>
      </c>
      <c r="P3540" s="23">
        <f t="shared" ca="1" si="1104"/>
        <v>801.5</v>
      </c>
      <c r="Q3540" s="23">
        <f t="shared" ca="1" si="1112"/>
        <v>12</v>
      </c>
      <c r="R3540" s="23">
        <f t="shared" ca="1" si="1113"/>
        <v>0.68690875801037499</v>
      </c>
      <c r="S3540" s="24">
        <f t="shared" ca="1" si="1114"/>
        <v>13</v>
      </c>
      <c r="T3540" s="23">
        <f t="shared" ca="1" si="1115"/>
        <v>32.5</v>
      </c>
      <c r="U3540" s="23">
        <f t="shared" ca="1" si="1116"/>
        <v>107.83872444308818</v>
      </c>
      <c r="V3540" s="23">
        <f t="shared" ca="1" si="1105"/>
        <v>65</v>
      </c>
      <c r="W3540" s="23">
        <f t="shared" si="1106"/>
        <v>857.14285714285722</v>
      </c>
      <c r="X3540" s="23">
        <f t="shared" ca="1" si="1107"/>
        <v>1029.9815815859454</v>
      </c>
      <c r="Y3540" s="24">
        <f t="shared" ca="1" si="1117"/>
        <v>2089</v>
      </c>
      <c r="Z3540" s="24">
        <f t="shared" ca="1" si="1118"/>
        <v>2586</v>
      </c>
      <c r="AA3540" s="25">
        <f t="shared" ca="1" si="1119"/>
        <v>2586.0020890000001</v>
      </c>
      <c r="AC3540" s="47">
        <f t="shared" ca="1" si="1108"/>
        <v>1032.5</v>
      </c>
      <c r="AD3540" s="47">
        <f t="shared" ca="1" si="1109"/>
        <v>198.5</v>
      </c>
      <c r="AE3540" s="47">
        <f t="shared" ca="1" si="1120"/>
        <v>831.50000000000011</v>
      </c>
      <c r="AF3540" s="47">
        <f t="shared" ca="1" si="1121"/>
        <v>24.999999999999886</v>
      </c>
    </row>
    <row r="3541" spans="10:32">
      <c r="J3541" s="44">
        <v>45</v>
      </c>
      <c r="K3541" s="22">
        <v>75</v>
      </c>
      <c r="L3541" s="23">
        <f t="shared" ca="1" si="1110"/>
        <v>67.8</v>
      </c>
      <c r="M3541" s="23">
        <f t="shared" ca="1" si="1102"/>
        <v>65.3</v>
      </c>
      <c r="N3541" s="23">
        <f t="shared" ca="1" si="1103"/>
        <v>8.9333333333333336</v>
      </c>
      <c r="O3541" s="23">
        <f t="shared" ca="1" si="1111"/>
        <v>198.5</v>
      </c>
      <c r="P3541" s="23">
        <f t="shared" ca="1" si="1104"/>
        <v>801.5</v>
      </c>
      <c r="Q3541" s="23">
        <f t="shared" ca="1" si="1112"/>
        <v>12</v>
      </c>
      <c r="R3541" s="23">
        <f t="shared" ca="1" si="1113"/>
        <v>0.26401179941003083</v>
      </c>
      <c r="S3541" s="24">
        <f t="shared" ca="1" si="1114"/>
        <v>13</v>
      </c>
      <c r="T3541" s="23">
        <f t="shared" ca="1" si="1115"/>
        <v>32.5</v>
      </c>
      <c r="U3541" s="23">
        <f t="shared" ca="1" si="1116"/>
        <v>109.55850540806296</v>
      </c>
      <c r="V3541" s="23">
        <f t="shared" ca="1" si="1105"/>
        <v>65</v>
      </c>
      <c r="W3541" s="23">
        <f t="shared" si="1106"/>
        <v>857.14285714285722</v>
      </c>
      <c r="X3541" s="23">
        <f t="shared" ca="1" si="1107"/>
        <v>1031.7013625509203</v>
      </c>
      <c r="Y3541" s="24">
        <f t="shared" ca="1" si="1117"/>
        <v>2120</v>
      </c>
      <c r="Z3541" s="24">
        <f t="shared" ca="1" si="1118"/>
        <v>2586</v>
      </c>
      <c r="AA3541" s="25">
        <f t="shared" ca="1" si="1119"/>
        <v>2586.0021200000001</v>
      </c>
      <c r="AC3541" s="47">
        <f t="shared" ca="1" si="1108"/>
        <v>1032.5</v>
      </c>
      <c r="AD3541" s="47">
        <f t="shared" ca="1" si="1109"/>
        <v>198.5</v>
      </c>
      <c r="AE3541" s="47">
        <f t="shared" ca="1" si="1120"/>
        <v>831.50000000000011</v>
      </c>
      <c r="AF3541" s="47">
        <f t="shared" ca="1" si="1121"/>
        <v>24.999999999999886</v>
      </c>
    </row>
    <row r="3542" spans="10:32">
      <c r="J3542" s="44">
        <v>45</v>
      </c>
      <c r="K3542" s="22">
        <v>76</v>
      </c>
      <c r="L3542" s="23">
        <f t="shared" ca="1" si="1110"/>
        <v>70.06</v>
      </c>
      <c r="M3542" s="23">
        <f t="shared" ca="1" si="1102"/>
        <v>67.56</v>
      </c>
      <c r="N3542" s="23">
        <f t="shared" ca="1" si="1103"/>
        <v>9.4000000000000021</v>
      </c>
      <c r="O3542" s="23">
        <f t="shared" ca="1" si="1111"/>
        <v>198.5</v>
      </c>
      <c r="P3542" s="23">
        <f t="shared" ca="1" si="1104"/>
        <v>801.5</v>
      </c>
      <c r="Q3542" s="23">
        <f t="shared" ca="1" si="1112"/>
        <v>11</v>
      </c>
      <c r="R3542" s="23">
        <f t="shared" ca="1" si="1113"/>
        <v>0.83271481587210838</v>
      </c>
      <c r="S3542" s="24">
        <f t="shared" ca="1" si="1114"/>
        <v>12</v>
      </c>
      <c r="T3542" s="23">
        <f t="shared" ca="1" si="1115"/>
        <v>30</v>
      </c>
      <c r="U3542" s="23">
        <f t="shared" ca="1" si="1116"/>
        <v>111.22751926919784</v>
      </c>
      <c r="V3542" s="23">
        <f t="shared" ca="1" si="1105"/>
        <v>60</v>
      </c>
      <c r="W3542" s="23">
        <f t="shared" si="1106"/>
        <v>857.14285714285722</v>
      </c>
      <c r="X3542" s="23">
        <f t="shared" ca="1" si="1107"/>
        <v>1028.3703764120551</v>
      </c>
      <c r="Y3542" s="24">
        <f t="shared" ca="1" si="1117"/>
        <v>2051</v>
      </c>
      <c r="Z3542" s="24">
        <f t="shared" ca="1" si="1118"/>
        <v>2379</v>
      </c>
      <c r="AA3542" s="25">
        <f t="shared" ca="1" si="1119"/>
        <v>2379.0020509999999</v>
      </c>
      <c r="AC3542" s="47">
        <f t="shared" ca="1" si="1108"/>
        <v>1030</v>
      </c>
      <c r="AD3542" s="47">
        <f t="shared" ca="1" si="1109"/>
        <v>198.5</v>
      </c>
      <c r="AE3542" s="47">
        <f t="shared" ca="1" si="1120"/>
        <v>829</v>
      </c>
      <c r="AF3542" s="47">
        <f t="shared" ca="1" si="1121"/>
        <v>25</v>
      </c>
    </row>
    <row r="3543" spans="10:32">
      <c r="J3543" s="44">
        <v>45</v>
      </c>
      <c r="K3543" s="22">
        <v>77</v>
      </c>
      <c r="L3543" s="23">
        <f t="shared" ca="1" si="1110"/>
        <v>72.319999999999993</v>
      </c>
      <c r="M3543" s="23">
        <f t="shared" ca="1" si="1102"/>
        <v>69.819999999999993</v>
      </c>
      <c r="N3543" s="23">
        <f t="shared" ca="1" si="1103"/>
        <v>9.9500000000000028</v>
      </c>
      <c r="O3543" s="23">
        <f t="shared" ca="1" si="1111"/>
        <v>198.5</v>
      </c>
      <c r="P3543" s="23">
        <f t="shared" ca="1" si="1104"/>
        <v>801.5</v>
      </c>
      <c r="Q3543" s="23">
        <f t="shared" ca="1" si="1112"/>
        <v>11</v>
      </c>
      <c r="R3543" s="23">
        <f t="shared" ca="1" si="1113"/>
        <v>0.46294247787610648</v>
      </c>
      <c r="S3543" s="24">
        <f t="shared" ca="1" si="1114"/>
        <v>12</v>
      </c>
      <c r="T3543" s="23">
        <f t="shared" ca="1" si="1115"/>
        <v>30</v>
      </c>
      <c r="U3543" s="23">
        <f t="shared" ca="1" si="1116"/>
        <v>114.05627765486729</v>
      </c>
      <c r="V3543" s="23">
        <f t="shared" ca="1" si="1105"/>
        <v>60</v>
      </c>
      <c r="W3543" s="23">
        <f t="shared" si="1106"/>
        <v>857.14285714285722</v>
      </c>
      <c r="X3543" s="23">
        <f t="shared" ca="1" si="1107"/>
        <v>1031.1991347977246</v>
      </c>
      <c r="Y3543" s="24">
        <f t="shared" ca="1" si="1117"/>
        <v>2112</v>
      </c>
      <c r="Z3543" s="24">
        <f t="shared" ca="1" si="1118"/>
        <v>2379</v>
      </c>
      <c r="AA3543" s="25">
        <f t="shared" ca="1" si="1119"/>
        <v>2379.0021120000001</v>
      </c>
      <c r="AC3543" s="47">
        <f t="shared" ca="1" si="1108"/>
        <v>1030</v>
      </c>
      <c r="AD3543" s="47">
        <f t="shared" ca="1" si="1109"/>
        <v>198.5</v>
      </c>
      <c r="AE3543" s="47">
        <f t="shared" ca="1" si="1120"/>
        <v>829</v>
      </c>
      <c r="AF3543" s="47">
        <f t="shared" ca="1" si="1121"/>
        <v>25</v>
      </c>
    </row>
    <row r="3544" spans="10:32">
      <c r="J3544" s="44">
        <v>45</v>
      </c>
      <c r="K3544" s="22">
        <v>78</v>
      </c>
      <c r="L3544" s="23">
        <f t="shared" ca="1" si="1110"/>
        <v>74.58</v>
      </c>
      <c r="M3544" s="23">
        <f t="shared" ca="1" si="1102"/>
        <v>72.08</v>
      </c>
      <c r="N3544" s="23">
        <f t="shared" ca="1" si="1103"/>
        <v>10.55</v>
      </c>
      <c r="O3544" s="23">
        <f t="shared" ca="1" si="1111"/>
        <v>198.5</v>
      </c>
      <c r="P3544" s="23">
        <f t="shared" ca="1" si="1104"/>
        <v>801.5</v>
      </c>
      <c r="Q3544" s="23">
        <f t="shared" ca="1" si="1112"/>
        <v>11</v>
      </c>
      <c r="R3544" s="23">
        <f t="shared" ca="1" si="1113"/>
        <v>0.11558058460713334</v>
      </c>
      <c r="S3544" s="24">
        <f t="shared" ca="1" si="1114"/>
        <v>12</v>
      </c>
      <c r="T3544" s="23">
        <f t="shared" ca="1" si="1115"/>
        <v>30</v>
      </c>
      <c r="U3544" s="23">
        <f t="shared" ca="1" si="1116"/>
        <v>117.26937516760528</v>
      </c>
      <c r="V3544" s="23">
        <f t="shared" ca="1" si="1105"/>
        <v>60</v>
      </c>
      <c r="W3544" s="23">
        <f t="shared" si="1106"/>
        <v>857.14285714285722</v>
      </c>
      <c r="X3544" s="23">
        <f t="shared" ca="1" si="1107"/>
        <v>1034.4122323104625</v>
      </c>
      <c r="Y3544" s="24">
        <f t="shared" ca="1" si="1117"/>
        <v>2178</v>
      </c>
      <c r="Z3544" s="24">
        <f t="shared" ca="1" si="1118"/>
        <v>2379</v>
      </c>
      <c r="AA3544" s="25">
        <f t="shared" ca="1" si="1119"/>
        <v>2379.0021780000002</v>
      </c>
      <c r="AC3544" s="47">
        <f t="shared" ca="1" si="1108"/>
        <v>1030</v>
      </c>
      <c r="AD3544" s="47">
        <f t="shared" ca="1" si="1109"/>
        <v>198.5</v>
      </c>
      <c r="AE3544" s="47">
        <f t="shared" ca="1" si="1120"/>
        <v>829</v>
      </c>
      <c r="AF3544" s="47">
        <f t="shared" ca="1" si="1121"/>
        <v>25</v>
      </c>
    </row>
    <row r="3545" spans="10:32">
      <c r="J3545" s="44">
        <v>45</v>
      </c>
      <c r="K3545" s="22">
        <v>79</v>
      </c>
      <c r="L3545" s="23">
        <f t="shared" ca="1" si="1110"/>
        <v>76.84</v>
      </c>
      <c r="M3545" s="23">
        <f t="shared" ca="1" si="1102"/>
        <v>74.34</v>
      </c>
      <c r="N3545" s="23">
        <f t="shared" ca="1" si="1103"/>
        <v>11.216666666666669</v>
      </c>
      <c r="O3545" s="23">
        <f t="shared" ca="1" si="1111"/>
        <v>198.5</v>
      </c>
      <c r="P3545" s="23">
        <f t="shared" ca="1" si="1104"/>
        <v>801.5</v>
      </c>
      <c r="Q3545" s="23">
        <f t="shared" ca="1" si="1112"/>
        <v>10</v>
      </c>
      <c r="R3545" s="23">
        <f t="shared" ca="1" si="1113"/>
        <v>0.75611660593440799</v>
      </c>
      <c r="S3545" s="24">
        <f t="shared" ca="1" si="1114"/>
        <v>11</v>
      </c>
      <c r="T3545" s="23">
        <f t="shared" ca="1" si="1115"/>
        <v>27.5</v>
      </c>
      <c r="U3545" s="23">
        <f t="shared" ca="1" si="1116"/>
        <v>120.6477745965643</v>
      </c>
      <c r="V3545" s="23">
        <f t="shared" ca="1" si="1105"/>
        <v>55</v>
      </c>
      <c r="W3545" s="23">
        <f t="shared" si="1106"/>
        <v>857.14285714285722</v>
      </c>
      <c r="X3545" s="23">
        <f t="shared" ca="1" si="1107"/>
        <v>1032.7906317394215</v>
      </c>
      <c r="Y3545" s="24">
        <f t="shared" ca="1" si="1117"/>
        <v>2142</v>
      </c>
      <c r="Z3545" s="24">
        <f t="shared" ca="1" si="1118"/>
        <v>2181</v>
      </c>
      <c r="AA3545" s="25">
        <f t="shared" ca="1" si="1119"/>
        <v>2181.0021419999998</v>
      </c>
      <c r="AC3545" s="47">
        <f t="shared" ca="1" si="1108"/>
        <v>1027.5</v>
      </c>
      <c r="AD3545" s="47">
        <f t="shared" ca="1" si="1109"/>
        <v>198.5</v>
      </c>
      <c r="AE3545" s="47">
        <f t="shared" ca="1" si="1120"/>
        <v>826.5</v>
      </c>
      <c r="AF3545" s="47">
        <f t="shared" ca="1" si="1121"/>
        <v>25</v>
      </c>
    </row>
    <row r="3546" spans="10:32">
      <c r="J3546" s="44">
        <v>45</v>
      </c>
      <c r="K3546" s="22">
        <v>80</v>
      </c>
      <c r="L3546" s="23">
        <f t="shared" ca="1" si="1110"/>
        <v>79.099999999999994</v>
      </c>
      <c r="M3546" s="23">
        <f t="shared" ca="1" si="1102"/>
        <v>76.599999999999994</v>
      </c>
      <c r="N3546" s="23">
        <f t="shared" ca="1" si="1103"/>
        <v>11.950000000000003</v>
      </c>
      <c r="O3546" s="23">
        <f t="shared" ca="1" si="1111"/>
        <v>198.5</v>
      </c>
      <c r="P3546" s="23">
        <f t="shared" ca="1" si="1104"/>
        <v>801.5</v>
      </c>
      <c r="Q3546" s="23">
        <f t="shared" ca="1" si="1112"/>
        <v>10</v>
      </c>
      <c r="R3546" s="23">
        <f t="shared" ca="1" si="1113"/>
        <v>0.44879898862199752</v>
      </c>
      <c r="S3546" s="24">
        <f t="shared" ca="1" si="1114"/>
        <v>11</v>
      </c>
      <c r="T3546" s="23">
        <f t="shared" ca="1" si="1115"/>
        <v>27.5</v>
      </c>
      <c r="U3546" s="23">
        <f t="shared" ca="1" si="1116"/>
        <v>124.86314791403289</v>
      </c>
      <c r="V3546" s="23">
        <f t="shared" ca="1" si="1105"/>
        <v>55</v>
      </c>
      <c r="W3546" s="23">
        <f t="shared" si="1106"/>
        <v>857.14285714285722</v>
      </c>
      <c r="X3546" s="23">
        <f t="shared" ca="1" si="1107"/>
        <v>1037.00600505689</v>
      </c>
      <c r="Y3546" s="24">
        <f t="shared" ca="1" si="1117"/>
        <v>2230</v>
      </c>
      <c r="Z3546" s="24">
        <f t="shared" ca="1" si="1118"/>
        <v>2181</v>
      </c>
      <c r="AA3546" s="25">
        <f t="shared" ca="1" si="1119"/>
        <v>2181.0022300000001</v>
      </c>
      <c r="AC3546" s="47">
        <f t="shared" ca="1" si="1108"/>
        <v>1027.5</v>
      </c>
      <c r="AD3546" s="47">
        <f t="shared" ca="1" si="1109"/>
        <v>198.5</v>
      </c>
      <c r="AE3546" s="47">
        <f t="shared" ca="1" si="1120"/>
        <v>826.49999999999989</v>
      </c>
      <c r="AF3546" s="47">
        <f t="shared" ca="1" si="1121"/>
        <v>25.000000000000114</v>
      </c>
    </row>
    <row r="3547" spans="10:32">
      <c r="J3547" s="44">
        <v>45</v>
      </c>
      <c r="K3547" s="22">
        <v>81</v>
      </c>
      <c r="L3547" s="23">
        <f t="shared" ca="1" si="1110"/>
        <v>81.36</v>
      </c>
      <c r="M3547" s="23">
        <f t="shared" ca="1" si="1102"/>
        <v>78.86</v>
      </c>
      <c r="N3547" s="23">
        <f t="shared" ca="1" si="1103"/>
        <v>12.766666666666669</v>
      </c>
      <c r="O3547" s="23">
        <f t="shared" ca="1" si="1111"/>
        <v>198.5</v>
      </c>
      <c r="P3547" s="23">
        <f t="shared" ca="1" si="1104"/>
        <v>801.5</v>
      </c>
      <c r="Q3547" s="23">
        <f t="shared" ca="1" si="1112"/>
        <v>10</v>
      </c>
      <c r="R3547" s="23">
        <f t="shared" ca="1" si="1113"/>
        <v>0.15855457227138614</v>
      </c>
      <c r="S3547" s="24">
        <f t="shared" ca="1" si="1114"/>
        <v>11</v>
      </c>
      <c r="T3547" s="23">
        <f t="shared" ca="1" si="1115"/>
        <v>27.5</v>
      </c>
      <c r="U3547" s="23">
        <f t="shared" ca="1" si="1116"/>
        <v>129.6908800393314</v>
      </c>
      <c r="V3547" s="23">
        <f t="shared" ca="1" si="1105"/>
        <v>55</v>
      </c>
      <c r="W3547" s="23">
        <f t="shared" si="1106"/>
        <v>857.14285714285722</v>
      </c>
      <c r="X3547" s="23">
        <f t="shared" ca="1" si="1107"/>
        <v>1041.8337371821885</v>
      </c>
      <c r="Y3547" s="24">
        <f t="shared" ca="1" si="1117"/>
        <v>2327</v>
      </c>
      <c r="Z3547" s="24">
        <f t="shared" ca="1" si="1118"/>
        <v>2181</v>
      </c>
      <c r="AA3547" s="25">
        <f t="shared" ca="1" si="1119"/>
        <v>2181.0023270000002</v>
      </c>
      <c r="AC3547" s="47">
        <f t="shared" ca="1" si="1108"/>
        <v>1027.5</v>
      </c>
      <c r="AD3547" s="47">
        <f t="shared" ca="1" si="1109"/>
        <v>198.5</v>
      </c>
      <c r="AE3547" s="47">
        <f t="shared" ca="1" si="1120"/>
        <v>826.5</v>
      </c>
      <c r="AF3547" s="47">
        <f t="shared" ca="1" si="1121"/>
        <v>25</v>
      </c>
    </row>
    <row r="3548" spans="10:32">
      <c r="J3548" s="44">
        <v>45</v>
      </c>
      <c r="K3548" s="22">
        <v>82</v>
      </c>
      <c r="L3548" s="23">
        <f t="shared" ca="1" si="1110"/>
        <v>83.62</v>
      </c>
      <c r="M3548" s="23">
        <f t="shared" ca="1" si="1102"/>
        <v>81.12</v>
      </c>
      <c r="N3548" s="23">
        <f t="shared" ca="1" si="1103"/>
        <v>13.666666666666664</v>
      </c>
      <c r="O3548" s="23">
        <f t="shared" ca="1" si="1111"/>
        <v>198.5</v>
      </c>
      <c r="P3548" s="23">
        <f t="shared" ca="1" si="1104"/>
        <v>801.5</v>
      </c>
      <c r="Q3548" s="23">
        <f t="shared" ca="1" si="1112"/>
        <v>9</v>
      </c>
      <c r="R3548" s="23">
        <f t="shared" ca="1" si="1113"/>
        <v>0.854101889500119</v>
      </c>
      <c r="S3548" s="24">
        <f t="shared" ca="1" si="1114"/>
        <v>10</v>
      </c>
      <c r="T3548" s="23">
        <f t="shared" ca="1" si="1115"/>
        <v>25</v>
      </c>
      <c r="U3548" s="23">
        <f t="shared" ca="1" si="1116"/>
        <v>134.67272582316829</v>
      </c>
      <c r="V3548" s="23">
        <f t="shared" ca="1" si="1105"/>
        <v>50</v>
      </c>
      <c r="W3548" s="23">
        <f t="shared" si="1106"/>
        <v>857.14285714285722</v>
      </c>
      <c r="X3548" s="23">
        <f t="shared" ca="1" si="1107"/>
        <v>1041.8155829660254</v>
      </c>
      <c r="Y3548" s="24">
        <f t="shared" ca="1" si="1117"/>
        <v>2324</v>
      </c>
      <c r="Z3548" s="24">
        <f t="shared" ca="1" si="1118"/>
        <v>1931</v>
      </c>
      <c r="AA3548" s="25">
        <f t="shared" ca="1" si="1119"/>
        <v>1931.002324</v>
      </c>
      <c r="AC3548" s="47">
        <f t="shared" ca="1" si="1108"/>
        <v>1025</v>
      </c>
      <c r="AD3548" s="47">
        <f t="shared" ca="1" si="1109"/>
        <v>198.5</v>
      </c>
      <c r="AE3548" s="47">
        <f t="shared" ca="1" si="1120"/>
        <v>824.00000000000011</v>
      </c>
      <c r="AF3548" s="47">
        <f t="shared" ca="1" si="1121"/>
        <v>24.999999999999886</v>
      </c>
    </row>
    <row r="3549" spans="10:32">
      <c r="J3549" s="44">
        <v>45</v>
      </c>
      <c r="K3549" s="22">
        <v>83</v>
      </c>
      <c r="L3549" s="23">
        <f t="shared" ca="1" si="1110"/>
        <v>85.88</v>
      </c>
      <c r="M3549" s="23">
        <f t="shared" ca="1" si="1102"/>
        <v>83.38</v>
      </c>
      <c r="N3549" s="23">
        <f t="shared" ca="1" si="1103"/>
        <v>14.683333333333334</v>
      </c>
      <c r="O3549" s="23">
        <f t="shared" ca="1" si="1111"/>
        <v>198.5</v>
      </c>
      <c r="P3549" s="23">
        <f t="shared" ca="1" si="1104"/>
        <v>801.5</v>
      </c>
      <c r="Q3549" s="23">
        <f t="shared" ca="1" si="1112"/>
        <v>9</v>
      </c>
      <c r="R3549" s="23">
        <f t="shared" ca="1" si="1113"/>
        <v>0.59478341872380114</v>
      </c>
      <c r="S3549" s="24">
        <f t="shared" ca="1" si="1114"/>
        <v>10</v>
      </c>
      <c r="T3549" s="23">
        <f t="shared" ca="1" si="1115"/>
        <v>25</v>
      </c>
      <c r="U3549" s="23">
        <f t="shared" ca="1" si="1116"/>
        <v>140.88340319826116</v>
      </c>
      <c r="V3549" s="23">
        <f t="shared" ca="1" si="1105"/>
        <v>50</v>
      </c>
      <c r="W3549" s="23">
        <f t="shared" si="1106"/>
        <v>857.14285714285722</v>
      </c>
      <c r="X3549" s="23">
        <f t="shared" ca="1" si="1107"/>
        <v>1048.0262603411184</v>
      </c>
      <c r="Y3549" s="24">
        <f t="shared" ca="1" si="1117"/>
        <v>2428</v>
      </c>
      <c r="Z3549" s="24">
        <f t="shared" ca="1" si="1118"/>
        <v>1931</v>
      </c>
      <c r="AA3549" s="25">
        <f t="shared" ca="1" si="1119"/>
        <v>1931.002428</v>
      </c>
      <c r="AC3549" s="47">
        <f t="shared" ca="1" si="1108"/>
        <v>1025</v>
      </c>
      <c r="AD3549" s="47">
        <f t="shared" ca="1" si="1109"/>
        <v>198.5</v>
      </c>
      <c r="AE3549" s="47">
        <f t="shared" ca="1" si="1120"/>
        <v>824.00000000000011</v>
      </c>
      <c r="AF3549" s="47">
        <f t="shared" ca="1" si="1121"/>
        <v>24.999999999999886</v>
      </c>
    </row>
    <row r="3550" spans="10:32">
      <c r="J3550" s="44">
        <v>45</v>
      </c>
      <c r="K3550" s="22">
        <v>84</v>
      </c>
      <c r="L3550" s="23">
        <f t="shared" ca="1" si="1110"/>
        <v>88.14</v>
      </c>
      <c r="M3550" s="23">
        <f t="shared" ca="1" si="1102"/>
        <v>85.64</v>
      </c>
      <c r="N3550" s="23">
        <f t="shared" ca="1" si="1103"/>
        <v>15.816666666666666</v>
      </c>
      <c r="O3550" s="23">
        <f t="shared" ca="1" si="1111"/>
        <v>198.5</v>
      </c>
      <c r="P3550" s="23">
        <f t="shared" ca="1" si="1104"/>
        <v>801.5</v>
      </c>
      <c r="Q3550" s="23">
        <f t="shared" ca="1" si="1112"/>
        <v>9</v>
      </c>
      <c r="R3550" s="23">
        <f t="shared" ca="1" si="1113"/>
        <v>0.34876333106421614</v>
      </c>
      <c r="S3550" s="24">
        <f t="shared" ca="1" si="1114"/>
        <v>10</v>
      </c>
      <c r="T3550" s="23">
        <f t="shared" ca="1" si="1115"/>
        <v>25</v>
      </c>
      <c r="U3550" s="23">
        <f t="shared" ca="1" si="1116"/>
        <v>147.866273352999</v>
      </c>
      <c r="V3550" s="23">
        <f t="shared" ca="1" si="1105"/>
        <v>50</v>
      </c>
      <c r="W3550" s="23">
        <f t="shared" si="1106"/>
        <v>857.14285714285722</v>
      </c>
      <c r="X3550" s="23">
        <f t="shared" ca="1" si="1107"/>
        <v>1055.0091304958562</v>
      </c>
      <c r="Y3550" s="24">
        <f t="shared" ca="1" si="1117"/>
        <v>2532</v>
      </c>
      <c r="Z3550" s="24">
        <f t="shared" ca="1" si="1118"/>
        <v>1931</v>
      </c>
      <c r="AA3550" s="25">
        <f t="shared" ca="1" si="1119"/>
        <v>1931.002532</v>
      </c>
      <c r="AC3550" s="47">
        <f t="shared" ca="1" si="1108"/>
        <v>1025</v>
      </c>
      <c r="AD3550" s="47">
        <f t="shared" ca="1" si="1109"/>
        <v>198.5</v>
      </c>
      <c r="AE3550" s="47">
        <f t="shared" ca="1" si="1120"/>
        <v>824</v>
      </c>
      <c r="AF3550" s="47">
        <f t="shared" ca="1" si="1121"/>
        <v>25</v>
      </c>
    </row>
    <row r="3551" spans="10:32">
      <c r="J3551" s="44">
        <v>45</v>
      </c>
      <c r="K3551" s="22">
        <v>85</v>
      </c>
      <c r="L3551" s="23">
        <f t="shared" ca="1" si="1110"/>
        <v>90.4</v>
      </c>
      <c r="M3551" s="23">
        <f t="shared" ca="1" si="1102"/>
        <v>87.9</v>
      </c>
      <c r="N3551" s="23">
        <f t="shared" ca="1" si="1103"/>
        <v>17.066666666666666</v>
      </c>
      <c r="O3551" s="23">
        <f t="shared" ca="1" si="1111"/>
        <v>198.5</v>
      </c>
      <c r="P3551" s="23">
        <f t="shared" ca="1" si="1104"/>
        <v>801.5</v>
      </c>
      <c r="Q3551" s="23">
        <f t="shared" ca="1" si="1112"/>
        <v>9</v>
      </c>
      <c r="R3551" s="23">
        <f t="shared" ca="1" si="1113"/>
        <v>0.11504424778761035</v>
      </c>
      <c r="S3551" s="24">
        <f t="shared" ca="1" si="1114"/>
        <v>10</v>
      </c>
      <c r="T3551" s="23">
        <f t="shared" ca="1" si="1115"/>
        <v>25</v>
      </c>
      <c r="U3551" s="23">
        <f t="shared" ca="1" si="1116"/>
        <v>155.56342182890853</v>
      </c>
      <c r="V3551" s="23">
        <f t="shared" ca="1" si="1105"/>
        <v>50</v>
      </c>
      <c r="W3551" s="23">
        <f t="shared" si="1106"/>
        <v>857.14285714285722</v>
      </c>
      <c r="X3551" s="23">
        <f t="shared" ca="1" si="1107"/>
        <v>1062.7062789717656</v>
      </c>
      <c r="Y3551" s="24">
        <f t="shared" ca="1" si="1117"/>
        <v>2657</v>
      </c>
      <c r="Z3551" s="24">
        <f t="shared" ca="1" si="1118"/>
        <v>1931</v>
      </c>
      <c r="AA3551" s="25">
        <f t="shared" ca="1" si="1119"/>
        <v>1931.002657</v>
      </c>
      <c r="AC3551" s="47">
        <f t="shared" ca="1" si="1108"/>
        <v>1025</v>
      </c>
      <c r="AD3551" s="47">
        <f t="shared" ca="1" si="1109"/>
        <v>198.5</v>
      </c>
      <c r="AE3551" s="47">
        <f t="shared" ca="1" si="1120"/>
        <v>824</v>
      </c>
      <c r="AF3551" s="47">
        <f t="shared" ca="1" si="1121"/>
        <v>25</v>
      </c>
    </row>
    <row r="3552" spans="10:32">
      <c r="J3552" s="44">
        <v>45</v>
      </c>
      <c r="K3552" s="22">
        <v>86</v>
      </c>
      <c r="L3552" s="23">
        <f t="shared" ca="1" si="1110"/>
        <v>92.66</v>
      </c>
      <c r="M3552" s="23">
        <f t="shared" ca="1" si="1102"/>
        <v>90.16</v>
      </c>
      <c r="N3552" s="23">
        <f t="shared" ca="1" si="1103"/>
        <v>18.483333333333334</v>
      </c>
      <c r="O3552" s="23">
        <f t="shared" ca="1" si="1111"/>
        <v>198.5</v>
      </c>
      <c r="P3552" s="23">
        <f t="shared" ca="1" si="1104"/>
        <v>801.5</v>
      </c>
      <c r="Q3552" s="23">
        <f t="shared" ca="1" si="1112"/>
        <v>8</v>
      </c>
      <c r="R3552" s="23">
        <f t="shared" ca="1" si="1113"/>
        <v>0.86574573710338909</v>
      </c>
      <c r="S3552" s="24">
        <f t="shared" ca="1" si="1114"/>
        <v>9</v>
      </c>
      <c r="T3552" s="23">
        <f t="shared" ca="1" si="1115"/>
        <v>22.5</v>
      </c>
      <c r="U3552" s="23">
        <f t="shared" ca="1" si="1116"/>
        <v>163.86853370746098</v>
      </c>
      <c r="V3552" s="23">
        <f t="shared" ca="1" si="1105"/>
        <v>45</v>
      </c>
      <c r="W3552" s="23">
        <f t="shared" si="1106"/>
        <v>857.14285714285722</v>
      </c>
      <c r="X3552" s="23">
        <f t="shared" ca="1" si="1107"/>
        <v>1066.0113908503181</v>
      </c>
      <c r="Y3552" s="24">
        <f t="shared" ca="1" si="1117"/>
        <v>2705</v>
      </c>
      <c r="Z3552" s="24">
        <f t="shared" ca="1" si="1118"/>
        <v>1641</v>
      </c>
      <c r="AA3552" s="25">
        <f t="shared" ca="1" si="1119"/>
        <v>1641.0027050000001</v>
      </c>
      <c r="AC3552" s="47">
        <f t="shared" ca="1" si="1108"/>
        <v>1022.5</v>
      </c>
      <c r="AD3552" s="47">
        <f t="shared" ca="1" si="1109"/>
        <v>198.5</v>
      </c>
      <c r="AE3552" s="47">
        <f t="shared" ca="1" si="1120"/>
        <v>821.5</v>
      </c>
      <c r="AF3552" s="47">
        <f t="shared" ca="1" si="1121"/>
        <v>25</v>
      </c>
    </row>
    <row r="3553" spans="10:32">
      <c r="J3553" s="44">
        <v>45</v>
      </c>
      <c r="K3553" s="22">
        <v>87</v>
      </c>
      <c r="L3553" s="23">
        <f t="shared" ca="1" si="1110"/>
        <v>94.92</v>
      </c>
      <c r="M3553" s="23">
        <f t="shared" ca="1" si="1102"/>
        <v>92.42</v>
      </c>
      <c r="N3553" s="23">
        <f t="shared" ca="1" si="1103"/>
        <v>20.05</v>
      </c>
      <c r="O3553" s="23">
        <f t="shared" ca="1" si="1111"/>
        <v>198.5</v>
      </c>
      <c r="P3553" s="23">
        <f t="shared" ca="1" si="1104"/>
        <v>801.5</v>
      </c>
      <c r="Q3553" s="23">
        <f t="shared" ca="1" si="1112"/>
        <v>8</v>
      </c>
      <c r="R3553" s="23">
        <f t="shared" ca="1" si="1113"/>
        <v>0.65465655288664126</v>
      </c>
      <c r="S3553" s="24">
        <f t="shared" ca="1" si="1114"/>
        <v>9</v>
      </c>
      <c r="T3553" s="23">
        <f t="shared" ca="1" si="1115"/>
        <v>22.5</v>
      </c>
      <c r="U3553" s="23">
        <f t="shared" ca="1" si="1116"/>
        <v>173.52586388537716</v>
      </c>
      <c r="V3553" s="23">
        <f t="shared" ca="1" si="1105"/>
        <v>45</v>
      </c>
      <c r="W3553" s="23">
        <f t="shared" si="1106"/>
        <v>857.14285714285722</v>
      </c>
      <c r="X3553" s="23">
        <f t="shared" ca="1" si="1107"/>
        <v>1075.6687210282344</v>
      </c>
      <c r="Y3553" s="24">
        <f t="shared" ca="1" si="1117"/>
        <v>2820</v>
      </c>
      <c r="Z3553" s="24">
        <f t="shared" ca="1" si="1118"/>
        <v>1641</v>
      </c>
      <c r="AA3553" s="25">
        <f t="shared" ca="1" si="1119"/>
        <v>1641.0028199999999</v>
      </c>
      <c r="AC3553" s="47">
        <f t="shared" ca="1" si="1108"/>
        <v>1022.5</v>
      </c>
      <c r="AD3553" s="47">
        <f t="shared" ca="1" si="1109"/>
        <v>198.5</v>
      </c>
      <c r="AE3553" s="47">
        <f t="shared" ca="1" si="1120"/>
        <v>821.49999999999989</v>
      </c>
      <c r="AF3553" s="47">
        <f t="shared" ca="1" si="1121"/>
        <v>25.000000000000114</v>
      </c>
    </row>
    <row r="3554" spans="10:32">
      <c r="J3554" s="44">
        <v>45</v>
      </c>
      <c r="K3554" s="22">
        <v>88</v>
      </c>
      <c r="L3554" s="23">
        <f t="shared" ca="1" si="1110"/>
        <v>97.18</v>
      </c>
      <c r="M3554" s="23">
        <f t="shared" ca="1" si="1102"/>
        <v>94.68</v>
      </c>
      <c r="N3554" s="23">
        <f t="shared" ca="1" si="1103"/>
        <v>21.666666666666668</v>
      </c>
      <c r="O3554" s="23">
        <f t="shared" ca="1" si="1111"/>
        <v>198.5</v>
      </c>
      <c r="P3554" s="23">
        <f t="shared" ca="1" si="1104"/>
        <v>801.5</v>
      </c>
      <c r="Q3554" s="23">
        <f t="shared" ca="1" si="1112"/>
        <v>8</v>
      </c>
      <c r="R3554" s="23">
        <f t="shared" ca="1" si="1113"/>
        <v>0.45338547026137005</v>
      </c>
      <c r="S3554" s="24">
        <f t="shared" ca="1" si="1114"/>
        <v>9</v>
      </c>
      <c r="T3554" s="23">
        <f t="shared" ca="1" si="1115"/>
        <v>22.5</v>
      </c>
      <c r="U3554" s="23">
        <f t="shared" ca="1" si="1116"/>
        <v>183.15668518899636</v>
      </c>
      <c r="V3554" s="23">
        <f t="shared" ca="1" si="1105"/>
        <v>45</v>
      </c>
      <c r="W3554" s="23">
        <f t="shared" si="1106"/>
        <v>857.14285714285722</v>
      </c>
      <c r="X3554" s="23">
        <f t="shared" ca="1" si="1107"/>
        <v>1085.2995423318537</v>
      </c>
      <c r="Y3554" s="24">
        <f t="shared" ca="1" si="1117"/>
        <v>2941</v>
      </c>
      <c r="Z3554" s="24">
        <f t="shared" ca="1" si="1118"/>
        <v>1641</v>
      </c>
      <c r="AA3554" s="25">
        <f t="shared" ca="1" si="1119"/>
        <v>1641.002941</v>
      </c>
      <c r="AC3554" s="47">
        <f t="shared" ca="1" si="1108"/>
        <v>1022.5</v>
      </c>
      <c r="AD3554" s="47">
        <f t="shared" ca="1" si="1109"/>
        <v>198.5</v>
      </c>
      <c r="AE3554" s="47">
        <f t="shared" ca="1" si="1120"/>
        <v>821.5</v>
      </c>
      <c r="AF3554" s="47">
        <f t="shared" ca="1" si="1121"/>
        <v>25</v>
      </c>
    </row>
    <row r="3555" spans="10:32">
      <c r="J3555" s="44">
        <v>45</v>
      </c>
      <c r="K3555" s="22">
        <v>89</v>
      </c>
      <c r="L3555" s="23">
        <f t="shared" ca="1" si="1110"/>
        <v>99.44</v>
      </c>
      <c r="M3555" s="23">
        <f t="shared" ca="1" si="1102"/>
        <v>96.94</v>
      </c>
      <c r="N3555" s="23">
        <f t="shared" ca="1" si="1103"/>
        <v>23.266666666666666</v>
      </c>
      <c r="O3555" s="23">
        <f t="shared" ca="1" si="1111"/>
        <v>198.5</v>
      </c>
      <c r="P3555" s="23">
        <f t="shared" ca="1" si="1104"/>
        <v>801.5</v>
      </c>
      <c r="Q3555" s="23">
        <f t="shared" ca="1" si="1112"/>
        <v>8</v>
      </c>
      <c r="R3555" s="23">
        <f t="shared" ca="1" si="1113"/>
        <v>0.26126307320997605</v>
      </c>
      <c r="S3555" s="24">
        <f t="shared" ca="1" si="1114"/>
        <v>9</v>
      </c>
      <c r="T3555" s="23">
        <f t="shared" ca="1" si="1115"/>
        <v>22.5</v>
      </c>
      <c r="U3555" s="23">
        <f t="shared" ca="1" si="1116"/>
        <v>192.21205417001877</v>
      </c>
      <c r="V3555" s="23">
        <f t="shared" ca="1" si="1105"/>
        <v>45</v>
      </c>
      <c r="W3555" s="23">
        <f t="shared" si="1106"/>
        <v>857.14285714285722</v>
      </c>
      <c r="X3555" s="23">
        <f t="shared" ca="1" si="1107"/>
        <v>1094.3549113128761</v>
      </c>
      <c r="Y3555" s="24">
        <f t="shared" ca="1" si="1117"/>
        <v>3044</v>
      </c>
      <c r="Z3555" s="24">
        <f t="shared" ca="1" si="1118"/>
        <v>1641</v>
      </c>
      <c r="AA3555" s="25">
        <f t="shared" ca="1" si="1119"/>
        <v>1641.003044</v>
      </c>
      <c r="AC3555" s="47">
        <f t="shared" ca="1" si="1108"/>
        <v>1022.5</v>
      </c>
      <c r="AD3555" s="47">
        <f t="shared" ca="1" si="1109"/>
        <v>198.5</v>
      </c>
      <c r="AE3555" s="47">
        <f t="shared" ca="1" si="1120"/>
        <v>821.5</v>
      </c>
      <c r="AF3555" s="47">
        <f t="shared" ca="1" si="1121"/>
        <v>25</v>
      </c>
    </row>
    <row r="3556" spans="10:32">
      <c r="J3556" s="44">
        <v>45</v>
      </c>
      <c r="K3556" s="22">
        <v>90</v>
      </c>
      <c r="L3556" s="23">
        <f t="shared" ca="1" si="1110"/>
        <v>101.7</v>
      </c>
      <c r="M3556" s="23">
        <f t="shared" ca="1" si="1102"/>
        <v>99.2</v>
      </c>
      <c r="N3556" s="23">
        <f t="shared" ca="1" si="1103"/>
        <v>24.883333333333333</v>
      </c>
      <c r="O3556" s="23">
        <f t="shared" ca="1" si="1111"/>
        <v>198.5</v>
      </c>
      <c r="P3556" s="23">
        <f t="shared" ca="1" si="1104"/>
        <v>801.5</v>
      </c>
      <c r="Q3556" s="23">
        <f t="shared" ca="1" si="1112"/>
        <v>8</v>
      </c>
      <c r="R3556" s="23">
        <f t="shared" ca="1" si="1113"/>
        <v>7.7679449360865058E-2</v>
      </c>
      <c r="S3556" s="24">
        <f t="shared" ca="1" si="1114"/>
        <v>9</v>
      </c>
      <c r="T3556" s="23">
        <f t="shared" ca="1" si="1115"/>
        <v>22.5</v>
      </c>
      <c r="U3556" s="23">
        <f t="shared" ca="1" si="1116"/>
        <v>200.99959029826286</v>
      </c>
      <c r="V3556" s="23">
        <f t="shared" ca="1" si="1105"/>
        <v>45</v>
      </c>
      <c r="W3556" s="23">
        <f t="shared" si="1106"/>
        <v>857.14285714285722</v>
      </c>
      <c r="X3556" s="23">
        <f t="shared" ca="1" si="1107"/>
        <v>1103.1424474411201</v>
      </c>
      <c r="Y3556" s="24">
        <f t="shared" ca="1" si="1117"/>
        <v>3137</v>
      </c>
      <c r="Z3556" s="24">
        <f t="shared" ca="1" si="1118"/>
        <v>1641</v>
      </c>
      <c r="AA3556" s="25">
        <f t="shared" ca="1" si="1119"/>
        <v>1641.0031369999999</v>
      </c>
      <c r="AC3556" s="47">
        <f t="shared" ca="1" si="1108"/>
        <v>1022.5</v>
      </c>
      <c r="AD3556" s="47">
        <f t="shared" ca="1" si="1109"/>
        <v>198.5</v>
      </c>
      <c r="AE3556" s="47">
        <f t="shared" ca="1" si="1120"/>
        <v>821.5</v>
      </c>
      <c r="AF3556" s="47">
        <f t="shared" ca="1" si="1121"/>
        <v>25</v>
      </c>
    </row>
    <row r="3557" spans="10:32">
      <c r="J3557" s="44">
        <v>45</v>
      </c>
      <c r="K3557" s="22">
        <v>91</v>
      </c>
      <c r="L3557" s="23">
        <f t="shared" ca="1" si="1110"/>
        <v>103.96</v>
      </c>
      <c r="M3557" s="23">
        <f t="shared" ca="1" si="1102"/>
        <v>101.46</v>
      </c>
      <c r="N3557" s="23">
        <f t="shared" ca="1" si="1103"/>
        <v>26.550000000000004</v>
      </c>
      <c r="O3557" s="23">
        <f t="shared" ca="1" si="1111"/>
        <v>198.5</v>
      </c>
      <c r="P3557" s="23">
        <f t="shared" ca="1" si="1104"/>
        <v>801.5</v>
      </c>
      <c r="Q3557" s="23">
        <f t="shared" ca="1" si="1112"/>
        <v>7</v>
      </c>
      <c r="R3557" s="23">
        <f t="shared" ca="1" si="1113"/>
        <v>0.87803001154290194</v>
      </c>
      <c r="S3557" s="24">
        <f t="shared" ca="1" si="1114"/>
        <v>8</v>
      </c>
      <c r="T3557" s="23">
        <f t="shared" ca="1" si="1115"/>
        <v>20</v>
      </c>
      <c r="U3557" s="23">
        <f t="shared" ca="1" si="1116"/>
        <v>209.16169680646408</v>
      </c>
      <c r="V3557" s="23">
        <f t="shared" ca="1" si="1105"/>
        <v>40</v>
      </c>
      <c r="W3557" s="23">
        <f t="shared" si="1106"/>
        <v>857.14285714285722</v>
      </c>
      <c r="X3557" s="23">
        <f t="shared" ca="1" si="1107"/>
        <v>1106.3045539493214</v>
      </c>
      <c r="Y3557" s="24">
        <f t="shared" ca="1" si="1117"/>
        <v>3167</v>
      </c>
      <c r="Z3557" s="24">
        <f t="shared" ca="1" si="1118"/>
        <v>1326</v>
      </c>
      <c r="AA3557" s="25">
        <f t="shared" ca="1" si="1119"/>
        <v>1326.0031670000001</v>
      </c>
      <c r="AC3557" s="47">
        <f t="shared" ca="1" si="1108"/>
        <v>1020</v>
      </c>
      <c r="AD3557" s="47">
        <f t="shared" ca="1" si="1109"/>
        <v>198.5</v>
      </c>
      <c r="AE3557" s="47">
        <f t="shared" ca="1" si="1120"/>
        <v>819</v>
      </c>
      <c r="AF3557" s="47">
        <f t="shared" ca="1" si="1121"/>
        <v>25</v>
      </c>
    </row>
    <row r="3558" spans="10:32">
      <c r="J3558" s="44">
        <v>45</v>
      </c>
      <c r="K3558" s="22">
        <v>92</v>
      </c>
      <c r="L3558" s="23">
        <f t="shared" ca="1" si="1110"/>
        <v>106.22</v>
      </c>
      <c r="M3558" s="23">
        <f t="shared" ca="1" si="1102"/>
        <v>103.72</v>
      </c>
      <c r="N3558" s="23">
        <f t="shared" ca="1" si="1103"/>
        <v>28.466666666666669</v>
      </c>
      <c r="O3558" s="23">
        <f t="shared" ca="1" si="1111"/>
        <v>198.5</v>
      </c>
      <c r="P3558" s="23">
        <f t="shared" ca="1" si="1104"/>
        <v>801.5</v>
      </c>
      <c r="Q3558" s="23">
        <f t="shared" ca="1" si="1112"/>
        <v>7</v>
      </c>
      <c r="R3558" s="23">
        <f t="shared" ca="1" si="1113"/>
        <v>0.71041235172283979</v>
      </c>
      <c r="S3558" s="24">
        <f t="shared" ca="1" si="1114"/>
        <v>8</v>
      </c>
      <c r="T3558" s="23">
        <f t="shared" ca="1" si="1115"/>
        <v>20</v>
      </c>
      <c r="U3558" s="23">
        <f t="shared" ca="1" si="1116"/>
        <v>219.48973827904354</v>
      </c>
      <c r="V3558" s="23">
        <f t="shared" ca="1" si="1105"/>
        <v>40</v>
      </c>
      <c r="W3558" s="23">
        <f t="shared" si="1106"/>
        <v>857.14285714285722</v>
      </c>
      <c r="X3558" s="23">
        <f t="shared" ca="1" si="1107"/>
        <v>1116.6325954219008</v>
      </c>
      <c r="Y3558" s="24">
        <f t="shared" ca="1" si="1117"/>
        <v>3255</v>
      </c>
      <c r="Z3558" s="24">
        <f t="shared" ca="1" si="1118"/>
        <v>1326</v>
      </c>
      <c r="AA3558" s="25">
        <f t="shared" ca="1" si="1119"/>
        <v>1326.0032550000001</v>
      </c>
      <c r="AC3558" s="47">
        <f t="shared" ca="1" si="1108"/>
        <v>1020</v>
      </c>
      <c r="AD3558" s="47">
        <f t="shared" ca="1" si="1109"/>
        <v>198.5</v>
      </c>
      <c r="AE3558" s="47">
        <f t="shared" ca="1" si="1120"/>
        <v>819</v>
      </c>
      <c r="AF3558" s="47">
        <f t="shared" ca="1" si="1121"/>
        <v>25</v>
      </c>
    </row>
    <row r="3559" spans="10:32">
      <c r="J3559" s="44">
        <v>45</v>
      </c>
      <c r="K3559" s="22">
        <v>93</v>
      </c>
      <c r="L3559" s="23">
        <f t="shared" ca="1" si="1110"/>
        <v>108.48</v>
      </c>
      <c r="M3559" s="23">
        <f t="shared" ca="1" si="1102"/>
        <v>105.98</v>
      </c>
      <c r="N3559" s="23">
        <f t="shared" ca="1" si="1103"/>
        <v>30.866666666666667</v>
      </c>
      <c r="O3559" s="23">
        <f t="shared" ca="1" si="1111"/>
        <v>198.5</v>
      </c>
      <c r="P3559" s="23">
        <f t="shared" ca="1" si="1104"/>
        <v>801.5</v>
      </c>
      <c r="Q3559" s="23">
        <f t="shared" ca="1" si="1112"/>
        <v>7</v>
      </c>
      <c r="R3559" s="23">
        <f t="shared" ca="1" si="1113"/>
        <v>0.54977876106194679</v>
      </c>
      <c r="S3559" s="24">
        <f t="shared" ca="1" si="1114"/>
        <v>8</v>
      </c>
      <c r="T3559" s="23">
        <f t="shared" ca="1" si="1115"/>
        <v>20</v>
      </c>
      <c r="U3559" s="23">
        <f t="shared" ca="1" si="1116"/>
        <v>233.03650442477877</v>
      </c>
      <c r="V3559" s="23">
        <f t="shared" ca="1" si="1105"/>
        <v>40</v>
      </c>
      <c r="W3559" s="23">
        <f t="shared" si="1106"/>
        <v>857.14285714285722</v>
      </c>
      <c r="X3559" s="23">
        <f t="shared" ca="1" si="1107"/>
        <v>1130.1793615676361</v>
      </c>
      <c r="Y3559" s="24">
        <f t="shared" ca="1" si="1117"/>
        <v>3378</v>
      </c>
      <c r="Z3559" s="24">
        <f t="shared" ca="1" si="1118"/>
        <v>1326</v>
      </c>
      <c r="AA3559" s="25">
        <f t="shared" ca="1" si="1119"/>
        <v>1326.0033780000001</v>
      </c>
      <c r="AC3559" s="47">
        <f t="shared" ca="1" si="1108"/>
        <v>1020</v>
      </c>
      <c r="AD3559" s="47">
        <f t="shared" ca="1" si="1109"/>
        <v>198.5</v>
      </c>
      <c r="AE3559" s="47">
        <f t="shared" ca="1" si="1120"/>
        <v>819</v>
      </c>
      <c r="AF3559" s="47">
        <f t="shared" ca="1" si="1121"/>
        <v>25</v>
      </c>
    </row>
    <row r="3560" spans="10:32">
      <c r="J3560" s="44">
        <v>45</v>
      </c>
      <c r="K3560" s="22">
        <v>94</v>
      </c>
      <c r="L3560" s="23">
        <f t="shared" ca="1" si="1110"/>
        <v>110.74</v>
      </c>
      <c r="M3560" s="23">
        <f t="shared" ca="1" si="1102"/>
        <v>108.24</v>
      </c>
      <c r="N3560" s="23">
        <f t="shared" ca="1" si="1103"/>
        <v>34</v>
      </c>
      <c r="O3560" s="23">
        <f t="shared" ca="1" si="1111"/>
        <v>198.5</v>
      </c>
      <c r="P3560" s="23">
        <f t="shared" ca="1" si="1104"/>
        <v>801.5</v>
      </c>
      <c r="Q3560" s="23">
        <f t="shared" ca="1" si="1112"/>
        <v>7</v>
      </c>
      <c r="R3560" s="23">
        <f t="shared" ca="1" si="1113"/>
        <v>0.39570164348925457</v>
      </c>
      <c r="S3560" s="24">
        <f t="shared" ca="1" si="1114"/>
        <v>8</v>
      </c>
      <c r="T3560" s="23">
        <f t="shared" ca="1" si="1115"/>
        <v>20</v>
      </c>
      <c r="U3560" s="23">
        <f t="shared" ca="1" si="1116"/>
        <v>251.45385587863467</v>
      </c>
      <c r="V3560" s="23">
        <f t="shared" ca="1" si="1105"/>
        <v>40</v>
      </c>
      <c r="W3560" s="23">
        <f t="shared" si="1106"/>
        <v>857.14285714285722</v>
      </c>
      <c r="X3560" s="23">
        <f t="shared" ca="1" si="1107"/>
        <v>1148.596713021492</v>
      </c>
      <c r="Y3560" s="24">
        <f t="shared" ca="1" si="1117"/>
        <v>3513</v>
      </c>
      <c r="Z3560" s="24">
        <f t="shared" ca="1" si="1118"/>
        <v>1326</v>
      </c>
      <c r="AA3560" s="25">
        <f t="shared" ca="1" si="1119"/>
        <v>1326.0035130000001</v>
      </c>
      <c r="AC3560" s="47">
        <f t="shared" ca="1" si="1108"/>
        <v>1020</v>
      </c>
      <c r="AD3560" s="47">
        <f t="shared" ca="1" si="1109"/>
        <v>198.5</v>
      </c>
      <c r="AE3560" s="47">
        <f t="shared" ca="1" si="1120"/>
        <v>819</v>
      </c>
      <c r="AF3560" s="47">
        <f t="shared" ca="1" si="1121"/>
        <v>25</v>
      </c>
    </row>
    <row r="3561" spans="10:32">
      <c r="J3561" s="44">
        <v>45</v>
      </c>
      <c r="K3561" s="22">
        <v>95</v>
      </c>
      <c r="L3561" s="23">
        <f t="shared" ca="1" si="1110"/>
        <v>113</v>
      </c>
      <c r="M3561" s="23">
        <f t="shared" ca="1" si="1102"/>
        <v>110.5</v>
      </c>
      <c r="N3561" s="23">
        <f t="shared" ca="1" si="1103"/>
        <v>38.300000000000004</v>
      </c>
      <c r="O3561" s="23">
        <f t="shared" ca="1" si="1111"/>
        <v>198.5</v>
      </c>
      <c r="P3561" s="23">
        <f t="shared" ca="1" si="1104"/>
        <v>801.5</v>
      </c>
      <c r="Q3561" s="23">
        <f t="shared" ca="1" si="1112"/>
        <v>7</v>
      </c>
      <c r="R3561" s="23">
        <f t="shared" ca="1" si="1113"/>
        <v>0.24778761061946902</v>
      </c>
      <c r="S3561" s="24">
        <f t="shared" ca="1" si="1114"/>
        <v>8</v>
      </c>
      <c r="T3561" s="23">
        <f t="shared" ca="1" si="1115"/>
        <v>20</v>
      </c>
      <c r="U3561" s="23">
        <f t="shared" ca="1" si="1116"/>
        <v>277.59026548672568</v>
      </c>
      <c r="V3561" s="23">
        <f t="shared" ca="1" si="1105"/>
        <v>40</v>
      </c>
      <c r="W3561" s="23">
        <f t="shared" si="1106"/>
        <v>857.14285714285722</v>
      </c>
      <c r="X3561" s="23">
        <f t="shared" ca="1" si="1107"/>
        <v>1174.7331226295828</v>
      </c>
      <c r="Y3561" s="24">
        <f t="shared" ca="1" si="1117"/>
        <v>3687</v>
      </c>
      <c r="Z3561" s="24">
        <f t="shared" ca="1" si="1118"/>
        <v>1326</v>
      </c>
      <c r="AA3561" s="25">
        <f t="shared" ca="1" si="1119"/>
        <v>1326.0036869999999</v>
      </c>
      <c r="AC3561" s="47">
        <f t="shared" ca="1" si="1108"/>
        <v>1020</v>
      </c>
      <c r="AD3561" s="47">
        <f t="shared" ca="1" si="1109"/>
        <v>198.5</v>
      </c>
      <c r="AE3561" s="47">
        <f t="shared" ca="1" si="1120"/>
        <v>819</v>
      </c>
      <c r="AF3561" s="47">
        <f t="shared" ca="1" si="1121"/>
        <v>25</v>
      </c>
    </row>
    <row r="3562" spans="10:32">
      <c r="J3562" s="44">
        <v>45</v>
      </c>
      <c r="K3562" s="22">
        <v>96</v>
      </c>
      <c r="L3562" s="23">
        <f t="shared" ca="1" si="1110"/>
        <v>115.26</v>
      </c>
      <c r="M3562" s="23">
        <f t="shared" ca="1" si="1102"/>
        <v>112.76</v>
      </c>
      <c r="N3562" s="23">
        <f t="shared" ca="1" si="1103"/>
        <v>43.500000000000007</v>
      </c>
      <c r="O3562" s="23">
        <f t="shared" ca="1" si="1111"/>
        <v>198.5</v>
      </c>
      <c r="P3562" s="23">
        <f t="shared" ca="1" si="1104"/>
        <v>801.5</v>
      </c>
      <c r="Q3562" s="23">
        <f t="shared" ca="1" si="1112"/>
        <v>7</v>
      </c>
      <c r="R3562" s="23">
        <f t="shared" ca="1" si="1113"/>
        <v>0.10567412805830252</v>
      </c>
      <c r="S3562" s="24">
        <f t="shared" ca="1" si="1114"/>
        <v>8</v>
      </c>
      <c r="T3562" s="23">
        <f t="shared" ca="1" si="1115"/>
        <v>20</v>
      </c>
      <c r="U3562" s="23">
        <f t="shared" ca="1" si="1116"/>
        <v>309.09682457053617</v>
      </c>
      <c r="V3562" s="23">
        <f t="shared" ca="1" si="1105"/>
        <v>40</v>
      </c>
      <c r="W3562" s="23">
        <f t="shared" si="1106"/>
        <v>857.14285714285722</v>
      </c>
      <c r="X3562" s="23">
        <f t="shared" ca="1" si="1107"/>
        <v>1206.2396817133933</v>
      </c>
      <c r="Y3562" s="24">
        <f t="shared" ca="1" si="1117"/>
        <v>3854</v>
      </c>
      <c r="Z3562" s="24">
        <f t="shared" ca="1" si="1118"/>
        <v>1326</v>
      </c>
      <c r="AA3562" s="25">
        <f t="shared" ca="1" si="1119"/>
        <v>1326.003854</v>
      </c>
      <c r="AC3562" s="47">
        <f t="shared" ca="1" si="1108"/>
        <v>1020</v>
      </c>
      <c r="AD3562" s="47">
        <f t="shared" ca="1" si="1109"/>
        <v>198.5</v>
      </c>
      <c r="AE3562" s="47">
        <f t="shared" ca="1" si="1120"/>
        <v>819</v>
      </c>
      <c r="AF3562" s="47">
        <f t="shared" ca="1" si="1121"/>
        <v>25</v>
      </c>
    </row>
    <row r="3563" spans="10:32">
      <c r="J3563" s="44">
        <v>45</v>
      </c>
      <c r="K3563" s="22">
        <v>97</v>
      </c>
      <c r="L3563" s="23">
        <f t="shared" ca="1" si="1110"/>
        <v>117.52</v>
      </c>
      <c r="M3563" s="23">
        <f t="shared" ca="1" si="1102"/>
        <v>115.02</v>
      </c>
      <c r="N3563" s="23">
        <f t="shared" ca="1" si="1103"/>
        <v>48.833333333333336</v>
      </c>
      <c r="O3563" s="23">
        <f t="shared" ca="1" si="1111"/>
        <v>198.5</v>
      </c>
      <c r="P3563" s="23">
        <f t="shared" ca="1" si="1104"/>
        <v>801.5</v>
      </c>
      <c r="Q3563" s="23">
        <f t="shared" ca="1" si="1112"/>
        <v>6</v>
      </c>
      <c r="R3563" s="23">
        <f t="shared" ca="1" si="1113"/>
        <v>0.94775357385976855</v>
      </c>
      <c r="S3563" s="24">
        <f t="shared" ca="1" si="1114"/>
        <v>7</v>
      </c>
      <c r="T3563" s="23">
        <f t="shared" ca="1" si="1115"/>
        <v>17.5</v>
      </c>
      <c r="U3563" s="23">
        <f t="shared" ca="1" si="1116"/>
        <v>339.28196619015205</v>
      </c>
      <c r="V3563" s="23">
        <f t="shared" ca="1" si="1105"/>
        <v>35</v>
      </c>
      <c r="W3563" s="23">
        <f t="shared" si="1106"/>
        <v>857.14285714285722</v>
      </c>
      <c r="X3563" s="23">
        <f t="shared" ca="1" si="1107"/>
        <v>1231.4248233330093</v>
      </c>
      <c r="Y3563" s="24">
        <f t="shared" ca="1" si="1117"/>
        <v>3960</v>
      </c>
      <c r="Z3563" s="24">
        <f t="shared" ca="1" si="1118"/>
        <v>921</v>
      </c>
      <c r="AA3563" s="25">
        <f t="shared" ca="1" si="1119"/>
        <v>921.00396000000001</v>
      </c>
      <c r="AC3563" s="47">
        <f t="shared" ca="1" si="1108"/>
        <v>1017.5</v>
      </c>
      <c r="AD3563" s="47">
        <f t="shared" ca="1" si="1109"/>
        <v>198.5</v>
      </c>
      <c r="AE3563" s="47">
        <f t="shared" ca="1" si="1120"/>
        <v>816.49999999999989</v>
      </c>
      <c r="AF3563" s="47">
        <f t="shared" ca="1" si="1121"/>
        <v>25.000000000000114</v>
      </c>
    </row>
    <row r="3564" spans="10:32">
      <c r="J3564" s="44">
        <v>45</v>
      </c>
      <c r="K3564" s="22">
        <v>98</v>
      </c>
      <c r="L3564" s="23">
        <f t="shared" ca="1" si="1110"/>
        <v>119.78</v>
      </c>
      <c r="M3564" s="23">
        <f t="shared" ca="1" si="1102"/>
        <v>117.28</v>
      </c>
      <c r="N3564" s="23">
        <f t="shared" ca="1" si="1103"/>
        <v>54.266666666666659</v>
      </c>
      <c r="O3564" s="23">
        <f t="shared" ca="1" si="1111"/>
        <v>198.5</v>
      </c>
      <c r="P3564" s="23">
        <f t="shared" ca="1" si="1104"/>
        <v>801.5</v>
      </c>
      <c r="Q3564" s="23">
        <f t="shared" ca="1" si="1112"/>
        <v>6</v>
      </c>
      <c r="R3564" s="23">
        <f t="shared" ca="1" si="1113"/>
        <v>0.81666388378694221</v>
      </c>
      <c r="S3564" s="24">
        <f t="shared" ca="1" si="1114"/>
        <v>7</v>
      </c>
      <c r="T3564" s="23">
        <f t="shared" ca="1" si="1115"/>
        <v>17.5</v>
      </c>
      <c r="U3564" s="23">
        <f t="shared" ca="1" si="1116"/>
        <v>369.91762676017134</v>
      </c>
      <c r="V3564" s="23">
        <f t="shared" ca="1" si="1105"/>
        <v>35</v>
      </c>
      <c r="W3564" s="23">
        <f t="shared" si="1106"/>
        <v>857.14285714285722</v>
      </c>
      <c r="X3564" s="23">
        <f t="shared" ca="1" si="1107"/>
        <v>1262.0604839030286</v>
      </c>
      <c r="Y3564" s="24">
        <f t="shared" ca="1" si="1117"/>
        <v>4084</v>
      </c>
      <c r="Z3564" s="24">
        <f t="shared" ca="1" si="1118"/>
        <v>921</v>
      </c>
      <c r="AA3564" s="25">
        <f t="shared" ca="1" si="1119"/>
        <v>921.00408400000003</v>
      </c>
      <c r="AC3564" s="47">
        <f t="shared" ca="1" si="1108"/>
        <v>1017.5</v>
      </c>
      <c r="AD3564" s="47">
        <f t="shared" ca="1" si="1109"/>
        <v>198.5</v>
      </c>
      <c r="AE3564" s="47">
        <f t="shared" ca="1" si="1120"/>
        <v>816.5</v>
      </c>
      <c r="AF3564" s="47">
        <f t="shared" ca="1" si="1121"/>
        <v>25</v>
      </c>
    </row>
    <row r="3565" spans="10:32">
      <c r="J3565" s="44">
        <v>45</v>
      </c>
      <c r="K3565" s="22">
        <v>99</v>
      </c>
      <c r="L3565" s="23">
        <f t="shared" ca="1" si="1110"/>
        <v>122.04</v>
      </c>
      <c r="M3565" s="23">
        <f t="shared" ca="1" si="1102"/>
        <v>119.54</v>
      </c>
      <c r="N3565" s="23">
        <f t="shared" ca="1" si="1103"/>
        <v>59.81666666666667</v>
      </c>
      <c r="O3565" s="23">
        <f t="shared" ca="1" si="1111"/>
        <v>198.5</v>
      </c>
      <c r="P3565" s="23">
        <f t="shared" ca="1" si="1104"/>
        <v>801.5</v>
      </c>
      <c r="Q3565" s="23">
        <f t="shared" ca="1" si="1112"/>
        <v>6</v>
      </c>
      <c r="R3565" s="23">
        <f t="shared" ca="1" si="1113"/>
        <v>0.69042936742051775</v>
      </c>
      <c r="S3565" s="24">
        <f t="shared" ca="1" si="1114"/>
        <v>7</v>
      </c>
      <c r="T3565" s="23">
        <f t="shared" ca="1" si="1115"/>
        <v>17.5</v>
      </c>
      <c r="U3565" s="23">
        <f t="shared" ca="1" si="1116"/>
        <v>400.19918332787068</v>
      </c>
      <c r="V3565" s="23">
        <f t="shared" ca="1" si="1105"/>
        <v>35</v>
      </c>
      <c r="W3565" s="23">
        <f t="shared" si="1106"/>
        <v>857.14285714285722</v>
      </c>
      <c r="X3565" s="23">
        <f t="shared" ca="1" si="1107"/>
        <v>1292.3420404707279</v>
      </c>
      <c r="Y3565" s="24">
        <f t="shared" ca="1" si="1117"/>
        <v>4158</v>
      </c>
      <c r="Z3565" s="24">
        <f t="shared" ca="1" si="1118"/>
        <v>921</v>
      </c>
      <c r="AA3565" s="25">
        <f t="shared" ca="1" si="1119"/>
        <v>921.00415799999996</v>
      </c>
      <c r="AC3565" s="47">
        <f t="shared" ca="1" si="1108"/>
        <v>1017.5</v>
      </c>
      <c r="AD3565" s="47">
        <f t="shared" ca="1" si="1109"/>
        <v>198.5</v>
      </c>
      <c r="AE3565" s="47">
        <f t="shared" ca="1" si="1120"/>
        <v>816.5</v>
      </c>
      <c r="AF3565" s="47">
        <f t="shared" ca="1" si="1121"/>
        <v>25</v>
      </c>
    </row>
    <row r="3566" spans="10:32">
      <c r="J3566" s="44">
        <v>45</v>
      </c>
      <c r="K3566" s="22">
        <v>100</v>
      </c>
      <c r="L3566" s="23">
        <f t="shared" ca="1" si="1110"/>
        <v>124.3</v>
      </c>
      <c r="M3566" s="23">
        <f t="shared" ca="1" si="1102"/>
        <v>121.8</v>
      </c>
      <c r="N3566" s="23">
        <f t="shared" ca="1" si="1103"/>
        <v>65.48333333333332</v>
      </c>
      <c r="O3566" s="23">
        <f t="shared" ca="1" si="1111"/>
        <v>198.5</v>
      </c>
      <c r="P3566" s="23">
        <f t="shared" ca="1" si="1104"/>
        <v>801.5</v>
      </c>
      <c r="Q3566" s="23">
        <f t="shared" ca="1" si="1112"/>
        <v>6</v>
      </c>
      <c r="R3566" s="23">
        <f t="shared" ca="1" si="1113"/>
        <v>0.5687851971037815</v>
      </c>
      <c r="S3566" s="24">
        <f t="shared" ca="1" si="1114"/>
        <v>7</v>
      </c>
      <c r="T3566" s="23">
        <f t="shared" ca="1" si="1115"/>
        <v>17.5</v>
      </c>
      <c r="U3566" s="23">
        <f t="shared" ca="1" si="1116"/>
        <v>430.14595065701252</v>
      </c>
      <c r="V3566" s="23">
        <f t="shared" ca="1" si="1105"/>
        <v>35</v>
      </c>
      <c r="W3566" s="23">
        <f t="shared" si="1106"/>
        <v>857.14285714285722</v>
      </c>
      <c r="X3566" s="23">
        <f t="shared" ca="1" si="1107"/>
        <v>1322.2888077998698</v>
      </c>
      <c r="Y3566" s="24">
        <f t="shared" ca="1" si="1117"/>
        <v>4247</v>
      </c>
      <c r="Z3566" s="24">
        <f t="shared" ca="1" si="1118"/>
        <v>921</v>
      </c>
      <c r="AA3566" s="25">
        <f t="shared" ca="1" si="1119"/>
        <v>921.00424699999996</v>
      </c>
      <c r="AC3566" s="47">
        <f t="shared" ca="1" si="1108"/>
        <v>1017.5</v>
      </c>
      <c r="AD3566" s="47">
        <f t="shared" ca="1" si="1109"/>
        <v>198.5</v>
      </c>
      <c r="AE3566" s="47">
        <f t="shared" ca="1" si="1120"/>
        <v>816.5</v>
      </c>
      <c r="AF3566" s="47">
        <f t="shared" ca="1" si="1121"/>
        <v>25</v>
      </c>
    </row>
    <row r="3567" spans="10:32">
      <c r="J3567" s="44">
        <v>46</v>
      </c>
      <c r="K3567" s="22">
        <v>47</v>
      </c>
      <c r="L3567" s="23">
        <f t="shared" ca="1" si="1110"/>
        <v>2.2599999999999998</v>
      </c>
      <c r="M3567" s="23">
        <f t="shared" ca="1" si="1102"/>
        <v>-0.24000000000000021</v>
      </c>
      <c r="N3567" s="23">
        <f t="shared" ca="1" si="1103"/>
        <v>0.20000000000000107</v>
      </c>
      <c r="O3567" s="23">
        <f t="shared" ca="1" si="1111"/>
        <v>198.5</v>
      </c>
      <c r="P3567" s="23">
        <f t="shared" ca="1" si="1104"/>
        <v>801.5</v>
      </c>
      <c r="Q3567" s="23">
        <f t="shared" ca="1" si="1112"/>
        <v>-3339</v>
      </c>
      <c r="R3567" s="23">
        <f t="shared" ca="1" si="1113"/>
        <v>6.1946902654559405E-2</v>
      </c>
      <c r="S3567" s="24">
        <f t="shared" ca="1" si="1114"/>
        <v>-3340</v>
      </c>
      <c r="T3567" s="23">
        <f t="shared" ca="1" si="1115"/>
        <v>-8350</v>
      </c>
      <c r="U3567" s="23">
        <f t="shared" ca="1" si="1116"/>
        <v>-667.78761061947262</v>
      </c>
      <c r="V3567" s="23">
        <f t="shared" ca="1" si="1105"/>
        <v>-16700</v>
      </c>
      <c r="W3567" s="23">
        <f t="shared" si="1106"/>
        <v>857.14285714285722</v>
      </c>
      <c r="X3567" s="23">
        <f t="shared" ca="1" si="1107"/>
        <v>-16510.644753476616</v>
      </c>
      <c r="Y3567" s="24" t="str">
        <f t="shared" ca="1" si="1117"/>
        <v/>
      </c>
      <c r="Z3567" s="24" t="str">
        <f t="shared" ca="1" si="1118"/>
        <v/>
      </c>
      <c r="AA3567" s="25" t="str">
        <f t="shared" ca="1" si="1119"/>
        <v/>
      </c>
      <c r="AC3567" s="47">
        <f t="shared" ca="1" si="1108"/>
        <v>-7350</v>
      </c>
      <c r="AD3567" s="47">
        <f t="shared" ca="1" si="1109"/>
        <v>198.5</v>
      </c>
      <c r="AE3567" s="47">
        <f t="shared" ca="1" si="1120"/>
        <v>-7546</v>
      </c>
      <c r="AF3567" s="47">
        <f t="shared" ca="1" si="1121"/>
        <v>20</v>
      </c>
    </row>
    <row r="3568" spans="10:32">
      <c r="J3568" s="44">
        <v>46</v>
      </c>
      <c r="K3568" s="22">
        <v>48</v>
      </c>
      <c r="L3568" s="23">
        <f t="shared" ca="1" si="1110"/>
        <v>4.5199999999999996</v>
      </c>
      <c r="M3568" s="23">
        <f t="shared" ca="1" si="1102"/>
        <v>2.0199999999999996</v>
      </c>
      <c r="N3568" s="23">
        <f t="shared" ca="1" si="1103"/>
        <v>0.40000000000000036</v>
      </c>
      <c r="O3568" s="23">
        <f t="shared" ca="1" si="1111"/>
        <v>198.5</v>
      </c>
      <c r="P3568" s="23">
        <f t="shared" ca="1" si="1104"/>
        <v>801.5</v>
      </c>
      <c r="Q3568" s="23">
        <f t="shared" ca="1" si="1112"/>
        <v>396</v>
      </c>
      <c r="R3568" s="23">
        <f t="shared" ca="1" si="1113"/>
        <v>0.34955752212392804</v>
      </c>
      <c r="S3568" s="24">
        <f t="shared" ca="1" si="1114"/>
        <v>397</v>
      </c>
      <c r="T3568" s="23">
        <f t="shared" ca="1" si="1115"/>
        <v>992.5</v>
      </c>
      <c r="U3568" s="23">
        <f t="shared" ca="1" si="1116"/>
        <v>158.53982300884971</v>
      </c>
      <c r="V3568" s="23">
        <f t="shared" ca="1" si="1105"/>
        <v>1985</v>
      </c>
      <c r="W3568" s="23">
        <f t="shared" si="1106"/>
        <v>857.14285714285722</v>
      </c>
      <c r="X3568" s="23">
        <f t="shared" ca="1" si="1107"/>
        <v>3000.6826801517072</v>
      </c>
      <c r="Y3568" s="24">
        <f t="shared" ca="1" si="1117"/>
        <v>4934</v>
      </c>
      <c r="Z3568" s="24">
        <f t="shared" ca="1" si="1118"/>
        <v>4952</v>
      </c>
      <c r="AA3568" s="25">
        <f t="shared" ca="1" si="1119"/>
        <v>4952.0049339999996</v>
      </c>
      <c r="AC3568" s="47">
        <f t="shared" ca="1" si="1108"/>
        <v>1992.5</v>
      </c>
      <c r="AD3568" s="47">
        <f t="shared" ca="1" si="1109"/>
        <v>198.5</v>
      </c>
      <c r="AE3568" s="47">
        <f t="shared" ca="1" si="1120"/>
        <v>1791.5</v>
      </c>
      <c r="AF3568" s="47">
        <f t="shared" ca="1" si="1121"/>
        <v>25</v>
      </c>
    </row>
    <row r="3569" spans="10:32">
      <c r="J3569" s="44">
        <v>46</v>
      </c>
      <c r="K3569" s="22">
        <v>49</v>
      </c>
      <c r="L3569" s="23">
        <f t="shared" ca="1" si="1110"/>
        <v>6.78</v>
      </c>
      <c r="M3569" s="23">
        <f t="shared" ca="1" si="1102"/>
        <v>4.28</v>
      </c>
      <c r="N3569" s="23">
        <f t="shared" ca="1" si="1103"/>
        <v>0.59999999999999964</v>
      </c>
      <c r="O3569" s="23">
        <f t="shared" ca="1" si="1111"/>
        <v>198.5</v>
      </c>
      <c r="P3569" s="23">
        <f t="shared" ca="1" si="1104"/>
        <v>801.5</v>
      </c>
      <c r="Q3569" s="23">
        <f t="shared" ca="1" si="1112"/>
        <v>187</v>
      </c>
      <c r="R3569" s="23">
        <f t="shared" ca="1" si="1113"/>
        <v>0.16814159292035197</v>
      </c>
      <c r="S3569" s="24">
        <f t="shared" ca="1" si="1114"/>
        <v>188</v>
      </c>
      <c r="T3569" s="23">
        <f t="shared" ca="1" si="1115"/>
        <v>470</v>
      </c>
      <c r="U3569" s="23">
        <f t="shared" ca="1" si="1116"/>
        <v>112.30088495575215</v>
      </c>
      <c r="V3569" s="23">
        <f t="shared" ca="1" si="1105"/>
        <v>940</v>
      </c>
      <c r="W3569" s="23">
        <f t="shared" si="1106"/>
        <v>857.14285714285722</v>
      </c>
      <c r="X3569" s="23">
        <f t="shared" ca="1" si="1107"/>
        <v>1909.4437420986092</v>
      </c>
      <c r="Y3569" s="24">
        <f t="shared" ca="1" si="1117"/>
        <v>4759</v>
      </c>
      <c r="Z3569" s="24">
        <f t="shared" ca="1" si="1118"/>
        <v>4854</v>
      </c>
      <c r="AA3569" s="25">
        <f t="shared" ca="1" si="1119"/>
        <v>4854.0047590000004</v>
      </c>
      <c r="AC3569" s="47">
        <f t="shared" ca="1" si="1108"/>
        <v>1470</v>
      </c>
      <c r="AD3569" s="47">
        <f t="shared" ca="1" si="1109"/>
        <v>198.5</v>
      </c>
      <c r="AE3569" s="47">
        <f t="shared" ca="1" si="1120"/>
        <v>1269</v>
      </c>
      <c r="AF3569" s="47">
        <f t="shared" ca="1" si="1121"/>
        <v>25</v>
      </c>
    </row>
    <row r="3570" spans="10:32">
      <c r="J3570" s="44">
        <v>46</v>
      </c>
      <c r="K3570" s="22">
        <v>50</v>
      </c>
      <c r="L3570" s="23">
        <f t="shared" ca="1" si="1110"/>
        <v>9.0399999999999991</v>
      </c>
      <c r="M3570" s="23">
        <f t="shared" ca="1" si="1102"/>
        <v>6.5399999999999991</v>
      </c>
      <c r="N3570" s="23">
        <f t="shared" ca="1" si="1103"/>
        <v>0.80000000000000071</v>
      </c>
      <c r="O3570" s="23">
        <f t="shared" ca="1" si="1111"/>
        <v>198.5</v>
      </c>
      <c r="P3570" s="23">
        <f t="shared" ca="1" si="1104"/>
        <v>801.5</v>
      </c>
      <c r="Q3570" s="23">
        <f t="shared" ca="1" si="1112"/>
        <v>122</v>
      </c>
      <c r="R3570" s="23">
        <f t="shared" ca="1" si="1113"/>
        <v>0.40044247787611931</v>
      </c>
      <c r="S3570" s="24">
        <f t="shared" ca="1" si="1114"/>
        <v>123</v>
      </c>
      <c r="T3570" s="23">
        <f t="shared" ca="1" si="1115"/>
        <v>307.5</v>
      </c>
      <c r="U3570" s="23">
        <f t="shared" ca="1" si="1116"/>
        <v>97.920353982300995</v>
      </c>
      <c r="V3570" s="23">
        <f t="shared" ca="1" si="1105"/>
        <v>615</v>
      </c>
      <c r="W3570" s="23">
        <f t="shared" si="1106"/>
        <v>857.14285714285722</v>
      </c>
      <c r="X3570" s="23">
        <f t="shared" ca="1" si="1107"/>
        <v>1570.0632111251582</v>
      </c>
      <c r="Y3570" s="24">
        <f t="shared" ca="1" si="1117"/>
        <v>4571</v>
      </c>
      <c r="Z3570" s="24">
        <f t="shared" ca="1" si="1118"/>
        <v>4757</v>
      </c>
      <c r="AA3570" s="25">
        <f t="shared" ca="1" si="1119"/>
        <v>4757.0045710000004</v>
      </c>
      <c r="AC3570" s="47">
        <f t="shared" ca="1" si="1108"/>
        <v>1307.5</v>
      </c>
      <c r="AD3570" s="47">
        <f t="shared" ca="1" si="1109"/>
        <v>198.5</v>
      </c>
      <c r="AE3570" s="47">
        <f t="shared" ca="1" si="1120"/>
        <v>1106.5</v>
      </c>
      <c r="AF3570" s="47">
        <f t="shared" ca="1" si="1121"/>
        <v>25</v>
      </c>
    </row>
    <row r="3571" spans="10:32">
      <c r="J3571" s="44">
        <v>46</v>
      </c>
      <c r="K3571" s="22">
        <v>51</v>
      </c>
      <c r="L3571" s="23">
        <f t="shared" ca="1" si="1110"/>
        <v>11.3</v>
      </c>
      <c r="M3571" s="23">
        <f t="shared" ca="1" si="1102"/>
        <v>8.8000000000000007</v>
      </c>
      <c r="N3571" s="23">
        <f t="shared" ca="1" si="1103"/>
        <v>1.0333333333333332</v>
      </c>
      <c r="O3571" s="23">
        <f t="shared" ca="1" si="1111"/>
        <v>198.5</v>
      </c>
      <c r="P3571" s="23">
        <f t="shared" ca="1" si="1104"/>
        <v>801.5</v>
      </c>
      <c r="Q3571" s="23">
        <f t="shared" ca="1" si="1112"/>
        <v>91</v>
      </c>
      <c r="R3571" s="23">
        <f t="shared" ca="1" si="1113"/>
        <v>6.1946902654861219E-2</v>
      </c>
      <c r="S3571" s="24">
        <f t="shared" ca="1" si="1114"/>
        <v>92</v>
      </c>
      <c r="T3571" s="23">
        <f t="shared" ca="1" si="1115"/>
        <v>230</v>
      </c>
      <c r="U3571" s="23">
        <f t="shared" ca="1" si="1116"/>
        <v>94.097345132743357</v>
      </c>
      <c r="V3571" s="23">
        <f t="shared" ca="1" si="1105"/>
        <v>460</v>
      </c>
      <c r="W3571" s="23">
        <f t="shared" si="1106"/>
        <v>857.14285714285722</v>
      </c>
      <c r="X3571" s="23">
        <f t="shared" ca="1" si="1107"/>
        <v>1411.2402022756005</v>
      </c>
      <c r="Y3571" s="24">
        <f t="shared" ca="1" si="1117"/>
        <v>4391</v>
      </c>
      <c r="Z3571" s="24">
        <f t="shared" ca="1" si="1118"/>
        <v>4661</v>
      </c>
      <c r="AA3571" s="25">
        <f t="shared" ca="1" si="1119"/>
        <v>4661.0043910000004</v>
      </c>
      <c r="AC3571" s="47">
        <f t="shared" ca="1" si="1108"/>
        <v>1230</v>
      </c>
      <c r="AD3571" s="47">
        <f t="shared" ca="1" si="1109"/>
        <v>198.5</v>
      </c>
      <c r="AE3571" s="47">
        <f t="shared" ca="1" si="1120"/>
        <v>1029</v>
      </c>
      <c r="AF3571" s="47">
        <f t="shared" ca="1" si="1121"/>
        <v>25</v>
      </c>
    </row>
    <row r="3572" spans="10:32">
      <c r="J3572" s="44">
        <v>46</v>
      </c>
      <c r="K3572" s="22">
        <v>52</v>
      </c>
      <c r="L3572" s="23">
        <f t="shared" ca="1" si="1110"/>
        <v>13.56</v>
      </c>
      <c r="M3572" s="23">
        <f t="shared" ca="1" si="1102"/>
        <v>11.06</v>
      </c>
      <c r="N3572" s="23">
        <f t="shared" ca="1" si="1103"/>
        <v>1.283333333333335</v>
      </c>
      <c r="O3572" s="23">
        <f t="shared" ca="1" si="1111"/>
        <v>198.5</v>
      </c>
      <c r="P3572" s="23">
        <f t="shared" ca="1" si="1104"/>
        <v>801.5</v>
      </c>
      <c r="Q3572" s="23">
        <f t="shared" ca="1" si="1112"/>
        <v>72</v>
      </c>
      <c r="R3572" s="23">
        <f t="shared" ca="1" si="1113"/>
        <v>0.38200589970501103</v>
      </c>
      <c r="S3572" s="24">
        <f t="shared" ca="1" si="1114"/>
        <v>73</v>
      </c>
      <c r="T3572" s="23">
        <f t="shared" ca="1" si="1115"/>
        <v>182.5</v>
      </c>
      <c r="U3572" s="23">
        <f t="shared" ca="1" si="1116"/>
        <v>92.89024090462155</v>
      </c>
      <c r="V3572" s="23">
        <f t="shared" ca="1" si="1105"/>
        <v>365</v>
      </c>
      <c r="W3572" s="23">
        <f t="shared" si="1106"/>
        <v>857.14285714285722</v>
      </c>
      <c r="X3572" s="23">
        <f t="shared" ca="1" si="1107"/>
        <v>1315.0330980474787</v>
      </c>
      <c r="Y3572" s="24">
        <f t="shared" ca="1" si="1117"/>
        <v>4222</v>
      </c>
      <c r="Z3572" s="24">
        <f t="shared" ca="1" si="1118"/>
        <v>4566</v>
      </c>
      <c r="AA3572" s="25">
        <f t="shared" ca="1" si="1119"/>
        <v>4566.0042219999996</v>
      </c>
      <c r="AC3572" s="47">
        <f t="shared" ca="1" si="1108"/>
        <v>1182.5</v>
      </c>
      <c r="AD3572" s="47">
        <f t="shared" ca="1" si="1109"/>
        <v>198.5</v>
      </c>
      <c r="AE3572" s="47">
        <f t="shared" ca="1" si="1120"/>
        <v>981.49999999999989</v>
      </c>
      <c r="AF3572" s="47">
        <f t="shared" ca="1" si="1121"/>
        <v>25.000000000000114</v>
      </c>
    </row>
    <row r="3573" spans="10:32">
      <c r="J3573" s="44">
        <v>46</v>
      </c>
      <c r="K3573" s="22">
        <v>53</v>
      </c>
      <c r="L3573" s="23">
        <f t="shared" ca="1" si="1110"/>
        <v>15.82</v>
      </c>
      <c r="M3573" s="23">
        <f t="shared" ca="1" si="1102"/>
        <v>13.32</v>
      </c>
      <c r="N3573" s="23">
        <f t="shared" ca="1" si="1103"/>
        <v>1.5333333333333332</v>
      </c>
      <c r="O3573" s="23">
        <f t="shared" ca="1" si="1111"/>
        <v>198.5</v>
      </c>
      <c r="P3573" s="23">
        <f t="shared" ca="1" si="1104"/>
        <v>801.5</v>
      </c>
      <c r="Q3573" s="23">
        <f t="shared" ca="1" si="1112"/>
        <v>60</v>
      </c>
      <c r="R3573" s="23">
        <f t="shared" ca="1" si="1113"/>
        <v>0.14538558786346109</v>
      </c>
      <c r="S3573" s="24">
        <f t="shared" ca="1" si="1114"/>
        <v>61</v>
      </c>
      <c r="T3573" s="23">
        <f t="shared" ca="1" si="1115"/>
        <v>152.5</v>
      </c>
      <c r="U3573" s="23">
        <f t="shared" ca="1" si="1116"/>
        <v>92.222924568057294</v>
      </c>
      <c r="V3573" s="23">
        <f t="shared" ca="1" si="1105"/>
        <v>305</v>
      </c>
      <c r="W3573" s="23">
        <f t="shared" si="1106"/>
        <v>857.14285714285722</v>
      </c>
      <c r="X3573" s="23">
        <f t="shared" ca="1" si="1107"/>
        <v>1254.3657817109145</v>
      </c>
      <c r="Y3573" s="24">
        <f t="shared" ca="1" si="1117"/>
        <v>4045</v>
      </c>
      <c r="Z3573" s="24">
        <f t="shared" ca="1" si="1118"/>
        <v>4472</v>
      </c>
      <c r="AA3573" s="25">
        <f t="shared" ca="1" si="1119"/>
        <v>4472.0040449999997</v>
      </c>
      <c r="AC3573" s="47">
        <f t="shared" ca="1" si="1108"/>
        <v>1152.5</v>
      </c>
      <c r="AD3573" s="47">
        <f t="shared" ca="1" si="1109"/>
        <v>198.5</v>
      </c>
      <c r="AE3573" s="47">
        <f t="shared" ca="1" si="1120"/>
        <v>951.49999999999989</v>
      </c>
      <c r="AF3573" s="47">
        <f t="shared" ca="1" si="1121"/>
        <v>25.000000000000114</v>
      </c>
    </row>
    <row r="3574" spans="10:32">
      <c r="J3574" s="44">
        <v>46</v>
      </c>
      <c r="K3574" s="22">
        <v>54</v>
      </c>
      <c r="L3574" s="23">
        <f t="shared" ca="1" si="1110"/>
        <v>18.079999999999998</v>
      </c>
      <c r="M3574" s="23">
        <f t="shared" ca="1" si="1102"/>
        <v>15.579999999999998</v>
      </c>
      <c r="N3574" s="23">
        <f t="shared" ca="1" si="1103"/>
        <v>1.7833333333333332</v>
      </c>
      <c r="O3574" s="23">
        <f t="shared" ca="1" si="1111"/>
        <v>198.5</v>
      </c>
      <c r="P3574" s="23">
        <f t="shared" ca="1" si="1104"/>
        <v>801.5</v>
      </c>
      <c r="Q3574" s="23">
        <f t="shared" ca="1" si="1112"/>
        <v>51</v>
      </c>
      <c r="R3574" s="23">
        <f t="shared" ca="1" si="1113"/>
        <v>0.38274336283186244</v>
      </c>
      <c r="S3574" s="24">
        <f t="shared" ca="1" si="1114"/>
        <v>52</v>
      </c>
      <c r="T3574" s="23">
        <f t="shared" ca="1" si="1115"/>
        <v>130</v>
      </c>
      <c r="U3574" s="23">
        <f t="shared" ca="1" si="1116"/>
        <v>91.63255899705014</v>
      </c>
      <c r="V3574" s="23">
        <f t="shared" ca="1" si="1105"/>
        <v>260</v>
      </c>
      <c r="W3574" s="23">
        <f t="shared" si="1106"/>
        <v>857.14285714285722</v>
      </c>
      <c r="X3574" s="23">
        <f t="shared" ca="1" si="1107"/>
        <v>1208.7754161399073</v>
      </c>
      <c r="Y3574" s="24">
        <f t="shared" ca="1" si="1117"/>
        <v>3864</v>
      </c>
      <c r="Z3574" s="24">
        <f t="shared" ca="1" si="1118"/>
        <v>4379</v>
      </c>
      <c r="AA3574" s="25">
        <f t="shared" ca="1" si="1119"/>
        <v>4379.0038640000002</v>
      </c>
      <c r="AC3574" s="47">
        <f t="shared" ca="1" si="1108"/>
        <v>1130</v>
      </c>
      <c r="AD3574" s="47">
        <f t="shared" ca="1" si="1109"/>
        <v>198.5</v>
      </c>
      <c r="AE3574" s="47">
        <f t="shared" ca="1" si="1120"/>
        <v>929</v>
      </c>
      <c r="AF3574" s="47">
        <f t="shared" ca="1" si="1121"/>
        <v>25</v>
      </c>
    </row>
    <row r="3575" spans="10:32">
      <c r="J3575" s="44">
        <v>46</v>
      </c>
      <c r="K3575" s="22">
        <v>55</v>
      </c>
      <c r="L3575" s="23">
        <f t="shared" ca="1" si="1110"/>
        <v>20.34</v>
      </c>
      <c r="M3575" s="23">
        <f t="shared" ca="1" si="1102"/>
        <v>17.84</v>
      </c>
      <c r="N3575" s="23">
        <f t="shared" ca="1" si="1103"/>
        <v>2.0333333333333314</v>
      </c>
      <c r="O3575" s="23">
        <f t="shared" ca="1" si="1111"/>
        <v>198.5</v>
      </c>
      <c r="P3575" s="23">
        <f t="shared" ca="1" si="1104"/>
        <v>801.5</v>
      </c>
      <c r="Q3575" s="23">
        <f t="shared" ca="1" si="1112"/>
        <v>44</v>
      </c>
      <c r="R3575" s="23">
        <f t="shared" ca="1" si="1113"/>
        <v>0.81317600786627153</v>
      </c>
      <c r="S3575" s="24">
        <f t="shared" ca="1" si="1114"/>
        <v>45</v>
      </c>
      <c r="T3575" s="23">
        <f t="shared" ca="1" si="1115"/>
        <v>112.5</v>
      </c>
      <c r="U3575" s="23">
        <f t="shared" ca="1" si="1116"/>
        <v>91.120124549328011</v>
      </c>
      <c r="V3575" s="23">
        <f t="shared" ca="1" si="1105"/>
        <v>225</v>
      </c>
      <c r="W3575" s="23">
        <f t="shared" si="1106"/>
        <v>857.14285714285722</v>
      </c>
      <c r="X3575" s="23">
        <f t="shared" ca="1" si="1107"/>
        <v>1173.2629816921853</v>
      </c>
      <c r="Y3575" s="24">
        <f t="shared" ca="1" si="1117"/>
        <v>3684</v>
      </c>
      <c r="Z3575" s="24">
        <f t="shared" ca="1" si="1118"/>
        <v>4287</v>
      </c>
      <c r="AA3575" s="25">
        <f t="shared" ca="1" si="1119"/>
        <v>4287.0036840000002</v>
      </c>
      <c r="AC3575" s="47">
        <f t="shared" ca="1" si="1108"/>
        <v>1112.5</v>
      </c>
      <c r="AD3575" s="47">
        <f t="shared" ca="1" si="1109"/>
        <v>198.5</v>
      </c>
      <c r="AE3575" s="47">
        <f t="shared" ca="1" si="1120"/>
        <v>911.5</v>
      </c>
      <c r="AF3575" s="47">
        <f t="shared" ca="1" si="1121"/>
        <v>25</v>
      </c>
    </row>
    <row r="3576" spans="10:32">
      <c r="J3576" s="44">
        <v>46</v>
      </c>
      <c r="K3576" s="22">
        <v>56</v>
      </c>
      <c r="L3576" s="23">
        <f t="shared" ca="1" si="1110"/>
        <v>22.6</v>
      </c>
      <c r="M3576" s="23">
        <f t="shared" ca="1" si="1102"/>
        <v>20.100000000000001</v>
      </c>
      <c r="N3576" s="23">
        <f t="shared" ca="1" si="1103"/>
        <v>2.2833333333333332</v>
      </c>
      <c r="O3576" s="23">
        <f t="shared" ca="1" si="1111"/>
        <v>198.5</v>
      </c>
      <c r="P3576" s="23">
        <f t="shared" ca="1" si="1104"/>
        <v>801.5</v>
      </c>
      <c r="Q3576" s="23">
        <f t="shared" ca="1" si="1112"/>
        <v>39</v>
      </c>
      <c r="R3576" s="23">
        <f t="shared" ca="1" si="1113"/>
        <v>0.77876106194689854</v>
      </c>
      <c r="S3576" s="24">
        <f t="shared" ca="1" si="1114"/>
        <v>40</v>
      </c>
      <c r="T3576" s="23">
        <f t="shared" ca="1" si="1115"/>
        <v>100</v>
      </c>
      <c r="U3576" s="23">
        <f t="shared" ca="1" si="1116"/>
        <v>90.828171091445412</v>
      </c>
      <c r="V3576" s="23">
        <f t="shared" ca="1" si="1105"/>
        <v>200</v>
      </c>
      <c r="W3576" s="23">
        <f t="shared" si="1106"/>
        <v>857.14285714285722</v>
      </c>
      <c r="X3576" s="23">
        <f t="shared" ca="1" si="1107"/>
        <v>1147.9710282343026</v>
      </c>
      <c r="Y3576" s="24">
        <f t="shared" ca="1" si="1117"/>
        <v>3510</v>
      </c>
      <c r="Z3576" s="24">
        <f t="shared" ca="1" si="1118"/>
        <v>4196</v>
      </c>
      <c r="AA3576" s="25">
        <f t="shared" ca="1" si="1119"/>
        <v>4196.0035099999996</v>
      </c>
      <c r="AC3576" s="47">
        <f t="shared" ca="1" si="1108"/>
        <v>1100</v>
      </c>
      <c r="AD3576" s="47">
        <f t="shared" ca="1" si="1109"/>
        <v>198.5</v>
      </c>
      <c r="AE3576" s="47">
        <f t="shared" ca="1" si="1120"/>
        <v>898.99999999999989</v>
      </c>
      <c r="AF3576" s="47">
        <f t="shared" ca="1" si="1121"/>
        <v>25.000000000000114</v>
      </c>
    </row>
    <row r="3577" spans="10:32">
      <c r="J3577" s="44">
        <v>46</v>
      </c>
      <c r="K3577" s="22">
        <v>57</v>
      </c>
      <c r="L3577" s="23">
        <f t="shared" ca="1" si="1110"/>
        <v>24.86</v>
      </c>
      <c r="M3577" s="23">
        <f t="shared" ca="1" si="1102"/>
        <v>22.36</v>
      </c>
      <c r="N3577" s="23">
        <f t="shared" ca="1" si="1103"/>
        <v>2.5333333333333332</v>
      </c>
      <c r="O3577" s="23">
        <f t="shared" ca="1" si="1111"/>
        <v>198.5</v>
      </c>
      <c r="P3577" s="23">
        <f t="shared" ca="1" si="1104"/>
        <v>801.5</v>
      </c>
      <c r="Q3577" s="23">
        <f t="shared" ca="1" si="1112"/>
        <v>35</v>
      </c>
      <c r="R3577" s="23">
        <f t="shared" ca="1" si="1113"/>
        <v>0.76025744167336995</v>
      </c>
      <c r="S3577" s="24">
        <f t="shared" ca="1" si="1114"/>
        <v>36</v>
      </c>
      <c r="T3577" s="23">
        <f t="shared" ca="1" si="1115"/>
        <v>90</v>
      </c>
      <c r="U3577" s="23">
        <f t="shared" ca="1" si="1116"/>
        <v>90.592652185572533</v>
      </c>
      <c r="V3577" s="23">
        <f t="shared" ca="1" si="1105"/>
        <v>180</v>
      </c>
      <c r="W3577" s="23">
        <f t="shared" si="1106"/>
        <v>857.14285714285722</v>
      </c>
      <c r="X3577" s="23">
        <f t="shared" ca="1" si="1107"/>
        <v>1127.7355093284298</v>
      </c>
      <c r="Y3577" s="24">
        <f t="shared" ca="1" si="1117"/>
        <v>3351</v>
      </c>
      <c r="Z3577" s="24">
        <f t="shared" ca="1" si="1118"/>
        <v>4106</v>
      </c>
      <c r="AA3577" s="25">
        <f t="shared" ca="1" si="1119"/>
        <v>4106.0033510000003</v>
      </c>
      <c r="AC3577" s="47">
        <f t="shared" ca="1" si="1108"/>
        <v>1090</v>
      </c>
      <c r="AD3577" s="47">
        <f t="shared" ca="1" si="1109"/>
        <v>198.5</v>
      </c>
      <c r="AE3577" s="47">
        <f t="shared" ca="1" si="1120"/>
        <v>888.99999999999989</v>
      </c>
      <c r="AF3577" s="47">
        <f t="shared" ca="1" si="1121"/>
        <v>25.000000000000114</v>
      </c>
    </row>
    <row r="3578" spans="10:32">
      <c r="J3578" s="44">
        <v>46</v>
      </c>
      <c r="K3578" s="22">
        <v>58</v>
      </c>
      <c r="L3578" s="23">
        <f t="shared" ca="1" si="1110"/>
        <v>27.12</v>
      </c>
      <c r="M3578" s="23">
        <f t="shared" ca="1" si="1102"/>
        <v>24.62</v>
      </c>
      <c r="N3578" s="23">
        <f t="shared" ca="1" si="1103"/>
        <v>2.8000000000000007</v>
      </c>
      <c r="O3578" s="23">
        <f t="shared" ca="1" si="1111"/>
        <v>198.5</v>
      </c>
      <c r="P3578" s="23">
        <f t="shared" ca="1" si="1104"/>
        <v>801.5</v>
      </c>
      <c r="Q3578" s="23">
        <f t="shared" ca="1" si="1112"/>
        <v>32</v>
      </c>
      <c r="R3578" s="23">
        <f t="shared" ca="1" si="1113"/>
        <v>0.50368731563421709</v>
      </c>
      <c r="S3578" s="24">
        <f t="shared" ca="1" si="1114"/>
        <v>33</v>
      </c>
      <c r="T3578" s="23">
        <f t="shared" ca="1" si="1115"/>
        <v>82.5</v>
      </c>
      <c r="U3578" s="23">
        <f t="shared" ca="1" si="1116"/>
        <v>91.010324483775833</v>
      </c>
      <c r="V3578" s="23">
        <f t="shared" ca="1" si="1105"/>
        <v>165</v>
      </c>
      <c r="W3578" s="23">
        <f t="shared" si="1106"/>
        <v>857.14285714285722</v>
      </c>
      <c r="X3578" s="23">
        <f t="shared" ca="1" si="1107"/>
        <v>1113.1531816266331</v>
      </c>
      <c r="Y3578" s="24">
        <f t="shared" ca="1" si="1117"/>
        <v>3222</v>
      </c>
      <c r="Z3578" s="24">
        <f t="shared" ca="1" si="1118"/>
        <v>4017</v>
      </c>
      <c r="AA3578" s="25">
        <f t="shared" ca="1" si="1119"/>
        <v>4017.0032219999998</v>
      </c>
      <c r="AC3578" s="47">
        <f t="shared" ca="1" si="1108"/>
        <v>1082.5</v>
      </c>
      <c r="AD3578" s="47">
        <f t="shared" ca="1" si="1109"/>
        <v>198.5</v>
      </c>
      <c r="AE3578" s="47">
        <f t="shared" ca="1" si="1120"/>
        <v>881.5</v>
      </c>
      <c r="AF3578" s="47">
        <f t="shared" ca="1" si="1121"/>
        <v>25</v>
      </c>
    </row>
    <row r="3579" spans="10:32">
      <c r="J3579" s="44">
        <v>46</v>
      </c>
      <c r="K3579" s="22">
        <v>59</v>
      </c>
      <c r="L3579" s="23">
        <f t="shared" ca="1" si="1110"/>
        <v>29.38</v>
      </c>
      <c r="M3579" s="23">
        <f t="shared" ca="1" si="1102"/>
        <v>26.88</v>
      </c>
      <c r="N3579" s="23">
        <f t="shared" ca="1" si="1103"/>
        <v>3.0666666666666647</v>
      </c>
      <c r="O3579" s="23">
        <f t="shared" ca="1" si="1111"/>
        <v>198.5</v>
      </c>
      <c r="P3579" s="23">
        <f t="shared" ca="1" si="1104"/>
        <v>801.5</v>
      </c>
      <c r="Q3579" s="23">
        <f t="shared" ca="1" si="1112"/>
        <v>29</v>
      </c>
      <c r="R3579" s="23">
        <f t="shared" ca="1" si="1113"/>
        <v>0.74812797821647448</v>
      </c>
      <c r="S3579" s="24">
        <f t="shared" ca="1" si="1114"/>
        <v>30</v>
      </c>
      <c r="T3579" s="23">
        <f t="shared" ca="1" si="1115"/>
        <v>75</v>
      </c>
      <c r="U3579" s="23">
        <f t="shared" ca="1" si="1116"/>
        <v>91.227592466530453</v>
      </c>
      <c r="V3579" s="23">
        <f t="shared" ca="1" si="1105"/>
        <v>150</v>
      </c>
      <c r="W3579" s="23">
        <f t="shared" si="1106"/>
        <v>857.14285714285722</v>
      </c>
      <c r="X3579" s="23">
        <f t="shared" ca="1" si="1107"/>
        <v>1098.3704496093876</v>
      </c>
      <c r="Y3579" s="24">
        <f t="shared" ca="1" si="1117"/>
        <v>3088</v>
      </c>
      <c r="Z3579" s="24">
        <f t="shared" ca="1" si="1118"/>
        <v>3929</v>
      </c>
      <c r="AA3579" s="25">
        <f t="shared" ca="1" si="1119"/>
        <v>3929.0030879999999</v>
      </c>
      <c r="AC3579" s="47">
        <f t="shared" ca="1" si="1108"/>
        <v>1075</v>
      </c>
      <c r="AD3579" s="47">
        <f t="shared" ca="1" si="1109"/>
        <v>198.5</v>
      </c>
      <c r="AE3579" s="47">
        <f t="shared" ca="1" si="1120"/>
        <v>874</v>
      </c>
      <c r="AF3579" s="47">
        <f t="shared" ca="1" si="1121"/>
        <v>25</v>
      </c>
    </row>
    <row r="3580" spans="10:32">
      <c r="J3580" s="44">
        <v>46</v>
      </c>
      <c r="K3580" s="22">
        <v>60</v>
      </c>
      <c r="L3580" s="23">
        <f t="shared" ca="1" si="1110"/>
        <v>31.64</v>
      </c>
      <c r="M3580" s="23">
        <f t="shared" ca="1" si="1102"/>
        <v>29.14</v>
      </c>
      <c r="N3580" s="23">
        <f t="shared" ca="1" si="1103"/>
        <v>3.3333333333333357</v>
      </c>
      <c r="O3580" s="23">
        <f t="shared" ca="1" si="1111"/>
        <v>198.5</v>
      </c>
      <c r="P3580" s="23">
        <f t="shared" ca="1" si="1104"/>
        <v>801.5</v>
      </c>
      <c r="Q3580" s="23">
        <f t="shared" ca="1" si="1112"/>
        <v>27</v>
      </c>
      <c r="R3580" s="23">
        <f t="shared" ca="1" si="1113"/>
        <v>0.46523388116308556</v>
      </c>
      <c r="S3580" s="24">
        <f t="shared" ca="1" si="1114"/>
        <v>28</v>
      </c>
      <c r="T3580" s="23">
        <f t="shared" ca="1" si="1115"/>
        <v>70</v>
      </c>
      <c r="U3580" s="23">
        <f t="shared" ca="1" si="1116"/>
        <v>91.550779603877018</v>
      </c>
      <c r="V3580" s="23">
        <f t="shared" ca="1" si="1105"/>
        <v>140</v>
      </c>
      <c r="W3580" s="23">
        <f t="shared" si="1106"/>
        <v>857.14285714285722</v>
      </c>
      <c r="X3580" s="23">
        <f t="shared" ca="1" si="1107"/>
        <v>1088.6936367467342</v>
      </c>
      <c r="Y3580" s="24">
        <f t="shared" ca="1" si="1117"/>
        <v>2988</v>
      </c>
      <c r="Z3580" s="24">
        <f t="shared" ca="1" si="1118"/>
        <v>3842</v>
      </c>
      <c r="AA3580" s="25">
        <f t="shared" ca="1" si="1119"/>
        <v>3842.0029880000002</v>
      </c>
      <c r="AC3580" s="47">
        <f t="shared" ca="1" si="1108"/>
        <v>1070</v>
      </c>
      <c r="AD3580" s="47">
        <f t="shared" ca="1" si="1109"/>
        <v>198.5</v>
      </c>
      <c r="AE3580" s="47">
        <f t="shared" ca="1" si="1120"/>
        <v>869.00000000000011</v>
      </c>
      <c r="AF3580" s="47">
        <f t="shared" ca="1" si="1121"/>
        <v>24.999999999999886</v>
      </c>
    </row>
    <row r="3581" spans="10:32">
      <c r="J3581" s="44">
        <v>46</v>
      </c>
      <c r="K3581" s="22">
        <v>61</v>
      </c>
      <c r="L3581" s="23">
        <f t="shared" ca="1" si="1110"/>
        <v>33.9</v>
      </c>
      <c r="M3581" s="23">
        <f t="shared" ca="1" si="1102"/>
        <v>31.4</v>
      </c>
      <c r="N3581" s="23">
        <f t="shared" ca="1" si="1103"/>
        <v>3.5833333333333339</v>
      </c>
      <c r="O3581" s="23">
        <f t="shared" ca="1" si="1111"/>
        <v>198.5</v>
      </c>
      <c r="P3581" s="23">
        <f t="shared" ca="1" si="1104"/>
        <v>801.5</v>
      </c>
      <c r="Q3581" s="23">
        <f t="shared" ca="1" si="1112"/>
        <v>25</v>
      </c>
      <c r="R3581" s="23">
        <f t="shared" ca="1" si="1113"/>
        <v>0.48672566371681419</v>
      </c>
      <c r="S3581" s="24">
        <f t="shared" ca="1" si="1114"/>
        <v>26</v>
      </c>
      <c r="T3581" s="23">
        <f t="shared" ca="1" si="1115"/>
        <v>65</v>
      </c>
      <c r="U3581" s="23">
        <f t="shared" ca="1" si="1116"/>
        <v>91.327433628318602</v>
      </c>
      <c r="V3581" s="23">
        <f t="shared" ca="1" si="1105"/>
        <v>130</v>
      </c>
      <c r="W3581" s="23">
        <f t="shared" si="1106"/>
        <v>857.14285714285722</v>
      </c>
      <c r="X3581" s="23">
        <f t="shared" ca="1" si="1107"/>
        <v>1078.4702907711758</v>
      </c>
      <c r="Y3581" s="24">
        <f t="shared" ca="1" si="1117"/>
        <v>2862</v>
      </c>
      <c r="Z3581" s="24">
        <f t="shared" ca="1" si="1118"/>
        <v>3756</v>
      </c>
      <c r="AA3581" s="25">
        <f t="shared" ca="1" si="1119"/>
        <v>3756.0028619999998</v>
      </c>
      <c r="AC3581" s="47">
        <f t="shared" ca="1" si="1108"/>
        <v>1065</v>
      </c>
      <c r="AD3581" s="47">
        <f t="shared" ca="1" si="1109"/>
        <v>198.5</v>
      </c>
      <c r="AE3581" s="47">
        <f t="shared" ca="1" si="1120"/>
        <v>864</v>
      </c>
      <c r="AF3581" s="47">
        <f t="shared" ca="1" si="1121"/>
        <v>25</v>
      </c>
    </row>
    <row r="3582" spans="10:32">
      <c r="J3582" s="44">
        <v>46</v>
      </c>
      <c r="K3582" s="22">
        <v>62</v>
      </c>
      <c r="L3582" s="23">
        <f t="shared" ca="1" si="1110"/>
        <v>36.159999999999997</v>
      </c>
      <c r="M3582" s="23">
        <f t="shared" ca="1" si="1102"/>
        <v>33.659999999999997</v>
      </c>
      <c r="N3582" s="23">
        <f t="shared" ca="1" si="1103"/>
        <v>3.8499999999999996</v>
      </c>
      <c r="O3582" s="23">
        <f t="shared" ca="1" si="1111"/>
        <v>198.5</v>
      </c>
      <c r="P3582" s="23">
        <f t="shared" ca="1" si="1104"/>
        <v>801.5</v>
      </c>
      <c r="Q3582" s="23">
        <f t="shared" ca="1" si="1112"/>
        <v>23</v>
      </c>
      <c r="R3582" s="23">
        <f t="shared" ca="1" si="1113"/>
        <v>0.75553097345132891</v>
      </c>
      <c r="S3582" s="24">
        <f t="shared" ca="1" si="1114"/>
        <v>24</v>
      </c>
      <c r="T3582" s="23">
        <f t="shared" ca="1" si="1115"/>
        <v>60</v>
      </c>
      <c r="U3582" s="23">
        <f t="shared" ca="1" si="1116"/>
        <v>91.458794247787608</v>
      </c>
      <c r="V3582" s="23">
        <f t="shared" ca="1" si="1105"/>
        <v>120</v>
      </c>
      <c r="W3582" s="23">
        <f t="shared" si="1106"/>
        <v>857.14285714285722</v>
      </c>
      <c r="X3582" s="23">
        <f t="shared" ca="1" si="1107"/>
        <v>1068.6016513906447</v>
      </c>
      <c r="Y3582" s="24">
        <f t="shared" ca="1" si="1117"/>
        <v>2738</v>
      </c>
      <c r="Z3582" s="24">
        <f t="shared" ca="1" si="1118"/>
        <v>3671</v>
      </c>
      <c r="AA3582" s="25">
        <f t="shared" ca="1" si="1119"/>
        <v>3671.0027380000001</v>
      </c>
      <c r="AC3582" s="47">
        <f t="shared" ca="1" si="1108"/>
        <v>1060</v>
      </c>
      <c r="AD3582" s="47">
        <f t="shared" ca="1" si="1109"/>
        <v>198.5</v>
      </c>
      <c r="AE3582" s="47">
        <f t="shared" ca="1" si="1120"/>
        <v>859</v>
      </c>
      <c r="AF3582" s="47">
        <f t="shared" ca="1" si="1121"/>
        <v>25</v>
      </c>
    </row>
    <row r="3583" spans="10:32">
      <c r="J3583" s="44">
        <v>46</v>
      </c>
      <c r="K3583" s="22">
        <v>63</v>
      </c>
      <c r="L3583" s="23">
        <f t="shared" ca="1" si="1110"/>
        <v>38.42</v>
      </c>
      <c r="M3583" s="23">
        <f t="shared" ca="1" si="1102"/>
        <v>35.92</v>
      </c>
      <c r="N3583" s="23">
        <f t="shared" ca="1" si="1103"/>
        <v>4.1500000000000021</v>
      </c>
      <c r="O3583" s="23">
        <f t="shared" ca="1" si="1111"/>
        <v>198.5</v>
      </c>
      <c r="P3583" s="23">
        <f t="shared" ca="1" si="1104"/>
        <v>801.5</v>
      </c>
      <c r="Q3583" s="23">
        <f t="shared" ca="1" si="1112"/>
        <v>22</v>
      </c>
      <c r="R3583" s="23">
        <f t="shared" ca="1" si="1113"/>
        <v>0.29307652264445577</v>
      </c>
      <c r="S3583" s="24">
        <f t="shared" ca="1" si="1114"/>
        <v>23</v>
      </c>
      <c r="T3583" s="23">
        <f t="shared" ca="1" si="1115"/>
        <v>57.5</v>
      </c>
      <c r="U3583" s="23">
        <f t="shared" ca="1" si="1116"/>
        <v>92.516267568974541</v>
      </c>
      <c r="V3583" s="23">
        <f t="shared" ca="1" si="1105"/>
        <v>115</v>
      </c>
      <c r="W3583" s="23">
        <f t="shared" si="1106"/>
        <v>857.14285714285722</v>
      </c>
      <c r="X3583" s="23">
        <f t="shared" ca="1" si="1107"/>
        <v>1064.6591247118317</v>
      </c>
      <c r="Y3583" s="24">
        <f t="shared" ca="1" si="1117"/>
        <v>2680</v>
      </c>
      <c r="Z3583" s="24">
        <f t="shared" ca="1" si="1118"/>
        <v>3587</v>
      </c>
      <c r="AA3583" s="25">
        <f t="shared" ca="1" si="1119"/>
        <v>3587.0026800000001</v>
      </c>
      <c r="AC3583" s="47">
        <f t="shared" ca="1" si="1108"/>
        <v>1057.5</v>
      </c>
      <c r="AD3583" s="47">
        <f t="shared" ca="1" si="1109"/>
        <v>198.5</v>
      </c>
      <c r="AE3583" s="47">
        <f t="shared" ca="1" si="1120"/>
        <v>856.5</v>
      </c>
      <c r="AF3583" s="47">
        <f t="shared" ca="1" si="1121"/>
        <v>25</v>
      </c>
    </row>
    <row r="3584" spans="10:32">
      <c r="J3584" s="44">
        <v>46</v>
      </c>
      <c r="K3584" s="22">
        <v>64</v>
      </c>
      <c r="L3584" s="23">
        <f t="shared" ca="1" si="1110"/>
        <v>40.68</v>
      </c>
      <c r="M3584" s="23">
        <f t="shared" ca="1" si="1102"/>
        <v>38.18</v>
      </c>
      <c r="N3584" s="23">
        <f t="shared" ca="1" si="1103"/>
        <v>4.4666666666666668</v>
      </c>
      <c r="O3584" s="23">
        <f t="shared" ca="1" si="1111"/>
        <v>198.5</v>
      </c>
      <c r="P3584" s="23">
        <f t="shared" ca="1" si="1104"/>
        <v>801.5</v>
      </c>
      <c r="Q3584" s="23">
        <f t="shared" ca="1" si="1112"/>
        <v>20</v>
      </c>
      <c r="R3584" s="23">
        <f t="shared" ca="1" si="1113"/>
        <v>0.93166175024582054</v>
      </c>
      <c r="S3584" s="24">
        <f t="shared" ca="1" si="1114"/>
        <v>21</v>
      </c>
      <c r="T3584" s="23">
        <f t="shared" ca="1" si="1115"/>
        <v>52.5</v>
      </c>
      <c r="U3584" s="23">
        <f t="shared" ca="1" si="1116"/>
        <v>93.494755817764656</v>
      </c>
      <c r="V3584" s="23">
        <f t="shared" ca="1" si="1105"/>
        <v>105</v>
      </c>
      <c r="W3584" s="23">
        <f t="shared" si="1106"/>
        <v>857.14285714285722</v>
      </c>
      <c r="X3584" s="23">
        <f t="shared" ca="1" si="1107"/>
        <v>1055.6376129606219</v>
      </c>
      <c r="Y3584" s="24">
        <f t="shared" ca="1" si="1117"/>
        <v>2546</v>
      </c>
      <c r="Z3584" s="24">
        <f t="shared" ca="1" si="1118"/>
        <v>3504</v>
      </c>
      <c r="AA3584" s="25">
        <f t="shared" ca="1" si="1119"/>
        <v>3504.0025460000002</v>
      </c>
      <c r="AC3584" s="47">
        <f t="shared" ca="1" si="1108"/>
        <v>1052.5</v>
      </c>
      <c r="AD3584" s="47">
        <f t="shared" ca="1" si="1109"/>
        <v>198.5</v>
      </c>
      <c r="AE3584" s="47">
        <f t="shared" ca="1" si="1120"/>
        <v>851.49999999999989</v>
      </c>
      <c r="AF3584" s="47">
        <f t="shared" ca="1" si="1121"/>
        <v>25.000000000000114</v>
      </c>
    </row>
    <row r="3585" spans="10:32">
      <c r="J3585" s="44">
        <v>46</v>
      </c>
      <c r="K3585" s="22">
        <v>65</v>
      </c>
      <c r="L3585" s="23">
        <f t="shared" ca="1" si="1110"/>
        <v>42.94</v>
      </c>
      <c r="M3585" s="23">
        <f t="shared" ca="1" si="1102"/>
        <v>40.44</v>
      </c>
      <c r="N3585" s="23">
        <f t="shared" ca="1" si="1103"/>
        <v>4.783333333333335</v>
      </c>
      <c r="O3585" s="23">
        <f t="shared" ca="1" si="1111"/>
        <v>198.5</v>
      </c>
      <c r="P3585" s="23">
        <f t="shared" ca="1" si="1104"/>
        <v>801.5</v>
      </c>
      <c r="Q3585" s="23">
        <f t="shared" ca="1" si="1112"/>
        <v>19</v>
      </c>
      <c r="R3585" s="23">
        <f t="shared" ca="1" si="1113"/>
        <v>0.77177456916628084</v>
      </c>
      <c r="S3585" s="24">
        <f t="shared" ca="1" si="1114"/>
        <v>20</v>
      </c>
      <c r="T3585" s="23">
        <f t="shared" ca="1" si="1115"/>
        <v>50</v>
      </c>
      <c r="U3585" s="23">
        <f t="shared" ca="1" si="1116"/>
        <v>94.574988355845406</v>
      </c>
      <c r="V3585" s="23">
        <f t="shared" ca="1" si="1105"/>
        <v>100</v>
      </c>
      <c r="W3585" s="23">
        <f t="shared" si="1106"/>
        <v>857.14285714285722</v>
      </c>
      <c r="X3585" s="23">
        <f t="shared" ca="1" si="1107"/>
        <v>1051.7178454987027</v>
      </c>
      <c r="Y3585" s="24">
        <f t="shared" ca="1" si="1117"/>
        <v>2485</v>
      </c>
      <c r="Z3585" s="24">
        <f t="shared" ca="1" si="1118"/>
        <v>3422</v>
      </c>
      <c r="AA3585" s="25">
        <f t="shared" ca="1" si="1119"/>
        <v>3422.002485</v>
      </c>
      <c r="AC3585" s="47">
        <f t="shared" ca="1" si="1108"/>
        <v>1050</v>
      </c>
      <c r="AD3585" s="47">
        <f t="shared" ca="1" si="1109"/>
        <v>198.5</v>
      </c>
      <c r="AE3585" s="47">
        <f t="shared" ca="1" si="1120"/>
        <v>849</v>
      </c>
      <c r="AF3585" s="47">
        <f t="shared" ca="1" si="1121"/>
        <v>25</v>
      </c>
    </row>
    <row r="3586" spans="10:32">
      <c r="J3586" s="44">
        <v>46</v>
      </c>
      <c r="K3586" s="22">
        <v>66</v>
      </c>
      <c r="L3586" s="23">
        <f t="shared" ca="1" si="1110"/>
        <v>45.2</v>
      </c>
      <c r="M3586" s="23">
        <f t="shared" ref="M3586:M3649" ca="1" si="1122">L3586-$C$9</f>
        <v>42.7</v>
      </c>
      <c r="N3586" s="23">
        <f t="shared" ref="N3586:N3649" ca="1" si="1123">VLOOKUP(K3586,$G$29:$H$129,2,1)-VLOOKUP(J3586,$G$29:$H$129,2,1)</f>
        <v>5.1166666666666654</v>
      </c>
      <c r="O3586" s="23">
        <f t="shared" ca="1" si="1111"/>
        <v>198.5</v>
      </c>
      <c r="P3586" s="23">
        <f t="shared" ref="P3586:P3649" ca="1" si="1124">$C$8-O3586</f>
        <v>801.5</v>
      </c>
      <c r="Q3586" s="23">
        <f t="shared" ca="1" si="1112"/>
        <v>18</v>
      </c>
      <c r="R3586" s="23">
        <f t="shared" ca="1" si="1113"/>
        <v>0.72787610619468968</v>
      </c>
      <c r="S3586" s="24">
        <f t="shared" ca="1" si="1114"/>
        <v>19</v>
      </c>
      <c r="T3586" s="23">
        <f t="shared" ca="1" si="1115"/>
        <v>47.5</v>
      </c>
      <c r="U3586" s="23">
        <f t="shared" ca="1" si="1116"/>
        <v>95.824299410029468</v>
      </c>
      <c r="V3586" s="23">
        <f t="shared" ref="V3586:V3649" ca="1" si="1125">S3586*(($C$9/$C$12)*60)</f>
        <v>95</v>
      </c>
      <c r="W3586" s="23">
        <f t="shared" ref="W3586:W3649" si="1126">($C$8/$C$11)*60</f>
        <v>857.14285714285722</v>
      </c>
      <c r="X3586" s="23">
        <f t="shared" ref="X3586:X3649" ca="1" si="1127">SUM(U3586:W3586)</f>
        <v>1047.9671565528868</v>
      </c>
      <c r="Y3586" s="24">
        <f t="shared" ca="1" si="1117"/>
        <v>2427</v>
      </c>
      <c r="Z3586" s="24">
        <f t="shared" ca="1" si="1118"/>
        <v>3341</v>
      </c>
      <c r="AA3586" s="25">
        <f t="shared" ca="1" si="1119"/>
        <v>3341.0024269999999</v>
      </c>
      <c r="AC3586" s="47">
        <f t="shared" ref="AC3586:AC3649" ca="1" si="1128">SUM(O3586,P3586,T3586)</f>
        <v>1047.5</v>
      </c>
      <c r="AD3586" s="47">
        <f t="shared" ref="AD3586:AD3649" ca="1" si="1129">O3586</f>
        <v>198.5</v>
      </c>
      <c r="AE3586" s="47">
        <f t="shared" ca="1" si="1120"/>
        <v>846.5</v>
      </c>
      <c r="AF3586" s="47">
        <f t="shared" ca="1" si="1121"/>
        <v>25</v>
      </c>
    </row>
    <row r="3587" spans="10:32">
      <c r="J3587" s="44">
        <v>46</v>
      </c>
      <c r="K3587" s="22">
        <v>67</v>
      </c>
      <c r="L3587" s="23">
        <f t="shared" ref="L3587:L3650" ca="1" si="1130">$C$3*(K3587-J3587)/100</f>
        <v>47.46</v>
      </c>
      <c r="M3587" s="23">
        <f t="shared" ca="1" si="1122"/>
        <v>44.96</v>
      </c>
      <c r="N3587" s="23">
        <f t="shared" ca="1" si="1123"/>
        <v>5.4333333333333336</v>
      </c>
      <c r="O3587" s="23">
        <f t="shared" ref="O3587:O3650" ca="1" si="1131">($C$3*$C$13)-$C$9-$C$10</f>
        <v>198.5</v>
      </c>
      <c r="P3587" s="23">
        <f t="shared" ca="1" si="1124"/>
        <v>801.5</v>
      </c>
      <c r="Q3587" s="23">
        <f t="shared" ref="Q3587:Q3650" ca="1" si="1132">ROUNDDOWN(P3587/M3587,0)</f>
        <v>17</v>
      </c>
      <c r="R3587" s="23">
        <f t="shared" ref="R3587:R3650" ca="1" si="1133">(P3587-(Q3587*M3587))/L3587</f>
        <v>0.78339654445849027</v>
      </c>
      <c r="S3587" s="24">
        <f t="shared" ref="S3587:S3650" ca="1" si="1134">ROUNDUP(P3587/M3587,0)</f>
        <v>18</v>
      </c>
      <c r="T3587" s="23">
        <f t="shared" ref="T3587:T3650" ca="1" si="1135">S3587*$C$9</f>
        <v>45</v>
      </c>
      <c r="U3587" s="23">
        <f t="shared" ref="U3587:U3650" ca="1" si="1136">SUM(Q3587,R3587)*N3587</f>
        <v>96.623121224891136</v>
      </c>
      <c r="V3587" s="23">
        <f t="shared" ca="1" si="1125"/>
        <v>90</v>
      </c>
      <c r="W3587" s="23">
        <f t="shared" si="1126"/>
        <v>857.14285714285722</v>
      </c>
      <c r="X3587" s="23">
        <f t="shared" ca="1" si="1127"/>
        <v>1043.7659783677484</v>
      </c>
      <c r="Y3587" s="24">
        <f t="shared" ref="Y3587:Y3650" ca="1" si="1137">IF(M3587&gt;0,RANK(X3587,$X$2:$X$5051,1),"")</f>
        <v>2356</v>
      </c>
      <c r="Z3587" s="24">
        <f t="shared" ref="Z3587:Z3650" ca="1" si="1138">IF(M3587&gt;0,RANK(S3587,$S$2:$S$5051,1),"")</f>
        <v>3261</v>
      </c>
      <c r="AA3587" s="25">
        <f t="shared" ref="AA3587:AA3650" ca="1" si="1139">IF(M3587&gt;0,Z3587+(Y3587/10^6),"")</f>
        <v>3261.002356</v>
      </c>
      <c r="AC3587" s="47">
        <f t="shared" ca="1" si="1128"/>
        <v>1045</v>
      </c>
      <c r="AD3587" s="47">
        <f t="shared" ca="1" si="1129"/>
        <v>198.5</v>
      </c>
      <c r="AE3587" s="47">
        <f t="shared" ref="AE3587:AE3650" ca="1" si="1140">L3587*(Q3587+R3587)</f>
        <v>844</v>
      </c>
      <c r="AF3587" s="47">
        <f t="shared" ref="AF3587:AF3650" ca="1" si="1141">AC3587-AD3587-AE3587+$C$10-$C$9</f>
        <v>25</v>
      </c>
    </row>
    <row r="3588" spans="10:32">
      <c r="J3588" s="44">
        <v>46</v>
      </c>
      <c r="K3588" s="22">
        <v>68</v>
      </c>
      <c r="L3588" s="23">
        <f t="shared" ca="1" si="1130"/>
        <v>49.72</v>
      </c>
      <c r="M3588" s="23">
        <f t="shared" ca="1" si="1122"/>
        <v>47.22</v>
      </c>
      <c r="N3588" s="23">
        <f t="shared" ca="1" si="1123"/>
        <v>5.7500000000000018</v>
      </c>
      <c r="O3588" s="23">
        <f t="shared" ca="1" si="1131"/>
        <v>198.5</v>
      </c>
      <c r="P3588" s="23">
        <f t="shared" ca="1" si="1124"/>
        <v>801.5</v>
      </c>
      <c r="Q3588" s="23">
        <f t="shared" ca="1" si="1132"/>
        <v>16</v>
      </c>
      <c r="R3588" s="23">
        <f t="shared" ca="1" si="1133"/>
        <v>0.92477876106194734</v>
      </c>
      <c r="S3588" s="24">
        <f t="shared" ca="1" si="1134"/>
        <v>17</v>
      </c>
      <c r="T3588" s="23">
        <f t="shared" ca="1" si="1135"/>
        <v>42.5</v>
      </c>
      <c r="U3588" s="23">
        <f t="shared" ca="1" si="1136"/>
        <v>97.317477876106224</v>
      </c>
      <c r="V3588" s="23">
        <f t="shared" ca="1" si="1125"/>
        <v>85</v>
      </c>
      <c r="W3588" s="23">
        <f t="shared" si="1126"/>
        <v>857.14285714285722</v>
      </c>
      <c r="X3588" s="23">
        <f t="shared" ca="1" si="1127"/>
        <v>1039.4603350189634</v>
      </c>
      <c r="Y3588" s="24">
        <f t="shared" ca="1" si="1137"/>
        <v>2277</v>
      </c>
      <c r="Z3588" s="24">
        <f t="shared" ca="1" si="1138"/>
        <v>3104</v>
      </c>
      <c r="AA3588" s="25">
        <f t="shared" ca="1" si="1139"/>
        <v>3104.002277</v>
      </c>
      <c r="AC3588" s="47">
        <f t="shared" ca="1" si="1128"/>
        <v>1042.5</v>
      </c>
      <c r="AD3588" s="47">
        <f t="shared" ca="1" si="1129"/>
        <v>198.5</v>
      </c>
      <c r="AE3588" s="47">
        <f t="shared" ca="1" si="1140"/>
        <v>841.5</v>
      </c>
      <c r="AF3588" s="47">
        <f t="shared" ca="1" si="1141"/>
        <v>25</v>
      </c>
    </row>
    <row r="3589" spans="10:32">
      <c r="J3589" s="44">
        <v>46</v>
      </c>
      <c r="K3589" s="22">
        <v>69</v>
      </c>
      <c r="L3589" s="23">
        <f t="shared" ca="1" si="1130"/>
        <v>51.98</v>
      </c>
      <c r="M3589" s="23">
        <f t="shared" ca="1" si="1122"/>
        <v>49.48</v>
      </c>
      <c r="N3589" s="23">
        <f t="shared" ca="1" si="1123"/>
        <v>6.1166666666666689</v>
      </c>
      <c r="O3589" s="23">
        <f t="shared" ca="1" si="1131"/>
        <v>198.5</v>
      </c>
      <c r="P3589" s="23">
        <f t="shared" ca="1" si="1124"/>
        <v>801.5</v>
      </c>
      <c r="Q3589" s="23">
        <f t="shared" ca="1" si="1132"/>
        <v>16</v>
      </c>
      <c r="R3589" s="23">
        <f t="shared" ca="1" si="1133"/>
        <v>0.18891881492881976</v>
      </c>
      <c r="S3589" s="24">
        <f t="shared" ca="1" si="1134"/>
        <v>17</v>
      </c>
      <c r="T3589" s="23">
        <f t="shared" ca="1" si="1135"/>
        <v>42.5</v>
      </c>
      <c r="U3589" s="23">
        <f t="shared" ca="1" si="1136"/>
        <v>99.022220084647984</v>
      </c>
      <c r="V3589" s="23">
        <f t="shared" ca="1" si="1125"/>
        <v>85</v>
      </c>
      <c r="W3589" s="23">
        <f t="shared" si="1126"/>
        <v>857.14285714285722</v>
      </c>
      <c r="X3589" s="23">
        <f t="shared" ca="1" si="1127"/>
        <v>1041.1650772275052</v>
      </c>
      <c r="Y3589" s="24">
        <f t="shared" ca="1" si="1137"/>
        <v>2311</v>
      </c>
      <c r="Z3589" s="24">
        <f t="shared" ca="1" si="1138"/>
        <v>3104</v>
      </c>
      <c r="AA3589" s="25">
        <f t="shared" ca="1" si="1139"/>
        <v>3104.0023110000002</v>
      </c>
      <c r="AC3589" s="47">
        <f t="shared" ca="1" si="1128"/>
        <v>1042.5</v>
      </c>
      <c r="AD3589" s="47">
        <f t="shared" ca="1" si="1129"/>
        <v>198.5</v>
      </c>
      <c r="AE3589" s="47">
        <f t="shared" ca="1" si="1140"/>
        <v>841.5</v>
      </c>
      <c r="AF3589" s="47">
        <f t="shared" ca="1" si="1141"/>
        <v>25</v>
      </c>
    </row>
    <row r="3590" spans="10:32">
      <c r="J3590" s="44">
        <v>46</v>
      </c>
      <c r="K3590" s="22">
        <v>70</v>
      </c>
      <c r="L3590" s="23">
        <f t="shared" ca="1" si="1130"/>
        <v>54.24</v>
      </c>
      <c r="M3590" s="23">
        <f t="shared" ca="1" si="1122"/>
        <v>51.74</v>
      </c>
      <c r="N3590" s="23">
        <f t="shared" ca="1" si="1123"/>
        <v>6.5499999999999954</v>
      </c>
      <c r="O3590" s="23">
        <f t="shared" ca="1" si="1131"/>
        <v>198.5</v>
      </c>
      <c r="P3590" s="23">
        <f t="shared" ca="1" si="1124"/>
        <v>801.5</v>
      </c>
      <c r="Q3590" s="23">
        <f t="shared" ca="1" si="1132"/>
        <v>15</v>
      </c>
      <c r="R3590" s="23">
        <f t="shared" ca="1" si="1133"/>
        <v>0.46828908554572229</v>
      </c>
      <c r="S3590" s="24">
        <f t="shared" ca="1" si="1134"/>
        <v>16</v>
      </c>
      <c r="T3590" s="23">
        <f t="shared" ca="1" si="1135"/>
        <v>40</v>
      </c>
      <c r="U3590" s="23">
        <f t="shared" ca="1" si="1136"/>
        <v>101.3172935103244</v>
      </c>
      <c r="V3590" s="23">
        <f t="shared" ca="1" si="1125"/>
        <v>80</v>
      </c>
      <c r="W3590" s="23">
        <f t="shared" si="1126"/>
        <v>857.14285714285722</v>
      </c>
      <c r="X3590" s="23">
        <f t="shared" ca="1" si="1127"/>
        <v>1038.4601506531817</v>
      </c>
      <c r="Y3590" s="24">
        <f t="shared" ca="1" si="1137"/>
        <v>2258</v>
      </c>
      <c r="Z3590" s="24">
        <f t="shared" ca="1" si="1138"/>
        <v>3027</v>
      </c>
      <c r="AA3590" s="25">
        <f t="shared" ca="1" si="1139"/>
        <v>3027.002258</v>
      </c>
      <c r="AC3590" s="47">
        <f t="shared" ca="1" si="1128"/>
        <v>1040</v>
      </c>
      <c r="AD3590" s="47">
        <f t="shared" ca="1" si="1129"/>
        <v>198.5</v>
      </c>
      <c r="AE3590" s="47">
        <f t="shared" ca="1" si="1140"/>
        <v>839</v>
      </c>
      <c r="AF3590" s="47">
        <f t="shared" ca="1" si="1141"/>
        <v>25</v>
      </c>
    </row>
    <row r="3591" spans="10:32">
      <c r="J3591" s="44">
        <v>46</v>
      </c>
      <c r="K3591" s="22">
        <v>71</v>
      </c>
      <c r="L3591" s="23">
        <f t="shared" ca="1" si="1130"/>
        <v>56.5</v>
      </c>
      <c r="M3591" s="23">
        <f t="shared" ca="1" si="1122"/>
        <v>54</v>
      </c>
      <c r="N3591" s="23">
        <f t="shared" ca="1" si="1123"/>
        <v>6.9833333333333325</v>
      </c>
      <c r="O3591" s="23">
        <f t="shared" ca="1" si="1131"/>
        <v>198.5</v>
      </c>
      <c r="P3591" s="23">
        <f t="shared" ca="1" si="1124"/>
        <v>801.5</v>
      </c>
      <c r="Q3591" s="23">
        <f t="shared" ca="1" si="1132"/>
        <v>14</v>
      </c>
      <c r="R3591" s="23">
        <f t="shared" ca="1" si="1133"/>
        <v>0.80530973451327437</v>
      </c>
      <c r="S3591" s="24">
        <f t="shared" ca="1" si="1134"/>
        <v>15</v>
      </c>
      <c r="T3591" s="23">
        <f t="shared" ca="1" si="1135"/>
        <v>37.5</v>
      </c>
      <c r="U3591" s="23">
        <f t="shared" ca="1" si="1136"/>
        <v>103.39041297935103</v>
      </c>
      <c r="V3591" s="23">
        <f t="shared" ca="1" si="1125"/>
        <v>75</v>
      </c>
      <c r="W3591" s="23">
        <f t="shared" si="1126"/>
        <v>857.14285714285722</v>
      </c>
      <c r="X3591" s="23">
        <f t="shared" ca="1" si="1127"/>
        <v>1035.5332701222083</v>
      </c>
      <c r="Y3591" s="24">
        <f t="shared" ca="1" si="1137"/>
        <v>2205</v>
      </c>
      <c r="Z3591" s="24">
        <f t="shared" ca="1" si="1138"/>
        <v>2876</v>
      </c>
      <c r="AA3591" s="25">
        <f t="shared" ca="1" si="1139"/>
        <v>2876.0022049999998</v>
      </c>
      <c r="AC3591" s="47">
        <f t="shared" ca="1" si="1128"/>
        <v>1037.5</v>
      </c>
      <c r="AD3591" s="47">
        <f t="shared" ca="1" si="1129"/>
        <v>198.5</v>
      </c>
      <c r="AE3591" s="47">
        <f t="shared" ca="1" si="1140"/>
        <v>836.5</v>
      </c>
      <c r="AF3591" s="47">
        <f t="shared" ca="1" si="1141"/>
        <v>25</v>
      </c>
    </row>
    <row r="3592" spans="10:32">
      <c r="J3592" s="44">
        <v>46</v>
      </c>
      <c r="K3592" s="22">
        <v>72</v>
      </c>
      <c r="L3592" s="23">
        <f t="shared" ca="1" si="1130"/>
        <v>58.76</v>
      </c>
      <c r="M3592" s="23">
        <f t="shared" ca="1" si="1122"/>
        <v>56.26</v>
      </c>
      <c r="N3592" s="23">
        <f t="shared" ca="1" si="1123"/>
        <v>7.4333333333333353</v>
      </c>
      <c r="O3592" s="23">
        <f t="shared" ca="1" si="1131"/>
        <v>198.5</v>
      </c>
      <c r="P3592" s="23">
        <f t="shared" ca="1" si="1124"/>
        <v>801.5</v>
      </c>
      <c r="Q3592" s="23">
        <f t="shared" ca="1" si="1132"/>
        <v>14</v>
      </c>
      <c r="R3592" s="23">
        <f t="shared" ca="1" si="1133"/>
        <v>0.23587474472430248</v>
      </c>
      <c r="S3592" s="24">
        <f t="shared" ca="1" si="1134"/>
        <v>15</v>
      </c>
      <c r="T3592" s="23">
        <f t="shared" ca="1" si="1135"/>
        <v>37.5</v>
      </c>
      <c r="U3592" s="23">
        <f t="shared" ca="1" si="1136"/>
        <v>105.82000226911734</v>
      </c>
      <c r="V3592" s="23">
        <f t="shared" ca="1" si="1125"/>
        <v>75</v>
      </c>
      <c r="W3592" s="23">
        <f t="shared" si="1126"/>
        <v>857.14285714285722</v>
      </c>
      <c r="X3592" s="23">
        <f t="shared" ca="1" si="1127"/>
        <v>1037.9628594119745</v>
      </c>
      <c r="Y3592" s="24">
        <f t="shared" ca="1" si="1137"/>
        <v>2250</v>
      </c>
      <c r="Z3592" s="24">
        <f t="shared" ca="1" si="1138"/>
        <v>2876</v>
      </c>
      <c r="AA3592" s="25">
        <f t="shared" ca="1" si="1139"/>
        <v>2876.00225</v>
      </c>
      <c r="AC3592" s="47">
        <f t="shared" ca="1" si="1128"/>
        <v>1037.5</v>
      </c>
      <c r="AD3592" s="47">
        <f t="shared" ca="1" si="1129"/>
        <v>198.5</v>
      </c>
      <c r="AE3592" s="47">
        <f t="shared" ca="1" si="1140"/>
        <v>836.5</v>
      </c>
      <c r="AF3592" s="47">
        <f t="shared" ca="1" si="1141"/>
        <v>25</v>
      </c>
    </row>
    <row r="3593" spans="10:32">
      <c r="J3593" s="44">
        <v>46</v>
      </c>
      <c r="K3593" s="22">
        <v>73</v>
      </c>
      <c r="L3593" s="23">
        <f t="shared" ca="1" si="1130"/>
        <v>61.02</v>
      </c>
      <c r="M3593" s="23">
        <f t="shared" ca="1" si="1122"/>
        <v>58.52</v>
      </c>
      <c r="N3593" s="23">
        <f t="shared" ca="1" si="1123"/>
        <v>7.8666666666666654</v>
      </c>
      <c r="O3593" s="23">
        <f t="shared" ca="1" si="1131"/>
        <v>198.5</v>
      </c>
      <c r="P3593" s="23">
        <f t="shared" ca="1" si="1124"/>
        <v>801.5</v>
      </c>
      <c r="Q3593" s="23">
        <f t="shared" ca="1" si="1132"/>
        <v>13</v>
      </c>
      <c r="R3593" s="23">
        <f t="shared" ca="1" si="1133"/>
        <v>0.66764995083579171</v>
      </c>
      <c r="S3593" s="24">
        <f t="shared" ca="1" si="1134"/>
        <v>14</v>
      </c>
      <c r="T3593" s="23">
        <f t="shared" ca="1" si="1135"/>
        <v>35</v>
      </c>
      <c r="U3593" s="23">
        <f t="shared" ca="1" si="1136"/>
        <v>107.5188462799082</v>
      </c>
      <c r="V3593" s="23">
        <f t="shared" ca="1" si="1125"/>
        <v>70</v>
      </c>
      <c r="W3593" s="23">
        <f t="shared" si="1126"/>
        <v>857.14285714285722</v>
      </c>
      <c r="X3593" s="23">
        <f t="shared" ca="1" si="1127"/>
        <v>1034.6617034227654</v>
      </c>
      <c r="Y3593" s="24">
        <f t="shared" ca="1" si="1137"/>
        <v>2184</v>
      </c>
      <c r="Z3593" s="24">
        <f t="shared" ca="1" si="1138"/>
        <v>2729</v>
      </c>
      <c r="AA3593" s="25">
        <f t="shared" ca="1" si="1139"/>
        <v>2729.0021839999999</v>
      </c>
      <c r="AC3593" s="47">
        <f t="shared" ca="1" si="1128"/>
        <v>1035</v>
      </c>
      <c r="AD3593" s="47">
        <f t="shared" ca="1" si="1129"/>
        <v>198.5</v>
      </c>
      <c r="AE3593" s="47">
        <f t="shared" ca="1" si="1140"/>
        <v>834</v>
      </c>
      <c r="AF3593" s="47">
        <f t="shared" ca="1" si="1141"/>
        <v>25</v>
      </c>
    </row>
    <row r="3594" spans="10:32">
      <c r="J3594" s="44">
        <v>46</v>
      </c>
      <c r="K3594" s="22">
        <v>74</v>
      </c>
      <c r="L3594" s="23">
        <f t="shared" ca="1" si="1130"/>
        <v>63.28</v>
      </c>
      <c r="M3594" s="23">
        <f t="shared" ca="1" si="1122"/>
        <v>60.78</v>
      </c>
      <c r="N3594" s="23">
        <f t="shared" ca="1" si="1123"/>
        <v>8.2999999999999989</v>
      </c>
      <c r="O3594" s="23">
        <f t="shared" ca="1" si="1131"/>
        <v>198.5</v>
      </c>
      <c r="P3594" s="23">
        <f t="shared" ca="1" si="1124"/>
        <v>801.5</v>
      </c>
      <c r="Q3594" s="23">
        <f t="shared" ca="1" si="1132"/>
        <v>13</v>
      </c>
      <c r="R3594" s="23">
        <f t="shared" ca="1" si="1133"/>
        <v>0.1795195954487992</v>
      </c>
      <c r="S3594" s="24">
        <f t="shared" ca="1" si="1134"/>
        <v>14</v>
      </c>
      <c r="T3594" s="23">
        <f t="shared" ca="1" si="1135"/>
        <v>35</v>
      </c>
      <c r="U3594" s="23">
        <f t="shared" ca="1" si="1136"/>
        <v>109.39001264222502</v>
      </c>
      <c r="V3594" s="23">
        <f t="shared" ca="1" si="1125"/>
        <v>70</v>
      </c>
      <c r="W3594" s="23">
        <f t="shared" si="1126"/>
        <v>857.14285714285722</v>
      </c>
      <c r="X3594" s="23">
        <f t="shared" ca="1" si="1127"/>
        <v>1036.5328697850823</v>
      </c>
      <c r="Y3594" s="24">
        <f t="shared" ca="1" si="1137"/>
        <v>2223</v>
      </c>
      <c r="Z3594" s="24">
        <f t="shared" ca="1" si="1138"/>
        <v>2729</v>
      </c>
      <c r="AA3594" s="25">
        <f t="shared" ca="1" si="1139"/>
        <v>2729.002223</v>
      </c>
      <c r="AC3594" s="47">
        <f t="shared" ca="1" si="1128"/>
        <v>1035</v>
      </c>
      <c r="AD3594" s="47">
        <f t="shared" ca="1" si="1129"/>
        <v>198.5</v>
      </c>
      <c r="AE3594" s="47">
        <f t="shared" ca="1" si="1140"/>
        <v>834</v>
      </c>
      <c r="AF3594" s="47">
        <f t="shared" ca="1" si="1141"/>
        <v>25</v>
      </c>
    </row>
    <row r="3595" spans="10:32">
      <c r="J3595" s="44">
        <v>46</v>
      </c>
      <c r="K3595" s="22">
        <v>75</v>
      </c>
      <c r="L3595" s="23">
        <f t="shared" ca="1" si="1130"/>
        <v>65.540000000000006</v>
      </c>
      <c r="M3595" s="23">
        <f t="shared" ca="1" si="1122"/>
        <v>63.040000000000006</v>
      </c>
      <c r="N3595" s="23">
        <f t="shared" ca="1" si="1123"/>
        <v>8.7333333333333325</v>
      </c>
      <c r="O3595" s="23">
        <f t="shared" ca="1" si="1131"/>
        <v>198.5</v>
      </c>
      <c r="P3595" s="23">
        <f t="shared" ca="1" si="1124"/>
        <v>801.5</v>
      </c>
      <c r="Q3595" s="23">
        <f t="shared" ca="1" si="1132"/>
        <v>12</v>
      </c>
      <c r="R3595" s="23">
        <f t="shared" ca="1" si="1133"/>
        <v>0.68690875801037499</v>
      </c>
      <c r="S3595" s="24">
        <f t="shared" ca="1" si="1134"/>
        <v>13</v>
      </c>
      <c r="T3595" s="23">
        <f t="shared" ca="1" si="1135"/>
        <v>32.5</v>
      </c>
      <c r="U3595" s="23">
        <f t="shared" ca="1" si="1136"/>
        <v>110.7990031532906</v>
      </c>
      <c r="V3595" s="23">
        <f t="shared" ca="1" si="1125"/>
        <v>65</v>
      </c>
      <c r="W3595" s="23">
        <f t="shared" si="1126"/>
        <v>857.14285714285722</v>
      </c>
      <c r="X3595" s="23">
        <f t="shared" ca="1" si="1127"/>
        <v>1032.9418602961478</v>
      </c>
      <c r="Y3595" s="24">
        <f t="shared" ca="1" si="1137"/>
        <v>2145</v>
      </c>
      <c r="Z3595" s="24">
        <f t="shared" ca="1" si="1138"/>
        <v>2586</v>
      </c>
      <c r="AA3595" s="25">
        <f t="shared" ca="1" si="1139"/>
        <v>2586.0021449999999</v>
      </c>
      <c r="AC3595" s="47">
        <f t="shared" ca="1" si="1128"/>
        <v>1032.5</v>
      </c>
      <c r="AD3595" s="47">
        <f t="shared" ca="1" si="1129"/>
        <v>198.5</v>
      </c>
      <c r="AE3595" s="47">
        <f t="shared" ca="1" si="1140"/>
        <v>831.50000000000011</v>
      </c>
      <c r="AF3595" s="47">
        <f t="shared" ca="1" si="1141"/>
        <v>24.999999999999886</v>
      </c>
    </row>
    <row r="3596" spans="10:32">
      <c r="J3596" s="44">
        <v>46</v>
      </c>
      <c r="K3596" s="22">
        <v>76</v>
      </c>
      <c r="L3596" s="23">
        <f t="shared" ca="1" si="1130"/>
        <v>67.8</v>
      </c>
      <c r="M3596" s="23">
        <f t="shared" ca="1" si="1122"/>
        <v>65.3</v>
      </c>
      <c r="N3596" s="23">
        <f t="shared" ca="1" si="1123"/>
        <v>9.2000000000000011</v>
      </c>
      <c r="O3596" s="23">
        <f t="shared" ca="1" si="1131"/>
        <v>198.5</v>
      </c>
      <c r="P3596" s="23">
        <f t="shared" ca="1" si="1124"/>
        <v>801.5</v>
      </c>
      <c r="Q3596" s="23">
        <f t="shared" ca="1" si="1132"/>
        <v>12</v>
      </c>
      <c r="R3596" s="23">
        <f t="shared" ca="1" si="1133"/>
        <v>0.26401179941003083</v>
      </c>
      <c r="S3596" s="24">
        <f t="shared" ca="1" si="1134"/>
        <v>13</v>
      </c>
      <c r="T3596" s="23">
        <f t="shared" ca="1" si="1135"/>
        <v>32.5</v>
      </c>
      <c r="U3596" s="23">
        <f t="shared" ca="1" si="1136"/>
        <v>112.82890855457231</v>
      </c>
      <c r="V3596" s="23">
        <f t="shared" ca="1" si="1125"/>
        <v>65</v>
      </c>
      <c r="W3596" s="23">
        <f t="shared" si="1126"/>
        <v>857.14285714285722</v>
      </c>
      <c r="X3596" s="23">
        <f t="shared" ca="1" si="1127"/>
        <v>1034.9717656974294</v>
      </c>
      <c r="Y3596" s="24">
        <f t="shared" ca="1" si="1137"/>
        <v>2191</v>
      </c>
      <c r="Z3596" s="24">
        <f t="shared" ca="1" si="1138"/>
        <v>2586</v>
      </c>
      <c r="AA3596" s="25">
        <f t="shared" ca="1" si="1139"/>
        <v>2586.002191</v>
      </c>
      <c r="AC3596" s="47">
        <f t="shared" ca="1" si="1128"/>
        <v>1032.5</v>
      </c>
      <c r="AD3596" s="47">
        <f t="shared" ca="1" si="1129"/>
        <v>198.5</v>
      </c>
      <c r="AE3596" s="47">
        <f t="shared" ca="1" si="1140"/>
        <v>831.50000000000011</v>
      </c>
      <c r="AF3596" s="47">
        <f t="shared" ca="1" si="1141"/>
        <v>24.999999999999886</v>
      </c>
    </row>
    <row r="3597" spans="10:32">
      <c r="J3597" s="44">
        <v>46</v>
      </c>
      <c r="K3597" s="22">
        <v>77</v>
      </c>
      <c r="L3597" s="23">
        <f t="shared" ca="1" si="1130"/>
        <v>70.06</v>
      </c>
      <c r="M3597" s="23">
        <f t="shared" ca="1" si="1122"/>
        <v>67.56</v>
      </c>
      <c r="N3597" s="23">
        <f t="shared" ca="1" si="1123"/>
        <v>9.7500000000000018</v>
      </c>
      <c r="O3597" s="23">
        <f t="shared" ca="1" si="1131"/>
        <v>198.5</v>
      </c>
      <c r="P3597" s="23">
        <f t="shared" ca="1" si="1124"/>
        <v>801.5</v>
      </c>
      <c r="Q3597" s="23">
        <f t="shared" ca="1" si="1132"/>
        <v>11</v>
      </c>
      <c r="R3597" s="23">
        <f t="shared" ca="1" si="1133"/>
        <v>0.83271481587210838</v>
      </c>
      <c r="S3597" s="24">
        <f t="shared" ca="1" si="1134"/>
        <v>12</v>
      </c>
      <c r="T3597" s="23">
        <f t="shared" ca="1" si="1135"/>
        <v>30</v>
      </c>
      <c r="U3597" s="23">
        <f t="shared" ca="1" si="1136"/>
        <v>115.36896945475308</v>
      </c>
      <c r="V3597" s="23">
        <f t="shared" ca="1" si="1125"/>
        <v>60</v>
      </c>
      <c r="W3597" s="23">
        <f t="shared" si="1126"/>
        <v>857.14285714285722</v>
      </c>
      <c r="X3597" s="23">
        <f t="shared" ca="1" si="1127"/>
        <v>1032.5118265976103</v>
      </c>
      <c r="Y3597" s="24">
        <f t="shared" ca="1" si="1137"/>
        <v>2139</v>
      </c>
      <c r="Z3597" s="24">
        <f t="shared" ca="1" si="1138"/>
        <v>2379</v>
      </c>
      <c r="AA3597" s="25">
        <f t="shared" ca="1" si="1139"/>
        <v>2379.0021390000002</v>
      </c>
      <c r="AC3597" s="47">
        <f t="shared" ca="1" si="1128"/>
        <v>1030</v>
      </c>
      <c r="AD3597" s="47">
        <f t="shared" ca="1" si="1129"/>
        <v>198.5</v>
      </c>
      <c r="AE3597" s="47">
        <f t="shared" ca="1" si="1140"/>
        <v>829</v>
      </c>
      <c r="AF3597" s="47">
        <f t="shared" ca="1" si="1141"/>
        <v>25</v>
      </c>
    </row>
    <row r="3598" spans="10:32">
      <c r="J3598" s="44">
        <v>46</v>
      </c>
      <c r="K3598" s="22">
        <v>78</v>
      </c>
      <c r="L3598" s="23">
        <f t="shared" ca="1" si="1130"/>
        <v>72.319999999999993</v>
      </c>
      <c r="M3598" s="23">
        <f t="shared" ca="1" si="1122"/>
        <v>69.819999999999993</v>
      </c>
      <c r="N3598" s="23">
        <f t="shared" ca="1" si="1123"/>
        <v>10.35</v>
      </c>
      <c r="O3598" s="23">
        <f t="shared" ca="1" si="1131"/>
        <v>198.5</v>
      </c>
      <c r="P3598" s="23">
        <f t="shared" ca="1" si="1124"/>
        <v>801.5</v>
      </c>
      <c r="Q3598" s="23">
        <f t="shared" ca="1" si="1132"/>
        <v>11</v>
      </c>
      <c r="R3598" s="23">
        <f t="shared" ca="1" si="1133"/>
        <v>0.46294247787610648</v>
      </c>
      <c r="S3598" s="24">
        <f t="shared" ca="1" si="1134"/>
        <v>12</v>
      </c>
      <c r="T3598" s="23">
        <f t="shared" ca="1" si="1135"/>
        <v>30</v>
      </c>
      <c r="U3598" s="23">
        <f t="shared" ca="1" si="1136"/>
        <v>118.64145464601771</v>
      </c>
      <c r="V3598" s="23">
        <f t="shared" ca="1" si="1125"/>
        <v>60</v>
      </c>
      <c r="W3598" s="23">
        <f t="shared" si="1126"/>
        <v>857.14285714285722</v>
      </c>
      <c r="X3598" s="23">
        <f t="shared" ca="1" si="1127"/>
        <v>1035.7843117888749</v>
      </c>
      <c r="Y3598" s="24">
        <f t="shared" ca="1" si="1137"/>
        <v>2209</v>
      </c>
      <c r="Z3598" s="24">
        <f t="shared" ca="1" si="1138"/>
        <v>2379</v>
      </c>
      <c r="AA3598" s="25">
        <f t="shared" ca="1" si="1139"/>
        <v>2379.0022090000002</v>
      </c>
      <c r="AC3598" s="47">
        <f t="shared" ca="1" si="1128"/>
        <v>1030</v>
      </c>
      <c r="AD3598" s="47">
        <f t="shared" ca="1" si="1129"/>
        <v>198.5</v>
      </c>
      <c r="AE3598" s="47">
        <f t="shared" ca="1" si="1140"/>
        <v>829</v>
      </c>
      <c r="AF3598" s="47">
        <f t="shared" ca="1" si="1141"/>
        <v>25</v>
      </c>
    </row>
    <row r="3599" spans="10:32">
      <c r="J3599" s="44">
        <v>46</v>
      </c>
      <c r="K3599" s="22">
        <v>79</v>
      </c>
      <c r="L3599" s="23">
        <f t="shared" ca="1" si="1130"/>
        <v>74.58</v>
      </c>
      <c r="M3599" s="23">
        <f t="shared" ca="1" si="1122"/>
        <v>72.08</v>
      </c>
      <c r="N3599" s="23">
        <f t="shared" ca="1" si="1123"/>
        <v>11.016666666666667</v>
      </c>
      <c r="O3599" s="23">
        <f t="shared" ca="1" si="1131"/>
        <v>198.5</v>
      </c>
      <c r="P3599" s="23">
        <f t="shared" ca="1" si="1124"/>
        <v>801.5</v>
      </c>
      <c r="Q3599" s="23">
        <f t="shared" ca="1" si="1132"/>
        <v>11</v>
      </c>
      <c r="R3599" s="23">
        <f t="shared" ca="1" si="1133"/>
        <v>0.11558058460713334</v>
      </c>
      <c r="S3599" s="24">
        <f t="shared" ca="1" si="1134"/>
        <v>12</v>
      </c>
      <c r="T3599" s="23">
        <f t="shared" ca="1" si="1135"/>
        <v>30</v>
      </c>
      <c r="U3599" s="23">
        <f t="shared" ca="1" si="1136"/>
        <v>122.4566461070886</v>
      </c>
      <c r="V3599" s="23">
        <f t="shared" ca="1" si="1125"/>
        <v>60</v>
      </c>
      <c r="W3599" s="23">
        <f t="shared" si="1126"/>
        <v>857.14285714285722</v>
      </c>
      <c r="X3599" s="23">
        <f t="shared" ca="1" si="1127"/>
        <v>1039.5995032499459</v>
      </c>
      <c r="Y3599" s="24">
        <f t="shared" ca="1" si="1137"/>
        <v>2287</v>
      </c>
      <c r="Z3599" s="24">
        <f t="shared" ca="1" si="1138"/>
        <v>2379</v>
      </c>
      <c r="AA3599" s="25">
        <f t="shared" ca="1" si="1139"/>
        <v>2379.0022869999998</v>
      </c>
      <c r="AC3599" s="47">
        <f t="shared" ca="1" si="1128"/>
        <v>1030</v>
      </c>
      <c r="AD3599" s="47">
        <f t="shared" ca="1" si="1129"/>
        <v>198.5</v>
      </c>
      <c r="AE3599" s="47">
        <f t="shared" ca="1" si="1140"/>
        <v>829</v>
      </c>
      <c r="AF3599" s="47">
        <f t="shared" ca="1" si="1141"/>
        <v>25</v>
      </c>
    </row>
    <row r="3600" spans="10:32">
      <c r="J3600" s="44">
        <v>46</v>
      </c>
      <c r="K3600" s="22">
        <v>80</v>
      </c>
      <c r="L3600" s="23">
        <f t="shared" ca="1" si="1130"/>
        <v>76.84</v>
      </c>
      <c r="M3600" s="23">
        <f t="shared" ca="1" si="1122"/>
        <v>74.34</v>
      </c>
      <c r="N3600" s="23">
        <f t="shared" ca="1" si="1123"/>
        <v>11.750000000000002</v>
      </c>
      <c r="O3600" s="23">
        <f t="shared" ca="1" si="1131"/>
        <v>198.5</v>
      </c>
      <c r="P3600" s="23">
        <f t="shared" ca="1" si="1124"/>
        <v>801.5</v>
      </c>
      <c r="Q3600" s="23">
        <f t="shared" ca="1" si="1132"/>
        <v>10</v>
      </c>
      <c r="R3600" s="23">
        <f t="shared" ca="1" si="1133"/>
        <v>0.75611660593440799</v>
      </c>
      <c r="S3600" s="24">
        <f t="shared" ca="1" si="1134"/>
        <v>11</v>
      </c>
      <c r="T3600" s="23">
        <f t="shared" ca="1" si="1135"/>
        <v>27.5</v>
      </c>
      <c r="U3600" s="23">
        <f t="shared" ca="1" si="1136"/>
        <v>126.38437011972933</v>
      </c>
      <c r="V3600" s="23">
        <f t="shared" ca="1" si="1125"/>
        <v>55</v>
      </c>
      <c r="W3600" s="23">
        <f t="shared" si="1126"/>
        <v>857.14285714285722</v>
      </c>
      <c r="X3600" s="23">
        <f t="shared" ca="1" si="1127"/>
        <v>1038.5272272625866</v>
      </c>
      <c r="Y3600" s="24">
        <f t="shared" ca="1" si="1137"/>
        <v>2260</v>
      </c>
      <c r="Z3600" s="24">
        <f t="shared" ca="1" si="1138"/>
        <v>2181</v>
      </c>
      <c r="AA3600" s="25">
        <f t="shared" ca="1" si="1139"/>
        <v>2181.0022600000002</v>
      </c>
      <c r="AC3600" s="47">
        <f t="shared" ca="1" si="1128"/>
        <v>1027.5</v>
      </c>
      <c r="AD3600" s="47">
        <f t="shared" ca="1" si="1129"/>
        <v>198.5</v>
      </c>
      <c r="AE3600" s="47">
        <f t="shared" ca="1" si="1140"/>
        <v>826.5</v>
      </c>
      <c r="AF3600" s="47">
        <f t="shared" ca="1" si="1141"/>
        <v>25</v>
      </c>
    </row>
    <row r="3601" spans="10:32">
      <c r="J3601" s="44">
        <v>46</v>
      </c>
      <c r="K3601" s="22">
        <v>81</v>
      </c>
      <c r="L3601" s="23">
        <f t="shared" ca="1" si="1130"/>
        <v>79.099999999999994</v>
      </c>
      <c r="M3601" s="23">
        <f t="shared" ca="1" si="1122"/>
        <v>76.599999999999994</v>
      </c>
      <c r="N3601" s="23">
        <f t="shared" ca="1" si="1123"/>
        <v>12.566666666666668</v>
      </c>
      <c r="O3601" s="23">
        <f t="shared" ca="1" si="1131"/>
        <v>198.5</v>
      </c>
      <c r="P3601" s="23">
        <f t="shared" ca="1" si="1124"/>
        <v>801.5</v>
      </c>
      <c r="Q3601" s="23">
        <f t="shared" ca="1" si="1132"/>
        <v>10</v>
      </c>
      <c r="R3601" s="23">
        <f t="shared" ca="1" si="1133"/>
        <v>0.44879898862199752</v>
      </c>
      <c r="S3601" s="24">
        <f t="shared" ca="1" si="1134"/>
        <v>11</v>
      </c>
      <c r="T3601" s="23">
        <f t="shared" ca="1" si="1135"/>
        <v>27.5</v>
      </c>
      <c r="U3601" s="23">
        <f t="shared" ca="1" si="1136"/>
        <v>131.30657395701644</v>
      </c>
      <c r="V3601" s="23">
        <f t="shared" ca="1" si="1125"/>
        <v>55</v>
      </c>
      <c r="W3601" s="23">
        <f t="shared" si="1126"/>
        <v>857.14285714285722</v>
      </c>
      <c r="X3601" s="23">
        <f t="shared" ca="1" si="1127"/>
        <v>1043.4494310998737</v>
      </c>
      <c r="Y3601" s="24">
        <f t="shared" ca="1" si="1137"/>
        <v>2352</v>
      </c>
      <c r="Z3601" s="24">
        <f t="shared" ca="1" si="1138"/>
        <v>2181</v>
      </c>
      <c r="AA3601" s="25">
        <f t="shared" ca="1" si="1139"/>
        <v>2181.002352</v>
      </c>
      <c r="AC3601" s="47">
        <f t="shared" ca="1" si="1128"/>
        <v>1027.5</v>
      </c>
      <c r="AD3601" s="47">
        <f t="shared" ca="1" si="1129"/>
        <v>198.5</v>
      </c>
      <c r="AE3601" s="47">
        <f t="shared" ca="1" si="1140"/>
        <v>826.49999999999989</v>
      </c>
      <c r="AF3601" s="47">
        <f t="shared" ca="1" si="1141"/>
        <v>25.000000000000114</v>
      </c>
    </row>
    <row r="3602" spans="10:32">
      <c r="J3602" s="44">
        <v>46</v>
      </c>
      <c r="K3602" s="22">
        <v>82</v>
      </c>
      <c r="L3602" s="23">
        <f t="shared" ca="1" si="1130"/>
        <v>81.36</v>
      </c>
      <c r="M3602" s="23">
        <f t="shared" ca="1" si="1122"/>
        <v>78.86</v>
      </c>
      <c r="N3602" s="23">
        <f t="shared" ca="1" si="1123"/>
        <v>13.466666666666663</v>
      </c>
      <c r="O3602" s="23">
        <f t="shared" ca="1" si="1131"/>
        <v>198.5</v>
      </c>
      <c r="P3602" s="23">
        <f t="shared" ca="1" si="1124"/>
        <v>801.5</v>
      </c>
      <c r="Q3602" s="23">
        <f t="shared" ca="1" si="1132"/>
        <v>10</v>
      </c>
      <c r="R3602" s="23">
        <f t="shared" ca="1" si="1133"/>
        <v>0.15855457227138614</v>
      </c>
      <c r="S3602" s="24">
        <f t="shared" ca="1" si="1134"/>
        <v>11</v>
      </c>
      <c r="T3602" s="23">
        <f t="shared" ca="1" si="1135"/>
        <v>27.5</v>
      </c>
      <c r="U3602" s="23">
        <f t="shared" ca="1" si="1136"/>
        <v>136.8018682399213</v>
      </c>
      <c r="V3602" s="23">
        <f t="shared" ca="1" si="1125"/>
        <v>55</v>
      </c>
      <c r="W3602" s="23">
        <f t="shared" si="1126"/>
        <v>857.14285714285722</v>
      </c>
      <c r="X3602" s="23">
        <f t="shared" ca="1" si="1127"/>
        <v>1048.9447253827784</v>
      </c>
      <c r="Y3602" s="24">
        <f t="shared" ca="1" si="1137"/>
        <v>2438</v>
      </c>
      <c r="Z3602" s="24">
        <f t="shared" ca="1" si="1138"/>
        <v>2181</v>
      </c>
      <c r="AA3602" s="25">
        <f t="shared" ca="1" si="1139"/>
        <v>2181.002438</v>
      </c>
      <c r="AC3602" s="47">
        <f t="shared" ca="1" si="1128"/>
        <v>1027.5</v>
      </c>
      <c r="AD3602" s="47">
        <f t="shared" ca="1" si="1129"/>
        <v>198.5</v>
      </c>
      <c r="AE3602" s="47">
        <f t="shared" ca="1" si="1140"/>
        <v>826.5</v>
      </c>
      <c r="AF3602" s="47">
        <f t="shared" ca="1" si="1141"/>
        <v>25</v>
      </c>
    </row>
    <row r="3603" spans="10:32">
      <c r="J3603" s="44">
        <v>46</v>
      </c>
      <c r="K3603" s="22">
        <v>83</v>
      </c>
      <c r="L3603" s="23">
        <f t="shared" ca="1" si="1130"/>
        <v>83.62</v>
      </c>
      <c r="M3603" s="23">
        <f t="shared" ca="1" si="1122"/>
        <v>81.12</v>
      </c>
      <c r="N3603" s="23">
        <f t="shared" ca="1" si="1123"/>
        <v>14.483333333333333</v>
      </c>
      <c r="O3603" s="23">
        <f t="shared" ca="1" si="1131"/>
        <v>198.5</v>
      </c>
      <c r="P3603" s="23">
        <f t="shared" ca="1" si="1124"/>
        <v>801.5</v>
      </c>
      <c r="Q3603" s="23">
        <f t="shared" ca="1" si="1132"/>
        <v>9</v>
      </c>
      <c r="R3603" s="23">
        <f t="shared" ca="1" si="1133"/>
        <v>0.854101889500119</v>
      </c>
      <c r="S3603" s="24">
        <f t="shared" ca="1" si="1134"/>
        <v>10</v>
      </c>
      <c r="T3603" s="23">
        <f t="shared" ca="1" si="1135"/>
        <v>25</v>
      </c>
      <c r="U3603" s="23">
        <f t="shared" ca="1" si="1136"/>
        <v>142.72024236626007</v>
      </c>
      <c r="V3603" s="23">
        <f t="shared" ca="1" si="1125"/>
        <v>50</v>
      </c>
      <c r="W3603" s="23">
        <f t="shared" si="1126"/>
        <v>857.14285714285722</v>
      </c>
      <c r="X3603" s="23">
        <f t="shared" ca="1" si="1127"/>
        <v>1049.8630995091173</v>
      </c>
      <c r="Y3603" s="24">
        <f t="shared" ca="1" si="1137"/>
        <v>2460</v>
      </c>
      <c r="Z3603" s="24">
        <f t="shared" ca="1" si="1138"/>
        <v>1931</v>
      </c>
      <c r="AA3603" s="25">
        <f t="shared" ca="1" si="1139"/>
        <v>1931.0024599999999</v>
      </c>
      <c r="AC3603" s="47">
        <f t="shared" ca="1" si="1128"/>
        <v>1025</v>
      </c>
      <c r="AD3603" s="47">
        <f t="shared" ca="1" si="1129"/>
        <v>198.5</v>
      </c>
      <c r="AE3603" s="47">
        <f t="shared" ca="1" si="1140"/>
        <v>824.00000000000011</v>
      </c>
      <c r="AF3603" s="47">
        <f t="shared" ca="1" si="1141"/>
        <v>24.999999999999886</v>
      </c>
    </row>
    <row r="3604" spans="10:32">
      <c r="J3604" s="44">
        <v>46</v>
      </c>
      <c r="K3604" s="22">
        <v>84</v>
      </c>
      <c r="L3604" s="23">
        <f t="shared" ca="1" si="1130"/>
        <v>85.88</v>
      </c>
      <c r="M3604" s="23">
        <f t="shared" ca="1" si="1122"/>
        <v>83.38</v>
      </c>
      <c r="N3604" s="23">
        <f t="shared" ca="1" si="1123"/>
        <v>15.616666666666665</v>
      </c>
      <c r="O3604" s="23">
        <f t="shared" ca="1" si="1131"/>
        <v>198.5</v>
      </c>
      <c r="P3604" s="23">
        <f t="shared" ca="1" si="1124"/>
        <v>801.5</v>
      </c>
      <c r="Q3604" s="23">
        <f t="shared" ca="1" si="1132"/>
        <v>9</v>
      </c>
      <c r="R3604" s="23">
        <f t="shared" ca="1" si="1133"/>
        <v>0.59478341872380114</v>
      </c>
      <c r="S3604" s="24">
        <f t="shared" ca="1" si="1134"/>
        <v>10</v>
      </c>
      <c r="T3604" s="23">
        <f t="shared" ca="1" si="1135"/>
        <v>25</v>
      </c>
      <c r="U3604" s="23">
        <f t="shared" ca="1" si="1136"/>
        <v>149.83853438907002</v>
      </c>
      <c r="V3604" s="23">
        <f t="shared" ca="1" si="1125"/>
        <v>50</v>
      </c>
      <c r="W3604" s="23">
        <f t="shared" si="1126"/>
        <v>857.14285714285722</v>
      </c>
      <c r="X3604" s="23">
        <f t="shared" ca="1" si="1127"/>
        <v>1056.9813915319273</v>
      </c>
      <c r="Y3604" s="24">
        <f t="shared" ca="1" si="1137"/>
        <v>2567</v>
      </c>
      <c r="Z3604" s="24">
        <f t="shared" ca="1" si="1138"/>
        <v>1931</v>
      </c>
      <c r="AA3604" s="25">
        <f t="shared" ca="1" si="1139"/>
        <v>1931.002567</v>
      </c>
      <c r="AC3604" s="47">
        <f t="shared" ca="1" si="1128"/>
        <v>1025</v>
      </c>
      <c r="AD3604" s="47">
        <f t="shared" ca="1" si="1129"/>
        <v>198.5</v>
      </c>
      <c r="AE3604" s="47">
        <f t="shared" ca="1" si="1140"/>
        <v>824.00000000000011</v>
      </c>
      <c r="AF3604" s="47">
        <f t="shared" ca="1" si="1141"/>
        <v>24.999999999999886</v>
      </c>
    </row>
    <row r="3605" spans="10:32">
      <c r="J3605" s="44">
        <v>46</v>
      </c>
      <c r="K3605" s="22">
        <v>85</v>
      </c>
      <c r="L3605" s="23">
        <f t="shared" ca="1" si="1130"/>
        <v>88.14</v>
      </c>
      <c r="M3605" s="23">
        <f t="shared" ca="1" si="1122"/>
        <v>85.64</v>
      </c>
      <c r="N3605" s="23">
        <f t="shared" ca="1" si="1123"/>
        <v>16.866666666666667</v>
      </c>
      <c r="O3605" s="23">
        <f t="shared" ca="1" si="1131"/>
        <v>198.5</v>
      </c>
      <c r="P3605" s="23">
        <f t="shared" ca="1" si="1124"/>
        <v>801.5</v>
      </c>
      <c r="Q3605" s="23">
        <f t="shared" ca="1" si="1132"/>
        <v>9</v>
      </c>
      <c r="R3605" s="23">
        <f t="shared" ca="1" si="1133"/>
        <v>0.34876333106421614</v>
      </c>
      <c r="S3605" s="24">
        <f t="shared" ca="1" si="1134"/>
        <v>10</v>
      </c>
      <c r="T3605" s="23">
        <f t="shared" ca="1" si="1135"/>
        <v>25</v>
      </c>
      <c r="U3605" s="23">
        <f t="shared" ca="1" si="1136"/>
        <v>157.68247485061644</v>
      </c>
      <c r="V3605" s="23">
        <f t="shared" ca="1" si="1125"/>
        <v>50</v>
      </c>
      <c r="W3605" s="23">
        <f t="shared" si="1126"/>
        <v>857.14285714285722</v>
      </c>
      <c r="X3605" s="23">
        <f t="shared" ca="1" si="1127"/>
        <v>1064.8253319934736</v>
      </c>
      <c r="Y3605" s="24">
        <f t="shared" ca="1" si="1137"/>
        <v>2682</v>
      </c>
      <c r="Z3605" s="24">
        <f t="shared" ca="1" si="1138"/>
        <v>1931</v>
      </c>
      <c r="AA3605" s="25">
        <f t="shared" ca="1" si="1139"/>
        <v>1931.002682</v>
      </c>
      <c r="AC3605" s="47">
        <f t="shared" ca="1" si="1128"/>
        <v>1025</v>
      </c>
      <c r="AD3605" s="47">
        <f t="shared" ca="1" si="1129"/>
        <v>198.5</v>
      </c>
      <c r="AE3605" s="47">
        <f t="shared" ca="1" si="1140"/>
        <v>824</v>
      </c>
      <c r="AF3605" s="47">
        <f t="shared" ca="1" si="1141"/>
        <v>25</v>
      </c>
    </row>
    <row r="3606" spans="10:32">
      <c r="J3606" s="44">
        <v>46</v>
      </c>
      <c r="K3606" s="22">
        <v>86</v>
      </c>
      <c r="L3606" s="23">
        <f t="shared" ca="1" si="1130"/>
        <v>90.4</v>
      </c>
      <c r="M3606" s="23">
        <f t="shared" ca="1" si="1122"/>
        <v>87.9</v>
      </c>
      <c r="N3606" s="23">
        <f t="shared" ca="1" si="1123"/>
        <v>18.283333333333331</v>
      </c>
      <c r="O3606" s="23">
        <f t="shared" ca="1" si="1131"/>
        <v>198.5</v>
      </c>
      <c r="P3606" s="23">
        <f t="shared" ca="1" si="1124"/>
        <v>801.5</v>
      </c>
      <c r="Q3606" s="23">
        <f t="shared" ca="1" si="1132"/>
        <v>9</v>
      </c>
      <c r="R3606" s="23">
        <f t="shared" ca="1" si="1133"/>
        <v>0.11504424778761035</v>
      </c>
      <c r="S3606" s="24">
        <f t="shared" ca="1" si="1134"/>
        <v>10</v>
      </c>
      <c r="T3606" s="23">
        <f t="shared" ca="1" si="1135"/>
        <v>25</v>
      </c>
      <c r="U3606" s="23">
        <f t="shared" ca="1" si="1136"/>
        <v>166.65339233038347</v>
      </c>
      <c r="V3606" s="23">
        <f t="shared" ca="1" si="1125"/>
        <v>50</v>
      </c>
      <c r="W3606" s="23">
        <f t="shared" si="1126"/>
        <v>857.14285714285722</v>
      </c>
      <c r="X3606" s="23">
        <f t="shared" ca="1" si="1127"/>
        <v>1073.7962494732408</v>
      </c>
      <c r="Y3606" s="24">
        <f t="shared" ca="1" si="1137"/>
        <v>2798</v>
      </c>
      <c r="Z3606" s="24">
        <f t="shared" ca="1" si="1138"/>
        <v>1931</v>
      </c>
      <c r="AA3606" s="25">
        <f t="shared" ca="1" si="1139"/>
        <v>1931.002798</v>
      </c>
      <c r="AC3606" s="47">
        <f t="shared" ca="1" si="1128"/>
        <v>1025</v>
      </c>
      <c r="AD3606" s="47">
        <f t="shared" ca="1" si="1129"/>
        <v>198.5</v>
      </c>
      <c r="AE3606" s="47">
        <f t="shared" ca="1" si="1140"/>
        <v>824</v>
      </c>
      <c r="AF3606" s="47">
        <f t="shared" ca="1" si="1141"/>
        <v>25</v>
      </c>
    </row>
    <row r="3607" spans="10:32">
      <c r="J3607" s="44">
        <v>46</v>
      </c>
      <c r="K3607" s="22">
        <v>87</v>
      </c>
      <c r="L3607" s="23">
        <f t="shared" ca="1" si="1130"/>
        <v>92.66</v>
      </c>
      <c r="M3607" s="23">
        <f t="shared" ca="1" si="1122"/>
        <v>90.16</v>
      </c>
      <c r="N3607" s="23">
        <f t="shared" ca="1" si="1123"/>
        <v>19.850000000000001</v>
      </c>
      <c r="O3607" s="23">
        <f t="shared" ca="1" si="1131"/>
        <v>198.5</v>
      </c>
      <c r="P3607" s="23">
        <f t="shared" ca="1" si="1124"/>
        <v>801.5</v>
      </c>
      <c r="Q3607" s="23">
        <f t="shared" ca="1" si="1132"/>
        <v>8</v>
      </c>
      <c r="R3607" s="23">
        <f t="shared" ca="1" si="1133"/>
        <v>0.86574573710338909</v>
      </c>
      <c r="S3607" s="24">
        <f t="shared" ca="1" si="1134"/>
        <v>9</v>
      </c>
      <c r="T3607" s="23">
        <f t="shared" ca="1" si="1135"/>
        <v>22.5</v>
      </c>
      <c r="U3607" s="23">
        <f t="shared" ca="1" si="1136"/>
        <v>175.98505288150227</v>
      </c>
      <c r="V3607" s="23">
        <f t="shared" ca="1" si="1125"/>
        <v>45</v>
      </c>
      <c r="W3607" s="23">
        <f t="shared" si="1126"/>
        <v>857.14285714285722</v>
      </c>
      <c r="X3607" s="23">
        <f t="shared" ca="1" si="1127"/>
        <v>1078.1279100243596</v>
      </c>
      <c r="Y3607" s="24">
        <f t="shared" ca="1" si="1137"/>
        <v>2861</v>
      </c>
      <c r="Z3607" s="24">
        <f t="shared" ca="1" si="1138"/>
        <v>1641</v>
      </c>
      <c r="AA3607" s="25">
        <f t="shared" ca="1" si="1139"/>
        <v>1641.0028609999999</v>
      </c>
      <c r="AC3607" s="47">
        <f t="shared" ca="1" si="1128"/>
        <v>1022.5</v>
      </c>
      <c r="AD3607" s="47">
        <f t="shared" ca="1" si="1129"/>
        <v>198.5</v>
      </c>
      <c r="AE3607" s="47">
        <f t="shared" ca="1" si="1140"/>
        <v>821.5</v>
      </c>
      <c r="AF3607" s="47">
        <f t="shared" ca="1" si="1141"/>
        <v>25</v>
      </c>
    </row>
    <row r="3608" spans="10:32">
      <c r="J3608" s="44">
        <v>46</v>
      </c>
      <c r="K3608" s="22">
        <v>88</v>
      </c>
      <c r="L3608" s="23">
        <f t="shared" ca="1" si="1130"/>
        <v>94.92</v>
      </c>
      <c r="M3608" s="23">
        <f t="shared" ca="1" si="1122"/>
        <v>92.42</v>
      </c>
      <c r="N3608" s="23">
        <f t="shared" ca="1" si="1123"/>
        <v>21.466666666666669</v>
      </c>
      <c r="O3608" s="23">
        <f t="shared" ca="1" si="1131"/>
        <v>198.5</v>
      </c>
      <c r="P3608" s="23">
        <f t="shared" ca="1" si="1124"/>
        <v>801.5</v>
      </c>
      <c r="Q3608" s="23">
        <f t="shared" ca="1" si="1132"/>
        <v>8</v>
      </c>
      <c r="R3608" s="23">
        <f t="shared" ca="1" si="1133"/>
        <v>0.65465655288664126</v>
      </c>
      <c r="S3608" s="24">
        <f t="shared" ca="1" si="1134"/>
        <v>9</v>
      </c>
      <c r="T3608" s="23">
        <f t="shared" ca="1" si="1135"/>
        <v>22.5</v>
      </c>
      <c r="U3608" s="23">
        <f t="shared" ca="1" si="1136"/>
        <v>185.7866273352999</v>
      </c>
      <c r="V3608" s="23">
        <f t="shared" ca="1" si="1125"/>
        <v>45</v>
      </c>
      <c r="W3608" s="23">
        <f t="shared" si="1126"/>
        <v>857.14285714285722</v>
      </c>
      <c r="X3608" s="23">
        <f t="shared" ca="1" si="1127"/>
        <v>1087.9294844781571</v>
      </c>
      <c r="Y3608" s="24">
        <f t="shared" ca="1" si="1137"/>
        <v>2981</v>
      </c>
      <c r="Z3608" s="24">
        <f t="shared" ca="1" si="1138"/>
        <v>1641</v>
      </c>
      <c r="AA3608" s="25">
        <f t="shared" ca="1" si="1139"/>
        <v>1641.0029810000001</v>
      </c>
      <c r="AC3608" s="47">
        <f t="shared" ca="1" si="1128"/>
        <v>1022.5</v>
      </c>
      <c r="AD3608" s="47">
        <f t="shared" ca="1" si="1129"/>
        <v>198.5</v>
      </c>
      <c r="AE3608" s="47">
        <f t="shared" ca="1" si="1140"/>
        <v>821.49999999999989</v>
      </c>
      <c r="AF3608" s="47">
        <f t="shared" ca="1" si="1141"/>
        <v>25.000000000000114</v>
      </c>
    </row>
    <row r="3609" spans="10:32">
      <c r="J3609" s="44">
        <v>46</v>
      </c>
      <c r="K3609" s="22">
        <v>89</v>
      </c>
      <c r="L3609" s="23">
        <f t="shared" ca="1" si="1130"/>
        <v>97.18</v>
      </c>
      <c r="M3609" s="23">
        <f t="shared" ca="1" si="1122"/>
        <v>94.68</v>
      </c>
      <c r="N3609" s="23">
        <f t="shared" ca="1" si="1123"/>
        <v>23.066666666666663</v>
      </c>
      <c r="O3609" s="23">
        <f t="shared" ca="1" si="1131"/>
        <v>198.5</v>
      </c>
      <c r="P3609" s="23">
        <f t="shared" ca="1" si="1124"/>
        <v>801.5</v>
      </c>
      <c r="Q3609" s="23">
        <f t="shared" ca="1" si="1132"/>
        <v>8</v>
      </c>
      <c r="R3609" s="23">
        <f t="shared" ca="1" si="1133"/>
        <v>0.45338547026137005</v>
      </c>
      <c r="S3609" s="24">
        <f t="shared" ca="1" si="1134"/>
        <v>9</v>
      </c>
      <c r="T3609" s="23">
        <f t="shared" ca="1" si="1135"/>
        <v>22.5</v>
      </c>
      <c r="U3609" s="23">
        <f t="shared" ca="1" si="1136"/>
        <v>194.99142484736225</v>
      </c>
      <c r="V3609" s="23">
        <f t="shared" ca="1" si="1125"/>
        <v>45</v>
      </c>
      <c r="W3609" s="23">
        <f t="shared" si="1126"/>
        <v>857.14285714285722</v>
      </c>
      <c r="X3609" s="23">
        <f t="shared" ca="1" si="1127"/>
        <v>1097.1342819902195</v>
      </c>
      <c r="Y3609" s="24">
        <f t="shared" ca="1" si="1137"/>
        <v>3076</v>
      </c>
      <c r="Z3609" s="24">
        <f t="shared" ca="1" si="1138"/>
        <v>1641</v>
      </c>
      <c r="AA3609" s="25">
        <f t="shared" ca="1" si="1139"/>
        <v>1641.003076</v>
      </c>
      <c r="AC3609" s="47">
        <f t="shared" ca="1" si="1128"/>
        <v>1022.5</v>
      </c>
      <c r="AD3609" s="47">
        <f t="shared" ca="1" si="1129"/>
        <v>198.5</v>
      </c>
      <c r="AE3609" s="47">
        <f t="shared" ca="1" si="1140"/>
        <v>821.5</v>
      </c>
      <c r="AF3609" s="47">
        <f t="shared" ca="1" si="1141"/>
        <v>25</v>
      </c>
    </row>
    <row r="3610" spans="10:32">
      <c r="J3610" s="44">
        <v>46</v>
      </c>
      <c r="K3610" s="22">
        <v>90</v>
      </c>
      <c r="L3610" s="23">
        <f t="shared" ca="1" si="1130"/>
        <v>99.44</v>
      </c>
      <c r="M3610" s="23">
        <f t="shared" ca="1" si="1122"/>
        <v>96.94</v>
      </c>
      <c r="N3610" s="23">
        <f t="shared" ca="1" si="1123"/>
        <v>24.68333333333333</v>
      </c>
      <c r="O3610" s="23">
        <f t="shared" ca="1" si="1131"/>
        <v>198.5</v>
      </c>
      <c r="P3610" s="23">
        <f t="shared" ca="1" si="1124"/>
        <v>801.5</v>
      </c>
      <c r="Q3610" s="23">
        <f t="shared" ca="1" si="1132"/>
        <v>8</v>
      </c>
      <c r="R3610" s="23">
        <f t="shared" ca="1" si="1133"/>
        <v>0.26126307320997605</v>
      </c>
      <c r="S3610" s="24">
        <f t="shared" ca="1" si="1134"/>
        <v>9</v>
      </c>
      <c r="T3610" s="23">
        <f t="shared" ca="1" si="1135"/>
        <v>22.5</v>
      </c>
      <c r="U3610" s="23">
        <f t="shared" ca="1" si="1136"/>
        <v>203.91551019039954</v>
      </c>
      <c r="V3610" s="23">
        <f t="shared" ca="1" si="1125"/>
        <v>45</v>
      </c>
      <c r="W3610" s="23">
        <f t="shared" si="1126"/>
        <v>857.14285714285722</v>
      </c>
      <c r="X3610" s="23">
        <f t="shared" ca="1" si="1127"/>
        <v>1106.0583673332567</v>
      </c>
      <c r="Y3610" s="24">
        <f t="shared" ca="1" si="1137"/>
        <v>3162</v>
      </c>
      <c r="Z3610" s="24">
        <f t="shared" ca="1" si="1138"/>
        <v>1641</v>
      </c>
      <c r="AA3610" s="25">
        <f t="shared" ca="1" si="1139"/>
        <v>1641.003162</v>
      </c>
      <c r="AC3610" s="47">
        <f t="shared" ca="1" si="1128"/>
        <v>1022.5</v>
      </c>
      <c r="AD3610" s="47">
        <f t="shared" ca="1" si="1129"/>
        <v>198.5</v>
      </c>
      <c r="AE3610" s="47">
        <f t="shared" ca="1" si="1140"/>
        <v>821.5</v>
      </c>
      <c r="AF3610" s="47">
        <f t="shared" ca="1" si="1141"/>
        <v>25</v>
      </c>
    </row>
    <row r="3611" spans="10:32">
      <c r="J3611" s="44">
        <v>46</v>
      </c>
      <c r="K3611" s="22">
        <v>91</v>
      </c>
      <c r="L3611" s="23">
        <f t="shared" ca="1" si="1130"/>
        <v>101.7</v>
      </c>
      <c r="M3611" s="23">
        <f t="shared" ca="1" si="1122"/>
        <v>99.2</v>
      </c>
      <c r="N3611" s="23">
        <f t="shared" ca="1" si="1123"/>
        <v>26.35</v>
      </c>
      <c r="O3611" s="23">
        <f t="shared" ca="1" si="1131"/>
        <v>198.5</v>
      </c>
      <c r="P3611" s="23">
        <f t="shared" ca="1" si="1124"/>
        <v>801.5</v>
      </c>
      <c r="Q3611" s="23">
        <f t="shared" ca="1" si="1132"/>
        <v>8</v>
      </c>
      <c r="R3611" s="23">
        <f t="shared" ca="1" si="1133"/>
        <v>7.7679449360865058E-2</v>
      </c>
      <c r="S3611" s="24">
        <f t="shared" ca="1" si="1134"/>
        <v>9</v>
      </c>
      <c r="T3611" s="23">
        <f t="shared" ca="1" si="1135"/>
        <v>22.5</v>
      </c>
      <c r="U3611" s="23">
        <f t="shared" ca="1" si="1136"/>
        <v>212.84685349065879</v>
      </c>
      <c r="V3611" s="23">
        <f t="shared" ca="1" si="1125"/>
        <v>45</v>
      </c>
      <c r="W3611" s="23">
        <f t="shared" si="1126"/>
        <v>857.14285714285722</v>
      </c>
      <c r="X3611" s="23">
        <f t="shared" ca="1" si="1127"/>
        <v>1114.9897106335161</v>
      </c>
      <c r="Y3611" s="24">
        <f t="shared" ca="1" si="1137"/>
        <v>3242</v>
      </c>
      <c r="Z3611" s="24">
        <f t="shared" ca="1" si="1138"/>
        <v>1641</v>
      </c>
      <c r="AA3611" s="25">
        <f t="shared" ca="1" si="1139"/>
        <v>1641.003242</v>
      </c>
      <c r="AC3611" s="47">
        <f t="shared" ca="1" si="1128"/>
        <v>1022.5</v>
      </c>
      <c r="AD3611" s="47">
        <f t="shared" ca="1" si="1129"/>
        <v>198.5</v>
      </c>
      <c r="AE3611" s="47">
        <f t="shared" ca="1" si="1140"/>
        <v>821.5</v>
      </c>
      <c r="AF3611" s="47">
        <f t="shared" ca="1" si="1141"/>
        <v>25</v>
      </c>
    </row>
    <row r="3612" spans="10:32">
      <c r="J3612" s="44">
        <v>46</v>
      </c>
      <c r="K3612" s="22">
        <v>92</v>
      </c>
      <c r="L3612" s="23">
        <f t="shared" ca="1" si="1130"/>
        <v>103.96</v>
      </c>
      <c r="M3612" s="23">
        <f t="shared" ca="1" si="1122"/>
        <v>101.46</v>
      </c>
      <c r="N3612" s="23">
        <f t="shared" ca="1" si="1123"/>
        <v>28.266666666666666</v>
      </c>
      <c r="O3612" s="23">
        <f t="shared" ca="1" si="1131"/>
        <v>198.5</v>
      </c>
      <c r="P3612" s="23">
        <f t="shared" ca="1" si="1124"/>
        <v>801.5</v>
      </c>
      <c r="Q3612" s="23">
        <f t="shared" ca="1" si="1132"/>
        <v>7</v>
      </c>
      <c r="R3612" s="23">
        <f t="shared" ca="1" si="1133"/>
        <v>0.87803001154290194</v>
      </c>
      <c r="S3612" s="24">
        <f t="shared" ca="1" si="1134"/>
        <v>8</v>
      </c>
      <c r="T3612" s="23">
        <f t="shared" ca="1" si="1135"/>
        <v>20</v>
      </c>
      <c r="U3612" s="23">
        <f t="shared" ca="1" si="1136"/>
        <v>222.68564832627933</v>
      </c>
      <c r="V3612" s="23">
        <f t="shared" ca="1" si="1125"/>
        <v>40</v>
      </c>
      <c r="W3612" s="23">
        <f t="shared" si="1126"/>
        <v>857.14285714285722</v>
      </c>
      <c r="X3612" s="23">
        <f t="shared" ca="1" si="1127"/>
        <v>1119.8285054691364</v>
      </c>
      <c r="Y3612" s="24">
        <f t="shared" ca="1" si="1137"/>
        <v>3294</v>
      </c>
      <c r="Z3612" s="24">
        <f t="shared" ca="1" si="1138"/>
        <v>1326</v>
      </c>
      <c r="AA3612" s="25">
        <f t="shared" ca="1" si="1139"/>
        <v>1326.0032940000001</v>
      </c>
      <c r="AC3612" s="47">
        <f t="shared" ca="1" si="1128"/>
        <v>1020</v>
      </c>
      <c r="AD3612" s="47">
        <f t="shared" ca="1" si="1129"/>
        <v>198.5</v>
      </c>
      <c r="AE3612" s="47">
        <f t="shared" ca="1" si="1140"/>
        <v>819</v>
      </c>
      <c r="AF3612" s="47">
        <f t="shared" ca="1" si="1141"/>
        <v>25</v>
      </c>
    </row>
    <row r="3613" spans="10:32">
      <c r="J3613" s="44">
        <v>46</v>
      </c>
      <c r="K3613" s="22">
        <v>93</v>
      </c>
      <c r="L3613" s="23">
        <f t="shared" ca="1" si="1130"/>
        <v>106.22</v>
      </c>
      <c r="M3613" s="23">
        <f t="shared" ca="1" si="1122"/>
        <v>103.72</v>
      </c>
      <c r="N3613" s="23">
        <f t="shared" ca="1" si="1123"/>
        <v>30.666666666666664</v>
      </c>
      <c r="O3613" s="23">
        <f t="shared" ca="1" si="1131"/>
        <v>198.5</v>
      </c>
      <c r="P3613" s="23">
        <f t="shared" ca="1" si="1124"/>
        <v>801.5</v>
      </c>
      <c r="Q3613" s="23">
        <f t="shared" ca="1" si="1132"/>
        <v>7</v>
      </c>
      <c r="R3613" s="23">
        <f t="shared" ca="1" si="1133"/>
        <v>0.71041235172283979</v>
      </c>
      <c r="S3613" s="24">
        <f t="shared" ca="1" si="1134"/>
        <v>8</v>
      </c>
      <c r="T3613" s="23">
        <f t="shared" ca="1" si="1135"/>
        <v>20</v>
      </c>
      <c r="U3613" s="23">
        <f t="shared" ca="1" si="1136"/>
        <v>236.45264545283374</v>
      </c>
      <c r="V3613" s="23">
        <f t="shared" ca="1" si="1125"/>
        <v>40</v>
      </c>
      <c r="W3613" s="23">
        <f t="shared" si="1126"/>
        <v>857.14285714285722</v>
      </c>
      <c r="X3613" s="23">
        <f t="shared" ca="1" si="1127"/>
        <v>1133.595502595691</v>
      </c>
      <c r="Y3613" s="24">
        <f t="shared" ca="1" si="1137"/>
        <v>3402</v>
      </c>
      <c r="Z3613" s="24">
        <f t="shared" ca="1" si="1138"/>
        <v>1326</v>
      </c>
      <c r="AA3613" s="25">
        <f t="shared" ca="1" si="1139"/>
        <v>1326.0034020000001</v>
      </c>
      <c r="AC3613" s="47">
        <f t="shared" ca="1" si="1128"/>
        <v>1020</v>
      </c>
      <c r="AD3613" s="47">
        <f t="shared" ca="1" si="1129"/>
        <v>198.5</v>
      </c>
      <c r="AE3613" s="47">
        <f t="shared" ca="1" si="1140"/>
        <v>819</v>
      </c>
      <c r="AF3613" s="47">
        <f t="shared" ca="1" si="1141"/>
        <v>25</v>
      </c>
    </row>
    <row r="3614" spans="10:32">
      <c r="J3614" s="44">
        <v>46</v>
      </c>
      <c r="K3614" s="22">
        <v>94</v>
      </c>
      <c r="L3614" s="23">
        <f t="shared" ca="1" si="1130"/>
        <v>108.48</v>
      </c>
      <c r="M3614" s="23">
        <f t="shared" ca="1" si="1122"/>
        <v>105.98</v>
      </c>
      <c r="N3614" s="23">
        <f t="shared" ca="1" si="1123"/>
        <v>33.799999999999997</v>
      </c>
      <c r="O3614" s="23">
        <f t="shared" ca="1" si="1131"/>
        <v>198.5</v>
      </c>
      <c r="P3614" s="23">
        <f t="shared" ca="1" si="1124"/>
        <v>801.5</v>
      </c>
      <c r="Q3614" s="23">
        <f t="shared" ca="1" si="1132"/>
        <v>7</v>
      </c>
      <c r="R3614" s="23">
        <f t="shared" ca="1" si="1133"/>
        <v>0.54977876106194679</v>
      </c>
      <c r="S3614" s="24">
        <f t="shared" ca="1" si="1134"/>
        <v>8</v>
      </c>
      <c r="T3614" s="23">
        <f t="shared" ca="1" si="1135"/>
        <v>20</v>
      </c>
      <c r="U3614" s="23">
        <f t="shared" ca="1" si="1136"/>
        <v>255.18252212389379</v>
      </c>
      <c r="V3614" s="23">
        <f t="shared" ca="1" si="1125"/>
        <v>40</v>
      </c>
      <c r="W3614" s="23">
        <f t="shared" si="1126"/>
        <v>857.14285714285722</v>
      </c>
      <c r="X3614" s="23">
        <f t="shared" ca="1" si="1127"/>
        <v>1152.325379266751</v>
      </c>
      <c r="Y3614" s="24">
        <f t="shared" ca="1" si="1137"/>
        <v>3550</v>
      </c>
      <c r="Z3614" s="24">
        <f t="shared" ca="1" si="1138"/>
        <v>1326</v>
      </c>
      <c r="AA3614" s="25">
        <f t="shared" ca="1" si="1139"/>
        <v>1326.0035499999999</v>
      </c>
      <c r="AC3614" s="47">
        <f t="shared" ca="1" si="1128"/>
        <v>1020</v>
      </c>
      <c r="AD3614" s="47">
        <f t="shared" ca="1" si="1129"/>
        <v>198.5</v>
      </c>
      <c r="AE3614" s="47">
        <f t="shared" ca="1" si="1140"/>
        <v>819</v>
      </c>
      <c r="AF3614" s="47">
        <f t="shared" ca="1" si="1141"/>
        <v>25</v>
      </c>
    </row>
    <row r="3615" spans="10:32">
      <c r="J3615" s="44">
        <v>46</v>
      </c>
      <c r="K3615" s="22">
        <v>95</v>
      </c>
      <c r="L3615" s="23">
        <f t="shared" ca="1" si="1130"/>
        <v>110.74</v>
      </c>
      <c r="M3615" s="23">
        <f t="shared" ca="1" si="1122"/>
        <v>108.24</v>
      </c>
      <c r="N3615" s="23">
        <f t="shared" ca="1" si="1123"/>
        <v>38.1</v>
      </c>
      <c r="O3615" s="23">
        <f t="shared" ca="1" si="1131"/>
        <v>198.5</v>
      </c>
      <c r="P3615" s="23">
        <f t="shared" ca="1" si="1124"/>
        <v>801.5</v>
      </c>
      <c r="Q3615" s="23">
        <f t="shared" ca="1" si="1132"/>
        <v>7</v>
      </c>
      <c r="R3615" s="23">
        <f t="shared" ca="1" si="1133"/>
        <v>0.39570164348925457</v>
      </c>
      <c r="S3615" s="24">
        <f t="shared" ca="1" si="1134"/>
        <v>8</v>
      </c>
      <c r="T3615" s="23">
        <f t="shared" ca="1" si="1135"/>
        <v>20</v>
      </c>
      <c r="U3615" s="23">
        <f t="shared" ca="1" si="1136"/>
        <v>281.7762326169406</v>
      </c>
      <c r="V3615" s="23">
        <f t="shared" ca="1" si="1125"/>
        <v>40</v>
      </c>
      <c r="W3615" s="23">
        <f t="shared" si="1126"/>
        <v>857.14285714285722</v>
      </c>
      <c r="X3615" s="23">
        <f t="shared" ca="1" si="1127"/>
        <v>1178.9190897597978</v>
      </c>
      <c r="Y3615" s="24">
        <f t="shared" ca="1" si="1137"/>
        <v>3725</v>
      </c>
      <c r="Z3615" s="24">
        <f t="shared" ca="1" si="1138"/>
        <v>1326</v>
      </c>
      <c r="AA3615" s="25">
        <f t="shared" ca="1" si="1139"/>
        <v>1326.003725</v>
      </c>
      <c r="AC3615" s="47">
        <f t="shared" ca="1" si="1128"/>
        <v>1020</v>
      </c>
      <c r="AD3615" s="47">
        <f t="shared" ca="1" si="1129"/>
        <v>198.5</v>
      </c>
      <c r="AE3615" s="47">
        <f t="shared" ca="1" si="1140"/>
        <v>819</v>
      </c>
      <c r="AF3615" s="47">
        <f t="shared" ca="1" si="1141"/>
        <v>25</v>
      </c>
    </row>
    <row r="3616" spans="10:32">
      <c r="J3616" s="44">
        <v>46</v>
      </c>
      <c r="K3616" s="22">
        <v>96</v>
      </c>
      <c r="L3616" s="23">
        <f t="shared" ca="1" si="1130"/>
        <v>113</v>
      </c>
      <c r="M3616" s="23">
        <f t="shared" ca="1" si="1122"/>
        <v>110.5</v>
      </c>
      <c r="N3616" s="23">
        <f t="shared" ca="1" si="1123"/>
        <v>43.300000000000004</v>
      </c>
      <c r="O3616" s="23">
        <f t="shared" ca="1" si="1131"/>
        <v>198.5</v>
      </c>
      <c r="P3616" s="23">
        <f t="shared" ca="1" si="1124"/>
        <v>801.5</v>
      </c>
      <c r="Q3616" s="23">
        <f t="shared" ca="1" si="1132"/>
        <v>7</v>
      </c>
      <c r="R3616" s="23">
        <f t="shared" ca="1" si="1133"/>
        <v>0.24778761061946902</v>
      </c>
      <c r="S3616" s="24">
        <f t="shared" ca="1" si="1134"/>
        <v>8</v>
      </c>
      <c r="T3616" s="23">
        <f t="shared" ca="1" si="1135"/>
        <v>20</v>
      </c>
      <c r="U3616" s="23">
        <f t="shared" ca="1" si="1136"/>
        <v>313.82920353982308</v>
      </c>
      <c r="V3616" s="23">
        <f t="shared" ca="1" si="1125"/>
        <v>40</v>
      </c>
      <c r="W3616" s="23">
        <f t="shared" si="1126"/>
        <v>857.14285714285722</v>
      </c>
      <c r="X3616" s="23">
        <f t="shared" ca="1" si="1127"/>
        <v>1210.9720606826804</v>
      </c>
      <c r="Y3616" s="24">
        <f t="shared" ca="1" si="1137"/>
        <v>3877</v>
      </c>
      <c r="Z3616" s="24">
        <f t="shared" ca="1" si="1138"/>
        <v>1326</v>
      </c>
      <c r="AA3616" s="25">
        <f t="shared" ca="1" si="1139"/>
        <v>1326.0038770000001</v>
      </c>
      <c r="AC3616" s="47">
        <f t="shared" ca="1" si="1128"/>
        <v>1020</v>
      </c>
      <c r="AD3616" s="47">
        <f t="shared" ca="1" si="1129"/>
        <v>198.5</v>
      </c>
      <c r="AE3616" s="47">
        <f t="shared" ca="1" si="1140"/>
        <v>819</v>
      </c>
      <c r="AF3616" s="47">
        <f t="shared" ca="1" si="1141"/>
        <v>25</v>
      </c>
    </row>
    <row r="3617" spans="10:32">
      <c r="J3617" s="44">
        <v>46</v>
      </c>
      <c r="K3617" s="22">
        <v>97</v>
      </c>
      <c r="L3617" s="23">
        <f t="shared" ca="1" si="1130"/>
        <v>115.26</v>
      </c>
      <c r="M3617" s="23">
        <f t="shared" ca="1" si="1122"/>
        <v>112.76</v>
      </c>
      <c r="N3617" s="23">
        <f t="shared" ca="1" si="1123"/>
        <v>48.633333333333333</v>
      </c>
      <c r="O3617" s="23">
        <f t="shared" ca="1" si="1131"/>
        <v>198.5</v>
      </c>
      <c r="P3617" s="23">
        <f t="shared" ca="1" si="1124"/>
        <v>801.5</v>
      </c>
      <c r="Q3617" s="23">
        <f t="shared" ca="1" si="1132"/>
        <v>7</v>
      </c>
      <c r="R3617" s="23">
        <f t="shared" ca="1" si="1133"/>
        <v>0.10567412805830252</v>
      </c>
      <c r="S3617" s="24">
        <f t="shared" ca="1" si="1134"/>
        <v>8</v>
      </c>
      <c r="T3617" s="23">
        <f t="shared" ca="1" si="1135"/>
        <v>20</v>
      </c>
      <c r="U3617" s="23">
        <f t="shared" ca="1" si="1136"/>
        <v>345.57261842790211</v>
      </c>
      <c r="V3617" s="23">
        <f t="shared" ca="1" si="1125"/>
        <v>40</v>
      </c>
      <c r="W3617" s="23">
        <f t="shared" si="1126"/>
        <v>857.14285714285722</v>
      </c>
      <c r="X3617" s="23">
        <f t="shared" ca="1" si="1127"/>
        <v>1242.7154755707593</v>
      </c>
      <c r="Y3617" s="24">
        <f t="shared" ca="1" si="1137"/>
        <v>3992</v>
      </c>
      <c r="Z3617" s="24">
        <f t="shared" ca="1" si="1138"/>
        <v>1326</v>
      </c>
      <c r="AA3617" s="25">
        <f t="shared" ca="1" si="1139"/>
        <v>1326.0039919999999</v>
      </c>
      <c r="AC3617" s="47">
        <f t="shared" ca="1" si="1128"/>
        <v>1020</v>
      </c>
      <c r="AD3617" s="47">
        <f t="shared" ca="1" si="1129"/>
        <v>198.5</v>
      </c>
      <c r="AE3617" s="47">
        <f t="shared" ca="1" si="1140"/>
        <v>819</v>
      </c>
      <c r="AF3617" s="47">
        <f t="shared" ca="1" si="1141"/>
        <v>25</v>
      </c>
    </row>
    <row r="3618" spans="10:32">
      <c r="J3618" s="44">
        <v>46</v>
      </c>
      <c r="K3618" s="22">
        <v>98</v>
      </c>
      <c r="L3618" s="23">
        <f t="shared" ca="1" si="1130"/>
        <v>117.52</v>
      </c>
      <c r="M3618" s="23">
        <f t="shared" ca="1" si="1122"/>
        <v>115.02</v>
      </c>
      <c r="N3618" s="23">
        <f t="shared" ca="1" si="1123"/>
        <v>54.066666666666656</v>
      </c>
      <c r="O3618" s="23">
        <f t="shared" ca="1" si="1131"/>
        <v>198.5</v>
      </c>
      <c r="P3618" s="23">
        <f t="shared" ca="1" si="1124"/>
        <v>801.5</v>
      </c>
      <c r="Q3618" s="23">
        <f t="shared" ca="1" si="1132"/>
        <v>6</v>
      </c>
      <c r="R3618" s="23">
        <f t="shared" ca="1" si="1133"/>
        <v>0.94775357385976855</v>
      </c>
      <c r="S3618" s="24">
        <f t="shared" ca="1" si="1134"/>
        <v>7</v>
      </c>
      <c r="T3618" s="23">
        <f t="shared" ca="1" si="1135"/>
        <v>17.5</v>
      </c>
      <c r="U3618" s="23">
        <f t="shared" ca="1" si="1136"/>
        <v>375.64187656001803</v>
      </c>
      <c r="V3618" s="23">
        <f t="shared" ca="1" si="1125"/>
        <v>35</v>
      </c>
      <c r="W3618" s="23">
        <f t="shared" si="1126"/>
        <v>857.14285714285722</v>
      </c>
      <c r="X3618" s="23">
        <f t="shared" ca="1" si="1127"/>
        <v>1267.7847337028752</v>
      </c>
      <c r="Y3618" s="24">
        <f t="shared" ca="1" si="1137"/>
        <v>4098</v>
      </c>
      <c r="Z3618" s="24">
        <f t="shared" ca="1" si="1138"/>
        <v>921</v>
      </c>
      <c r="AA3618" s="25">
        <f t="shared" ca="1" si="1139"/>
        <v>921.004098</v>
      </c>
      <c r="AC3618" s="47">
        <f t="shared" ca="1" si="1128"/>
        <v>1017.5</v>
      </c>
      <c r="AD3618" s="47">
        <f t="shared" ca="1" si="1129"/>
        <v>198.5</v>
      </c>
      <c r="AE3618" s="47">
        <f t="shared" ca="1" si="1140"/>
        <v>816.49999999999989</v>
      </c>
      <c r="AF3618" s="47">
        <f t="shared" ca="1" si="1141"/>
        <v>25.000000000000114</v>
      </c>
    </row>
    <row r="3619" spans="10:32">
      <c r="J3619" s="44">
        <v>46</v>
      </c>
      <c r="K3619" s="22">
        <v>99</v>
      </c>
      <c r="L3619" s="23">
        <f t="shared" ca="1" si="1130"/>
        <v>119.78</v>
      </c>
      <c r="M3619" s="23">
        <f t="shared" ca="1" si="1122"/>
        <v>117.28</v>
      </c>
      <c r="N3619" s="23">
        <f t="shared" ca="1" si="1123"/>
        <v>59.616666666666667</v>
      </c>
      <c r="O3619" s="23">
        <f t="shared" ca="1" si="1131"/>
        <v>198.5</v>
      </c>
      <c r="P3619" s="23">
        <f t="shared" ca="1" si="1124"/>
        <v>801.5</v>
      </c>
      <c r="Q3619" s="23">
        <f t="shared" ca="1" si="1132"/>
        <v>6</v>
      </c>
      <c r="R3619" s="23">
        <f t="shared" ca="1" si="1133"/>
        <v>0.81666388378694221</v>
      </c>
      <c r="S3619" s="24">
        <f t="shared" ca="1" si="1134"/>
        <v>7</v>
      </c>
      <c r="T3619" s="23">
        <f t="shared" ca="1" si="1135"/>
        <v>17.5</v>
      </c>
      <c r="U3619" s="23">
        <f t="shared" ca="1" si="1136"/>
        <v>406.38677853843154</v>
      </c>
      <c r="V3619" s="23">
        <f t="shared" ca="1" si="1125"/>
        <v>35</v>
      </c>
      <c r="W3619" s="23">
        <f t="shared" si="1126"/>
        <v>857.14285714285722</v>
      </c>
      <c r="X3619" s="23">
        <f t="shared" ca="1" si="1127"/>
        <v>1298.5296356812887</v>
      </c>
      <c r="Y3619" s="24">
        <f t="shared" ca="1" si="1137"/>
        <v>4172</v>
      </c>
      <c r="Z3619" s="24">
        <f t="shared" ca="1" si="1138"/>
        <v>921</v>
      </c>
      <c r="AA3619" s="25">
        <f t="shared" ca="1" si="1139"/>
        <v>921.00417200000004</v>
      </c>
      <c r="AC3619" s="47">
        <f t="shared" ca="1" si="1128"/>
        <v>1017.5</v>
      </c>
      <c r="AD3619" s="47">
        <f t="shared" ca="1" si="1129"/>
        <v>198.5</v>
      </c>
      <c r="AE3619" s="47">
        <f t="shared" ca="1" si="1140"/>
        <v>816.5</v>
      </c>
      <c r="AF3619" s="47">
        <f t="shared" ca="1" si="1141"/>
        <v>25</v>
      </c>
    </row>
    <row r="3620" spans="10:32">
      <c r="J3620" s="44">
        <v>46</v>
      </c>
      <c r="K3620" s="22">
        <v>100</v>
      </c>
      <c r="L3620" s="23">
        <f t="shared" ca="1" si="1130"/>
        <v>122.04</v>
      </c>
      <c r="M3620" s="23">
        <f t="shared" ca="1" si="1122"/>
        <v>119.54</v>
      </c>
      <c r="N3620" s="23">
        <f t="shared" ca="1" si="1123"/>
        <v>65.283333333333331</v>
      </c>
      <c r="O3620" s="23">
        <f t="shared" ca="1" si="1131"/>
        <v>198.5</v>
      </c>
      <c r="P3620" s="23">
        <f t="shared" ca="1" si="1124"/>
        <v>801.5</v>
      </c>
      <c r="Q3620" s="23">
        <f t="shared" ca="1" si="1132"/>
        <v>6</v>
      </c>
      <c r="R3620" s="23">
        <f t="shared" ca="1" si="1133"/>
        <v>0.69042936742051775</v>
      </c>
      <c r="S3620" s="24">
        <f t="shared" ca="1" si="1134"/>
        <v>7</v>
      </c>
      <c r="T3620" s="23">
        <f t="shared" ca="1" si="1135"/>
        <v>17.5</v>
      </c>
      <c r="U3620" s="23">
        <f t="shared" ca="1" si="1136"/>
        <v>436.77353053643611</v>
      </c>
      <c r="V3620" s="23">
        <f t="shared" ca="1" si="1125"/>
        <v>35</v>
      </c>
      <c r="W3620" s="23">
        <f t="shared" si="1126"/>
        <v>857.14285714285722</v>
      </c>
      <c r="X3620" s="23">
        <f t="shared" ca="1" si="1127"/>
        <v>1328.9163876792934</v>
      </c>
      <c r="Y3620" s="24">
        <f t="shared" ca="1" si="1137"/>
        <v>4269</v>
      </c>
      <c r="Z3620" s="24">
        <f t="shared" ca="1" si="1138"/>
        <v>921</v>
      </c>
      <c r="AA3620" s="25">
        <f t="shared" ca="1" si="1139"/>
        <v>921.00426900000002</v>
      </c>
      <c r="AC3620" s="47">
        <f t="shared" ca="1" si="1128"/>
        <v>1017.5</v>
      </c>
      <c r="AD3620" s="47">
        <f t="shared" ca="1" si="1129"/>
        <v>198.5</v>
      </c>
      <c r="AE3620" s="47">
        <f t="shared" ca="1" si="1140"/>
        <v>816.5</v>
      </c>
      <c r="AF3620" s="47">
        <f t="shared" ca="1" si="1141"/>
        <v>25</v>
      </c>
    </row>
    <row r="3621" spans="10:32">
      <c r="J3621" s="44">
        <v>47</v>
      </c>
      <c r="K3621" s="22">
        <v>48</v>
      </c>
      <c r="L3621" s="23">
        <f t="shared" ca="1" si="1130"/>
        <v>2.2599999999999998</v>
      </c>
      <c r="M3621" s="23">
        <f t="shared" ca="1" si="1122"/>
        <v>-0.24000000000000021</v>
      </c>
      <c r="N3621" s="23">
        <f t="shared" ca="1" si="1123"/>
        <v>0.19999999999999929</v>
      </c>
      <c r="O3621" s="23">
        <f t="shared" ca="1" si="1131"/>
        <v>198.5</v>
      </c>
      <c r="P3621" s="23">
        <f t="shared" ca="1" si="1124"/>
        <v>801.5</v>
      </c>
      <c r="Q3621" s="23">
        <f t="shared" ca="1" si="1132"/>
        <v>-3339</v>
      </c>
      <c r="R3621" s="23">
        <f t="shared" ca="1" si="1133"/>
        <v>6.1946902654559405E-2</v>
      </c>
      <c r="S3621" s="24">
        <f t="shared" ca="1" si="1134"/>
        <v>-3340</v>
      </c>
      <c r="T3621" s="23">
        <f t="shared" ca="1" si="1135"/>
        <v>-8350</v>
      </c>
      <c r="U3621" s="23">
        <f t="shared" ca="1" si="1136"/>
        <v>-667.7876106194667</v>
      </c>
      <c r="V3621" s="23">
        <f t="shared" ca="1" si="1125"/>
        <v>-16700</v>
      </c>
      <c r="W3621" s="23">
        <f t="shared" si="1126"/>
        <v>857.14285714285722</v>
      </c>
      <c r="X3621" s="23">
        <f t="shared" ca="1" si="1127"/>
        <v>-16510.644753476608</v>
      </c>
      <c r="Y3621" s="24" t="str">
        <f t="shared" ca="1" si="1137"/>
        <v/>
      </c>
      <c r="Z3621" s="24" t="str">
        <f t="shared" ca="1" si="1138"/>
        <v/>
      </c>
      <c r="AA3621" s="25" t="str">
        <f t="shared" ca="1" si="1139"/>
        <v/>
      </c>
      <c r="AC3621" s="47">
        <f t="shared" ca="1" si="1128"/>
        <v>-7350</v>
      </c>
      <c r="AD3621" s="47">
        <f t="shared" ca="1" si="1129"/>
        <v>198.5</v>
      </c>
      <c r="AE3621" s="47">
        <f t="shared" ca="1" si="1140"/>
        <v>-7546</v>
      </c>
      <c r="AF3621" s="47">
        <f t="shared" ca="1" si="1141"/>
        <v>20</v>
      </c>
    </row>
    <row r="3622" spans="10:32">
      <c r="J3622" s="44">
        <v>47</v>
      </c>
      <c r="K3622" s="22">
        <v>49</v>
      </c>
      <c r="L3622" s="23">
        <f t="shared" ca="1" si="1130"/>
        <v>4.5199999999999996</v>
      </c>
      <c r="M3622" s="23">
        <f t="shared" ca="1" si="1122"/>
        <v>2.0199999999999996</v>
      </c>
      <c r="N3622" s="23">
        <f t="shared" ca="1" si="1123"/>
        <v>0.39999999999999858</v>
      </c>
      <c r="O3622" s="23">
        <f t="shared" ca="1" si="1131"/>
        <v>198.5</v>
      </c>
      <c r="P3622" s="23">
        <f t="shared" ca="1" si="1124"/>
        <v>801.5</v>
      </c>
      <c r="Q3622" s="23">
        <f t="shared" ca="1" si="1132"/>
        <v>396</v>
      </c>
      <c r="R3622" s="23">
        <f t="shared" ca="1" si="1133"/>
        <v>0.34955752212392804</v>
      </c>
      <c r="S3622" s="24">
        <f t="shared" ca="1" si="1134"/>
        <v>397</v>
      </c>
      <c r="T3622" s="23">
        <f t="shared" ca="1" si="1135"/>
        <v>992.5</v>
      </c>
      <c r="U3622" s="23">
        <f t="shared" ca="1" si="1136"/>
        <v>158.539823008849</v>
      </c>
      <c r="V3622" s="23">
        <f t="shared" ca="1" si="1125"/>
        <v>1985</v>
      </c>
      <c r="W3622" s="23">
        <f t="shared" si="1126"/>
        <v>857.14285714285722</v>
      </c>
      <c r="X3622" s="23">
        <f t="shared" ca="1" si="1127"/>
        <v>3000.6826801517063</v>
      </c>
      <c r="Y3622" s="24">
        <f t="shared" ca="1" si="1137"/>
        <v>4931</v>
      </c>
      <c r="Z3622" s="24">
        <f t="shared" ca="1" si="1138"/>
        <v>4952</v>
      </c>
      <c r="AA3622" s="25">
        <f t="shared" ca="1" si="1139"/>
        <v>4952.0049310000004</v>
      </c>
      <c r="AC3622" s="47">
        <f t="shared" ca="1" si="1128"/>
        <v>1992.5</v>
      </c>
      <c r="AD3622" s="47">
        <f t="shared" ca="1" si="1129"/>
        <v>198.5</v>
      </c>
      <c r="AE3622" s="47">
        <f t="shared" ca="1" si="1140"/>
        <v>1791.5</v>
      </c>
      <c r="AF3622" s="47">
        <f t="shared" ca="1" si="1141"/>
        <v>25</v>
      </c>
    </row>
    <row r="3623" spans="10:32">
      <c r="J3623" s="44">
        <v>47</v>
      </c>
      <c r="K3623" s="22">
        <v>50</v>
      </c>
      <c r="L3623" s="23">
        <f t="shared" ca="1" si="1130"/>
        <v>6.78</v>
      </c>
      <c r="M3623" s="23">
        <f t="shared" ca="1" si="1122"/>
        <v>4.28</v>
      </c>
      <c r="N3623" s="23">
        <f t="shared" ca="1" si="1123"/>
        <v>0.59999999999999964</v>
      </c>
      <c r="O3623" s="23">
        <f t="shared" ca="1" si="1131"/>
        <v>198.5</v>
      </c>
      <c r="P3623" s="23">
        <f t="shared" ca="1" si="1124"/>
        <v>801.5</v>
      </c>
      <c r="Q3623" s="23">
        <f t="shared" ca="1" si="1132"/>
        <v>187</v>
      </c>
      <c r="R3623" s="23">
        <f t="shared" ca="1" si="1133"/>
        <v>0.16814159292035197</v>
      </c>
      <c r="S3623" s="24">
        <f t="shared" ca="1" si="1134"/>
        <v>188</v>
      </c>
      <c r="T3623" s="23">
        <f t="shared" ca="1" si="1135"/>
        <v>470</v>
      </c>
      <c r="U3623" s="23">
        <f t="shared" ca="1" si="1136"/>
        <v>112.30088495575215</v>
      </c>
      <c r="V3623" s="23">
        <f t="shared" ca="1" si="1125"/>
        <v>940</v>
      </c>
      <c r="W3623" s="23">
        <f t="shared" si="1126"/>
        <v>857.14285714285722</v>
      </c>
      <c r="X3623" s="23">
        <f t="shared" ca="1" si="1127"/>
        <v>1909.4437420986092</v>
      </c>
      <c r="Y3623" s="24">
        <f t="shared" ca="1" si="1137"/>
        <v>4759</v>
      </c>
      <c r="Z3623" s="24">
        <f t="shared" ca="1" si="1138"/>
        <v>4854</v>
      </c>
      <c r="AA3623" s="25">
        <f t="shared" ca="1" si="1139"/>
        <v>4854.0047590000004</v>
      </c>
      <c r="AC3623" s="47">
        <f t="shared" ca="1" si="1128"/>
        <v>1470</v>
      </c>
      <c r="AD3623" s="47">
        <f t="shared" ca="1" si="1129"/>
        <v>198.5</v>
      </c>
      <c r="AE3623" s="47">
        <f t="shared" ca="1" si="1140"/>
        <v>1269</v>
      </c>
      <c r="AF3623" s="47">
        <f t="shared" ca="1" si="1141"/>
        <v>25</v>
      </c>
    </row>
    <row r="3624" spans="10:32">
      <c r="J3624" s="44">
        <v>47</v>
      </c>
      <c r="K3624" s="22">
        <v>51</v>
      </c>
      <c r="L3624" s="23">
        <f t="shared" ca="1" si="1130"/>
        <v>9.0399999999999991</v>
      </c>
      <c r="M3624" s="23">
        <f t="shared" ca="1" si="1122"/>
        <v>6.5399999999999991</v>
      </c>
      <c r="N3624" s="23">
        <f t="shared" ca="1" si="1123"/>
        <v>0.83333333333333215</v>
      </c>
      <c r="O3624" s="23">
        <f t="shared" ca="1" si="1131"/>
        <v>198.5</v>
      </c>
      <c r="P3624" s="23">
        <f t="shared" ca="1" si="1124"/>
        <v>801.5</v>
      </c>
      <c r="Q3624" s="23">
        <f t="shared" ca="1" si="1132"/>
        <v>122</v>
      </c>
      <c r="R3624" s="23">
        <f t="shared" ca="1" si="1133"/>
        <v>0.40044247787611931</v>
      </c>
      <c r="S3624" s="24">
        <f t="shared" ca="1" si="1134"/>
        <v>123</v>
      </c>
      <c r="T3624" s="23">
        <f t="shared" ca="1" si="1135"/>
        <v>307.5</v>
      </c>
      <c r="U3624" s="23">
        <f t="shared" ca="1" si="1136"/>
        <v>102.0003687315633</v>
      </c>
      <c r="V3624" s="23">
        <f t="shared" ca="1" si="1125"/>
        <v>615</v>
      </c>
      <c r="W3624" s="23">
        <f t="shared" si="1126"/>
        <v>857.14285714285722</v>
      </c>
      <c r="X3624" s="23">
        <f t="shared" ca="1" si="1127"/>
        <v>1574.1432258744205</v>
      </c>
      <c r="Y3624" s="24">
        <f t="shared" ca="1" si="1137"/>
        <v>4587</v>
      </c>
      <c r="Z3624" s="24">
        <f t="shared" ca="1" si="1138"/>
        <v>4757</v>
      </c>
      <c r="AA3624" s="25">
        <f t="shared" ca="1" si="1139"/>
        <v>4757.0045870000004</v>
      </c>
      <c r="AC3624" s="47">
        <f t="shared" ca="1" si="1128"/>
        <v>1307.5</v>
      </c>
      <c r="AD3624" s="47">
        <f t="shared" ca="1" si="1129"/>
        <v>198.5</v>
      </c>
      <c r="AE3624" s="47">
        <f t="shared" ca="1" si="1140"/>
        <v>1106.5</v>
      </c>
      <c r="AF3624" s="47">
        <f t="shared" ca="1" si="1141"/>
        <v>25</v>
      </c>
    </row>
    <row r="3625" spans="10:32">
      <c r="J3625" s="44">
        <v>47</v>
      </c>
      <c r="K3625" s="22">
        <v>52</v>
      </c>
      <c r="L3625" s="23">
        <f t="shared" ca="1" si="1130"/>
        <v>11.3</v>
      </c>
      <c r="M3625" s="23">
        <f t="shared" ca="1" si="1122"/>
        <v>8.8000000000000007</v>
      </c>
      <c r="N3625" s="23">
        <f t="shared" ca="1" si="1123"/>
        <v>1.0833333333333339</v>
      </c>
      <c r="O3625" s="23">
        <f t="shared" ca="1" si="1131"/>
        <v>198.5</v>
      </c>
      <c r="P3625" s="23">
        <f t="shared" ca="1" si="1124"/>
        <v>801.5</v>
      </c>
      <c r="Q3625" s="23">
        <f t="shared" ca="1" si="1132"/>
        <v>91</v>
      </c>
      <c r="R3625" s="23">
        <f t="shared" ca="1" si="1133"/>
        <v>6.1946902654861219E-2</v>
      </c>
      <c r="S3625" s="24">
        <f t="shared" ca="1" si="1134"/>
        <v>92</v>
      </c>
      <c r="T3625" s="23">
        <f t="shared" ca="1" si="1135"/>
        <v>230</v>
      </c>
      <c r="U3625" s="23">
        <f t="shared" ca="1" si="1136"/>
        <v>98.650442477876155</v>
      </c>
      <c r="V3625" s="23">
        <f t="shared" ca="1" si="1125"/>
        <v>460</v>
      </c>
      <c r="W3625" s="23">
        <f t="shared" si="1126"/>
        <v>857.14285714285722</v>
      </c>
      <c r="X3625" s="23">
        <f t="shared" ca="1" si="1127"/>
        <v>1415.7932996207333</v>
      </c>
      <c r="Y3625" s="24">
        <f t="shared" ca="1" si="1137"/>
        <v>4409</v>
      </c>
      <c r="Z3625" s="24">
        <f t="shared" ca="1" si="1138"/>
        <v>4661</v>
      </c>
      <c r="AA3625" s="25">
        <f t="shared" ca="1" si="1139"/>
        <v>4661.0044090000001</v>
      </c>
      <c r="AC3625" s="47">
        <f t="shared" ca="1" si="1128"/>
        <v>1230</v>
      </c>
      <c r="AD3625" s="47">
        <f t="shared" ca="1" si="1129"/>
        <v>198.5</v>
      </c>
      <c r="AE3625" s="47">
        <f t="shared" ca="1" si="1140"/>
        <v>1029</v>
      </c>
      <c r="AF3625" s="47">
        <f t="shared" ca="1" si="1141"/>
        <v>25</v>
      </c>
    </row>
    <row r="3626" spans="10:32">
      <c r="J3626" s="44">
        <v>47</v>
      </c>
      <c r="K3626" s="22">
        <v>53</v>
      </c>
      <c r="L3626" s="23">
        <f t="shared" ca="1" si="1130"/>
        <v>13.56</v>
      </c>
      <c r="M3626" s="23">
        <f t="shared" ca="1" si="1122"/>
        <v>11.06</v>
      </c>
      <c r="N3626" s="23">
        <f t="shared" ca="1" si="1123"/>
        <v>1.3333333333333321</v>
      </c>
      <c r="O3626" s="23">
        <f t="shared" ca="1" si="1131"/>
        <v>198.5</v>
      </c>
      <c r="P3626" s="23">
        <f t="shared" ca="1" si="1124"/>
        <v>801.5</v>
      </c>
      <c r="Q3626" s="23">
        <f t="shared" ca="1" si="1132"/>
        <v>72</v>
      </c>
      <c r="R3626" s="23">
        <f t="shared" ca="1" si="1133"/>
        <v>0.38200589970501103</v>
      </c>
      <c r="S3626" s="24">
        <f t="shared" ca="1" si="1134"/>
        <v>73</v>
      </c>
      <c r="T3626" s="23">
        <f t="shared" ca="1" si="1135"/>
        <v>182.5</v>
      </c>
      <c r="U3626" s="23">
        <f t="shared" ca="1" si="1136"/>
        <v>96.509341199606595</v>
      </c>
      <c r="V3626" s="23">
        <f t="shared" ca="1" si="1125"/>
        <v>365</v>
      </c>
      <c r="W3626" s="23">
        <f t="shared" si="1126"/>
        <v>857.14285714285722</v>
      </c>
      <c r="X3626" s="23">
        <f t="shared" ca="1" si="1127"/>
        <v>1318.6521983424639</v>
      </c>
      <c r="Y3626" s="24">
        <f t="shared" ca="1" si="1137"/>
        <v>4231</v>
      </c>
      <c r="Z3626" s="24">
        <f t="shared" ca="1" si="1138"/>
        <v>4566</v>
      </c>
      <c r="AA3626" s="25">
        <f t="shared" ca="1" si="1139"/>
        <v>4566.0042309999999</v>
      </c>
      <c r="AC3626" s="47">
        <f t="shared" ca="1" si="1128"/>
        <v>1182.5</v>
      </c>
      <c r="AD3626" s="47">
        <f t="shared" ca="1" si="1129"/>
        <v>198.5</v>
      </c>
      <c r="AE3626" s="47">
        <f t="shared" ca="1" si="1140"/>
        <v>981.49999999999989</v>
      </c>
      <c r="AF3626" s="47">
        <f t="shared" ca="1" si="1141"/>
        <v>25.000000000000114</v>
      </c>
    </row>
    <row r="3627" spans="10:32">
      <c r="J3627" s="44">
        <v>47</v>
      </c>
      <c r="K3627" s="22">
        <v>54</v>
      </c>
      <c r="L3627" s="23">
        <f t="shared" ca="1" si="1130"/>
        <v>15.82</v>
      </c>
      <c r="M3627" s="23">
        <f t="shared" ca="1" si="1122"/>
        <v>13.32</v>
      </c>
      <c r="N3627" s="23">
        <f t="shared" ca="1" si="1123"/>
        <v>1.5833333333333321</v>
      </c>
      <c r="O3627" s="23">
        <f t="shared" ca="1" si="1131"/>
        <v>198.5</v>
      </c>
      <c r="P3627" s="23">
        <f t="shared" ca="1" si="1124"/>
        <v>801.5</v>
      </c>
      <c r="Q3627" s="23">
        <f t="shared" ca="1" si="1132"/>
        <v>60</v>
      </c>
      <c r="R3627" s="23">
        <f t="shared" ca="1" si="1133"/>
        <v>0.14538558786346109</v>
      </c>
      <c r="S3627" s="24">
        <f t="shared" ca="1" si="1134"/>
        <v>61</v>
      </c>
      <c r="T3627" s="23">
        <f t="shared" ca="1" si="1135"/>
        <v>152.5</v>
      </c>
      <c r="U3627" s="23">
        <f t="shared" ca="1" si="1136"/>
        <v>95.230193847450408</v>
      </c>
      <c r="V3627" s="23">
        <f t="shared" ca="1" si="1125"/>
        <v>305</v>
      </c>
      <c r="W3627" s="23">
        <f t="shared" si="1126"/>
        <v>857.14285714285722</v>
      </c>
      <c r="X3627" s="23">
        <f t="shared" ca="1" si="1127"/>
        <v>1257.3730509903075</v>
      </c>
      <c r="Y3627" s="24">
        <f t="shared" ca="1" si="1137"/>
        <v>4057</v>
      </c>
      <c r="Z3627" s="24">
        <f t="shared" ca="1" si="1138"/>
        <v>4472</v>
      </c>
      <c r="AA3627" s="25">
        <f t="shared" ca="1" si="1139"/>
        <v>4472.0040570000001</v>
      </c>
      <c r="AC3627" s="47">
        <f t="shared" ca="1" si="1128"/>
        <v>1152.5</v>
      </c>
      <c r="AD3627" s="47">
        <f t="shared" ca="1" si="1129"/>
        <v>198.5</v>
      </c>
      <c r="AE3627" s="47">
        <f t="shared" ca="1" si="1140"/>
        <v>951.49999999999989</v>
      </c>
      <c r="AF3627" s="47">
        <f t="shared" ca="1" si="1141"/>
        <v>25.000000000000114</v>
      </c>
    </row>
    <row r="3628" spans="10:32">
      <c r="J3628" s="44">
        <v>47</v>
      </c>
      <c r="K3628" s="22">
        <v>55</v>
      </c>
      <c r="L3628" s="23">
        <f t="shared" ca="1" si="1130"/>
        <v>18.079999999999998</v>
      </c>
      <c r="M3628" s="23">
        <f t="shared" ca="1" si="1122"/>
        <v>15.579999999999998</v>
      </c>
      <c r="N3628" s="23">
        <f t="shared" ca="1" si="1123"/>
        <v>1.8333333333333304</v>
      </c>
      <c r="O3628" s="23">
        <f t="shared" ca="1" si="1131"/>
        <v>198.5</v>
      </c>
      <c r="P3628" s="23">
        <f t="shared" ca="1" si="1124"/>
        <v>801.5</v>
      </c>
      <c r="Q3628" s="23">
        <f t="shared" ca="1" si="1132"/>
        <v>51</v>
      </c>
      <c r="R3628" s="23">
        <f t="shared" ca="1" si="1133"/>
        <v>0.38274336283186244</v>
      </c>
      <c r="S3628" s="24">
        <f t="shared" ca="1" si="1134"/>
        <v>52</v>
      </c>
      <c r="T3628" s="23">
        <f t="shared" ca="1" si="1135"/>
        <v>130</v>
      </c>
      <c r="U3628" s="23">
        <f t="shared" ca="1" si="1136"/>
        <v>94.201696165191592</v>
      </c>
      <c r="V3628" s="23">
        <f t="shared" ca="1" si="1125"/>
        <v>260</v>
      </c>
      <c r="W3628" s="23">
        <f t="shared" si="1126"/>
        <v>857.14285714285722</v>
      </c>
      <c r="X3628" s="23">
        <f t="shared" ca="1" si="1127"/>
        <v>1211.3445533080489</v>
      </c>
      <c r="Y3628" s="24">
        <f t="shared" ca="1" si="1137"/>
        <v>3879</v>
      </c>
      <c r="Z3628" s="24">
        <f t="shared" ca="1" si="1138"/>
        <v>4379</v>
      </c>
      <c r="AA3628" s="25">
        <f t="shared" ca="1" si="1139"/>
        <v>4379.0038789999999</v>
      </c>
      <c r="AC3628" s="47">
        <f t="shared" ca="1" si="1128"/>
        <v>1130</v>
      </c>
      <c r="AD3628" s="47">
        <f t="shared" ca="1" si="1129"/>
        <v>198.5</v>
      </c>
      <c r="AE3628" s="47">
        <f t="shared" ca="1" si="1140"/>
        <v>929</v>
      </c>
      <c r="AF3628" s="47">
        <f t="shared" ca="1" si="1141"/>
        <v>25</v>
      </c>
    </row>
    <row r="3629" spans="10:32">
      <c r="J3629" s="44">
        <v>47</v>
      </c>
      <c r="K3629" s="22">
        <v>56</v>
      </c>
      <c r="L3629" s="23">
        <f t="shared" ca="1" si="1130"/>
        <v>20.34</v>
      </c>
      <c r="M3629" s="23">
        <f t="shared" ca="1" si="1122"/>
        <v>17.84</v>
      </c>
      <c r="N3629" s="23">
        <f t="shared" ca="1" si="1123"/>
        <v>2.0833333333333321</v>
      </c>
      <c r="O3629" s="23">
        <f t="shared" ca="1" si="1131"/>
        <v>198.5</v>
      </c>
      <c r="P3629" s="23">
        <f t="shared" ca="1" si="1124"/>
        <v>801.5</v>
      </c>
      <c r="Q3629" s="23">
        <f t="shared" ca="1" si="1132"/>
        <v>44</v>
      </c>
      <c r="R3629" s="23">
        <f t="shared" ca="1" si="1133"/>
        <v>0.81317600786627153</v>
      </c>
      <c r="S3629" s="24">
        <f t="shared" ca="1" si="1134"/>
        <v>45</v>
      </c>
      <c r="T3629" s="23">
        <f t="shared" ca="1" si="1135"/>
        <v>112.5</v>
      </c>
      <c r="U3629" s="23">
        <f t="shared" ca="1" si="1136"/>
        <v>93.360783349721359</v>
      </c>
      <c r="V3629" s="23">
        <f t="shared" ca="1" si="1125"/>
        <v>225</v>
      </c>
      <c r="W3629" s="23">
        <f t="shared" si="1126"/>
        <v>857.14285714285722</v>
      </c>
      <c r="X3629" s="23">
        <f t="shared" ca="1" si="1127"/>
        <v>1175.5036404925786</v>
      </c>
      <c r="Y3629" s="24">
        <f t="shared" ca="1" si="1137"/>
        <v>3694</v>
      </c>
      <c r="Z3629" s="24">
        <f t="shared" ca="1" si="1138"/>
        <v>4287</v>
      </c>
      <c r="AA3629" s="25">
        <f t="shared" ca="1" si="1139"/>
        <v>4287.003694</v>
      </c>
      <c r="AC3629" s="47">
        <f t="shared" ca="1" si="1128"/>
        <v>1112.5</v>
      </c>
      <c r="AD3629" s="47">
        <f t="shared" ca="1" si="1129"/>
        <v>198.5</v>
      </c>
      <c r="AE3629" s="47">
        <f t="shared" ca="1" si="1140"/>
        <v>911.5</v>
      </c>
      <c r="AF3629" s="47">
        <f t="shared" ca="1" si="1141"/>
        <v>25</v>
      </c>
    </row>
    <row r="3630" spans="10:32">
      <c r="J3630" s="44">
        <v>47</v>
      </c>
      <c r="K3630" s="22">
        <v>57</v>
      </c>
      <c r="L3630" s="23">
        <f t="shared" ca="1" si="1130"/>
        <v>22.6</v>
      </c>
      <c r="M3630" s="23">
        <f t="shared" ca="1" si="1122"/>
        <v>20.100000000000001</v>
      </c>
      <c r="N3630" s="23">
        <f t="shared" ca="1" si="1123"/>
        <v>2.3333333333333321</v>
      </c>
      <c r="O3630" s="23">
        <f t="shared" ca="1" si="1131"/>
        <v>198.5</v>
      </c>
      <c r="P3630" s="23">
        <f t="shared" ca="1" si="1124"/>
        <v>801.5</v>
      </c>
      <c r="Q3630" s="23">
        <f t="shared" ca="1" si="1132"/>
        <v>39</v>
      </c>
      <c r="R3630" s="23">
        <f t="shared" ca="1" si="1133"/>
        <v>0.77876106194689854</v>
      </c>
      <c r="S3630" s="24">
        <f t="shared" ca="1" si="1134"/>
        <v>40</v>
      </c>
      <c r="T3630" s="23">
        <f t="shared" ca="1" si="1135"/>
        <v>100</v>
      </c>
      <c r="U3630" s="23">
        <f t="shared" ca="1" si="1136"/>
        <v>92.817109144542712</v>
      </c>
      <c r="V3630" s="23">
        <f t="shared" ca="1" si="1125"/>
        <v>200</v>
      </c>
      <c r="W3630" s="23">
        <f t="shared" si="1126"/>
        <v>857.14285714285722</v>
      </c>
      <c r="X3630" s="23">
        <f t="shared" ca="1" si="1127"/>
        <v>1149.9599662874</v>
      </c>
      <c r="Y3630" s="24">
        <f t="shared" ca="1" si="1137"/>
        <v>3529</v>
      </c>
      <c r="Z3630" s="24">
        <f t="shared" ca="1" si="1138"/>
        <v>4196</v>
      </c>
      <c r="AA3630" s="25">
        <f t="shared" ca="1" si="1139"/>
        <v>4196.0035289999996</v>
      </c>
      <c r="AC3630" s="47">
        <f t="shared" ca="1" si="1128"/>
        <v>1100</v>
      </c>
      <c r="AD3630" s="47">
        <f t="shared" ca="1" si="1129"/>
        <v>198.5</v>
      </c>
      <c r="AE3630" s="47">
        <f t="shared" ca="1" si="1140"/>
        <v>898.99999999999989</v>
      </c>
      <c r="AF3630" s="47">
        <f t="shared" ca="1" si="1141"/>
        <v>25.000000000000114</v>
      </c>
    </row>
    <row r="3631" spans="10:32">
      <c r="J3631" s="44">
        <v>47</v>
      </c>
      <c r="K3631" s="22">
        <v>58</v>
      </c>
      <c r="L3631" s="23">
        <f t="shared" ca="1" si="1130"/>
        <v>24.86</v>
      </c>
      <c r="M3631" s="23">
        <f t="shared" ca="1" si="1122"/>
        <v>22.36</v>
      </c>
      <c r="N3631" s="23">
        <f t="shared" ca="1" si="1123"/>
        <v>2.5999999999999996</v>
      </c>
      <c r="O3631" s="23">
        <f t="shared" ca="1" si="1131"/>
        <v>198.5</v>
      </c>
      <c r="P3631" s="23">
        <f t="shared" ca="1" si="1124"/>
        <v>801.5</v>
      </c>
      <c r="Q3631" s="23">
        <f t="shared" ca="1" si="1132"/>
        <v>35</v>
      </c>
      <c r="R3631" s="23">
        <f t="shared" ca="1" si="1133"/>
        <v>0.76025744167336995</v>
      </c>
      <c r="S3631" s="24">
        <f t="shared" ca="1" si="1134"/>
        <v>36</v>
      </c>
      <c r="T3631" s="23">
        <f t="shared" ca="1" si="1135"/>
        <v>90</v>
      </c>
      <c r="U3631" s="23">
        <f t="shared" ca="1" si="1136"/>
        <v>92.97666934835074</v>
      </c>
      <c r="V3631" s="23">
        <f t="shared" ca="1" si="1125"/>
        <v>180</v>
      </c>
      <c r="W3631" s="23">
        <f t="shared" si="1126"/>
        <v>857.14285714285722</v>
      </c>
      <c r="X3631" s="23">
        <f t="shared" ca="1" si="1127"/>
        <v>1130.119526491208</v>
      </c>
      <c r="Y3631" s="24">
        <f t="shared" ca="1" si="1137"/>
        <v>3376</v>
      </c>
      <c r="Z3631" s="24">
        <f t="shared" ca="1" si="1138"/>
        <v>4106</v>
      </c>
      <c r="AA3631" s="25">
        <f t="shared" ca="1" si="1139"/>
        <v>4106.0033759999997</v>
      </c>
      <c r="AC3631" s="47">
        <f t="shared" ca="1" si="1128"/>
        <v>1090</v>
      </c>
      <c r="AD3631" s="47">
        <f t="shared" ca="1" si="1129"/>
        <v>198.5</v>
      </c>
      <c r="AE3631" s="47">
        <f t="shared" ca="1" si="1140"/>
        <v>888.99999999999989</v>
      </c>
      <c r="AF3631" s="47">
        <f t="shared" ca="1" si="1141"/>
        <v>25.000000000000114</v>
      </c>
    </row>
    <row r="3632" spans="10:32">
      <c r="J3632" s="44">
        <v>47</v>
      </c>
      <c r="K3632" s="22">
        <v>59</v>
      </c>
      <c r="L3632" s="23">
        <f t="shared" ca="1" si="1130"/>
        <v>27.12</v>
      </c>
      <c r="M3632" s="23">
        <f t="shared" ca="1" si="1122"/>
        <v>24.62</v>
      </c>
      <c r="N3632" s="23">
        <f t="shared" ca="1" si="1123"/>
        <v>2.8666666666666636</v>
      </c>
      <c r="O3632" s="23">
        <f t="shared" ca="1" si="1131"/>
        <v>198.5</v>
      </c>
      <c r="P3632" s="23">
        <f t="shared" ca="1" si="1124"/>
        <v>801.5</v>
      </c>
      <c r="Q3632" s="23">
        <f t="shared" ca="1" si="1132"/>
        <v>32</v>
      </c>
      <c r="R3632" s="23">
        <f t="shared" ca="1" si="1133"/>
        <v>0.50368731563421709</v>
      </c>
      <c r="S3632" s="24">
        <f t="shared" ca="1" si="1134"/>
        <v>33</v>
      </c>
      <c r="T3632" s="23">
        <f t="shared" ca="1" si="1135"/>
        <v>82.5</v>
      </c>
      <c r="U3632" s="23">
        <f t="shared" ca="1" si="1136"/>
        <v>93.17723697148466</v>
      </c>
      <c r="V3632" s="23">
        <f t="shared" ca="1" si="1125"/>
        <v>165</v>
      </c>
      <c r="W3632" s="23">
        <f t="shared" si="1126"/>
        <v>857.14285714285722</v>
      </c>
      <c r="X3632" s="23">
        <f t="shared" ca="1" si="1127"/>
        <v>1115.3200941143418</v>
      </c>
      <c r="Y3632" s="24">
        <f t="shared" ca="1" si="1137"/>
        <v>3246</v>
      </c>
      <c r="Z3632" s="24">
        <f t="shared" ca="1" si="1138"/>
        <v>4017</v>
      </c>
      <c r="AA3632" s="25">
        <f t="shared" ca="1" si="1139"/>
        <v>4017.0032460000002</v>
      </c>
      <c r="AC3632" s="47">
        <f t="shared" ca="1" si="1128"/>
        <v>1082.5</v>
      </c>
      <c r="AD3632" s="47">
        <f t="shared" ca="1" si="1129"/>
        <v>198.5</v>
      </c>
      <c r="AE3632" s="47">
        <f t="shared" ca="1" si="1140"/>
        <v>881.5</v>
      </c>
      <c r="AF3632" s="47">
        <f t="shared" ca="1" si="1141"/>
        <v>25</v>
      </c>
    </row>
    <row r="3633" spans="10:32">
      <c r="J3633" s="44">
        <v>47</v>
      </c>
      <c r="K3633" s="22">
        <v>60</v>
      </c>
      <c r="L3633" s="23">
        <f t="shared" ca="1" si="1130"/>
        <v>29.38</v>
      </c>
      <c r="M3633" s="23">
        <f t="shared" ca="1" si="1122"/>
        <v>26.88</v>
      </c>
      <c r="N3633" s="23">
        <f t="shared" ca="1" si="1123"/>
        <v>3.1333333333333346</v>
      </c>
      <c r="O3633" s="23">
        <f t="shared" ca="1" si="1131"/>
        <v>198.5</v>
      </c>
      <c r="P3633" s="23">
        <f t="shared" ca="1" si="1124"/>
        <v>801.5</v>
      </c>
      <c r="Q3633" s="23">
        <f t="shared" ca="1" si="1132"/>
        <v>29</v>
      </c>
      <c r="R3633" s="23">
        <f t="shared" ca="1" si="1133"/>
        <v>0.74812797821647448</v>
      </c>
      <c r="S3633" s="24">
        <f t="shared" ca="1" si="1134"/>
        <v>30</v>
      </c>
      <c r="T3633" s="23">
        <f t="shared" ca="1" si="1135"/>
        <v>75</v>
      </c>
      <c r="U3633" s="23">
        <f t="shared" ca="1" si="1136"/>
        <v>93.210800998411656</v>
      </c>
      <c r="V3633" s="23">
        <f t="shared" ca="1" si="1125"/>
        <v>150</v>
      </c>
      <c r="W3633" s="23">
        <f t="shared" si="1126"/>
        <v>857.14285714285722</v>
      </c>
      <c r="X3633" s="23">
        <f t="shared" ca="1" si="1127"/>
        <v>1100.3536581412689</v>
      </c>
      <c r="Y3633" s="24">
        <f t="shared" ca="1" si="1137"/>
        <v>3101</v>
      </c>
      <c r="Z3633" s="24">
        <f t="shared" ca="1" si="1138"/>
        <v>3929</v>
      </c>
      <c r="AA3633" s="25">
        <f t="shared" ca="1" si="1139"/>
        <v>3929.0031009999998</v>
      </c>
      <c r="AC3633" s="47">
        <f t="shared" ca="1" si="1128"/>
        <v>1075</v>
      </c>
      <c r="AD3633" s="47">
        <f t="shared" ca="1" si="1129"/>
        <v>198.5</v>
      </c>
      <c r="AE3633" s="47">
        <f t="shared" ca="1" si="1140"/>
        <v>874</v>
      </c>
      <c r="AF3633" s="47">
        <f t="shared" ca="1" si="1141"/>
        <v>25</v>
      </c>
    </row>
    <row r="3634" spans="10:32">
      <c r="J3634" s="44">
        <v>47</v>
      </c>
      <c r="K3634" s="22">
        <v>61</v>
      </c>
      <c r="L3634" s="23">
        <f t="shared" ca="1" si="1130"/>
        <v>31.64</v>
      </c>
      <c r="M3634" s="23">
        <f t="shared" ca="1" si="1122"/>
        <v>29.14</v>
      </c>
      <c r="N3634" s="23">
        <f t="shared" ca="1" si="1123"/>
        <v>3.3833333333333329</v>
      </c>
      <c r="O3634" s="23">
        <f t="shared" ca="1" si="1131"/>
        <v>198.5</v>
      </c>
      <c r="P3634" s="23">
        <f t="shared" ca="1" si="1124"/>
        <v>801.5</v>
      </c>
      <c r="Q3634" s="23">
        <f t="shared" ca="1" si="1132"/>
        <v>27</v>
      </c>
      <c r="R3634" s="23">
        <f t="shared" ca="1" si="1133"/>
        <v>0.46523388116308556</v>
      </c>
      <c r="S3634" s="24">
        <f t="shared" ca="1" si="1134"/>
        <v>28</v>
      </c>
      <c r="T3634" s="23">
        <f t="shared" ca="1" si="1135"/>
        <v>70</v>
      </c>
      <c r="U3634" s="23">
        <f t="shared" ca="1" si="1136"/>
        <v>92.924041297935105</v>
      </c>
      <c r="V3634" s="23">
        <f t="shared" ca="1" si="1125"/>
        <v>140</v>
      </c>
      <c r="W3634" s="23">
        <f t="shared" si="1126"/>
        <v>857.14285714285722</v>
      </c>
      <c r="X3634" s="23">
        <f t="shared" ca="1" si="1127"/>
        <v>1090.0668984407923</v>
      </c>
      <c r="Y3634" s="24">
        <f t="shared" ca="1" si="1137"/>
        <v>2999</v>
      </c>
      <c r="Z3634" s="24">
        <f t="shared" ca="1" si="1138"/>
        <v>3842</v>
      </c>
      <c r="AA3634" s="25">
        <f t="shared" ca="1" si="1139"/>
        <v>3842.0029989999998</v>
      </c>
      <c r="AC3634" s="47">
        <f t="shared" ca="1" si="1128"/>
        <v>1070</v>
      </c>
      <c r="AD3634" s="47">
        <f t="shared" ca="1" si="1129"/>
        <v>198.5</v>
      </c>
      <c r="AE3634" s="47">
        <f t="shared" ca="1" si="1140"/>
        <v>869.00000000000011</v>
      </c>
      <c r="AF3634" s="47">
        <f t="shared" ca="1" si="1141"/>
        <v>24.999999999999886</v>
      </c>
    </row>
    <row r="3635" spans="10:32">
      <c r="J3635" s="44">
        <v>47</v>
      </c>
      <c r="K3635" s="22">
        <v>62</v>
      </c>
      <c r="L3635" s="23">
        <f t="shared" ca="1" si="1130"/>
        <v>33.9</v>
      </c>
      <c r="M3635" s="23">
        <f t="shared" ca="1" si="1122"/>
        <v>31.4</v>
      </c>
      <c r="N3635" s="23">
        <f t="shared" ca="1" si="1123"/>
        <v>3.6499999999999986</v>
      </c>
      <c r="O3635" s="23">
        <f t="shared" ca="1" si="1131"/>
        <v>198.5</v>
      </c>
      <c r="P3635" s="23">
        <f t="shared" ca="1" si="1124"/>
        <v>801.5</v>
      </c>
      <c r="Q3635" s="23">
        <f t="shared" ca="1" si="1132"/>
        <v>25</v>
      </c>
      <c r="R3635" s="23">
        <f t="shared" ca="1" si="1133"/>
        <v>0.48672566371681419</v>
      </c>
      <c r="S3635" s="24">
        <f t="shared" ca="1" si="1134"/>
        <v>26</v>
      </c>
      <c r="T3635" s="23">
        <f t="shared" ca="1" si="1135"/>
        <v>65</v>
      </c>
      <c r="U3635" s="23">
        <f t="shared" ca="1" si="1136"/>
        <v>93.026548672566335</v>
      </c>
      <c r="V3635" s="23">
        <f t="shared" ca="1" si="1125"/>
        <v>130</v>
      </c>
      <c r="W3635" s="23">
        <f t="shared" si="1126"/>
        <v>857.14285714285722</v>
      </c>
      <c r="X3635" s="23">
        <f t="shared" ca="1" si="1127"/>
        <v>1080.1694058154235</v>
      </c>
      <c r="Y3635" s="24">
        <f t="shared" ca="1" si="1137"/>
        <v>2882</v>
      </c>
      <c r="Z3635" s="24">
        <f t="shared" ca="1" si="1138"/>
        <v>3756</v>
      </c>
      <c r="AA3635" s="25">
        <f t="shared" ca="1" si="1139"/>
        <v>3756.0028820000002</v>
      </c>
      <c r="AC3635" s="47">
        <f t="shared" ca="1" si="1128"/>
        <v>1065</v>
      </c>
      <c r="AD3635" s="47">
        <f t="shared" ca="1" si="1129"/>
        <v>198.5</v>
      </c>
      <c r="AE3635" s="47">
        <f t="shared" ca="1" si="1140"/>
        <v>864</v>
      </c>
      <c r="AF3635" s="47">
        <f t="shared" ca="1" si="1141"/>
        <v>25</v>
      </c>
    </row>
    <row r="3636" spans="10:32">
      <c r="J3636" s="44">
        <v>47</v>
      </c>
      <c r="K3636" s="22">
        <v>63</v>
      </c>
      <c r="L3636" s="23">
        <f t="shared" ca="1" si="1130"/>
        <v>36.159999999999997</v>
      </c>
      <c r="M3636" s="23">
        <f t="shared" ca="1" si="1122"/>
        <v>33.659999999999997</v>
      </c>
      <c r="N3636" s="23">
        <f t="shared" ca="1" si="1123"/>
        <v>3.9500000000000011</v>
      </c>
      <c r="O3636" s="23">
        <f t="shared" ca="1" si="1131"/>
        <v>198.5</v>
      </c>
      <c r="P3636" s="23">
        <f t="shared" ca="1" si="1124"/>
        <v>801.5</v>
      </c>
      <c r="Q3636" s="23">
        <f t="shared" ca="1" si="1132"/>
        <v>23</v>
      </c>
      <c r="R3636" s="23">
        <f t="shared" ca="1" si="1133"/>
        <v>0.75553097345132891</v>
      </c>
      <c r="S3636" s="24">
        <f t="shared" ca="1" si="1134"/>
        <v>24</v>
      </c>
      <c r="T3636" s="23">
        <f t="shared" ca="1" si="1135"/>
        <v>60</v>
      </c>
      <c r="U3636" s="23">
        <f t="shared" ca="1" si="1136"/>
        <v>93.83434734513277</v>
      </c>
      <c r="V3636" s="23">
        <f t="shared" ca="1" si="1125"/>
        <v>120</v>
      </c>
      <c r="W3636" s="23">
        <f t="shared" si="1126"/>
        <v>857.14285714285722</v>
      </c>
      <c r="X3636" s="23">
        <f t="shared" ca="1" si="1127"/>
        <v>1070.9772044879901</v>
      </c>
      <c r="Y3636" s="24">
        <f t="shared" ca="1" si="1137"/>
        <v>2764</v>
      </c>
      <c r="Z3636" s="24">
        <f t="shared" ca="1" si="1138"/>
        <v>3671</v>
      </c>
      <c r="AA3636" s="25">
        <f t="shared" ca="1" si="1139"/>
        <v>3671.0027639999998</v>
      </c>
      <c r="AC3636" s="47">
        <f t="shared" ca="1" si="1128"/>
        <v>1060</v>
      </c>
      <c r="AD3636" s="47">
        <f t="shared" ca="1" si="1129"/>
        <v>198.5</v>
      </c>
      <c r="AE3636" s="47">
        <f t="shared" ca="1" si="1140"/>
        <v>859</v>
      </c>
      <c r="AF3636" s="47">
        <f t="shared" ca="1" si="1141"/>
        <v>25</v>
      </c>
    </row>
    <row r="3637" spans="10:32">
      <c r="J3637" s="44">
        <v>47</v>
      </c>
      <c r="K3637" s="22">
        <v>64</v>
      </c>
      <c r="L3637" s="23">
        <f t="shared" ca="1" si="1130"/>
        <v>38.42</v>
      </c>
      <c r="M3637" s="23">
        <f t="shared" ca="1" si="1122"/>
        <v>35.92</v>
      </c>
      <c r="N3637" s="23">
        <f t="shared" ca="1" si="1123"/>
        <v>4.2666666666666657</v>
      </c>
      <c r="O3637" s="23">
        <f t="shared" ca="1" si="1131"/>
        <v>198.5</v>
      </c>
      <c r="P3637" s="23">
        <f t="shared" ca="1" si="1124"/>
        <v>801.5</v>
      </c>
      <c r="Q3637" s="23">
        <f t="shared" ca="1" si="1132"/>
        <v>22</v>
      </c>
      <c r="R3637" s="23">
        <f t="shared" ca="1" si="1133"/>
        <v>0.29307652264445577</v>
      </c>
      <c r="S3637" s="24">
        <f t="shared" ca="1" si="1134"/>
        <v>23</v>
      </c>
      <c r="T3637" s="23">
        <f t="shared" ca="1" si="1135"/>
        <v>57.5</v>
      </c>
      <c r="U3637" s="23">
        <f t="shared" ca="1" si="1136"/>
        <v>95.117126496616322</v>
      </c>
      <c r="V3637" s="23">
        <f t="shared" ca="1" si="1125"/>
        <v>115</v>
      </c>
      <c r="W3637" s="23">
        <f t="shared" si="1126"/>
        <v>857.14285714285722</v>
      </c>
      <c r="X3637" s="23">
        <f t="shared" ca="1" si="1127"/>
        <v>1067.2599836394736</v>
      </c>
      <c r="Y3637" s="24">
        <f t="shared" ca="1" si="1137"/>
        <v>2727</v>
      </c>
      <c r="Z3637" s="24">
        <f t="shared" ca="1" si="1138"/>
        <v>3587</v>
      </c>
      <c r="AA3637" s="25">
        <f t="shared" ca="1" si="1139"/>
        <v>3587.002727</v>
      </c>
      <c r="AC3637" s="47">
        <f t="shared" ca="1" si="1128"/>
        <v>1057.5</v>
      </c>
      <c r="AD3637" s="47">
        <f t="shared" ca="1" si="1129"/>
        <v>198.5</v>
      </c>
      <c r="AE3637" s="47">
        <f t="shared" ca="1" si="1140"/>
        <v>856.5</v>
      </c>
      <c r="AF3637" s="47">
        <f t="shared" ca="1" si="1141"/>
        <v>25</v>
      </c>
    </row>
    <row r="3638" spans="10:32">
      <c r="J3638" s="44">
        <v>47</v>
      </c>
      <c r="K3638" s="22">
        <v>65</v>
      </c>
      <c r="L3638" s="23">
        <f t="shared" ca="1" si="1130"/>
        <v>40.68</v>
      </c>
      <c r="M3638" s="23">
        <f t="shared" ca="1" si="1122"/>
        <v>38.18</v>
      </c>
      <c r="N3638" s="23">
        <f t="shared" ca="1" si="1123"/>
        <v>4.5833333333333339</v>
      </c>
      <c r="O3638" s="23">
        <f t="shared" ca="1" si="1131"/>
        <v>198.5</v>
      </c>
      <c r="P3638" s="23">
        <f t="shared" ca="1" si="1124"/>
        <v>801.5</v>
      </c>
      <c r="Q3638" s="23">
        <f t="shared" ca="1" si="1132"/>
        <v>20</v>
      </c>
      <c r="R3638" s="23">
        <f t="shared" ca="1" si="1133"/>
        <v>0.93166175024582054</v>
      </c>
      <c r="S3638" s="24">
        <f t="shared" ca="1" si="1134"/>
        <v>21</v>
      </c>
      <c r="T3638" s="23">
        <f t="shared" ca="1" si="1135"/>
        <v>52.5</v>
      </c>
      <c r="U3638" s="23">
        <f t="shared" ca="1" si="1136"/>
        <v>95.936783021960011</v>
      </c>
      <c r="V3638" s="23">
        <f t="shared" ca="1" si="1125"/>
        <v>105</v>
      </c>
      <c r="W3638" s="23">
        <f t="shared" si="1126"/>
        <v>857.14285714285722</v>
      </c>
      <c r="X3638" s="23">
        <f t="shared" ca="1" si="1127"/>
        <v>1058.0796401648172</v>
      </c>
      <c r="Y3638" s="24">
        <f t="shared" ca="1" si="1137"/>
        <v>2584</v>
      </c>
      <c r="Z3638" s="24">
        <f t="shared" ca="1" si="1138"/>
        <v>3504</v>
      </c>
      <c r="AA3638" s="25">
        <f t="shared" ca="1" si="1139"/>
        <v>3504.0025839999998</v>
      </c>
      <c r="AC3638" s="47">
        <f t="shared" ca="1" si="1128"/>
        <v>1052.5</v>
      </c>
      <c r="AD3638" s="47">
        <f t="shared" ca="1" si="1129"/>
        <v>198.5</v>
      </c>
      <c r="AE3638" s="47">
        <f t="shared" ca="1" si="1140"/>
        <v>851.49999999999989</v>
      </c>
      <c r="AF3638" s="47">
        <f t="shared" ca="1" si="1141"/>
        <v>25.000000000000114</v>
      </c>
    </row>
    <row r="3639" spans="10:32">
      <c r="J3639" s="44">
        <v>47</v>
      </c>
      <c r="K3639" s="22">
        <v>66</v>
      </c>
      <c r="L3639" s="23">
        <f t="shared" ca="1" si="1130"/>
        <v>42.94</v>
      </c>
      <c r="M3639" s="23">
        <f t="shared" ca="1" si="1122"/>
        <v>40.44</v>
      </c>
      <c r="N3639" s="23">
        <f t="shared" ca="1" si="1123"/>
        <v>4.9166666666666643</v>
      </c>
      <c r="O3639" s="23">
        <f t="shared" ca="1" si="1131"/>
        <v>198.5</v>
      </c>
      <c r="P3639" s="23">
        <f t="shared" ca="1" si="1124"/>
        <v>801.5</v>
      </c>
      <c r="Q3639" s="23">
        <f t="shared" ca="1" si="1132"/>
        <v>19</v>
      </c>
      <c r="R3639" s="23">
        <f t="shared" ca="1" si="1133"/>
        <v>0.77177456916628084</v>
      </c>
      <c r="S3639" s="24">
        <f t="shared" ca="1" si="1134"/>
        <v>20</v>
      </c>
      <c r="T3639" s="23">
        <f t="shared" ca="1" si="1135"/>
        <v>50</v>
      </c>
      <c r="U3639" s="23">
        <f t="shared" ca="1" si="1136"/>
        <v>97.211224965067487</v>
      </c>
      <c r="V3639" s="23">
        <f t="shared" ca="1" si="1125"/>
        <v>100</v>
      </c>
      <c r="W3639" s="23">
        <f t="shared" si="1126"/>
        <v>857.14285714285722</v>
      </c>
      <c r="X3639" s="23">
        <f t="shared" ca="1" si="1127"/>
        <v>1054.3540821079248</v>
      </c>
      <c r="Y3639" s="24">
        <f t="shared" ca="1" si="1137"/>
        <v>2523</v>
      </c>
      <c r="Z3639" s="24">
        <f t="shared" ca="1" si="1138"/>
        <v>3422</v>
      </c>
      <c r="AA3639" s="25">
        <f t="shared" ca="1" si="1139"/>
        <v>3422.0025230000001</v>
      </c>
      <c r="AC3639" s="47">
        <f t="shared" ca="1" si="1128"/>
        <v>1050</v>
      </c>
      <c r="AD3639" s="47">
        <f t="shared" ca="1" si="1129"/>
        <v>198.5</v>
      </c>
      <c r="AE3639" s="47">
        <f t="shared" ca="1" si="1140"/>
        <v>849</v>
      </c>
      <c r="AF3639" s="47">
        <f t="shared" ca="1" si="1141"/>
        <v>25</v>
      </c>
    </row>
    <row r="3640" spans="10:32">
      <c r="J3640" s="44">
        <v>47</v>
      </c>
      <c r="K3640" s="22">
        <v>67</v>
      </c>
      <c r="L3640" s="23">
        <f t="shared" ca="1" si="1130"/>
        <v>45.2</v>
      </c>
      <c r="M3640" s="23">
        <f t="shared" ca="1" si="1122"/>
        <v>42.7</v>
      </c>
      <c r="N3640" s="23">
        <f t="shared" ca="1" si="1123"/>
        <v>5.2333333333333325</v>
      </c>
      <c r="O3640" s="23">
        <f t="shared" ca="1" si="1131"/>
        <v>198.5</v>
      </c>
      <c r="P3640" s="23">
        <f t="shared" ca="1" si="1124"/>
        <v>801.5</v>
      </c>
      <c r="Q3640" s="23">
        <f t="shared" ca="1" si="1132"/>
        <v>18</v>
      </c>
      <c r="R3640" s="23">
        <f t="shared" ca="1" si="1133"/>
        <v>0.72787610619468968</v>
      </c>
      <c r="S3640" s="24">
        <f t="shared" ca="1" si="1134"/>
        <v>19</v>
      </c>
      <c r="T3640" s="23">
        <f t="shared" ca="1" si="1135"/>
        <v>47.5</v>
      </c>
      <c r="U3640" s="23">
        <f t="shared" ca="1" si="1136"/>
        <v>98.009218289085524</v>
      </c>
      <c r="V3640" s="23">
        <f t="shared" ca="1" si="1125"/>
        <v>95</v>
      </c>
      <c r="W3640" s="23">
        <f t="shared" si="1126"/>
        <v>857.14285714285722</v>
      </c>
      <c r="X3640" s="23">
        <f t="shared" ca="1" si="1127"/>
        <v>1050.1520754319426</v>
      </c>
      <c r="Y3640" s="24">
        <f t="shared" ca="1" si="1137"/>
        <v>2466</v>
      </c>
      <c r="Z3640" s="24">
        <f t="shared" ca="1" si="1138"/>
        <v>3341</v>
      </c>
      <c r="AA3640" s="25">
        <f t="shared" ca="1" si="1139"/>
        <v>3341.0024659999999</v>
      </c>
      <c r="AC3640" s="47">
        <f t="shared" ca="1" si="1128"/>
        <v>1047.5</v>
      </c>
      <c r="AD3640" s="47">
        <f t="shared" ca="1" si="1129"/>
        <v>198.5</v>
      </c>
      <c r="AE3640" s="47">
        <f t="shared" ca="1" si="1140"/>
        <v>846.5</v>
      </c>
      <c r="AF3640" s="47">
        <f t="shared" ca="1" si="1141"/>
        <v>25</v>
      </c>
    </row>
    <row r="3641" spans="10:32">
      <c r="J3641" s="44">
        <v>47</v>
      </c>
      <c r="K3641" s="22">
        <v>68</v>
      </c>
      <c r="L3641" s="23">
        <f t="shared" ca="1" si="1130"/>
        <v>47.46</v>
      </c>
      <c r="M3641" s="23">
        <f t="shared" ca="1" si="1122"/>
        <v>44.96</v>
      </c>
      <c r="N3641" s="23">
        <f t="shared" ca="1" si="1123"/>
        <v>5.5500000000000007</v>
      </c>
      <c r="O3641" s="23">
        <f t="shared" ca="1" si="1131"/>
        <v>198.5</v>
      </c>
      <c r="P3641" s="23">
        <f t="shared" ca="1" si="1124"/>
        <v>801.5</v>
      </c>
      <c r="Q3641" s="23">
        <f t="shared" ca="1" si="1132"/>
        <v>17</v>
      </c>
      <c r="R3641" s="23">
        <f t="shared" ca="1" si="1133"/>
        <v>0.78339654445849027</v>
      </c>
      <c r="S3641" s="24">
        <f t="shared" ca="1" si="1134"/>
        <v>18</v>
      </c>
      <c r="T3641" s="23">
        <f t="shared" ca="1" si="1135"/>
        <v>45</v>
      </c>
      <c r="U3641" s="23">
        <f t="shared" ca="1" si="1136"/>
        <v>98.697850821744638</v>
      </c>
      <c r="V3641" s="23">
        <f t="shared" ca="1" si="1125"/>
        <v>90</v>
      </c>
      <c r="W3641" s="23">
        <f t="shared" si="1126"/>
        <v>857.14285714285722</v>
      </c>
      <c r="X3641" s="23">
        <f t="shared" ca="1" si="1127"/>
        <v>1045.8407079646017</v>
      </c>
      <c r="Y3641" s="24">
        <f t="shared" ca="1" si="1137"/>
        <v>2397</v>
      </c>
      <c r="Z3641" s="24">
        <f t="shared" ca="1" si="1138"/>
        <v>3261</v>
      </c>
      <c r="AA3641" s="25">
        <f t="shared" ca="1" si="1139"/>
        <v>3261.0023970000002</v>
      </c>
      <c r="AC3641" s="47">
        <f t="shared" ca="1" si="1128"/>
        <v>1045</v>
      </c>
      <c r="AD3641" s="47">
        <f t="shared" ca="1" si="1129"/>
        <v>198.5</v>
      </c>
      <c r="AE3641" s="47">
        <f t="shared" ca="1" si="1140"/>
        <v>844</v>
      </c>
      <c r="AF3641" s="47">
        <f t="shared" ca="1" si="1141"/>
        <v>25</v>
      </c>
    </row>
    <row r="3642" spans="10:32">
      <c r="J3642" s="44">
        <v>47</v>
      </c>
      <c r="K3642" s="22">
        <v>69</v>
      </c>
      <c r="L3642" s="23">
        <f t="shared" ca="1" si="1130"/>
        <v>49.72</v>
      </c>
      <c r="M3642" s="23">
        <f t="shared" ca="1" si="1122"/>
        <v>47.22</v>
      </c>
      <c r="N3642" s="23">
        <f t="shared" ca="1" si="1123"/>
        <v>5.9166666666666679</v>
      </c>
      <c r="O3642" s="23">
        <f t="shared" ca="1" si="1131"/>
        <v>198.5</v>
      </c>
      <c r="P3642" s="23">
        <f t="shared" ca="1" si="1124"/>
        <v>801.5</v>
      </c>
      <c r="Q3642" s="23">
        <f t="shared" ca="1" si="1132"/>
        <v>16</v>
      </c>
      <c r="R3642" s="23">
        <f t="shared" ca="1" si="1133"/>
        <v>0.92477876106194734</v>
      </c>
      <c r="S3642" s="24">
        <f t="shared" ca="1" si="1134"/>
        <v>17</v>
      </c>
      <c r="T3642" s="23">
        <f t="shared" ca="1" si="1135"/>
        <v>42.5</v>
      </c>
      <c r="U3642" s="23">
        <f t="shared" ca="1" si="1136"/>
        <v>100.1382743362832</v>
      </c>
      <c r="V3642" s="23">
        <f t="shared" ca="1" si="1125"/>
        <v>85</v>
      </c>
      <c r="W3642" s="23">
        <f t="shared" si="1126"/>
        <v>857.14285714285722</v>
      </c>
      <c r="X3642" s="23">
        <f t="shared" ca="1" si="1127"/>
        <v>1042.2811314791404</v>
      </c>
      <c r="Y3642" s="24">
        <f t="shared" ca="1" si="1137"/>
        <v>2332</v>
      </c>
      <c r="Z3642" s="24">
        <f t="shared" ca="1" si="1138"/>
        <v>3104</v>
      </c>
      <c r="AA3642" s="25">
        <f t="shared" ca="1" si="1139"/>
        <v>3104.002332</v>
      </c>
      <c r="AC3642" s="47">
        <f t="shared" ca="1" si="1128"/>
        <v>1042.5</v>
      </c>
      <c r="AD3642" s="47">
        <f t="shared" ca="1" si="1129"/>
        <v>198.5</v>
      </c>
      <c r="AE3642" s="47">
        <f t="shared" ca="1" si="1140"/>
        <v>841.5</v>
      </c>
      <c r="AF3642" s="47">
        <f t="shared" ca="1" si="1141"/>
        <v>25</v>
      </c>
    </row>
    <row r="3643" spans="10:32">
      <c r="J3643" s="44">
        <v>47</v>
      </c>
      <c r="K3643" s="22">
        <v>70</v>
      </c>
      <c r="L3643" s="23">
        <f t="shared" ca="1" si="1130"/>
        <v>51.98</v>
      </c>
      <c r="M3643" s="23">
        <f t="shared" ca="1" si="1122"/>
        <v>49.48</v>
      </c>
      <c r="N3643" s="23">
        <f t="shared" ca="1" si="1123"/>
        <v>6.3499999999999943</v>
      </c>
      <c r="O3643" s="23">
        <f t="shared" ca="1" si="1131"/>
        <v>198.5</v>
      </c>
      <c r="P3643" s="23">
        <f t="shared" ca="1" si="1124"/>
        <v>801.5</v>
      </c>
      <c r="Q3643" s="23">
        <f t="shared" ca="1" si="1132"/>
        <v>16</v>
      </c>
      <c r="R3643" s="23">
        <f t="shared" ca="1" si="1133"/>
        <v>0.18891881492881976</v>
      </c>
      <c r="S3643" s="24">
        <f t="shared" ca="1" si="1134"/>
        <v>17</v>
      </c>
      <c r="T3643" s="23">
        <f t="shared" ca="1" si="1135"/>
        <v>42.5</v>
      </c>
      <c r="U3643" s="23">
        <f t="shared" ca="1" si="1136"/>
        <v>102.79963447479791</v>
      </c>
      <c r="V3643" s="23">
        <f t="shared" ca="1" si="1125"/>
        <v>85</v>
      </c>
      <c r="W3643" s="23">
        <f t="shared" si="1126"/>
        <v>857.14285714285722</v>
      </c>
      <c r="X3643" s="23">
        <f t="shared" ca="1" si="1127"/>
        <v>1044.9424916176552</v>
      </c>
      <c r="Y3643" s="24">
        <f t="shared" ca="1" si="1137"/>
        <v>2379</v>
      </c>
      <c r="Z3643" s="24">
        <f t="shared" ca="1" si="1138"/>
        <v>3104</v>
      </c>
      <c r="AA3643" s="25">
        <f t="shared" ca="1" si="1139"/>
        <v>3104.002379</v>
      </c>
      <c r="AC3643" s="47">
        <f t="shared" ca="1" si="1128"/>
        <v>1042.5</v>
      </c>
      <c r="AD3643" s="47">
        <f t="shared" ca="1" si="1129"/>
        <v>198.5</v>
      </c>
      <c r="AE3643" s="47">
        <f t="shared" ca="1" si="1140"/>
        <v>841.5</v>
      </c>
      <c r="AF3643" s="47">
        <f t="shared" ca="1" si="1141"/>
        <v>25</v>
      </c>
    </row>
    <row r="3644" spans="10:32">
      <c r="J3644" s="44">
        <v>47</v>
      </c>
      <c r="K3644" s="22">
        <v>71</v>
      </c>
      <c r="L3644" s="23">
        <f t="shared" ca="1" si="1130"/>
        <v>54.24</v>
      </c>
      <c r="M3644" s="23">
        <f t="shared" ca="1" si="1122"/>
        <v>51.74</v>
      </c>
      <c r="N3644" s="23">
        <f t="shared" ca="1" si="1123"/>
        <v>6.7833333333333314</v>
      </c>
      <c r="O3644" s="23">
        <f t="shared" ca="1" si="1131"/>
        <v>198.5</v>
      </c>
      <c r="P3644" s="23">
        <f t="shared" ca="1" si="1124"/>
        <v>801.5</v>
      </c>
      <c r="Q3644" s="23">
        <f t="shared" ca="1" si="1132"/>
        <v>15</v>
      </c>
      <c r="R3644" s="23">
        <f t="shared" ca="1" si="1133"/>
        <v>0.46828908554572229</v>
      </c>
      <c r="S3644" s="24">
        <f t="shared" ca="1" si="1134"/>
        <v>16</v>
      </c>
      <c r="T3644" s="23">
        <f t="shared" ca="1" si="1135"/>
        <v>40</v>
      </c>
      <c r="U3644" s="23">
        <f t="shared" ca="1" si="1136"/>
        <v>104.92656096361846</v>
      </c>
      <c r="V3644" s="23">
        <f t="shared" ca="1" si="1125"/>
        <v>80</v>
      </c>
      <c r="W3644" s="23">
        <f t="shared" si="1126"/>
        <v>857.14285714285722</v>
      </c>
      <c r="X3644" s="23">
        <f t="shared" ca="1" si="1127"/>
        <v>1042.0694181064757</v>
      </c>
      <c r="Y3644" s="24">
        <f t="shared" ca="1" si="1137"/>
        <v>2330</v>
      </c>
      <c r="Z3644" s="24">
        <f t="shared" ca="1" si="1138"/>
        <v>3027</v>
      </c>
      <c r="AA3644" s="25">
        <f t="shared" ca="1" si="1139"/>
        <v>3027.0023299999998</v>
      </c>
      <c r="AC3644" s="47">
        <f t="shared" ca="1" si="1128"/>
        <v>1040</v>
      </c>
      <c r="AD3644" s="47">
        <f t="shared" ca="1" si="1129"/>
        <v>198.5</v>
      </c>
      <c r="AE3644" s="47">
        <f t="shared" ca="1" si="1140"/>
        <v>839</v>
      </c>
      <c r="AF3644" s="47">
        <f t="shared" ca="1" si="1141"/>
        <v>25</v>
      </c>
    </row>
    <row r="3645" spans="10:32">
      <c r="J3645" s="44">
        <v>47</v>
      </c>
      <c r="K3645" s="22">
        <v>72</v>
      </c>
      <c r="L3645" s="23">
        <f t="shared" ca="1" si="1130"/>
        <v>56.5</v>
      </c>
      <c r="M3645" s="23">
        <f t="shared" ca="1" si="1122"/>
        <v>54</v>
      </c>
      <c r="N3645" s="23">
        <f t="shared" ca="1" si="1123"/>
        <v>7.2333333333333343</v>
      </c>
      <c r="O3645" s="23">
        <f t="shared" ca="1" si="1131"/>
        <v>198.5</v>
      </c>
      <c r="P3645" s="23">
        <f t="shared" ca="1" si="1124"/>
        <v>801.5</v>
      </c>
      <c r="Q3645" s="23">
        <f t="shared" ca="1" si="1132"/>
        <v>14</v>
      </c>
      <c r="R3645" s="23">
        <f t="shared" ca="1" si="1133"/>
        <v>0.80530973451327437</v>
      </c>
      <c r="S3645" s="24">
        <f t="shared" ca="1" si="1134"/>
        <v>15</v>
      </c>
      <c r="T3645" s="23">
        <f t="shared" ca="1" si="1135"/>
        <v>37.5</v>
      </c>
      <c r="U3645" s="23">
        <f t="shared" ca="1" si="1136"/>
        <v>107.09174041297936</v>
      </c>
      <c r="V3645" s="23">
        <f t="shared" ca="1" si="1125"/>
        <v>75</v>
      </c>
      <c r="W3645" s="23">
        <f t="shared" si="1126"/>
        <v>857.14285714285722</v>
      </c>
      <c r="X3645" s="23">
        <f t="shared" ca="1" si="1127"/>
        <v>1039.2345975558367</v>
      </c>
      <c r="Y3645" s="24">
        <f t="shared" ca="1" si="1137"/>
        <v>2271</v>
      </c>
      <c r="Z3645" s="24">
        <f t="shared" ca="1" si="1138"/>
        <v>2876</v>
      </c>
      <c r="AA3645" s="25">
        <f t="shared" ca="1" si="1139"/>
        <v>2876.0022709999998</v>
      </c>
      <c r="AC3645" s="47">
        <f t="shared" ca="1" si="1128"/>
        <v>1037.5</v>
      </c>
      <c r="AD3645" s="47">
        <f t="shared" ca="1" si="1129"/>
        <v>198.5</v>
      </c>
      <c r="AE3645" s="47">
        <f t="shared" ca="1" si="1140"/>
        <v>836.5</v>
      </c>
      <c r="AF3645" s="47">
        <f t="shared" ca="1" si="1141"/>
        <v>25</v>
      </c>
    </row>
    <row r="3646" spans="10:32">
      <c r="J3646" s="44">
        <v>47</v>
      </c>
      <c r="K3646" s="22">
        <v>73</v>
      </c>
      <c r="L3646" s="23">
        <f t="shared" ca="1" si="1130"/>
        <v>58.76</v>
      </c>
      <c r="M3646" s="23">
        <f t="shared" ca="1" si="1122"/>
        <v>56.26</v>
      </c>
      <c r="N3646" s="23">
        <f t="shared" ca="1" si="1123"/>
        <v>7.6666666666666643</v>
      </c>
      <c r="O3646" s="23">
        <f t="shared" ca="1" si="1131"/>
        <v>198.5</v>
      </c>
      <c r="P3646" s="23">
        <f t="shared" ca="1" si="1124"/>
        <v>801.5</v>
      </c>
      <c r="Q3646" s="23">
        <f t="shared" ca="1" si="1132"/>
        <v>14</v>
      </c>
      <c r="R3646" s="23">
        <f t="shared" ca="1" si="1133"/>
        <v>0.23587474472430248</v>
      </c>
      <c r="S3646" s="24">
        <f t="shared" ca="1" si="1134"/>
        <v>15</v>
      </c>
      <c r="T3646" s="23">
        <f t="shared" ca="1" si="1135"/>
        <v>37.5</v>
      </c>
      <c r="U3646" s="23">
        <f t="shared" ca="1" si="1136"/>
        <v>109.14170637621962</v>
      </c>
      <c r="V3646" s="23">
        <f t="shared" ca="1" si="1125"/>
        <v>75</v>
      </c>
      <c r="W3646" s="23">
        <f t="shared" si="1126"/>
        <v>857.14285714285722</v>
      </c>
      <c r="X3646" s="23">
        <f t="shared" ca="1" si="1127"/>
        <v>1041.2845635190768</v>
      </c>
      <c r="Y3646" s="24">
        <f t="shared" ca="1" si="1137"/>
        <v>2315</v>
      </c>
      <c r="Z3646" s="24">
        <f t="shared" ca="1" si="1138"/>
        <v>2876</v>
      </c>
      <c r="AA3646" s="25">
        <f t="shared" ca="1" si="1139"/>
        <v>2876.0023150000002</v>
      </c>
      <c r="AC3646" s="47">
        <f t="shared" ca="1" si="1128"/>
        <v>1037.5</v>
      </c>
      <c r="AD3646" s="47">
        <f t="shared" ca="1" si="1129"/>
        <v>198.5</v>
      </c>
      <c r="AE3646" s="47">
        <f t="shared" ca="1" si="1140"/>
        <v>836.5</v>
      </c>
      <c r="AF3646" s="47">
        <f t="shared" ca="1" si="1141"/>
        <v>25</v>
      </c>
    </row>
    <row r="3647" spans="10:32">
      <c r="J3647" s="44">
        <v>47</v>
      </c>
      <c r="K3647" s="22">
        <v>74</v>
      </c>
      <c r="L3647" s="23">
        <f t="shared" ca="1" si="1130"/>
        <v>61.02</v>
      </c>
      <c r="M3647" s="23">
        <f t="shared" ca="1" si="1122"/>
        <v>58.52</v>
      </c>
      <c r="N3647" s="23">
        <f t="shared" ca="1" si="1123"/>
        <v>8.0999999999999979</v>
      </c>
      <c r="O3647" s="23">
        <f t="shared" ca="1" si="1131"/>
        <v>198.5</v>
      </c>
      <c r="P3647" s="23">
        <f t="shared" ca="1" si="1124"/>
        <v>801.5</v>
      </c>
      <c r="Q3647" s="23">
        <f t="shared" ca="1" si="1132"/>
        <v>13</v>
      </c>
      <c r="R3647" s="23">
        <f t="shared" ca="1" si="1133"/>
        <v>0.66764995083579171</v>
      </c>
      <c r="S3647" s="24">
        <f t="shared" ca="1" si="1134"/>
        <v>14</v>
      </c>
      <c r="T3647" s="23">
        <f t="shared" ca="1" si="1135"/>
        <v>35</v>
      </c>
      <c r="U3647" s="23">
        <f t="shared" ca="1" si="1136"/>
        <v>110.70796460176989</v>
      </c>
      <c r="V3647" s="23">
        <f t="shared" ca="1" si="1125"/>
        <v>70</v>
      </c>
      <c r="W3647" s="23">
        <f t="shared" si="1126"/>
        <v>857.14285714285722</v>
      </c>
      <c r="X3647" s="23">
        <f t="shared" ca="1" si="1127"/>
        <v>1037.8508217446272</v>
      </c>
      <c r="Y3647" s="24">
        <f t="shared" ca="1" si="1137"/>
        <v>2247</v>
      </c>
      <c r="Z3647" s="24">
        <f t="shared" ca="1" si="1138"/>
        <v>2729</v>
      </c>
      <c r="AA3647" s="25">
        <f t="shared" ca="1" si="1139"/>
        <v>2729.0022469999999</v>
      </c>
      <c r="AC3647" s="47">
        <f t="shared" ca="1" si="1128"/>
        <v>1035</v>
      </c>
      <c r="AD3647" s="47">
        <f t="shared" ca="1" si="1129"/>
        <v>198.5</v>
      </c>
      <c r="AE3647" s="47">
        <f t="shared" ca="1" si="1140"/>
        <v>834</v>
      </c>
      <c r="AF3647" s="47">
        <f t="shared" ca="1" si="1141"/>
        <v>25</v>
      </c>
    </row>
    <row r="3648" spans="10:32">
      <c r="J3648" s="44">
        <v>47</v>
      </c>
      <c r="K3648" s="22">
        <v>75</v>
      </c>
      <c r="L3648" s="23">
        <f t="shared" ca="1" si="1130"/>
        <v>63.28</v>
      </c>
      <c r="M3648" s="23">
        <f t="shared" ca="1" si="1122"/>
        <v>60.78</v>
      </c>
      <c r="N3648" s="23">
        <f t="shared" ca="1" si="1123"/>
        <v>8.5333333333333314</v>
      </c>
      <c r="O3648" s="23">
        <f t="shared" ca="1" si="1131"/>
        <v>198.5</v>
      </c>
      <c r="P3648" s="23">
        <f t="shared" ca="1" si="1124"/>
        <v>801.5</v>
      </c>
      <c r="Q3648" s="23">
        <f t="shared" ca="1" si="1132"/>
        <v>13</v>
      </c>
      <c r="R3648" s="23">
        <f t="shared" ca="1" si="1133"/>
        <v>0.1795195954487992</v>
      </c>
      <c r="S3648" s="24">
        <f t="shared" ca="1" si="1134"/>
        <v>14</v>
      </c>
      <c r="T3648" s="23">
        <f t="shared" ca="1" si="1135"/>
        <v>35</v>
      </c>
      <c r="U3648" s="23">
        <f t="shared" ca="1" si="1136"/>
        <v>112.46523388116306</v>
      </c>
      <c r="V3648" s="23">
        <f t="shared" ca="1" si="1125"/>
        <v>70</v>
      </c>
      <c r="W3648" s="23">
        <f t="shared" si="1126"/>
        <v>857.14285714285722</v>
      </c>
      <c r="X3648" s="23">
        <f t="shared" ca="1" si="1127"/>
        <v>1039.6080910240203</v>
      </c>
      <c r="Y3648" s="24">
        <f t="shared" ca="1" si="1137"/>
        <v>2288</v>
      </c>
      <c r="Z3648" s="24">
        <f t="shared" ca="1" si="1138"/>
        <v>2729</v>
      </c>
      <c r="AA3648" s="25">
        <f t="shared" ca="1" si="1139"/>
        <v>2729.0022880000001</v>
      </c>
      <c r="AC3648" s="47">
        <f t="shared" ca="1" si="1128"/>
        <v>1035</v>
      </c>
      <c r="AD3648" s="47">
        <f t="shared" ca="1" si="1129"/>
        <v>198.5</v>
      </c>
      <c r="AE3648" s="47">
        <f t="shared" ca="1" si="1140"/>
        <v>834</v>
      </c>
      <c r="AF3648" s="47">
        <f t="shared" ca="1" si="1141"/>
        <v>25</v>
      </c>
    </row>
    <row r="3649" spans="10:32">
      <c r="J3649" s="44">
        <v>47</v>
      </c>
      <c r="K3649" s="22">
        <v>76</v>
      </c>
      <c r="L3649" s="23">
        <f t="shared" ca="1" si="1130"/>
        <v>65.540000000000006</v>
      </c>
      <c r="M3649" s="23">
        <f t="shared" ca="1" si="1122"/>
        <v>63.040000000000006</v>
      </c>
      <c r="N3649" s="23">
        <f t="shared" ca="1" si="1123"/>
        <v>9</v>
      </c>
      <c r="O3649" s="23">
        <f t="shared" ca="1" si="1131"/>
        <v>198.5</v>
      </c>
      <c r="P3649" s="23">
        <f t="shared" ca="1" si="1124"/>
        <v>801.5</v>
      </c>
      <c r="Q3649" s="23">
        <f t="shared" ca="1" si="1132"/>
        <v>12</v>
      </c>
      <c r="R3649" s="23">
        <f t="shared" ca="1" si="1133"/>
        <v>0.68690875801037499</v>
      </c>
      <c r="S3649" s="24">
        <f t="shared" ca="1" si="1134"/>
        <v>13</v>
      </c>
      <c r="T3649" s="23">
        <f t="shared" ca="1" si="1135"/>
        <v>32.5</v>
      </c>
      <c r="U3649" s="23">
        <f t="shared" ca="1" si="1136"/>
        <v>114.18217882209338</v>
      </c>
      <c r="V3649" s="23">
        <f t="shared" ca="1" si="1125"/>
        <v>65</v>
      </c>
      <c r="W3649" s="23">
        <f t="shared" si="1126"/>
        <v>857.14285714285722</v>
      </c>
      <c r="X3649" s="23">
        <f t="shared" ca="1" si="1127"/>
        <v>1036.3250359649505</v>
      </c>
      <c r="Y3649" s="24">
        <f t="shared" ca="1" si="1137"/>
        <v>2220</v>
      </c>
      <c r="Z3649" s="24">
        <f t="shared" ca="1" si="1138"/>
        <v>2586</v>
      </c>
      <c r="AA3649" s="25">
        <f t="shared" ca="1" si="1139"/>
        <v>2586.0022199999999</v>
      </c>
      <c r="AC3649" s="47">
        <f t="shared" ca="1" si="1128"/>
        <v>1032.5</v>
      </c>
      <c r="AD3649" s="47">
        <f t="shared" ca="1" si="1129"/>
        <v>198.5</v>
      </c>
      <c r="AE3649" s="47">
        <f t="shared" ca="1" si="1140"/>
        <v>831.50000000000011</v>
      </c>
      <c r="AF3649" s="47">
        <f t="shared" ca="1" si="1141"/>
        <v>24.999999999999886</v>
      </c>
    </row>
    <row r="3650" spans="10:32">
      <c r="J3650" s="44">
        <v>47</v>
      </c>
      <c r="K3650" s="22">
        <v>77</v>
      </c>
      <c r="L3650" s="23">
        <f t="shared" ca="1" si="1130"/>
        <v>67.8</v>
      </c>
      <c r="M3650" s="23">
        <f t="shared" ref="M3650:M3713" ca="1" si="1142">L3650-$C$9</f>
        <v>65.3</v>
      </c>
      <c r="N3650" s="23">
        <f t="shared" ref="N3650:N3713" ca="1" si="1143">VLOOKUP(K3650,$G$29:$H$129,2,1)-VLOOKUP(J3650,$G$29:$H$129,2,1)</f>
        <v>9.5500000000000007</v>
      </c>
      <c r="O3650" s="23">
        <f t="shared" ca="1" si="1131"/>
        <v>198.5</v>
      </c>
      <c r="P3650" s="23">
        <f t="shared" ref="P3650:P3713" ca="1" si="1144">$C$8-O3650</f>
        <v>801.5</v>
      </c>
      <c r="Q3650" s="23">
        <f t="shared" ca="1" si="1132"/>
        <v>12</v>
      </c>
      <c r="R3650" s="23">
        <f t="shared" ca="1" si="1133"/>
        <v>0.26401179941003083</v>
      </c>
      <c r="S3650" s="24">
        <f t="shared" ca="1" si="1134"/>
        <v>13</v>
      </c>
      <c r="T3650" s="23">
        <f t="shared" ca="1" si="1135"/>
        <v>32.5</v>
      </c>
      <c r="U3650" s="23">
        <f t="shared" ca="1" si="1136"/>
        <v>117.1213126843658</v>
      </c>
      <c r="V3650" s="23">
        <f t="shared" ref="V3650:V3713" ca="1" si="1145">S3650*(($C$9/$C$12)*60)</f>
        <v>65</v>
      </c>
      <c r="W3650" s="23">
        <f t="shared" ref="W3650:W3713" si="1146">($C$8/$C$11)*60</f>
        <v>857.14285714285722</v>
      </c>
      <c r="X3650" s="23">
        <f t="shared" ref="X3650:X3713" ca="1" si="1147">SUM(U3650:W3650)</f>
        <v>1039.264169827223</v>
      </c>
      <c r="Y3650" s="24">
        <f t="shared" ca="1" si="1137"/>
        <v>2275</v>
      </c>
      <c r="Z3650" s="24">
        <f t="shared" ca="1" si="1138"/>
        <v>2586</v>
      </c>
      <c r="AA3650" s="25">
        <f t="shared" ca="1" si="1139"/>
        <v>2586.0022749999998</v>
      </c>
      <c r="AC3650" s="47">
        <f t="shared" ref="AC3650:AC3713" ca="1" si="1148">SUM(O3650,P3650,T3650)</f>
        <v>1032.5</v>
      </c>
      <c r="AD3650" s="47">
        <f t="shared" ref="AD3650:AD3713" ca="1" si="1149">O3650</f>
        <v>198.5</v>
      </c>
      <c r="AE3650" s="47">
        <f t="shared" ca="1" si="1140"/>
        <v>831.50000000000011</v>
      </c>
      <c r="AF3650" s="47">
        <f t="shared" ca="1" si="1141"/>
        <v>24.999999999999886</v>
      </c>
    </row>
    <row r="3651" spans="10:32">
      <c r="J3651" s="44">
        <v>47</v>
      </c>
      <c r="K3651" s="22">
        <v>78</v>
      </c>
      <c r="L3651" s="23">
        <f t="shared" ref="L3651:L3714" ca="1" si="1150">$C$3*(K3651-J3651)/100</f>
        <v>70.06</v>
      </c>
      <c r="M3651" s="23">
        <f t="shared" ca="1" si="1142"/>
        <v>67.56</v>
      </c>
      <c r="N3651" s="23">
        <f t="shared" ca="1" si="1143"/>
        <v>10.149999999999999</v>
      </c>
      <c r="O3651" s="23">
        <f t="shared" ref="O3651:O3714" ca="1" si="1151">($C$3*$C$13)-$C$9-$C$10</f>
        <v>198.5</v>
      </c>
      <c r="P3651" s="23">
        <f t="shared" ca="1" si="1144"/>
        <v>801.5</v>
      </c>
      <c r="Q3651" s="23">
        <f t="shared" ref="Q3651:Q3714" ca="1" si="1152">ROUNDDOWN(P3651/M3651,0)</f>
        <v>11</v>
      </c>
      <c r="R3651" s="23">
        <f t="shared" ref="R3651:R3714" ca="1" si="1153">(P3651-(Q3651*M3651))/L3651</f>
        <v>0.83271481587210838</v>
      </c>
      <c r="S3651" s="24">
        <f t="shared" ref="S3651:S3714" ca="1" si="1154">ROUNDUP(P3651/M3651,0)</f>
        <v>12</v>
      </c>
      <c r="T3651" s="23">
        <f t="shared" ref="T3651:T3714" ca="1" si="1155">S3651*$C$9</f>
        <v>30</v>
      </c>
      <c r="U3651" s="23">
        <f t="shared" ref="U3651:U3714" ca="1" si="1156">SUM(Q3651,R3651)*N3651</f>
        <v>120.10205538110189</v>
      </c>
      <c r="V3651" s="23">
        <f t="shared" ca="1" si="1145"/>
        <v>60</v>
      </c>
      <c r="W3651" s="23">
        <f t="shared" si="1146"/>
        <v>857.14285714285722</v>
      </c>
      <c r="X3651" s="23">
        <f t="shared" ca="1" si="1147"/>
        <v>1037.2449125239591</v>
      </c>
      <c r="Y3651" s="24">
        <f t="shared" ref="Y3651:Y3714" ca="1" si="1157">IF(M3651&gt;0,RANK(X3651,$X$2:$X$5051,1),"")</f>
        <v>2237</v>
      </c>
      <c r="Z3651" s="24">
        <f t="shared" ref="Z3651:Z3714" ca="1" si="1158">IF(M3651&gt;0,RANK(S3651,$S$2:$S$5051,1),"")</f>
        <v>2379</v>
      </c>
      <c r="AA3651" s="25">
        <f t="shared" ref="AA3651:AA3714" ca="1" si="1159">IF(M3651&gt;0,Z3651+(Y3651/10^6),"")</f>
        <v>2379.0022370000002</v>
      </c>
      <c r="AC3651" s="47">
        <f t="shared" ca="1" si="1148"/>
        <v>1030</v>
      </c>
      <c r="AD3651" s="47">
        <f t="shared" ca="1" si="1149"/>
        <v>198.5</v>
      </c>
      <c r="AE3651" s="47">
        <f t="shared" ref="AE3651:AE3714" ca="1" si="1160">L3651*(Q3651+R3651)</f>
        <v>829</v>
      </c>
      <c r="AF3651" s="47">
        <f t="shared" ref="AF3651:AF3714" ca="1" si="1161">AC3651-AD3651-AE3651+$C$10-$C$9</f>
        <v>25</v>
      </c>
    </row>
    <row r="3652" spans="10:32">
      <c r="J3652" s="44">
        <v>47</v>
      </c>
      <c r="K3652" s="22">
        <v>79</v>
      </c>
      <c r="L3652" s="23">
        <f t="shared" ca="1" si="1150"/>
        <v>72.319999999999993</v>
      </c>
      <c r="M3652" s="23">
        <f t="shared" ca="1" si="1142"/>
        <v>69.819999999999993</v>
      </c>
      <c r="N3652" s="23">
        <f t="shared" ca="1" si="1143"/>
        <v>10.816666666666666</v>
      </c>
      <c r="O3652" s="23">
        <f t="shared" ca="1" si="1151"/>
        <v>198.5</v>
      </c>
      <c r="P3652" s="23">
        <f t="shared" ca="1" si="1144"/>
        <v>801.5</v>
      </c>
      <c r="Q3652" s="23">
        <f t="shared" ca="1" si="1152"/>
        <v>11</v>
      </c>
      <c r="R3652" s="23">
        <f t="shared" ca="1" si="1153"/>
        <v>0.46294247787610648</v>
      </c>
      <c r="S3652" s="24">
        <f t="shared" ca="1" si="1154"/>
        <v>12</v>
      </c>
      <c r="T3652" s="23">
        <f t="shared" ca="1" si="1155"/>
        <v>30</v>
      </c>
      <c r="U3652" s="23">
        <f t="shared" ca="1" si="1156"/>
        <v>123.99082780235989</v>
      </c>
      <c r="V3652" s="23">
        <f t="shared" ca="1" si="1145"/>
        <v>60</v>
      </c>
      <c r="W3652" s="23">
        <f t="shared" si="1146"/>
        <v>857.14285714285722</v>
      </c>
      <c r="X3652" s="23">
        <f t="shared" ca="1" si="1147"/>
        <v>1041.1336849452171</v>
      </c>
      <c r="Y3652" s="24">
        <f t="shared" ca="1" si="1157"/>
        <v>2310</v>
      </c>
      <c r="Z3652" s="24">
        <f t="shared" ca="1" si="1158"/>
        <v>2379</v>
      </c>
      <c r="AA3652" s="25">
        <f t="shared" ca="1" si="1159"/>
        <v>2379.0023099999999</v>
      </c>
      <c r="AC3652" s="47">
        <f t="shared" ca="1" si="1148"/>
        <v>1030</v>
      </c>
      <c r="AD3652" s="47">
        <f t="shared" ca="1" si="1149"/>
        <v>198.5</v>
      </c>
      <c r="AE3652" s="47">
        <f t="shared" ca="1" si="1160"/>
        <v>829</v>
      </c>
      <c r="AF3652" s="47">
        <f t="shared" ca="1" si="1161"/>
        <v>25</v>
      </c>
    </row>
    <row r="3653" spans="10:32">
      <c r="J3653" s="44">
        <v>47</v>
      </c>
      <c r="K3653" s="22">
        <v>80</v>
      </c>
      <c r="L3653" s="23">
        <f t="shared" ca="1" si="1150"/>
        <v>74.58</v>
      </c>
      <c r="M3653" s="23">
        <f t="shared" ca="1" si="1142"/>
        <v>72.08</v>
      </c>
      <c r="N3653" s="23">
        <f t="shared" ca="1" si="1143"/>
        <v>11.55</v>
      </c>
      <c r="O3653" s="23">
        <f t="shared" ca="1" si="1151"/>
        <v>198.5</v>
      </c>
      <c r="P3653" s="23">
        <f t="shared" ca="1" si="1144"/>
        <v>801.5</v>
      </c>
      <c r="Q3653" s="23">
        <f t="shared" ca="1" si="1152"/>
        <v>11</v>
      </c>
      <c r="R3653" s="23">
        <f t="shared" ca="1" si="1153"/>
        <v>0.11558058460713334</v>
      </c>
      <c r="S3653" s="24">
        <f t="shared" ca="1" si="1154"/>
        <v>12</v>
      </c>
      <c r="T3653" s="23">
        <f t="shared" ca="1" si="1155"/>
        <v>30</v>
      </c>
      <c r="U3653" s="23">
        <f t="shared" ca="1" si="1156"/>
        <v>128.38495575221239</v>
      </c>
      <c r="V3653" s="23">
        <f t="shared" ca="1" si="1145"/>
        <v>60</v>
      </c>
      <c r="W3653" s="23">
        <f t="shared" si="1146"/>
        <v>857.14285714285722</v>
      </c>
      <c r="X3653" s="23">
        <f t="shared" ca="1" si="1147"/>
        <v>1045.5278128950697</v>
      </c>
      <c r="Y3653" s="24">
        <f t="shared" ca="1" si="1157"/>
        <v>2391</v>
      </c>
      <c r="Z3653" s="24">
        <f t="shared" ca="1" si="1158"/>
        <v>2379</v>
      </c>
      <c r="AA3653" s="25">
        <f t="shared" ca="1" si="1159"/>
        <v>2379.002391</v>
      </c>
      <c r="AC3653" s="47">
        <f t="shared" ca="1" si="1148"/>
        <v>1030</v>
      </c>
      <c r="AD3653" s="47">
        <f t="shared" ca="1" si="1149"/>
        <v>198.5</v>
      </c>
      <c r="AE3653" s="47">
        <f t="shared" ca="1" si="1160"/>
        <v>829</v>
      </c>
      <c r="AF3653" s="47">
        <f t="shared" ca="1" si="1161"/>
        <v>25</v>
      </c>
    </row>
    <row r="3654" spans="10:32">
      <c r="J3654" s="44">
        <v>47</v>
      </c>
      <c r="K3654" s="22">
        <v>81</v>
      </c>
      <c r="L3654" s="23">
        <f t="shared" ca="1" si="1150"/>
        <v>76.84</v>
      </c>
      <c r="M3654" s="23">
        <f t="shared" ca="1" si="1142"/>
        <v>74.34</v>
      </c>
      <c r="N3654" s="23">
        <f t="shared" ca="1" si="1143"/>
        <v>12.366666666666667</v>
      </c>
      <c r="O3654" s="23">
        <f t="shared" ca="1" si="1151"/>
        <v>198.5</v>
      </c>
      <c r="P3654" s="23">
        <f t="shared" ca="1" si="1144"/>
        <v>801.5</v>
      </c>
      <c r="Q3654" s="23">
        <f t="shared" ca="1" si="1152"/>
        <v>10</v>
      </c>
      <c r="R3654" s="23">
        <f t="shared" ca="1" si="1153"/>
        <v>0.75611660593440799</v>
      </c>
      <c r="S3654" s="24">
        <f t="shared" ca="1" si="1154"/>
        <v>11</v>
      </c>
      <c r="T3654" s="23">
        <f t="shared" ca="1" si="1155"/>
        <v>27.5</v>
      </c>
      <c r="U3654" s="23">
        <f t="shared" ca="1" si="1156"/>
        <v>133.01730869338886</v>
      </c>
      <c r="V3654" s="23">
        <f t="shared" ca="1" si="1145"/>
        <v>55</v>
      </c>
      <c r="W3654" s="23">
        <f t="shared" si="1146"/>
        <v>857.14285714285722</v>
      </c>
      <c r="X3654" s="23">
        <f t="shared" ca="1" si="1147"/>
        <v>1045.1601658362461</v>
      </c>
      <c r="Y3654" s="24">
        <f t="shared" ca="1" si="1157"/>
        <v>2382</v>
      </c>
      <c r="Z3654" s="24">
        <f t="shared" ca="1" si="1158"/>
        <v>2181</v>
      </c>
      <c r="AA3654" s="25">
        <f t="shared" ca="1" si="1159"/>
        <v>2181.0023820000001</v>
      </c>
      <c r="AC3654" s="47">
        <f t="shared" ca="1" si="1148"/>
        <v>1027.5</v>
      </c>
      <c r="AD3654" s="47">
        <f t="shared" ca="1" si="1149"/>
        <v>198.5</v>
      </c>
      <c r="AE3654" s="47">
        <f t="shared" ca="1" si="1160"/>
        <v>826.5</v>
      </c>
      <c r="AF3654" s="47">
        <f t="shared" ca="1" si="1161"/>
        <v>25</v>
      </c>
    </row>
    <row r="3655" spans="10:32">
      <c r="J3655" s="44">
        <v>47</v>
      </c>
      <c r="K3655" s="22">
        <v>82</v>
      </c>
      <c r="L3655" s="23">
        <f t="shared" ca="1" si="1150"/>
        <v>79.099999999999994</v>
      </c>
      <c r="M3655" s="23">
        <f t="shared" ca="1" si="1142"/>
        <v>76.599999999999994</v>
      </c>
      <c r="N3655" s="23">
        <f t="shared" ca="1" si="1143"/>
        <v>13.266666666666662</v>
      </c>
      <c r="O3655" s="23">
        <f t="shared" ca="1" si="1151"/>
        <v>198.5</v>
      </c>
      <c r="P3655" s="23">
        <f t="shared" ca="1" si="1144"/>
        <v>801.5</v>
      </c>
      <c r="Q3655" s="23">
        <f t="shared" ca="1" si="1152"/>
        <v>10</v>
      </c>
      <c r="R3655" s="23">
        <f t="shared" ca="1" si="1153"/>
        <v>0.44879898862199752</v>
      </c>
      <c r="S3655" s="24">
        <f t="shared" ca="1" si="1154"/>
        <v>11</v>
      </c>
      <c r="T3655" s="23">
        <f t="shared" ca="1" si="1155"/>
        <v>27.5</v>
      </c>
      <c r="U3655" s="23">
        <f t="shared" ca="1" si="1156"/>
        <v>138.62073324905177</v>
      </c>
      <c r="V3655" s="23">
        <f t="shared" ca="1" si="1145"/>
        <v>55</v>
      </c>
      <c r="W3655" s="23">
        <f t="shared" si="1146"/>
        <v>857.14285714285722</v>
      </c>
      <c r="X3655" s="23">
        <f t="shared" ca="1" si="1147"/>
        <v>1050.763590391909</v>
      </c>
      <c r="Y3655" s="24">
        <f t="shared" ca="1" si="1157"/>
        <v>2478</v>
      </c>
      <c r="Z3655" s="24">
        <f t="shared" ca="1" si="1158"/>
        <v>2181</v>
      </c>
      <c r="AA3655" s="25">
        <f t="shared" ca="1" si="1159"/>
        <v>2181.0024779999999</v>
      </c>
      <c r="AC3655" s="47">
        <f t="shared" ca="1" si="1148"/>
        <v>1027.5</v>
      </c>
      <c r="AD3655" s="47">
        <f t="shared" ca="1" si="1149"/>
        <v>198.5</v>
      </c>
      <c r="AE3655" s="47">
        <f t="shared" ca="1" si="1160"/>
        <v>826.49999999999989</v>
      </c>
      <c r="AF3655" s="47">
        <f t="shared" ca="1" si="1161"/>
        <v>25.000000000000114</v>
      </c>
    </row>
    <row r="3656" spans="10:32">
      <c r="J3656" s="44">
        <v>47</v>
      </c>
      <c r="K3656" s="22">
        <v>83</v>
      </c>
      <c r="L3656" s="23">
        <f t="shared" ca="1" si="1150"/>
        <v>81.36</v>
      </c>
      <c r="M3656" s="23">
        <f t="shared" ca="1" si="1142"/>
        <v>78.86</v>
      </c>
      <c r="N3656" s="23">
        <f t="shared" ca="1" si="1143"/>
        <v>14.283333333333331</v>
      </c>
      <c r="O3656" s="23">
        <f t="shared" ca="1" si="1151"/>
        <v>198.5</v>
      </c>
      <c r="P3656" s="23">
        <f t="shared" ca="1" si="1144"/>
        <v>801.5</v>
      </c>
      <c r="Q3656" s="23">
        <f t="shared" ca="1" si="1152"/>
        <v>10</v>
      </c>
      <c r="R3656" s="23">
        <f t="shared" ca="1" si="1153"/>
        <v>0.15855457227138614</v>
      </c>
      <c r="S3656" s="24">
        <f t="shared" ca="1" si="1154"/>
        <v>11</v>
      </c>
      <c r="T3656" s="23">
        <f t="shared" ca="1" si="1155"/>
        <v>27.5</v>
      </c>
      <c r="U3656" s="23">
        <f t="shared" ca="1" si="1156"/>
        <v>145.0980211406096</v>
      </c>
      <c r="V3656" s="23">
        <f t="shared" ca="1" si="1145"/>
        <v>55</v>
      </c>
      <c r="W3656" s="23">
        <f t="shared" si="1146"/>
        <v>857.14285714285722</v>
      </c>
      <c r="X3656" s="23">
        <f t="shared" ca="1" si="1147"/>
        <v>1057.2408782834668</v>
      </c>
      <c r="Y3656" s="24">
        <f t="shared" ca="1" si="1157"/>
        <v>2572</v>
      </c>
      <c r="Z3656" s="24">
        <f t="shared" ca="1" si="1158"/>
        <v>2181</v>
      </c>
      <c r="AA3656" s="25">
        <f t="shared" ca="1" si="1159"/>
        <v>2181.0025719999999</v>
      </c>
      <c r="AC3656" s="47">
        <f t="shared" ca="1" si="1148"/>
        <v>1027.5</v>
      </c>
      <c r="AD3656" s="47">
        <f t="shared" ca="1" si="1149"/>
        <v>198.5</v>
      </c>
      <c r="AE3656" s="47">
        <f t="shared" ca="1" si="1160"/>
        <v>826.5</v>
      </c>
      <c r="AF3656" s="47">
        <f t="shared" ca="1" si="1161"/>
        <v>25</v>
      </c>
    </row>
    <row r="3657" spans="10:32">
      <c r="J3657" s="44">
        <v>47</v>
      </c>
      <c r="K3657" s="22">
        <v>84</v>
      </c>
      <c r="L3657" s="23">
        <f t="shared" ca="1" si="1150"/>
        <v>83.62</v>
      </c>
      <c r="M3657" s="23">
        <f t="shared" ca="1" si="1142"/>
        <v>81.12</v>
      </c>
      <c r="N3657" s="23">
        <f t="shared" ca="1" si="1143"/>
        <v>15.416666666666664</v>
      </c>
      <c r="O3657" s="23">
        <f t="shared" ca="1" si="1151"/>
        <v>198.5</v>
      </c>
      <c r="P3657" s="23">
        <f t="shared" ca="1" si="1144"/>
        <v>801.5</v>
      </c>
      <c r="Q3657" s="23">
        <f t="shared" ca="1" si="1152"/>
        <v>9</v>
      </c>
      <c r="R3657" s="23">
        <f t="shared" ca="1" si="1153"/>
        <v>0.854101889500119</v>
      </c>
      <c r="S3657" s="24">
        <f t="shared" ca="1" si="1154"/>
        <v>10</v>
      </c>
      <c r="T3657" s="23">
        <f t="shared" ca="1" si="1155"/>
        <v>25</v>
      </c>
      <c r="U3657" s="23">
        <f t="shared" ca="1" si="1156"/>
        <v>151.91740412979348</v>
      </c>
      <c r="V3657" s="23">
        <f t="shared" ca="1" si="1145"/>
        <v>50</v>
      </c>
      <c r="W3657" s="23">
        <f t="shared" si="1146"/>
        <v>857.14285714285722</v>
      </c>
      <c r="X3657" s="23">
        <f t="shared" ca="1" si="1147"/>
        <v>1059.0602612726507</v>
      </c>
      <c r="Y3657" s="24">
        <f t="shared" ca="1" si="1157"/>
        <v>2599</v>
      </c>
      <c r="Z3657" s="24">
        <f t="shared" ca="1" si="1158"/>
        <v>1931</v>
      </c>
      <c r="AA3657" s="25">
        <f t="shared" ca="1" si="1159"/>
        <v>1931.0025989999999</v>
      </c>
      <c r="AC3657" s="47">
        <f t="shared" ca="1" si="1148"/>
        <v>1025</v>
      </c>
      <c r="AD3657" s="47">
        <f t="shared" ca="1" si="1149"/>
        <v>198.5</v>
      </c>
      <c r="AE3657" s="47">
        <f t="shared" ca="1" si="1160"/>
        <v>824.00000000000011</v>
      </c>
      <c r="AF3657" s="47">
        <f t="shared" ca="1" si="1161"/>
        <v>24.999999999999886</v>
      </c>
    </row>
    <row r="3658" spans="10:32">
      <c r="J3658" s="44">
        <v>47</v>
      </c>
      <c r="K3658" s="22">
        <v>85</v>
      </c>
      <c r="L3658" s="23">
        <f t="shared" ca="1" si="1150"/>
        <v>85.88</v>
      </c>
      <c r="M3658" s="23">
        <f t="shared" ca="1" si="1142"/>
        <v>83.38</v>
      </c>
      <c r="N3658" s="23">
        <f t="shared" ca="1" si="1143"/>
        <v>16.666666666666664</v>
      </c>
      <c r="O3658" s="23">
        <f t="shared" ca="1" si="1151"/>
        <v>198.5</v>
      </c>
      <c r="P3658" s="23">
        <f t="shared" ca="1" si="1144"/>
        <v>801.5</v>
      </c>
      <c r="Q3658" s="23">
        <f t="shared" ca="1" si="1152"/>
        <v>9</v>
      </c>
      <c r="R3658" s="23">
        <f t="shared" ca="1" si="1153"/>
        <v>0.59478341872380114</v>
      </c>
      <c r="S3658" s="24">
        <f t="shared" ca="1" si="1154"/>
        <v>10</v>
      </c>
      <c r="T3658" s="23">
        <f t="shared" ca="1" si="1155"/>
        <v>25</v>
      </c>
      <c r="U3658" s="23">
        <f t="shared" ca="1" si="1156"/>
        <v>159.91305697873</v>
      </c>
      <c r="V3658" s="23">
        <f t="shared" ca="1" si="1145"/>
        <v>50</v>
      </c>
      <c r="W3658" s="23">
        <f t="shared" si="1146"/>
        <v>857.14285714285722</v>
      </c>
      <c r="X3658" s="23">
        <f t="shared" ca="1" si="1147"/>
        <v>1067.0559141215872</v>
      </c>
      <c r="Y3658" s="24">
        <f t="shared" ca="1" si="1157"/>
        <v>2724</v>
      </c>
      <c r="Z3658" s="24">
        <f t="shared" ca="1" si="1158"/>
        <v>1931</v>
      </c>
      <c r="AA3658" s="25">
        <f t="shared" ca="1" si="1159"/>
        <v>1931.0027239999999</v>
      </c>
      <c r="AC3658" s="47">
        <f t="shared" ca="1" si="1148"/>
        <v>1025</v>
      </c>
      <c r="AD3658" s="47">
        <f t="shared" ca="1" si="1149"/>
        <v>198.5</v>
      </c>
      <c r="AE3658" s="47">
        <f t="shared" ca="1" si="1160"/>
        <v>824.00000000000011</v>
      </c>
      <c r="AF3658" s="47">
        <f t="shared" ca="1" si="1161"/>
        <v>24.999999999999886</v>
      </c>
    </row>
    <row r="3659" spans="10:32">
      <c r="J3659" s="44">
        <v>47</v>
      </c>
      <c r="K3659" s="22">
        <v>86</v>
      </c>
      <c r="L3659" s="23">
        <f t="shared" ca="1" si="1150"/>
        <v>88.14</v>
      </c>
      <c r="M3659" s="23">
        <f t="shared" ca="1" si="1142"/>
        <v>85.64</v>
      </c>
      <c r="N3659" s="23">
        <f t="shared" ca="1" si="1143"/>
        <v>18.083333333333332</v>
      </c>
      <c r="O3659" s="23">
        <f t="shared" ca="1" si="1151"/>
        <v>198.5</v>
      </c>
      <c r="P3659" s="23">
        <f t="shared" ca="1" si="1144"/>
        <v>801.5</v>
      </c>
      <c r="Q3659" s="23">
        <f t="shared" ca="1" si="1152"/>
        <v>9</v>
      </c>
      <c r="R3659" s="23">
        <f t="shared" ca="1" si="1153"/>
        <v>0.34876333106421614</v>
      </c>
      <c r="S3659" s="24">
        <f t="shared" ca="1" si="1154"/>
        <v>10</v>
      </c>
      <c r="T3659" s="23">
        <f t="shared" ca="1" si="1155"/>
        <v>25</v>
      </c>
      <c r="U3659" s="23">
        <f t="shared" ca="1" si="1156"/>
        <v>169.0568035700779</v>
      </c>
      <c r="V3659" s="23">
        <f t="shared" ca="1" si="1145"/>
        <v>50</v>
      </c>
      <c r="W3659" s="23">
        <f t="shared" si="1146"/>
        <v>857.14285714285722</v>
      </c>
      <c r="X3659" s="23">
        <f t="shared" ca="1" si="1147"/>
        <v>1076.1996607129352</v>
      </c>
      <c r="Y3659" s="24">
        <f t="shared" ca="1" si="1157"/>
        <v>2832</v>
      </c>
      <c r="Z3659" s="24">
        <f t="shared" ca="1" si="1158"/>
        <v>1931</v>
      </c>
      <c r="AA3659" s="25">
        <f t="shared" ca="1" si="1159"/>
        <v>1931.0028319999999</v>
      </c>
      <c r="AC3659" s="47">
        <f t="shared" ca="1" si="1148"/>
        <v>1025</v>
      </c>
      <c r="AD3659" s="47">
        <f t="shared" ca="1" si="1149"/>
        <v>198.5</v>
      </c>
      <c r="AE3659" s="47">
        <f t="shared" ca="1" si="1160"/>
        <v>824</v>
      </c>
      <c r="AF3659" s="47">
        <f t="shared" ca="1" si="1161"/>
        <v>25</v>
      </c>
    </row>
    <row r="3660" spans="10:32">
      <c r="J3660" s="44">
        <v>47</v>
      </c>
      <c r="K3660" s="22">
        <v>87</v>
      </c>
      <c r="L3660" s="23">
        <f t="shared" ca="1" si="1150"/>
        <v>90.4</v>
      </c>
      <c r="M3660" s="23">
        <f t="shared" ca="1" si="1142"/>
        <v>87.9</v>
      </c>
      <c r="N3660" s="23">
        <f t="shared" ca="1" si="1143"/>
        <v>19.649999999999999</v>
      </c>
      <c r="O3660" s="23">
        <f t="shared" ca="1" si="1151"/>
        <v>198.5</v>
      </c>
      <c r="P3660" s="23">
        <f t="shared" ca="1" si="1144"/>
        <v>801.5</v>
      </c>
      <c r="Q3660" s="23">
        <f t="shared" ca="1" si="1152"/>
        <v>9</v>
      </c>
      <c r="R3660" s="23">
        <f t="shared" ca="1" si="1153"/>
        <v>0.11504424778761035</v>
      </c>
      <c r="S3660" s="24">
        <f t="shared" ca="1" si="1154"/>
        <v>10</v>
      </c>
      <c r="T3660" s="23">
        <f t="shared" ca="1" si="1155"/>
        <v>25</v>
      </c>
      <c r="U3660" s="23">
        <f t="shared" ca="1" si="1156"/>
        <v>179.11061946902652</v>
      </c>
      <c r="V3660" s="23">
        <f t="shared" ca="1" si="1145"/>
        <v>50</v>
      </c>
      <c r="W3660" s="23">
        <f t="shared" si="1146"/>
        <v>857.14285714285722</v>
      </c>
      <c r="X3660" s="23">
        <f t="shared" ca="1" si="1147"/>
        <v>1086.2534766118838</v>
      </c>
      <c r="Y3660" s="24">
        <f t="shared" ca="1" si="1157"/>
        <v>2956</v>
      </c>
      <c r="Z3660" s="24">
        <f t="shared" ca="1" si="1158"/>
        <v>1931</v>
      </c>
      <c r="AA3660" s="25">
        <f t="shared" ca="1" si="1159"/>
        <v>1931.002956</v>
      </c>
      <c r="AC3660" s="47">
        <f t="shared" ca="1" si="1148"/>
        <v>1025</v>
      </c>
      <c r="AD3660" s="47">
        <f t="shared" ca="1" si="1149"/>
        <v>198.5</v>
      </c>
      <c r="AE3660" s="47">
        <f t="shared" ca="1" si="1160"/>
        <v>824</v>
      </c>
      <c r="AF3660" s="47">
        <f t="shared" ca="1" si="1161"/>
        <v>25</v>
      </c>
    </row>
    <row r="3661" spans="10:32">
      <c r="J3661" s="44">
        <v>47</v>
      </c>
      <c r="K3661" s="22">
        <v>88</v>
      </c>
      <c r="L3661" s="23">
        <f t="shared" ca="1" si="1150"/>
        <v>92.66</v>
      </c>
      <c r="M3661" s="23">
        <f t="shared" ca="1" si="1142"/>
        <v>90.16</v>
      </c>
      <c r="N3661" s="23">
        <f t="shared" ca="1" si="1143"/>
        <v>21.266666666666666</v>
      </c>
      <c r="O3661" s="23">
        <f t="shared" ca="1" si="1151"/>
        <v>198.5</v>
      </c>
      <c r="P3661" s="23">
        <f t="shared" ca="1" si="1144"/>
        <v>801.5</v>
      </c>
      <c r="Q3661" s="23">
        <f t="shared" ca="1" si="1152"/>
        <v>8</v>
      </c>
      <c r="R3661" s="23">
        <f t="shared" ca="1" si="1153"/>
        <v>0.86574573710338909</v>
      </c>
      <c r="S3661" s="24">
        <f t="shared" ca="1" si="1154"/>
        <v>9</v>
      </c>
      <c r="T3661" s="23">
        <f t="shared" ca="1" si="1155"/>
        <v>22.5</v>
      </c>
      <c r="U3661" s="23">
        <f t="shared" ca="1" si="1156"/>
        <v>188.54485934239872</v>
      </c>
      <c r="V3661" s="23">
        <f t="shared" ca="1" si="1145"/>
        <v>45</v>
      </c>
      <c r="W3661" s="23">
        <f t="shared" si="1146"/>
        <v>857.14285714285722</v>
      </c>
      <c r="X3661" s="23">
        <f t="shared" ca="1" si="1147"/>
        <v>1090.687716485256</v>
      </c>
      <c r="Y3661" s="24">
        <f t="shared" ca="1" si="1157"/>
        <v>3003</v>
      </c>
      <c r="Z3661" s="24">
        <f t="shared" ca="1" si="1158"/>
        <v>1641</v>
      </c>
      <c r="AA3661" s="25">
        <f t="shared" ca="1" si="1159"/>
        <v>1641.003003</v>
      </c>
      <c r="AC3661" s="47">
        <f t="shared" ca="1" si="1148"/>
        <v>1022.5</v>
      </c>
      <c r="AD3661" s="47">
        <f t="shared" ca="1" si="1149"/>
        <v>198.5</v>
      </c>
      <c r="AE3661" s="47">
        <f t="shared" ca="1" si="1160"/>
        <v>821.5</v>
      </c>
      <c r="AF3661" s="47">
        <f t="shared" ca="1" si="1161"/>
        <v>25</v>
      </c>
    </row>
    <row r="3662" spans="10:32">
      <c r="J3662" s="44">
        <v>47</v>
      </c>
      <c r="K3662" s="22">
        <v>89</v>
      </c>
      <c r="L3662" s="23">
        <f t="shared" ca="1" si="1150"/>
        <v>94.92</v>
      </c>
      <c r="M3662" s="23">
        <f t="shared" ca="1" si="1142"/>
        <v>92.42</v>
      </c>
      <c r="N3662" s="23">
        <f t="shared" ca="1" si="1143"/>
        <v>22.866666666666664</v>
      </c>
      <c r="O3662" s="23">
        <f t="shared" ca="1" si="1151"/>
        <v>198.5</v>
      </c>
      <c r="P3662" s="23">
        <f t="shared" ca="1" si="1144"/>
        <v>801.5</v>
      </c>
      <c r="Q3662" s="23">
        <f t="shared" ca="1" si="1152"/>
        <v>8</v>
      </c>
      <c r="R3662" s="23">
        <f t="shared" ca="1" si="1153"/>
        <v>0.65465655288664126</v>
      </c>
      <c r="S3662" s="24">
        <f t="shared" ca="1" si="1154"/>
        <v>9</v>
      </c>
      <c r="T3662" s="23">
        <f t="shared" ca="1" si="1155"/>
        <v>22.5</v>
      </c>
      <c r="U3662" s="23">
        <f t="shared" ca="1" si="1156"/>
        <v>197.90314650934116</v>
      </c>
      <c r="V3662" s="23">
        <f t="shared" ca="1" si="1145"/>
        <v>45</v>
      </c>
      <c r="W3662" s="23">
        <f t="shared" si="1146"/>
        <v>857.14285714285722</v>
      </c>
      <c r="X3662" s="23">
        <f t="shared" ca="1" si="1147"/>
        <v>1100.0460036521984</v>
      </c>
      <c r="Y3662" s="24">
        <f t="shared" ca="1" si="1157"/>
        <v>3096</v>
      </c>
      <c r="Z3662" s="24">
        <f t="shared" ca="1" si="1158"/>
        <v>1641</v>
      </c>
      <c r="AA3662" s="25">
        <f t="shared" ca="1" si="1159"/>
        <v>1641.0030959999999</v>
      </c>
      <c r="AC3662" s="47">
        <f t="shared" ca="1" si="1148"/>
        <v>1022.5</v>
      </c>
      <c r="AD3662" s="47">
        <f t="shared" ca="1" si="1149"/>
        <v>198.5</v>
      </c>
      <c r="AE3662" s="47">
        <f t="shared" ca="1" si="1160"/>
        <v>821.49999999999989</v>
      </c>
      <c r="AF3662" s="47">
        <f t="shared" ca="1" si="1161"/>
        <v>25.000000000000114</v>
      </c>
    </row>
    <row r="3663" spans="10:32">
      <c r="J3663" s="44">
        <v>47</v>
      </c>
      <c r="K3663" s="22">
        <v>90</v>
      </c>
      <c r="L3663" s="23">
        <f t="shared" ca="1" si="1150"/>
        <v>97.18</v>
      </c>
      <c r="M3663" s="23">
        <f t="shared" ca="1" si="1142"/>
        <v>94.68</v>
      </c>
      <c r="N3663" s="23">
        <f t="shared" ca="1" si="1143"/>
        <v>24.483333333333331</v>
      </c>
      <c r="O3663" s="23">
        <f t="shared" ca="1" si="1151"/>
        <v>198.5</v>
      </c>
      <c r="P3663" s="23">
        <f t="shared" ca="1" si="1144"/>
        <v>801.5</v>
      </c>
      <c r="Q3663" s="23">
        <f t="shared" ca="1" si="1152"/>
        <v>8</v>
      </c>
      <c r="R3663" s="23">
        <f t="shared" ca="1" si="1153"/>
        <v>0.45338547026137005</v>
      </c>
      <c r="S3663" s="24">
        <f t="shared" ca="1" si="1154"/>
        <v>9</v>
      </c>
      <c r="T3663" s="23">
        <f t="shared" ca="1" si="1155"/>
        <v>22.5</v>
      </c>
      <c r="U3663" s="23">
        <f t="shared" ca="1" si="1156"/>
        <v>206.96705426356587</v>
      </c>
      <c r="V3663" s="23">
        <f t="shared" ca="1" si="1145"/>
        <v>45</v>
      </c>
      <c r="W3663" s="23">
        <f t="shared" si="1146"/>
        <v>857.14285714285722</v>
      </c>
      <c r="X3663" s="23">
        <f t="shared" ca="1" si="1147"/>
        <v>1109.1099114064232</v>
      </c>
      <c r="Y3663" s="24">
        <f t="shared" ca="1" si="1157"/>
        <v>3187</v>
      </c>
      <c r="Z3663" s="24">
        <f t="shared" ca="1" si="1158"/>
        <v>1641</v>
      </c>
      <c r="AA3663" s="25">
        <f t="shared" ca="1" si="1159"/>
        <v>1641.003187</v>
      </c>
      <c r="AC3663" s="47">
        <f t="shared" ca="1" si="1148"/>
        <v>1022.5</v>
      </c>
      <c r="AD3663" s="47">
        <f t="shared" ca="1" si="1149"/>
        <v>198.5</v>
      </c>
      <c r="AE3663" s="47">
        <f t="shared" ca="1" si="1160"/>
        <v>821.5</v>
      </c>
      <c r="AF3663" s="47">
        <f t="shared" ca="1" si="1161"/>
        <v>25</v>
      </c>
    </row>
    <row r="3664" spans="10:32">
      <c r="J3664" s="44">
        <v>47</v>
      </c>
      <c r="K3664" s="22">
        <v>91</v>
      </c>
      <c r="L3664" s="23">
        <f t="shared" ca="1" si="1150"/>
        <v>99.44</v>
      </c>
      <c r="M3664" s="23">
        <f t="shared" ca="1" si="1142"/>
        <v>96.94</v>
      </c>
      <c r="N3664" s="23">
        <f t="shared" ca="1" si="1143"/>
        <v>26.150000000000002</v>
      </c>
      <c r="O3664" s="23">
        <f t="shared" ca="1" si="1151"/>
        <v>198.5</v>
      </c>
      <c r="P3664" s="23">
        <f t="shared" ca="1" si="1144"/>
        <v>801.5</v>
      </c>
      <c r="Q3664" s="23">
        <f t="shared" ca="1" si="1152"/>
        <v>8</v>
      </c>
      <c r="R3664" s="23">
        <f t="shared" ca="1" si="1153"/>
        <v>0.26126307320997605</v>
      </c>
      <c r="S3664" s="24">
        <f t="shared" ca="1" si="1154"/>
        <v>9</v>
      </c>
      <c r="T3664" s="23">
        <f t="shared" ca="1" si="1155"/>
        <v>22.5</v>
      </c>
      <c r="U3664" s="23">
        <f t="shared" ca="1" si="1156"/>
        <v>216.03202936444089</v>
      </c>
      <c r="V3664" s="23">
        <f t="shared" ca="1" si="1145"/>
        <v>45</v>
      </c>
      <c r="W3664" s="23">
        <f t="shared" si="1146"/>
        <v>857.14285714285722</v>
      </c>
      <c r="X3664" s="23">
        <f t="shared" ca="1" si="1147"/>
        <v>1118.1748865072982</v>
      </c>
      <c r="Y3664" s="24">
        <f t="shared" ca="1" si="1157"/>
        <v>3273</v>
      </c>
      <c r="Z3664" s="24">
        <f t="shared" ca="1" si="1158"/>
        <v>1641</v>
      </c>
      <c r="AA3664" s="25">
        <f t="shared" ca="1" si="1159"/>
        <v>1641.003273</v>
      </c>
      <c r="AC3664" s="47">
        <f t="shared" ca="1" si="1148"/>
        <v>1022.5</v>
      </c>
      <c r="AD3664" s="47">
        <f t="shared" ca="1" si="1149"/>
        <v>198.5</v>
      </c>
      <c r="AE3664" s="47">
        <f t="shared" ca="1" si="1160"/>
        <v>821.5</v>
      </c>
      <c r="AF3664" s="47">
        <f t="shared" ca="1" si="1161"/>
        <v>25</v>
      </c>
    </row>
    <row r="3665" spans="10:32">
      <c r="J3665" s="44">
        <v>47</v>
      </c>
      <c r="K3665" s="22">
        <v>92</v>
      </c>
      <c r="L3665" s="23">
        <f t="shared" ca="1" si="1150"/>
        <v>101.7</v>
      </c>
      <c r="M3665" s="23">
        <f t="shared" ca="1" si="1142"/>
        <v>99.2</v>
      </c>
      <c r="N3665" s="23">
        <f t="shared" ca="1" si="1143"/>
        <v>28.066666666666666</v>
      </c>
      <c r="O3665" s="23">
        <f t="shared" ca="1" si="1151"/>
        <v>198.5</v>
      </c>
      <c r="P3665" s="23">
        <f t="shared" ca="1" si="1144"/>
        <v>801.5</v>
      </c>
      <c r="Q3665" s="23">
        <f t="shared" ca="1" si="1152"/>
        <v>8</v>
      </c>
      <c r="R3665" s="23">
        <f t="shared" ca="1" si="1153"/>
        <v>7.7679449360865058E-2</v>
      </c>
      <c r="S3665" s="24">
        <f t="shared" ca="1" si="1154"/>
        <v>9</v>
      </c>
      <c r="T3665" s="23">
        <f t="shared" ca="1" si="1155"/>
        <v>22.5</v>
      </c>
      <c r="U3665" s="23">
        <f t="shared" ca="1" si="1156"/>
        <v>226.71353654539493</v>
      </c>
      <c r="V3665" s="23">
        <f t="shared" ca="1" si="1145"/>
        <v>45</v>
      </c>
      <c r="W3665" s="23">
        <f t="shared" si="1146"/>
        <v>857.14285714285722</v>
      </c>
      <c r="X3665" s="23">
        <f t="shared" ca="1" si="1147"/>
        <v>1128.8563936882522</v>
      </c>
      <c r="Y3665" s="24">
        <f t="shared" ca="1" si="1157"/>
        <v>3364</v>
      </c>
      <c r="Z3665" s="24">
        <f t="shared" ca="1" si="1158"/>
        <v>1641</v>
      </c>
      <c r="AA3665" s="25">
        <f t="shared" ca="1" si="1159"/>
        <v>1641.0033639999999</v>
      </c>
      <c r="AC3665" s="47">
        <f t="shared" ca="1" si="1148"/>
        <v>1022.5</v>
      </c>
      <c r="AD3665" s="47">
        <f t="shared" ca="1" si="1149"/>
        <v>198.5</v>
      </c>
      <c r="AE3665" s="47">
        <f t="shared" ca="1" si="1160"/>
        <v>821.5</v>
      </c>
      <c r="AF3665" s="47">
        <f t="shared" ca="1" si="1161"/>
        <v>25</v>
      </c>
    </row>
    <row r="3666" spans="10:32">
      <c r="J3666" s="44">
        <v>47</v>
      </c>
      <c r="K3666" s="22">
        <v>93</v>
      </c>
      <c r="L3666" s="23">
        <f t="shared" ca="1" si="1150"/>
        <v>103.96</v>
      </c>
      <c r="M3666" s="23">
        <f t="shared" ca="1" si="1142"/>
        <v>101.46</v>
      </c>
      <c r="N3666" s="23">
        <f t="shared" ca="1" si="1143"/>
        <v>30.466666666666665</v>
      </c>
      <c r="O3666" s="23">
        <f t="shared" ca="1" si="1151"/>
        <v>198.5</v>
      </c>
      <c r="P3666" s="23">
        <f t="shared" ca="1" si="1144"/>
        <v>801.5</v>
      </c>
      <c r="Q3666" s="23">
        <f t="shared" ca="1" si="1152"/>
        <v>7</v>
      </c>
      <c r="R3666" s="23">
        <f t="shared" ca="1" si="1153"/>
        <v>0.87803001154290194</v>
      </c>
      <c r="S3666" s="24">
        <f t="shared" ca="1" si="1154"/>
        <v>8</v>
      </c>
      <c r="T3666" s="23">
        <f t="shared" ca="1" si="1155"/>
        <v>20</v>
      </c>
      <c r="U3666" s="23">
        <f t="shared" ca="1" si="1156"/>
        <v>240.01731435167372</v>
      </c>
      <c r="V3666" s="23">
        <f t="shared" ca="1" si="1145"/>
        <v>40</v>
      </c>
      <c r="W3666" s="23">
        <f t="shared" si="1146"/>
        <v>857.14285714285722</v>
      </c>
      <c r="X3666" s="23">
        <f t="shared" ca="1" si="1147"/>
        <v>1137.1601714945309</v>
      </c>
      <c r="Y3666" s="24">
        <f t="shared" ca="1" si="1157"/>
        <v>3425</v>
      </c>
      <c r="Z3666" s="24">
        <f t="shared" ca="1" si="1158"/>
        <v>1326</v>
      </c>
      <c r="AA3666" s="25">
        <f t="shared" ca="1" si="1159"/>
        <v>1326.0034250000001</v>
      </c>
      <c r="AC3666" s="47">
        <f t="shared" ca="1" si="1148"/>
        <v>1020</v>
      </c>
      <c r="AD3666" s="47">
        <f t="shared" ca="1" si="1149"/>
        <v>198.5</v>
      </c>
      <c r="AE3666" s="47">
        <f t="shared" ca="1" si="1160"/>
        <v>819</v>
      </c>
      <c r="AF3666" s="47">
        <f t="shared" ca="1" si="1161"/>
        <v>25</v>
      </c>
    </row>
    <row r="3667" spans="10:32">
      <c r="J3667" s="44">
        <v>47</v>
      </c>
      <c r="K3667" s="22">
        <v>94</v>
      </c>
      <c r="L3667" s="23">
        <f t="shared" ca="1" si="1150"/>
        <v>106.22</v>
      </c>
      <c r="M3667" s="23">
        <f t="shared" ca="1" si="1142"/>
        <v>103.72</v>
      </c>
      <c r="N3667" s="23">
        <f t="shared" ca="1" si="1143"/>
        <v>33.599999999999994</v>
      </c>
      <c r="O3667" s="23">
        <f t="shared" ca="1" si="1151"/>
        <v>198.5</v>
      </c>
      <c r="P3667" s="23">
        <f t="shared" ca="1" si="1144"/>
        <v>801.5</v>
      </c>
      <c r="Q3667" s="23">
        <f t="shared" ca="1" si="1152"/>
        <v>7</v>
      </c>
      <c r="R3667" s="23">
        <f t="shared" ca="1" si="1153"/>
        <v>0.71041235172283979</v>
      </c>
      <c r="S3667" s="24">
        <f t="shared" ca="1" si="1154"/>
        <v>8</v>
      </c>
      <c r="T3667" s="23">
        <f t="shared" ca="1" si="1155"/>
        <v>20</v>
      </c>
      <c r="U3667" s="23">
        <f t="shared" ca="1" si="1156"/>
        <v>259.06985501788739</v>
      </c>
      <c r="V3667" s="23">
        <f t="shared" ca="1" si="1145"/>
        <v>40</v>
      </c>
      <c r="W3667" s="23">
        <f t="shared" si="1146"/>
        <v>857.14285714285722</v>
      </c>
      <c r="X3667" s="23">
        <f t="shared" ca="1" si="1147"/>
        <v>1156.2127121607446</v>
      </c>
      <c r="Y3667" s="24">
        <f t="shared" ca="1" si="1157"/>
        <v>3574</v>
      </c>
      <c r="Z3667" s="24">
        <f t="shared" ca="1" si="1158"/>
        <v>1326</v>
      </c>
      <c r="AA3667" s="25">
        <f t="shared" ca="1" si="1159"/>
        <v>1326.0035740000001</v>
      </c>
      <c r="AC3667" s="47">
        <f t="shared" ca="1" si="1148"/>
        <v>1020</v>
      </c>
      <c r="AD3667" s="47">
        <f t="shared" ca="1" si="1149"/>
        <v>198.5</v>
      </c>
      <c r="AE3667" s="47">
        <f t="shared" ca="1" si="1160"/>
        <v>819</v>
      </c>
      <c r="AF3667" s="47">
        <f t="shared" ca="1" si="1161"/>
        <v>25</v>
      </c>
    </row>
    <row r="3668" spans="10:32">
      <c r="J3668" s="44">
        <v>47</v>
      </c>
      <c r="K3668" s="22">
        <v>95</v>
      </c>
      <c r="L3668" s="23">
        <f t="shared" ca="1" si="1150"/>
        <v>108.48</v>
      </c>
      <c r="M3668" s="23">
        <f t="shared" ca="1" si="1142"/>
        <v>105.98</v>
      </c>
      <c r="N3668" s="23">
        <f t="shared" ca="1" si="1143"/>
        <v>37.900000000000006</v>
      </c>
      <c r="O3668" s="23">
        <f t="shared" ca="1" si="1151"/>
        <v>198.5</v>
      </c>
      <c r="P3668" s="23">
        <f t="shared" ca="1" si="1144"/>
        <v>801.5</v>
      </c>
      <c r="Q3668" s="23">
        <f t="shared" ca="1" si="1152"/>
        <v>7</v>
      </c>
      <c r="R3668" s="23">
        <f t="shared" ca="1" si="1153"/>
        <v>0.54977876106194679</v>
      </c>
      <c r="S3668" s="24">
        <f t="shared" ca="1" si="1154"/>
        <v>8</v>
      </c>
      <c r="T3668" s="23">
        <f t="shared" ca="1" si="1155"/>
        <v>20</v>
      </c>
      <c r="U3668" s="23">
        <f t="shared" ca="1" si="1156"/>
        <v>286.13661504424783</v>
      </c>
      <c r="V3668" s="23">
        <f t="shared" ca="1" si="1145"/>
        <v>40</v>
      </c>
      <c r="W3668" s="23">
        <f t="shared" si="1146"/>
        <v>857.14285714285722</v>
      </c>
      <c r="X3668" s="23">
        <f t="shared" ca="1" si="1147"/>
        <v>1183.2794721871051</v>
      </c>
      <c r="Y3668" s="24">
        <f t="shared" ca="1" si="1157"/>
        <v>3744</v>
      </c>
      <c r="Z3668" s="24">
        <f t="shared" ca="1" si="1158"/>
        <v>1326</v>
      </c>
      <c r="AA3668" s="25">
        <f t="shared" ca="1" si="1159"/>
        <v>1326.0037440000001</v>
      </c>
      <c r="AC3668" s="47">
        <f t="shared" ca="1" si="1148"/>
        <v>1020</v>
      </c>
      <c r="AD3668" s="47">
        <f t="shared" ca="1" si="1149"/>
        <v>198.5</v>
      </c>
      <c r="AE3668" s="47">
        <f t="shared" ca="1" si="1160"/>
        <v>819</v>
      </c>
      <c r="AF3668" s="47">
        <f t="shared" ca="1" si="1161"/>
        <v>25</v>
      </c>
    </row>
    <row r="3669" spans="10:32">
      <c r="J3669" s="44">
        <v>47</v>
      </c>
      <c r="K3669" s="22">
        <v>96</v>
      </c>
      <c r="L3669" s="23">
        <f t="shared" ca="1" si="1150"/>
        <v>110.74</v>
      </c>
      <c r="M3669" s="23">
        <f t="shared" ca="1" si="1142"/>
        <v>108.24</v>
      </c>
      <c r="N3669" s="23">
        <f t="shared" ca="1" si="1143"/>
        <v>43.100000000000009</v>
      </c>
      <c r="O3669" s="23">
        <f t="shared" ca="1" si="1151"/>
        <v>198.5</v>
      </c>
      <c r="P3669" s="23">
        <f t="shared" ca="1" si="1144"/>
        <v>801.5</v>
      </c>
      <c r="Q3669" s="23">
        <f t="shared" ca="1" si="1152"/>
        <v>7</v>
      </c>
      <c r="R3669" s="23">
        <f t="shared" ca="1" si="1153"/>
        <v>0.39570164348925457</v>
      </c>
      <c r="S3669" s="24">
        <f t="shared" ca="1" si="1154"/>
        <v>8</v>
      </c>
      <c r="T3669" s="23">
        <f t="shared" ca="1" si="1155"/>
        <v>20</v>
      </c>
      <c r="U3669" s="23">
        <f t="shared" ca="1" si="1156"/>
        <v>318.75474083438695</v>
      </c>
      <c r="V3669" s="23">
        <f t="shared" ca="1" si="1145"/>
        <v>40</v>
      </c>
      <c r="W3669" s="23">
        <f t="shared" si="1146"/>
        <v>857.14285714285722</v>
      </c>
      <c r="X3669" s="23">
        <f t="shared" ca="1" si="1147"/>
        <v>1215.8975979772442</v>
      </c>
      <c r="Y3669" s="24">
        <f t="shared" ca="1" si="1157"/>
        <v>3912</v>
      </c>
      <c r="Z3669" s="24">
        <f t="shared" ca="1" si="1158"/>
        <v>1326</v>
      </c>
      <c r="AA3669" s="25">
        <f t="shared" ca="1" si="1159"/>
        <v>1326.0039119999999</v>
      </c>
      <c r="AC3669" s="47">
        <f t="shared" ca="1" si="1148"/>
        <v>1020</v>
      </c>
      <c r="AD3669" s="47">
        <f t="shared" ca="1" si="1149"/>
        <v>198.5</v>
      </c>
      <c r="AE3669" s="47">
        <f t="shared" ca="1" si="1160"/>
        <v>819</v>
      </c>
      <c r="AF3669" s="47">
        <f t="shared" ca="1" si="1161"/>
        <v>25</v>
      </c>
    </row>
    <row r="3670" spans="10:32">
      <c r="J3670" s="44">
        <v>47</v>
      </c>
      <c r="K3670" s="22">
        <v>97</v>
      </c>
      <c r="L3670" s="23">
        <f t="shared" ca="1" si="1150"/>
        <v>113</v>
      </c>
      <c r="M3670" s="23">
        <f t="shared" ca="1" si="1142"/>
        <v>110.5</v>
      </c>
      <c r="N3670" s="23">
        <f t="shared" ca="1" si="1143"/>
        <v>48.433333333333337</v>
      </c>
      <c r="O3670" s="23">
        <f t="shared" ca="1" si="1151"/>
        <v>198.5</v>
      </c>
      <c r="P3670" s="23">
        <f t="shared" ca="1" si="1144"/>
        <v>801.5</v>
      </c>
      <c r="Q3670" s="23">
        <f t="shared" ca="1" si="1152"/>
        <v>7</v>
      </c>
      <c r="R3670" s="23">
        <f t="shared" ca="1" si="1153"/>
        <v>0.24778761061946902</v>
      </c>
      <c r="S3670" s="24">
        <f t="shared" ca="1" si="1154"/>
        <v>8</v>
      </c>
      <c r="T3670" s="23">
        <f t="shared" ca="1" si="1155"/>
        <v>20</v>
      </c>
      <c r="U3670" s="23">
        <f t="shared" ca="1" si="1156"/>
        <v>351.03451327433635</v>
      </c>
      <c r="V3670" s="23">
        <f t="shared" ca="1" si="1145"/>
        <v>40</v>
      </c>
      <c r="W3670" s="23">
        <f t="shared" si="1146"/>
        <v>857.14285714285722</v>
      </c>
      <c r="X3670" s="23">
        <f t="shared" ca="1" si="1147"/>
        <v>1248.1773704171935</v>
      </c>
      <c r="Y3670" s="24">
        <f t="shared" ca="1" si="1157"/>
        <v>4012</v>
      </c>
      <c r="Z3670" s="24">
        <f t="shared" ca="1" si="1158"/>
        <v>1326</v>
      </c>
      <c r="AA3670" s="25">
        <f t="shared" ca="1" si="1159"/>
        <v>1326.0040120000001</v>
      </c>
      <c r="AC3670" s="47">
        <f t="shared" ca="1" si="1148"/>
        <v>1020</v>
      </c>
      <c r="AD3670" s="47">
        <f t="shared" ca="1" si="1149"/>
        <v>198.5</v>
      </c>
      <c r="AE3670" s="47">
        <f t="shared" ca="1" si="1160"/>
        <v>819</v>
      </c>
      <c r="AF3670" s="47">
        <f t="shared" ca="1" si="1161"/>
        <v>25</v>
      </c>
    </row>
    <row r="3671" spans="10:32">
      <c r="J3671" s="44">
        <v>47</v>
      </c>
      <c r="K3671" s="22">
        <v>98</v>
      </c>
      <c r="L3671" s="23">
        <f t="shared" ca="1" si="1150"/>
        <v>115.26</v>
      </c>
      <c r="M3671" s="23">
        <f t="shared" ca="1" si="1142"/>
        <v>112.76</v>
      </c>
      <c r="N3671" s="23">
        <f t="shared" ca="1" si="1143"/>
        <v>53.86666666666666</v>
      </c>
      <c r="O3671" s="23">
        <f t="shared" ca="1" si="1151"/>
        <v>198.5</v>
      </c>
      <c r="P3671" s="23">
        <f t="shared" ca="1" si="1144"/>
        <v>801.5</v>
      </c>
      <c r="Q3671" s="23">
        <f t="shared" ca="1" si="1152"/>
        <v>7</v>
      </c>
      <c r="R3671" s="23">
        <f t="shared" ca="1" si="1153"/>
        <v>0.10567412805830252</v>
      </c>
      <c r="S3671" s="24">
        <f t="shared" ca="1" si="1154"/>
        <v>8</v>
      </c>
      <c r="T3671" s="23">
        <f t="shared" ca="1" si="1155"/>
        <v>20</v>
      </c>
      <c r="U3671" s="23">
        <f t="shared" ca="1" si="1156"/>
        <v>382.75897969807386</v>
      </c>
      <c r="V3671" s="23">
        <f t="shared" ca="1" si="1145"/>
        <v>40</v>
      </c>
      <c r="W3671" s="23">
        <f t="shared" si="1146"/>
        <v>857.14285714285722</v>
      </c>
      <c r="X3671" s="23">
        <f t="shared" ca="1" si="1147"/>
        <v>1279.9018368409311</v>
      </c>
      <c r="Y3671" s="24">
        <f t="shared" ca="1" si="1157"/>
        <v>4131</v>
      </c>
      <c r="Z3671" s="24">
        <f t="shared" ca="1" si="1158"/>
        <v>1326</v>
      </c>
      <c r="AA3671" s="25">
        <f t="shared" ca="1" si="1159"/>
        <v>1326.0041309999999</v>
      </c>
      <c r="AC3671" s="47">
        <f t="shared" ca="1" si="1148"/>
        <v>1020</v>
      </c>
      <c r="AD3671" s="47">
        <f t="shared" ca="1" si="1149"/>
        <v>198.5</v>
      </c>
      <c r="AE3671" s="47">
        <f t="shared" ca="1" si="1160"/>
        <v>819</v>
      </c>
      <c r="AF3671" s="47">
        <f t="shared" ca="1" si="1161"/>
        <v>25</v>
      </c>
    </row>
    <row r="3672" spans="10:32">
      <c r="J3672" s="44">
        <v>47</v>
      </c>
      <c r="K3672" s="22">
        <v>99</v>
      </c>
      <c r="L3672" s="23">
        <f t="shared" ca="1" si="1150"/>
        <v>117.52</v>
      </c>
      <c r="M3672" s="23">
        <f t="shared" ca="1" si="1142"/>
        <v>115.02</v>
      </c>
      <c r="N3672" s="23">
        <f t="shared" ca="1" si="1143"/>
        <v>59.416666666666671</v>
      </c>
      <c r="O3672" s="23">
        <f t="shared" ca="1" si="1151"/>
        <v>198.5</v>
      </c>
      <c r="P3672" s="23">
        <f t="shared" ca="1" si="1144"/>
        <v>801.5</v>
      </c>
      <c r="Q3672" s="23">
        <f t="shared" ca="1" si="1152"/>
        <v>6</v>
      </c>
      <c r="R3672" s="23">
        <f t="shared" ca="1" si="1153"/>
        <v>0.94775357385976855</v>
      </c>
      <c r="S3672" s="24">
        <f t="shared" ca="1" si="1154"/>
        <v>7</v>
      </c>
      <c r="T3672" s="23">
        <f t="shared" ca="1" si="1155"/>
        <v>17.5</v>
      </c>
      <c r="U3672" s="23">
        <f t="shared" ca="1" si="1156"/>
        <v>412.81235818016791</v>
      </c>
      <c r="V3672" s="23">
        <f t="shared" ca="1" si="1145"/>
        <v>35</v>
      </c>
      <c r="W3672" s="23">
        <f t="shared" si="1146"/>
        <v>857.14285714285722</v>
      </c>
      <c r="X3672" s="23">
        <f t="shared" ca="1" si="1147"/>
        <v>1304.9552153230252</v>
      </c>
      <c r="Y3672" s="24">
        <f t="shared" ca="1" si="1157"/>
        <v>4182</v>
      </c>
      <c r="Z3672" s="24">
        <f t="shared" ca="1" si="1158"/>
        <v>921</v>
      </c>
      <c r="AA3672" s="25">
        <f t="shared" ca="1" si="1159"/>
        <v>921.00418200000001</v>
      </c>
      <c r="AC3672" s="47">
        <f t="shared" ca="1" si="1148"/>
        <v>1017.5</v>
      </c>
      <c r="AD3672" s="47">
        <f t="shared" ca="1" si="1149"/>
        <v>198.5</v>
      </c>
      <c r="AE3672" s="47">
        <f t="shared" ca="1" si="1160"/>
        <v>816.49999999999989</v>
      </c>
      <c r="AF3672" s="47">
        <f t="shared" ca="1" si="1161"/>
        <v>25.000000000000114</v>
      </c>
    </row>
    <row r="3673" spans="10:32">
      <c r="J3673" s="44">
        <v>47</v>
      </c>
      <c r="K3673" s="22">
        <v>100</v>
      </c>
      <c r="L3673" s="23">
        <f t="shared" ca="1" si="1150"/>
        <v>119.78</v>
      </c>
      <c r="M3673" s="23">
        <f t="shared" ca="1" si="1142"/>
        <v>117.28</v>
      </c>
      <c r="N3673" s="23">
        <f t="shared" ca="1" si="1143"/>
        <v>65.083333333333329</v>
      </c>
      <c r="O3673" s="23">
        <f t="shared" ca="1" si="1151"/>
        <v>198.5</v>
      </c>
      <c r="P3673" s="23">
        <f t="shared" ca="1" si="1144"/>
        <v>801.5</v>
      </c>
      <c r="Q3673" s="23">
        <f t="shared" ca="1" si="1152"/>
        <v>6</v>
      </c>
      <c r="R3673" s="23">
        <f t="shared" ca="1" si="1153"/>
        <v>0.81666388378694221</v>
      </c>
      <c r="S3673" s="24">
        <f t="shared" ca="1" si="1154"/>
        <v>7</v>
      </c>
      <c r="T3673" s="23">
        <f t="shared" ca="1" si="1155"/>
        <v>17.5</v>
      </c>
      <c r="U3673" s="23">
        <f t="shared" ca="1" si="1156"/>
        <v>443.65120776980012</v>
      </c>
      <c r="V3673" s="23">
        <f t="shared" ca="1" si="1145"/>
        <v>35</v>
      </c>
      <c r="W3673" s="23">
        <f t="shared" si="1146"/>
        <v>857.14285714285722</v>
      </c>
      <c r="X3673" s="23">
        <f t="shared" ca="1" si="1147"/>
        <v>1335.7940649126574</v>
      </c>
      <c r="Y3673" s="24">
        <f t="shared" ca="1" si="1157"/>
        <v>4287</v>
      </c>
      <c r="Z3673" s="24">
        <f t="shared" ca="1" si="1158"/>
        <v>921</v>
      </c>
      <c r="AA3673" s="25">
        <f t="shared" ca="1" si="1159"/>
        <v>921.00428699999998</v>
      </c>
      <c r="AC3673" s="47">
        <f t="shared" ca="1" si="1148"/>
        <v>1017.5</v>
      </c>
      <c r="AD3673" s="47">
        <f t="shared" ca="1" si="1149"/>
        <v>198.5</v>
      </c>
      <c r="AE3673" s="47">
        <f t="shared" ca="1" si="1160"/>
        <v>816.5</v>
      </c>
      <c r="AF3673" s="47">
        <f t="shared" ca="1" si="1161"/>
        <v>25</v>
      </c>
    </row>
    <row r="3674" spans="10:32">
      <c r="J3674" s="44">
        <v>48</v>
      </c>
      <c r="K3674" s="22">
        <v>49</v>
      </c>
      <c r="L3674" s="23">
        <f t="shared" ca="1" si="1150"/>
        <v>2.2599999999999998</v>
      </c>
      <c r="M3674" s="23">
        <f t="shared" ca="1" si="1142"/>
        <v>-0.24000000000000021</v>
      </c>
      <c r="N3674" s="23">
        <f t="shared" ca="1" si="1143"/>
        <v>0.19999999999999929</v>
      </c>
      <c r="O3674" s="23">
        <f t="shared" ca="1" si="1151"/>
        <v>198.5</v>
      </c>
      <c r="P3674" s="23">
        <f t="shared" ca="1" si="1144"/>
        <v>801.5</v>
      </c>
      <c r="Q3674" s="23">
        <f t="shared" ca="1" si="1152"/>
        <v>-3339</v>
      </c>
      <c r="R3674" s="23">
        <f t="shared" ca="1" si="1153"/>
        <v>6.1946902654559405E-2</v>
      </c>
      <c r="S3674" s="24">
        <f t="shared" ca="1" si="1154"/>
        <v>-3340</v>
      </c>
      <c r="T3674" s="23">
        <f t="shared" ca="1" si="1155"/>
        <v>-8350</v>
      </c>
      <c r="U3674" s="23">
        <f t="shared" ca="1" si="1156"/>
        <v>-667.7876106194667</v>
      </c>
      <c r="V3674" s="23">
        <f t="shared" ca="1" si="1145"/>
        <v>-16700</v>
      </c>
      <c r="W3674" s="23">
        <f t="shared" si="1146"/>
        <v>857.14285714285722</v>
      </c>
      <c r="X3674" s="23">
        <f t="shared" ca="1" si="1147"/>
        <v>-16510.644753476608</v>
      </c>
      <c r="Y3674" s="24" t="str">
        <f t="shared" ca="1" si="1157"/>
        <v/>
      </c>
      <c r="Z3674" s="24" t="str">
        <f t="shared" ca="1" si="1158"/>
        <v/>
      </c>
      <c r="AA3674" s="25" t="str">
        <f t="shared" ca="1" si="1159"/>
        <v/>
      </c>
      <c r="AC3674" s="47">
        <f t="shared" ca="1" si="1148"/>
        <v>-7350</v>
      </c>
      <c r="AD3674" s="47">
        <f t="shared" ca="1" si="1149"/>
        <v>198.5</v>
      </c>
      <c r="AE3674" s="47">
        <f t="shared" ca="1" si="1160"/>
        <v>-7546</v>
      </c>
      <c r="AF3674" s="47">
        <f t="shared" ca="1" si="1161"/>
        <v>20</v>
      </c>
    </row>
    <row r="3675" spans="10:32">
      <c r="J3675" s="44">
        <v>48</v>
      </c>
      <c r="K3675" s="22">
        <v>50</v>
      </c>
      <c r="L3675" s="23">
        <f t="shared" ca="1" si="1150"/>
        <v>4.5199999999999996</v>
      </c>
      <c r="M3675" s="23">
        <f t="shared" ca="1" si="1142"/>
        <v>2.0199999999999996</v>
      </c>
      <c r="N3675" s="23">
        <f t="shared" ca="1" si="1143"/>
        <v>0.40000000000000036</v>
      </c>
      <c r="O3675" s="23">
        <f t="shared" ca="1" si="1151"/>
        <v>198.5</v>
      </c>
      <c r="P3675" s="23">
        <f t="shared" ca="1" si="1144"/>
        <v>801.5</v>
      </c>
      <c r="Q3675" s="23">
        <f t="shared" ca="1" si="1152"/>
        <v>396</v>
      </c>
      <c r="R3675" s="23">
        <f t="shared" ca="1" si="1153"/>
        <v>0.34955752212392804</v>
      </c>
      <c r="S3675" s="24">
        <f t="shared" ca="1" si="1154"/>
        <v>397</v>
      </c>
      <c r="T3675" s="23">
        <f t="shared" ca="1" si="1155"/>
        <v>992.5</v>
      </c>
      <c r="U3675" s="23">
        <f t="shared" ca="1" si="1156"/>
        <v>158.53982300884971</v>
      </c>
      <c r="V3675" s="23">
        <f t="shared" ca="1" si="1145"/>
        <v>1985</v>
      </c>
      <c r="W3675" s="23">
        <f t="shared" si="1146"/>
        <v>857.14285714285722</v>
      </c>
      <c r="X3675" s="23">
        <f t="shared" ca="1" si="1147"/>
        <v>3000.6826801517072</v>
      </c>
      <c r="Y3675" s="24">
        <f t="shared" ca="1" si="1157"/>
        <v>4934</v>
      </c>
      <c r="Z3675" s="24">
        <f t="shared" ca="1" si="1158"/>
        <v>4952</v>
      </c>
      <c r="AA3675" s="25">
        <f t="shared" ca="1" si="1159"/>
        <v>4952.0049339999996</v>
      </c>
      <c r="AC3675" s="47">
        <f t="shared" ca="1" si="1148"/>
        <v>1992.5</v>
      </c>
      <c r="AD3675" s="47">
        <f t="shared" ca="1" si="1149"/>
        <v>198.5</v>
      </c>
      <c r="AE3675" s="47">
        <f t="shared" ca="1" si="1160"/>
        <v>1791.5</v>
      </c>
      <c r="AF3675" s="47">
        <f t="shared" ca="1" si="1161"/>
        <v>25</v>
      </c>
    </row>
    <row r="3676" spans="10:32">
      <c r="J3676" s="44">
        <v>48</v>
      </c>
      <c r="K3676" s="22">
        <v>51</v>
      </c>
      <c r="L3676" s="23">
        <f t="shared" ca="1" si="1150"/>
        <v>6.78</v>
      </c>
      <c r="M3676" s="23">
        <f t="shared" ca="1" si="1142"/>
        <v>4.28</v>
      </c>
      <c r="N3676" s="23">
        <f t="shared" ca="1" si="1143"/>
        <v>0.63333333333333286</v>
      </c>
      <c r="O3676" s="23">
        <f t="shared" ca="1" si="1151"/>
        <v>198.5</v>
      </c>
      <c r="P3676" s="23">
        <f t="shared" ca="1" si="1144"/>
        <v>801.5</v>
      </c>
      <c r="Q3676" s="23">
        <f t="shared" ca="1" si="1152"/>
        <v>187</v>
      </c>
      <c r="R3676" s="23">
        <f t="shared" ca="1" si="1153"/>
        <v>0.16814159292035197</v>
      </c>
      <c r="S3676" s="24">
        <f t="shared" ca="1" si="1154"/>
        <v>188</v>
      </c>
      <c r="T3676" s="23">
        <f t="shared" ca="1" si="1155"/>
        <v>470</v>
      </c>
      <c r="U3676" s="23">
        <f t="shared" ca="1" si="1156"/>
        <v>118.53982300884948</v>
      </c>
      <c r="V3676" s="23">
        <f t="shared" ca="1" si="1145"/>
        <v>940</v>
      </c>
      <c r="W3676" s="23">
        <f t="shared" si="1146"/>
        <v>857.14285714285722</v>
      </c>
      <c r="X3676" s="23">
        <f t="shared" ca="1" si="1147"/>
        <v>1915.6826801517068</v>
      </c>
      <c r="Y3676" s="24">
        <f t="shared" ca="1" si="1157"/>
        <v>4781</v>
      </c>
      <c r="Z3676" s="24">
        <f t="shared" ca="1" si="1158"/>
        <v>4854</v>
      </c>
      <c r="AA3676" s="25">
        <f t="shared" ca="1" si="1159"/>
        <v>4854.0047809999996</v>
      </c>
      <c r="AC3676" s="47">
        <f t="shared" ca="1" si="1148"/>
        <v>1470</v>
      </c>
      <c r="AD3676" s="47">
        <f t="shared" ca="1" si="1149"/>
        <v>198.5</v>
      </c>
      <c r="AE3676" s="47">
        <f t="shared" ca="1" si="1160"/>
        <v>1269</v>
      </c>
      <c r="AF3676" s="47">
        <f t="shared" ca="1" si="1161"/>
        <v>25</v>
      </c>
    </row>
    <row r="3677" spans="10:32">
      <c r="J3677" s="44">
        <v>48</v>
      </c>
      <c r="K3677" s="22">
        <v>52</v>
      </c>
      <c r="L3677" s="23">
        <f t="shared" ca="1" si="1150"/>
        <v>9.0399999999999991</v>
      </c>
      <c r="M3677" s="23">
        <f t="shared" ca="1" si="1142"/>
        <v>6.5399999999999991</v>
      </c>
      <c r="N3677" s="23">
        <f t="shared" ca="1" si="1143"/>
        <v>0.88333333333333464</v>
      </c>
      <c r="O3677" s="23">
        <f t="shared" ca="1" si="1151"/>
        <v>198.5</v>
      </c>
      <c r="P3677" s="23">
        <f t="shared" ca="1" si="1144"/>
        <v>801.5</v>
      </c>
      <c r="Q3677" s="23">
        <f t="shared" ca="1" si="1152"/>
        <v>122</v>
      </c>
      <c r="R3677" s="23">
        <f t="shared" ca="1" si="1153"/>
        <v>0.40044247787611931</v>
      </c>
      <c r="S3677" s="24">
        <f t="shared" ca="1" si="1154"/>
        <v>123</v>
      </c>
      <c r="T3677" s="23">
        <f t="shared" ca="1" si="1155"/>
        <v>307.5</v>
      </c>
      <c r="U3677" s="23">
        <f t="shared" ca="1" si="1156"/>
        <v>108.1203908554574</v>
      </c>
      <c r="V3677" s="23">
        <f t="shared" ca="1" si="1145"/>
        <v>615</v>
      </c>
      <c r="W3677" s="23">
        <f t="shared" si="1146"/>
        <v>857.14285714285722</v>
      </c>
      <c r="X3677" s="23">
        <f t="shared" ca="1" si="1147"/>
        <v>1580.2632479983145</v>
      </c>
      <c r="Y3677" s="24">
        <f t="shared" ca="1" si="1157"/>
        <v>4598</v>
      </c>
      <c r="Z3677" s="24">
        <f t="shared" ca="1" si="1158"/>
        <v>4757</v>
      </c>
      <c r="AA3677" s="25">
        <f t="shared" ca="1" si="1159"/>
        <v>4757.0045980000004</v>
      </c>
      <c r="AC3677" s="47">
        <f t="shared" ca="1" si="1148"/>
        <v>1307.5</v>
      </c>
      <c r="AD3677" s="47">
        <f t="shared" ca="1" si="1149"/>
        <v>198.5</v>
      </c>
      <c r="AE3677" s="47">
        <f t="shared" ca="1" si="1160"/>
        <v>1106.5</v>
      </c>
      <c r="AF3677" s="47">
        <f t="shared" ca="1" si="1161"/>
        <v>25</v>
      </c>
    </row>
    <row r="3678" spans="10:32">
      <c r="J3678" s="44">
        <v>48</v>
      </c>
      <c r="K3678" s="22">
        <v>53</v>
      </c>
      <c r="L3678" s="23">
        <f t="shared" ca="1" si="1150"/>
        <v>11.3</v>
      </c>
      <c r="M3678" s="23">
        <f t="shared" ca="1" si="1142"/>
        <v>8.8000000000000007</v>
      </c>
      <c r="N3678" s="23">
        <f t="shared" ca="1" si="1143"/>
        <v>1.1333333333333329</v>
      </c>
      <c r="O3678" s="23">
        <f t="shared" ca="1" si="1151"/>
        <v>198.5</v>
      </c>
      <c r="P3678" s="23">
        <f t="shared" ca="1" si="1144"/>
        <v>801.5</v>
      </c>
      <c r="Q3678" s="23">
        <f t="shared" ca="1" si="1152"/>
        <v>91</v>
      </c>
      <c r="R3678" s="23">
        <f t="shared" ca="1" si="1153"/>
        <v>6.1946902654861219E-2</v>
      </c>
      <c r="S3678" s="24">
        <f t="shared" ca="1" si="1154"/>
        <v>92</v>
      </c>
      <c r="T3678" s="23">
        <f t="shared" ca="1" si="1155"/>
        <v>230</v>
      </c>
      <c r="U3678" s="23">
        <f t="shared" ca="1" si="1156"/>
        <v>103.20353982300881</v>
      </c>
      <c r="V3678" s="23">
        <f t="shared" ca="1" si="1145"/>
        <v>460</v>
      </c>
      <c r="W3678" s="23">
        <f t="shared" si="1146"/>
        <v>857.14285714285722</v>
      </c>
      <c r="X3678" s="23">
        <f t="shared" ca="1" si="1147"/>
        <v>1420.346396965866</v>
      </c>
      <c r="Y3678" s="24">
        <f t="shared" ca="1" si="1157"/>
        <v>4418</v>
      </c>
      <c r="Z3678" s="24">
        <f t="shared" ca="1" si="1158"/>
        <v>4661</v>
      </c>
      <c r="AA3678" s="25">
        <f t="shared" ca="1" si="1159"/>
        <v>4661.0044180000004</v>
      </c>
      <c r="AC3678" s="47">
        <f t="shared" ca="1" si="1148"/>
        <v>1230</v>
      </c>
      <c r="AD3678" s="47">
        <f t="shared" ca="1" si="1149"/>
        <v>198.5</v>
      </c>
      <c r="AE3678" s="47">
        <f t="shared" ca="1" si="1160"/>
        <v>1029</v>
      </c>
      <c r="AF3678" s="47">
        <f t="shared" ca="1" si="1161"/>
        <v>25</v>
      </c>
    </row>
    <row r="3679" spans="10:32">
      <c r="J3679" s="44">
        <v>48</v>
      </c>
      <c r="K3679" s="22">
        <v>54</v>
      </c>
      <c r="L3679" s="23">
        <f t="shared" ca="1" si="1150"/>
        <v>13.56</v>
      </c>
      <c r="M3679" s="23">
        <f t="shared" ca="1" si="1142"/>
        <v>11.06</v>
      </c>
      <c r="N3679" s="23">
        <f t="shared" ca="1" si="1143"/>
        <v>1.3833333333333329</v>
      </c>
      <c r="O3679" s="23">
        <f t="shared" ca="1" si="1151"/>
        <v>198.5</v>
      </c>
      <c r="P3679" s="23">
        <f t="shared" ca="1" si="1144"/>
        <v>801.5</v>
      </c>
      <c r="Q3679" s="23">
        <f t="shared" ca="1" si="1152"/>
        <v>72</v>
      </c>
      <c r="R3679" s="23">
        <f t="shared" ca="1" si="1153"/>
        <v>0.38200589970501103</v>
      </c>
      <c r="S3679" s="24">
        <f t="shared" ca="1" si="1154"/>
        <v>73</v>
      </c>
      <c r="T3679" s="23">
        <f t="shared" ca="1" si="1155"/>
        <v>182.5</v>
      </c>
      <c r="U3679" s="23">
        <f t="shared" ca="1" si="1156"/>
        <v>100.1284414945919</v>
      </c>
      <c r="V3679" s="23">
        <f t="shared" ca="1" si="1145"/>
        <v>365</v>
      </c>
      <c r="W3679" s="23">
        <f t="shared" si="1146"/>
        <v>857.14285714285722</v>
      </c>
      <c r="X3679" s="23">
        <f t="shared" ca="1" si="1147"/>
        <v>1322.271298637449</v>
      </c>
      <c r="Y3679" s="24">
        <f t="shared" ca="1" si="1157"/>
        <v>4238</v>
      </c>
      <c r="Z3679" s="24">
        <f t="shared" ca="1" si="1158"/>
        <v>4566</v>
      </c>
      <c r="AA3679" s="25">
        <f t="shared" ca="1" si="1159"/>
        <v>4566.0042380000004</v>
      </c>
      <c r="AC3679" s="47">
        <f t="shared" ca="1" si="1148"/>
        <v>1182.5</v>
      </c>
      <c r="AD3679" s="47">
        <f t="shared" ca="1" si="1149"/>
        <v>198.5</v>
      </c>
      <c r="AE3679" s="47">
        <f t="shared" ca="1" si="1160"/>
        <v>981.49999999999989</v>
      </c>
      <c r="AF3679" s="47">
        <f t="shared" ca="1" si="1161"/>
        <v>25.000000000000114</v>
      </c>
    </row>
    <row r="3680" spans="10:32">
      <c r="J3680" s="44">
        <v>48</v>
      </c>
      <c r="K3680" s="22">
        <v>55</v>
      </c>
      <c r="L3680" s="23">
        <f t="shared" ca="1" si="1150"/>
        <v>15.82</v>
      </c>
      <c r="M3680" s="23">
        <f t="shared" ca="1" si="1142"/>
        <v>13.32</v>
      </c>
      <c r="N3680" s="23">
        <f t="shared" ca="1" si="1143"/>
        <v>1.6333333333333311</v>
      </c>
      <c r="O3680" s="23">
        <f t="shared" ca="1" si="1151"/>
        <v>198.5</v>
      </c>
      <c r="P3680" s="23">
        <f t="shared" ca="1" si="1144"/>
        <v>801.5</v>
      </c>
      <c r="Q3680" s="23">
        <f t="shared" ca="1" si="1152"/>
        <v>60</v>
      </c>
      <c r="R3680" s="23">
        <f t="shared" ca="1" si="1153"/>
        <v>0.14538558786346109</v>
      </c>
      <c r="S3680" s="24">
        <f t="shared" ca="1" si="1154"/>
        <v>61</v>
      </c>
      <c r="T3680" s="23">
        <f t="shared" ca="1" si="1155"/>
        <v>152.5</v>
      </c>
      <c r="U3680" s="23">
        <f t="shared" ca="1" si="1156"/>
        <v>98.237463126843508</v>
      </c>
      <c r="V3680" s="23">
        <f t="shared" ca="1" si="1145"/>
        <v>305</v>
      </c>
      <c r="W3680" s="23">
        <f t="shared" si="1146"/>
        <v>857.14285714285722</v>
      </c>
      <c r="X3680" s="23">
        <f t="shared" ca="1" si="1147"/>
        <v>1260.3803202697009</v>
      </c>
      <c r="Y3680" s="24">
        <f t="shared" ca="1" si="1157"/>
        <v>4069</v>
      </c>
      <c r="Z3680" s="24">
        <f t="shared" ca="1" si="1158"/>
        <v>4472</v>
      </c>
      <c r="AA3680" s="25">
        <f t="shared" ca="1" si="1159"/>
        <v>4472.0040689999996</v>
      </c>
      <c r="AC3680" s="47">
        <f t="shared" ca="1" si="1148"/>
        <v>1152.5</v>
      </c>
      <c r="AD3680" s="47">
        <f t="shared" ca="1" si="1149"/>
        <v>198.5</v>
      </c>
      <c r="AE3680" s="47">
        <f t="shared" ca="1" si="1160"/>
        <v>951.49999999999989</v>
      </c>
      <c r="AF3680" s="47">
        <f t="shared" ca="1" si="1161"/>
        <v>25.000000000000114</v>
      </c>
    </row>
    <row r="3681" spans="10:32">
      <c r="J3681" s="44">
        <v>48</v>
      </c>
      <c r="K3681" s="22">
        <v>56</v>
      </c>
      <c r="L3681" s="23">
        <f t="shared" ca="1" si="1150"/>
        <v>18.079999999999998</v>
      </c>
      <c r="M3681" s="23">
        <f t="shared" ca="1" si="1142"/>
        <v>15.579999999999998</v>
      </c>
      <c r="N3681" s="23">
        <f t="shared" ca="1" si="1143"/>
        <v>1.8833333333333329</v>
      </c>
      <c r="O3681" s="23">
        <f t="shared" ca="1" si="1151"/>
        <v>198.5</v>
      </c>
      <c r="P3681" s="23">
        <f t="shared" ca="1" si="1144"/>
        <v>801.5</v>
      </c>
      <c r="Q3681" s="23">
        <f t="shared" ca="1" si="1152"/>
        <v>51</v>
      </c>
      <c r="R3681" s="23">
        <f t="shared" ca="1" si="1153"/>
        <v>0.38274336283186244</v>
      </c>
      <c r="S3681" s="24">
        <f t="shared" ca="1" si="1154"/>
        <v>52</v>
      </c>
      <c r="T3681" s="23">
        <f t="shared" ca="1" si="1155"/>
        <v>130</v>
      </c>
      <c r="U3681" s="23">
        <f t="shared" ca="1" si="1156"/>
        <v>96.770833333333314</v>
      </c>
      <c r="V3681" s="23">
        <f t="shared" ca="1" si="1145"/>
        <v>260</v>
      </c>
      <c r="W3681" s="23">
        <f t="shared" si="1146"/>
        <v>857.14285714285722</v>
      </c>
      <c r="X3681" s="23">
        <f t="shared" ca="1" si="1147"/>
        <v>1213.9136904761906</v>
      </c>
      <c r="Y3681" s="24">
        <f t="shared" ca="1" si="1157"/>
        <v>3902</v>
      </c>
      <c r="Z3681" s="24">
        <f t="shared" ca="1" si="1158"/>
        <v>4379</v>
      </c>
      <c r="AA3681" s="25">
        <f t="shared" ca="1" si="1159"/>
        <v>4379.0039020000004</v>
      </c>
      <c r="AC3681" s="47">
        <f t="shared" ca="1" si="1148"/>
        <v>1130</v>
      </c>
      <c r="AD3681" s="47">
        <f t="shared" ca="1" si="1149"/>
        <v>198.5</v>
      </c>
      <c r="AE3681" s="47">
        <f t="shared" ca="1" si="1160"/>
        <v>929</v>
      </c>
      <c r="AF3681" s="47">
        <f t="shared" ca="1" si="1161"/>
        <v>25</v>
      </c>
    </row>
    <row r="3682" spans="10:32">
      <c r="J3682" s="44">
        <v>48</v>
      </c>
      <c r="K3682" s="22">
        <v>57</v>
      </c>
      <c r="L3682" s="23">
        <f t="shared" ca="1" si="1150"/>
        <v>20.34</v>
      </c>
      <c r="M3682" s="23">
        <f t="shared" ca="1" si="1142"/>
        <v>17.84</v>
      </c>
      <c r="N3682" s="23">
        <f t="shared" ca="1" si="1143"/>
        <v>2.1333333333333329</v>
      </c>
      <c r="O3682" s="23">
        <f t="shared" ca="1" si="1151"/>
        <v>198.5</v>
      </c>
      <c r="P3682" s="23">
        <f t="shared" ca="1" si="1144"/>
        <v>801.5</v>
      </c>
      <c r="Q3682" s="23">
        <f t="shared" ca="1" si="1152"/>
        <v>44</v>
      </c>
      <c r="R3682" s="23">
        <f t="shared" ca="1" si="1153"/>
        <v>0.81317600786627153</v>
      </c>
      <c r="S3682" s="24">
        <f t="shared" ca="1" si="1154"/>
        <v>45</v>
      </c>
      <c r="T3682" s="23">
        <f t="shared" ca="1" si="1155"/>
        <v>112.5</v>
      </c>
      <c r="U3682" s="23">
        <f t="shared" ca="1" si="1156"/>
        <v>95.601442150114693</v>
      </c>
      <c r="V3682" s="23">
        <f t="shared" ca="1" si="1145"/>
        <v>225</v>
      </c>
      <c r="W3682" s="23">
        <f t="shared" si="1146"/>
        <v>857.14285714285722</v>
      </c>
      <c r="X3682" s="23">
        <f t="shared" ca="1" si="1147"/>
        <v>1177.7442992929718</v>
      </c>
      <c r="Y3682" s="24">
        <f t="shared" ca="1" si="1157"/>
        <v>3715</v>
      </c>
      <c r="Z3682" s="24">
        <f t="shared" ca="1" si="1158"/>
        <v>4287</v>
      </c>
      <c r="AA3682" s="25">
        <f t="shared" ca="1" si="1159"/>
        <v>4287.0037149999998</v>
      </c>
      <c r="AC3682" s="47">
        <f t="shared" ca="1" si="1148"/>
        <v>1112.5</v>
      </c>
      <c r="AD3682" s="47">
        <f t="shared" ca="1" si="1149"/>
        <v>198.5</v>
      </c>
      <c r="AE3682" s="47">
        <f t="shared" ca="1" si="1160"/>
        <v>911.5</v>
      </c>
      <c r="AF3682" s="47">
        <f t="shared" ca="1" si="1161"/>
        <v>25</v>
      </c>
    </row>
    <row r="3683" spans="10:32">
      <c r="J3683" s="44">
        <v>48</v>
      </c>
      <c r="K3683" s="22">
        <v>58</v>
      </c>
      <c r="L3683" s="23">
        <f t="shared" ca="1" si="1150"/>
        <v>22.6</v>
      </c>
      <c r="M3683" s="23">
        <f t="shared" ca="1" si="1142"/>
        <v>20.100000000000001</v>
      </c>
      <c r="N3683" s="23">
        <f t="shared" ca="1" si="1143"/>
        <v>2.4000000000000004</v>
      </c>
      <c r="O3683" s="23">
        <f t="shared" ca="1" si="1151"/>
        <v>198.5</v>
      </c>
      <c r="P3683" s="23">
        <f t="shared" ca="1" si="1144"/>
        <v>801.5</v>
      </c>
      <c r="Q3683" s="23">
        <f t="shared" ca="1" si="1152"/>
        <v>39</v>
      </c>
      <c r="R3683" s="23">
        <f t="shared" ca="1" si="1153"/>
        <v>0.77876106194689854</v>
      </c>
      <c r="S3683" s="24">
        <f t="shared" ca="1" si="1154"/>
        <v>40</v>
      </c>
      <c r="T3683" s="23">
        <f t="shared" ca="1" si="1155"/>
        <v>100</v>
      </c>
      <c r="U3683" s="23">
        <f t="shared" ca="1" si="1156"/>
        <v>95.469026548672559</v>
      </c>
      <c r="V3683" s="23">
        <f t="shared" ca="1" si="1145"/>
        <v>200</v>
      </c>
      <c r="W3683" s="23">
        <f t="shared" si="1146"/>
        <v>857.14285714285722</v>
      </c>
      <c r="X3683" s="23">
        <f t="shared" ca="1" si="1147"/>
        <v>1152.6118836915298</v>
      </c>
      <c r="Y3683" s="24">
        <f t="shared" ca="1" si="1157"/>
        <v>3553</v>
      </c>
      <c r="Z3683" s="24">
        <f t="shared" ca="1" si="1158"/>
        <v>4196</v>
      </c>
      <c r="AA3683" s="25">
        <f t="shared" ca="1" si="1159"/>
        <v>4196.0035529999996</v>
      </c>
      <c r="AC3683" s="47">
        <f t="shared" ca="1" si="1148"/>
        <v>1100</v>
      </c>
      <c r="AD3683" s="47">
        <f t="shared" ca="1" si="1149"/>
        <v>198.5</v>
      </c>
      <c r="AE3683" s="47">
        <f t="shared" ca="1" si="1160"/>
        <v>898.99999999999989</v>
      </c>
      <c r="AF3683" s="47">
        <f t="shared" ca="1" si="1161"/>
        <v>25.000000000000114</v>
      </c>
    </row>
    <row r="3684" spans="10:32">
      <c r="J3684" s="44">
        <v>48</v>
      </c>
      <c r="K3684" s="22">
        <v>59</v>
      </c>
      <c r="L3684" s="23">
        <f t="shared" ca="1" si="1150"/>
        <v>24.86</v>
      </c>
      <c r="M3684" s="23">
        <f t="shared" ca="1" si="1142"/>
        <v>22.36</v>
      </c>
      <c r="N3684" s="23">
        <f t="shared" ca="1" si="1143"/>
        <v>2.6666666666666643</v>
      </c>
      <c r="O3684" s="23">
        <f t="shared" ca="1" si="1151"/>
        <v>198.5</v>
      </c>
      <c r="P3684" s="23">
        <f t="shared" ca="1" si="1144"/>
        <v>801.5</v>
      </c>
      <c r="Q3684" s="23">
        <f t="shared" ca="1" si="1152"/>
        <v>35</v>
      </c>
      <c r="R3684" s="23">
        <f t="shared" ca="1" si="1153"/>
        <v>0.76025744167336995</v>
      </c>
      <c r="S3684" s="24">
        <f t="shared" ca="1" si="1154"/>
        <v>36</v>
      </c>
      <c r="T3684" s="23">
        <f t="shared" ca="1" si="1155"/>
        <v>90</v>
      </c>
      <c r="U3684" s="23">
        <f t="shared" ca="1" si="1156"/>
        <v>95.36068651112889</v>
      </c>
      <c r="V3684" s="23">
        <f t="shared" ca="1" si="1145"/>
        <v>180</v>
      </c>
      <c r="W3684" s="23">
        <f t="shared" si="1146"/>
        <v>857.14285714285722</v>
      </c>
      <c r="X3684" s="23">
        <f t="shared" ca="1" si="1147"/>
        <v>1132.5035436539861</v>
      </c>
      <c r="Y3684" s="24">
        <f t="shared" ca="1" si="1157"/>
        <v>3394</v>
      </c>
      <c r="Z3684" s="24">
        <f t="shared" ca="1" si="1158"/>
        <v>4106</v>
      </c>
      <c r="AA3684" s="25">
        <f t="shared" ca="1" si="1159"/>
        <v>4106.0033940000003</v>
      </c>
      <c r="AC3684" s="47">
        <f t="shared" ca="1" si="1148"/>
        <v>1090</v>
      </c>
      <c r="AD3684" s="47">
        <f t="shared" ca="1" si="1149"/>
        <v>198.5</v>
      </c>
      <c r="AE3684" s="47">
        <f t="shared" ca="1" si="1160"/>
        <v>888.99999999999989</v>
      </c>
      <c r="AF3684" s="47">
        <f t="shared" ca="1" si="1161"/>
        <v>25.000000000000114</v>
      </c>
    </row>
    <row r="3685" spans="10:32">
      <c r="J3685" s="44">
        <v>48</v>
      </c>
      <c r="K3685" s="22">
        <v>60</v>
      </c>
      <c r="L3685" s="23">
        <f t="shared" ca="1" si="1150"/>
        <v>27.12</v>
      </c>
      <c r="M3685" s="23">
        <f t="shared" ca="1" si="1142"/>
        <v>24.62</v>
      </c>
      <c r="N3685" s="23">
        <f t="shared" ca="1" si="1143"/>
        <v>2.9333333333333353</v>
      </c>
      <c r="O3685" s="23">
        <f t="shared" ca="1" si="1151"/>
        <v>198.5</v>
      </c>
      <c r="P3685" s="23">
        <f t="shared" ca="1" si="1144"/>
        <v>801.5</v>
      </c>
      <c r="Q3685" s="23">
        <f t="shared" ca="1" si="1152"/>
        <v>32</v>
      </c>
      <c r="R3685" s="23">
        <f t="shared" ca="1" si="1153"/>
        <v>0.50368731563421709</v>
      </c>
      <c r="S3685" s="24">
        <f t="shared" ca="1" si="1154"/>
        <v>33</v>
      </c>
      <c r="T3685" s="23">
        <f t="shared" ca="1" si="1155"/>
        <v>82.5</v>
      </c>
      <c r="U3685" s="23">
        <f t="shared" ca="1" si="1156"/>
        <v>95.344149459193773</v>
      </c>
      <c r="V3685" s="23">
        <f t="shared" ca="1" si="1145"/>
        <v>165</v>
      </c>
      <c r="W3685" s="23">
        <f t="shared" si="1146"/>
        <v>857.14285714285722</v>
      </c>
      <c r="X3685" s="23">
        <f t="shared" ca="1" si="1147"/>
        <v>1117.487006602051</v>
      </c>
      <c r="Y3685" s="24">
        <f t="shared" ca="1" si="1157"/>
        <v>3262</v>
      </c>
      <c r="Z3685" s="24">
        <f t="shared" ca="1" si="1158"/>
        <v>4017</v>
      </c>
      <c r="AA3685" s="25">
        <f t="shared" ca="1" si="1159"/>
        <v>4017.0032620000002</v>
      </c>
      <c r="AC3685" s="47">
        <f t="shared" ca="1" si="1148"/>
        <v>1082.5</v>
      </c>
      <c r="AD3685" s="47">
        <f t="shared" ca="1" si="1149"/>
        <v>198.5</v>
      </c>
      <c r="AE3685" s="47">
        <f t="shared" ca="1" si="1160"/>
        <v>881.5</v>
      </c>
      <c r="AF3685" s="47">
        <f t="shared" ca="1" si="1161"/>
        <v>25</v>
      </c>
    </row>
    <row r="3686" spans="10:32">
      <c r="J3686" s="44">
        <v>48</v>
      </c>
      <c r="K3686" s="22">
        <v>61</v>
      </c>
      <c r="L3686" s="23">
        <f t="shared" ca="1" si="1150"/>
        <v>29.38</v>
      </c>
      <c r="M3686" s="23">
        <f t="shared" ca="1" si="1142"/>
        <v>26.88</v>
      </c>
      <c r="N3686" s="23">
        <f t="shared" ca="1" si="1143"/>
        <v>3.1833333333333336</v>
      </c>
      <c r="O3686" s="23">
        <f t="shared" ca="1" si="1151"/>
        <v>198.5</v>
      </c>
      <c r="P3686" s="23">
        <f t="shared" ca="1" si="1144"/>
        <v>801.5</v>
      </c>
      <c r="Q3686" s="23">
        <f t="shared" ca="1" si="1152"/>
        <v>29</v>
      </c>
      <c r="R3686" s="23">
        <f t="shared" ca="1" si="1153"/>
        <v>0.74812797821647448</v>
      </c>
      <c r="S3686" s="24">
        <f t="shared" ca="1" si="1154"/>
        <v>30</v>
      </c>
      <c r="T3686" s="23">
        <f t="shared" ca="1" si="1155"/>
        <v>75</v>
      </c>
      <c r="U3686" s="23">
        <f t="shared" ca="1" si="1156"/>
        <v>94.698207397322449</v>
      </c>
      <c r="V3686" s="23">
        <f t="shared" ca="1" si="1145"/>
        <v>150</v>
      </c>
      <c r="W3686" s="23">
        <f t="shared" si="1146"/>
        <v>857.14285714285722</v>
      </c>
      <c r="X3686" s="23">
        <f t="shared" ca="1" si="1147"/>
        <v>1101.8410645401796</v>
      </c>
      <c r="Y3686" s="24">
        <f t="shared" ca="1" si="1157"/>
        <v>3115</v>
      </c>
      <c r="Z3686" s="24">
        <f t="shared" ca="1" si="1158"/>
        <v>3929</v>
      </c>
      <c r="AA3686" s="25">
        <f t="shared" ca="1" si="1159"/>
        <v>3929.003115</v>
      </c>
      <c r="AC3686" s="47">
        <f t="shared" ca="1" si="1148"/>
        <v>1075</v>
      </c>
      <c r="AD3686" s="47">
        <f t="shared" ca="1" si="1149"/>
        <v>198.5</v>
      </c>
      <c r="AE3686" s="47">
        <f t="shared" ca="1" si="1160"/>
        <v>874</v>
      </c>
      <c r="AF3686" s="47">
        <f t="shared" ca="1" si="1161"/>
        <v>25</v>
      </c>
    </row>
    <row r="3687" spans="10:32">
      <c r="J3687" s="44">
        <v>48</v>
      </c>
      <c r="K3687" s="22">
        <v>62</v>
      </c>
      <c r="L3687" s="23">
        <f t="shared" ca="1" si="1150"/>
        <v>31.64</v>
      </c>
      <c r="M3687" s="23">
        <f t="shared" ca="1" si="1142"/>
        <v>29.14</v>
      </c>
      <c r="N3687" s="23">
        <f t="shared" ca="1" si="1143"/>
        <v>3.4499999999999993</v>
      </c>
      <c r="O3687" s="23">
        <f t="shared" ca="1" si="1151"/>
        <v>198.5</v>
      </c>
      <c r="P3687" s="23">
        <f t="shared" ca="1" si="1144"/>
        <v>801.5</v>
      </c>
      <c r="Q3687" s="23">
        <f t="shared" ca="1" si="1152"/>
        <v>27</v>
      </c>
      <c r="R3687" s="23">
        <f t="shared" ca="1" si="1153"/>
        <v>0.46523388116308556</v>
      </c>
      <c r="S3687" s="24">
        <f t="shared" ca="1" si="1154"/>
        <v>28</v>
      </c>
      <c r="T3687" s="23">
        <f t="shared" ca="1" si="1155"/>
        <v>70</v>
      </c>
      <c r="U3687" s="23">
        <f t="shared" ca="1" si="1156"/>
        <v>94.755056890012625</v>
      </c>
      <c r="V3687" s="23">
        <f t="shared" ca="1" si="1145"/>
        <v>140</v>
      </c>
      <c r="W3687" s="23">
        <f t="shared" si="1146"/>
        <v>857.14285714285722</v>
      </c>
      <c r="X3687" s="23">
        <f t="shared" ca="1" si="1147"/>
        <v>1091.8979140328697</v>
      </c>
      <c r="Y3687" s="24">
        <f t="shared" ca="1" si="1157"/>
        <v>3016</v>
      </c>
      <c r="Z3687" s="24">
        <f t="shared" ca="1" si="1158"/>
        <v>3842</v>
      </c>
      <c r="AA3687" s="25">
        <f t="shared" ca="1" si="1159"/>
        <v>3842.0030160000001</v>
      </c>
      <c r="AC3687" s="47">
        <f t="shared" ca="1" si="1148"/>
        <v>1070</v>
      </c>
      <c r="AD3687" s="47">
        <f t="shared" ca="1" si="1149"/>
        <v>198.5</v>
      </c>
      <c r="AE3687" s="47">
        <f t="shared" ca="1" si="1160"/>
        <v>869.00000000000011</v>
      </c>
      <c r="AF3687" s="47">
        <f t="shared" ca="1" si="1161"/>
        <v>24.999999999999886</v>
      </c>
    </row>
    <row r="3688" spans="10:32">
      <c r="J3688" s="44">
        <v>48</v>
      </c>
      <c r="K3688" s="22">
        <v>63</v>
      </c>
      <c r="L3688" s="23">
        <f t="shared" ca="1" si="1150"/>
        <v>33.9</v>
      </c>
      <c r="M3688" s="23">
        <f t="shared" ca="1" si="1142"/>
        <v>31.4</v>
      </c>
      <c r="N3688" s="23">
        <f t="shared" ca="1" si="1143"/>
        <v>3.7500000000000018</v>
      </c>
      <c r="O3688" s="23">
        <f t="shared" ca="1" si="1151"/>
        <v>198.5</v>
      </c>
      <c r="P3688" s="23">
        <f t="shared" ca="1" si="1144"/>
        <v>801.5</v>
      </c>
      <c r="Q3688" s="23">
        <f t="shared" ca="1" si="1152"/>
        <v>25</v>
      </c>
      <c r="R3688" s="23">
        <f t="shared" ca="1" si="1153"/>
        <v>0.48672566371681419</v>
      </c>
      <c r="S3688" s="24">
        <f t="shared" ca="1" si="1154"/>
        <v>26</v>
      </c>
      <c r="T3688" s="23">
        <f t="shared" ca="1" si="1155"/>
        <v>65</v>
      </c>
      <c r="U3688" s="23">
        <f t="shared" ca="1" si="1156"/>
        <v>95.575221238938099</v>
      </c>
      <c r="V3688" s="23">
        <f t="shared" ca="1" si="1145"/>
        <v>130</v>
      </c>
      <c r="W3688" s="23">
        <f t="shared" si="1146"/>
        <v>857.14285714285722</v>
      </c>
      <c r="X3688" s="23">
        <f t="shared" ca="1" si="1147"/>
        <v>1082.7180783817953</v>
      </c>
      <c r="Y3688" s="24">
        <f t="shared" ca="1" si="1157"/>
        <v>2909</v>
      </c>
      <c r="Z3688" s="24">
        <f t="shared" ca="1" si="1158"/>
        <v>3756</v>
      </c>
      <c r="AA3688" s="25">
        <f t="shared" ca="1" si="1159"/>
        <v>3756.0029089999998</v>
      </c>
      <c r="AC3688" s="47">
        <f t="shared" ca="1" si="1148"/>
        <v>1065</v>
      </c>
      <c r="AD3688" s="47">
        <f t="shared" ca="1" si="1149"/>
        <v>198.5</v>
      </c>
      <c r="AE3688" s="47">
        <f t="shared" ca="1" si="1160"/>
        <v>864</v>
      </c>
      <c r="AF3688" s="47">
        <f t="shared" ca="1" si="1161"/>
        <v>25</v>
      </c>
    </row>
    <row r="3689" spans="10:32">
      <c r="J3689" s="44">
        <v>48</v>
      </c>
      <c r="K3689" s="22">
        <v>64</v>
      </c>
      <c r="L3689" s="23">
        <f t="shared" ca="1" si="1150"/>
        <v>36.159999999999997</v>
      </c>
      <c r="M3689" s="23">
        <f t="shared" ca="1" si="1142"/>
        <v>33.659999999999997</v>
      </c>
      <c r="N3689" s="23">
        <f t="shared" ca="1" si="1143"/>
        <v>4.0666666666666664</v>
      </c>
      <c r="O3689" s="23">
        <f t="shared" ca="1" si="1151"/>
        <v>198.5</v>
      </c>
      <c r="P3689" s="23">
        <f t="shared" ca="1" si="1144"/>
        <v>801.5</v>
      </c>
      <c r="Q3689" s="23">
        <f t="shared" ca="1" si="1152"/>
        <v>23</v>
      </c>
      <c r="R3689" s="23">
        <f t="shared" ca="1" si="1153"/>
        <v>0.75553097345132891</v>
      </c>
      <c r="S3689" s="24">
        <f t="shared" ca="1" si="1154"/>
        <v>24</v>
      </c>
      <c r="T3689" s="23">
        <f t="shared" ca="1" si="1155"/>
        <v>60</v>
      </c>
      <c r="U3689" s="23">
        <f t="shared" ca="1" si="1156"/>
        <v>96.60582595870207</v>
      </c>
      <c r="V3689" s="23">
        <f t="shared" ca="1" si="1145"/>
        <v>120</v>
      </c>
      <c r="W3689" s="23">
        <f t="shared" si="1146"/>
        <v>857.14285714285722</v>
      </c>
      <c r="X3689" s="23">
        <f t="shared" ca="1" si="1147"/>
        <v>1073.7486831015592</v>
      </c>
      <c r="Y3689" s="24">
        <f t="shared" ca="1" si="1157"/>
        <v>2797</v>
      </c>
      <c r="Z3689" s="24">
        <f t="shared" ca="1" si="1158"/>
        <v>3671</v>
      </c>
      <c r="AA3689" s="25">
        <f t="shared" ca="1" si="1159"/>
        <v>3671.0027970000001</v>
      </c>
      <c r="AC3689" s="47">
        <f t="shared" ca="1" si="1148"/>
        <v>1060</v>
      </c>
      <c r="AD3689" s="47">
        <f t="shared" ca="1" si="1149"/>
        <v>198.5</v>
      </c>
      <c r="AE3689" s="47">
        <f t="shared" ca="1" si="1160"/>
        <v>859</v>
      </c>
      <c r="AF3689" s="47">
        <f t="shared" ca="1" si="1161"/>
        <v>25</v>
      </c>
    </row>
    <row r="3690" spans="10:32">
      <c r="J3690" s="44">
        <v>48</v>
      </c>
      <c r="K3690" s="22">
        <v>65</v>
      </c>
      <c r="L3690" s="23">
        <f t="shared" ca="1" si="1150"/>
        <v>38.42</v>
      </c>
      <c r="M3690" s="23">
        <f t="shared" ca="1" si="1142"/>
        <v>35.92</v>
      </c>
      <c r="N3690" s="23">
        <f t="shared" ca="1" si="1143"/>
        <v>4.3833333333333346</v>
      </c>
      <c r="O3690" s="23">
        <f t="shared" ca="1" si="1151"/>
        <v>198.5</v>
      </c>
      <c r="P3690" s="23">
        <f t="shared" ca="1" si="1144"/>
        <v>801.5</v>
      </c>
      <c r="Q3690" s="23">
        <f t="shared" ca="1" si="1152"/>
        <v>22</v>
      </c>
      <c r="R3690" s="23">
        <f t="shared" ca="1" si="1153"/>
        <v>0.29307652264445577</v>
      </c>
      <c r="S3690" s="24">
        <f t="shared" ca="1" si="1154"/>
        <v>23</v>
      </c>
      <c r="T3690" s="23">
        <f t="shared" ca="1" si="1155"/>
        <v>57.5</v>
      </c>
      <c r="U3690" s="23">
        <f t="shared" ca="1" si="1156"/>
        <v>97.717985424258217</v>
      </c>
      <c r="V3690" s="23">
        <f t="shared" ca="1" si="1145"/>
        <v>115</v>
      </c>
      <c r="W3690" s="23">
        <f t="shared" si="1146"/>
        <v>857.14285714285722</v>
      </c>
      <c r="X3690" s="23">
        <f t="shared" ca="1" si="1147"/>
        <v>1069.8608425671155</v>
      </c>
      <c r="Y3690" s="24">
        <f t="shared" ca="1" si="1157"/>
        <v>2754</v>
      </c>
      <c r="Z3690" s="24">
        <f t="shared" ca="1" si="1158"/>
        <v>3587</v>
      </c>
      <c r="AA3690" s="25">
        <f t="shared" ca="1" si="1159"/>
        <v>3587.0027540000001</v>
      </c>
      <c r="AC3690" s="47">
        <f t="shared" ca="1" si="1148"/>
        <v>1057.5</v>
      </c>
      <c r="AD3690" s="47">
        <f t="shared" ca="1" si="1149"/>
        <v>198.5</v>
      </c>
      <c r="AE3690" s="47">
        <f t="shared" ca="1" si="1160"/>
        <v>856.5</v>
      </c>
      <c r="AF3690" s="47">
        <f t="shared" ca="1" si="1161"/>
        <v>25</v>
      </c>
    </row>
    <row r="3691" spans="10:32">
      <c r="J3691" s="44">
        <v>48</v>
      </c>
      <c r="K3691" s="22">
        <v>66</v>
      </c>
      <c r="L3691" s="23">
        <f t="shared" ca="1" si="1150"/>
        <v>40.68</v>
      </c>
      <c r="M3691" s="23">
        <f t="shared" ca="1" si="1142"/>
        <v>38.18</v>
      </c>
      <c r="N3691" s="23">
        <f t="shared" ca="1" si="1143"/>
        <v>4.716666666666665</v>
      </c>
      <c r="O3691" s="23">
        <f t="shared" ca="1" si="1151"/>
        <v>198.5</v>
      </c>
      <c r="P3691" s="23">
        <f t="shared" ca="1" si="1144"/>
        <v>801.5</v>
      </c>
      <c r="Q3691" s="23">
        <f t="shared" ca="1" si="1152"/>
        <v>20</v>
      </c>
      <c r="R3691" s="23">
        <f t="shared" ca="1" si="1153"/>
        <v>0.93166175024582054</v>
      </c>
      <c r="S3691" s="24">
        <f t="shared" ca="1" si="1154"/>
        <v>21</v>
      </c>
      <c r="T3691" s="23">
        <f t="shared" ca="1" si="1155"/>
        <v>52.5</v>
      </c>
      <c r="U3691" s="23">
        <f t="shared" ca="1" si="1156"/>
        <v>98.727671255326086</v>
      </c>
      <c r="V3691" s="23">
        <f t="shared" ca="1" si="1145"/>
        <v>105</v>
      </c>
      <c r="W3691" s="23">
        <f t="shared" si="1146"/>
        <v>857.14285714285722</v>
      </c>
      <c r="X3691" s="23">
        <f t="shared" ca="1" si="1147"/>
        <v>1060.8705283981833</v>
      </c>
      <c r="Y3691" s="24">
        <f t="shared" ca="1" si="1157"/>
        <v>2628</v>
      </c>
      <c r="Z3691" s="24">
        <f t="shared" ca="1" si="1158"/>
        <v>3504</v>
      </c>
      <c r="AA3691" s="25">
        <f t="shared" ca="1" si="1159"/>
        <v>3504.0026280000002</v>
      </c>
      <c r="AC3691" s="47">
        <f t="shared" ca="1" si="1148"/>
        <v>1052.5</v>
      </c>
      <c r="AD3691" s="47">
        <f t="shared" ca="1" si="1149"/>
        <v>198.5</v>
      </c>
      <c r="AE3691" s="47">
        <f t="shared" ca="1" si="1160"/>
        <v>851.49999999999989</v>
      </c>
      <c r="AF3691" s="47">
        <f t="shared" ca="1" si="1161"/>
        <v>25.000000000000114</v>
      </c>
    </row>
    <row r="3692" spans="10:32">
      <c r="J3692" s="44">
        <v>48</v>
      </c>
      <c r="K3692" s="22">
        <v>67</v>
      </c>
      <c r="L3692" s="23">
        <f t="shared" ca="1" si="1150"/>
        <v>42.94</v>
      </c>
      <c r="M3692" s="23">
        <f t="shared" ca="1" si="1142"/>
        <v>40.44</v>
      </c>
      <c r="N3692" s="23">
        <f t="shared" ca="1" si="1143"/>
        <v>5.0333333333333332</v>
      </c>
      <c r="O3692" s="23">
        <f t="shared" ca="1" si="1151"/>
        <v>198.5</v>
      </c>
      <c r="P3692" s="23">
        <f t="shared" ca="1" si="1144"/>
        <v>801.5</v>
      </c>
      <c r="Q3692" s="23">
        <f t="shared" ca="1" si="1152"/>
        <v>19</v>
      </c>
      <c r="R3692" s="23">
        <f t="shared" ca="1" si="1153"/>
        <v>0.77177456916628084</v>
      </c>
      <c r="S3692" s="24">
        <f t="shared" ca="1" si="1154"/>
        <v>20</v>
      </c>
      <c r="T3692" s="23">
        <f t="shared" ca="1" si="1155"/>
        <v>50</v>
      </c>
      <c r="U3692" s="23">
        <f t="shared" ca="1" si="1156"/>
        <v>99.51793199813693</v>
      </c>
      <c r="V3692" s="23">
        <f t="shared" ca="1" si="1145"/>
        <v>100</v>
      </c>
      <c r="W3692" s="23">
        <f t="shared" si="1146"/>
        <v>857.14285714285722</v>
      </c>
      <c r="X3692" s="23">
        <f t="shared" ca="1" si="1147"/>
        <v>1056.6607891409942</v>
      </c>
      <c r="Y3692" s="24">
        <f t="shared" ca="1" si="1157"/>
        <v>2563</v>
      </c>
      <c r="Z3692" s="24">
        <f t="shared" ca="1" si="1158"/>
        <v>3422</v>
      </c>
      <c r="AA3692" s="25">
        <f t="shared" ca="1" si="1159"/>
        <v>3422.002563</v>
      </c>
      <c r="AC3692" s="47">
        <f t="shared" ca="1" si="1148"/>
        <v>1050</v>
      </c>
      <c r="AD3692" s="47">
        <f t="shared" ca="1" si="1149"/>
        <v>198.5</v>
      </c>
      <c r="AE3692" s="47">
        <f t="shared" ca="1" si="1160"/>
        <v>849</v>
      </c>
      <c r="AF3692" s="47">
        <f t="shared" ca="1" si="1161"/>
        <v>25</v>
      </c>
    </row>
    <row r="3693" spans="10:32">
      <c r="J3693" s="44">
        <v>48</v>
      </c>
      <c r="K3693" s="22">
        <v>68</v>
      </c>
      <c r="L3693" s="23">
        <f t="shared" ca="1" si="1150"/>
        <v>45.2</v>
      </c>
      <c r="M3693" s="23">
        <f t="shared" ca="1" si="1142"/>
        <v>42.7</v>
      </c>
      <c r="N3693" s="23">
        <f t="shared" ca="1" si="1143"/>
        <v>5.3500000000000014</v>
      </c>
      <c r="O3693" s="23">
        <f t="shared" ca="1" si="1151"/>
        <v>198.5</v>
      </c>
      <c r="P3693" s="23">
        <f t="shared" ca="1" si="1144"/>
        <v>801.5</v>
      </c>
      <c r="Q3693" s="23">
        <f t="shared" ca="1" si="1152"/>
        <v>18</v>
      </c>
      <c r="R3693" s="23">
        <f t="shared" ca="1" si="1153"/>
        <v>0.72787610619468968</v>
      </c>
      <c r="S3693" s="24">
        <f t="shared" ca="1" si="1154"/>
        <v>19</v>
      </c>
      <c r="T3693" s="23">
        <f t="shared" ca="1" si="1155"/>
        <v>47.5</v>
      </c>
      <c r="U3693" s="23">
        <f t="shared" ca="1" si="1156"/>
        <v>100.19413716814161</v>
      </c>
      <c r="V3693" s="23">
        <f t="shared" ca="1" si="1145"/>
        <v>95</v>
      </c>
      <c r="W3693" s="23">
        <f t="shared" si="1146"/>
        <v>857.14285714285722</v>
      </c>
      <c r="X3693" s="23">
        <f t="shared" ca="1" si="1147"/>
        <v>1052.3369943109988</v>
      </c>
      <c r="Y3693" s="24">
        <f t="shared" ca="1" si="1157"/>
        <v>2495</v>
      </c>
      <c r="Z3693" s="24">
        <f t="shared" ca="1" si="1158"/>
        <v>3341</v>
      </c>
      <c r="AA3693" s="25">
        <f t="shared" ca="1" si="1159"/>
        <v>3341.0024950000002</v>
      </c>
      <c r="AC3693" s="47">
        <f t="shared" ca="1" si="1148"/>
        <v>1047.5</v>
      </c>
      <c r="AD3693" s="47">
        <f t="shared" ca="1" si="1149"/>
        <v>198.5</v>
      </c>
      <c r="AE3693" s="47">
        <f t="shared" ca="1" si="1160"/>
        <v>846.5</v>
      </c>
      <c r="AF3693" s="47">
        <f t="shared" ca="1" si="1161"/>
        <v>25</v>
      </c>
    </row>
    <row r="3694" spans="10:32">
      <c r="J3694" s="44">
        <v>48</v>
      </c>
      <c r="K3694" s="22">
        <v>69</v>
      </c>
      <c r="L3694" s="23">
        <f t="shared" ca="1" si="1150"/>
        <v>47.46</v>
      </c>
      <c r="M3694" s="23">
        <f t="shared" ca="1" si="1142"/>
        <v>44.96</v>
      </c>
      <c r="N3694" s="23">
        <f t="shared" ca="1" si="1143"/>
        <v>5.7166666666666686</v>
      </c>
      <c r="O3694" s="23">
        <f t="shared" ca="1" si="1151"/>
        <v>198.5</v>
      </c>
      <c r="P3694" s="23">
        <f t="shared" ca="1" si="1144"/>
        <v>801.5</v>
      </c>
      <c r="Q3694" s="23">
        <f t="shared" ca="1" si="1152"/>
        <v>17</v>
      </c>
      <c r="R3694" s="23">
        <f t="shared" ca="1" si="1153"/>
        <v>0.78339654445849027</v>
      </c>
      <c r="S3694" s="24">
        <f t="shared" ca="1" si="1154"/>
        <v>18</v>
      </c>
      <c r="T3694" s="23">
        <f t="shared" ca="1" si="1155"/>
        <v>45</v>
      </c>
      <c r="U3694" s="23">
        <f t="shared" ca="1" si="1156"/>
        <v>101.66175024582107</v>
      </c>
      <c r="V3694" s="23">
        <f t="shared" ca="1" si="1145"/>
        <v>90</v>
      </c>
      <c r="W3694" s="23">
        <f t="shared" si="1146"/>
        <v>857.14285714285722</v>
      </c>
      <c r="X3694" s="23">
        <f t="shared" ca="1" si="1147"/>
        <v>1048.8046073886783</v>
      </c>
      <c r="Y3694" s="24">
        <f t="shared" ca="1" si="1157"/>
        <v>2437</v>
      </c>
      <c r="Z3694" s="24">
        <f t="shared" ca="1" si="1158"/>
        <v>3261</v>
      </c>
      <c r="AA3694" s="25">
        <f t="shared" ca="1" si="1159"/>
        <v>3261.0024370000001</v>
      </c>
      <c r="AC3694" s="47">
        <f t="shared" ca="1" si="1148"/>
        <v>1045</v>
      </c>
      <c r="AD3694" s="47">
        <f t="shared" ca="1" si="1149"/>
        <v>198.5</v>
      </c>
      <c r="AE3694" s="47">
        <f t="shared" ca="1" si="1160"/>
        <v>844</v>
      </c>
      <c r="AF3694" s="47">
        <f t="shared" ca="1" si="1161"/>
        <v>25</v>
      </c>
    </row>
    <row r="3695" spans="10:32">
      <c r="J3695" s="44">
        <v>48</v>
      </c>
      <c r="K3695" s="22">
        <v>70</v>
      </c>
      <c r="L3695" s="23">
        <f t="shared" ca="1" si="1150"/>
        <v>49.72</v>
      </c>
      <c r="M3695" s="23">
        <f t="shared" ca="1" si="1142"/>
        <v>47.22</v>
      </c>
      <c r="N3695" s="23">
        <f t="shared" ca="1" si="1143"/>
        <v>6.149999999999995</v>
      </c>
      <c r="O3695" s="23">
        <f t="shared" ca="1" si="1151"/>
        <v>198.5</v>
      </c>
      <c r="P3695" s="23">
        <f t="shared" ca="1" si="1144"/>
        <v>801.5</v>
      </c>
      <c r="Q3695" s="23">
        <f t="shared" ca="1" si="1152"/>
        <v>16</v>
      </c>
      <c r="R3695" s="23">
        <f t="shared" ca="1" si="1153"/>
        <v>0.92477876106194734</v>
      </c>
      <c r="S3695" s="24">
        <f t="shared" ca="1" si="1154"/>
        <v>17</v>
      </c>
      <c r="T3695" s="23">
        <f t="shared" ca="1" si="1155"/>
        <v>42.5</v>
      </c>
      <c r="U3695" s="23">
        <f t="shared" ca="1" si="1156"/>
        <v>104.08738938053089</v>
      </c>
      <c r="V3695" s="23">
        <f t="shared" ca="1" si="1145"/>
        <v>85</v>
      </c>
      <c r="W3695" s="23">
        <f t="shared" si="1146"/>
        <v>857.14285714285722</v>
      </c>
      <c r="X3695" s="23">
        <f t="shared" ca="1" si="1147"/>
        <v>1046.2302465233881</v>
      </c>
      <c r="Y3695" s="24">
        <f t="shared" ca="1" si="1157"/>
        <v>2405</v>
      </c>
      <c r="Z3695" s="24">
        <f t="shared" ca="1" si="1158"/>
        <v>3104</v>
      </c>
      <c r="AA3695" s="25">
        <f t="shared" ca="1" si="1159"/>
        <v>3104.0024050000002</v>
      </c>
      <c r="AC3695" s="47">
        <f t="shared" ca="1" si="1148"/>
        <v>1042.5</v>
      </c>
      <c r="AD3695" s="47">
        <f t="shared" ca="1" si="1149"/>
        <v>198.5</v>
      </c>
      <c r="AE3695" s="47">
        <f t="shared" ca="1" si="1160"/>
        <v>841.5</v>
      </c>
      <c r="AF3695" s="47">
        <f t="shared" ca="1" si="1161"/>
        <v>25</v>
      </c>
    </row>
    <row r="3696" spans="10:32">
      <c r="J3696" s="44">
        <v>48</v>
      </c>
      <c r="K3696" s="22">
        <v>71</v>
      </c>
      <c r="L3696" s="23">
        <f t="shared" ca="1" si="1150"/>
        <v>51.98</v>
      </c>
      <c r="M3696" s="23">
        <f t="shared" ca="1" si="1142"/>
        <v>49.48</v>
      </c>
      <c r="N3696" s="23">
        <f t="shared" ca="1" si="1143"/>
        <v>6.5833333333333321</v>
      </c>
      <c r="O3696" s="23">
        <f t="shared" ca="1" si="1151"/>
        <v>198.5</v>
      </c>
      <c r="P3696" s="23">
        <f t="shared" ca="1" si="1144"/>
        <v>801.5</v>
      </c>
      <c r="Q3696" s="23">
        <f t="shared" ca="1" si="1152"/>
        <v>16</v>
      </c>
      <c r="R3696" s="23">
        <f t="shared" ca="1" si="1153"/>
        <v>0.18891881492881976</v>
      </c>
      <c r="S3696" s="24">
        <f t="shared" ca="1" si="1154"/>
        <v>17</v>
      </c>
      <c r="T3696" s="23">
        <f t="shared" ca="1" si="1155"/>
        <v>42.5</v>
      </c>
      <c r="U3696" s="23">
        <f t="shared" ca="1" si="1156"/>
        <v>106.57704886494804</v>
      </c>
      <c r="V3696" s="23">
        <f t="shared" ca="1" si="1145"/>
        <v>85</v>
      </c>
      <c r="W3696" s="23">
        <f t="shared" si="1146"/>
        <v>857.14285714285722</v>
      </c>
      <c r="X3696" s="23">
        <f t="shared" ca="1" si="1147"/>
        <v>1048.7199060078053</v>
      </c>
      <c r="Y3696" s="24">
        <f t="shared" ca="1" si="1157"/>
        <v>2435</v>
      </c>
      <c r="Z3696" s="24">
        <f t="shared" ca="1" si="1158"/>
        <v>3104</v>
      </c>
      <c r="AA3696" s="25">
        <f t="shared" ca="1" si="1159"/>
        <v>3104.0024349999999</v>
      </c>
      <c r="AC3696" s="47">
        <f t="shared" ca="1" si="1148"/>
        <v>1042.5</v>
      </c>
      <c r="AD3696" s="47">
        <f t="shared" ca="1" si="1149"/>
        <v>198.5</v>
      </c>
      <c r="AE3696" s="47">
        <f t="shared" ca="1" si="1160"/>
        <v>841.5</v>
      </c>
      <c r="AF3696" s="47">
        <f t="shared" ca="1" si="1161"/>
        <v>25</v>
      </c>
    </row>
    <row r="3697" spans="10:32">
      <c r="J3697" s="44">
        <v>48</v>
      </c>
      <c r="K3697" s="22">
        <v>72</v>
      </c>
      <c r="L3697" s="23">
        <f t="shared" ca="1" si="1150"/>
        <v>54.24</v>
      </c>
      <c r="M3697" s="23">
        <f t="shared" ca="1" si="1142"/>
        <v>51.74</v>
      </c>
      <c r="N3697" s="23">
        <f t="shared" ca="1" si="1143"/>
        <v>7.033333333333335</v>
      </c>
      <c r="O3697" s="23">
        <f t="shared" ca="1" si="1151"/>
        <v>198.5</v>
      </c>
      <c r="P3697" s="23">
        <f t="shared" ca="1" si="1144"/>
        <v>801.5</v>
      </c>
      <c r="Q3697" s="23">
        <f t="shared" ca="1" si="1152"/>
        <v>15</v>
      </c>
      <c r="R3697" s="23">
        <f t="shared" ca="1" si="1153"/>
        <v>0.46828908554572229</v>
      </c>
      <c r="S3697" s="24">
        <f t="shared" ca="1" si="1154"/>
        <v>16</v>
      </c>
      <c r="T3697" s="23">
        <f t="shared" ca="1" si="1155"/>
        <v>40</v>
      </c>
      <c r="U3697" s="23">
        <f t="shared" ca="1" si="1156"/>
        <v>108.79363323500493</v>
      </c>
      <c r="V3697" s="23">
        <f t="shared" ca="1" si="1145"/>
        <v>80</v>
      </c>
      <c r="W3697" s="23">
        <f t="shared" si="1146"/>
        <v>857.14285714285722</v>
      </c>
      <c r="X3697" s="23">
        <f t="shared" ca="1" si="1147"/>
        <v>1045.9364903778621</v>
      </c>
      <c r="Y3697" s="24">
        <f t="shared" ca="1" si="1157"/>
        <v>2399</v>
      </c>
      <c r="Z3697" s="24">
        <f t="shared" ca="1" si="1158"/>
        <v>3027</v>
      </c>
      <c r="AA3697" s="25">
        <f t="shared" ca="1" si="1159"/>
        <v>3027.002399</v>
      </c>
      <c r="AC3697" s="47">
        <f t="shared" ca="1" si="1148"/>
        <v>1040</v>
      </c>
      <c r="AD3697" s="47">
        <f t="shared" ca="1" si="1149"/>
        <v>198.5</v>
      </c>
      <c r="AE3697" s="47">
        <f t="shared" ca="1" si="1160"/>
        <v>839</v>
      </c>
      <c r="AF3697" s="47">
        <f t="shared" ca="1" si="1161"/>
        <v>25</v>
      </c>
    </row>
    <row r="3698" spans="10:32">
      <c r="J3698" s="44">
        <v>48</v>
      </c>
      <c r="K3698" s="22">
        <v>73</v>
      </c>
      <c r="L3698" s="23">
        <f t="shared" ca="1" si="1150"/>
        <v>56.5</v>
      </c>
      <c r="M3698" s="23">
        <f t="shared" ca="1" si="1142"/>
        <v>54</v>
      </c>
      <c r="N3698" s="23">
        <f t="shared" ca="1" si="1143"/>
        <v>7.466666666666665</v>
      </c>
      <c r="O3698" s="23">
        <f t="shared" ca="1" si="1151"/>
        <v>198.5</v>
      </c>
      <c r="P3698" s="23">
        <f t="shared" ca="1" si="1144"/>
        <v>801.5</v>
      </c>
      <c r="Q3698" s="23">
        <f t="shared" ca="1" si="1152"/>
        <v>14</v>
      </c>
      <c r="R3698" s="23">
        <f t="shared" ca="1" si="1153"/>
        <v>0.80530973451327437</v>
      </c>
      <c r="S3698" s="24">
        <f t="shared" ca="1" si="1154"/>
        <v>15</v>
      </c>
      <c r="T3698" s="23">
        <f t="shared" ca="1" si="1155"/>
        <v>37.5</v>
      </c>
      <c r="U3698" s="23">
        <f t="shared" ca="1" si="1156"/>
        <v>110.54631268436576</v>
      </c>
      <c r="V3698" s="23">
        <f t="shared" ca="1" si="1145"/>
        <v>75</v>
      </c>
      <c r="W3698" s="23">
        <f t="shared" si="1146"/>
        <v>857.14285714285722</v>
      </c>
      <c r="X3698" s="23">
        <f t="shared" ca="1" si="1147"/>
        <v>1042.6891698272229</v>
      </c>
      <c r="Y3698" s="24">
        <f t="shared" ca="1" si="1157"/>
        <v>2337</v>
      </c>
      <c r="Z3698" s="24">
        <f t="shared" ca="1" si="1158"/>
        <v>2876</v>
      </c>
      <c r="AA3698" s="25">
        <f t="shared" ca="1" si="1159"/>
        <v>2876.0023369999999</v>
      </c>
      <c r="AC3698" s="47">
        <f t="shared" ca="1" si="1148"/>
        <v>1037.5</v>
      </c>
      <c r="AD3698" s="47">
        <f t="shared" ca="1" si="1149"/>
        <v>198.5</v>
      </c>
      <c r="AE3698" s="47">
        <f t="shared" ca="1" si="1160"/>
        <v>836.5</v>
      </c>
      <c r="AF3698" s="47">
        <f t="shared" ca="1" si="1161"/>
        <v>25</v>
      </c>
    </row>
    <row r="3699" spans="10:32">
      <c r="J3699" s="44">
        <v>48</v>
      </c>
      <c r="K3699" s="22">
        <v>74</v>
      </c>
      <c r="L3699" s="23">
        <f t="shared" ca="1" si="1150"/>
        <v>58.76</v>
      </c>
      <c r="M3699" s="23">
        <f t="shared" ca="1" si="1142"/>
        <v>56.26</v>
      </c>
      <c r="N3699" s="23">
        <f t="shared" ca="1" si="1143"/>
        <v>7.8999999999999986</v>
      </c>
      <c r="O3699" s="23">
        <f t="shared" ca="1" si="1151"/>
        <v>198.5</v>
      </c>
      <c r="P3699" s="23">
        <f t="shared" ca="1" si="1144"/>
        <v>801.5</v>
      </c>
      <c r="Q3699" s="23">
        <f t="shared" ca="1" si="1152"/>
        <v>14</v>
      </c>
      <c r="R3699" s="23">
        <f t="shared" ca="1" si="1153"/>
        <v>0.23587474472430248</v>
      </c>
      <c r="S3699" s="24">
        <f t="shared" ca="1" si="1154"/>
        <v>15</v>
      </c>
      <c r="T3699" s="23">
        <f t="shared" ca="1" si="1155"/>
        <v>37.5</v>
      </c>
      <c r="U3699" s="23">
        <f t="shared" ca="1" si="1156"/>
        <v>112.46341048332197</v>
      </c>
      <c r="V3699" s="23">
        <f t="shared" ca="1" si="1145"/>
        <v>75</v>
      </c>
      <c r="W3699" s="23">
        <f t="shared" si="1146"/>
        <v>857.14285714285722</v>
      </c>
      <c r="X3699" s="23">
        <f t="shared" ca="1" si="1147"/>
        <v>1044.6062676261793</v>
      </c>
      <c r="Y3699" s="24">
        <f t="shared" ca="1" si="1157"/>
        <v>2372</v>
      </c>
      <c r="Z3699" s="24">
        <f t="shared" ca="1" si="1158"/>
        <v>2876</v>
      </c>
      <c r="AA3699" s="25">
        <f t="shared" ca="1" si="1159"/>
        <v>2876.0023719999999</v>
      </c>
      <c r="AC3699" s="47">
        <f t="shared" ca="1" si="1148"/>
        <v>1037.5</v>
      </c>
      <c r="AD3699" s="47">
        <f t="shared" ca="1" si="1149"/>
        <v>198.5</v>
      </c>
      <c r="AE3699" s="47">
        <f t="shared" ca="1" si="1160"/>
        <v>836.5</v>
      </c>
      <c r="AF3699" s="47">
        <f t="shared" ca="1" si="1161"/>
        <v>25</v>
      </c>
    </row>
    <row r="3700" spans="10:32">
      <c r="J3700" s="44">
        <v>48</v>
      </c>
      <c r="K3700" s="22">
        <v>75</v>
      </c>
      <c r="L3700" s="23">
        <f t="shared" ca="1" si="1150"/>
        <v>61.02</v>
      </c>
      <c r="M3700" s="23">
        <f t="shared" ca="1" si="1142"/>
        <v>58.52</v>
      </c>
      <c r="N3700" s="23">
        <f t="shared" ca="1" si="1143"/>
        <v>8.3333333333333321</v>
      </c>
      <c r="O3700" s="23">
        <f t="shared" ca="1" si="1151"/>
        <v>198.5</v>
      </c>
      <c r="P3700" s="23">
        <f t="shared" ca="1" si="1144"/>
        <v>801.5</v>
      </c>
      <c r="Q3700" s="23">
        <f t="shared" ca="1" si="1152"/>
        <v>13</v>
      </c>
      <c r="R3700" s="23">
        <f t="shared" ca="1" si="1153"/>
        <v>0.66764995083579171</v>
      </c>
      <c r="S3700" s="24">
        <f t="shared" ca="1" si="1154"/>
        <v>14</v>
      </c>
      <c r="T3700" s="23">
        <f t="shared" ca="1" si="1155"/>
        <v>35</v>
      </c>
      <c r="U3700" s="23">
        <f t="shared" ca="1" si="1156"/>
        <v>113.89708292363157</v>
      </c>
      <c r="V3700" s="23">
        <f t="shared" ca="1" si="1145"/>
        <v>70</v>
      </c>
      <c r="W3700" s="23">
        <f t="shared" si="1146"/>
        <v>857.14285714285722</v>
      </c>
      <c r="X3700" s="23">
        <f t="shared" ca="1" si="1147"/>
        <v>1041.0399400664887</v>
      </c>
      <c r="Y3700" s="24">
        <f t="shared" ca="1" si="1157"/>
        <v>2309</v>
      </c>
      <c r="Z3700" s="24">
        <f t="shared" ca="1" si="1158"/>
        <v>2729</v>
      </c>
      <c r="AA3700" s="25">
        <f t="shared" ca="1" si="1159"/>
        <v>2729.002309</v>
      </c>
      <c r="AC3700" s="47">
        <f t="shared" ca="1" si="1148"/>
        <v>1035</v>
      </c>
      <c r="AD3700" s="47">
        <f t="shared" ca="1" si="1149"/>
        <v>198.5</v>
      </c>
      <c r="AE3700" s="47">
        <f t="shared" ca="1" si="1160"/>
        <v>834</v>
      </c>
      <c r="AF3700" s="47">
        <f t="shared" ca="1" si="1161"/>
        <v>25</v>
      </c>
    </row>
    <row r="3701" spans="10:32">
      <c r="J3701" s="44">
        <v>48</v>
      </c>
      <c r="K3701" s="22">
        <v>76</v>
      </c>
      <c r="L3701" s="23">
        <f t="shared" ca="1" si="1150"/>
        <v>63.28</v>
      </c>
      <c r="M3701" s="23">
        <f t="shared" ca="1" si="1142"/>
        <v>60.78</v>
      </c>
      <c r="N3701" s="23">
        <f t="shared" ca="1" si="1143"/>
        <v>8.8000000000000007</v>
      </c>
      <c r="O3701" s="23">
        <f t="shared" ca="1" si="1151"/>
        <v>198.5</v>
      </c>
      <c r="P3701" s="23">
        <f t="shared" ca="1" si="1144"/>
        <v>801.5</v>
      </c>
      <c r="Q3701" s="23">
        <f t="shared" ca="1" si="1152"/>
        <v>13</v>
      </c>
      <c r="R3701" s="23">
        <f t="shared" ca="1" si="1153"/>
        <v>0.1795195954487992</v>
      </c>
      <c r="S3701" s="24">
        <f t="shared" ca="1" si="1154"/>
        <v>14</v>
      </c>
      <c r="T3701" s="23">
        <f t="shared" ca="1" si="1155"/>
        <v>35</v>
      </c>
      <c r="U3701" s="23">
        <f t="shared" ca="1" si="1156"/>
        <v>115.97977243994944</v>
      </c>
      <c r="V3701" s="23">
        <f t="shared" ca="1" si="1145"/>
        <v>70</v>
      </c>
      <c r="W3701" s="23">
        <f t="shared" si="1146"/>
        <v>857.14285714285722</v>
      </c>
      <c r="X3701" s="23">
        <f t="shared" ca="1" si="1147"/>
        <v>1043.1226295828067</v>
      </c>
      <c r="Y3701" s="24">
        <f t="shared" ca="1" si="1157"/>
        <v>2346</v>
      </c>
      <c r="Z3701" s="24">
        <f t="shared" ca="1" si="1158"/>
        <v>2729</v>
      </c>
      <c r="AA3701" s="25">
        <f t="shared" ca="1" si="1159"/>
        <v>2729.0023460000002</v>
      </c>
      <c r="AC3701" s="47">
        <f t="shared" ca="1" si="1148"/>
        <v>1035</v>
      </c>
      <c r="AD3701" s="47">
        <f t="shared" ca="1" si="1149"/>
        <v>198.5</v>
      </c>
      <c r="AE3701" s="47">
        <f t="shared" ca="1" si="1160"/>
        <v>834</v>
      </c>
      <c r="AF3701" s="47">
        <f t="shared" ca="1" si="1161"/>
        <v>25</v>
      </c>
    </row>
    <row r="3702" spans="10:32">
      <c r="J3702" s="44">
        <v>48</v>
      </c>
      <c r="K3702" s="22">
        <v>77</v>
      </c>
      <c r="L3702" s="23">
        <f t="shared" ca="1" si="1150"/>
        <v>65.540000000000006</v>
      </c>
      <c r="M3702" s="23">
        <f t="shared" ca="1" si="1142"/>
        <v>63.040000000000006</v>
      </c>
      <c r="N3702" s="23">
        <f t="shared" ca="1" si="1143"/>
        <v>9.3500000000000014</v>
      </c>
      <c r="O3702" s="23">
        <f t="shared" ca="1" si="1151"/>
        <v>198.5</v>
      </c>
      <c r="P3702" s="23">
        <f t="shared" ca="1" si="1144"/>
        <v>801.5</v>
      </c>
      <c r="Q3702" s="23">
        <f t="shared" ca="1" si="1152"/>
        <v>12</v>
      </c>
      <c r="R3702" s="23">
        <f t="shared" ca="1" si="1153"/>
        <v>0.68690875801037499</v>
      </c>
      <c r="S3702" s="24">
        <f t="shared" ca="1" si="1154"/>
        <v>13</v>
      </c>
      <c r="T3702" s="23">
        <f t="shared" ca="1" si="1155"/>
        <v>32.5</v>
      </c>
      <c r="U3702" s="23">
        <f t="shared" ca="1" si="1156"/>
        <v>118.62259688739702</v>
      </c>
      <c r="V3702" s="23">
        <f t="shared" ca="1" si="1145"/>
        <v>65</v>
      </c>
      <c r="W3702" s="23">
        <f t="shared" si="1146"/>
        <v>857.14285714285722</v>
      </c>
      <c r="X3702" s="23">
        <f t="shared" ca="1" si="1147"/>
        <v>1040.7654540302542</v>
      </c>
      <c r="Y3702" s="24">
        <f t="shared" ca="1" si="1157"/>
        <v>2305</v>
      </c>
      <c r="Z3702" s="24">
        <f t="shared" ca="1" si="1158"/>
        <v>2586</v>
      </c>
      <c r="AA3702" s="25">
        <f t="shared" ca="1" si="1159"/>
        <v>2586.002305</v>
      </c>
      <c r="AC3702" s="47">
        <f t="shared" ca="1" si="1148"/>
        <v>1032.5</v>
      </c>
      <c r="AD3702" s="47">
        <f t="shared" ca="1" si="1149"/>
        <v>198.5</v>
      </c>
      <c r="AE3702" s="47">
        <f t="shared" ca="1" si="1160"/>
        <v>831.50000000000011</v>
      </c>
      <c r="AF3702" s="47">
        <f t="shared" ca="1" si="1161"/>
        <v>24.999999999999886</v>
      </c>
    </row>
    <row r="3703" spans="10:32">
      <c r="J3703" s="44">
        <v>48</v>
      </c>
      <c r="K3703" s="22">
        <v>78</v>
      </c>
      <c r="L3703" s="23">
        <f t="shared" ca="1" si="1150"/>
        <v>67.8</v>
      </c>
      <c r="M3703" s="23">
        <f t="shared" ca="1" si="1142"/>
        <v>65.3</v>
      </c>
      <c r="N3703" s="23">
        <f t="shared" ca="1" si="1143"/>
        <v>9.9499999999999993</v>
      </c>
      <c r="O3703" s="23">
        <f t="shared" ca="1" si="1151"/>
        <v>198.5</v>
      </c>
      <c r="P3703" s="23">
        <f t="shared" ca="1" si="1144"/>
        <v>801.5</v>
      </c>
      <c r="Q3703" s="23">
        <f t="shared" ca="1" si="1152"/>
        <v>12</v>
      </c>
      <c r="R3703" s="23">
        <f t="shared" ca="1" si="1153"/>
        <v>0.26401179941003083</v>
      </c>
      <c r="S3703" s="24">
        <f t="shared" ca="1" si="1154"/>
        <v>13</v>
      </c>
      <c r="T3703" s="23">
        <f t="shared" ca="1" si="1155"/>
        <v>32.5</v>
      </c>
      <c r="U3703" s="23">
        <f t="shared" ca="1" si="1156"/>
        <v>122.0269174041298</v>
      </c>
      <c r="V3703" s="23">
        <f t="shared" ca="1" si="1145"/>
        <v>65</v>
      </c>
      <c r="W3703" s="23">
        <f t="shared" si="1146"/>
        <v>857.14285714285722</v>
      </c>
      <c r="X3703" s="23">
        <f t="shared" ca="1" si="1147"/>
        <v>1044.1697745469869</v>
      </c>
      <c r="Y3703" s="24">
        <f t="shared" ca="1" si="1157"/>
        <v>2365</v>
      </c>
      <c r="Z3703" s="24">
        <f t="shared" ca="1" si="1158"/>
        <v>2586</v>
      </c>
      <c r="AA3703" s="25">
        <f t="shared" ca="1" si="1159"/>
        <v>2586.0023649999998</v>
      </c>
      <c r="AC3703" s="47">
        <f t="shared" ca="1" si="1148"/>
        <v>1032.5</v>
      </c>
      <c r="AD3703" s="47">
        <f t="shared" ca="1" si="1149"/>
        <v>198.5</v>
      </c>
      <c r="AE3703" s="47">
        <f t="shared" ca="1" si="1160"/>
        <v>831.50000000000011</v>
      </c>
      <c r="AF3703" s="47">
        <f t="shared" ca="1" si="1161"/>
        <v>24.999999999999886</v>
      </c>
    </row>
    <row r="3704" spans="10:32">
      <c r="J3704" s="44">
        <v>48</v>
      </c>
      <c r="K3704" s="22">
        <v>79</v>
      </c>
      <c r="L3704" s="23">
        <f t="shared" ca="1" si="1150"/>
        <v>70.06</v>
      </c>
      <c r="M3704" s="23">
        <f t="shared" ca="1" si="1142"/>
        <v>67.56</v>
      </c>
      <c r="N3704" s="23">
        <f t="shared" ca="1" si="1143"/>
        <v>10.616666666666667</v>
      </c>
      <c r="O3704" s="23">
        <f t="shared" ca="1" si="1151"/>
        <v>198.5</v>
      </c>
      <c r="P3704" s="23">
        <f t="shared" ca="1" si="1144"/>
        <v>801.5</v>
      </c>
      <c r="Q3704" s="23">
        <f t="shared" ca="1" si="1152"/>
        <v>11</v>
      </c>
      <c r="R3704" s="23">
        <f t="shared" ca="1" si="1153"/>
        <v>0.83271481587210838</v>
      </c>
      <c r="S3704" s="24">
        <f t="shared" ca="1" si="1154"/>
        <v>12</v>
      </c>
      <c r="T3704" s="23">
        <f t="shared" ca="1" si="1155"/>
        <v>30</v>
      </c>
      <c r="U3704" s="23">
        <f t="shared" ca="1" si="1156"/>
        <v>125.62398896184223</v>
      </c>
      <c r="V3704" s="23">
        <f t="shared" ca="1" si="1145"/>
        <v>60</v>
      </c>
      <c r="W3704" s="23">
        <f t="shared" si="1146"/>
        <v>857.14285714285722</v>
      </c>
      <c r="X3704" s="23">
        <f t="shared" ca="1" si="1147"/>
        <v>1042.7668461046994</v>
      </c>
      <c r="Y3704" s="24">
        <f t="shared" ca="1" si="1157"/>
        <v>2340</v>
      </c>
      <c r="Z3704" s="24">
        <f t="shared" ca="1" si="1158"/>
        <v>2379</v>
      </c>
      <c r="AA3704" s="25">
        <f t="shared" ca="1" si="1159"/>
        <v>2379.00234</v>
      </c>
      <c r="AC3704" s="47">
        <f t="shared" ca="1" si="1148"/>
        <v>1030</v>
      </c>
      <c r="AD3704" s="47">
        <f t="shared" ca="1" si="1149"/>
        <v>198.5</v>
      </c>
      <c r="AE3704" s="47">
        <f t="shared" ca="1" si="1160"/>
        <v>829</v>
      </c>
      <c r="AF3704" s="47">
        <f t="shared" ca="1" si="1161"/>
        <v>25</v>
      </c>
    </row>
    <row r="3705" spans="10:32">
      <c r="J3705" s="44">
        <v>48</v>
      </c>
      <c r="K3705" s="22">
        <v>80</v>
      </c>
      <c r="L3705" s="23">
        <f t="shared" ca="1" si="1150"/>
        <v>72.319999999999993</v>
      </c>
      <c r="M3705" s="23">
        <f t="shared" ca="1" si="1142"/>
        <v>69.819999999999993</v>
      </c>
      <c r="N3705" s="23">
        <f t="shared" ca="1" si="1143"/>
        <v>11.350000000000001</v>
      </c>
      <c r="O3705" s="23">
        <f t="shared" ca="1" si="1151"/>
        <v>198.5</v>
      </c>
      <c r="P3705" s="23">
        <f t="shared" ca="1" si="1144"/>
        <v>801.5</v>
      </c>
      <c r="Q3705" s="23">
        <f t="shared" ca="1" si="1152"/>
        <v>11</v>
      </c>
      <c r="R3705" s="23">
        <f t="shared" ca="1" si="1153"/>
        <v>0.46294247787610648</v>
      </c>
      <c r="S3705" s="24">
        <f t="shared" ca="1" si="1154"/>
        <v>12</v>
      </c>
      <c r="T3705" s="23">
        <f t="shared" ca="1" si="1155"/>
        <v>30</v>
      </c>
      <c r="U3705" s="23">
        <f t="shared" ca="1" si="1156"/>
        <v>130.10439712389382</v>
      </c>
      <c r="V3705" s="23">
        <f t="shared" ca="1" si="1145"/>
        <v>60</v>
      </c>
      <c r="W3705" s="23">
        <f t="shared" si="1146"/>
        <v>857.14285714285722</v>
      </c>
      <c r="X3705" s="23">
        <f t="shared" ca="1" si="1147"/>
        <v>1047.247254266751</v>
      </c>
      <c r="Y3705" s="24">
        <f t="shared" ca="1" si="1157"/>
        <v>2415</v>
      </c>
      <c r="Z3705" s="24">
        <f t="shared" ca="1" si="1158"/>
        <v>2379</v>
      </c>
      <c r="AA3705" s="25">
        <f t="shared" ca="1" si="1159"/>
        <v>2379.0024149999999</v>
      </c>
      <c r="AC3705" s="47">
        <f t="shared" ca="1" si="1148"/>
        <v>1030</v>
      </c>
      <c r="AD3705" s="47">
        <f t="shared" ca="1" si="1149"/>
        <v>198.5</v>
      </c>
      <c r="AE3705" s="47">
        <f t="shared" ca="1" si="1160"/>
        <v>829</v>
      </c>
      <c r="AF3705" s="47">
        <f t="shared" ca="1" si="1161"/>
        <v>25</v>
      </c>
    </row>
    <row r="3706" spans="10:32">
      <c r="J3706" s="44">
        <v>48</v>
      </c>
      <c r="K3706" s="22">
        <v>81</v>
      </c>
      <c r="L3706" s="23">
        <f t="shared" ca="1" si="1150"/>
        <v>74.58</v>
      </c>
      <c r="M3706" s="23">
        <f t="shared" ca="1" si="1142"/>
        <v>72.08</v>
      </c>
      <c r="N3706" s="23">
        <f t="shared" ca="1" si="1143"/>
        <v>12.166666666666668</v>
      </c>
      <c r="O3706" s="23">
        <f t="shared" ca="1" si="1151"/>
        <v>198.5</v>
      </c>
      <c r="P3706" s="23">
        <f t="shared" ca="1" si="1144"/>
        <v>801.5</v>
      </c>
      <c r="Q3706" s="23">
        <f t="shared" ca="1" si="1152"/>
        <v>11</v>
      </c>
      <c r="R3706" s="23">
        <f t="shared" ca="1" si="1153"/>
        <v>0.11558058460713334</v>
      </c>
      <c r="S3706" s="24">
        <f t="shared" ca="1" si="1154"/>
        <v>12</v>
      </c>
      <c r="T3706" s="23">
        <f t="shared" ca="1" si="1155"/>
        <v>30</v>
      </c>
      <c r="U3706" s="23">
        <f t="shared" ca="1" si="1156"/>
        <v>135.2395637793868</v>
      </c>
      <c r="V3706" s="23">
        <f t="shared" ca="1" si="1145"/>
        <v>60</v>
      </c>
      <c r="W3706" s="23">
        <f t="shared" si="1146"/>
        <v>857.14285714285722</v>
      </c>
      <c r="X3706" s="23">
        <f t="shared" ca="1" si="1147"/>
        <v>1052.3824209222439</v>
      </c>
      <c r="Y3706" s="24">
        <f t="shared" ca="1" si="1157"/>
        <v>2496</v>
      </c>
      <c r="Z3706" s="24">
        <f t="shared" ca="1" si="1158"/>
        <v>2379</v>
      </c>
      <c r="AA3706" s="25">
        <f t="shared" ca="1" si="1159"/>
        <v>2379.0024960000001</v>
      </c>
      <c r="AC3706" s="47">
        <f t="shared" ca="1" si="1148"/>
        <v>1030</v>
      </c>
      <c r="AD3706" s="47">
        <f t="shared" ca="1" si="1149"/>
        <v>198.5</v>
      </c>
      <c r="AE3706" s="47">
        <f t="shared" ca="1" si="1160"/>
        <v>829</v>
      </c>
      <c r="AF3706" s="47">
        <f t="shared" ca="1" si="1161"/>
        <v>25</v>
      </c>
    </row>
    <row r="3707" spans="10:32">
      <c r="J3707" s="44">
        <v>48</v>
      </c>
      <c r="K3707" s="22">
        <v>82</v>
      </c>
      <c r="L3707" s="23">
        <f t="shared" ca="1" si="1150"/>
        <v>76.84</v>
      </c>
      <c r="M3707" s="23">
        <f t="shared" ca="1" si="1142"/>
        <v>74.34</v>
      </c>
      <c r="N3707" s="23">
        <f t="shared" ca="1" si="1143"/>
        <v>13.066666666666663</v>
      </c>
      <c r="O3707" s="23">
        <f t="shared" ca="1" si="1151"/>
        <v>198.5</v>
      </c>
      <c r="P3707" s="23">
        <f t="shared" ca="1" si="1144"/>
        <v>801.5</v>
      </c>
      <c r="Q3707" s="23">
        <f t="shared" ca="1" si="1152"/>
        <v>10</v>
      </c>
      <c r="R3707" s="23">
        <f t="shared" ca="1" si="1153"/>
        <v>0.75611660593440799</v>
      </c>
      <c r="S3707" s="24">
        <f t="shared" ca="1" si="1154"/>
        <v>11</v>
      </c>
      <c r="T3707" s="23">
        <f t="shared" ca="1" si="1155"/>
        <v>27.5</v>
      </c>
      <c r="U3707" s="23">
        <f t="shared" ca="1" si="1156"/>
        <v>140.54659031754289</v>
      </c>
      <c r="V3707" s="23">
        <f t="shared" ca="1" si="1145"/>
        <v>55</v>
      </c>
      <c r="W3707" s="23">
        <f t="shared" si="1146"/>
        <v>857.14285714285722</v>
      </c>
      <c r="X3707" s="23">
        <f t="shared" ca="1" si="1147"/>
        <v>1052.6894474604001</v>
      </c>
      <c r="Y3707" s="24">
        <f t="shared" ca="1" si="1157"/>
        <v>2498</v>
      </c>
      <c r="Z3707" s="24">
        <f t="shared" ca="1" si="1158"/>
        <v>2181</v>
      </c>
      <c r="AA3707" s="25">
        <f t="shared" ca="1" si="1159"/>
        <v>2181.0024979999998</v>
      </c>
      <c r="AC3707" s="47">
        <f t="shared" ca="1" si="1148"/>
        <v>1027.5</v>
      </c>
      <c r="AD3707" s="47">
        <f t="shared" ca="1" si="1149"/>
        <v>198.5</v>
      </c>
      <c r="AE3707" s="47">
        <f t="shared" ca="1" si="1160"/>
        <v>826.5</v>
      </c>
      <c r="AF3707" s="47">
        <f t="shared" ca="1" si="1161"/>
        <v>25</v>
      </c>
    </row>
    <row r="3708" spans="10:32">
      <c r="J3708" s="44">
        <v>48</v>
      </c>
      <c r="K3708" s="22">
        <v>83</v>
      </c>
      <c r="L3708" s="23">
        <f t="shared" ca="1" si="1150"/>
        <v>79.099999999999994</v>
      </c>
      <c r="M3708" s="23">
        <f t="shared" ca="1" si="1142"/>
        <v>76.599999999999994</v>
      </c>
      <c r="N3708" s="23">
        <f t="shared" ca="1" si="1143"/>
        <v>14.083333333333332</v>
      </c>
      <c r="O3708" s="23">
        <f t="shared" ca="1" si="1151"/>
        <v>198.5</v>
      </c>
      <c r="P3708" s="23">
        <f t="shared" ca="1" si="1144"/>
        <v>801.5</v>
      </c>
      <c r="Q3708" s="23">
        <f t="shared" ca="1" si="1152"/>
        <v>10</v>
      </c>
      <c r="R3708" s="23">
        <f t="shared" ca="1" si="1153"/>
        <v>0.44879898862199752</v>
      </c>
      <c r="S3708" s="24">
        <f t="shared" ca="1" si="1154"/>
        <v>11</v>
      </c>
      <c r="T3708" s="23">
        <f t="shared" ca="1" si="1155"/>
        <v>27.5</v>
      </c>
      <c r="U3708" s="23">
        <f t="shared" ca="1" si="1156"/>
        <v>147.15391908975977</v>
      </c>
      <c r="V3708" s="23">
        <f t="shared" ca="1" si="1145"/>
        <v>55</v>
      </c>
      <c r="W3708" s="23">
        <f t="shared" si="1146"/>
        <v>857.14285714285722</v>
      </c>
      <c r="X3708" s="23">
        <f t="shared" ca="1" si="1147"/>
        <v>1059.296776232617</v>
      </c>
      <c r="Y3708" s="24">
        <f t="shared" ca="1" si="1157"/>
        <v>2600</v>
      </c>
      <c r="Z3708" s="24">
        <f t="shared" ca="1" si="1158"/>
        <v>2181</v>
      </c>
      <c r="AA3708" s="25">
        <f t="shared" ca="1" si="1159"/>
        <v>2181.0025999999998</v>
      </c>
      <c r="AC3708" s="47">
        <f t="shared" ca="1" si="1148"/>
        <v>1027.5</v>
      </c>
      <c r="AD3708" s="47">
        <f t="shared" ca="1" si="1149"/>
        <v>198.5</v>
      </c>
      <c r="AE3708" s="47">
        <f t="shared" ca="1" si="1160"/>
        <v>826.49999999999989</v>
      </c>
      <c r="AF3708" s="47">
        <f t="shared" ca="1" si="1161"/>
        <v>25.000000000000114</v>
      </c>
    </row>
    <row r="3709" spans="10:32">
      <c r="J3709" s="44">
        <v>48</v>
      </c>
      <c r="K3709" s="22">
        <v>84</v>
      </c>
      <c r="L3709" s="23">
        <f t="shared" ca="1" si="1150"/>
        <v>81.36</v>
      </c>
      <c r="M3709" s="23">
        <f t="shared" ca="1" si="1142"/>
        <v>78.86</v>
      </c>
      <c r="N3709" s="23">
        <f t="shared" ca="1" si="1143"/>
        <v>15.216666666666665</v>
      </c>
      <c r="O3709" s="23">
        <f t="shared" ca="1" si="1151"/>
        <v>198.5</v>
      </c>
      <c r="P3709" s="23">
        <f t="shared" ca="1" si="1144"/>
        <v>801.5</v>
      </c>
      <c r="Q3709" s="23">
        <f t="shared" ca="1" si="1152"/>
        <v>10</v>
      </c>
      <c r="R3709" s="23">
        <f t="shared" ca="1" si="1153"/>
        <v>0.15855457227138614</v>
      </c>
      <c r="S3709" s="24">
        <f t="shared" ca="1" si="1154"/>
        <v>11</v>
      </c>
      <c r="T3709" s="23">
        <f t="shared" ca="1" si="1155"/>
        <v>27.5</v>
      </c>
      <c r="U3709" s="23">
        <f t="shared" ca="1" si="1156"/>
        <v>154.57933874139624</v>
      </c>
      <c r="V3709" s="23">
        <f t="shared" ca="1" si="1145"/>
        <v>55</v>
      </c>
      <c r="W3709" s="23">
        <f t="shared" si="1146"/>
        <v>857.14285714285722</v>
      </c>
      <c r="X3709" s="23">
        <f t="shared" ca="1" si="1147"/>
        <v>1066.7221958842536</v>
      </c>
      <c r="Y3709" s="24">
        <f t="shared" ca="1" si="1157"/>
        <v>2718</v>
      </c>
      <c r="Z3709" s="24">
        <f t="shared" ca="1" si="1158"/>
        <v>2181</v>
      </c>
      <c r="AA3709" s="25">
        <f t="shared" ca="1" si="1159"/>
        <v>2181.0027180000002</v>
      </c>
      <c r="AC3709" s="47">
        <f t="shared" ca="1" si="1148"/>
        <v>1027.5</v>
      </c>
      <c r="AD3709" s="47">
        <f t="shared" ca="1" si="1149"/>
        <v>198.5</v>
      </c>
      <c r="AE3709" s="47">
        <f t="shared" ca="1" si="1160"/>
        <v>826.5</v>
      </c>
      <c r="AF3709" s="47">
        <f t="shared" ca="1" si="1161"/>
        <v>25</v>
      </c>
    </row>
    <row r="3710" spans="10:32">
      <c r="J3710" s="44">
        <v>48</v>
      </c>
      <c r="K3710" s="22">
        <v>85</v>
      </c>
      <c r="L3710" s="23">
        <f t="shared" ca="1" si="1150"/>
        <v>83.62</v>
      </c>
      <c r="M3710" s="23">
        <f t="shared" ca="1" si="1142"/>
        <v>81.12</v>
      </c>
      <c r="N3710" s="23">
        <f t="shared" ca="1" si="1143"/>
        <v>16.466666666666665</v>
      </c>
      <c r="O3710" s="23">
        <f t="shared" ca="1" si="1151"/>
        <v>198.5</v>
      </c>
      <c r="P3710" s="23">
        <f t="shared" ca="1" si="1144"/>
        <v>801.5</v>
      </c>
      <c r="Q3710" s="23">
        <f t="shared" ca="1" si="1152"/>
        <v>9</v>
      </c>
      <c r="R3710" s="23">
        <f t="shared" ca="1" si="1153"/>
        <v>0.854101889500119</v>
      </c>
      <c r="S3710" s="24">
        <f t="shared" ca="1" si="1154"/>
        <v>10</v>
      </c>
      <c r="T3710" s="23">
        <f t="shared" ca="1" si="1155"/>
        <v>25</v>
      </c>
      <c r="U3710" s="23">
        <f t="shared" ca="1" si="1156"/>
        <v>162.26421111376862</v>
      </c>
      <c r="V3710" s="23">
        <f t="shared" ca="1" si="1145"/>
        <v>50</v>
      </c>
      <c r="W3710" s="23">
        <f t="shared" si="1146"/>
        <v>857.14285714285722</v>
      </c>
      <c r="X3710" s="23">
        <f t="shared" ca="1" si="1147"/>
        <v>1069.4070682566257</v>
      </c>
      <c r="Y3710" s="24">
        <f t="shared" ca="1" si="1157"/>
        <v>2749</v>
      </c>
      <c r="Z3710" s="24">
        <f t="shared" ca="1" si="1158"/>
        <v>1931</v>
      </c>
      <c r="AA3710" s="25">
        <f t="shared" ca="1" si="1159"/>
        <v>1931.002749</v>
      </c>
      <c r="AC3710" s="47">
        <f t="shared" ca="1" si="1148"/>
        <v>1025</v>
      </c>
      <c r="AD3710" s="47">
        <f t="shared" ca="1" si="1149"/>
        <v>198.5</v>
      </c>
      <c r="AE3710" s="47">
        <f t="shared" ca="1" si="1160"/>
        <v>824.00000000000011</v>
      </c>
      <c r="AF3710" s="47">
        <f t="shared" ca="1" si="1161"/>
        <v>24.999999999999886</v>
      </c>
    </row>
    <row r="3711" spans="10:32">
      <c r="J3711" s="44">
        <v>48</v>
      </c>
      <c r="K3711" s="22">
        <v>86</v>
      </c>
      <c r="L3711" s="23">
        <f t="shared" ca="1" si="1150"/>
        <v>85.88</v>
      </c>
      <c r="M3711" s="23">
        <f t="shared" ca="1" si="1142"/>
        <v>83.38</v>
      </c>
      <c r="N3711" s="23">
        <f t="shared" ca="1" si="1143"/>
        <v>17.883333333333333</v>
      </c>
      <c r="O3711" s="23">
        <f t="shared" ca="1" si="1151"/>
        <v>198.5</v>
      </c>
      <c r="P3711" s="23">
        <f t="shared" ca="1" si="1144"/>
        <v>801.5</v>
      </c>
      <c r="Q3711" s="23">
        <f t="shared" ca="1" si="1152"/>
        <v>9</v>
      </c>
      <c r="R3711" s="23">
        <f t="shared" ca="1" si="1153"/>
        <v>0.59478341872380114</v>
      </c>
      <c r="S3711" s="24">
        <f t="shared" ca="1" si="1154"/>
        <v>10</v>
      </c>
      <c r="T3711" s="23">
        <f t="shared" ca="1" si="1155"/>
        <v>25</v>
      </c>
      <c r="U3711" s="23">
        <f t="shared" ca="1" si="1156"/>
        <v>171.58671013817732</v>
      </c>
      <c r="V3711" s="23">
        <f t="shared" ca="1" si="1145"/>
        <v>50</v>
      </c>
      <c r="W3711" s="23">
        <f t="shared" si="1146"/>
        <v>857.14285714285722</v>
      </c>
      <c r="X3711" s="23">
        <f t="shared" ca="1" si="1147"/>
        <v>1078.7295672810346</v>
      </c>
      <c r="Y3711" s="24">
        <f t="shared" ca="1" si="1157"/>
        <v>2868</v>
      </c>
      <c r="Z3711" s="24">
        <f t="shared" ca="1" si="1158"/>
        <v>1931</v>
      </c>
      <c r="AA3711" s="25">
        <f t="shared" ca="1" si="1159"/>
        <v>1931.002868</v>
      </c>
      <c r="AC3711" s="47">
        <f t="shared" ca="1" si="1148"/>
        <v>1025</v>
      </c>
      <c r="AD3711" s="47">
        <f t="shared" ca="1" si="1149"/>
        <v>198.5</v>
      </c>
      <c r="AE3711" s="47">
        <f t="shared" ca="1" si="1160"/>
        <v>824.00000000000011</v>
      </c>
      <c r="AF3711" s="47">
        <f t="shared" ca="1" si="1161"/>
        <v>24.999999999999886</v>
      </c>
    </row>
    <row r="3712" spans="10:32">
      <c r="J3712" s="44">
        <v>48</v>
      </c>
      <c r="K3712" s="22">
        <v>87</v>
      </c>
      <c r="L3712" s="23">
        <f t="shared" ca="1" si="1150"/>
        <v>88.14</v>
      </c>
      <c r="M3712" s="23">
        <f t="shared" ca="1" si="1142"/>
        <v>85.64</v>
      </c>
      <c r="N3712" s="23">
        <f t="shared" ca="1" si="1143"/>
        <v>19.45</v>
      </c>
      <c r="O3712" s="23">
        <f t="shared" ca="1" si="1151"/>
        <v>198.5</v>
      </c>
      <c r="P3712" s="23">
        <f t="shared" ca="1" si="1144"/>
        <v>801.5</v>
      </c>
      <c r="Q3712" s="23">
        <f t="shared" ca="1" si="1152"/>
        <v>9</v>
      </c>
      <c r="R3712" s="23">
        <f t="shared" ca="1" si="1153"/>
        <v>0.34876333106421614</v>
      </c>
      <c r="S3712" s="24">
        <f t="shared" ca="1" si="1154"/>
        <v>10</v>
      </c>
      <c r="T3712" s="23">
        <f t="shared" ca="1" si="1155"/>
        <v>25</v>
      </c>
      <c r="U3712" s="23">
        <f t="shared" ca="1" si="1156"/>
        <v>181.833446789199</v>
      </c>
      <c r="V3712" s="23">
        <f t="shared" ca="1" si="1145"/>
        <v>50</v>
      </c>
      <c r="W3712" s="23">
        <f t="shared" si="1146"/>
        <v>857.14285714285722</v>
      </c>
      <c r="X3712" s="23">
        <f t="shared" ca="1" si="1147"/>
        <v>1088.9763039320562</v>
      </c>
      <c r="Y3712" s="24">
        <f t="shared" ca="1" si="1157"/>
        <v>2992</v>
      </c>
      <c r="Z3712" s="24">
        <f t="shared" ca="1" si="1158"/>
        <v>1931</v>
      </c>
      <c r="AA3712" s="25">
        <f t="shared" ca="1" si="1159"/>
        <v>1931.0029919999999</v>
      </c>
      <c r="AC3712" s="47">
        <f t="shared" ca="1" si="1148"/>
        <v>1025</v>
      </c>
      <c r="AD3712" s="47">
        <f t="shared" ca="1" si="1149"/>
        <v>198.5</v>
      </c>
      <c r="AE3712" s="47">
        <f t="shared" ca="1" si="1160"/>
        <v>824</v>
      </c>
      <c r="AF3712" s="47">
        <f t="shared" ca="1" si="1161"/>
        <v>25</v>
      </c>
    </row>
    <row r="3713" spans="10:32">
      <c r="J3713" s="44">
        <v>48</v>
      </c>
      <c r="K3713" s="22">
        <v>88</v>
      </c>
      <c r="L3713" s="23">
        <f t="shared" ca="1" si="1150"/>
        <v>90.4</v>
      </c>
      <c r="M3713" s="23">
        <f t="shared" ca="1" si="1142"/>
        <v>87.9</v>
      </c>
      <c r="N3713" s="23">
        <f t="shared" ca="1" si="1143"/>
        <v>21.066666666666666</v>
      </c>
      <c r="O3713" s="23">
        <f t="shared" ca="1" si="1151"/>
        <v>198.5</v>
      </c>
      <c r="P3713" s="23">
        <f t="shared" ca="1" si="1144"/>
        <v>801.5</v>
      </c>
      <c r="Q3713" s="23">
        <f t="shared" ca="1" si="1152"/>
        <v>9</v>
      </c>
      <c r="R3713" s="23">
        <f t="shared" ca="1" si="1153"/>
        <v>0.11504424778761035</v>
      </c>
      <c r="S3713" s="24">
        <f t="shared" ca="1" si="1154"/>
        <v>10</v>
      </c>
      <c r="T3713" s="23">
        <f t="shared" ca="1" si="1155"/>
        <v>25</v>
      </c>
      <c r="U3713" s="23">
        <f t="shared" ca="1" si="1156"/>
        <v>192.02359882005899</v>
      </c>
      <c r="V3713" s="23">
        <f t="shared" ca="1" si="1145"/>
        <v>50</v>
      </c>
      <c r="W3713" s="23">
        <f t="shared" si="1146"/>
        <v>857.14285714285722</v>
      </c>
      <c r="X3713" s="23">
        <f t="shared" ca="1" si="1147"/>
        <v>1099.1664559629162</v>
      </c>
      <c r="Y3713" s="24">
        <f t="shared" ca="1" si="1157"/>
        <v>3092</v>
      </c>
      <c r="Z3713" s="24">
        <f t="shared" ca="1" si="1158"/>
        <v>1931</v>
      </c>
      <c r="AA3713" s="25">
        <f t="shared" ca="1" si="1159"/>
        <v>1931.0030919999999</v>
      </c>
      <c r="AC3713" s="47">
        <f t="shared" ca="1" si="1148"/>
        <v>1025</v>
      </c>
      <c r="AD3713" s="47">
        <f t="shared" ca="1" si="1149"/>
        <v>198.5</v>
      </c>
      <c r="AE3713" s="47">
        <f t="shared" ca="1" si="1160"/>
        <v>824</v>
      </c>
      <c r="AF3713" s="47">
        <f t="shared" ca="1" si="1161"/>
        <v>25</v>
      </c>
    </row>
    <row r="3714" spans="10:32">
      <c r="J3714" s="44">
        <v>48</v>
      </c>
      <c r="K3714" s="22">
        <v>89</v>
      </c>
      <c r="L3714" s="23">
        <f t="shared" ca="1" si="1150"/>
        <v>92.66</v>
      </c>
      <c r="M3714" s="23">
        <f t="shared" ref="M3714:M3777" ca="1" si="1162">L3714-$C$9</f>
        <v>90.16</v>
      </c>
      <c r="N3714" s="23">
        <f t="shared" ref="N3714:N3777" ca="1" si="1163">VLOOKUP(K3714,$G$29:$H$129,2,1)-VLOOKUP(J3714,$G$29:$H$129,2,1)</f>
        <v>22.666666666666664</v>
      </c>
      <c r="O3714" s="23">
        <f t="shared" ca="1" si="1151"/>
        <v>198.5</v>
      </c>
      <c r="P3714" s="23">
        <f t="shared" ref="P3714:P3777" ca="1" si="1164">$C$8-O3714</f>
        <v>801.5</v>
      </c>
      <c r="Q3714" s="23">
        <f t="shared" ca="1" si="1152"/>
        <v>8</v>
      </c>
      <c r="R3714" s="23">
        <f t="shared" ca="1" si="1153"/>
        <v>0.86574573710338909</v>
      </c>
      <c r="S3714" s="24">
        <f t="shared" ca="1" si="1154"/>
        <v>9</v>
      </c>
      <c r="T3714" s="23">
        <f t="shared" ca="1" si="1155"/>
        <v>22.5</v>
      </c>
      <c r="U3714" s="23">
        <f t="shared" ca="1" si="1156"/>
        <v>200.95690337434345</v>
      </c>
      <c r="V3714" s="23">
        <f t="shared" ref="V3714:V3777" ca="1" si="1165">S3714*(($C$9/$C$12)*60)</f>
        <v>45</v>
      </c>
      <c r="W3714" s="23">
        <f t="shared" ref="W3714:W3777" si="1166">($C$8/$C$11)*60</f>
        <v>857.14285714285722</v>
      </c>
      <c r="X3714" s="23">
        <f t="shared" ref="X3714:X3777" ca="1" si="1167">SUM(U3714:W3714)</f>
        <v>1103.0997605172006</v>
      </c>
      <c r="Y3714" s="24">
        <f t="shared" ca="1" si="1157"/>
        <v>3136</v>
      </c>
      <c r="Z3714" s="24">
        <f t="shared" ca="1" si="1158"/>
        <v>1641</v>
      </c>
      <c r="AA3714" s="25">
        <f t="shared" ca="1" si="1159"/>
        <v>1641.003136</v>
      </c>
      <c r="AC3714" s="47">
        <f t="shared" ref="AC3714:AC3777" ca="1" si="1168">SUM(O3714,P3714,T3714)</f>
        <v>1022.5</v>
      </c>
      <c r="AD3714" s="47">
        <f t="shared" ref="AD3714:AD3777" ca="1" si="1169">O3714</f>
        <v>198.5</v>
      </c>
      <c r="AE3714" s="47">
        <f t="shared" ca="1" si="1160"/>
        <v>821.5</v>
      </c>
      <c r="AF3714" s="47">
        <f t="shared" ca="1" si="1161"/>
        <v>25</v>
      </c>
    </row>
    <row r="3715" spans="10:32">
      <c r="J3715" s="44">
        <v>48</v>
      </c>
      <c r="K3715" s="22">
        <v>90</v>
      </c>
      <c r="L3715" s="23">
        <f t="shared" ref="L3715:L3778" ca="1" si="1170">$C$3*(K3715-J3715)/100</f>
        <v>94.92</v>
      </c>
      <c r="M3715" s="23">
        <f t="shared" ca="1" si="1162"/>
        <v>92.42</v>
      </c>
      <c r="N3715" s="23">
        <f t="shared" ca="1" si="1163"/>
        <v>24.283333333333331</v>
      </c>
      <c r="O3715" s="23">
        <f t="shared" ref="O3715:O3778" ca="1" si="1171">($C$3*$C$13)-$C$9-$C$10</f>
        <v>198.5</v>
      </c>
      <c r="P3715" s="23">
        <f t="shared" ca="1" si="1164"/>
        <v>801.5</v>
      </c>
      <c r="Q3715" s="23">
        <f t="shared" ref="Q3715:Q3778" ca="1" si="1172">ROUNDDOWN(P3715/M3715,0)</f>
        <v>8</v>
      </c>
      <c r="R3715" s="23">
        <f t="shared" ref="R3715:R3778" ca="1" si="1173">(P3715-(Q3715*M3715))/L3715</f>
        <v>0.65465655288664126</v>
      </c>
      <c r="S3715" s="24">
        <f t="shared" ref="S3715:S3778" ca="1" si="1174">ROUNDUP(P3715/M3715,0)</f>
        <v>9</v>
      </c>
      <c r="T3715" s="23">
        <f t="shared" ref="T3715:T3778" ca="1" si="1175">S3715*$C$9</f>
        <v>22.5</v>
      </c>
      <c r="U3715" s="23">
        <f t="shared" ref="U3715:U3778" ca="1" si="1176">SUM(Q3715,R3715)*N3715</f>
        <v>210.16390995926392</v>
      </c>
      <c r="V3715" s="23">
        <f t="shared" ca="1" si="1165"/>
        <v>45</v>
      </c>
      <c r="W3715" s="23">
        <f t="shared" si="1166"/>
        <v>857.14285714285722</v>
      </c>
      <c r="X3715" s="23">
        <f t="shared" ca="1" si="1167"/>
        <v>1112.3067671021211</v>
      </c>
      <c r="Y3715" s="24">
        <f t="shared" ref="Y3715:Y3778" ca="1" si="1177">IF(M3715&gt;0,RANK(X3715,$X$2:$X$5051,1),"")</f>
        <v>3216</v>
      </c>
      <c r="Z3715" s="24">
        <f t="shared" ref="Z3715:Z3778" ca="1" si="1178">IF(M3715&gt;0,RANK(S3715,$S$2:$S$5051,1),"")</f>
        <v>1641</v>
      </c>
      <c r="AA3715" s="25">
        <f t="shared" ref="AA3715:AA3778" ca="1" si="1179">IF(M3715&gt;0,Z3715+(Y3715/10^6),"")</f>
        <v>1641.0032160000001</v>
      </c>
      <c r="AC3715" s="47">
        <f t="shared" ca="1" si="1168"/>
        <v>1022.5</v>
      </c>
      <c r="AD3715" s="47">
        <f t="shared" ca="1" si="1169"/>
        <v>198.5</v>
      </c>
      <c r="AE3715" s="47">
        <f t="shared" ref="AE3715:AE3778" ca="1" si="1180">L3715*(Q3715+R3715)</f>
        <v>821.49999999999989</v>
      </c>
      <c r="AF3715" s="47">
        <f t="shared" ref="AF3715:AF3778" ca="1" si="1181">AC3715-AD3715-AE3715+$C$10-$C$9</f>
        <v>25.000000000000114</v>
      </c>
    </row>
    <row r="3716" spans="10:32">
      <c r="J3716" s="44">
        <v>48</v>
      </c>
      <c r="K3716" s="22">
        <v>91</v>
      </c>
      <c r="L3716" s="23">
        <f t="shared" ca="1" si="1170"/>
        <v>97.18</v>
      </c>
      <c r="M3716" s="23">
        <f t="shared" ca="1" si="1162"/>
        <v>94.68</v>
      </c>
      <c r="N3716" s="23">
        <f t="shared" ca="1" si="1163"/>
        <v>25.950000000000003</v>
      </c>
      <c r="O3716" s="23">
        <f t="shared" ca="1" si="1171"/>
        <v>198.5</v>
      </c>
      <c r="P3716" s="23">
        <f t="shared" ca="1" si="1164"/>
        <v>801.5</v>
      </c>
      <c r="Q3716" s="23">
        <f t="shared" ca="1" si="1172"/>
        <v>8</v>
      </c>
      <c r="R3716" s="23">
        <f t="shared" ca="1" si="1173"/>
        <v>0.45338547026137005</v>
      </c>
      <c r="S3716" s="24">
        <f t="shared" ca="1" si="1174"/>
        <v>9</v>
      </c>
      <c r="T3716" s="23">
        <f t="shared" ca="1" si="1175"/>
        <v>22.5</v>
      </c>
      <c r="U3716" s="23">
        <f t="shared" ca="1" si="1176"/>
        <v>219.36535295328258</v>
      </c>
      <c r="V3716" s="23">
        <f t="shared" ca="1" si="1165"/>
        <v>45</v>
      </c>
      <c r="W3716" s="23">
        <f t="shared" si="1166"/>
        <v>857.14285714285722</v>
      </c>
      <c r="X3716" s="23">
        <f t="shared" ca="1" si="1167"/>
        <v>1121.5082100961399</v>
      </c>
      <c r="Y3716" s="24">
        <f t="shared" ca="1" si="1177"/>
        <v>3309</v>
      </c>
      <c r="Z3716" s="24">
        <f t="shared" ca="1" si="1178"/>
        <v>1641</v>
      </c>
      <c r="AA3716" s="25">
        <f t="shared" ca="1" si="1179"/>
        <v>1641.0033089999999</v>
      </c>
      <c r="AC3716" s="47">
        <f t="shared" ca="1" si="1168"/>
        <v>1022.5</v>
      </c>
      <c r="AD3716" s="47">
        <f t="shared" ca="1" si="1169"/>
        <v>198.5</v>
      </c>
      <c r="AE3716" s="47">
        <f t="shared" ca="1" si="1180"/>
        <v>821.5</v>
      </c>
      <c r="AF3716" s="47">
        <f t="shared" ca="1" si="1181"/>
        <v>25</v>
      </c>
    </row>
    <row r="3717" spans="10:32">
      <c r="J3717" s="44">
        <v>48</v>
      </c>
      <c r="K3717" s="22">
        <v>92</v>
      </c>
      <c r="L3717" s="23">
        <f t="shared" ca="1" si="1170"/>
        <v>99.44</v>
      </c>
      <c r="M3717" s="23">
        <f t="shared" ca="1" si="1162"/>
        <v>96.94</v>
      </c>
      <c r="N3717" s="23">
        <f t="shared" ca="1" si="1163"/>
        <v>27.866666666666667</v>
      </c>
      <c r="O3717" s="23">
        <f t="shared" ca="1" si="1171"/>
        <v>198.5</v>
      </c>
      <c r="P3717" s="23">
        <f t="shared" ca="1" si="1164"/>
        <v>801.5</v>
      </c>
      <c r="Q3717" s="23">
        <f t="shared" ca="1" si="1172"/>
        <v>8</v>
      </c>
      <c r="R3717" s="23">
        <f t="shared" ca="1" si="1173"/>
        <v>0.26126307320997605</v>
      </c>
      <c r="S3717" s="24">
        <f t="shared" ca="1" si="1174"/>
        <v>9</v>
      </c>
      <c r="T3717" s="23">
        <f t="shared" ca="1" si="1175"/>
        <v>22.5</v>
      </c>
      <c r="U3717" s="23">
        <f t="shared" ca="1" si="1176"/>
        <v>230.21386430678467</v>
      </c>
      <c r="V3717" s="23">
        <f t="shared" ca="1" si="1165"/>
        <v>45</v>
      </c>
      <c r="W3717" s="23">
        <f t="shared" si="1166"/>
        <v>857.14285714285722</v>
      </c>
      <c r="X3717" s="23">
        <f t="shared" ca="1" si="1167"/>
        <v>1132.356721449642</v>
      </c>
      <c r="Y3717" s="24">
        <f t="shared" ca="1" si="1177"/>
        <v>3393</v>
      </c>
      <c r="Z3717" s="24">
        <f t="shared" ca="1" si="1178"/>
        <v>1641</v>
      </c>
      <c r="AA3717" s="25">
        <f t="shared" ca="1" si="1179"/>
        <v>1641.003393</v>
      </c>
      <c r="AC3717" s="47">
        <f t="shared" ca="1" si="1168"/>
        <v>1022.5</v>
      </c>
      <c r="AD3717" s="47">
        <f t="shared" ca="1" si="1169"/>
        <v>198.5</v>
      </c>
      <c r="AE3717" s="47">
        <f t="shared" ca="1" si="1180"/>
        <v>821.5</v>
      </c>
      <c r="AF3717" s="47">
        <f t="shared" ca="1" si="1181"/>
        <v>25</v>
      </c>
    </row>
    <row r="3718" spans="10:32">
      <c r="J3718" s="44">
        <v>48</v>
      </c>
      <c r="K3718" s="22">
        <v>93</v>
      </c>
      <c r="L3718" s="23">
        <f t="shared" ca="1" si="1170"/>
        <v>101.7</v>
      </c>
      <c r="M3718" s="23">
        <f t="shared" ca="1" si="1162"/>
        <v>99.2</v>
      </c>
      <c r="N3718" s="23">
        <f t="shared" ca="1" si="1163"/>
        <v>30.266666666666666</v>
      </c>
      <c r="O3718" s="23">
        <f t="shared" ca="1" si="1171"/>
        <v>198.5</v>
      </c>
      <c r="P3718" s="23">
        <f t="shared" ca="1" si="1164"/>
        <v>801.5</v>
      </c>
      <c r="Q3718" s="23">
        <f t="shared" ca="1" si="1172"/>
        <v>8</v>
      </c>
      <c r="R3718" s="23">
        <f t="shared" ca="1" si="1173"/>
        <v>7.7679449360865058E-2</v>
      </c>
      <c r="S3718" s="24">
        <f t="shared" ca="1" si="1174"/>
        <v>9</v>
      </c>
      <c r="T3718" s="23">
        <f t="shared" ca="1" si="1175"/>
        <v>22.5</v>
      </c>
      <c r="U3718" s="23">
        <f t="shared" ca="1" si="1176"/>
        <v>244.48443133398882</v>
      </c>
      <c r="V3718" s="23">
        <f t="shared" ca="1" si="1165"/>
        <v>45</v>
      </c>
      <c r="W3718" s="23">
        <f t="shared" si="1166"/>
        <v>857.14285714285722</v>
      </c>
      <c r="X3718" s="23">
        <f t="shared" ca="1" si="1167"/>
        <v>1146.6272884768459</v>
      </c>
      <c r="Y3718" s="24">
        <f t="shared" ca="1" si="1177"/>
        <v>3501</v>
      </c>
      <c r="Z3718" s="24">
        <f t="shared" ca="1" si="1178"/>
        <v>1641</v>
      </c>
      <c r="AA3718" s="25">
        <f t="shared" ca="1" si="1179"/>
        <v>1641.0035009999999</v>
      </c>
      <c r="AC3718" s="47">
        <f t="shared" ca="1" si="1168"/>
        <v>1022.5</v>
      </c>
      <c r="AD3718" s="47">
        <f t="shared" ca="1" si="1169"/>
        <v>198.5</v>
      </c>
      <c r="AE3718" s="47">
        <f t="shared" ca="1" si="1180"/>
        <v>821.5</v>
      </c>
      <c r="AF3718" s="47">
        <f t="shared" ca="1" si="1181"/>
        <v>25</v>
      </c>
    </row>
    <row r="3719" spans="10:32">
      <c r="J3719" s="44">
        <v>48</v>
      </c>
      <c r="K3719" s="22">
        <v>94</v>
      </c>
      <c r="L3719" s="23">
        <f t="shared" ca="1" si="1170"/>
        <v>103.96</v>
      </c>
      <c r="M3719" s="23">
        <f t="shared" ca="1" si="1162"/>
        <v>101.46</v>
      </c>
      <c r="N3719" s="23">
        <f t="shared" ca="1" si="1163"/>
        <v>33.4</v>
      </c>
      <c r="O3719" s="23">
        <f t="shared" ca="1" si="1171"/>
        <v>198.5</v>
      </c>
      <c r="P3719" s="23">
        <f t="shared" ca="1" si="1164"/>
        <v>801.5</v>
      </c>
      <c r="Q3719" s="23">
        <f t="shared" ca="1" si="1172"/>
        <v>7</v>
      </c>
      <c r="R3719" s="23">
        <f t="shared" ca="1" si="1173"/>
        <v>0.87803001154290194</v>
      </c>
      <c r="S3719" s="24">
        <f t="shared" ca="1" si="1174"/>
        <v>8</v>
      </c>
      <c r="T3719" s="23">
        <f t="shared" ca="1" si="1175"/>
        <v>20</v>
      </c>
      <c r="U3719" s="23">
        <f t="shared" ca="1" si="1176"/>
        <v>263.12620238553291</v>
      </c>
      <c r="V3719" s="23">
        <f t="shared" ca="1" si="1165"/>
        <v>40</v>
      </c>
      <c r="W3719" s="23">
        <f t="shared" si="1166"/>
        <v>857.14285714285722</v>
      </c>
      <c r="X3719" s="23">
        <f t="shared" ca="1" si="1167"/>
        <v>1160.2690595283902</v>
      </c>
      <c r="Y3719" s="24">
        <f t="shared" ca="1" si="1177"/>
        <v>3594</v>
      </c>
      <c r="Z3719" s="24">
        <f t="shared" ca="1" si="1178"/>
        <v>1326</v>
      </c>
      <c r="AA3719" s="25">
        <f t="shared" ca="1" si="1179"/>
        <v>1326.003594</v>
      </c>
      <c r="AC3719" s="47">
        <f t="shared" ca="1" si="1168"/>
        <v>1020</v>
      </c>
      <c r="AD3719" s="47">
        <f t="shared" ca="1" si="1169"/>
        <v>198.5</v>
      </c>
      <c r="AE3719" s="47">
        <f t="shared" ca="1" si="1180"/>
        <v>819</v>
      </c>
      <c r="AF3719" s="47">
        <f t="shared" ca="1" si="1181"/>
        <v>25</v>
      </c>
    </row>
    <row r="3720" spans="10:32">
      <c r="J3720" s="44">
        <v>48</v>
      </c>
      <c r="K3720" s="22">
        <v>95</v>
      </c>
      <c r="L3720" s="23">
        <f t="shared" ca="1" si="1170"/>
        <v>106.22</v>
      </c>
      <c r="M3720" s="23">
        <f t="shared" ca="1" si="1162"/>
        <v>103.72</v>
      </c>
      <c r="N3720" s="23">
        <f t="shared" ca="1" si="1163"/>
        <v>37.700000000000003</v>
      </c>
      <c r="O3720" s="23">
        <f t="shared" ca="1" si="1171"/>
        <v>198.5</v>
      </c>
      <c r="P3720" s="23">
        <f t="shared" ca="1" si="1164"/>
        <v>801.5</v>
      </c>
      <c r="Q3720" s="23">
        <f t="shared" ca="1" si="1172"/>
        <v>7</v>
      </c>
      <c r="R3720" s="23">
        <f t="shared" ca="1" si="1173"/>
        <v>0.71041235172283979</v>
      </c>
      <c r="S3720" s="24">
        <f t="shared" ca="1" si="1174"/>
        <v>8</v>
      </c>
      <c r="T3720" s="23">
        <f t="shared" ca="1" si="1175"/>
        <v>20</v>
      </c>
      <c r="U3720" s="23">
        <f t="shared" ca="1" si="1176"/>
        <v>290.68254565995107</v>
      </c>
      <c r="V3720" s="23">
        <f t="shared" ca="1" si="1165"/>
        <v>40</v>
      </c>
      <c r="W3720" s="23">
        <f t="shared" si="1166"/>
        <v>857.14285714285722</v>
      </c>
      <c r="X3720" s="23">
        <f t="shared" ca="1" si="1167"/>
        <v>1187.8254028028082</v>
      </c>
      <c r="Y3720" s="24">
        <f t="shared" ca="1" si="1177"/>
        <v>3768</v>
      </c>
      <c r="Z3720" s="24">
        <f t="shared" ca="1" si="1178"/>
        <v>1326</v>
      </c>
      <c r="AA3720" s="25">
        <f t="shared" ca="1" si="1179"/>
        <v>1326.003768</v>
      </c>
      <c r="AC3720" s="47">
        <f t="shared" ca="1" si="1168"/>
        <v>1020</v>
      </c>
      <c r="AD3720" s="47">
        <f t="shared" ca="1" si="1169"/>
        <v>198.5</v>
      </c>
      <c r="AE3720" s="47">
        <f t="shared" ca="1" si="1180"/>
        <v>819</v>
      </c>
      <c r="AF3720" s="47">
        <f t="shared" ca="1" si="1181"/>
        <v>25</v>
      </c>
    </row>
    <row r="3721" spans="10:32">
      <c r="J3721" s="44">
        <v>48</v>
      </c>
      <c r="K3721" s="22">
        <v>96</v>
      </c>
      <c r="L3721" s="23">
        <f t="shared" ca="1" si="1170"/>
        <v>108.48</v>
      </c>
      <c r="M3721" s="23">
        <f t="shared" ca="1" si="1162"/>
        <v>105.98</v>
      </c>
      <c r="N3721" s="23">
        <f t="shared" ca="1" si="1163"/>
        <v>42.900000000000006</v>
      </c>
      <c r="O3721" s="23">
        <f t="shared" ca="1" si="1171"/>
        <v>198.5</v>
      </c>
      <c r="P3721" s="23">
        <f t="shared" ca="1" si="1164"/>
        <v>801.5</v>
      </c>
      <c r="Q3721" s="23">
        <f t="shared" ca="1" si="1172"/>
        <v>7</v>
      </c>
      <c r="R3721" s="23">
        <f t="shared" ca="1" si="1173"/>
        <v>0.54977876106194679</v>
      </c>
      <c r="S3721" s="24">
        <f t="shared" ca="1" si="1174"/>
        <v>8</v>
      </c>
      <c r="T3721" s="23">
        <f t="shared" ca="1" si="1175"/>
        <v>20</v>
      </c>
      <c r="U3721" s="23">
        <f t="shared" ca="1" si="1176"/>
        <v>323.88550884955754</v>
      </c>
      <c r="V3721" s="23">
        <f t="shared" ca="1" si="1165"/>
        <v>40</v>
      </c>
      <c r="W3721" s="23">
        <f t="shared" si="1166"/>
        <v>857.14285714285722</v>
      </c>
      <c r="X3721" s="23">
        <f t="shared" ca="1" si="1167"/>
        <v>1221.0283659924148</v>
      </c>
      <c r="Y3721" s="24">
        <f t="shared" ca="1" si="1177"/>
        <v>3928</v>
      </c>
      <c r="Z3721" s="24">
        <f t="shared" ca="1" si="1178"/>
        <v>1326</v>
      </c>
      <c r="AA3721" s="25">
        <f t="shared" ca="1" si="1179"/>
        <v>1326.0039280000001</v>
      </c>
      <c r="AC3721" s="47">
        <f t="shared" ca="1" si="1168"/>
        <v>1020</v>
      </c>
      <c r="AD3721" s="47">
        <f t="shared" ca="1" si="1169"/>
        <v>198.5</v>
      </c>
      <c r="AE3721" s="47">
        <f t="shared" ca="1" si="1180"/>
        <v>819</v>
      </c>
      <c r="AF3721" s="47">
        <f t="shared" ca="1" si="1181"/>
        <v>25</v>
      </c>
    </row>
    <row r="3722" spans="10:32">
      <c r="J3722" s="44">
        <v>48</v>
      </c>
      <c r="K3722" s="22">
        <v>97</v>
      </c>
      <c r="L3722" s="23">
        <f t="shared" ca="1" si="1170"/>
        <v>110.74</v>
      </c>
      <c r="M3722" s="23">
        <f t="shared" ca="1" si="1162"/>
        <v>108.24</v>
      </c>
      <c r="N3722" s="23">
        <f t="shared" ca="1" si="1163"/>
        <v>48.233333333333334</v>
      </c>
      <c r="O3722" s="23">
        <f t="shared" ca="1" si="1171"/>
        <v>198.5</v>
      </c>
      <c r="P3722" s="23">
        <f t="shared" ca="1" si="1164"/>
        <v>801.5</v>
      </c>
      <c r="Q3722" s="23">
        <f t="shared" ca="1" si="1172"/>
        <v>7</v>
      </c>
      <c r="R3722" s="23">
        <f t="shared" ca="1" si="1173"/>
        <v>0.39570164348925457</v>
      </c>
      <c r="S3722" s="24">
        <f t="shared" ca="1" si="1174"/>
        <v>8</v>
      </c>
      <c r="T3722" s="23">
        <f t="shared" ca="1" si="1175"/>
        <v>20</v>
      </c>
      <c r="U3722" s="23">
        <f t="shared" ca="1" si="1176"/>
        <v>356.71934260429839</v>
      </c>
      <c r="V3722" s="23">
        <f t="shared" ca="1" si="1165"/>
        <v>40</v>
      </c>
      <c r="W3722" s="23">
        <f t="shared" si="1166"/>
        <v>857.14285714285722</v>
      </c>
      <c r="X3722" s="23">
        <f t="shared" ca="1" si="1167"/>
        <v>1253.8621997471555</v>
      </c>
      <c r="Y3722" s="24">
        <f t="shared" ca="1" si="1177"/>
        <v>4044</v>
      </c>
      <c r="Z3722" s="24">
        <f t="shared" ca="1" si="1178"/>
        <v>1326</v>
      </c>
      <c r="AA3722" s="25">
        <f t="shared" ca="1" si="1179"/>
        <v>1326.004044</v>
      </c>
      <c r="AC3722" s="47">
        <f t="shared" ca="1" si="1168"/>
        <v>1020</v>
      </c>
      <c r="AD3722" s="47">
        <f t="shared" ca="1" si="1169"/>
        <v>198.5</v>
      </c>
      <c r="AE3722" s="47">
        <f t="shared" ca="1" si="1180"/>
        <v>819</v>
      </c>
      <c r="AF3722" s="47">
        <f t="shared" ca="1" si="1181"/>
        <v>25</v>
      </c>
    </row>
    <row r="3723" spans="10:32">
      <c r="J3723" s="44">
        <v>48</v>
      </c>
      <c r="K3723" s="22">
        <v>98</v>
      </c>
      <c r="L3723" s="23">
        <f t="shared" ca="1" si="1170"/>
        <v>113</v>
      </c>
      <c r="M3723" s="23">
        <f t="shared" ca="1" si="1162"/>
        <v>110.5</v>
      </c>
      <c r="N3723" s="23">
        <f t="shared" ca="1" si="1163"/>
        <v>53.666666666666657</v>
      </c>
      <c r="O3723" s="23">
        <f t="shared" ca="1" si="1171"/>
        <v>198.5</v>
      </c>
      <c r="P3723" s="23">
        <f t="shared" ca="1" si="1164"/>
        <v>801.5</v>
      </c>
      <c r="Q3723" s="23">
        <f t="shared" ca="1" si="1172"/>
        <v>7</v>
      </c>
      <c r="R3723" s="23">
        <f t="shared" ca="1" si="1173"/>
        <v>0.24778761061946902</v>
      </c>
      <c r="S3723" s="24">
        <f t="shared" ca="1" si="1174"/>
        <v>8</v>
      </c>
      <c r="T3723" s="23">
        <f t="shared" ca="1" si="1175"/>
        <v>20</v>
      </c>
      <c r="U3723" s="23">
        <f t="shared" ca="1" si="1176"/>
        <v>388.96460176991144</v>
      </c>
      <c r="V3723" s="23">
        <f t="shared" ca="1" si="1165"/>
        <v>40</v>
      </c>
      <c r="W3723" s="23">
        <f t="shared" si="1166"/>
        <v>857.14285714285722</v>
      </c>
      <c r="X3723" s="23">
        <f t="shared" ca="1" si="1167"/>
        <v>1286.1074589127686</v>
      </c>
      <c r="Y3723" s="24">
        <f t="shared" ca="1" si="1177"/>
        <v>4146</v>
      </c>
      <c r="Z3723" s="24">
        <f t="shared" ca="1" si="1178"/>
        <v>1326</v>
      </c>
      <c r="AA3723" s="25">
        <f t="shared" ca="1" si="1179"/>
        <v>1326.004146</v>
      </c>
      <c r="AC3723" s="47">
        <f t="shared" ca="1" si="1168"/>
        <v>1020</v>
      </c>
      <c r="AD3723" s="47">
        <f t="shared" ca="1" si="1169"/>
        <v>198.5</v>
      </c>
      <c r="AE3723" s="47">
        <f t="shared" ca="1" si="1180"/>
        <v>819</v>
      </c>
      <c r="AF3723" s="47">
        <f t="shared" ca="1" si="1181"/>
        <v>25</v>
      </c>
    </row>
    <row r="3724" spans="10:32">
      <c r="J3724" s="44">
        <v>48</v>
      </c>
      <c r="K3724" s="22">
        <v>99</v>
      </c>
      <c r="L3724" s="23">
        <f t="shared" ca="1" si="1170"/>
        <v>115.26</v>
      </c>
      <c r="M3724" s="23">
        <f t="shared" ca="1" si="1162"/>
        <v>112.76</v>
      </c>
      <c r="N3724" s="23">
        <f t="shared" ca="1" si="1163"/>
        <v>59.216666666666669</v>
      </c>
      <c r="O3724" s="23">
        <f t="shared" ca="1" si="1171"/>
        <v>198.5</v>
      </c>
      <c r="P3724" s="23">
        <f t="shared" ca="1" si="1164"/>
        <v>801.5</v>
      </c>
      <c r="Q3724" s="23">
        <f t="shared" ca="1" si="1172"/>
        <v>7</v>
      </c>
      <c r="R3724" s="23">
        <f t="shared" ca="1" si="1173"/>
        <v>0.10567412805830252</v>
      </c>
      <c r="S3724" s="24">
        <f t="shared" ca="1" si="1174"/>
        <v>8</v>
      </c>
      <c r="T3724" s="23">
        <f t="shared" ca="1" si="1175"/>
        <v>20</v>
      </c>
      <c r="U3724" s="23">
        <f t="shared" ca="1" si="1176"/>
        <v>420.77433628318579</v>
      </c>
      <c r="V3724" s="23">
        <f t="shared" ca="1" si="1165"/>
        <v>40</v>
      </c>
      <c r="W3724" s="23">
        <f t="shared" si="1166"/>
        <v>857.14285714285722</v>
      </c>
      <c r="X3724" s="23">
        <f t="shared" ca="1" si="1167"/>
        <v>1317.917193426043</v>
      </c>
      <c r="Y3724" s="24">
        <f t="shared" ca="1" si="1177"/>
        <v>4229</v>
      </c>
      <c r="Z3724" s="24">
        <f t="shared" ca="1" si="1178"/>
        <v>1326</v>
      </c>
      <c r="AA3724" s="25">
        <f t="shared" ca="1" si="1179"/>
        <v>1326.0042289999999</v>
      </c>
      <c r="AC3724" s="47">
        <f t="shared" ca="1" si="1168"/>
        <v>1020</v>
      </c>
      <c r="AD3724" s="47">
        <f t="shared" ca="1" si="1169"/>
        <v>198.5</v>
      </c>
      <c r="AE3724" s="47">
        <f t="shared" ca="1" si="1180"/>
        <v>819</v>
      </c>
      <c r="AF3724" s="47">
        <f t="shared" ca="1" si="1181"/>
        <v>25</v>
      </c>
    </row>
    <row r="3725" spans="10:32">
      <c r="J3725" s="44">
        <v>48</v>
      </c>
      <c r="K3725" s="22">
        <v>100</v>
      </c>
      <c r="L3725" s="23">
        <f t="shared" ca="1" si="1170"/>
        <v>117.52</v>
      </c>
      <c r="M3725" s="23">
        <f t="shared" ca="1" si="1162"/>
        <v>115.02</v>
      </c>
      <c r="N3725" s="23">
        <f t="shared" ca="1" si="1163"/>
        <v>64.883333333333326</v>
      </c>
      <c r="O3725" s="23">
        <f t="shared" ca="1" si="1171"/>
        <v>198.5</v>
      </c>
      <c r="P3725" s="23">
        <f t="shared" ca="1" si="1164"/>
        <v>801.5</v>
      </c>
      <c r="Q3725" s="23">
        <f t="shared" ca="1" si="1172"/>
        <v>6</v>
      </c>
      <c r="R3725" s="23">
        <f t="shared" ca="1" si="1173"/>
        <v>0.94775357385976855</v>
      </c>
      <c r="S3725" s="24">
        <f t="shared" ca="1" si="1174"/>
        <v>7</v>
      </c>
      <c r="T3725" s="23">
        <f t="shared" ca="1" si="1175"/>
        <v>17.5</v>
      </c>
      <c r="U3725" s="23">
        <f t="shared" ca="1" si="1176"/>
        <v>450.79341105060126</v>
      </c>
      <c r="V3725" s="23">
        <f t="shared" ca="1" si="1165"/>
        <v>35</v>
      </c>
      <c r="W3725" s="23">
        <f t="shared" si="1166"/>
        <v>857.14285714285722</v>
      </c>
      <c r="X3725" s="23">
        <f t="shared" ca="1" si="1167"/>
        <v>1342.9362681934585</v>
      </c>
      <c r="Y3725" s="24">
        <f t="shared" ca="1" si="1177"/>
        <v>4300</v>
      </c>
      <c r="Z3725" s="24">
        <f t="shared" ca="1" si="1178"/>
        <v>921</v>
      </c>
      <c r="AA3725" s="25">
        <f t="shared" ca="1" si="1179"/>
        <v>921.00429999999994</v>
      </c>
      <c r="AC3725" s="47">
        <f t="shared" ca="1" si="1168"/>
        <v>1017.5</v>
      </c>
      <c r="AD3725" s="47">
        <f t="shared" ca="1" si="1169"/>
        <v>198.5</v>
      </c>
      <c r="AE3725" s="47">
        <f t="shared" ca="1" si="1180"/>
        <v>816.49999999999989</v>
      </c>
      <c r="AF3725" s="47">
        <f t="shared" ca="1" si="1181"/>
        <v>25.000000000000114</v>
      </c>
    </row>
    <row r="3726" spans="10:32">
      <c r="J3726" s="44">
        <v>49</v>
      </c>
      <c r="K3726" s="22">
        <v>50</v>
      </c>
      <c r="L3726" s="23">
        <f t="shared" ca="1" si="1170"/>
        <v>2.2599999999999998</v>
      </c>
      <c r="M3726" s="23">
        <f t="shared" ca="1" si="1162"/>
        <v>-0.24000000000000021</v>
      </c>
      <c r="N3726" s="23">
        <f t="shared" ca="1" si="1163"/>
        <v>0.20000000000000107</v>
      </c>
      <c r="O3726" s="23">
        <f t="shared" ca="1" si="1171"/>
        <v>198.5</v>
      </c>
      <c r="P3726" s="23">
        <f t="shared" ca="1" si="1164"/>
        <v>801.5</v>
      </c>
      <c r="Q3726" s="23">
        <f t="shared" ca="1" si="1172"/>
        <v>-3339</v>
      </c>
      <c r="R3726" s="23">
        <f t="shared" ca="1" si="1173"/>
        <v>6.1946902654559405E-2</v>
      </c>
      <c r="S3726" s="24">
        <f t="shared" ca="1" si="1174"/>
        <v>-3340</v>
      </c>
      <c r="T3726" s="23">
        <f t="shared" ca="1" si="1175"/>
        <v>-8350</v>
      </c>
      <c r="U3726" s="23">
        <f t="shared" ca="1" si="1176"/>
        <v>-667.78761061947262</v>
      </c>
      <c r="V3726" s="23">
        <f t="shared" ca="1" si="1165"/>
        <v>-16700</v>
      </c>
      <c r="W3726" s="23">
        <f t="shared" si="1166"/>
        <v>857.14285714285722</v>
      </c>
      <c r="X3726" s="23">
        <f t="shared" ca="1" si="1167"/>
        <v>-16510.644753476616</v>
      </c>
      <c r="Y3726" s="24" t="str">
        <f t="shared" ca="1" si="1177"/>
        <v/>
      </c>
      <c r="Z3726" s="24" t="str">
        <f t="shared" ca="1" si="1178"/>
        <v/>
      </c>
      <c r="AA3726" s="25" t="str">
        <f t="shared" ca="1" si="1179"/>
        <v/>
      </c>
      <c r="AC3726" s="47">
        <f t="shared" ca="1" si="1168"/>
        <v>-7350</v>
      </c>
      <c r="AD3726" s="47">
        <f t="shared" ca="1" si="1169"/>
        <v>198.5</v>
      </c>
      <c r="AE3726" s="47">
        <f t="shared" ca="1" si="1180"/>
        <v>-7546</v>
      </c>
      <c r="AF3726" s="47">
        <f t="shared" ca="1" si="1181"/>
        <v>20</v>
      </c>
    </row>
    <row r="3727" spans="10:32">
      <c r="J3727" s="44">
        <v>49</v>
      </c>
      <c r="K3727" s="22">
        <v>51</v>
      </c>
      <c r="L3727" s="23">
        <f t="shared" ca="1" si="1170"/>
        <v>4.5199999999999996</v>
      </c>
      <c r="M3727" s="23">
        <f t="shared" ca="1" si="1162"/>
        <v>2.0199999999999996</v>
      </c>
      <c r="N3727" s="23">
        <f t="shared" ca="1" si="1163"/>
        <v>0.43333333333333357</v>
      </c>
      <c r="O3727" s="23">
        <f t="shared" ca="1" si="1171"/>
        <v>198.5</v>
      </c>
      <c r="P3727" s="23">
        <f t="shared" ca="1" si="1164"/>
        <v>801.5</v>
      </c>
      <c r="Q3727" s="23">
        <f t="shared" ca="1" si="1172"/>
        <v>396</v>
      </c>
      <c r="R3727" s="23">
        <f t="shared" ca="1" si="1173"/>
        <v>0.34955752212392804</v>
      </c>
      <c r="S3727" s="24">
        <f t="shared" ca="1" si="1174"/>
        <v>397</v>
      </c>
      <c r="T3727" s="23">
        <f t="shared" ca="1" si="1175"/>
        <v>992.5</v>
      </c>
      <c r="U3727" s="23">
        <f t="shared" ca="1" si="1176"/>
        <v>171.75147492625379</v>
      </c>
      <c r="V3727" s="23">
        <f t="shared" ca="1" si="1165"/>
        <v>1985</v>
      </c>
      <c r="W3727" s="23">
        <f t="shared" si="1166"/>
        <v>857.14285714285722</v>
      </c>
      <c r="X3727" s="23">
        <f t="shared" ca="1" si="1167"/>
        <v>3013.894332069111</v>
      </c>
      <c r="Y3727" s="24">
        <f t="shared" ca="1" si="1177"/>
        <v>4954</v>
      </c>
      <c r="Z3727" s="24">
        <f t="shared" ca="1" si="1178"/>
        <v>4952</v>
      </c>
      <c r="AA3727" s="25">
        <f t="shared" ca="1" si="1179"/>
        <v>4952.004954</v>
      </c>
      <c r="AC3727" s="47">
        <f t="shared" ca="1" si="1168"/>
        <v>1992.5</v>
      </c>
      <c r="AD3727" s="47">
        <f t="shared" ca="1" si="1169"/>
        <v>198.5</v>
      </c>
      <c r="AE3727" s="47">
        <f t="shared" ca="1" si="1180"/>
        <v>1791.5</v>
      </c>
      <c r="AF3727" s="47">
        <f t="shared" ca="1" si="1181"/>
        <v>25</v>
      </c>
    </row>
    <row r="3728" spans="10:32">
      <c r="J3728" s="44">
        <v>49</v>
      </c>
      <c r="K3728" s="22">
        <v>52</v>
      </c>
      <c r="L3728" s="23">
        <f t="shared" ca="1" si="1170"/>
        <v>6.78</v>
      </c>
      <c r="M3728" s="23">
        <f t="shared" ca="1" si="1162"/>
        <v>4.28</v>
      </c>
      <c r="N3728" s="23">
        <f t="shared" ca="1" si="1163"/>
        <v>0.68333333333333535</v>
      </c>
      <c r="O3728" s="23">
        <f t="shared" ca="1" si="1171"/>
        <v>198.5</v>
      </c>
      <c r="P3728" s="23">
        <f t="shared" ca="1" si="1164"/>
        <v>801.5</v>
      </c>
      <c r="Q3728" s="23">
        <f t="shared" ca="1" si="1172"/>
        <v>187</v>
      </c>
      <c r="R3728" s="23">
        <f t="shared" ca="1" si="1173"/>
        <v>0.16814159292035197</v>
      </c>
      <c r="S3728" s="24">
        <f t="shared" ca="1" si="1174"/>
        <v>188</v>
      </c>
      <c r="T3728" s="23">
        <f t="shared" ca="1" si="1175"/>
        <v>470</v>
      </c>
      <c r="U3728" s="23">
        <f t="shared" ca="1" si="1176"/>
        <v>127.89823008849596</v>
      </c>
      <c r="V3728" s="23">
        <f t="shared" ca="1" si="1165"/>
        <v>940</v>
      </c>
      <c r="W3728" s="23">
        <f t="shared" si="1166"/>
        <v>857.14285714285722</v>
      </c>
      <c r="X3728" s="23">
        <f t="shared" ca="1" si="1167"/>
        <v>1925.0410872313532</v>
      </c>
      <c r="Y3728" s="24">
        <f t="shared" ca="1" si="1177"/>
        <v>4794</v>
      </c>
      <c r="Z3728" s="24">
        <f t="shared" ca="1" si="1178"/>
        <v>4854</v>
      </c>
      <c r="AA3728" s="25">
        <f t="shared" ca="1" si="1179"/>
        <v>4854.0047940000004</v>
      </c>
      <c r="AC3728" s="47">
        <f t="shared" ca="1" si="1168"/>
        <v>1470</v>
      </c>
      <c r="AD3728" s="47">
        <f t="shared" ca="1" si="1169"/>
        <v>198.5</v>
      </c>
      <c r="AE3728" s="47">
        <f t="shared" ca="1" si="1180"/>
        <v>1269</v>
      </c>
      <c r="AF3728" s="47">
        <f t="shared" ca="1" si="1181"/>
        <v>25</v>
      </c>
    </row>
    <row r="3729" spans="10:32">
      <c r="J3729" s="44">
        <v>49</v>
      </c>
      <c r="K3729" s="22">
        <v>53</v>
      </c>
      <c r="L3729" s="23">
        <f t="shared" ca="1" si="1170"/>
        <v>9.0399999999999991</v>
      </c>
      <c r="M3729" s="23">
        <f t="shared" ca="1" si="1162"/>
        <v>6.5399999999999991</v>
      </c>
      <c r="N3729" s="23">
        <f t="shared" ca="1" si="1163"/>
        <v>0.93333333333333357</v>
      </c>
      <c r="O3729" s="23">
        <f t="shared" ca="1" si="1171"/>
        <v>198.5</v>
      </c>
      <c r="P3729" s="23">
        <f t="shared" ca="1" si="1164"/>
        <v>801.5</v>
      </c>
      <c r="Q3729" s="23">
        <f t="shared" ca="1" si="1172"/>
        <v>122</v>
      </c>
      <c r="R3729" s="23">
        <f t="shared" ca="1" si="1173"/>
        <v>0.40044247787611931</v>
      </c>
      <c r="S3729" s="24">
        <f t="shared" ca="1" si="1174"/>
        <v>123</v>
      </c>
      <c r="T3729" s="23">
        <f t="shared" ca="1" si="1175"/>
        <v>307.5</v>
      </c>
      <c r="U3729" s="23">
        <f t="shared" ca="1" si="1176"/>
        <v>114.24041297935108</v>
      </c>
      <c r="V3729" s="23">
        <f t="shared" ca="1" si="1165"/>
        <v>615</v>
      </c>
      <c r="W3729" s="23">
        <f t="shared" si="1166"/>
        <v>857.14285714285722</v>
      </c>
      <c r="X3729" s="23">
        <f t="shared" ca="1" si="1167"/>
        <v>1586.3832701222082</v>
      </c>
      <c r="Y3729" s="24">
        <f t="shared" ca="1" si="1177"/>
        <v>4609</v>
      </c>
      <c r="Z3729" s="24">
        <f t="shared" ca="1" si="1178"/>
        <v>4757</v>
      </c>
      <c r="AA3729" s="25">
        <f t="shared" ca="1" si="1179"/>
        <v>4757.0046089999996</v>
      </c>
      <c r="AC3729" s="47">
        <f t="shared" ca="1" si="1168"/>
        <v>1307.5</v>
      </c>
      <c r="AD3729" s="47">
        <f t="shared" ca="1" si="1169"/>
        <v>198.5</v>
      </c>
      <c r="AE3729" s="47">
        <f t="shared" ca="1" si="1180"/>
        <v>1106.5</v>
      </c>
      <c r="AF3729" s="47">
        <f t="shared" ca="1" si="1181"/>
        <v>25</v>
      </c>
    </row>
    <row r="3730" spans="10:32">
      <c r="J3730" s="44">
        <v>49</v>
      </c>
      <c r="K3730" s="22">
        <v>54</v>
      </c>
      <c r="L3730" s="23">
        <f t="shared" ca="1" si="1170"/>
        <v>11.3</v>
      </c>
      <c r="M3730" s="23">
        <f t="shared" ca="1" si="1162"/>
        <v>8.8000000000000007</v>
      </c>
      <c r="N3730" s="23">
        <f t="shared" ca="1" si="1163"/>
        <v>1.1833333333333336</v>
      </c>
      <c r="O3730" s="23">
        <f t="shared" ca="1" si="1171"/>
        <v>198.5</v>
      </c>
      <c r="P3730" s="23">
        <f t="shared" ca="1" si="1164"/>
        <v>801.5</v>
      </c>
      <c r="Q3730" s="23">
        <f t="shared" ca="1" si="1172"/>
        <v>91</v>
      </c>
      <c r="R3730" s="23">
        <f t="shared" ca="1" si="1173"/>
        <v>6.1946902654861219E-2</v>
      </c>
      <c r="S3730" s="24">
        <f t="shared" ca="1" si="1174"/>
        <v>92</v>
      </c>
      <c r="T3730" s="23">
        <f t="shared" ca="1" si="1175"/>
        <v>230</v>
      </c>
      <c r="U3730" s="23">
        <f t="shared" ca="1" si="1176"/>
        <v>107.75663716814161</v>
      </c>
      <c r="V3730" s="23">
        <f t="shared" ca="1" si="1165"/>
        <v>460</v>
      </c>
      <c r="W3730" s="23">
        <f t="shared" si="1166"/>
        <v>857.14285714285722</v>
      </c>
      <c r="X3730" s="23">
        <f t="shared" ca="1" si="1167"/>
        <v>1424.8994943109988</v>
      </c>
      <c r="Y3730" s="24">
        <f t="shared" ca="1" si="1177"/>
        <v>4442</v>
      </c>
      <c r="Z3730" s="24">
        <f t="shared" ca="1" si="1178"/>
        <v>4661</v>
      </c>
      <c r="AA3730" s="25">
        <f t="shared" ca="1" si="1179"/>
        <v>4661.0044420000004</v>
      </c>
      <c r="AC3730" s="47">
        <f t="shared" ca="1" si="1168"/>
        <v>1230</v>
      </c>
      <c r="AD3730" s="47">
        <f t="shared" ca="1" si="1169"/>
        <v>198.5</v>
      </c>
      <c r="AE3730" s="47">
        <f t="shared" ca="1" si="1180"/>
        <v>1029</v>
      </c>
      <c r="AF3730" s="47">
        <f t="shared" ca="1" si="1181"/>
        <v>25</v>
      </c>
    </row>
    <row r="3731" spans="10:32">
      <c r="J3731" s="44">
        <v>49</v>
      </c>
      <c r="K3731" s="22">
        <v>55</v>
      </c>
      <c r="L3731" s="23">
        <f t="shared" ca="1" si="1170"/>
        <v>13.56</v>
      </c>
      <c r="M3731" s="23">
        <f t="shared" ca="1" si="1162"/>
        <v>11.06</v>
      </c>
      <c r="N3731" s="23">
        <f t="shared" ca="1" si="1163"/>
        <v>1.4333333333333318</v>
      </c>
      <c r="O3731" s="23">
        <f t="shared" ca="1" si="1171"/>
        <v>198.5</v>
      </c>
      <c r="P3731" s="23">
        <f t="shared" ca="1" si="1164"/>
        <v>801.5</v>
      </c>
      <c r="Q3731" s="23">
        <f t="shared" ca="1" si="1172"/>
        <v>72</v>
      </c>
      <c r="R3731" s="23">
        <f t="shared" ca="1" si="1173"/>
        <v>0.38200589970501103</v>
      </c>
      <c r="S3731" s="24">
        <f t="shared" ca="1" si="1174"/>
        <v>73</v>
      </c>
      <c r="T3731" s="23">
        <f t="shared" ca="1" si="1175"/>
        <v>182.5</v>
      </c>
      <c r="U3731" s="23">
        <f t="shared" ca="1" si="1176"/>
        <v>103.74754178957707</v>
      </c>
      <c r="V3731" s="23">
        <f t="shared" ca="1" si="1165"/>
        <v>365</v>
      </c>
      <c r="W3731" s="23">
        <f t="shared" si="1166"/>
        <v>857.14285714285722</v>
      </c>
      <c r="X3731" s="23">
        <f t="shared" ca="1" si="1167"/>
        <v>1325.8903989324344</v>
      </c>
      <c r="Y3731" s="24">
        <f t="shared" ca="1" si="1177"/>
        <v>4261</v>
      </c>
      <c r="Z3731" s="24">
        <f t="shared" ca="1" si="1178"/>
        <v>4566</v>
      </c>
      <c r="AA3731" s="25">
        <f t="shared" ca="1" si="1179"/>
        <v>4566.004261</v>
      </c>
      <c r="AC3731" s="47">
        <f t="shared" ca="1" si="1168"/>
        <v>1182.5</v>
      </c>
      <c r="AD3731" s="47">
        <f t="shared" ca="1" si="1169"/>
        <v>198.5</v>
      </c>
      <c r="AE3731" s="47">
        <f t="shared" ca="1" si="1180"/>
        <v>981.49999999999989</v>
      </c>
      <c r="AF3731" s="47">
        <f t="shared" ca="1" si="1181"/>
        <v>25.000000000000114</v>
      </c>
    </row>
    <row r="3732" spans="10:32">
      <c r="J3732" s="44">
        <v>49</v>
      </c>
      <c r="K3732" s="22">
        <v>56</v>
      </c>
      <c r="L3732" s="23">
        <f t="shared" ca="1" si="1170"/>
        <v>15.82</v>
      </c>
      <c r="M3732" s="23">
        <f t="shared" ca="1" si="1162"/>
        <v>13.32</v>
      </c>
      <c r="N3732" s="23">
        <f t="shared" ca="1" si="1163"/>
        <v>1.6833333333333336</v>
      </c>
      <c r="O3732" s="23">
        <f t="shared" ca="1" si="1171"/>
        <v>198.5</v>
      </c>
      <c r="P3732" s="23">
        <f t="shared" ca="1" si="1164"/>
        <v>801.5</v>
      </c>
      <c r="Q3732" s="23">
        <f t="shared" ca="1" si="1172"/>
        <v>60</v>
      </c>
      <c r="R3732" s="23">
        <f t="shared" ca="1" si="1173"/>
        <v>0.14538558786346109</v>
      </c>
      <c r="S3732" s="24">
        <f t="shared" ca="1" si="1174"/>
        <v>61</v>
      </c>
      <c r="T3732" s="23">
        <f t="shared" ca="1" si="1175"/>
        <v>152.5</v>
      </c>
      <c r="U3732" s="23">
        <f t="shared" ca="1" si="1176"/>
        <v>101.24473240623684</v>
      </c>
      <c r="V3732" s="23">
        <f t="shared" ca="1" si="1165"/>
        <v>305</v>
      </c>
      <c r="W3732" s="23">
        <f t="shared" si="1166"/>
        <v>857.14285714285722</v>
      </c>
      <c r="X3732" s="23">
        <f t="shared" ca="1" si="1167"/>
        <v>1263.3875895490942</v>
      </c>
      <c r="Y3732" s="24">
        <f t="shared" ca="1" si="1177"/>
        <v>4090</v>
      </c>
      <c r="Z3732" s="24">
        <f t="shared" ca="1" si="1178"/>
        <v>4472</v>
      </c>
      <c r="AA3732" s="25">
        <f t="shared" ca="1" si="1179"/>
        <v>4472.0040900000004</v>
      </c>
      <c r="AC3732" s="47">
        <f t="shared" ca="1" si="1168"/>
        <v>1152.5</v>
      </c>
      <c r="AD3732" s="47">
        <f t="shared" ca="1" si="1169"/>
        <v>198.5</v>
      </c>
      <c r="AE3732" s="47">
        <f t="shared" ca="1" si="1180"/>
        <v>951.49999999999989</v>
      </c>
      <c r="AF3732" s="47">
        <f t="shared" ca="1" si="1181"/>
        <v>25.000000000000114</v>
      </c>
    </row>
    <row r="3733" spans="10:32">
      <c r="J3733" s="44">
        <v>49</v>
      </c>
      <c r="K3733" s="22">
        <v>57</v>
      </c>
      <c r="L3733" s="23">
        <f t="shared" ca="1" si="1170"/>
        <v>18.079999999999998</v>
      </c>
      <c r="M3733" s="23">
        <f t="shared" ca="1" si="1162"/>
        <v>15.579999999999998</v>
      </c>
      <c r="N3733" s="23">
        <f t="shared" ca="1" si="1163"/>
        <v>1.9333333333333336</v>
      </c>
      <c r="O3733" s="23">
        <f t="shared" ca="1" si="1171"/>
        <v>198.5</v>
      </c>
      <c r="P3733" s="23">
        <f t="shared" ca="1" si="1164"/>
        <v>801.5</v>
      </c>
      <c r="Q3733" s="23">
        <f t="shared" ca="1" si="1172"/>
        <v>51</v>
      </c>
      <c r="R3733" s="23">
        <f t="shared" ca="1" si="1173"/>
        <v>0.38274336283186244</v>
      </c>
      <c r="S3733" s="24">
        <f t="shared" ca="1" si="1174"/>
        <v>52</v>
      </c>
      <c r="T3733" s="23">
        <f t="shared" ca="1" si="1175"/>
        <v>130</v>
      </c>
      <c r="U3733" s="23">
        <f t="shared" ca="1" si="1176"/>
        <v>99.339970501474937</v>
      </c>
      <c r="V3733" s="23">
        <f t="shared" ca="1" si="1165"/>
        <v>260</v>
      </c>
      <c r="W3733" s="23">
        <f t="shared" si="1166"/>
        <v>857.14285714285722</v>
      </c>
      <c r="X3733" s="23">
        <f t="shared" ca="1" si="1167"/>
        <v>1216.4828276443322</v>
      </c>
      <c r="Y3733" s="24">
        <f t="shared" ca="1" si="1177"/>
        <v>3913</v>
      </c>
      <c r="Z3733" s="24">
        <f t="shared" ca="1" si="1178"/>
        <v>4379</v>
      </c>
      <c r="AA3733" s="25">
        <f t="shared" ca="1" si="1179"/>
        <v>4379.0039129999996</v>
      </c>
      <c r="AC3733" s="47">
        <f t="shared" ca="1" si="1168"/>
        <v>1130</v>
      </c>
      <c r="AD3733" s="47">
        <f t="shared" ca="1" si="1169"/>
        <v>198.5</v>
      </c>
      <c r="AE3733" s="47">
        <f t="shared" ca="1" si="1180"/>
        <v>929</v>
      </c>
      <c r="AF3733" s="47">
        <f t="shared" ca="1" si="1181"/>
        <v>25</v>
      </c>
    </row>
    <row r="3734" spans="10:32">
      <c r="J3734" s="44">
        <v>49</v>
      </c>
      <c r="K3734" s="22">
        <v>58</v>
      </c>
      <c r="L3734" s="23">
        <f t="shared" ca="1" si="1170"/>
        <v>20.34</v>
      </c>
      <c r="M3734" s="23">
        <f t="shared" ca="1" si="1162"/>
        <v>17.84</v>
      </c>
      <c r="N3734" s="23">
        <f t="shared" ca="1" si="1163"/>
        <v>2.2000000000000011</v>
      </c>
      <c r="O3734" s="23">
        <f t="shared" ca="1" si="1171"/>
        <v>198.5</v>
      </c>
      <c r="P3734" s="23">
        <f t="shared" ca="1" si="1164"/>
        <v>801.5</v>
      </c>
      <c r="Q3734" s="23">
        <f t="shared" ca="1" si="1172"/>
        <v>44</v>
      </c>
      <c r="R3734" s="23">
        <f t="shared" ca="1" si="1173"/>
        <v>0.81317600786627153</v>
      </c>
      <c r="S3734" s="24">
        <f t="shared" ca="1" si="1174"/>
        <v>45</v>
      </c>
      <c r="T3734" s="23">
        <f t="shared" ca="1" si="1175"/>
        <v>112.5</v>
      </c>
      <c r="U3734" s="23">
        <f t="shared" ca="1" si="1176"/>
        <v>98.588987217305856</v>
      </c>
      <c r="V3734" s="23">
        <f t="shared" ca="1" si="1165"/>
        <v>225</v>
      </c>
      <c r="W3734" s="23">
        <f t="shared" si="1166"/>
        <v>857.14285714285722</v>
      </c>
      <c r="X3734" s="23">
        <f t="shared" ca="1" si="1167"/>
        <v>1180.731844360163</v>
      </c>
      <c r="Y3734" s="24">
        <f t="shared" ca="1" si="1177"/>
        <v>3731</v>
      </c>
      <c r="Z3734" s="24">
        <f t="shared" ca="1" si="1178"/>
        <v>4287</v>
      </c>
      <c r="AA3734" s="25">
        <f t="shared" ca="1" si="1179"/>
        <v>4287.0037309999998</v>
      </c>
      <c r="AC3734" s="47">
        <f t="shared" ca="1" si="1168"/>
        <v>1112.5</v>
      </c>
      <c r="AD3734" s="47">
        <f t="shared" ca="1" si="1169"/>
        <v>198.5</v>
      </c>
      <c r="AE3734" s="47">
        <f t="shared" ca="1" si="1180"/>
        <v>911.5</v>
      </c>
      <c r="AF3734" s="47">
        <f t="shared" ca="1" si="1181"/>
        <v>25</v>
      </c>
    </row>
    <row r="3735" spans="10:32">
      <c r="J3735" s="44">
        <v>49</v>
      </c>
      <c r="K3735" s="22">
        <v>59</v>
      </c>
      <c r="L3735" s="23">
        <f t="shared" ca="1" si="1170"/>
        <v>22.6</v>
      </c>
      <c r="M3735" s="23">
        <f t="shared" ca="1" si="1162"/>
        <v>20.100000000000001</v>
      </c>
      <c r="N3735" s="23">
        <f t="shared" ca="1" si="1163"/>
        <v>2.466666666666665</v>
      </c>
      <c r="O3735" s="23">
        <f t="shared" ca="1" si="1171"/>
        <v>198.5</v>
      </c>
      <c r="P3735" s="23">
        <f t="shared" ca="1" si="1164"/>
        <v>801.5</v>
      </c>
      <c r="Q3735" s="23">
        <f t="shared" ca="1" si="1172"/>
        <v>39</v>
      </c>
      <c r="R3735" s="23">
        <f t="shared" ca="1" si="1173"/>
        <v>0.77876106194689854</v>
      </c>
      <c r="S3735" s="24">
        <f t="shared" ca="1" si="1174"/>
        <v>40</v>
      </c>
      <c r="T3735" s="23">
        <f t="shared" ca="1" si="1175"/>
        <v>100</v>
      </c>
      <c r="U3735" s="23">
        <f t="shared" ca="1" si="1176"/>
        <v>98.120943952802278</v>
      </c>
      <c r="V3735" s="23">
        <f t="shared" ca="1" si="1165"/>
        <v>200</v>
      </c>
      <c r="W3735" s="23">
        <f t="shared" si="1166"/>
        <v>857.14285714285722</v>
      </c>
      <c r="X3735" s="23">
        <f t="shared" ca="1" si="1167"/>
        <v>1155.2638010956596</v>
      </c>
      <c r="Y3735" s="24">
        <f t="shared" ca="1" si="1177"/>
        <v>3569</v>
      </c>
      <c r="Z3735" s="24">
        <f t="shared" ca="1" si="1178"/>
        <v>4196</v>
      </c>
      <c r="AA3735" s="25">
        <f t="shared" ca="1" si="1179"/>
        <v>4196.0035690000004</v>
      </c>
      <c r="AC3735" s="47">
        <f t="shared" ca="1" si="1168"/>
        <v>1100</v>
      </c>
      <c r="AD3735" s="47">
        <f t="shared" ca="1" si="1169"/>
        <v>198.5</v>
      </c>
      <c r="AE3735" s="47">
        <f t="shared" ca="1" si="1180"/>
        <v>898.99999999999989</v>
      </c>
      <c r="AF3735" s="47">
        <f t="shared" ca="1" si="1181"/>
        <v>25.000000000000114</v>
      </c>
    </row>
    <row r="3736" spans="10:32">
      <c r="J3736" s="44">
        <v>49</v>
      </c>
      <c r="K3736" s="22">
        <v>60</v>
      </c>
      <c r="L3736" s="23">
        <f t="shared" ca="1" si="1170"/>
        <v>24.86</v>
      </c>
      <c r="M3736" s="23">
        <f t="shared" ca="1" si="1162"/>
        <v>22.36</v>
      </c>
      <c r="N3736" s="23">
        <f t="shared" ca="1" si="1163"/>
        <v>2.7333333333333361</v>
      </c>
      <c r="O3736" s="23">
        <f t="shared" ca="1" si="1171"/>
        <v>198.5</v>
      </c>
      <c r="P3736" s="23">
        <f t="shared" ca="1" si="1164"/>
        <v>801.5</v>
      </c>
      <c r="Q3736" s="23">
        <f t="shared" ca="1" si="1172"/>
        <v>35</v>
      </c>
      <c r="R3736" s="23">
        <f t="shared" ca="1" si="1173"/>
        <v>0.76025744167336995</v>
      </c>
      <c r="S3736" s="24">
        <f t="shared" ca="1" si="1174"/>
        <v>36</v>
      </c>
      <c r="T3736" s="23">
        <f t="shared" ca="1" si="1175"/>
        <v>90</v>
      </c>
      <c r="U3736" s="23">
        <f t="shared" ca="1" si="1176"/>
        <v>97.744703673907296</v>
      </c>
      <c r="V3736" s="23">
        <f t="shared" ca="1" si="1165"/>
        <v>180</v>
      </c>
      <c r="W3736" s="23">
        <f t="shared" si="1166"/>
        <v>857.14285714285722</v>
      </c>
      <c r="X3736" s="23">
        <f t="shared" ca="1" si="1167"/>
        <v>1134.8875608167646</v>
      </c>
      <c r="Y3736" s="24">
        <f t="shared" ca="1" si="1177"/>
        <v>3410</v>
      </c>
      <c r="Z3736" s="24">
        <f t="shared" ca="1" si="1178"/>
        <v>4106</v>
      </c>
      <c r="AA3736" s="25">
        <f t="shared" ca="1" si="1179"/>
        <v>4106.0034100000003</v>
      </c>
      <c r="AC3736" s="47">
        <f t="shared" ca="1" si="1168"/>
        <v>1090</v>
      </c>
      <c r="AD3736" s="47">
        <f t="shared" ca="1" si="1169"/>
        <v>198.5</v>
      </c>
      <c r="AE3736" s="47">
        <f t="shared" ca="1" si="1180"/>
        <v>888.99999999999989</v>
      </c>
      <c r="AF3736" s="47">
        <f t="shared" ca="1" si="1181"/>
        <v>25.000000000000114</v>
      </c>
    </row>
    <row r="3737" spans="10:32">
      <c r="J3737" s="44">
        <v>49</v>
      </c>
      <c r="K3737" s="22">
        <v>61</v>
      </c>
      <c r="L3737" s="23">
        <f t="shared" ca="1" si="1170"/>
        <v>27.12</v>
      </c>
      <c r="M3737" s="23">
        <f t="shared" ca="1" si="1162"/>
        <v>24.62</v>
      </c>
      <c r="N3737" s="23">
        <f t="shared" ca="1" si="1163"/>
        <v>2.9833333333333343</v>
      </c>
      <c r="O3737" s="23">
        <f t="shared" ca="1" si="1171"/>
        <v>198.5</v>
      </c>
      <c r="P3737" s="23">
        <f t="shared" ca="1" si="1164"/>
        <v>801.5</v>
      </c>
      <c r="Q3737" s="23">
        <f t="shared" ca="1" si="1172"/>
        <v>32</v>
      </c>
      <c r="R3737" s="23">
        <f t="shared" ca="1" si="1173"/>
        <v>0.50368731563421709</v>
      </c>
      <c r="S3737" s="24">
        <f t="shared" ca="1" si="1174"/>
        <v>33</v>
      </c>
      <c r="T3737" s="23">
        <f t="shared" ca="1" si="1175"/>
        <v>82.5</v>
      </c>
      <c r="U3737" s="23">
        <f t="shared" ca="1" si="1176"/>
        <v>96.96933382497545</v>
      </c>
      <c r="V3737" s="23">
        <f t="shared" ca="1" si="1165"/>
        <v>165</v>
      </c>
      <c r="W3737" s="23">
        <f t="shared" si="1166"/>
        <v>857.14285714285722</v>
      </c>
      <c r="X3737" s="23">
        <f t="shared" ca="1" si="1167"/>
        <v>1119.1121909678327</v>
      </c>
      <c r="Y3737" s="24">
        <f t="shared" ca="1" si="1177"/>
        <v>3289</v>
      </c>
      <c r="Z3737" s="24">
        <f t="shared" ca="1" si="1178"/>
        <v>4017</v>
      </c>
      <c r="AA3737" s="25">
        <f t="shared" ca="1" si="1179"/>
        <v>4017.0032890000002</v>
      </c>
      <c r="AC3737" s="47">
        <f t="shared" ca="1" si="1168"/>
        <v>1082.5</v>
      </c>
      <c r="AD3737" s="47">
        <f t="shared" ca="1" si="1169"/>
        <v>198.5</v>
      </c>
      <c r="AE3737" s="47">
        <f t="shared" ca="1" si="1180"/>
        <v>881.5</v>
      </c>
      <c r="AF3737" s="47">
        <f t="shared" ca="1" si="1181"/>
        <v>25</v>
      </c>
    </row>
    <row r="3738" spans="10:32">
      <c r="J3738" s="44">
        <v>49</v>
      </c>
      <c r="K3738" s="22">
        <v>62</v>
      </c>
      <c r="L3738" s="23">
        <f t="shared" ca="1" si="1170"/>
        <v>29.38</v>
      </c>
      <c r="M3738" s="23">
        <f t="shared" ca="1" si="1162"/>
        <v>26.88</v>
      </c>
      <c r="N3738" s="23">
        <f t="shared" ca="1" si="1163"/>
        <v>3.25</v>
      </c>
      <c r="O3738" s="23">
        <f t="shared" ca="1" si="1171"/>
        <v>198.5</v>
      </c>
      <c r="P3738" s="23">
        <f t="shared" ca="1" si="1164"/>
        <v>801.5</v>
      </c>
      <c r="Q3738" s="23">
        <f t="shared" ca="1" si="1172"/>
        <v>29</v>
      </c>
      <c r="R3738" s="23">
        <f t="shared" ca="1" si="1173"/>
        <v>0.74812797821647448</v>
      </c>
      <c r="S3738" s="24">
        <f t="shared" ca="1" si="1174"/>
        <v>30</v>
      </c>
      <c r="T3738" s="23">
        <f t="shared" ca="1" si="1175"/>
        <v>75</v>
      </c>
      <c r="U3738" s="23">
        <f t="shared" ca="1" si="1176"/>
        <v>96.681415929203538</v>
      </c>
      <c r="V3738" s="23">
        <f t="shared" ca="1" si="1165"/>
        <v>150</v>
      </c>
      <c r="W3738" s="23">
        <f t="shared" si="1166"/>
        <v>857.14285714285722</v>
      </c>
      <c r="X3738" s="23">
        <f t="shared" ca="1" si="1167"/>
        <v>1103.8242730720608</v>
      </c>
      <c r="Y3738" s="24">
        <f t="shared" ca="1" si="1177"/>
        <v>3146</v>
      </c>
      <c r="Z3738" s="24">
        <f t="shared" ca="1" si="1178"/>
        <v>3929</v>
      </c>
      <c r="AA3738" s="25">
        <f t="shared" ca="1" si="1179"/>
        <v>3929.003146</v>
      </c>
      <c r="AC3738" s="47">
        <f t="shared" ca="1" si="1168"/>
        <v>1075</v>
      </c>
      <c r="AD3738" s="47">
        <f t="shared" ca="1" si="1169"/>
        <v>198.5</v>
      </c>
      <c r="AE3738" s="47">
        <f t="shared" ca="1" si="1180"/>
        <v>874</v>
      </c>
      <c r="AF3738" s="47">
        <f t="shared" ca="1" si="1181"/>
        <v>25</v>
      </c>
    </row>
    <row r="3739" spans="10:32">
      <c r="J3739" s="44">
        <v>49</v>
      </c>
      <c r="K3739" s="22">
        <v>63</v>
      </c>
      <c r="L3739" s="23">
        <f t="shared" ca="1" si="1170"/>
        <v>31.64</v>
      </c>
      <c r="M3739" s="23">
        <f t="shared" ca="1" si="1162"/>
        <v>29.14</v>
      </c>
      <c r="N3739" s="23">
        <f t="shared" ca="1" si="1163"/>
        <v>3.5500000000000025</v>
      </c>
      <c r="O3739" s="23">
        <f t="shared" ca="1" si="1171"/>
        <v>198.5</v>
      </c>
      <c r="P3739" s="23">
        <f t="shared" ca="1" si="1164"/>
        <v>801.5</v>
      </c>
      <c r="Q3739" s="23">
        <f t="shared" ca="1" si="1172"/>
        <v>27</v>
      </c>
      <c r="R3739" s="23">
        <f t="shared" ca="1" si="1173"/>
        <v>0.46523388116308556</v>
      </c>
      <c r="S3739" s="24">
        <f t="shared" ca="1" si="1174"/>
        <v>28</v>
      </c>
      <c r="T3739" s="23">
        <f t="shared" ca="1" si="1175"/>
        <v>70</v>
      </c>
      <c r="U3739" s="23">
        <f t="shared" ca="1" si="1176"/>
        <v>97.501580278129026</v>
      </c>
      <c r="V3739" s="23">
        <f t="shared" ca="1" si="1165"/>
        <v>140</v>
      </c>
      <c r="W3739" s="23">
        <f t="shared" si="1166"/>
        <v>857.14285714285722</v>
      </c>
      <c r="X3739" s="23">
        <f t="shared" ca="1" si="1167"/>
        <v>1094.6444374209864</v>
      </c>
      <c r="Y3739" s="24">
        <f t="shared" ca="1" si="1177"/>
        <v>3050</v>
      </c>
      <c r="Z3739" s="24">
        <f t="shared" ca="1" si="1178"/>
        <v>3842</v>
      </c>
      <c r="AA3739" s="25">
        <f t="shared" ca="1" si="1179"/>
        <v>3842.0030499999998</v>
      </c>
      <c r="AC3739" s="47">
        <f t="shared" ca="1" si="1168"/>
        <v>1070</v>
      </c>
      <c r="AD3739" s="47">
        <f t="shared" ca="1" si="1169"/>
        <v>198.5</v>
      </c>
      <c r="AE3739" s="47">
        <f t="shared" ca="1" si="1180"/>
        <v>869.00000000000011</v>
      </c>
      <c r="AF3739" s="47">
        <f t="shared" ca="1" si="1181"/>
        <v>24.999999999999886</v>
      </c>
    </row>
    <row r="3740" spans="10:32">
      <c r="J3740" s="44">
        <v>49</v>
      </c>
      <c r="K3740" s="22">
        <v>64</v>
      </c>
      <c r="L3740" s="23">
        <f t="shared" ca="1" si="1170"/>
        <v>33.9</v>
      </c>
      <c r="M3740" s="23">
        <f t="shared" ca="1" si="1162"/>
        <v>31.4</v>
      </c>
      <c r="N3740" s="23">
        <f t="shared" ca="1" si="1163"/>
        <v>3.8666666666666671</v>
      </c>
      <c r="O3740" s="23">
        <f t="shared" ca="1" si="1171"/>
        <v>198.5</v>
      </c>
      <c r="P3740" s="23">
        <f t="shared" ca="1" si="1164"/>
        <v>801.5</v>
      </c>
      <c r="Q3740" s="23">
        <f t="shared" ca="1" si="1172"/>
        <v>25</v>
      </c>
      <c r="R3740" s="23">
        <f t="shared" ca="1" si="1173"/>
        <v>0.48672566371681419</v>
      </c>
      <c r="S3740" s="24">
        <f t="shared" ca="1" si="1174"/>
        <v>26</v>
      </c>
      <c r="T3740" s="23">
        <f t="shared" ca="1" si="1175"/>
        <v>65</v>
      </c>
      <c r="U3740" s="23">
        <f t="shared" ca="1" si="1176"/>
        <v>98.548672566371692</v>
      </c>
      <c r="V3740" s="23">
        <f t="shared" ca="1" si="1165"/>
        <v>130</v>
      </c>
      <c r="W3740" s="23">
        <f t="shared" si="1166"/>
        <v>857.14285714285722</v>
      </c>
      <c r="X3740" s="23">
        <f t="shared" ca="1" si="1167"/>
        <v>1085.6915297092289</v>
      </c>
      <c r="Y3740" s="24">
        <f t="shared" ca="1" si="1177"/>
        <v>2945</v>
      </c>
      <c r="Z3740" s="24">
        <f t="shared" ca="1" si="1178"/>
        <v>3756</v>
      </c>
      <c r="AA3740" s="25">
        <f t="shared" ca="1" si="1179"/>
        <v>3756.0029450000002</v>
      </c>
      <c r="AC3740" s="47">
        <f t="shared" ca="1" si="1168"/>
        <v>1065</v>
      </c>
      <c r="AD3740" s="47">
        <f t="shared" ca="1" si="1169"/>
        <v>198.5</v>
      </c>
      <c r="AE3740" s="47">
        <f t="shared" ca="1" si="1180"/>
        <v>864</v>
      </c>
      <c r="AF3740" s="47">
        <f t="shared" ca="1" si="1181"/>
        <v>25</v>
      </c>
    </row>
    <row r="3741" spans="10:32">
      <c r="J3741" s="44">
        <v>49</v>
      </c>
      <c r="K3741" s="22">
        <v>65</v>
      </c>
      <c r="L3741" s="23">
        <f t="shared" ca="1" si="1170"/>
        <v>36.159999999999997</v>
      </c>
      <c r="M3741" s="23">
        <f t="shared" ca="1" si="1162"/>
        <v>33.659999999999997</v>
      </c>
      <c r="N3741" s="23">
        <f t="shared" ca="1" si="1163"/>
        <v>4.1833333333333353</v>
      </c>
      <c r="O3741" s="23">
        <f t="shared" ca="1" si="1171"/>
        <v>198.5</v>
      </c>
      <c r="P3741" s="23">
        <f t="shared" ca="1" si="1164"/>
        <v>801.5</v>
      </c>
      <c r="Q3741" s="23">
        <f t="shared" ca="1" si="1172"/>
        <v>23</v>
      </c>
      <c r="R3741" s="23">
        <f t="shared" ca="1" si="1173"/>
        <v>0.75553097345132891</v>
      </c>
      <c r="S3741" s="24">
        <f t="shared" ca="1" si="1174"/>
        <v>24</v>
      </c>
      <c r="T3741" s="23">
        <f t="shared" ca="1" si="1175"/>
        <v>60</v>
      </c>
      <c r="U3741" s="23">
        <f t="shared" ca="1" si="1176"/>
        <v>99.377304572271441</v>
      </c>
      <c r="V3741" s="23">
        <f t="shared" ca="1" si="1165"/>
        <v>120</v>
      </c>
      <c r="W3741" s="23">
        <f t="shared" si="1166"/>
        <v>857.14285714285722</v>
      </c>
      <c r="X3741" s="23">
        <f t="shared" ca="1" si="1167"/>
        <v>1076.5201617151288</v>
      </c>
      <c r="Y3741" s="24">
        <f t="shared" ca="1" si="1177"/>
        <v>2839</v>
      </c>
      <c r="Z3741" s="24">
        <f t="shared" ca="1" si="1178"/>
        <v>3671</v>
      </c>
      <c r="AA3741" s="25">
        <f t="shared" ca="1" si="1179"/>
        <v>3671.0028390000002</v>
      </c>
      <c r="AC3741" s="47">
        <f t="shared" ca="1" si="1168"/>
        <v>1060</v>
      </c>
      <c r="AD3741" s="47">
        <f t="shared" ca="1" si="1169"/>
        <v>198.5</v>
      </c>
      <c r="AE3741" s="47">
        <f t="shared" ca="1" si="1180"/>
        <v>859</v>
      </c>
      <c r="AF3741" s="47">
        <f t="shared" ca="1" si="1181"/>
        <v>25</v>
      </c>
    </row>
    <row r="3742" spans="10:32">
      <c r="J3742" s="44">
        <v>49</v>
      </c>
      <c r="K3742" s="22">
        <v>66</v>
      </c>
      <c r="L3742" s="23">
        <f t="shared" ca="1" si="1170"/>
        <v>38.42</v>
      </c>
      <c r="M3742" s="23">
        <f t="shared" ca="1" si="1162"/>
        <v>35.92</v>
      </c>
      <c r="N3742" s="23">
        <f t="shared" ca="1" si="1163"/>
        <v>4.5166666666666657</v>
      </c>
      <c r="O3742" s="23">
        <f t="shared" ca="1" si="1171"/>
        <v>198.5</v>
      </c>
      <c r="P3742" s="23">
        <f t="shared" ca="1" si="1164"/>
        <v>801.5</v>
      </c>
      <c r="Q3742" s="23">
        <f t="shared" ca="1" si="1172"/>
        <v>22</v>
      </c>
      <c r="R3742" s="23">
        <f t="shared" ca="1" si="1173"/>
        <v>0.29307652264445577</v>
      </c>
      <c r="S3742" s="24">
        <f t="shared" ca="1" si="1174"/>
        <v>23</v>
      </c>
      <c r="T3742" s="23">
        <f t="shared" ca="1" si="1175"/>
        <v>57.5</v>
      </c>
      <c r="U3742" s="23">
        <f t="shared" ca="1" si="1176"/>
        <v>100.69039562727744</v>
      </c>
      <c r="V3742" s="23">
        <f t="shared" ca="1" si="1165"/>
        <v>115</v>
      </c>
      <c r="W3742" s="23">
        <f t="shared" si="1166"/>
        <v>857.14285714285722</v>
      </c>
      <c r="X3742" s="23">
        <f t="shared" ca="1" si="1167"/>
        <v>1072.8332527701345</v>
      </c>
      <c r="Y3742" s="24">
        <f t="shared" ca="1" si="1177"/>
        <v>2788</v>
      </c>
      <c r="Z3742" s="24">
        <f t="shared" ca="1" si="1178"/>
        <v>3587</v>
      </c>
      <c r="AA3742" s="25">
        <f t="shared" ca="1" si="1179"/>
        <v>3587.0027879999998</v>
      </c>
      <c r="AC3742" s="47">
        <f t="shared" ca="1" si="1168"/>
        <v>1057.5</v>
      </c>
      <c r="AD3742" s="47">
        <f t="shared" ca="1" si="1169"/>
        <v>198.5</v>
      </c>
      <c r="AE3742" s="47">
        <f t="shared" ca="1" si="1180"/>
        <v>856.5</v>
      </c>
      <c r="AF3742" s="47">
        <f t="shared" ca="1" si="1181"/>
        <v>25</v>
      </c>
    </row>
    <row r="3743" spans="10:32">
      <c r="J3743" s="44">
        <v>49</v>
      </c>
      <c r="K3743" s="22">
        <v>67</v>
      </c>
      <c r="L3743" s="23">
        <f t="shared" ca="1" si="1170"/>
        <v>40.68</v>
      </c>
      <c r="M3743" s="23">
        <f t="shared" ca="1" si="1162"/>
        <v>38.18</v>
      </c>
      <c r="N3743" s="23">
        <f t="shared" ca="1" si="1163"/>
        <v>4.8333333333333339</v>
      </c>
      <c r="O3743" s="23">
        <f t="shared" ca="1" si="1171"/>
        <v>198.5</v>
      </c>
      <c r="P3743" s="23">
        <f t="shared" ca="1" si="1164"/>
        <v>801.5</v>
      </c>
      <c r="Q3743" s="23">
        <f t="shared" ca="1" si="1172"/>
        <v>20</v>
      </c>
      <c r="R3743" s="23">
        <f t="shared" ca="1" si="1173"/>
        <v>0.93166175024582054</v>
      </c>
      <c r="S3743" s="24">
        <f t="shared" ca="1" si="1174"/>
        <v>21</v>
      </c>
      <c r="T3743" s="23">
        <f t="shared" ca="1" si="1175"/>
        <v>52.5</v>
      </c>
      <c r="U3743" s="23">
        <f t="shared" ca="1" si="1176"/>
        <v>101.16969845952147</v>
      </c>
      <c r="V3743" s="23">
        <f t="shared" ca="1" si="1165"/>
        <v>105</v>
      </c>
      <c r="W3743" s="23">
        <f t="shared" si="1166"/>
        <v>857.14285714285722</v>
      </c>
      <c r="X3743" s="23">
        <f t="shared" ca="1" si="1167"/>
        <v>1063.3125556023788</v>
      </c>
      <c r="Y3743" s="24">
        <f t="shared" ca="1" si="1177"/>
        <v>2661</v>
      </c>
      <c r="Z3743" s="24">
        <f t="shared" ca="1" si="1178"/>
        <v>3504</v>
      </c>
      <c r="AA3743" s="25">
        <f t="shared" ca="1" si="1179"/>
        <v>3504.002661</v>
      </c>
      <c r="AC3743" s="47">
        <f t="shared" ca="1" si="1168"/>
        <v>1052.5</v>
      </c>
      <c r="AD3743" s="47">
        <f t="shared" ca="1" si="1169"/>
        <v>198.5</v>
      </c>
      <c r="AE3743" s="47">
        <f t="shared" ca="1" si="1180"/>
        <v>851.49999999999989</v>
      </c>
      <c r="AF3743" s="47">
        <f t="shared" ca="1" si="1181"/>
        <v>25.000000000000114</v>
      </c>
    </row>
    <row r="3744" spans="10:32">
      <c r="J3744" s="44">
        <v>49</v>
      </c>
      <c r="K3744" s="22">
        <v>68</v>
      </c>
      <c r="L3744" s="23">
        <f t="shared" ca="1" si="1170"/>
        <v>42.94</v>
      </c>
      <c r="M3744" s="23">
        <f t="shared" ca="1" si="1162"/>
        <v>40.44</v>
      </c>
      <c r="N3744" s="23">
        <f t="shared" ca="1" si="1163"/>
        <v>5.1500000000000021</v>
      </c>
      <c r="O3744" s="23">
        <f t="shared" ca="1" si="1171"/>
        <v>198.5</v>
      </c>
      <c r="P3744" s="23">
        <f t="shared" ca="1" si="1164"/>
        <v>801.5</v>
      </c>
      <c r="Q3744" s="23">
        <f t="shared" ca="1" si="1172"/>
        <v>19</v>
      </c>
      <c r="R3744" s="23">
        <f t="shared" ca="1" si="1173"/>
        <v>0.77177456916628084</v>
      </c>
      <c r="S3744" s="24">
        <f t="shared" ca="1" si="1174"/>
        <v>20</v>
      </c>
      <c r="T3744" s="23">
        <f t="shared" ca="1" si="1175"/>
        <v>50</v>
      </c>
      <c r="U3744" s="23">
        <f t="shared" ca="1" si="1176"/>
        <v>101.82463903120637</v>
      </c>
      <c r="V3744" s="23">
        <f t="shared" ca="1" si="1165"/>
        <v>100</v>
      </c>
      <c r="W3744" s="23">
        <f t="shared" si="1166"/>
        <v>857.14285714285722</v>
      </c>
      <c r="X3744" s="23">
        <f t="shared" ca="1" si="1167"/>
        <v>1058.9674961740636</v>
      </c>
      <c r="Y3744" s="24">
        <f t="shared" ca="1" si="1177"/>
        <v>2598</v>
      </c>
      <c r="Z3744" s="24">
        <f t="shared" ca="1" si="1178"/>
        <v>3422</v>
      </c>
      <c r="AA3744" s="25">
        <f t="shared" ca="1" si="1179"/>
        <v>3422.002598</v>
      </c>
      <c r="AC3744" s="47">
        <f t="shared" ca="1" si="1168"/>
        <v>1050</v>
      </c>
      <c r="AD3744" s="47">
        <f t="shared" ca="1" si="1169"/>
        <v>198.5</v>
      </c>
      <c r="AE3744" s="47">
        <f t="shared" ca="1" si="1180"/>
        <v>849</v>
      </c>
      <c r="AF3744" s="47">
        <f t="shared" ca="1" si="1181"/>
        <v>25</v>
      </c>
    </row>
    <row r="3745" spans="10:32">
      <c r="J3745" s="44">
        <v>49</v>
      </c>
      <c r="K3745" s="22">
        <v>69</v>
      </c>
      <c r="L3745" s="23">
        <f t="shared" ca="1" si="1170"/>
        <v>45.2</v>
      </c>
      <c r="M3745" s="23">
        <f t="shared" ca="1" si="1162"/>
        <v>42.7</v>
      </c>
      <c r="N3745" s="23">
        <f t="shared" ca="1" si="1163"/>
        <v>5.5166666666666693</v>
      </c>
      <c r="O3745" s="23">
        <f t="shared" ca="1" si="1171"/>
        <v>198.5</v>
      </c>
      <c r="P3745" s="23">
        <f t="shared" ca="1" si="1164"/>
        <v>801.5</v>
      </c>
      <c r="Q3745" s="23">
        <f t="shared" ca="1" si="1172"/>
        <v>18</v>
      </c>
      <c r="R3745" s="23">
        <f t="shared" ca="1" si="1173"/>
        <v>0.72787610619468968</v>
      </c>
      <c r="S3745" s="24">
        <f t="shared" ca="1" si="1174"/>
        <v>19</v>
      </c>
      <c r="T3745" s="23">
        <f t="shared" ca="1" si="1175"/>
        <v>47.5</v>
      </c>
      <c r="U3745" s="23">
        <f t="shared" ca="1" si="1176"/>
        <v>103.31544985250741</v>
      </c>
      <c r="V3745" s="23">
        <f t="shared" ca="1" si="1165"/>
        <v>95</v>
      </c>
      <c r="W3745" s="23">
        <f t="shared" si="1166"/>
        <v>857.14285714285722</v>
      </c>
      <c r="X3745" s="23">
        <f t="shared" ca="1" si="1167"/>
        <v>1055.4583069953646</v>
      </c>
      <c r="Y3745" s="24">
        <f t="shared" ca="1" si="1177"/>
        <v>2540</v>
      </c>
      <c r="Z3745" s="24">
        <f t="shared" ca="1" si="1178"/>
        <v>3341</v>
      </c>
      <c r="AA3745" s="25">
        <f t="shared" ca="1" si="1179"/>
        <v>3341.00254</v>
      </c>
      <c r="AC3745" s="47">
        <f t="shared" ca="1" si="1168"/>
        <v>1047.5</v>
      </c>
      <c r="AD3745" s="47">
        <f t="shared" ca="1" si="1169"/>
        <v>198.5</v>
      </c>
      <c r="AE3745" s="47">
        <f t="shared" ca="1" si="1180"/>
        <v>846.5</v>
      </c>
      <c r="AF3745" s="47">
        <f t="shared" ca="1" si="1181"/>
        <v>25</v>
      </c>
    </row>
    <row r="3746" spans="10:32">
      <c r="J3746" s="44">
        <v>49</v>
      </c>
      <c r="K3746" s="22">
        <v>70</v>
      </c>
      <c r="L3746" s="23">
        <f t="shared" ca="1" si="1170"/>
        <v>47.46</v>
      </c>
      <c r="M3746" s="23">
        <f t="shared" ca="1" si="1162"/>
        <v>44.96</v>
      </c>
      <c r="N3746" s="23">
        <f t="shared" ca="1" si="1163"/>
        <v>5.9499999999999957</v>
      </c>
      <c r="O3746" s="23">
        <f t="shared" ca="1" si="1171"/>
        <v>198.5</v>
      </c>
      <c r="P3746" s="23">
        <f t="shared" ca="1" si="1164"/>
        <v>801.5</v>
      </c>
      <c r="Q3746" s="23">
        <f t="shared" ca="1" si="1172"/>
        <v>17</v>
      </c>
      <c r="R3746" s="23">
        <f t="shared" ca="1" si="1173"/>
        <v>0.78339654445849027</v>
      </c>
      <c r="S3746" s="24">
        <f t="shared" ca="1" si="1174"/>
        <v>18</v>
      </c>
      <c r="T3746" s="23">
        <f t="shared" ca="1" si="1175"/>
        <v>45</v>
      </c>
      <c r="U3746" s="23">
        <f t="shared" ca="1" si="1176"/>
        <v>105.81120943952794</v>
      </c>
      <c r="V3746" s="23">
        <f t="shared" ca="1" si="1165"/>
        <v>90</v>
      </c>
      <c r="W3746" s="23">
        <f t="shared" si="1166"/>
        <v>857.14285714285722</v>
      </c>
      <c r="X3746" s="23">
        <f t="shared" ca="1" si="1167"/>
        <v>1052.9540665823852</v>
      </c>
      <c r="Y3746" s="24">
        <f t="shared" ca="1" si="1177"/>
        <v>2503</v>
      </c>
      <c r="Z3746" s="24">
        <f t="shared" ca="1" si="1178"/>
        <v>3261</v>
      </c>
      <c r="AA3746" s="25">
        <f t="shared" ca="1" si="1179"/>
        <v>3261.0025030000002</v>
      </c>
      <c r="AC3746" s="47">
        <f t="shared" ca="1" si="1168"/>
        <v>1045</v>
      </c>
      <c r="AD3746" s="47">
        <f t="shared" ca="1" si="1169"/>
        <v>198.5</v>
      </c>
      <c r="AE3746" s="47">
        <f t="shared" ca="1" si="1180"/>
        <v>844</v>
      </c>
      <c r="AF3746" s="47">
        <f t="shared" ca="1" si="1181"/>
        <v>25</v>
      </c>
    </row>
    <row r="3747" spans="10:32">
      <c r="J3747" s="44">
        <v>49</v>
      </c>
      <c r="K3747" s="22">
        <v>71</v>
      </c>
      <c r="L3747" s="23">
        <f t="shared" ca="1" si="1170"/>
        <v>49.72</v>
      </c>
      <c r="M3747" s="23">
        <f t="shared" ca="1" si="1162"/>
        <v>47.22</v>
      </c>
      <c r="N3747" s="23">
        <f t="shared" ca="1" si="1163"/>
        <v>6.3833333333333329</v>
      </c>
      <c r="O3747" s="23">
        <f t="shared" ca="1" si="1171"/>
        <v>198.5</v>
      </c>
      <c r="P3747" s="23">
        <f t="shared" ca="1" si="1164"/>
        <v>801.5</v>
      </c>
      <c r="Q3747" s="23">
        <f t="shared" ca="1" si="1172"/>
        <v>16</v>
      </c>
      <c r="R3747" s="23">
        <f t="shared" ca="1" si="1173"/>
        <v>0.92477876106194734</v>
      </c>
      <c r="S3747" s="24">
        <f t="shared" ca="1" si="1174"/>
        <v>17</v>
      </c>
      <c r="T3747" s="23">
        <f t="shared" ca="1" si="1175"/>
        <v>42.5</v>
      </c>
      <c r="U3747" s="23">
        <f t="shared" ca="1" si="1176"/>
        <v>108.03650442477876</v>
      </c>
      <c r="V3747" s="23">
        <f t="shared" ca="1" si="1165"/>
        <v>85</v>
      </c>
      <c r="W3747" s="23">
        <f t="shared" si="1166"/>
        <v>857.14285714285722</v>
      </c>
      <c r="X3747" s="23">
        <f t="shared" ca="1" si="1167"/>
        <v>1050.1793615676361</v>
      </c>
      <c r="Y3747" s="24">
        <f t="shared" ca="1" si="1177"/>
        <v>2470</v>
      </c>
      <c r="Z3747" s="24">
        <f t="shared" ca="1" si="1178"/>
        <v>3104</v>
      </c>
      <c r="AA3747" s="25">
        <f t="shared" ca="1" si="1179"/>
        <v>3104.0024699999999</v>
      </c>
      <c r="AC3747" s="47">
        <f t="shared" ca="1" si="1168"/>
        <v>1042.5</v>
      </c>
      <c r="AD3747" s="47">
        <f t="shared" ca="1" si="1169"/>
        <v>198.5</v>
      </c>
      <c r="AE3747" s="47">
        <f t="shared" ca="1" si="1180"/>
        <v>841.5</v>
      </c>
      <c r="AF3747" s="47">
        <f t="shared" ca="1" si="1181"/>
        <v>25</v>
      </c>
    </row>
    <row r="3748" spans="10:32">
      <c r="J3748" s="44">
        <v>49</v>
      </c>
      <c r="K3748" s="22">
        <v>72</v>
      </c>
      <c r="L3748" s="23">
        <f t="shared" ca="1" si="1170"/>
        <v>51.98</v>
      </c>
      <c r="M3748" s="23">
        <f t="shared" ca="1" si="1162"/>
        <v>49.48</v>
      </c>
      <c r="N3748" s="23">
        <f t="shared" ca="1" si="1163"/>
        <v>6.8333333333333357</v>
      </c>
      <c r="O3748" s="23">
        <f t="shared" ca="1" si="1171"/>
        <v>198.5</v>
      </c>
      <c r="P3748" s="23">
        <f t="shared" ca="1" si="1164"/>
        <v>801.5</v>
      </c>
      <c r="Q3748" s="23">
        <f t="shared" ca="1" si="1172"/>
        <v>16</v>
      </c>
      <c r="R3748" s="23">
        <f t="shared" ca="1" si="1173"/>
        <v>0.18891881492881976</v>
      </c>
      <c r="S3748" s="24">
        <f t="shared" ca="1" si="1174"/>
        <v>17</v>
      </c>
      <c r="T3748" s="23">
        <f t="shared" ca="1" si="1175"/>
        <v>42.5</v>
      </c>
      <c r="U3748" s="23">
        <f t="shared" ca="1" si="1176"/>
        <v>110.6242785686803</v>
      </c>
      <c r="V3748" s="23">
        <f t="shared" ca="1" si="1165"/>
        <v>85</v>
      </c>
      <c r="W3748" s="23">
        <f t="shared" si="1166"/>
        <v>857.14285714285722</v>
      </c>
      <c r="X3748" s="23">
        <f t="shared" ca="1" si="1167"/>
        <v>1052.7671357115375</v>
      </c>
      <c r="Y3748" s="24">
        <f t="shared" ca="1" si="1177"/>
        <v>2500</v>
      </c>
      <c r="Z3748" s="24">
        <f t="shared" ca="1" si="1178"/>
        <v>3104</v>
      </c>
      <c r="AA3748" s="25">
        <f t="shared" ca="1" si="1179"/>
        <v>3104.0025000000001</v>
      </c>
      <c r="AC3748" s="47">
        <f t="shared" ca="1" si="1168"/>
        <v>1042.5</v>
      </c>
      <c r="AD3748" s="47">
        <f t="shared" ca="1" si="1169"/>
        <v>198.5</v>
      </c>
      <c r="AE3748" s="47">
        <f t="shared" ca="1" si="1180"/>
        <v>841.5</v>
      </c>
      <c r="AF3748" s="47">
        <f t="shared" ca="1" si="1181"/>
        <v>25</v>
      </c>
    </row>
    <row r="3749" spans="10:32">
      <c r="J3749" s="44">
        <v>49</v>
      </c>
      <c r="K3749" s="22">
        <v>73</v>
      </c>
      <c r="L3749" s="23">
        <f t="shared" ca="1" si="1170"/>
        <v>54.24</v>
      </c>
      <c r="M3749" s="23">
        <f t="shared" ca="1" si="1162"/>
        <v>51.74</v>
      </c>
      <c r="N3749" s="23">
        <f t="shared" ca="1" si="1163"/>
        <v>7.2666666666666657</v>
      </c>
      <c r="O3749" s="23">
        <f t="shared" ca="1" si="1171"/>
        <v>198.5</v>
      </c>
      <c r="P3749" s="23">
        <f t="shared" ca="1" si="1164"/>
        <v>801.5</v>
      </c>
      <c r="Q3749" s="23">
        <f t="shared" ca="1" si="1172"/>
        <v>15</v>
      </c>
      <c r="R3749" s="23">
        <f t="shared" ca="1" si="1173"/>
        <v>0.46828908554572229</v>
      </c>
      <c r="S3749" s="24">
        <f t="shared" ca="1" si="1174"/>
        <v>16</v>
      </c>
      <c r="T3749" s="23">
        <f t="shared" ca="1" si="1175"/>
        <v>40</v>
      </c>
      <c r="U3749" s="23">
        <f t="shared" ca="1" si="1176"/>
        <v>112.4029006882989</v>
      </c>
      <c r="V3749" s="23">
        <f t="shared" ca="1" si="1165"/>
        <v>80</v>
      </c>
      <c r="W3749" s="23">
        <f t="shared" si="1166"/>
        <v>857.14285714285722</v>
      </c>
      <c r="X3749" s="23">
        <f t="shared" ca="1" si="1167"/>
        <v>1049.5457578311562</v>
      </c>
      <c r="Y3749" s="24">
        <f t="shared" ca="1" si="1177"/>
        <v>2450</v>
      </c>
      <c r="Z3749" s="24">
        <f t="shared" ca="1" si="1178"/>
        <v>3027</v>
      </c>
      <c r="AA3749" s="25">
        <f t="shared" ca="1" si="1179"/>
        <v>3027.00245</v>
      </c>
      <c r="AC3749" s="47">
        <f t="shared" ca="1" si="1168"/>
        <v>1040</v>
      </c>
      <c r="AD3749" s="47">
        <f t="shared" ca="1" si="1169"/>
        <v>198.5</v>
      </c>
      <c r="AE3749" s="47">
        <f t="shared" ca="1" si="1180"/>
        <v>839</v>
      </c>
      <c r="AF3749" s="47">
        <f t="shared" ca="1" si="1181"/>
        <v>25</v>
      </c>
    </row>
    <row r="3750" spans="10:32">
      <c r="J3750" s="44">
        <v>49</v>
      </c>
      <c r="K3750" s="22">
        <v>74</v>
      </c>
      <c r="L3750" s="23">
        <f t="shared" ca="1" si="1170"/>
        <v>56.5</v>
      </c>
      <c r="M3750" s="23">
        <f t="shared" ca="1" si="1162"/>
        <v>54</v>
      </c>
      <c r="N3750" s="23">
        <f t="shared" ca="1" si="1163"/>
        <v>7.6999999999999993</v>
      </c>
      <c r="O3750" s="23">
        <f t="shared" ca="1" si="1171"/>
        <v>198.5</v>
      </c>
      <c r="P3750" s="23">
        <f t="shared" ca="1" si="1164"/>
        <v>801.5</v>
      </c>
      <c r="Q3750" s="23">
        <f t="shared" ca="1" si="1172"/>
        <v>14</v>
      </c>
      <c r="R3750" s="23">
        <f t="shared" ca="1" si="1173"/>
        <v>0.80530973451327437</v>
      </c>
      <c r="S3750" s="24">
        <f t="shared" ca="1" si="1174"/>
        <v>15</v>
      </c>
      <c r="T3750" s="23">
        <f t="shared" ca="1" si="1175"/>
        <v>37.5</v>
      </c>
      <c r="U3750" s="23">
        <f t="shared" ca="1" si="1176"/>
        <v>114.0008849557522</v>
      </c>
      <c r="V3750" s="23">
        <f t="shared" ca="1" si="1165"/>
        <v>75</v>
      </c>
      <c r="W3750" s="23">
        <f t="shared" si="1166"/>
        <v>857.14285714285722</v>
      </c>
      <c r="X3750" s="23">
        <f t="shared" ca="1" si="1167"/>
        <v>1046.1437420986094</v>
      </c>
      <c r="Y3750" s="24">
        <f t="shared" ca="1" si="1177"/>
        <v>2402</v>
      </c>
      <c r="Z3750" s="24">
        <f t="shared" ca="1" si="1178"/>
        <v>2876</v>
      </c>
      <c r="AA3750" s="25">
        <f t="shared" ca="1" si="1179"/>
        <v>2876.0024020000001</v>
      </c>
      <c r="AC3750" s="47">
        <f t="shared" ca="1" si="1168"/>
        <v>1037.5</v>
      </c>
      <c r="AD3750" s="47">
        <f t="shared" ca="1" si="1169"/>
        <v>198.5</v>
      </c>
      <c r="AE3750" s="47">
        <f t="shared" ca="1" si="1180"/>
        <v>836.5</v>
      </c>
      <c r="AF3750" s="47">
        <f t="shared" ca="1" si="1181"/>
        <v>25</v>
      </c>
    </row>
    <row r="3751" spans="10:32">
      <c r="J3751" s="44">
        <v>49</v>
      </c>
      <c r="K3751" s="22">
        <v>75</v>
      </c>
      <c r="L3751" s="23">
        <f t="shared" ca="1" si="1170"/>
        <v>58.76</v>
      </c>
      <c r="M3751" s="23">
        <f t="shared" ca="1" si="1162"/>
        <v>56.26</v>
      </c>
      <c r="N3751" s="23">
        <f t="shared" ca="1" si="1163"/>
        <v>8.1333333333333329</v>
      </c>
      <c r="O3751" s="23">
        <f t="shared" ca="1" si="1171"/>
        <v>198.5</v>
      </c>
      <c r="P3751" s="23">
        <f t="shared" ca="1" si="1164"/>
        <v>801.5</v>
      </c>
      <c r="Q3751" s="23">
        <f t="shared" ca="1" si="1172"/>
        <v>14</v>
      </c>
      <c r="R3751" s="23">
        <f t="shared" ca="1" si="1173"/>
        <v>0.23587474472430248</v>
      </c>
      <c r="S3751" s="24">
        <f t="shared" ca="1" si="1174"/>
        <v>15</v>
      </c>
      <c r="T3751" s="23">
        <f t="shared" ca="1" si="1175"/>
        <v>37.5</v>
      </c>
      <c r="U3751" s="23">
        <f t="shared" ca="1" si="1176"/>
        <v>115.78511459042431</v>
      </c>
      <c r="V3751" s="23">
        <f t="shared" ca="1" si="1165"/>
        <v>75</v>
      </c>
      <c r="W3751" s="23">
        <f t="shared" si="1166"/>
        <v>857.14285714285722</v>
      </c>
      <c r="X3751" s="23">
        <f t="shared" ca="1" si="1167"/>
        <v>1047.9279717332815</v>
      </c>
      <c r="Y3751" s="24">
        <f t="shared" ca="1" si="1177"/>
        <v>2424</v>
      </c>
      <c r="Z3751" s="24">
        <f t="shared" ca="1" si="1178"/>
        <v>2876</v>
      </c>
      <c r="AA3751" s="25">
        <f t="shared" ca="1" si="1179"/>
        <v>2876.0024239999998</v>
      </c>
      <c r="AC3751" s="47">
        <f t="shared" ca="1" si="1168"/>
        <v>1037.5</v>
      </c>
      <c r="AD3751" s="47">
        <f t="shared" ca="1" si="1169"/>
        <v>198.5</v>
      </c>
      <c r="AE3751" s="47">
        <f t="shared" ca="1" si="1180"/>
        <v>836.5</v>
      </c>
      <c r="AF3751" s="47">
        <f t="shared" ca="1" si="1181"/>
        <v>25</v>
      </c>
    </row>
    <row r="3752" spans="10:32">
      <c r="J3752" s="44">
        <v>49</v>
      </c>
      <c r="K3752" s="22">
        <v>76</v>
      </c>
      <c r="L3752" s="23">
        <f t="shared" ca="1" si="1170"/>
        <v>61.02</v>
      </c>
      <c r="M3752" s="23">
        <f t="shared" ca="1" si="1162"/>
        <v>58.52</v>
      </c>
      <c r="N3752" s="23">
        <f t="shared" ca="1" si="1163"/>
        <v>8.6000000000000014</v>
      </c>
      <c r="O3752" s="23">
        <f t="shared" ca="1" si="1171"/>
        <v>198.5</v>
      </c>
      <c r="P3752" s="23">
        <f t="shared" ca="1" si="1164"/>
        <v>801.5</v>
      </c>
      <c r="Q3752" s="23">
        <f t="shared" ca="1" si="1172"/>
        <v>13</v>
      </c>
      <c r="R3752" s="23">
        <f t="shared" ca="1" si="1173"/>
        <v>0.66764995083579171</v>
      </c>
      <c r="S3752" s="24">
        <f t="shared" ca="1" si="1174"/>
        <v>14</v>
      </c>
      <c r="T3752" s="23">
        <f t="shared" ca="1" si="1175"/>
        <v>35</v>
      </c>
      <c r="U3752" s="23">
        <f t="shared" ca="1" si="1176"/>
        <v>117.54178957718783</v>
      </c>
      <c r="V3752" s="23">
        <f t="shared" ca="1" si="1165"/>
        <v>70</v>
      </c>
      <c r="W3752" s="23">
        <f t="shared" si="1166"/>
        <v>857.14285714285722</v>
      </c>
      <c r="X3752" s="23">
        <f t="shared" ca="1" si="1167"/>
        <v>1044.6846467200451</v>
      </c>
      <c r="Y3752" s="24">
        <f t="shared" ca="1" si="1177"/>
        <v>2373</v>
      </c>
      <c r="Z3752" s="24">
        <f t="shared" ca="1" si="1178"/>
        <v>2729</v>
      </c>
      <c r="AA3752" s="25">
        <f t="shared" ca="1" si="1179"/>
        <v>2729.0023729999998</v>
      </c>
      <c r="AC3752" s="47">
        <f t="shared" ca="1" si="1168"/>
        <v>1035</v>
      </c>
      <c r="AD3752" s="47">
        <f t="shared" ca="1" si="1169"/>
        <v>198.5</v>
      </c>
      <c r="AE3752" s="47">
        <f t="shared" ca="1" si="1180"/>
        <v>834</v>
      </c>
      <c r="AF3752" s="47">
        <f t="shared" ca="1" si="1181"/>
        <v>25</v>
      </c>
    </row>
    <row r="3753" spans="10:32">
      <c r="J3753" s="44">
        <v>49</v>
      </c>
      <c r="K3753" s="22">
        <v>77</v>
      </c>
      <c r="L3753" s="23">
        <f t="shared" ca="1" si="1170"/>
        <v>63.28</v>
      </c>
      <c r="M3753" s="23">
        <f t="shared" ca="1" si="1162"/>
        <v>60.78</v>
      </c>
      <c r="N3753" s="23">
        <f t="shared" ca="1" si="1163"/>
        <v>9.1500000000000021</v>
      </c>
      <c r="O3753" s="23">
        <f t="shared" ca="1" si="1171"/>
        <v>198.5</v>
      </c>
      <c r="P3753" s="23">
        <f t="shared" ca="1" si="1164"/>
        <v>801.5</v>
      </c>
      <c r="Q3753" s="23">
        <f t="shared" ca="1" si="1172"/>
        <v>13</v>
      </c>
      <c r="R3753" s="23">
        <f t="shared" ca="1" si="1173"/>
        <v>0.1795195954487992</v>
      </c>
      <c r="S3753" s="24">
        <f t="shared" ca="1" si="1174"/>
        <v>14</v>
      </c>
      <c r="T3753" s="23">
        <f t="shared" ca="1" si="1175"/>
        <v>35</v>
      </c>
      <c r="U3753" s="23">
        <f t="shared" ca="1" si="1176"/>
        <v>120.59260429835653</v>
      </c>
      <c r="V3753" s="23">
        <f t="shared" ca="1" si="1165"/>
        <v>70</v>
      </c>
      <c r="W3753" s="23">
        <f t="shared" si="1166"/>
        <v>857.14285714285722</v>
      </c>
      <c r="X3753" s="23">
        <f t="shared" ca="1" si="1167"/>
        <v>1047.7354614412138</v>
      </c>
      <c r="Y3753" s="24">
        <f t="shared" ca="1" si="1177"/>
        <v>2422</v>
      </c>
      <c r="Z3753" s="24">
        <f t="shared" ca="1" si="1178"/>
        <v>2729</v>
      </c>
      <c r="AA3753" s="25">
        <f t="shared" ca="1" si="1179"/>
        <v>2729.002422</v>
      </c>
      <c r="AC3753" s="47">
        <f t="shared" ca="1" si="1168"/>
        <v>1035</v>
      </c>
      <c r="AD3753" s="47">
        <f t="shared" ca="1" si="1169"/>
        <v>198.5</v>
      </c>
      <c r="AE3753" s="47">
        <f t="shared" ca="1" si="1180"/>
        <v>834</v>
      </c>
      <c r="AF3753" s="47">
        <f t="shared" ca="1" si="1181"/>
        <v>25</v>
      </c>
    </row>
    <row r="3754" spans="10:32">
      <c r="J3754" s="44">
        <v>49</v>
      </c>
      <c r="K3754" s="22">
        <v>78</v>
      </c>
      <c r="L3754" s="23">
        <f t="shared" ca="1" si="1170"/>
        <v>65.540000000000006</v>
      </c>
      <c r="M3754" s="23">
        <f t="shared" ca="1" si="1162"/>
        <v>63.040000000000006</v>
      </c>
      <c r="N3754" s="23">
        <f t="shared" ca="1" si="1163"/>
        <v>9.75</v>
      </c>
      <c r="O3754" s="23">
        <f t="shared" ca="1" si="1171"/>
        <v>198.5</v>
      </c>
      <c r="P3754" s="23">
        <f t="shared" ca="1" si="1164"/>
        <v>801.5</v>
      </c>
      <c r="Q3754" s="23">
        <f t="shared" ca="1" si="1172"/>
        <v>12</v>
      </c>
      <c r="R3754" s="23">
        <f t="shared" ca="1" si="1173"/>
        <v>0.68690875801037499</v>
      </c>
      <c r="S3754" s="24">
        <f t="shared" ca="1" si="1174"/>
        <v>13</v>
      </c>
      <c r="T3754" s="23">
        <f t="shared" ca="1" si="1175"/>
        <v>32.5</v>
      </c>
      <c r="U3754" s="23">
        <f t="shared" ca="1" si="1176"/>
        <v>123.69736039060116</v>
      </c>
      <c r="V3754" s="23">
        <f t="shared" ca="1" si="1165"/>
        <v>65</v>
      </c>
      <c r="W3754" s="23">
        <f t="shared" si="1166"/>
        <v>857.14285714285722</v>
      </c>
      <c r="X3754" s="23">
        <f t="shared" ca="1" si="1167"/>
        <v>1045.8402175334584</v>
      </c>
      <c r="Y3754" s="24">
        <f t="shared" ca="1" si="1177"/>
        <v>2396</v>
      </c>
      <c r="Z3754" s="24">
        <f t="shared" ca="1" si="1178"/>
        <v>2586</v>
      </c>
      <c r="AA3754" s="25">
        <f t="shared" ca="1" si="1179"/>
        <v>2586.0023959999999</v>
      </c>
      <c r="AC3754" s="47">
        <f t="shared" ca="1" si="1168"/>
        <v>1032.5</v>
      </c>
      <c r="AD3754" s="47">
        <f t="shared" ca="1" si="1169"/>
        <v>198.5</v>
      </c>
      <c r="AE3754" s="47">
        <f t="shared" ca="1" si="1180"/>
        <v>831.50000000000011</v>
      </c>
      <c r="AF3754" s="47">
        <f t="shared" ca="1" si="1181"/>
        <v>24.999999999999886</v>
      </c>
    </row>
    <row r="3755" spans="10:32">
      <c r="J3755" s="44">
        <v>49</v>
      </c>
      <c r="K3755" s="22">
        <v>79</v>
      </c>
      <c r="L3755" s="23">
        <f t="shared" ca="1" si="1170"/>
        <v>67.8</v>
      </c>
      <c r="M3755" s="23">
        <f t="shared" ca="1" si="1162"/>
        <v>65.3</v>
      </c>
      <c r="N3755" s="23">
        <f t="shared" ca="1" si="1163"/>
        <v>10.416666666666668</v>
      </c>
      <c r="O3755" s="23">
        <f t="shared" ca="1" si="1171"/>
        <v>198.5</v>
      </c>
      <c r="P3755" s="23">
        <f t="shared" ca="1" si="1164"/>
        <v>801.5</v>
      </c>
      <c r="Q3755" s="23">
        <f t="shared" ca="1" si="1172"/>
        <v>12</v>
      </c>
      <c r="R3755" s="23">
        <f t="shared" ca="1" si="1173"/>
        <v>0.26401179941003083</v>
      </c>
      <c r="S3755" s="24">
        <f t="shared" ca="1" si="1174"/>
        <v>13</v>
      </c>
      <c r="T3755" s="23">
        <f t="shared" ca="1" si="1175"/>
        <v>32.5</v>
      </c>
      <c r="U3755" s="23">
        <f t="shared" ca="1" si="1176"/>
        <v>127.75012291052117</v>
      </c>
      <c r="V3755" s="23">
        <f t="shared" ca="1" si="1165"/>
        <v>65</v>
      </c>
      <c r="W3755" s="23">
        <f t="shared" si="1166"/>
        <v>857.14285714285722</v>
      </c>
      <c r="X3755" s="23">
        <f t="shared" ca="1" si="1167"/>
        <v>1049.8929800533783</v>
      </c>
      <c r="Y3755" s="24">
        <f t="shared" ca="1" si="1177"/>
        <v>2462</v>
      </c>
      <c r="Z3755" s="24">
        <f t="shared" ca="1" si="1178"/>
        <v>2586</v>
      </c>
      <c r="AA3755" s="25">
        <f t="shared" ca="1" si="1179"/>
        <v>2586.0024619999999</v>
      </c>
      <c r="AC3755" s="47">
        <f t="shared" ca="1" si="1168"/>
        <v>1032.5</v>
      </c>
      <c r="AD3755" s="47">
        <f t="shared" ca="1" si="1169"/>
        <v>198.5</v>
      </c>
      <c r="AE3755" s="47">
        <f t="shared" ca="1" si="1180"/>
        <v>831.50000000000011</v>
      </c>
      <c r="AF3755" s="47">
        <f t="shared" ca="1" si="1181"/>
        <v>24.999999999999886</v>
      </c>
    </row>
    <row r="3756" spans="10:32">
      <c r="J3756" s="44">
        <v>49</v>
      </c>
      <c r="K3756" s="22">
        <v>80</v>
      </c>
      <c r="L3756" s="23">
        <f t="shared" ca="1" si="1170"/>
        <v>70.06</v>
      </c>
      <c r="M3756" s="23">
        <f t="shared" ca="1" si="1162"/>
        <v>67.56</v>
      </c>
      <c r="N3756" s="23">
        <f t="shared" ca="1" si="1163"/>
        <v>11.150000000000002</v>
      </c>
      <c r="O3756" s="23">
        <f t="shared" ca="1" si="1171"/>
        <v>198.5</v>
      </c>
      <c r="P3756" s="23">
        <f t="shared" ca="1" si="1164"/>
        <v>801.5</v>
      </c>
      <c r="Q3756" s="23">
        <f t="shared" ca="1" si="1172"/>
        <v>11</v>
      </c>
      <c r="R3756" s="23">
        <f t="shared" ca="1" si="1173"/>
        <v>0.83271481587210838</v>
      </c>
      <c r="S3756" s="24">
        <f t="shared" ca="1" si="1174"/>
        <v>12</v>
      </c>
      <c r="T3756" s="23">
        <f t="shared" ca="1" si="1175"/>
        <v>30</v>
      </c>
      <c r="U3756" s="23">
        <f t="shared" ca="1" si="1176"/>
        <v>131.93477019697403</v>
      </c>
      <c r="V3756" s="23">
        <f t="shared" ca="1" si="1165"/>
        <v>60</v>
      </c>
      <c r="W3756" s="23">
        <f t="shared" si="1166"/>
        <v>857.14285714285722</v>
      </c>
      <c r="X3756" s="23">
        <f t="shared" ca="1" si="1167"/>
        <v>1049.0776273398312</v>
      </c>
      <c r="Y3756" s="24">
        <f t="shared" ca="1" si="1177"/>
        <v>2440</v>
      </c>
      <c r="Z3756" s="24">
        <f t="shared" ca="1" si="1178"/>
        <v>2379</v>
      </c>
      <c r="AA3756" s="25">
        <f t="shared" ca="1" si="1179"/>
        <v>2379.0024400000002</v>
      </c>
      <c r="AC3756" s="47">
        <f t="shared" ca="1" si="1168"/>
        <v>1030</v>
      </c>
      <c r="AD3756" s="47">
        <f t="shared" ca="1" si="1169"/>
        <v>198.5</v>
      </c>
      <c r="AE3756" s="47">
        <f t="shared" ca="1" si="1180"/>
        <v>829</v>
      </c>
      <c r="AF3756" s="47">
        <f t="shared" ca="1" si="1181"/>
        <v>25</v>
      </c>
    </row>
    <row r="3757" spans="10:32">
      <c r="J3757" s="44">
        <v>49</v>
      </c>
      <c r="K3757" s="22">
        <v>81</v>
      </c>
      <c r="L3757" s="23">
        <f t="shared" ca="1" si="1170"/>
        <v>72.319999999999993</v>
      </c>
      <c r="M3757" s="23">
        <f t="shared" ca="1" si="1162"/>
        <v>69.819999999999993</v>
      </c>
      <c r="N3757" s="23">
        <f t="shared" ca="1" si="1163"/>
        <v>11.966666666666669</v>
      </c>
      <c r="O3757" s="23">
        <f t="shared" ca="1" si="1171"/>
        <v>198.5</v>
      </c>
      <c r="P3757" s="23">
        <f t="shared" ca="1" si="1164"/>
        <v>801.5</v>
      </c>
      <c r="Q3757" s="23">
        <f t="shared" ca="1" si="1172"/>
        <v>11</v>
      </c>
      <c r="R3757" s="23">
        <f t="shared" ca="1" si="1173"/>
        <v>0.46294247787610648</v>
      </c>
      <c r="S3757" s="24">
        <f t="shared" ca="1" si="1174"/>
        <v>12</v>
      </c>
      <c r="T3757" s="23">
        <f t="shared" ca="1" si="1175"/>
        <v>30</v>
      </c>
      <c r="U3757" s="23">
        <f t="shared" ca="1" si="1176"/>
        <v>137.17321165191743</v>
      </c>
      <c r="V3757" s="23">
        <f t="shared" ca="1" si="1165"/>
        <v>60</v>
      </c>
      <c r="W3757" s="23">
        <f t="shared" si="1166"/>
        <v>857.14285714285722</v>
      </c>
      <c r="X3757" s="23">
        <f t="shared" ca="1" si="1167"/>
        <v>1054.3160687947748</v>
      </c>
      <c r="Y3757" s="24">
        <f t="shared" ca="1" si="1177"/>
        <v>2521</v>
      </c>
      <c r="Z3757" s="24">
        <f t="shared" ca="1" si="1178"/>
        <v>2379</v>
      </c>
      <c r="AA3757" s="25">
        <f t="shared" ca="1" si="1179"/>
        <v>2379.0025209999999</v>
      </c>
      <c r="AC3757" s="47">
        <f t="shared" ca="1" si="1168"/>
        <v>1030</v>
      </c>
      <c r="AD3757" s="47">
        <f t="shared" ca="1" si="1169"/>
        <v>198.5</v>
      </c>
      <c r="AE3757" s="47">
        <f t="shared" ca="1" si="1180"/>
        <v>829</v>
      </c>
      <c r="AF3757" s="47">
        <f t="shared" ca="1" si="1181"/>
        <v>25</v>
      </c>
    </row>
    <row r="3758" spans="10:32">
      <c r="J3758" s="44">
        <v>49</v>
      </c>
      <c r="K3758" s="22">
        <v>82</v>
      </c>
      <c r="L3758" s="23">
        <f t="shared" ca="1" si="1170"/>
        <v>74.58</v>
      </c>
      <c r="M3758" s="23">
        <f t="shared" ca="1" si="1162"/>
        <v>72.08</v>
      </c>
      <c r="N3758" s="23">
        <f t="shared" ca="1" si="1163"/>
        <v>12.866666666666664</v>
      </c>
      <c r="O3758" s="23">
        <f t="shared" ca="1" si="1171"/>
        <v>198.5</v>
      </c>
      <c r="P3758" s="23">
        <f t="shared" ca="1" si="1164"/>
        <v>801.5</v>
      </c>
      <c r="Q3758" s="23">
        <f t="shared" ca="1" si="1172"/>
        <v>11</v>
      </c>
      <c r="R3758" s="23">
        <f t="shared" ca="1" si="1173"/>
        <v>0.11558058460713334</v>
      </c>
      <c r="S3758" s="24">
        <f t="shared" ca="1" si="1174"/>
        <v>12</v>
      </c>
      <c r="T3758" s="23">
        <f t="shared" ca="1" si="1175"/>
        <v>30</v>
      </c>
      <c r="U3758" s="23">
        <f t="shared" ca="1" si="1176"/>
        <v>143.02047018861177</v>
      </c>
      <c r="V3758" s="23">
        <f t="shared" ca="1" si="1165"/>
        <v>60</v>
      </c>
      <c r="W3758" s="23">
        <f t="shared" si="1166"/>
        <v>857.14285714285722</v>
      </c>
      <c r="X3758" s="23">
        <f t="shared" ca="1" si="1167"/>
        <v>1060.163327331469</v>
      </c>
      <c r="Y3758" s="24">
        <f t="shared" ca="1" si="1177"/>
        <v>2615</v>
      </c>
      <c r="Z3758" s="24">
        <f t="shared" ca="1" si="1178"/>
        <v>2379</v>
      </c>
      <c r="AA3758" s="25">
        <f t="shared" ca="1" si="1179"/>
        <v>2379.0026149999999</v>
      </c>
      <c r="AC3758" s="47">
        <f t="shared" ca="1" si="1168"/>
        <v>1030</v>
      </c>
      <c r="AD3758" s="47">
        <f t="shared" ca="1" si="1169"/>
        <v>198.5</v>
      </c>
      <c r="AE3758" s="47">
        <f t="shared" ca="1" si="1180"/>
        <v>829</v>
      </c>
      <c r="AF3758" s="47">
        <f t="shared" ca="1" si="1181"/>
        <v>25</v>
      </c>
    </row>
    <row r="3759" spans="10:32">
      <c r="J3759" s="44">
        <v>49</v>
      </c>
      <c r="K3759" s="22">
        <v>83</v>
      </c>
      <c r="L3759" s="23">
        <f t="shared" ca="1" si="1170"/>
        <v>76.84</v>
      </c>
      <c r="M3759" s="23">
        <f t="shared" ca="1" si="1162"/>
        <v>74.34</v>
      </c>
      <c r="N3759" s="23">
        <f t="shared" ca="1" si="1163"/>
        <v>13.883333333333333</v>
      </c>
      <c r="O3759" s="23">
        <f t="shared" ca="1" si="1171"/>
        <v>198.5</v>
      </c>
      <c r="P3759" s="23">
        <f t="shared" ca="1" si="1164"/>
        <v>801.5</v>
      </c>
      <c r="Q3759" s="23">
        <f t="shared" ca="1" si="1172"/>
        <v>10</v>
      </c>
      <c r="R3759" s="23">
        <f t="shared" ca="1" si="1173"/>
        <v>0.75611660593440799</v>
      </c>
      <c r="S3759" s="24">
        <f t="shared" ca="1" si="1174"/>
        <v>11</v>
      </c>
      <c r="T3759" s="23">
        <f t="shared" ca="1" si="1175"/>
        <v>27.5</v>
      </c>
      <c r="U3759" s="23">
        <f t="shared" ca="1" si="1176"/>
        <v>149.33075221238937</v>
      </c>
      <c r="V3759" s="23">
        <f t="shared" ca="1" si="1165"/>
        <v>55</v>
      </c>
      <c r="W3759" s="23">
        <f t="shared" si="1166"/>
        <v>857.14285714285722</v>
      </c>
      <c r="X3759" s="23">
        <f t="shared" ca="1" si="1167"/>
        <v>1061.4736093552465</v>
      </c>
      <c r="Y3759" s="24">
        <f t="shared" ca="1" si="1177"/>
        <v>2639</v>
      </c>
      <c r="Z3759" s="24">
        <f t="shared" ca="1" si="1178"/>
        <v>2181</v>
      </c>
      <c r="AA3759" s="25">
        <f t="shared" ca="1" si="1179"/>
        <v>2181.0026389999998</v>
      </c>
      <c r="AC3759" s="47">
        <f t="shared" ca="1" si="1168"/>
        <v>1027.5</v>
      </c>
      <c r="AD3759" s="47">
        <f t="shared" ca="1" si="1169"/>
        <v>198.5</v>
      </c>
      <c r="AE3759" s="47">
        <f t="shared" ca="1" si="1180"/>
        <v>826.5</v>
      </c>
      <c r="AF3759" s="47">
        <f t="shared" ca="1" si="1181"/>
        <v>25</v>
      </c>
    </row>
    <row r="3760" spans="10:32">
      <c r="J3760" s="44">
        <v>49</v>
      </c>
      <c r="K3760" s="22">
        <v>84</v>
      </c>
      <c r="L3760" s="23">
        <f t="shared" ca="1" si="1170"/>
        <v>79.099999999999994</v>
      </c>
      <c r="M3760" s="23">
        <f t="shared" ca="1" si="1162"/>
        <v>76.599999999999994</v>
      </c>
      <c r="N3760" s="23">
        <f t="shared" ca="1" si="1163"/>
        <v>15.016666666666666</v>
      </c>
      <c r="O3760" s="23">
        <f t="shared" ca="1" si="1171"/>
        <v>198.5</v>
      </c>
      <c r="P3760" s="23">
        <f t="shared" ca="1" si="1164"/>
        <v>801.5</v>
      </c>
      <c r="Q3760" s="23">
        <f t="shared" ca="1" si="1172"/>
        <v>10</v>
      </c>
      <c r="R3760" s="23">
        <f t="shared" ca="1" si="1173"/>
        <v>0.44879898862199752</v>
      </c>
      <c r="S3760" s="24">
        <f t="shared" ca="1" si="1174"/>
        <v>11</v>
      </c>
      <c r="T3760" s="23">
        <f t="shared" ca="1" si="1175"/>
        <v>27.5</v>
      </c>
      <c r="U3760" s="23">
        <f t="shared" ca="1" si="1176"/>
        <v>156.9061314791403</v>
      </c>
      <c r="V3760" s="23">
        <f t="shared" ca="1" si="1165"/>
        <v>55</v>
      </c>
      <c r="W3760" s="23">
        <f t="shared" si="1166"/>
        <v>857.14285714285722</v>
      </c>
      <c r="X3760" s="23">
        <f t="shared" ca="1" si="1167"/>
        <v>1069.0489886219975</v>
      </c>
      <c r="Y3760" s="24">
        <f t="shared" ca="1" si="1177"/>
        <v>2742</v>
      </c>
      <c r="Z3760" s="24">
        <f t="shared" ca="1" si="1178"/>
        <v>2181</v>
      </c>
      <c r="AA3760" s="25">
        <f t="shared" ca="1" si="1179"/>
        <v>2181.0027420000001</v>
      </c>
      <c r="AC3760" s="47">
        <f t="shared" ca="1" si="1168"/>
        <v>1027.5</v>
      </c>
      <c r="AD3760" s="47">
        <f t="shared" ca="1" si="1169"/>
        <v>198.5</v>
      </c>
      <c r="AE3760" s="47">
        <f t="shared" ca="1" si="1180"/>
        <v>826.49999999999989</v>
      </c>
      <c r="AF3760" s="47">
        <f t="shared" ca="1" si="1181"/>
        <v>25.000000000000114</v>
      </c>
    </row>
    <row r="3761" spans="10:32">
      <c r="J3761" s="44">
        <v>49</v>
      </c>
      <c r="K3761" s="22">
        <v>85</v>
      </c>
      <c r="L3761" s="23">
        <f t="shared" ca="1" si="1170"/>
        <v>81.36</v>
      </c>
      <c r="M3761" s="23">
        <f t="shared" ca="1" si="1162"/>
        <v>78.86</v>
      </c>
      <c r="N3761" s="23">
        <f t="shared" ca="1" si="1163"/>
        <v>16.266666666666666</v>
      </c>
      <c r="O3761" s="23">
        <f t="shared" ca="1" si="1171"/>
        <v>198.5</v>
      </c>
      <c r="P3761" s="23">
        <f t="shared" ca="1" si="1164"/>
        <v>801.5</v>
      </c>
      <c r="Q3761" s="23">
        <f t="shared" ca="1" si="1172"/>
        <v>10</v>
      </c>
      <c r="R3761" s="23">
        <f t="shared" ca="1" si="1173"/>
        <v>0.15855457227138614</v>
      </c>
      <c r="S3761" s="24">
        <f t="shared" ca="1" si="1174"/>
        <v>11</v>
      </c>
      <c r="T3761" s="23">
        <f t="shared" ca="1" si="1175"/>
        <v>27.5</v>
      </c>
      <c r="U3761" s="23">
        <f t="shared" ca="1" si="1176"/>
        <v>165.24582104228122</v>
      </c>
      <c r="V3761" s="23">
        <f t="shared" ca="1" si="1165"/>
        <v>55</v>
      </c>
      <c r="W3761" s="23">
        <f t="shared" si="1166"/>
        <v>857.14285714285722</v>
      </c>
      <c r="X3761" s="23">
        <f t="shared" ca="1" si="1167"/>
        <v>1077.3886781851384</v>
      </c>
      <c r="Y3761" s="24">
        <f t="shared" ca="1" si="1177"/>
        <v>2855</v>
      </c>
      <c r="Z3761" s="24">
        <f t="shared" ca="1" si="1178"/>
        <v>2181</v>
      </c>
      <c r="AA3761" s="25">
        <f t="shared" ca="1" si="1179"/>
        <v>2181.0028550000002</v>
      </c>
      <c r="AC3761" s="47">
        <f t="shared" ca="1" si="1168"/>
        <v>1027.5</v>
      </c>
      <c r="AD3761" s="47">
        <f t="shared" ca="1" si="1169"/>
        <v>198.5</v>
      </c>
      <c r="AE3761" s="47">
        <f t="shared" ca="1" si="1180"/>
        <v>826.5</v>
      </c>
      <c r="AF3761" s="47">
        <f t="shared" ca="1" si="1181"/>
        <v>25</v>
      </c>
    </row>
    <row r="3762" spans="10:32">
      <c r="J3762" s="44">
        <v>49</v>
      </c>
      <c r="K3762" s="22">
        <v>86</v>
      </c>
      <c r="L3762" s="23">
        <f t="shared" ca="1" si="1170"/>
        <v>83.62</v>
      </c>
      <c r="M3762" s="23">
        <f t="shared" ca="1" si="1162"/>
        <v>81.12</v>
      </c>
      <c r="N3762" s="23">
        <f t="shared" ca="1" si="1163"/>
        <v>17.683333333333334</v>
      </c>
      <c r="O3762" s="23">
        <f t="shared" ca="1" si="1171"/>
        <v>198.5</v>
      </c>
      <c r="P3762" s="23">
        <f t="shared" ca="1" si="1164"/>
        <v>801.5</v>
      </c>
      <c r="Q3762" s="23">
        <f t="shared" ca="1" si="1172"/>
        <v>9</v>
      </c>
      <c r="R3762" s="23">
        <f t="shared" ca="1" si="1173"/>
        <v>0.854101889500119</v>
      </c>
      <c r="S3762" s="24">
        <f t="shared" ca="1" si="1174"/>
        <v>10</v>
      </c>
      <c r="T3762" s="23">
        <f t="shared" ca="1" si="1175"/>
        <v>25</v>
      </c>
      <c r="U3762" s="23">
        <f t="shared" ca="1" si="1176"/>
        <v>174.25336841266045</v>
      </c>
      <c r="V3762" s="23">
        <f t="shared" ca="1" si="1165"/>
        <v>50</v>
      </c>
      <c r="W3762" s="23">
        <f t="shared" si="1166"/>
        <v>857.14285714285722</v>
      </c>
      <c r="X3762" s="23">
        <f t="shared" ca="1" si="1167"/>
        <v>1081.3962255555177</v>
      </c>
      <c r="Y3762" s="24">
        <f t="shared" ca="1" si="1177"/>
        <v>2895</v>
      </c>
      <c r="Z3762" s="24">
        <f t="shared" ca="1" si="1178"/>
        <v>1931</v>
      </c>
      <c r="AA3762" s="25">
        <f t="shared" ca="1" si="1179"/>
        <v>1931.0028950000001</v>
      </c>
      <c r="AC3762" s="47">
        <f t="shared" ca="1" si="1168"/>
        <v>1025</v>
      </c>
      <c r="AD3762" s="47">
        <f t="shared" ca="1" si="1169"/>
        <v>198.5</v>
      </c>
      <c r="AE3762" s="47">
        <f t="shared" ca="1" si="1180"/>
        <v>824.00000000000011</v>
      </c>
      <c r="AF3762" s="47">
        <f t="shared" ca="1" si="1181"/>
        <v>24.999999999999886</v>
      </c>
    </row>
    <row r="3763" spans="10:32">
      <c r="J3763" s="44">
        <v>49</v>
      </c>
      <c r="K3763" s="22">
        <v>87</v>
      </c>
      <c r="L3763" s="23">
        <f t="shared" ca="1" si="1170"/>
        <v>85.88</v>
      </c>
      <c r="M3763" s="23">
        <f t="shared" ca="1" si="1162"/>
        <v>83.38</v>
      </c>
      <c r="N3763" s="23">
        <f t="shared" ca="1" si="1163"/>
        <v>19.25</v>
      </c>
      <c r="O3763" s="23">
        <f t="shared" ca="1" si="1171"/>
        <v>198.5</v>
      </c>
      <c r="P3763" s="23">
        <f t="shared" ca="1" si="1164"/>
        <v>801.5</v>
      </c>
      <c r="Q3763" s="23">
        <f t="shared" ca="1" si="1172"/>
        <v>9</v>
      </c>
      <c r="R3763" s="23">
        <f t="shared" ca="1" si="1173"/>
        <v>0.59478341872380114</v>
      </c>
      <c r="S3763" s="24">
        <f t="shared" ca="1" si="1174"/>
        <v>10</v>
      </c>
      <c r="T3763" s="23">
        <f t="shared" ca="1" si="1175"/>
        <v>25</v>
      </c>
      <c r="U3763" s="23">
        <f t="shared" ca="1" si="1176"/>
        <v>184.69958081043319</v>
      </c>
      <c r="V3763" s="23">
        <f t="shared" ca="1" si="1165"/>
        <v>50</v>
      </c>
      <c r="W3763" s="23">
        <f t="shared" si="1166"/>
        <v>857.14285714285722</v>
      </c>
      <c r="X3763" s="23">
        <f t="shared" ca="1" si="1167"/>
        <v>1091.8424379532903</v>
      </c>
      <c r="Y3763" s="24">
        <f t="shared" ca="1" si="1177"/>
        <v>3015</v>
      </c>
      <c r="Z3763" s="24">
        <f t="shared" ca="1" si="1178"/>
        <v>1931</v>
      </c>
      <c r="AA3763" s="25">
        <f t="shared" ca="1" si="1179"/>
        <v>1931.003015</v>
      </c>
      <c r="AC3763" s="47">
        <f t="shared" ca="1" si="1168"/>
        <v>1025</v>
      </c>
      <c r="AD3763" s="47">
        <f t="shared" ca="1" si="1169"/>
        <v>198.5</v>
      </c>
      <c r="AE3763" s="47">
        <f t="shared" ca="1" si="1180"/>
        <v>824.00000000000011</v>
      </c>
      <c r="AF3763" s="47">
        <f t="shared" ca="1" si="1181"/>
        <v>24.999999999999886</v>
      </c>
    </row>
    <row r="3764" spans="10:32">
      <c r="J3764" s="44">
        <v>49</v>
      </c>
      <c r="K3764" s="22">
        <v>88</v>
      </c>
      <c r="L3764" s="23">
        <f t="shared" ca="1" si="1170"/>
        <v>88.14</v>
      </c>
      <c r="M3764" s="23">
        <f t="shared" ca="1" si="1162"/>
        <v>85.64</v>
      </c>
      <c r="N3764" s="23">
        <f t="shared" ca="1" si="1163"/>
        <v>20.866666666666667</v>
      </c>
      <c r="O3764" s="23">
        <f t="shared" ca="1" si="1171"/>
        <v>198.5</v>
      </c>
      <c r="P3764" s="23">
        <f t="shared" ca="1" si="1164"/>
        <v>801.5</v>
      </c>
      <c r="Q3764" s="23">
        <f t="shared" ca="1" si="1172"/>
        <v>9</v>
      </c>
      <c r="R3764" s="23">
        <f t="shared" ca="1" si="1173"/>
        <v>0.34876333106421614</v>
      </c>
      <c r="S3764" s="24">
        <f t="shared" ca="1" si="1174"/>
        <v>10</v>
      </c>
      <c r="T3764" s="23">
        <f t="shared" ca="1" si="1175"/>
        <v>25</v>
      </c>
      <c r="U3764" s="23">
        <f t="shared" ca="1" si="1176"/>
        <v>195.07752817487332</v>
      </c>
      <c r="V3764" s="23">
        <f t="shared" ca="1" si="1165"/>
        <v>50</v>
      </c>
      <c r="W3764" s="23">
        <f t="shared" si="1166"/>
        <v>857.14285714285722</v>
      </c>
      <c r="X3764" s="23">
        <f t="shared" ca="1" si="1167"/>
        <v>1102.2203853177305</v>
      </c>
      <c r="Y3764" s="24">
        <f t="shared" ca="1" si="1177"/>
        <v>3119</v>
      </c>
      <c r="Z3764" s="24">
        <f t="shared" ca="1" si="1178"/>
        <v>1931</v>
      </c>
      <c r="AA3764" s="25">
        <f t="shared" ca="1" si="1179"/>
        <v>1931.003119</v>
      </c>
      <c r="AC3764" s="47">
        <f t="shared" ca="1" si="1168"/>
        <v>1025</v>
      </c>
      <c r="AD3764" s="47">
        <f t="shared" ca="1" si="1169"/>
        <v>198.5</v>
      </c>
      <c r="AE3764" s="47">
        <f t="shared" ca="1" si="1180"/>
        <v>824</v>
      </c>
      <c r="AF3764" s="47">
        <f t="shared" ca="1" si="1181"/>
        <v>25</v>
      </c>
    </row>
    <row r="3765" spans="10:32">
      <c r="J3765" s="44">
        <v>49</v>
      </c>
      <c r="K3765" s="22">
        <v>89</v>
      </c>
      <c r="L3765" s="23">
        <f t="shared" ca="1" si="1170"/>
        <v>90.4</v>
      </c>
      <c r="M3765" s="23">
        <f t="shared" ca="1" si="1162"/>
        <v>87.9</v>
      </c>
      <c r="N3765" s="23">
        <f t="shared" ca="1" si="1163"/>
        <v>22.466666666666665</v>
      </c>
      <c r="O3765" s="23">
        <f t="shared" ca="1" si="1171"/>
        <v>198.5</v>
      </c>
      <c r="P3765" s="23">
        <f t="shared" ca="1" si="1164"/>
        <v>801.5</v>
      </c>
      <c r="Q3765" s="23">
        <f t="shared" ca="1" si="1172"/>
        <v>9</v>
      </c>
      <c r="R3765" s="23">
        <f t="shared" ca="1" si="1173"/>
        <v>0.11504424778761035</v>
      </c>
      <c r="S3765" s="24">
        <f t="shared" ca="1" si="1174"/>
        <v>10</v>
      </c>
      <c r="T3765" s="23">
        <f t="shared" ca="1" si="1175"/>
        <v>25</v>
      </c>
      <c r="U3765" s="23">
        <f t="shared" ca="1" si="1176"/>
        <v>204.78466076696162</v>
      </c>
      <c r="V3765" s="23">
        <f t="shared" ca="1" si="1165"/>
        <v>50</v>
      </c>
      <c r="W3765" s="23">
        <f t="shared" si="1166"/>
        <v>857.14285714285722</v>
      </c>
      <c r="X3765" s="23">
        <f t="shared" ca="1" si="1167"/>
        <v>1111.9275179098188</v>
      </c>
      <c r="Y3765" s="24">
        <f t="shared" ca="1" si="1177"/>
        <v>3209</v>
      </c>
      <c r="Z3765" s="24">
        <f t="shared" ca="1" si="1178"/>
        <v>1931</v>
      </c>
      <c r="AA3765" s="25">
        <f t="shared" ca="1" si="1179"/>
        <v>1931.003209</v>
      </c>
      <c r="AC3765" s="47">
        <f t="shared" ca="1" si="1168"/>
        <v>1025</v>
      </c>
      <c r="AD3765" s="47">
        <f t="shared" ca="1" si="1169"/>
        <v>198.5</v>
      </c>
      <c r="AE3765" s="47">
        <f t="shared" ca="1" si="1180"/>
        <v>824</v>
      </c>
      <c r="AF3765" s="47">
        <f t="shared" ca="1" si="1181"/>
        <v>25</v>
      </c>
    </row>
    <row r="3766" spans="10:32">
      <c r="J3766" s="44">
        <v>49</v>
      </c>
      <c r="K3766" s="22">
        <v>90</v>
      </c>
      <c r="L3766" s="23">
        <f t="shared" ca="1" si="1170"/>
        <v>92.66</v>
      </c>
      <c r="M3766" s="23">
        <f t="shared" ca="1" si="1162"/>
        <v>90.16</v>
      </c>
      <c r="N3766" s="23">
        <f t="shared" ca="1" si="1163"/>
        <v>24.083333333333332</v>
      </c>
      <c r="O3766" s="23">
        <f t="shared" ca="1" si="1171"/>
        <v>198.5</v>
      </c>
      <c r="P3766" s="23">
        <f t="shared" ca="1" si="1164"/>
        <v>801.5</v>
      </c>
      <c r="Q3766" s="23">
        <f t="shared" ca="1" si="1172"/>
        <v>8</v>
      </c>
      <c r="R3766" s="23">
        <f t="shared" ca="1" si="1173"/>
        <v>0.86574573710338909</v>
      </c>
      <c r="S3766" s="24">
        <f t="shared" ca="1" si="1174"/>
        <v>9</v>
      </c>
      <c r="T3766" s="23">
        <f t="shared" ca="1" si="1175"/>
        <v>22.5</v>
      </c>
      <c r="U3766" s="23">
        <f t="shared" ca="1" si="1176"/>
        <v>213.51670983523994</v>
      </c>
      <c r="V3766" s="23">
        <f t="shared" ca="1" si="1165"/>
        <v>45</v>
      </c>
      <c r="W3766" s="23">
        <f t="shared" si="1166"/>
        <v>857.14285714285722</v>
      </c>
      <c r="X3766" s="23">
        <f t="shared" ca="1" si="1167"/>
        <v>1115.6595669780972</v>
      </c>
      <c r="Y3766" s="24">
        <f t="shared" ca="1" si="1177"/>
        <v>3248</v>
      </c>
      <c r="Z3766" s="24">
        <f t="shared" ca="1" si="1178"/>
        <v>1641</v>
      </c>
      <c r="AA3766" s="25">
        <f t="shared" ca="1" si="1179"/>
        <v>1641.003248</v>
      </c>
      <c r="AC3766" s="47">
        <f t="shared" ca="1" si="1168"/>
        <v>1022.5</v>
      </c>
      <c r="AD3766" s="47">
        <f t="shared" ca="1" si="1169"/>
        <v>198.5</v>
      </c>
      <c r="AE3766" s="47">
        <f t="shared" ca="1" si="1180"/>
        <v>821.5</v>
      </c>
      <c r="AF3766" s="47">
        <f t="shared" ca="1" si="1181"/>
        <v>25</v>
      </c>
    </row>
    <row r="3767" spans="10:32">
      <c r="J3767" s="44">
        <v>49</v>
      </c>
      <c r="K3767" s="22">
        <v>91</v>
      </c>
      <c r="L3767" s="23">
        <f t="shared" ca="1" si="1170"/>
        <v>94.92</v>
      </c>
      <c r="M3767" s="23">
        <f t="shared" ca="1" si="1162"/>
        <v>92.42</v>
      </c>
      <c r="N3767" s="23">
        <f t="shared" ca="1" si="1163"/>
        <v>25.750000000000004</v>
      </c>
      <c r="O3767" s="23">
        <f t="shared" ca="1" si="1171"/>
        <v>198.5</v>
      </c>
      <c r="P3767" s="23">
        <f t="shared" ca="1" si="1164"/>
        <v>801.5</v>
      </c>
      <c r="Q3767" s="23">
        <f t="shared" ca="1" si="1172"/>
        <v>8</v>
      </c>
      <c r="R3767" s="23">
        <f t="shared" ca="1" si="1173"/>
        <v>0.65465655288664126</v>
      </c>
      <c r="S3767" s="24">
        <f t="shared" ca="1" si="1174"/>
        <v>9</v>
      </c>
      <c r="T3767" s="23">
        <f t="shared" ca="1" si="1175"/>
        <v>22.5</v>
      </c>
      <c r="U3767" s="23">
        <f t="shared" ca="1" si="1176"/>
        <v>222.85740623683103</v>
      </c>
      <c r="V3767" s="23">
        <f t="shared" ca="1" si="1165"/>
        <v>45</v>
      </c>
      <c r="W3767" s="23">
        <f t="shared" si="1166"/>
        <v>857.14285714285722</v>
      </c>
      <c r="X3767" s="23">
        <f t="shared" ca="1" si="1167"/>
        <v>1125.0002633796882</v>
      </c>
      <c r="Y3767" s="24">
        <f t="shared" ca="1" si="1177"/>
        <v>3335</v>
      </c>
      <c r="Z3767" s="24">
        <f t="shared" ca="1" si="1178"/>
        <v>1641</v>
      </c>
      <c r="AA3767" s="25">
        <f t="shared" ca="1" si="1179"/>
        <v>1641.0033350000001</v>
      </c>
      <c r="AC3767" s="47">
        <f t="shared" ca="1" si="1168"/>
        <v>1022.5</v>
      </c>
      <c r="AD3767" s="47">
        <f t="shared" ca="1" si="1169"/>
        <v>198.5</v>
      </c>
      <c r="AE3767" s="47">
        <f t="shared" ca="1" si="1180"/>
        <v>821.49999999999989</v>
      </c>
      <c r="AF3767" s="47">
        <f t="shared" ca="1" si="1181"/>
        <v>25.000000000000114</v>
      </c>
    </row>
    <row r="3768" spans="10:32">
      <c r="J3768" s="44">
        <v>49</v>
      </c>
      <c r="K3768" s="22">
        <v>92</v>
      </c>
      <c r="L3768" s="23">
        <f t="shared" ca="1" si="1170"/>
        <v>97.18</v>
      </c>
      <c r="M3768" s="23">
        <f t="shared" ca="1" si="1162"/>
        <v>94.68</v>
      </c>
      <c r="N3768" s="23">
        <f t="shared" ca="1" si="1163"/>
        <v>27.666666666666668</v>
      </c>
      <c r="O3768" s="23">
        <f t="shared" ca="1" si="1171"/>
        <v>198.5</v>
      </c>
      <c r="P3768" s="23">
        <f t="shared" ca="1" si="1164"/>
        <v>801.5</v>
      </c>
      <c r="Q3768" s="23">
        <f t="shared" ca="1" si="1172"/>
        <v>8</v>
      </c>
      <c r="R3768" s="23">
        <f t="shared" ca="1" si="1173"/>
        <v>0.45338547026137005</v>
      </c>
      <c r="S3768" s="24">
        <f t="shared" ca="1" si="1174"/>
        <v>9</v>
      </c>
      <c r="T3768" s="23">
        <f t="shared" ca="1" si="1175"/>
        <v>22.5</v>
      </c>
      <c r="U3768" s="23">
        <f t="shared" ca="1" si="1176"/>
        <v>233.87699801056459</v>
      </c>
      <c r="V3768" s="23">
        <f t="shared" ca="1" si="1165"/>
        <v>45</v>
      </c>
      <c r="W3768" s="23">
        <f t="shared" si="1166"/>
        <v>857.14285714285722</v>
      </c>
      <c r="X3768" s="23">
        <f t="shared" ca="1" si="1167"/>
        <v>1136.0198551534218</v>
      </c>
      <c r="Y3768" s="24">
        <f t="shared" ca="1" si="1177"/>
        <v>3414</v>
      </c>
      <c r="Z3768" s="24">
        <f t="shared" ca="1" si="1178"/>
        <v>1641</v>
      </c>
      <c r="AA3768" s="25">
        <f t="shared" ca="1" si="1179"/>
        <v>1641.003414</v>
      </c>
      <c r="AC3768" s="47">
        <f t="shared" ca="1" si="1168"/>
        <v>1022.5</v>
      </c>
      <c r="AD3768" s="47">
        <f t="shared" ca="1" si="1169"/>
        <v>198.5</v>
      </c>
      <c r="AE3768" s="47">
        <f t="shared" ca="1" si="1180"/>
        <v>821.5</v>
      </c>
      <c r="AF3768" s="47">
        <f t="shared" ca="1" si="1181"/>
        <v>25</v>
      </c>
    </row>
    <row r="3769" spans="10:32">
      <c r="J3769" s="44">
        <v>49</v>
      </c>
      <c r="K3769" s="22">
        <v>93</v>
      </c>
      <c r="L3769" s="23">
        <f t="shared" ca="1" si="1170"/>
        <v>99.44</v>
      </c>
      <c r="M3769" s="23">
        <f t="shared" ca="1" si="1162"/>
        <v>96.94</v>
      </c>
      <c r="N3769" s="23">
        <f t="shared" ca="1" si="1163"/>
        <v>30.066666666666666</v>
      </c>
      <c r="O3769" s="23">
        <f t="shared" ca="1" si="1171"/>
        <v>198.5</v>
      </c>
      <c r="P3769" s="23">
        <f t="shared" ca="1" si="1164"/>
        <v>801.5</v>
      </c>
      <c r="Q3769" s="23">
        <f t="shared" ca="1" si="1172"/>
        <v>8</v>
      </c>
      <c r="R3769" s="23">
        <f t="shared" ca="1" si="1173"/>
        <v>0.26126307320997605</v>
      </c>
      <c r="S3769" s="24">
        <f t="shared" ca="1" si="1174"/>
        <v>9</v>
      </c>
      <c r="T3769" s="23">
        <f t="shared" ca="1" si="1175"/>
        <v>22.5</v>
      </c>
      <c r="U3769" s="23">
        <f t="shared" ca="1" si="1176"/>
        <v>248.38864306784663</v>
      </c>
      <c r="V3769" s="23">
        <f t="shared" ca="1" si="1165"/>
        <v>45</v>
      </c>
      <c r="W3769" s="23">
        <f t="shared" si="1166"/>
        <v>857.14285714285722</v>
      </c>
      <c r="X3769" s="23">
        <f t="shared" ca="1" si="1167"/>
        <v>1150.5315002107038</v>
      </c>
      <c r="Y3769" s="24">
        <f t="shared" ca="1" si="1177"/>
        <v>3538</v>
      </c>
      <c r="Z3769" s="24">
        <f t="shared" ca="1" si="1178"/>
        <v>1641</v>
      </c>
      <c r="AA3769" s="25">
        <f t="shared" ca="1" si="1179"/>
        <v>1641.0035379999999</v>
      </c>
      <c r="AC3769" s="47">
        <f t="shared" ca="1" si="1168"/>
        <v>1022.5</v>
      </c>
      <c r="AD3769" s="47">
        <f t="shared" ca="1" si="1169"/>
        <v>198.5</v>
      </c>
      <c r="AE3769" s="47">
        <f t="shared" ca="1" si="1180"/>
        <v>821.5</v>
      </c>
      <c r="AF3769" s="47">
        <f t="shared" ca="1" si="1181"/>
        <v>25</v>
      </c>
    </row>
    <row r="3770" spans="10:32">
      <c r="J3770" s="44">
        <v>49</v>
      </c>
      <c r="K3770" s="22">
        <v>94</v>
      </c>
      <c r="L3770" s="23">
        <f t="shared" ca="1" si="1170"/>
        <v>101.7</v>
      </c>
      <c r="M3770" s="23">
        <f t="shared" ca="1" si="1162"/>
        <v>99.2</v>
      </c>
      <c r="N3770" s="23">
        <f t="shared" ca="1" si="1163"/>
        <v>33.200000000000003</v>
      </c>
      <c r="O3770" s="23">
        <f t="shared" ca="1" si="1171"/>
        <v>198.5</v>
      </c>
      <c r="P3770" s="23">
        <f t="shared" ca="1" si="1164"/>
        <v>801.5</v>
      </c>
      <c r="Q3770" s="23">
        <f t="shared" ca="1" si="1172"/>
        <v>8</v>
      </c>
      <c r="R3770" s="23">
        <f t="shared" ca="1" si="1173"/>
        <v>7.7679449360865058E-2</v>
      </c>
      <c r="S3770" s="24">
        <f t="shared" ca="1" si="1174"/>
        <v>9</v>
      </c>
      <c r="T3770" s="23">
        <f t="shared" ca="1" si="1175"/>
        <v>22.5</v>
      </c>
      <c r="U3770" s="23">
        <f t="shared" ca="1" si="1176"/>
        <v>268.17895771878074</v>
      </c>
      <c r="V3770" s="23">
        <f t="shared" ca="1" si="1165"/>
        <v>45</v>
      </c>
      <c r="W3770" s="23">
        <f t="shared" si="1166"/>
        <v>857.14285714285722</v>
      </c>
      <c r="X3770" s="23">
        <f t="shared" ca="1" si="1167"/>
        <v>1170.3218148616379</v>
      </c>
      <c r="Y3770" s="24">
        <f t="shared" ca="1" si="1177"/>
        <v>3666</v>
      </c>
      <c r="Z3770" s="24">
        <f t="shared" ca="1" si="1178"/>
        <v>1641</v>
      </c>
      <c r="AA3770" s="25">
        <f t="shared" ca="1" si="1179"/>
        <v>1641.0036660000001</v>
      </c>
      <c r="AC3770" s="47">
        <f t="shared" ca="1" si="1168"/>
        <v>1022.5</v>
      </c>
      <c r="AD3770" s="47">
        <f t="shared" ca="1" si="1169"/>
        <v>198.5</v>
      </c>
      <c r="AE3770" s="47">
        <f t="shared" ca="1" si="1180"/>
        <v>821.5</v>
      </c>
      <c r="AF3770" s="47">
        <f t="shared" ca="1" si="1181"/>
        <v>25</v>
      </c>
    </row>
    <row r="3771" spans="10:32">
      <c r="J3771" s="44">
        <v>49</v>
      </c>
      <c r="K3771" s="22">
        <v>95</v>
      </c>
      <c r="L3771" s="23">
        <f t="shared" ca="1" si="1170"/>
        <v>103.96</v>
      </c>
      <c r="M3771" s="23">
        <f t="shared" ca="1" si="1162"/>
        <v>101.46</v>
      </c>
      <c r="N3771" s="23">
        <f t="shared" ca="1" si="1163"/>
        <v>37.5</v>
      </c>
      <c r="O3771" s="23">
        <f t="shared" ca="1" si="1171"/>
        <v>198.5</v>
      </c>
      <c r="P3771" s="23">
        <f t="shared" ca="1" si="1164"/>
        <v>801.5</v>
      </c>
      <c r="Q3771" s="23">
        <f t="shared" ca="1" si="1172"/>
        <v>7</v>
      </c>
      <c r="R3771" s="23">
        <f t="shared" ca="1" si="1173"/>
        <v>0.87803001154290194</v>
      </c>
      <c r="S3771" s="24">
        <f t="shared" ca="1" si="1174"/>
        <v>8</v>
      </c>
      <c r="T3771" s="23">
        <f t="shared" ca="1" si="1175"/>
        <v>20</v>
      </c>
      <c r="U3771" s="23">
        <f t="shared" ca="1" si="1176"/>
        <v>295.42612543285878</v>
      </c>
      <c r="V3771" s="23">
        <f t="shared" ca="1" si="1165"/>
        <v>40</v>
      </c>
      <c r="W3771" s="23">
        <f t="shared" si="1166"/>
        <v>857.14285714285722</v>
      </c>
      <c r="X3771" s="23">
        <f t="shared" ca="1" si="1167"/>
        <v>1192.5689825757161</v>
      </c>
      <c r="Y3771" s="24">
        <f t="shared" ca="1" si="1177"/>
        <v>3789</v>
      </c>
      <c r="Z3771" s="24">
        <f t="shared" ca="1" si="1178"/>
        <v>1326</v>
      </c>
      <c r="AA3771" s="25">
        <f t="shared" ca="1" si="1179"/>
        <v>1326.0037890000001</v>
      </c>
      <c r="AC3771" s="47">
        <f t="shared" ca="1" si="1168"/>
        <v>1020</v>
      </c>
      <c r="AD3771" s="47">
        <f t="shared" ca="1" si="1169"/>
        <v>198.5</v>
      </c>
      <c r="AE3771" s="47">
        <f t="shared" ca="1" si="1180"/>
        <v>819</v>
      </c>
      <c r="AF3771" s="47">
        <f t="shared" ca="1" si="1181"/>
        <v>25</v>
      </c>
    </row>
    <row r="3772" spans="10:32">
      <c r="J3772" s="44">
        <v>49</v>
      </c>
      <c r="K3772" s="22">
        <v>96</v>
      </c>
      <c r="L3772" s="23">
        <f t="shared" ca="1" si="1170"/>
        <v>106.22</v>
      </c>
      <c r="M3772" s="23">
        <f t="shared" ca="1" si="1162"/>
        <v>103.72</v>
      </c>
      <c r="N3772" s="23">
        <f t="shared" ca="1" si="1163"/>
        <v>42.7</v>
      </c>
      <c r="O3772" s="23">
        <f t="shared" ca="1" si="1171"/>
        <v>198.5</v>
      </c>
      <c r="P3772" s="23">
        <f t="shared" ca="1" si="1164"/>
        <v>801.5</v>
      </c>
      <c r="Q3772" s="23">
        <f t="shared" ca="1" si="1172"/>
        <v>7</v>
      </c>
      <c r="R3772" s="23">
        <f t="shared" ca="1" si="1173"/>
        <v>0.71041235172283979</v>
      </c>
      <c r="S3772" s="24">
        <f t="shared" ca="1" si="1174"/>
        <v>8</v>
      </c>
      <c r="T3772" s="23">
        <f t="shared" ca="1" si="1175"/>
        <v>20</v>
      </c>
      <c r="U3772" s="23">
        <f t="shared" ca="1" si="1176"/>
        <v>329.2346074185653</v>
      </c>
      <c r="V3772" s="23">
        <f t="shared" ca="1" si="1165"/>
        <v>40</v>
      </c>
      <c r="W3772" s="23">
        <f t="shared" si="1166"/>
        <v>857.14285714285722</v>
      </c>
      <c r="X3772" s="23">
        <f t="shared" ca="1" si="1167"/>
        <v>1226.3774645614226</v>
      </c>
      <c r="Y3772" s="24">
        <f t="shared" ca="1" si="1177"/>
        <v>3946</v>
      </c>
      <c r="Z3772" s="24">
        <f t="shared" ca="1" si="1178"/>
        <v>1326</v>
      </c>
      <c r="AA3772" s="25">
        <f t="shared" ca="1" si="1179"/>
        <v>1326.003946</v>
      </c>
      <c r="AC3772" s="47">
        <f t="shared" ca="1" si="1168"/>
        <v>1020</v>
      </c>
      <c r="AD3772" s="47">
        <f t="shared" ca="1" si="1169"/>
        <v>198.5</v>
      </c>
      <c r="AE3772" s="47">
        <f t="shared" ca="1" si="1180"/>
        <v>819</v>
      </c>
      <c r="AF3772" s="47">
        <f t="shared" ca="1" si="1181"/>
        <v>25</v>
      </c>
    </row>
    <row r="3773" spans="10:32">
      <c r="J3773" s="44">
        <v>49</v>
      </c>
      <c r="K3773" s="22">
        <v>97</v>
      </c>
      <c r="L3773" s="23">
        <f t="shared" ca="1" si="1170"/>
        <v>108.48</v>
      </c>
      <c r="M3773" s="23">
        <f t="shared" ca="1" si="1162"/>
        <v>105.98</v>
      </c>
      <c r="N3773" s="23">
        <f t="shared" ca="1" si="1163"/>
        <v>48.033333333333331</v>
      </c>
      <c r="O3773" s="23">
        <f t="shared" ca="1" si="1171"/>
        <v>198.5</v>
      </c>
      <c r="P3773" s="23">
        <f t="shared" ca="1" si="1164"/>
        <v>801.5</v>
      </c>
      <c r="Q3773" s="23">
        <f t="shared" ca="1" si="1172"/>
        <v>7</v>
      </c>
      <c r="R3773" s="23">
        <f t="shared" ca="1" si="1173"/>
        <v>0.54977876106194679</v>
      </c>
      <c r="S3773" s="24">
        <f t="shared" ca="1" si="1174"/>
        <v>8</v>
      </c>
      <c r="T3773" s="23">
        <f t="shared" ca="1" si="1175"/>
        <v>20</v>
      </c>
      <c r="U3773" s="23">
        <f t="shared" ca="1" si="1176"/>
        <v>362.64103982300884</v>
      </c>
      <c r="V3773" s="23">
        <f t="shared" ca="1" si="1165"/>
        <v>40</v>
      </c>
      <c r="W3773" s="23">
        <f t="shared" si="1166"/>
        <v>857.14285714285722</v>
      </c>
      <c r="X3773" s="23">
        <f t="shared" ca="1" si="1167"/>
        <v>1259.783896965866</v>
      </c>
      <c r="Y3773" s="24">
        <f t="shared" ca="1" si="1177"/>
        <v>4068</v>
      </c>
      <c r="Z3773" s="24">
        <f t="shared" ca="1" si="1178"/>
        <v>1326</v>
      </c>
      <c r="AA3773" s="25">
        <f t="shared" ca="1" si="1179"/>
        <v>1326.004068</v>
      </c>
      <c r="AC3773" s="47">
        <f t="shared" ca="1" si="1168"/>
        <v>1020</v>
      </c>
      <c r="AD3773" s="47">
        <f t="shared" ca="1" si="1169"/>
        <v>198.5</v>
      </c>
      <c r="AE3773" s="47">
        <f t="shared" ca="1" si="1180"/>
        <v>819</v>
      </c>
      <c r="AF3773" s="47">
        <f t="shared" ca="1" si="1181"/>
        <v>25</v>
      </c>
    </row>
    <row r="3774" spans="10:32">
      <c r="J3774" s="44">
        <v>49</v>
      </c>
      <c r="K3774" s="22">
        <v>98</v>
      </c>
      <c r="L3774" s="23">
        <f t="shared" ca="1" si="1170"/>
        <v>110.74</v>
      </c>
      <c r="M3774" s="23">
        <f t="shared" ca="1" si="1162"/>
        <v>108.24</v>
      </c>
      <c r="N3774" s="23">
        <f t="shared" ca="1" si="1163"/>
        <v>53.466666666666654</v>
      </c>
      <c r="O3774" s="23">
        <f t="shared" ca="1" si="1171"/>
        <v>198.5</v>
      </c>
      <c r="P3774" s="23">
        <f t="shared" ca="1" si="1164"/>
        <v>801.5</v>
      </c>
      <c r="Q3774" s="23">
        <f t="shared" ca="1" si="1172"/>
        <v>7</v>
      </c>
      <c r="R3774" s="23">
        <f t="shared" ca="1" si="1173"/>
        <v>0.39570164348925457</v>
      </c>
      <c r="S3774" s="24">
        <f t="shared" ca="1" si="1174"/>
        <v>8</v>
      </c>
      <c r="T3774" s="23">
        <f t="shared" ca="1" si="1175"/>
        <v>20</v>
      </c>
      <c r="U3774" s="23">
        <f t="shared" ca="1" si="1176"/>
        <v>395.42351453855872</v>
      </c>
      <c r="V3774" s="23">
        <f t="shared" ca="1" si="1165"/>
        <v>40</v>
      </c>
      <c r="W3774" s="23">
        <f t="shared" si="1166"/>
        <v>857.14285714285722</v>
      </c>
      <c r="X3774" s="23">
        <f t="shared" ca="1" si="1167"/>
        <v>1292.5663716814161</v>
      </c>
      <c r="Y3774" s="24">
        <f t="shared" ca="1" si="1177"/>
        <v>4161</v>
      </c>
      <c r="Z3774" s="24">
        <f t="shared" ca="1" si="1178"/>
        <v>1326</v>
      </c>
      <c r="AA3774" s="25">
        <f t="shared" ca="1" si="1179"/>
        <v>1326.0041610000001</v>
      </c>
      <c r="AC3774" s="47">
        <f t="shared" ca="1" si="1168"/>
        <v>1020</v>
      </c>
      <c r="AD3774" s="47">
        <f t="shared" ca="1" si="1169"/>
        <v>198.5</v>
      </c>
      <c r="AE3774" s="47">
        <f t="shared" ca="1" si="1180"/>
        <v>819</v>
      </c>
      <c r="AF3774" s="47">
        <f t="shared" ca="1" si="1181"/>
        <v>25</v>
      </c>
    </row>
    <row r="3775" spans="10:32">
      <c r="J3775" s="44">
        <v>49</v>
      </c>
      <c r="K3775" s="22">
        <v>99</v>
      </c>
      <c r="L3775" s="23">
        <f t="shared" ca="1" si="1170"/>
        <v>113</v>
      </c>
      <c r="M3775" s="23">
        <f t="shared" ca="1" si="1162"/>
        <v>110.5</v>
      </c>
      <c r="N3775" s="23">
        <f t="shared" ca="1" si="1163"/>
        <v>59.016666666666666</v>
      </c>
      <c r="O3775" s="23">
        <f t="shared" ca="1" si="1171"/>
        <v>198.5</v>
      </c>
      <c r="P3775" s="23">
        <f t="shared" ca="1" si="1164"/>
        <v>801.5</v>
      </c>
      <c r="Q3775" s="23">
        <f t="shared" ca="1" si="1172"/>
        <v>7</v>
      </c>
      <c r="R3775" s="23">
        <f t="shared" ca="1" si="1173"/>
        <v>0.24778761061946902</v>
      </c>
      <c r="S3775" s="24">
        <f t="shared" ca="1" si="1174"/>
        <v>8</v>
      </c>
      <c r="T3775" s="23">
        <f t="shared" ca="1" si="1175"/>
        <v>20</v>
      </c>
      <c r="U3775" s="23">
        <f t="shared" ca="1" si="1176"/>
        <v>427.74026548672566</v>
      </c>
      <c r="V3775" s="23">
        <f t="shared" ca="1" si="1165"/>
        <v>40</v>
      </c>
      <c r="W3775" s="23">
        <f t="shared" si="1166"/>
        <v>857.14285714285722</v>
      </c>
      <c r="X3775" s="23">
        <f t="shared" ca="1" si="1167"/>
        <v>1324.8831226295829</v>
      </c>
      <c r="Y3775" s="24">
        <f t="shared" ca="1" si="1177"/>
        <v>4259</v>
      </c>
      <c r="Z3775" s="24">
        <f t="shared" ca="1" si="1178"/>
        <v>1326</v>
      </c>
      <c r="AA3775" s="25">
        <f t="shared" ca="1" si="1179"/>
        <v>1326.004259</v>
      </c>
      <c r="AC3775" s="47">
        <f t="shared" ca="1" si="1168"/>
        <v>1020</v>
      </c>
      <c r="AD3775" s="47">
        <f t="shared" ca="1" si="1169"/>
        <v>198.5</v>
      </c>
      <c r="AE3775" s="47">
        <f t="shared" ca="1" si="1180"/>
        <v>819</v>
      </c>
      <c r="AF3775" s="47">
        <f t="shared" ca="1" si="1181"/>
        <v>25</v>
      </c>
    </row>
    <row r="3776" spans="10:32">
      <c r="J3776" s="44">
        <v>49</v>
      </c>
      <c r="K3776" s="22">
        <v>100</v>
      </c>
      <c r="L3776" s="23">
        <f t="shared" ca="1" si="1170"/>
        <v>115.26</v>
      </c>
      <c r="M3776" s="23">
        <f t="shared" ca="1" si="1162"/>
        <v>112.76</v>
      </c>
      <c r="N3776" s="23">
        <f t="shared" ca="1" si="1163"/>
        <v>64.683333333333323</v>
      </c>
      <c r="O3776" s="23">
        <f t="shared" ca="1" si="1171"/>
        <v>198.5</v>
      </c>
      <c r="P3776" s="23">
        <f t="shared" ca="1" si="1164"/>
        <v>801.5</v>
      </c>
      <c r="Q3776" s="23">
        <f t="shared" ca="1" si="1172"/>
        <v>7</v>
      </c>
      <c r="R3776" s="23">
        <f t="shared" ca="1" si="1173"/>
        <v>0.10567412805830252</v>
      </c>
      <c r="S3776" s="24">
        <f t="shared" ca="1" si="1174"/>
        <v>8</v>
      </c>
      <c r="T3776" s="23">
        <f t="shared" ca="1" si="1175"/>
        <v>20</v>
      </c>
      <c r="U3776" s="23">
        <f t="shared" ca="1" si="1176"/>
        <v>459.61868818323779</v>
      </c>
      <c r="V3776" s="23">
        <f t="shared" ca="1" si="1165"/>
        <v>40</v>
      </c>
      <c r="W3776" s="23">
        <f t="shared" si="1166"/>
        <v>857.14285714285722</v>
      </c>
      <c r="X3776" s="23">
        <f t="shared" ca="1" si="1167"/>
        <v>1356.7615453260951</v>
      </c>
      <c r="Y3776" s="24">
        <f t="shared" ca="1" si="1177"/>
        <v>4319</v>
      </c>
      <c r="Z3776" s="24">
        <f t="shared" ca="1" si="1178"/>
        <v>1326</v>
      </c>
      <c r="AA3776" s="25">
        <f t="shared" ca="1" si="1179"/>
        <v>1326.0043189999999</v>
      </c>
      <c r="AC3776" s="47">
        <f t="shared" ca="1" si="1168"/>
        <v>1020</v>
      </c>
      <c r="AD3776" s="47">
        <f t="shared" ca="1" si="1169"/>
        <v>198.5</v>
      </c>
      <c r="AE3776" s="47">
        <f t="shared" ca="1" si="1180"/>
        <v>819</v>
      </c>
      <c r="AF3776" s="47">
        <f t="shared" ca="1" si="1181"/>
        <v>25</v>
      </c>
    </row>
    <row r="3777" spans="10:32">
      <c r="J3777" s="44">
        <v>50</v>
      </c>
      <c r="K3777" s="22">
        <v>51</v>
      </c>
      <c r="L3777" s="23">
        <f t="shared" ca="1" si="1170"/>
        <v>2.2599999999999998</v>
      </c>
      <c r="M3777" s="23">
        <f t="shared" ca="1" si="1162"/>
        <v>-0.24000000000000021</v>
      </c>
      <c r="N3777" s="23">
        <f t="shared" ca="1" si="1163"/>
        <v>0.2333333333333325</v>
      </c>
      <c r="O3777" s="23">
        <f t="shared" ca="1" si="1171"/>
        <v>198.5</v>
      </c>
      <c r="P3777" s="23">
        <f t="shared" ca="1" si="1164"/>
        <v>801.5</v>
      </c>
      <c r="Q3777" s="23">
        <f t="shared" ca="1" si="1172"/>
        <v>-3339</v>
      </c>
      <c r="R3777" s="23">
        <f t="shared" ca="1" si="1173"/>
        <v>6.1946902654559405E-2</v>
      </c>
      <c r="S3777" s="24">
        <f t="shared" ca="1" si="1174"/>
        <v>-3340</v>
      </c>
      <c r="T3777" s="23">
        <f t="shared" ca="1" si="1175"/>
        <v>-8350</v>
      </c>
      <c r="U3777" s="23">
        <f t="shared" ca="1" si="1176"/>
        <v>-779.08554572271112</v>
      </c>
      <c r="V3777" s="23">
        <f t="shared" ca="1" si="1165"/>
        <v>-16700</v>
      </c>
      <c r="W3777" s="23">
        <f t="shared" si="1166"/>
        <v>857.14285714285722</v>
      </c>
      <c r="X3777" s="23">
        <f t="shared" ca="1" si="1167"/>
        <v>-16621.942688579853</v>
      </c>
      <c r="Y3777" s="24" t="str">
        <f t="shared" ca="1" si="1177"/>
        <v/>
      </c>
      <c r="Z3777" s="24" t="str">
        <f t="shared" ca="1" si="1178"/>
        <v/>
      </c>
      <c r="AA3777" s="25" t="str">
        <f t="shared" ca="1" si="1179"/>
        <v/>
      </c>
      <c r="AC3777" s="47">
        <f t="shared" ca="1" si="1168"/>
        <v>-7350</v>
      </c>
      <c r="AD3777" s="47">
        <f t="shared" ca="1" si="1169"/>
        <v>198.5</v>
      </c>
      <c r="AE3777" s="47">
        <f t="shared" ca="1" si="1180"/>
        <v>-7546</v>
      </c>
      <c r="AF3777" s="47">
        <f t="shared" ca="1" si="1181"/>
        <v>20</v>
      </c>
    </row>
    <row r="3778" spans="10:32">
      <c r="J3778" s="44">
        <v>50</v>
      </c>
      <c r="K3778" s="22">
        <v>52</v>
      </c>
      <c r="L3778" s="23">
        <f t="shared" ca="1" si="1170"/>
        <v>4.5199999999999996</v>
      </c>
      <c r="M3778" s="23">
        <f t="shared" ref="M3778:M3841" ca="1" si="1182">L3778-$C$9</f>
        <v>2.0199999999999996</v>
      </c>
      <c r="N3778" s="23">
        <f t="shared" ref="N3778:N3841" ca="1" si="1183">VLOOKUP(K3778,$G$29:$H$129,2,1)-VLOOKUP(J3778,$G$29:$H$129,2,1)</f>
        <v>0.48333333333333428</v>
      </c>
      <c r="O3778" s="23">
        <f t="shared" ca="1" si="1171"/>
        <v>198.5</v>
      </c>
      <c r="P3778" s="23">
        <f t="shared" ref="P3778:P3841" ca="1" si="1184">$C$8-O3778</f>
        <v>801.5</v>
      </c>
      <c r="Q3778" s="23">
        <f t="shared" ca="1" si="1172"/>
        <v>396</v>
      </c>
      <c r="R3778" s="23">
        <f t="shared" ca="1" si="1173"/>
        <v>0.34955752212392804</v>
      </c>
      <c r="S3778" s="24">
        <f t="shared" ca="1" si="1174"/>
        <v>397</v>
      </c>
      <c r="T3778" s="23">
        <f t="shared" ca="1" si="1175"/>
        <v>992.5</v>
      </c>
      <c r="U3778" s="23">
        <f t="shared" ca="1" si="1176"/>
        <v>191.56895280236026</v>
      </c>
      <c r="V3778" s="23">
        <f t="shared" ref="V3778:V3841" ca="1" si="1185">S3778*(($C$9/$C$12)*60)</f>
        <v>1985</v>
      </c>
      <c r="W3778" s="23">
        <f t="shared" ref="W3778:W3841" si="1186">($C$8/$C$11)*60</f>
        <v>857.14285714285722</v>
      </c>
      <c r="X3778" s="23">
        <f t="shared" ref="X3778:X3841" ca="1" si="1187">SUM(U3778:W3778)</f>
        <v>3033.7118099452177</v>
      </c>
      <c r="Y3778" s="24">
        <f t="shared" ca="1" si="1177"/>
        <v>4980</v>
      </c>
      <c r="Z3778" s="24">
        <f t="shared" ca="1" si="1178"/>
        <v>4952</v>
      </c>
      <c r="AA3778" s="25">
        <f t="shared" ca="1" si="1179"/>
        <v>4952.0049799999997</v>
      </c>
      <c r="AC3778" s="47">
        <f t="shared" ref="AC3778:AC3841" ca="1" si="1188">SUM(O3778,P3778,T3778)</f>
        <v>1992.5</v>
      </c>
      <c r="AD3778" s="47">
        <f t="shared" ref="AD3778:AD3841" ca="1" si="1189">O3778</f>
        <v>198.5</v>
      </c>
      <c r="AE3778" s="47">
        <f t="shared" ca="1" si="1180"/>
        <v>1791.5</v>
      </c>
      <c r="AF3778" s="47">
        <f t="shared" ca="1" si="1181"/>
        <v>25</v>
      </c>
    </row>
    <row r="3779" spans="10:32">
      <c r="J3779" s="44">
        <v>50</v>
      </c>
      <c r="K3779" s="22">
        <v>53</v>
      </c>
      <c r="L3779" s="23">
        <f t="shared" ref="L3779:L3842" ca="1" si="1190">$C$3*(K3779-J3779)/100</f>
        <v>6.78</v>
      </c>
      <c r="M3779" s="23">
        <f t="shared" ca="1" si="1182"/>
        <v>4.28</v>
      </c>
      <c r="N3779" s="23">
        <f t="shared" ca="1" si="1183"/>
        <v>0.7333333333333325</v>
      </c>
      <c r="O3779" s="23">
        <f t="shared" ref="O3779:O3842" ca="1" si="1191">($C$3*$C$13)-$C$9-$C$10</f>
        <v>198.5</v>
      </c>
      <c r="P3779" s="23">
        <f t="shared" ca="1" si="1184"/>
        <v>801.5</v>
      </c>
      <c r="Q3779" s="23">
        <f t="shared" ref="Q3779:Q3842" ca="1" si="1192">ROUNDDOWN(P3779/M3779,0)</f>
        <v>187</v>
      </c>
      <c r="R3779" s="23">
        <f t="shared" ref="R3779:R3842" ca="1" si="1193">(P3779-(Q3779*M3779))/L3779</f>
        <v>0.16814159292035197</v>
      </c>
      <c r="S3779" s="24">
        <f t="shared" ref="S3779:S3842" ca="1" si="1194">ROUNDUP(P3779/M3779,0)</f>
        <v>188</v>
      </c>
      <c r="T3779" s="23">
        <f t="shared" ref="T3779:T3842" ca="1" si="1195">S3779*$C$9</f>
        <v>470</v>
      </c>
      <c r="U3779" s="23">
        <f t="shared" ref="U3779:U3842" ca="1" si="1196">SUM(Q3779,R3779)*N3779</f>
        <v>137.25663716814145</v>
      </c>
      <c r="V3779" s="23">
        <f t="shared" ca="1" si="1185"/>
        <v>940</v>
      </c>
      <c r="W3779" s="23">
        <f t="shared" si="1186"/>
        <v>857.14285714285722</v>
      </c>
      <c r="X3779" s="23">
        <f t="shared" ca="1" si="1187"/>
        <v>1934.3994943109988</v>
      </c>
      <c r="Y3779" s="24">
        <f t="shared" ref="Y3779:Y3842" ca="1" si="1197">IF(M3779&gt;0,RANK(X3779,$X$2:$X$5051,1),"")</f>
        <v>4811</v>
      </c>
      <c r="Z3779" s="24">
        <f t="shared" ref="Z3779:Z3842" ca="1" si="1198">IF(M3779&gt;0,RANK(S3779,$S$2:$S$5051,1),"")</f>
        <v>4854</v>
      </c>
      <c r="AA3779" s="25">
        <f t="shared" ref="AA3779:AA3842" ca="1" si="1199">IF(M3779&gt;0,Z3779+(Y3779/10^6),"")</f>
        <v>4854.0048109999998</v>
      </c>
      <c r="AC3779" s="47">
        <f t="shared" ca="1" si="1188"/>
        <v>1470</v>
      </c>
      <c r="AD3779" s="47">
        <f t="shared" ca="1" si="1189"/>
        <v>198.5</v>
      </c>
      <c r="AE3779" s="47">
        <f t="shared" ref="AE3779:AE3842" ca="1" si="1200">L3779*(Q3779+R3779)</f>
        <v>1269</v>
      </c>
      <c r="AF3779" s="47">
        <f t="shared" ref="AF3779:AF3842" ca="1" si="1201">AC3779-AD3779-AE3779+$C$10-$C$9</f>
        <v>25</v>
      </c>
    </row>
    <row r="3780" spans="10:32">
      <c r="J3780" s="44">
        <v>50</v>
      </c>
      <c r="K3780" s="22">
        <v>54</v>
      </c>
      <c r="L3780" s="23">
        <f t="shared" ca="1" si="1190"/>
        <v>9.0399999999999991</v>
      </c>
      <c r="M3780" s="23">
        <f t="shared" ca="1" si="1182"/>
        <v>6.5399999999999991</v>
      </c>
      <c r="N3780" s="23">
        <f t="shared" ca="1" si="1183"/>
        <v>0.9833333333333325</v>
      </c>
      <c r="O3780" s="23">
        <f t="shared" ca="1" si="1191"/>
        <v>198.5</v>
      </c>
      <c r="P3780" s="23">
        <f t="shared" ca="1" si="1184"/>
        <v>801.5</v>
      </c>
      <c r="Q3780" s="23">
        <f t="shared" ca="1" si="1192"/>
        <v>122</v>
      </c>
      <c r="R3780" s="23">
        <f t="shared" ca="1" si="1193"/>
        <v>0.40044247787611931</v>
      </c>
      <c r="S3780" s="24">
        <f t="shared" ca="1" si="1194"/>
        <v>123</v>
      </c>
      <c r="T3780" s="23">
        <f t="shared" ca="1" si="1195"/>
        <v>307.5</v>
      </c>
      <c r="U3780" s="23">
        <f t="shared" ca="1" si="1196"/>
        <v>120.36043510324475</v>
      </c>
      <c r="V3780" s="23">
        <f t="shared" ca="1" si="1185"/>
        <v>615</v>
      </c>
      <c r="W3780" s="23">
        <f t="shared" si="1186"/>
        <v>857.14285714285722</v>
      </c>
      <c r="X3780" s="23">
        <f t="shared" ca="1" si="1187"/>
        <v>1592.5032922461019</v>
      </c>
      <c r="Y3780" s="24">
        <f t="shared" ca="1" si="1197"/>
        <v>4628</v>
      </c>
      <c r="Z3780" s="24">
        <f t="shared" ca="1" si="1198"/>
        <v>4757</v>
      </c>
      <c r="AA3780" s="25">
        <f t="shared" ca="1" si="1199"/>
        <v>4757.0046279999997</v>
      </c>
      <c r="AC3780" s="47">
        <f t="shared" ca="1" si="1188"/>
        <v>1307.5</v>
      </c>
      <c r="AD3780" s="47">
        <f t="shared" ca="1" si="1189"/>
        <v>198.5</v>
      </c>
      <c r="AE3780" s="47">
        <f t="shared" ca="1" si="1200"/>
        <v>1106.5</v>
      </c>
      <c r="AF3780" s="47">
        <f t="shared" ca="1" si="1201"/>
        <v>25</v>
      </c>
    </row>
    <row r="3781" spans="10:32">
      <c r="J3781" s="44">
        <v>50</v>
      </c>
      <c r="K3781" s="22">
        <v>55</v>
      </c>
      <c r="L3781" s="23">
        <f t="shared" ca="1" si="1190"/>
        <v>11.3</v>
      </c>
      <c r="M3781" s="23">
        <f t="shared" ca="1" si="1182"/>
        <v>8.8000000000000007</v>
      </c>
      <c r="N3781" s="23">
        <f t="shared" ca="1" si="1183"/>
        <v>1.2333333333333307</v>
      </c>
      <c r="O3781" s="23">
        <f t="shared" ca="1" si="1191"/>
        <v>198.5</v>
      </c>
      <c r="P3781" s="23">
        <f t="shared" ca="1" si="1184"/>
        <v>801.5</v>
      </c>
      <c r="Q3781" s="23">
        <f t="shared" ca="1" si="1192"/>
        <v>91</v>
      </c>
      <c r="R3781" s="23">
        <f t="shared" ca="1" si="1193"/>
        <v>6.1946902654861219E-2</v>
      </c>
      <c r="S3781" s="24">
        <f t="shared" ca="1" si="1194"/>
        <v>92</v>
      </c>
      <c r="T3781" s="23">
        <f t="shared" ca="1" si="1195"/>
        <v>230</v>
      </c>
      <c r="U3781" s="23">
        <f t="shared" ca="1" si="1196"/>
        <v>112.30973451327409</v>
      </c>
      <c r="V3781" s="23">
        <f t="shared" ca="1" si="1185"/>
        <v>460</v>
      </c>
      <c r="W3781" s="23">
        <f t="shared" si="1186"/>
        <v>857.14285714285722</v>
      </c>
      <c r="X3781" s="23">
        <f t="shared" ca="1" si="1187"/>
        <v>1429.4525916561313</v>
      </c>
      <c r="Y3781" s="24">
        <f t="shared" ca="1" si="1197"/>
        <v>4451</v>
      </c>
      <c r="Z3781" s="24">
        <f t="shared" ca="1" si="1198"/>
        <v>4661</v>
      </c>
      <c r="AA3781" s="25">
        <f t="shared" ca="1" si="1199"/>
        <v>4661.0044509999998</v>
      </c>
      <c r="AC3781" s="47">
        <f t="shared" ca="1" si="1188"/>
        <v>1230</v>
      </c>
      <c r="AD3781" s="47">
        <f t="shared" ca="1" si="1189"/>
        <v>198.5</v>
      </c>
      <c r="AE3781" s="47">
        <f t="shared" ca="1" si="1200"/>
        <v>1029</v>
      </c>
      <c r="AF3781" s="47">
        <f t="shared" ca="1" si="1201"/>
        <v>25</v>
      </c>
    </row>
    <row r="3782" spans="10:32">
      <c r="J3782" s="44">
        <v>50</v>
      </c>
      <c r="K3782" s="22">
        <v>56</v>
      </c>
      <c r="L3782" s="23">
        <f t="shared" ca="1" si="1190"/>
        <v>13.56</v>
      </c>
      <c r="M3782" s="23">
        <f t="shared" ca="1" si="1182"/>
        <v>11.06</v>
      </c>
      <c r="N3782" s="23">
        <f t="shared" ca="1" si="1183"/>
        <v>1.4833333333333325</v>
      </c>
      <c r="O3782" s="23">
        <f t="shared" ca="1" si="1191"/>
        <v>198.5</v>
      </c>
      <c r="P3782" s="23">
        <f t="shared" ca="1" si="1184"/>
        <v>801.5</v>
      </c>
      <c r="Q3782" s="23">
        <f t="shared" ca="1" si="1192"/>
        <v>72</v>
      </c>
      <c r="R3782" s="23">
        <f t="shared" ca="1" si="1193"/>
        <v>0.38200589970501103</v>
      </c>
      <c r="S3782" s="24">
        <f t="shared" ca="1" si="1194"/>
        <v>73</v>
      </c>
      <c r="T3782" s="23">
        <f t="shared" ca="1" si="1195"/>
        <v>182.5</v>
      </c>
      <c r="U3782" s="23">
        <f t="shared" ca="1" si="1196"/>
        <v>107.36664208456237</v>
      </c>
      <c r="V3782" s="23">
        <f t="shared" ca="1" si="1185"/>
        <v>365</v>
      </c>
      <c r="W3782" s="23">
        <f t="shared" si="1186"/>
        <v>857.14285714285722</v>
      </c>
      <c r="X3782" s="23">
        <f t="shared" ca="1" si="1187"/>
        <v>1329.5094992274196</v>
      </c>
      <c r="Y3782" s="24">
        <f t="shared" ca="1" si="1197"/>
        <v>4270</v>
      </c>
      <c r="Z3782" s="24">
        <f t="shared" ca="1" si="1198"/>
        <v>4566</v>
      </c>
      <c r="AA3782" s="25">
        <f t="shared" ca="1" si="1199"/>
        <v>4566.0042700000004</v>
      </c>
      <c r="AC3782" s="47">
        <f t="shared" ca="1" si="1188"/>
        <v>1182.5</v>
      </c>
      <c r="AD3782" s="47">
        <f t="shared" ca="1" si="1189"/>
        <v>198.5</v>
      </c>
      <c r="AE3782" s="47">
        <f t="shared" ca="1" si="1200"/>
        <v>981.49999999999989</v>
      </c>
      <c r="AF3782" s="47">
        <f t="shared" ca="1" si="1201"/>
        <v>25.000000000000114</v>
      </c>
    </row>
    <row r="3783" spans="10:32">
      <c r="J3783" s="44">
        <v>50</v>
      </c>
      <c r="K3783" s="22">
        <v>57</v>
      </c>
      <c r="L3783" s="23">
        <f t="shared" ca="1" si="1190"/>
        <v>15.82</v>
      </c>
      <c r="M3783" s="23">
        <f t="shared" ca="1" si="1182"/>
        <v>13.32</v>
      </c>
      <c r="N3783" s="23">
        <f t="shared" ca="1" si="1183"/>
        <v>1.7333333333333325</v>
      </c>
      <c r="O3783" s="23">
        <f t="shared" ca="1" si="1191"/>
        <v>198.5</v>
      </c>
      <c r="P3783" s="23">
        <f t="shared" ca="1" si="1184"/>
        <v>801.5</v>
      </c>
      <c r="Q3783" s="23">
        <f t="shared" ca="1" si="1192"/>
        <v>60</v>
      </c>
      <c r="R3783" s="23">
        <f t="shared" ca="1" si="1193"/>
        <v>0.14538558786346109</v>
      </c>
      <c r="S3783" s="24">
        <f t="shared" ca="1" si="1194"/>
        <v>61</v>
      </c>
      <c r="T3783" s="23">
        <f t="shared" ca="1" si="1195"/>
        <v>152.5</v>
      </c>
      <c r="U3783" s="23">
        <f t="shared" ca="1" si="1196"/>
        <v>104.25200168562995</v>
      </c>
      <c r="V3783" s="23">
        <f t="shared" ca="1" si="1185"/>
        <v>305</v>
      </c>
      <c r="W3783" s="23">
        <f t="shared" si="1186"/>
        <v>857.14285714285722</v>
      </c>
      <c r="X3783" s="23">
        <f t="shared" ca="1" si="1187"/>
        <v>1266.394858828487</v>
      </c>
      <c r="Y3783" s="24">
        <f t="shared" ca="1" si="1197"/>
        <v>4097</v>
      </c>
      <c r="Z3783" s="24">
        <f t="shared" ca="1" si="1198"/>
        <v>4472</v>
      </c>
      <c r="AA3783" s="25">
        <f t="shared" ca="1" si="1199"/>
        <v>4472.004097</v>
      </c>
      <c r="AC3783" s="47">
        <f t="shared" ca="1" si="1188"/>
        <v>1152.5</v>
      </c>
      <c r="AD3783" s="47">
        <f t="shared" ca="1" si="1189"/>
        <v>198.5</v>
      </c>
      <c r="AE3783" s="47">
        <f t="shared" ca="1" si="1200"/>
        <v>951.49999999999989</v>
      </c>
      <c r="AF3783" s="47">
        <f t="shared" ca="1" si="1201"/>
        <v>25.000000000000114</v>
      </c>
    </row>
    <row r="3784" spans="10:32">
      <c r="J3784" s="44">
        <v>50</v>
      </c>
      <c r="K3784" s="22">
        <v>58</v>
      </c>
      <c r="L3784" s="23">
        <f t="shared" ca="1" si="1190"/>
        <v>18.079999999999998</v>
      </c>
      <c r="M3784" s="23">
        <f t="shared" ca="1" si="1182"/>
        <v>15.579999999999998</v>
      </c>
      <c r="N3784" s="23">
        <f t="shared" ca="1" si="1183"/>
        <v>2</v>
      </c>
      <c r="O3784" s="23">
        <f t="shared" ca="1" si="1191"/>
        <v>198.5</v>
      </c>
      <c r="P3784" s="23">
        <f t="shared" ca="1" si="1184"/>
        <v>801.5</v>
      </c>
      <c r="Q3784" s="23">
        <f t="shared" ca="1" si="1192"/>
        <v>51</v>
      </c>
      <c r="R3784" s="23">
        <f t="shared" ca="1" si="1193"/>
        <v>0.38274336283186244</v>
      </c>
      <c r="S3784" s="24">
        <f t="shared" ca="1" si="1194"/>
        <v>52</v>
      </c>
      <c r="T3784" s="23">
        <f t="shared" ca="1" si="1195"/>
        <v>130</v>
      </c>
      <c r="U3784" s="23">
        <f t="shared" ca="1" si="1196"/>
        <v>102.76548672566372</v>
      </c>
      <c r="V3784" s="23">
        <f t="shared" ca="1" si="1185"/>
        <v>260</v>
      </c>
      <c r="W3784" s="23">
        <f t="shared" si="1186"/>
        <v>857.14285714285722</v>
      </c>
      <c r="X3784" s="23">
        <f t="shared" ca="1" si="1187"/>
        <v>1219.9083438685209</v>
      </c>
      <c r="Y3784" s="24">
        <f t="shared" ca="1" si="1197"/>
        <v>3923</v>
      </c>
      <c r="Z3784" s="24">
        <f t="shared" ca="1" si="1198"/>
        <v>4379</v>
      </c>
      <c r="AA3784" s="25">
        <f t="shared" ca="1" si="1199"/>
        <v>4379.0039230000002</v>
      </c>
      <c r="AC3784" s="47">
        <f t="shared" ca="1" si="1188"/>
        <v>1130</v>
      </c>
      <c r="AD3784" s="47">
        <f t="shared" ca="1" si="1189"/>
        <v>198.5</v>
      </c>
      <c r="AE3784" s="47">
        <f t="shared" ca="1" si="1200"/>
        <v>929</v>
      </c>
      <c r="AF3784" s="47">
        <f t="shared" ca="1" si="1201"/>
        <v>25</v>
      </c>
    </row>
    <row r="3785" spans="10:32">
      <c r="J3785" s="44">
        <v>50</v>
      </c>
      <c r="K3785" s="22">
        <v>59</v>
      </c>
      <c r="L3785" s="23">
        <f t="shared" ca="1" si="1190"/>
        <v>20.34</v>
      </c>
      <c r="M3785" s="23">
        <f t="shared" ca="1" si="1182"/>
        <v>17.84</v>
      </c>
      <c r="N3785" s="23">
        <f t="shared" ca="1" si="1183"/>
        <v>2.2666666666666639</v>
      </c>
      <c r="O3785" s="23">
        <f t="shared" ca="1" si="1191"/>
        <v>198.5</v>
      </c>
      <c r="P3785" s="23">
        <f t="shared" ca="1" si="1184"/>
        <v>801.5</v>
      </c>
      <c r="Q3785" s="23">
        <f t="shared" ca="1" si="1192"/>
        <v>44</v>
      </c>
      <c r="R3785" s="23">
        <f t="shared" ca="1" si="1193"/>
        <v>0.81317600786627153</v>
      </c>
      <c r="S3785" s="24">
        <f t="shared" ca="1" si="1194"/>
        <v>45</v>
      </c>
      <c r="T3785" s="23">
        <f t="shared" ca="1" si="1195"/>
        <v>112.5</v>
      </c>
      <c r="U3785" s="23">
        <f t="shared" ca="1" si="1196"/>
        <v>101.57653228449676</v>
      </c>
      <c r="V3785" s="23">
        <f t="shared" ca="1" si="1185"/>
        <v>225</v>
      </c>
      <c r="W3785" s="23">
        <f t="shared" si="1186"/>
        <v>857.14285714285722</v>
      </c>
      <c r="X3785" s="23">
        <f t="shared" ca="1" si="1187"/>
        <v>1183.7193894273539</v>
      </c>
      <c r="Y3785" s="24">
        <f t="shared" ca="1" si="1197"/>
        <v>3749</v>
      </c>
      <c r="Z3785" s="24">
        <f t="shared" ca="1" si="1198"/>
        <v>4287</v>
      </c>
      <c r="AA3785" s="25">
        <f t="shared" ca="1" si="1199"/>
        <v>4287.0037490000004</v>
      </c>
      <c r="AC3785" s="47">
        <f t="shared" ca="1" si="1188"/>
        <v>1112.5</v>
      </c>
      <c r="AD3785" s="47">
        <f t="shared" ca="1" si="1189"/>
        <v>198.5</v>
      </c>
      <c r="AE3785" s="47">
        <f t="shared" ca="1" si="1200"/>
        <v>911.5</v>
      </c>
      <c r="AF3785" s="47">
        <f t="shared" ca="1" si="1201"/>
        <v>25</v>
      </c>
    </row>
    <row r="3786" spans="10:32">
      <c r="J3786" s="44">
        <v>50</v>
      </c>
      <c r="K3786" s="22">
        <v>60</v>
      </c>
      <c r="L3786" s="23">
        <f t="shared" ca="1" si="1190"/>
        <v>22.6</v>
      </c>
      <c r="M3786" s="23">
        <f t="shared" ca="1" si="1182"/>
        <v>20.100000000000001</v>
      </c>
      <c r="N3786" s="23">
        <f t="shared" ca="1" si="1183"/>
        <v>2.533333333333335</v>
      </c>
      <c r="O3786" s="23">
        <f t="shared" ca="1" si="1191"/>
        <v>198.5</v>
      </c>
      <c r="P3786" s="23">
        <f t="shared" ca="1" si="1184"/>
        <v>801.5</v>
      </c>
      <c r="Q3786" s="23">
        <f t="shared" ca="1" si="1192"/>
        <v>39</v>
      </c>
      <c r="R3786" s="23">
        <f t="shared" ca="1" si="1193"/>
        <v>0.77876106194689854</v>
      </c>
      <c r="S3786" s="24">
        <f t="shared" ca="1" si="1194"/>
        <v>40</v>
      </c>
      <c r="T3786" s="23">
        <f t="shared" ca="1" si="1195"/>
        <v>100</v>
      </c>
      <c r="U3786" s="23">
        <f t="shared" ca="1" si="1196"/>
        <v>100.7728613569322</v>
      </c>
      <c r="V3786" s="23">
        <f t="shared" ca="1" si="1185"/>
        <v>200</v>
      </c>
      <c r="W3786" s="23">
        <f t="shared" si="1186"/>
        <v>857.14285714285722</v>
      </c>
      <c r="X3786" s="23">
        <f t="shared" ca="1" si="1187"/>
        <v>1157.9157184997894</v>
      </c>
      <c r="Y3786" s="24">
        <f t="shared" ca="1" si="1197"/>
        <v>3584</v>
      </c>
      <c r="Z3786" s="24">
        <f t="shared" ca="1" si="1198"/>
        <v>4196</v>
      </c>
      <c r="AA3786" s="25">
        <f t="shared" ca="1" si="1199"/>
        <v>4196.003584</v>
      </c>
      <c r="AC3786" s="47">
        <f t="shared" ca="1" si="1188"/>
        <v>1100</v>
      </c>
      <c r="AD3786" s="47">
        <f t="shared" ca="1" si="1189"/>
        <v>198.5</v>
      </c>
      <c r="AE3786" s="47">
        <f t="shared" ca="1" si="1200"/>
        <v>898.99999999999989</v>
      </c>
      <c r="AF3786" s="47">
        <f t="shared" ca="1" si="1201"/>
        <v>25.000000000000114</v>
      </c>
    </row>
    <row r="3787" spans="10:32">
      <c r="J3787" s="44">
        <v>50</v>
      </c>
      <c r="K3787" s="22">
        <v>61</v>
      </c>
      <c r="L3787" s="23">
        <f t="shared" ca="1" si="1190"/>
        <v>24.86</v>
      </c>
      <c r="M3787" s="23">
        <f t="shared" ca="1" si="1182"/>
        <v>22.36</v>
      </c>
      <c r="N3787" s="23">
        <f t="shared" ca="1" si="1183"/>
        <v>2.7833333333333332</v>
      </c>
      <c r="O3787" s="23">
        <f t="shared" ca="1" si="1191"/>
        <v>198.5</v>
      </c>
      <c r="P3787" s="23">
        <f t="shared" ca="1" si="1184"/>
        <v>801.5</v>
      </c>
      <c r="Q3787" s="23">
        <f t="shared" ca="1" si="1192"/>
        <v>35</v>
      </c>
      <c r="R3787" s="23">
        <f t="shared" ca="1" si="1193"/>
        <v>0.76025744167336995</v>
      </c>
      <c r="S3787" s="24">
        <f t="shared" ca="1" si="1194"/>
        <v>36</v>
      </c>
      <c r="T3787" s="23">
        <f t="shared" ca="1" si="1195"/>
        <v>90</v>
      </c>
      <c r="U3787" s="23">
        <f t="shared" ca="1" si="1196"/>
        <v>99.532716545990866</v>
      </c>
      <c r="V3787" s="23">
        <f t="shared" ca="1" si="1185"/>
        <v>180</v>
      </c>
      <c r="W3787" s="23">
        <f t="shared" si="1186"/>
        <v>857.14285714285722</v>
      </c>
      <c r="X3787" s="23">
        <f t="shared" ca="1" si="1187"/>
        <v>1136.6755736888481</v>
      </c>
      <c r="Y3787" s="24">
        <f t="shared" ca="1" si="1197"/>
        <v>3419</v>
      </c>
      <c r="Z3787" s="24">
        <f t="shared" ca="1" si="1198"/>
        <v>4106</v>
      </c>
      <c r="AA3787" s="25">
        <f t="shared" ca="1" si="1199"/>
        <v>4106.0034189999997</v>
      </c>
      <c r="AC3787" s="47">
        <f t="shared" ca="1" si="1188"/>
        <v>1090</v>
      </c>
      <c r="AD3787" s="47">
        <f t="shared" ca="1" si="1189"/>
        <v>198.5</v>
      </c>
      <c r="AE3787" s="47">
        <f t="shared" ca="1" si="1200"/>
        <v>888.99999999999989</v>
      </c>
      <c r="AF3787" s="47">
        <f t="shared" ca="1" si="1201"/>
        <v>25.000000000000114</v>
      </c>
    </row>
    <row r="3788" spans="10:32">
      <c r="J3788" s="44">
        <v>50</v>
      </c>
      <c r="K3788" s="22">
        <v>62</v>
      </c>
      <c r="L3788" s="23">
        <f t="shared" ca="1" si="1190"/>
        <v>27.12</v>
      </c>
      <c r="M3788" s="23">
        <f t="shared" ca="1" si="1182"/>
        <v>24.62</v>
      </c>
      <c r="N3788" s="23">
        <f t="shared" ca="1" si="1183"/>
        <v>3.0499999999999989</v>
      </c>
      <c r="O3788" s="23">
        <f t="shared" ca="1" si="1191"/>
        <v>198.5</v>
      </c>
      <c r="P3788" s="23">
        <f t="shared" ca="1" si="1184"/>
        <v>801.5</v>
      </c>
      <c r="Q3788" s="23">
        <f t="shared" ca="1" si="1192"/>
        <v>32</v>
      </c>
      <c r="R3788" s="23">
        <f t="shared" ca="1" si="1193"/>
        <v>0.50368731563421709</v>
      </c>
      <c r="S3788" s="24">
        <f t="shared" ca="1" si="1194"/>
        <v>33</v>
      </c>
      <c r="T3788" s="23">
        <f t="shared" ca="1" si="1195"/>
        <v>82.5</v>
      </c>
      <c r="U3788" s="23">
        <f t="shared" ca="1" si="1196"/>
        <v>99.136246312684321</v>
      </c>
      <c r="V3788" s="23">
        <f t="shared" ca="1" si="1185"/>
        <v>165</v>
      </c>
      <c r="W3788" s="23">
        <f t="shared" si="1186"/>
        <v>857.14285714285722</v>
      </c>
      <c r="X3788" s="23">
        <f t="shared" ca="1" si="1187"/>
        <v>1121.2791034555416</v>
      </c>
      <c r="Y3788" s="24">
        <f t="shared" ca="1" si="1197"/>
        <v>3306</v>
      </c>
      <c r="Z3788" s="24">
        <f t="shared" ca="1" si="1198"/>
        <v>4017</v>
      </c>
      <c r="AA3788" s="25">
        <f t="shared" ca="1" si="1199"/>
        <v>4017.0033060000001</v>
      </c>
      <c r="AC3788" s="47">
        <f t="shared" ca="1" si="1188"/>
        <v>1082.5</v>
      </c>
      <c r="AD3788" s="47">
        <f t="shared" ca="1" si="1189"/>
        <v>198.5</v>
      </c>
      <c r="AE3788" s="47">
        <f t="shared" ca="1" si="1200"/>
        <v>881.5</v>
      </c>
      <c r="AF3788" s="47">
        <f t="shared" ca="1" si="1201"/>
        <v>25</v>
      </c>
    </row>
    <row r="3789" spans="10:32">
      <c r="J3789" s="44">
        <v>50</v>
      </c>
      <c r="K3789" s="22">
        <v>63</v>
      </c>
      <c r="L3789" s="23">
        <f t="shared" ca="1" si="1190"/>
        <v>29.38</v>
      </c>
      <c r="M3789" s="23">
        <f t="shared" ca="1" si="1182"/>
        <v>26.88</v>
      </c>
      <c r="N3789" s="23">
        <f t="shared" ca="1" si="1183"/>
        <v>3.3500000000000014</v>
      </c>
      <c r="O3789" s="23">
        <f t="shared" ca="1" si="1191"/>
        <v>198.5</v>
      </c>
      <c r="P3789" s="23">
        <f t="shared" ca="1" si="1184"/>
        <v>801.5</v>
      </c>
      <c r="Q3789" s="23">
        <f t="shared" ca="1" si="1192"/>
        <v>29</v>
      </c>
      <c r="R3789" s="23">
        <f t="shared" ca="1" si="1193"/>
        <v>0.74812797821647448</v>
      </c>
      <c r="S3789" s="24">
        <f t="shared" ca="1" si="1194"/>
        <v>30</v>
      </c>
      <c r="T3789" s="23">
        <f t="shared" ca="1" si="1195"/>
        <v>75</v>
      </c>
      <c r="U3789" s="23">
        <f t="shared" ca="1" si="1196"/>
        <v>99.656228727025223</v>
      </c>
      <c r="V3789" s="23">
        <f t="shared" ca="1" si="1185"/>
        <v>150</v>
      </c>
      <c r="W3789" s="23">
        <f t="shared" si="1186"/>
        <v>857.14285714285722</v>
      </c>
      <c r="X3789" s="23">
        <f t="shared" ca="1" si="1187"/>
        <v>1106.7990858698824</v>
      </c>
      <c r="Y3789" s="24">
        <f t="shared" ca="1" si="1197"/>
        <v>3170</v>
      </c>
      <c r="Z3789" s="24">
        <f t="shared" ca="1" si="1198"/>
        <v>3929</v>
      </c>
      <c r="AA3789" s="25">
        <f t="shared" ca="1" si="1199"/>
        <v>3929.00317</v>
      </c>
      <c r="AC3789" s="47">
        <f t="shared" ca="1" si="1188"/>
        <v>1075</v>
      </c>
      <c r="AD3789" s="47">
        <f t="shared" ca="1" si="1189"/>
        <v>198.5</v>
      </c>
      <c r="AE3789" s="47">
        <f t="shared" ca="1" si="1200"/>
        <v>874</v>
      </c>
      <c r="AF3789" s="47">
        <f t="shared" ca="1" si="1201"/>
        <v>25</v>
      </c>
    </row>
    <row r="3790" spans="10:32">
      <c r="J3790" s="44">
        <v>50</v>
      </c>
      <c r="K3790" s="22">
        <v>64</v>
      </c>
      <c r="L3790" s="23">
        <f t="shared" ca="1" si="1190"/>
        <v>31.64</v>
      </c>
      <c r="M3790" s="23">
        <f t="shared" ca="1" si="1182"/>
        <v>29.14</v>
      </c>
      <c r="N3790" s="23">
        <f t="shared" ca="1" si="1183"/>
        <v>3.6666666666666661</v>
      </c>
      <c r="O3790" s="23">
        <f t="shared" ca="1" si="1191"/>
        <v>198.5</v>
      </c>
      <c r="P3790" s="23">
        <f t="shared" ca="1" si="1184"/>
        <v>801.5</v>
      </c>
      <c r="Q3790" s="23">
        <f t="shared" ca="1" si="1192"/>
        <v>27</v>
      </c>
      <c r="R3790" s="23">
        <f t="shared" ca="1" si="1193"/>
        <v>0.46523388116308556</v>
      </c>
      <c r="S3790" s="24">
        <f t="shared" ca="1" si="1194"/>
        <v>28</v>
      </c>
      <c r="T3790" s="23">
        <f t="shared" ca="1" si="1195"/>
        <v>70</v>
      </c>
      <c r="U3790" s="23">
        <f t="shared" ca="1" si="1196"/>
        <v>100.70585756426463</v>
      </c>
      <c r="V3790" s="23">
        <f t="shared" ca="1" si="1185"/>
        <v>140</v>
      </c>
      <c r="W3790" s="23">
        <f t="shared" si="1186"/>
        <v>857.14285714285722</v>
      </c>
      <c r="X3790" s="23">
        <f t="shared" ca="1" si="1187"/>
        <v>1097.8487147071219</v>
      </c>
      <c r="Y3790" s="24">
        <f t="shared" ca="1" si="1197"/>
        <v>3082</v>
      </c>
      <c r="Z3790" s="24">
        <f t="shared" ca="1" si="1198"/>
        <v>3842</v>
      </c>
      <c r="AA3790" s="25">
        <f t="shared" ca="1" si="1199"/>
        <v>3842.0030820000002</v>
      </c>
      <c r="AC3790" s="47">
        <f t="shared" ca="1" si="1188"/>
        <v>1070</v>
      </c>
      <c r="AD3790" s="47">
        <f t="shared" ca="1" si="1189"/>
        <v>198.5</v>
      </c>
      <c r="AE3790" s="47">
        <f t="shared" ca="1" si="1200"/>
        <v>869.00000000000011</v>
      </c>
      <c r="AF3790" s="47">
        <f t="shared" ca="1" si="1201"/>
        <v>24.999999999999886</v>
      </c>
    </row>
    <row r="3791" spans="10:32">
      <c r="J3791" s="44">
        <v>50</v>
      </c>
      <c r="K3791" s="22">
        <v>65</v>
      </c>
      <c r="L3791" s="23">
        <f t="shared" ca="1" si="1190"/>
        <v>33.9</v>
      </c>
      <c r="M3791" s="23">
        <f t="shared" ca="1" si="1182"/>
        <v>31.4</v>
      </c>
      <c r="N3791" s="23">
        <f t="shared" ca="1" si="1183"/>
        <v>3.9833333333333343</v>
      </c>
      <c r="O3791" s="23">
        <f t="shared" ca="1" si="1191"/>
        <v>198.5</v>
      </c>
      <c r="P3791" s="23">
        <f t="shared" ca="1" si="1184"/>
        <v>801.5</v>
      </c>
      <c r="Q3791" s="23">
        <f t="shared" ca="1" si="1192"/>
        <v>25</v>
      </c>
      <c r="R3791" s="23">
        <f t="shared" ca="1" si="1193"/>
        <v>0.48672566371681419</v>
      </c>
      <c r="S3791" s="24">
        <f t="shared" ca="1" si="1194"/>
        <v>26</v>
      </c>
      <c r="T3791" s="23">
        <f t="shared" ca="1" si="1195"/>
        <v>65</v>
      </c>
      <c r="U3791" s="23">
        <f t="shared" ca="1" si="1196"/>
        <v>101.52212389380533</v>
      </c>
      <c r="V3791" s="23">
        <f t="shared" ca="1" si="1185"/>
        <v>130</v>
      </c>
      <c r="W3791" s="23">
        <f t="shared" si="1186"/>
        <v>857.14285714285722</v>
      </c>
      <c r="X3791" s="23">
        <f t="shared" ca="1" si="1187"/>
        <v>1088.6649810366625</v>
      </c>
      <c r="Y3791" s="24">
        <f t="shared" ca="1" si="1197"/>
        <v>2987</v>
      </c>
      <c r="Z3791" s="24">
        <f t="shared" ca="1" si="1198"/>
        <v>3756</v>
      </c>
      <c r="AA3791" s="25">
        <f t="shared" ca="1" si="1199"/>
        <v>3756.0029869999998</v>
      </c>
      <c r="AC3791" s="47">
        <f t="shared" ca="1" si="1188"/>
        <v>1065</v>
      </c>
      <c r="AD3791" s="47">
        <f t="shared" ca="1" si="1189"/>
        <v>198.5</v>
      </c>
      <c r="AE3791" s="47">
        <f t="shared" ca="1" si="1200"/>
        <v>864</v>
      </c>
      <c r="AF3791" s="47">
        <f t="shared" ca="1" si="1201"/>
        <v>25</v>
      </c>
    </row>
    <row r="3792" spans="10:32">
      <c r="J3792" s="44">
        <v>50</v>
      </c>
      <c r="K3792" s="22">
        <v>66</v>
      </c>
      <c r="L3792" s="23">
        <f t="shared" ca="1" si="1190"/>
        <v>36.159999999999997</v>
      </c>
      <c r="M3792" s="23">
        <f t="shared" ca="1" si="1182"/>
        <v>33.659999999999997</v>
      </c>
      <c r="N3792" s="23">
        <f t="shared" ca="1" si="1183"/>
        <v>4.3166666666666647</v>
      </c>
      <c r="O3792" s="23">
        <f t="shared" ca="1" si="1191"/>
        <v>198.5</v>
      </c>
      <c r="P3792" s="23">
        <f t="shared" ca="1" si="1184"/>
        <v>801.5</v>
      </c>
      <c r="Q3792" s="23">
        <f t="shared" ca="1" si="1192"/>
        <v>23</v>
      </c>
      <c r="R3792" s="23">
        <f t="shared" ca="1" si="1193"/>
        <v>0.75553097345132891</v>
      </c>
      <c r="S3792" s="24">
        <f t="shared" ca="1" si="1194"/>
        <v>24</v>
      </c>
      <c r="T3792" s="23">
        <f t="shared" ca="1" si="1195"/>
        <v>60</v>
      </c>
      <c r="U3792" s="23">
        <f t="shared" ca="1" si="1196"/>
        <v>102.54470870206485</v>
      </c>
      <c r="V3792" s="23">
        <f t="shared" ca="1" si="1185"/>
        <v>120</v>
      </c>
      <c r="W3792" s="23">
        <f t="shared" si="1186"/>
        <v>857.14285714285722</v>
      </c>
      <c r="X3792" s="23">
        <f t="shared" ca="1" si="1187"/>
        <v>1079.6875658449221</v>
      </c>
      <c r="Y3792" s="24">
        <f t="shared" ca="1" si="1197"/>
        <v>2876</v>
      </c>
      <c r="Z3792" s="24">
        <f t="shared" ca="1" si="1198"/>
        <v>3671</v>
      </c>
      <c r="AA3792" s="25">
        <f t="shared" ca="1" si="1199"/>
        <v>3671.002876</v>
      </c>
      <c r="AC3792" s="47">
        <f t="shared" ca="1" si="1188"/>
        <v>1060</v>
      </c>
      <c r="AD3792" s="47">
        <f t="shared" ca="1" si="1189"/>
        <v>198.5</v>
      </c>
      <c r="AE3792" s="47">
        <f t="shared" ca="1" si="1200"/>
        <v>859</v>
      </c>
      <c r="AF3792" s="47">
        <f t="shared" ca="1" si="1201"/>
        <v>25</v>
      </c>
    </row>
    <row r="3793" spans="10:32">
      <c r="J3793" s="44">
        <v>50</v>
      </c>
      <c r="K3793" s="22">
        <v>67</v>
      </c>
      <c r="L3793" s="23">
        <f t="shared" ca="1" si="1190"/>
        <v>38.42</v>
      </c>
      <c r="M3793" s="23">
        <f t="shared" ca="1" si="1182"/>
        <v>35.92</v>
      </c>
      <c r="N3793" s="23">
        <f t="shared" ca="1" si="1183"/>
        <v>4.6333333333333329</v>
      </c>
      <c r="O3793" s="23">
        <f t="shared" ca="1" si="1191"/>
        <v>198.5</v>
      </c>
      <c r="P3793" s="23">
        <f t="shared" ca="1" si="1184"/>
        <v>801.5</v>
      </c>
      <c r="Q3793" s="23">
        <f t="shared" ca="1" si="1192"/>
        <v>22</v>
      </c>
      <c r="R3793" s="23">
        <f t="shared" ca="1" si="1193"/>
        <v>0.29307652264445577</v>
      </c>
      <c r="S3793" s="24">
        <f t="shared" ca="1" si="1194"/>
        <v>23</v>
      </c>
      <c r="T3793" s="23">
        <f t="shared" ca="1" si="1195"/>
        <v>57.5</v>
      </c>
      <c r="U3793" s="23">
        <f t="shared" ca="1" si="1196"/>
        <v>103.29125455491929</v>
      </c>
      <c r="V3793" s="23">
        <f t="shared" ca="1" si="1185"/>
        <v>115</v>
      </c>
      <c r="W3793" s="23">
        <f t="shared" si="1186"/>
        <v>857.14285714285722</v>
      </c>
      <c r="X3793" s="23">
        <f t="shared" ca="1" si="1187"/>
        <v>1075.4341116977766</v>
      </c>
      <c r="Y3793" s="24">
        <f t="shared" ca="1" si="1197"/>
        <v>2817</v>
      </c>
      <c r="Z3793" s="24">
        <f t="shared" ca="1" si="1198"/>
        <v>3587</v>
      </c>
      <c r="AA3793" s="25">
        <f t="shared" ca="1" si="1199"/>
        <v>3587.0028170000001</v>
      </c>
      <c r="AC3793" s="47">
        <f t="shared" ca="1" si="1188"/>
        <v>1057.5</v>
      </c>
      <c r="AD3793" s="47">
        <f t="shared" ca="1" si="1189"/>
        <v>198.5</v>
      </c>
      <c r="AE3793" s="47">
        <f t="shared" ca="1" si="1200"/>
        <v>856.5</v>
      </c>
      <c r="AF3793" s="47">
        <f t="shared" ca="1" si="1201"/>
        <v>25</v>
      </c>
    </row>
    <row r="3794" spans="10:32">
      <c r="J3794" s="44">
        <v>50</v>
      </c>
      <c r="K3794" s="22">
        <v>68</v>
      </c>
      <c r="L3794" s="23">
        <f t="shared" ca="1" si="1190"/>
        <v>40.68</v>
      </c>
      <c r="M3794" s="23">
        <f t="shared" ca="1" si="1182"/>
        <v>38.18</v>
      </c>
      <c r="N3794" s="23">
        <f t="shared" ca="1" si="1183"/>
        <v>4.9500000000000011</v>
      </c>
      <c r="O3794" s="23">
        <f t="shared" ca="1" si="1191"/>
        <v>198.5</v>
      </c>
      <c r="P3794" s="23">
        <f t="shared" ca="1" si="1184"/>
        <v>801.5</v>
      </c>
      <c r="Q3794" s="23">
        <f t="shared" ca="1" si="1192"/>
        <v>20</v>
      </c>
      <c r="R3794" s="23">
        <f t="shared" ca="1" si="1193"/>
        <v>0.93166175024582054</v>
      </c>
      <c r="S3794" s="24">
        <f t="shared" ca="1" si="1194"/>
        <v>21</v>
      </c>
      <c r="T3794" s="23">
        <f t="shared" ca="1" si="1195"/>
        <v>52.5</v>
      </c>
      <c r="U3794" s="23">
        <f t="shared" ca="1" si="1196"/>
        <v>103.61172566371683</v>
      </c>
      <c r="V3794" s="23">
        <f t="shared" ca="1" si="1185"/>
        <v>105</v>
      </c>
      <c r="W3794" s="23">
        <f t="shared" si="1186"/>
        <v>857.14285714285722</v>
      </c>
      <c r="X3794" s="23">
        <f t="shared" ca="1" si="1187"/>
        <v>1065.754582806574</v>
      </c>
      <c r="Y3794" s="24">
        <f t="shared" ca="1" si="1197"/>
        <v>2702</v>
      </c>
      <c r="Z3794" s="24">
        <f t="shared" ca="1" si="1198"/>
        <v>3504</v>
      </c>
      <c r="AA3794" s="25">
        <f t="shared" ca="1" si="1199"/>
        <v>3504.0027020000002</v>
      </c>
      <c r="AC3794" s="47">
        <f t="shared" ca="1" si="1188"/>
        <v>1052.5</v>
      </c>
      <c r="AD3794" s="47">
        <f t="shared" ca="1" si="1189"/>
        <v>198.5</v>
      </c>
      <c r="AE3794" s="47">
        <f t="shared" ca="1" si="1200"/>
        <v>851.49999999999989</v>
      </c>
      <c r="AF3794" s="47">
        <f t="shared" ca="1" si="1201"/>
        <v>25.000000000000114</v>
      </c>
    </row>
    <row r="3795" spans="10:32">
      <c r="J3795" s="44">
        <v>50</v>
      </c>
      <c r="K3795" s="22">
        <v>69</v>
      </c>
      <c r="L3795" s="23">
        <f t="shared" ca="1" si="1190"/>
        <v>42.94</v>
      </c>
      <c r="M3795" s="23">
        <f t="shared" ca="1" si="1182"/>
        <v>40.44</v>
      </c>
      <c r="N3795" s="23">
        <f t="shared" ca="1" si="1183"/>
        <v>5.3166666666666682</v>
      </c>
      <c r="O3795" s="23">
        <f t="shared" ca="1" si="1191"/>
        <v>198.5</v>
      </c>
      <c r="P3795" s="23">
        <f t="shared" ca="1" si="1184"/>
        <v>801.5</v>
      </c>
      <c r="Q3795" s="23">
        <f t="shared" ca="1" si="1192"/>
        <v>19</v>
      </c>
      <c r="R3795" s="23">
        <f t="shared" ca="1" si="1193"/>
        <v>0.77177456916628084</v>
      </c>
      <c r="S3795" s="24">
        <f t="shared" ca="1" si="1194"/>
        <v>20</v>
      </c>
      <c r="T3795" s="23">
        <f t="shared" ca="1" si="1195"/>
        <v>50</v>
      </c>
      <c r="U3795" s="23">
        <f t="shared" ca="1" si="1196"/>
        <v>105.11993479273409</v>
      </c>
      <c r="V3795" s="23">
        <f t="shared" ca="1" si="1185"/>
        <v>100</v>
      </c>
      <c r="W3795" s="23">
        <f t="shared" si="1186"/>
        <v>857.14285714285722</v>
      </c>
      <c r="X3795" s="23">
        <f t="shared" ca="1" si="1187"/>
        <v>1062.2627919355914</v>
      </c>
      <c r="Y3795" s="24">
        <f t="shared" ca="1" si="1197"/>
        <v>2650</v>
      </c>
      <c r="Z3795" s="24">
        <f t="shared" ca="1" si="1198"/>
        <v>3422</v>
      </c>
      <c r="AA3795" s="25">
        <f t="shared" ca="1" si="1199"/>
        <v>3422.0026499999999</v>
      </c>
      <c r="AC3795" s="47">
        <f t="shared" ca="1" si="1188"/>
        <v>1050</v>
      </c>
      <c r="AD3795" s="47">
        <f t="shared" ca="1" si="1189"/>
        <v>198.5</v>
      </c>
      <c r="AE3795" s="47">
        <f t="shared" ca="1" si="1200"/>
        <v>849</v>
      </c>
      <c r="AF3795" s="47">
        <f t="shared" ca="1" si="1201"/>
        <v>25</v>
      </c>
    </row>
    <row r="3796" spans="10:32">
      <c r="J3796" s="44">
        <v>50</v>
      </c>
      <c r="K3796" s="22">
        <v>70</v>
      </c>
      <c r="L3796" s="23">
        <f t="shared" ca="1" si="1190"/>
        <v>45.2</v>
      </c>
      <c r="M3796" s="23">
        <f t="shared" ca="1" si="1182"/>
        <v>42.7</v>
      </c>
      <c r="N3796" s="23">
        <f t="shared" ca="1" si="1183"/>
        <v>5.7499999999999947</v>
      </c>
      <c r="O3796" s="23">
        <f t="shared" ca="1" si="1191"/>
        <v>198.5</v>
      </c>
      <c r="P3796" s="23">
        <f t="shared" ca="1" si="1184"/>
        <v>801.5</v>
      </c>
      <c r="Q3796" s="23">
        <f t="shared" ca="1" si="1192"/>
        <v>18</v>
      </c>
      <c r="R3796" s="23">
        <f t="shared" ca="1" si="1193"/>
        <v>0.72787610619468968</v>
      </c>
      <c r="S3796" s="24">
        <f t="shared" ca="1" si="1194"/>
        <v>19</v>
      </c>
      <c r="T3796" s="23">
        <f t="shared" ca="1" si="1195"/>
        <v>47.5</v>
      </c>
      <c r="U3796" s="23">
        <f t="shared" ca="1" si="1196"/>
        <v>107.68528761061935</v>
      </c>
      <c r="V3796" s="23">
        <f t="shared" ca="1" si="1185"/>
        <v>95</v>
      </c>
      <c r="W3796" s="23">
        <f t="shared" si="1186"/>
        <v>857.14285714285722</v>
      </c>
      <c r="X3796" s="23">
        <f t="shared" ca="1" si="1187"/>
        <v>1059.8281447534766</v>
      </c>
      <c r="Y3796" s="24">
        <f t="shared" ca="1" si="1197"/>
        <v>2609</v>
      </c>
      <c r="Z3796" s="24">
        <f t="shared" ca="1" si="1198"/>
        <v>3341</v>
      </c>
      <c r="AA3796" s="25">
        <f t="shared" ca="1" si="1199"/>
        <v>3341.0026090000001</v>
      </c>
      <c r="AC3796" s="47">
        <f t="shared" ca="1" si="1188"/>
        <v>1047.5</v>
      </c>
      <c r="AD3796" s="47">
        <f t="shared" ca="1" si="1189"/>
        <v>198.5</v>
      </c>
      <c r="AE3796" s="47">
        <f t="shared" ca="1" si="1200"/>
        <v>846.5</v>
      </c>
      <c r="AF3796" s="47">
        <f t="shared" ca="1" si="1201"/>
        <v>25</v>
      </c>
    </row>
    <row r="3797" spans="10:32">
      <c r="J3797" s="44">
        <v>50</v>
      </c>
      <c r="K3797" s="22">
        <v>71</v>
      </c>
      <c r="L3797" s="23">
        <f t="shared" ca="1" si="1190"/>
        <v>47.46</v>
      </c>
      <c r="M3797" s="23">
        <f t="shared" ca="1" si="1182"/>
        <v>44.96</v>
      </c>
      <c r="N3797" s="23">
        <f t="shared" ca="1" si="1183"/>
        <v>6.1833333333333318</v>
      </c>
      <c r="O3797" s="23">
        <f t="shared" ca="1" si="1191"/>
        <v>198.5</v>
      </c>
      <c r="P3797" s="23">
        <f t="shared" ca="1" si="1184"/>
        <v>801.5</v>
      </c>
      <c r="Q3797" s="23">
        <f t="shared" ca="1" si="1192"/>
        <v>17</v>
      </c>
      <c r="R3797" s="23">
        <f t="shared" ca="1" si="1193"/>
        <v>0.78339654445849027</v>
      </c>
      <c r="S3797" s="24">
        <f t="shared" ca="1" si="1194"/>
        <v>18</v>
      </c>
      <c r="T3797" s="23">
        <f t="shared" ca="1" si="1195"/>
        <v>45</v>
      </c>
      <c r="U3797" s="23">
        <f t="shared" ca="1" si="1196"/>
        <v>109.96066863323497</v>
      </c>
      <c r="V3797" s="23">
        <f t="shared" ca="1" si="1185"/>
        <v>90</v>
      </c>
      <c r="W3797" s="23">
        <f t="shared" si="1186"/>
        <v>857.14285714285722</v>
      </c>
      <c r="X3797" s="23">
        <f t="shared" ca="1" si="1187"/>
        <v>1057.1035257760923</v>
      </c>
      <c r="Y3797" s="24">
        <f t="shared" ca="1" si="1197"/>
        <v>2568</v>
      </c>
      <c r="Z3797" s="24">
        <f t="shared" ca="1" si="1198"/>
        <v>3261</v>
      </c>
      <c r="AA3797" s="25">
        <f t="shared" ca="1" si="1199"/>
        <v>3261.0025679999999</v>
      </c>
      <c r="AC3797" s="47">
        <f t="shared" ca="1" si="1188"/>
        <v>1045</v>
      </c>
      <c r="AD3797" s="47">
        <f t="shared" ca="1" si="1189"/>
        <v>198.5</v>
      </c>
      <c r="AE3797" s="47">
        <f t="shared" ca="1" si="1200"/>
        <v>844</v>
      </c>
      <c r="AF3797" s="47">
        <f t="shared" ca="1" si="1201"/>
        <v>25</v>
      </c>
    </row>
    <row r="3798" spans="10:32">
      <c r="J3798" s="44">
        <v>50</v>
      </c>
      <c r="K3798" s="22">
        <v>72</v>
      </c>
      <c r="L3798" s="23">
        <f t="shared" ca="1" si="1190"/>
        <v>49.72</v>
      </c>
      <c r="M3798" s="23">
        <f t="shared" ca="1" si="1182"/>
        <v>47.22</v>
      </c>
      <c r="N3798" s="23">
        <f t="shared" ca="1" si="1183"/>
        <v>6.6333333333333346</v>
      </c>
      <c r="O3798" s="23">
        <f t="shared" ca="1" si="1191"/>
        <v>198.5</v>
      </c>
      <c r="P3798" s="23">
        <f t="shared" ca="1" si="1184"/>
        <v>801.5</v>
      </c>
      <c r="Q3798" s="23">
        <f t="shared" ca="1" si="1192"/>
        <v>16</v>
      </c>
      <c r="R3798" s="23">
        <f t="shared" ca="1" si="1193"/>
        <v>0.92477876106194734</v>
      </c>
      <c r="S3798" s="24">
        <f t="shared" ca="1" si="1194"/>
        <v>17</v>
      </c>
      <c r="T3798" s="23">
        <f t="shared" ca="1" si="1195"/>
        <v>42.5</v>
      </c>
      <c r="U3798" s="23">
        <f t="shared" ca="1" si="1196"/>
        <v>112.26769911504428</v>
      </c>
      <c r="V3798" s="23">
        <f t="shared" ca="1" si="1185"/>
        <v>85</v>
      </c>
      <c r="W3798" s="23">
        <f t="shared" si="1186"/>
        <v>857.14285714285722</v>
      </c>
      <c r="X3798" s="23">
        <f t="shared" ca="1" si="1187"/>
        <v>1054.4105562579016</v>
      </c>
      <c r="Y3798" s="24">
        <f t="shared" ca="1" si="1197"/>
        <v>2524</v>
      </c>
      <c r="Z3798" s="24">
        <f t="shared" ca="1" si="1198"/>
        <v>3104</v>
      </c>
      <c r="AA3798" s="25">
        <f t="shared" ca="1" si="1199"/>
        <v>3104.002524</v>
      </c>
      <c r="AC3798" s="47">
        <f t="shared" ca="1" si="1188"/>
        <v>1042.5</v>
      </c>
      <c r="AD3798" s="47">
        <f t="shared" ca="1" si="1189"/>
        <v>198.5</v>
      </c>
      <c r="AE3798" s="47">
        <f t="shared" ca="1" si="1200"/>
        <v>841.5</v>
      </c>
      <c r="AF3798" s="47">
        <f t="shared" ca="1" si="1201"/>
        <v>25</v>
      </c>
    </row>
    <row r="3799" spans="10:32">
      <c r="J3799" s="44">
        <v>50</v>
      </c>
      <c r="K3799" s="22">
        <v>73</v>
      </c>
      <c r="L3799" s="23">
        <f t="shared" ca="1" si="1190"/>
        <v>51.98</v>
      </c>
      <c r="M3799" s="23">
        <f t="shared" ca="1" si="1182"/>
        <v>49.48</v>
      </c>
      <c r="N3799" s="23">
        <f t="shared" ca="1" si="1183"/>
        <v>7.0666666666666647</v>
      </c>
      <c r="O3799" s="23">
        <f t="shared" ca="1" si="1191"/>
        <v>198.5</v>
      </c>
      <c r="P3799" s="23">
        <f t="shared" ca="1" si="1184"/>
        <v>801.5</v>
      </c>
      <c r="Q3799" s="23">
        <f t="shared" ca="1" si="1192"/>
        <v>16</v>
      </c>
      <c r="R3799" s="23">
        <f t="shared" ca="1" si="1193"/>
        <v>0.18891881492881976</v>
      </c>
      <c r="S3799" s="24">
        <f t="shared" ca="1" si="1194"/>
        <v>17</v>
      </c>
      <c r="T3799" s="23">
        <f t="shared" ca="1" si="1195"/>
        <v>42.5</v>
      </c>
      <c r="U3799" s="23">
        <f t="shared" ca="1" si="1196"/>
        <v>114.40169295883028</v>
      </c>
      <c r="V3799" s="23">
        <f t="shared" ca="1" si="1185"/>
        <v>85</v>
      </c>
      <c r="W3799" s="23">
        <f t="shared" si="1186"/>
        <v>857.14285714285722</v>
      </c>
      <c r="X3799" s="23">
        <f t="shared" ca="1" si="1187"/>
        <v>1056.5445501016875</v>
      </c>
      <c r="Y3799" s="24">
        <f t="shared" ca="1" si="1197"/>
        <v>2562</v>
      </c>
      <c r="Z3799" s="24">
        <f t="shared" ca="1" si="1198"/>
        <v>3104</v>
      </c>
      <c r="AA3799" s="25">
        <f t="shared" ca="1" si="1199"/>
        <v>3104.0025620000001</v>
      </c>
      <c r="AC3799" s="47">
        <f t="shared" ca="1" si="1188"/>
        <v>1042.5</v>
      </c>
      <c r="AD3799" s="47">
        <f t="shared" ca="1" si="1189"/>
        <v>198.5</v>
      </c>
      <c r="AE3799" s="47">
        <f t="shared" ca="1" si="1200"/>
        <v>841.5</v>
      </c>
      <c r="AF3799" s="47">
        <f t="shared" ca="1" si="1201"/>
        <v>25</v>
      </c>
    </row>
    <row r="3800" spans="10:32">
      <c r="J3800" s="44">
        <v>50</v>
      </c>
      <c r="K3800" s="22">
        <v>74</v>
      </c>
      <c r="L3800" s="23">
        <f t="shared" ca="1" si="1190"/>
        <v>54.24</v>
      </c>
      <c r="M3800" s="23">
        <f t="shared" ca="1" si="1182"/>
        <v>51.74</v>
      </c>
      <c r="N3800" s="23">
        <f t="shared" ca="1" si="1183"/>
        <v>7.4999999999999982</v>
      </c>
      <c r="O3800" s="23">
        <f t="shared" ca="1" si="1191"/>
        <v>198.5</v>
      </c>
      <c r="P3800" s="23">
        <f t="shared" ca="1" si="1184"/>
        <v>801.5</v>
      </c>
      <c r="Q3800" s="23">
        <f t="shared" ca="1" si="1192"/>
        <v>15</v>
      </c>
      <c r="R3800" s="23">
        <f t="shared" ca="1" si="1193"/>
        <v>0.46828908554572229</v>
      </c>
      <c r="S3800" s="24">
        <f t="shared" ca="1" si="1194"/>
        <v>16</v>
      </c>
      <c r="T3800" s="23">
        <f t="shared" ca="1" si="1195"/>
        <v>40</v>
      </c>
      <c r="U3800" s="23">
        <f t="shared" ca="1" si="1196"/>
        <v>116.01216814159289</v>
      </c>
      <c r="V3800" s="23">
        <f t="shared" ca="1" si="1185"/>
        <v>80</v>
      </c>
      <c r="W3800" s="23">
        <f t="shared" si="1186"/>
        <v>857.14285714285722</v>
      </c>
      <c r="X3800" s="23">
        <f t="shared" ca="1" si="1187"/>
        <v>1053.1550252844502</v>
      </c>
      <c r="Y3800" s="24">
        <f t="shared" ca="1" si="1197"/>
        <v>2508</v>
      </c>
      <c r="Z3800" s="24">
        <f t="shared" ca="1" si="1198"/>
        <v>3027</v>
      </c>
      <c r="AA3800" s="25">
        <f t="shared" ca="1" si="1199"/>
        <v>3027.002508</v>
      </c>
      <c r="AC3800" s="47">
        <f t="shared" ca="1" si="1188"/>
        <v>1040</v>
      </c>
      <c r="AD3800" s="47">
        <f t="shared" ca="1" si="1189"/>
        <v>198.5</v>
      </c>
      <c r="AE3800" s="47">
        <f t="shared" ca="1" si="1200"/>
        <v>839</v>
      </c>
      <c r="AF3800" s="47">
        <f t="shared" ca="1" si="1201"/>
        <v>25</v>
      </c>
    </row>
    <row r="3801" spans="10:32">
      <c r="J3801" s="44">
        <v>50</v>
      </c>
      <c r="K3801" s="22">
        <v>75</v>
      </c>
      <c r="L3801" s="23">
        <f t="shared" ca="1" si="1190"/>
        <v>56.5</v>
      </c>
      <c r="M3801" s="23">
        <f t="shared" ca="1" si="1182"/>
        <v>54</v>
      </c>
      <c r="N3801" s="23">
        <f t="shared" ca="1" si="1183"/>
        <v>7.9333333333333318</v>
      </c>
      <c r="O3801" s="23">
        <f t="shared" ca="1" si="1191"/>
        <v>198.5</v>
      </c>
      <c r="P3801" s="23">
        <f t="shared" ca="1" si="1184"/>
        <v>801.5</v>
      </c>
      <c r="Q3801" s="23">
        <f t="shared" ca="1" si="1192"/>
        <v>14</v>
      </c>
      <c r="R3801" s="23">
        <f t="shared" ca="1" si="1193"/>
        <v>0.80530973451327437</v>
      </c>
      <c r="S3801" s="24">
        <f t="shared" ca="1" si="1194"/>
        <v>15</v>
      </c>
      <c r="T3801" s="23">
        <f t="shared" ca="1" si="1195"/>
        <v>37.5</v>
      </c>
      <c r="U3801" s="23">
        <f t="shared" ca="1" si="1196"/>
        <v>117.45545722713862</v>
      </c>
      <c r="V3801" s="23">
        <f t="shared" ca="1" si="1185"/>
        <v>75</v>
      </c>
      <c r="W3801" s="23">
        <f t="shared" si="1186"/>
        <v>857.14285714285722</v>
      </c>
      <c r="X3801" s="23">
        <f t="shared" ca="1" si="1187"/>
        <v>1049.5983143699959</v>
      </c>
      <c r="Y3801" s="24">
        <f t="shared" ca="1" si="1197"/>
        <v>2452</v>
      </c>
      <c r="Z3801" s="24">
        <f t="shared" ca="1" si="1198"/>
        <v>2876</v>
      </c>
      <c r="AA3801" s="25">
        <f t="shared" ca="1" si="1199"/>
        <v>2876.0024520000002</v>
      </c>
      <c r="AC3801" s="47">
        <f t="shared" ca="1" si="1188"/>
        <v>1037.5</v>
      </c>
      <c r="AD3801" s="47">
        <f t="shared" ca="1" si="1189"/>
        <v>198.5</v>
      </c>
      <c r="AE3801" s="47">
        <f t="shared" ca="1" si="1200"/>
        <v>836.5</v>
      </c>
      <c r="AF3801" s="47">
        <f t="shared" ca="1" si="1201"/>
        <v>25</v>
      </c>
    </row>
    <row r="3802" spans="10:32">
      <c r="J3802" s="44">
        <v>50</v>
      </c>
      <c r="K3802" s="22">
        <v>76</v>
      </c>
      <c r="L3802" s="23">
        <f t="shared" ca="1" si="1190"/>
        <v>58.76</v>
      </c>
      <c r="M3802" s="23">
        <f t="shared" ca="1" si="1182"/>
        <v>56.26</v>
      </c>
      <c r="N3802" s="23">
        <f t="shared" ca="1" si="1183"/>
        <v>8.4</v>
      </c>
      <c r="O3802" s="23">
        <f t="shared" ca="1" si="1191"/>
        <v>198.5</v>
      </c>
      <c r="P3802" s="23">
        <f t="shared" ca="1" si="1184"/>
        <v>801.5</v>
      </c>
      <c r="Q3802" s="23">
        <f t="shared" ca="1" si="1192"/>
        <v>14</v>
      </c>
      <c r="R3802" s="23">
        <f t="shared" ca="1" si="1193"/>
        <v>0.23587474472430248</v>
      </c>
      <c r="S3802" s="24">
        <f t="shared" ca="1" si="1194"/>
        <v>15</v>
      </c>
      <c r="T3802" s="23">
        <f t="shared" ca="1" si="1195"/>
        <v>37.5</v>
      </c>
      <c r="U3802" s="23">
        <f t="shared" ca="1" si="1196"/>
        <v>119.58134785568414</v>
      </c>
      <c r="V3802" s="23">
        <f t="shared" ca="1" si="1185"/>
        <v>75</v>
      </c>
      <c r="W3802" s="23">
        <f t="shared" si="1186"/>
        <v>857.14285714285722</v>
      </c>
      <c r="X3802" s="23">
        <f t="shared" ca="1" si="1187"/>
        <v>1051.7242049985414</v>
      </c>
      <c r="Y3802" s="24">
        <f t="shared" ca="1" si="1197"/>
        <v>2486</v>
      </c>
      <c r="Z3802" s="24">
        <f t="shared" ca="1" si="1198"/>
        <v>2876</v>
      </c>
      <c r="AA3802" s="25">
        <f t="shared" ca="1" si="1199"/>
        <v>2876.0024859999999</v>
      </c>
      <c r="AC3802" s="47">
        <f t="shared" ca="1" si="1188"/>
        <v>1037.5</v>
      </c>
      <c r="AD3802" s="47">
        <f t="shared" ca="1" si="1189"/>
        <v>198.5</v>
      </c>
      <c r="AE3802" s="47">
        <f t="shared" ca="1" si="1200"/>
        <v>836.5</v>
      </c>
      <c r="AF3802" s="47">
        <f t="shared" ca="1" si="1201"/>
        <v>25</v>
      </c>
    </row>
    <row r="3803" spans="10:32">
      <c r="J3803" s="44">
        <v>50</v>
      </c>
      <c r="K3803" s="22">
        <v>77</v>
      </c>
      <c r="L3803" s="23">
        <f t="shared" ca="1" si="1190"/>
        <v>61.02</v>
      </c>
      <c r="M3803" s="23">
        <f t="shared" ca="1" si="1182"/>
        <v>58.52</v>
      </c>
      <c r="N3803" s="23">
        <f t="shared" ca="1" si="1183"/>
        <v>8.9500000000000011</v>
      </c>
      <c r="O3803" s="23">
        <f t="shared" ca="1" si="1191"/>
        <v>198.5</v>
      </c>
      <c r="P3803" s="23">
        <f t="shared" ca="1" si="1184"/>
        <v>801.5</v>
      </c>
      <c r="Q3803" s="23">
        <f t="shared" ca="1" si="1192"/>
        <v>13</v>
      </c>
      <c r="R3803" s="23">
        <f t="shared" ca="1" si="1193"/>
        <v>0.66764995083579171</v>
      </c>
      <c r="S3803" s="24">
        <f t="shared" ca="1" si="1194"/>
        <v>14</v>
      </c>
      <c r="T3803" s="23">
        <f t="shared" ca="1" si="1195"/>
        <v>35</v>
      </c>
      <c r="U3803" s="23">
        <f t="shared" ca="1" si="1196"/>
        <v>122.32546705998034</v>
      </c>
      <c r="V3803" s="23">
        <f t="shared" ca="1" si="1185"/>
        <v>70</v>
      </c>
      <c r="W3803" s="23">
        <f t="shared" si="1186"/>
        <v>857.14285714285722</v>
      </c>
      <c r="X3803" s="23">
        <f t="shared" ca="1" si="1187"/>
        <v>1049.4683242028375</v>
      </c>
      <c r="Y3803" s="24">
        <f t="shared" ca="1" si="1197"/>
        <v>2449</v>
      </c>
      <c r="Z3803" s="24">
        <f t="shared" ca="1" si="1198"/>
        <v>2729</v>
      </c>
      <c r="AA3803" s="25">
        <f t="shared" ca="1" si="1199"/>
        <v>2729.0024490000001</v>
      </c>
      <c r="AC3803" s="47">
        <f t="shared" ca="1" si="1188"/>
        <v>1035</v>
      </c>
      <c r="AD3803" s="47">
        <f t="shared" ca="1" si="1189"/>
        <v>198.5</v>
      </c>
      <c r="AE3803" s="47">
        <f t="shared" ca="1" si="1200"/>
        <v>834</v>
      </c>
      <c r="AF3803" s="47">
        <f t="shared" ca="1" si="1201"/>
        <v>25</v>
      </c>
    </row>
    <row r="3804" spans="10:32">
      <c r="J3804" s="44">
        <v>50</v>
      </c>
      <c r="K3804" s="22">
        <v>78</v>
      </c>
      <c r="L3804" s="23">
        <f t="shared" ca="1" si="1190"/>
        <v>63.28</v>
      </c>
      <c r="M3804" s="23">
        <f t="shared" ca="1" si="1182"/>
        <v>60.78</v>
      </c>
      <c r="N3804" s="23">
        <f t="shared" ca="1" si="1183"/>
        <v>9.5499999999999989</v>
      </c>
      <c r="O3804" s="23">
        <f t="shared" ca="1" si="1191"/>
        <v>198.5</v>
      </c>
      <c r="P3804" s="23">
        <f t="shared" ca="1" si="1184"/>
        <v>801.5</v>
      </c>
      <c r="Q3804" s="23">
        <f t="shared" ca="1" si="1192"/>
        <v>13</v>
      </c>
      <c r="R3804" s="23">
        <f t="shared" ca="1" si="1193"/>
        <v>0.1795195954487992</v>
      </c>
      <c r="S3804" s="24">
        <f t="shared" ca="1" si="1194"/>
        <v>14</v>
      </c>
      <c r="T3804" s="23">
        <f t="shared" ca="1" si="1195"/>
        <v>35</v>
      </c>
      <c r="U3804" s="23">
        <f t="shared" ca="1" si="1196"/>
        <v>125.86441213653602</v>
      </c>
      <c r="V3804" s="23">
        <f t="shared" ca="1" si="1185"/>
        <v>70</v>
      </c>
      <c r="W3804" s="23">
        <f t="shared" si="1186"/>
        <v>857.14285714285722</v>
      </c>
      <c r="X3804" s="23">
        <f t="shared" ca="1" si="1187"/>
        <v>1053.0072692793933</v>
      </c>
      <c r="Y3804" s="24">
        <f t="shared" ca="1" si="1197"/>
        <v>2504</v>
      </c>
      <c r="Z3804" s="24">
        <f t="shared" ca="1" si="1198"/>
        <v>2729</v>
      </c>
      <c r="AA3804" s="25">
        <f t="shared" ca="1" si="1199"/>
        <v>2729.002504</v>
      </c>
      <c r="AC3804" s="47">
        <f t="shared" ca="1" si="1188"/>
        <v>1035</v>
      </c>
      <c r="AD3804" s="47">
        <f t="shared" ca="1" si="1189"/>
        <v>198.5</v>
      </c>
      <c r="AE3804" s="47">
        <f t="shared" ca="1" si="1200"/>
        <v>834</v>
      </c>
      <c r="AF3804" s="47">
        <f t="shared" ca="1" si="1201"/>
        <v>25</v>
      </c>
    </row>
    <row r="3805" spans="10:32">
      <c r="J3805" s="44">
        <v>50</v>
      </c>
      <c r="K3805" s="22">
        <v>79</v>
      </c>
      <c r="L3805" s="23">
        <f t="shared" ca="1" si="1190"/>
        <v>65.540000000000006</v>
      </c>
      <c r="M3805" s="23">
        <f t="shared" ca="1" si="1182"/>
        <v>63.040000000000006</v>
      </c>
      <c r="N3805" s="23">
        <f t="shared" ca="1" si="1183"/>
        <v>10.216666666666667</v>
      </c>
      <c r="O3805" s="23">
        <f t="shared" ca="1" si="1191"/>
        <v>198.5</v>
      </c>
      <c r="P3805" s="23">
        <f t="shared" ca="1" si="1184"/>
        <v>801.5</v>
      </c>
      <c r="Q3805" s="23">
        <f t="shared" ca="1" si="1192"/>
        <v>12</v>
      </c>
      <c r="R3805" s="23">
        <f t="shared" ca="1" si="1193"/>
        <v>0.68690875801037499</v>
      </c>
      <c r="S3805" s="24">
        <f t="shared" ca="1" si="1194"/>
        <v>13</v>
      </c>
      <c r="T3805" s="23">
        <f t="shared" ca="1" si="1195"/>
        <v>32.5</v>
      </c>
      <c r="U3805" s="23">
        <f t="shared" ca="1" si="1196"/>
        <v>129.61791781100601</v>
      </c>
      <c r="V3805" s="23">
        <f t="shared" ca="1" si="1185"/>
        <v>65</v>
      </c>
      <c r="W3805" s="23">
        <f t="shared" si="1186"/>
        <v>857.14285714285722</v>
      </c>
      <c r="X3805" s="23">
        <f t="shared" ca="1" si="1187"/>
        <v>1051.7607749538633</v>
      </c>
      <c r="Y3805" s="24">
        <f t="shared" ca="1" si="1197"/>
        <v>2488</v>
      </c>
      <c r="Z3805" s="24">
        <f t="shared" ca="1" si="1198"/>
        <v>2586</v>
      </c>
      <c r="AA3805" s="25">
        <f t="shared" ca="1" si="1199"/>
        <v>2586.0024880000001</v>
      </c>
      <c r="AC3805" s="47">
        <f t="shared" ca="1" si="1188"/>
        <v>1032.5</v>
      </c>
      <c r="AD3805" s="47">
        <f t="shared" ca="1" si="1189"/>
        <v>198.5</v>
      </c>
      <c r="AE3805" s="47">
        <f t="shared" ca="1" si="1200"/>
        <v>831.50000000000011</v>
      </c>
      <c r="AF3805" s="47">
        <f t="shared" ca="1" si="1201"/>
        <v>24.999999999999886</v>
      </c>
    </row>
    <row r="3806" spans="10:32">
      <c r="J3806" s="44">
        <v>50</v>
      </c>
      <c r="K3806" s="22">
        <v>80</v>
      </c>
      <c r="L3806" s="23">
        <f t="shared" ca="1" si="1190"/>
        <v>67.8</v>
      </c>
      <c r="M3806" s="23">
        <f t="shared" ca="1" si="1182"/>
        <v>65.3</v>
      </c>
      <c r="N3806" s="23">
        <f t="shared" ca="1" si="1183"/>
        <v>10.950000000000001</v>
      </c>
      <c r="O3806" s="23">
        <f t="shared" ca="1" si="1191"/>
        <v>198.5</v>
      </c>
      <c r="P3806" s="23">
        <f t="shared" ca="1" si="1184"/>
        <v>801.5</v>
      </c>
      <c r="Q3806" s="23">
        <f t="shared" ca="1" si="1192"/>
        <v>12</v>
      </c>
      <c r="R3806" s="23">
        <f t="shared" ca="1" si="1193"/>
        <v>0.26401179941003083</v>
      </c>
      <c r="S3806" s="24">
        <f t="shared" ca="1" si="1194"/>
        <v>13</v>
      </c>
      <c r="T3806" s="23">
        <f t="shared" ca="1" si="1195"/>
        <v>32.5</v>
      </c>
      <c r="U3806" s="23">
        <f t="shared" ca="1" si="1196"/>
        <v>134.29092920353986</v>
      </c>
      <c r="V3806" s="23">
        <f t="shared" ca="1" si="1185"/>
        <v>65</v>
      </c>
      <c r="W3806" s="23">
        <f t="shared" si="1186"/>
        <v>857.14285714285722</v>
      </c>
      <c r="X3806" s="23">
        <f t="shared" ca="1" si="1187"/>
        <v>1056.433786346397</v>
      </c>
      <c r="Y3806" s="24">
        <f t="shared" ca="1" si="1197"/>
        <v>2559</v>
      </c>
      <c r="Z3806" s="24">
        <f t="shared" ca="1" si="1198"/>
        <v>2586</v>
      </c>
      <c r="AA3806" s="25">
        <f t="shared" ca="1" si="1199"/>
        <v>2586.002559</v>
      </c>
      <c r="AC3806" s="47">
        <f t="shared" ca="1" si="1188"/>
        <v>1032.5</v>
      </c>
      <c r="AD3806" s="47">
        <f t="shared" ca="1" si="1189"/>
        <v>198.5</v>
      </c>
      <c r="AE3806" s="47">
        <f t="shared" ca="1" si="1200"/>
        <v>831.50000000000011</v>
      </c>
      <c r="AF3806" s="47">
        <f t="shared" ca="1" si="1201"/>
        <v>24.999999999999886</v>
      </c>
    </row>
    <row r="3807" spans="10:32">
      <c r="J3807" s="44">
        <v>50</v>
      </c>
      <c r="K3807" s="22">
        <v>81</v>
      </c>
      <c r="L3807" s="23">
        <f t="shared" ca="1" si="1190"/>
        <v>70.06</v>
      </c>
      <c r="M3807" s="23">
        <f t="shared" ca="1" si="1182"/>
        <v>67.56</v>
      </c>
      <c r="N3807" s="23">
        <f t="shared" ca="1" si="1183"/>
        <v>11.766666666666667</v>
      </c>
      <c r="O3807" s="23">
        <f t="shared" ca="1" si="1191"/>
        <v>198.5</v>
      </c>
      <c r="P3807" s="23">
        <f t="shared" ca="1" si="1184"/>
        <v>801.5</v>
      </c>
      <c r="Q3807" s="23">
        <f t="shared" ca="1" si="1192"/>
        <v>11</v>
      </c>
      <c r="R3807" s="23">
        <f t="shared" ca="1" si="1193"/>
        <v>0.83271481587210838</v>
      </c>
      <c r="S3807" s="24">
        <f t="shared" ca="1" si="1194"/>
        <v>12</v>
      </c>
      <c r="T3807" s="23">
        <f t="shared" ca="1" si="1195"/>
        <v>30</v>
      </c>
      <c r="U3807" s="23">
        <f t="shared" ca="1" si="1196"/>
        <v>139.23161100009514</v>
      </c>
      <c r="V3807" s="23">
        <f t="shared" ca="1" si="1185"/>
        <v>60</v>
      </c>
      <c r="W3807" s="23">
        <f t="shared" si="1186"/>
        <v>857.14285714285722</v>
      </c>
      <c r="X3807" s="23">
        <f t="shared" ca="1" si="1187"/>
        <v>1056.3744681429523</v>
      </c>
      <c r="Y3807" s="24">
        <f t="shared" ca="1" si="1197"/>
        <v>2558</v>
      </c>
      <c r="Z3807" s="24">
        <f t="shared" ca="1" si="1198"/>
        <v>2379</v>
      </c>
      <c r="AA3807" s="25">
        <f t="shared" ca="1" si="1199"/>
        <v>2379.0025580000001</v>
      </c>
      <c r="AC3807" s="47">
        <f t="shared" ca="1" si="1188"/>
        <v>1030</v>
      </c>
      <c r="AD3807" s="47">
        <f t="shared" ca="1" si="1189"/>
        <v>198.5</v>
      </c>
      <c r="AE3807" s="47">
        <f t="shared" ca="1" si="1200"/>
        <v>829</v>
      </c>
      <c r="AF3807" s="47">
        <f t="shared" ca="1" si="1201"/>
        <v>25</v>
      </c>
    </row>
    <row r="3808" spans="10:32">
      <c r="J3808" s="44">
        <v>50</v>
      </c>
      <c r="K3808" s="22">
        <v>82</v>
      </c>
      <c r="L3808" s="23">
        <f t="shared" ca="1" si="1190"/>
        <v>72.319999999999993</v>
      </c>
      <c r="M3808" s="23">
        <f t="shared" ca="1" si="1182"/>
        <v>69.819999999999993</v>
      </c>
      <c r="N3808" s="23">
        <f t="shared" ca="1" si="1183"/>
        <v>12.666666666666663</v>
      </c>
      <c r="O3808" s="23">
        <f t="shared" ca="1" si="1191"/>
        <v>198.5</v>
      </c>
      <c r="P3808" s="23">
        <f t="shared" ca="1" si="1184"/>
        <v>801.5</v>
      </c>
      <c r="Q3808" s="23">
        <f t="shared" ca="1" si="1192"/>
        <v>11</v>
      </c>
      <c r="R3808" s="23">
        <f t="shared" ca="1" si="1193"/>
        <v>0.46294247787610648</v>
      </c>
      <c r="S3808" s="24">
        <f t="shared" ca="1" si="1194"/>
        <v>12</v>
      </c>
      <c r="T3808" s="23">
        <f t="shared" ca="1" si="1195"/>
        <v>30</v>
      </c>
      <c r="U3808" s="23">
        <f t="shared" ca="1" si="1196"/>
        <v>145.19727138643063</v>
      </c>
      <c r="V3808" s="23">
        <f t="shared" ca="1" si="1185"/>
        <v>60</v>
      </c>
      <c r="W3808" s="23">
        <f t="shared" si="1186"/>
        <v>857.14285714285722</v>
      </c>
      <c r="X3808" s="23">
        <f t="shared" ca="1" si="1187"/>
        <v>1062.3401285292878</v>
      </c>
      <c r="Y3808" s="24">
        <f t="shared" ca="1" si="1197"/>
        <v>2651</v>
      </c>
      <c r="Z3808" s="24">
        <f t="shared" ca="1" si="1198"/>
        <v>2379</v>
      </c>
      <c r="AA3808" s="25">
        <f t="shared" ca="1" si="1199"/>
        <v>2379.0026509999998</v>
      </c>
      <c r="AC3808" s="47">
        <f t="shared" ca="1" si="1188"/>
        <v>1030</v>
      </c>
      <c r="AD3808" s="47">
        <f t="shared" ca="1" si="1189"/>
        <v>198.5</v>
      </c>
      <c r="AE3808" s="47">
        <f t="shared" ca="1" si="1200"/>
        <v>829</v>
      </c>
      <c r="AF3808" s="47">
        <f t="shared" ca="1" si="1201"/>
        <v>25</v>
      </c>
    </row>
    <row r="3809" spans="10:32">
      <c r="J3809" s="44">
        <v>50</v>
      </c>
      <c r="K3809" s="22">
        <v>83</v>
      </c>
      <c r="L3809" s="23">
        <f t="shared" ca="1" si="1190"/>
        <v>74.58</v>
      </c>
      <c r="M3809" s="23">
        <f t="shared" ca="1" si="1182"/>
        <v>72.08</v>
      </c>
      <c r="N3809" s="23">
        <f t="shared" ca="1" si="1183"/>
        <v>13.683333333333332</v>
      </c>
      <c r="O3809" s="23">
        <f t="shared" ca="1" si="1191"/>
        <v>198.5</v>
      </c>
      <c r="P3809" s="23">
        <f t="shared" ca="1" si="1184"/>
        <v>801.5</v>
      </c>
      <c r="Q3809" s="23">
        <f t="shared" ca="1" si="1192"/>
        <v>11</v>
      </c>
      <c r="R3809" s="23">
        <f t="shared" ca="1" si="1193"/>
        <v>0.11558058460713334</v>
      </c>
      <c r="S3809" s="24">
        <f t="shared" ca="1" si="1194"/>
        <v>12</v>
      </c>
      <c r="T3809" s="23">
        <f t="shared" ca="1" si="1195"/>
        <v>30</v>
      </c>
      <c r="U3809" s="23">
        <f t="shared" ca="1" si="1196"/>
        <v>152.09819433270761</v>
      </c>
      <c r="V3809" s="23">
        <f t="shared" ca="1" si="1185"/>
        <v>60</v>
      </c>
      <c r="W3809" s="23">
        <f t="shared" si="1186"/>
        <v>857.14285714285722</v>
      </c>
      <c r="X3809" s="23">
        <f t="shared" ca="1" si="1187"/>
        <v>1069.2410514755647</v>
      </c>
      <c r="Y3809" s="24">
        <f t="shared" ca="1" si="1197"/>
        <v>2747</v>
      </c>
      <c r="Z3809" s="24">
        <f t="shared" ca="1" si="1198"/>
        <v>2379</v>
      </c>
      <c r="AA3809" s="25">
        <f t="shared" ca="1" si="1199"/>
        <v>2379.002747</v>
      </c>
      <c r="AC3809" s="47">
        <f t="shared" ca="1" si="1188"/>
        <v>1030</v>
      </c>
      <c r="AD3809" s="47">
        <f t="shared" ca="1" si="1189"/>
        <v>198.5</v>
      </c>
      <c r="AE3809" s="47">
        <f t="shared" ca="1" si="1200"/>
        <v>829</v>
      </c>
      <c r="AF3809" s="47">
        <f t="shared" ca="1" si="1201"/>
        <v>25</v>
      </c>
    </row>
    <row r="3810" spans="10:32">
      <c r="J3810" s="44">
        <v>50</v>
      </c>
      <c r="K3810" s="22">
        <v>84</v>
      </c>
      <c r="L3810" s="23">
        <f t="shared" ca="1" si="1190"/>
        <v>76.84</v>
      </c>
      <c r="M3810" s="23">
        <f t="shared" ca="1" si="1182"/>
        <v>74.34</v>
      </c>
      <c r="N3810" s="23">
        <f t="shared" ca="1" si="1183"/>
        <v>14.816666666666665</v>
      </c>
      <c r="O3810" s="23">
        <f t="shared" ca="1" si="1191"/>
        <v>198.5</v>
      </c>
      <c r="P3810" s="23">
        <f t="shared" ca="1" si="1184"/>
        <v>801.5</v>
      </c>
      <c r="Q3810" s="23">
        <f t="shared" ca="1" si="1192"/>
        <v>10</v>
      </c>
      <c r="R3810" s="23">
        <f t="shared" ca="1" si="1193"/>
        <v>0.75611660593440799</v>
      </c>
      <c r="S3810" s="24">
        <f t="shared" ca="1" si="1194"/>
        <v>11</v>
      </c>
      <c r="T3810" s="23">
        <f t="shared" ca="1" si="1195"/>
        <v>27.5</v>
      </c>
      <c r="U3810" s="23">
        <f t="shared" ca="1" si="1196"/>
        <v>159.36979437792814</v>
      </c>
      <c r="V3810" s="23">
        <f t="shared" ca="1" si="1185"/>
        <v>55</v>
      </c>
      <c r="W3810" s="23">
        <f t="shared" si="1186"/>
        <v>857.14285714285722</v>
      </c>
      <c r="X3810" s="23">
        <f t="shared" ca="1" si="1187"/>
        <v>1071.5126515207853</v>
      </c>
      <c r="Y3810" s="24">
        <f t="shared" ca="1" si="1197"/>
        <v>2774</v>
      </c>
      <c r="Z3810" s="24">
        <f t="shared" ca="1" si="1198"/>
        <v>2181</v>
      </c>
      <c r="AA3810" s="25">
        <f t="shared" ca="1" si="1199"/>
        <v>2181.002774</v>
      </c>
      <c r="AC3810" s="47">
        <f t="shared" ca="1" si="1188"/>
        <v>1027.5</v>
      </c>
      <c r="AD3810" s="47">
        <f t="shared" ca="1" si="1189"/>
        <v>198.5</v>
      </c>
      <c r="AE3810" s="47">
        <f t="shared" ca="1" si="1200"/>
        <v>826.5</v>
      </c>
      <c r="AF3810" s="47">
        <f t="shared" ca="1" si="1201"/>
        <v>25</v>
      </c>
    </row>
    <row r="3811" spans="10:32">
      <c r="J3811" s="44">
        <v>50</v>
      </c>
      <c r="K3811" s="22">
        <v>85</v>
      </c>
      <c r="L3811" s="23">
        <f t="shared" ca="1" si="1190"/>
        <v>79.099999999999994</v>
      </c>
      <c r="M3811" s="23">
        <f t="shared" ca="1" si="1182"/>
        <v>76.599999999999994</v>
      </c>
      <c r="N3811" s="23">
        <f t="shared" ca="1" si="1183"/>
        <v>16.066666666666663</v>
      </c>
      <c r="O3811" s="23">
        <f t="shared" ca="1" si="1191"/>
        <v>198.5</v>
      </c>
      <c r="P3811" s="23">
        <f t="shared" ca="1" si="1184"/>
        <v>801.5</v>
      </c>
      <c r="Q3811" s="23">
        <f t="shared" ca="1" si="1192"/>
        <v>10</v>
      </c>
      <c r="R3811" s="23">
        <f t="shared" ca="1" si="1193"/>
        <v>0.44879898862199752</v>
      </c>
      <c r="S3811" s="24">
        <f t="shared" ca="1" si="1194"/>
        <v>11</v>
      </c>
      <c r="T3811" s="23">
        <f t="shared" ca="1" si="1195"/>
        <v>27.5</v>
      </c>
      <c r="U3811" s="23">
        <f t="shared" ca="1" si="1196"/>
        <v>167.87737041719336</v>
      </c>
      <c r="V3811" s="23">
        <f t="shared" ca="1" si="1185"/>
        <v>55</v>
      </c>
      <c r="W3811" s="23">
        <f t="shared" si="1186"/>
        <v>857.14285714285722</v>
      </c>
      <c r="X3811" s="23">
        <f t="shared" ca="1" si="1187"/>
        <v>1080.0202275600507</v>
      </c>
      <c r="Y3811" s="24">
        <f t="shared" ca="1" si="1197"/>
        <v>2880</v>
      </c>
      <c r="Z3811" s="24">
        <f t="shared" ca="1" si="1198"/>
        <v>2181</v>
      </c>
      <c r="AA3811" s="25">
        <f t="shared" ca="1" si="1199"/>
        <v>2181.00288</v>
      </c>
      <c r="AC3811" s="47">
        <f t="shared" ca="1" si="1188"/>
        <v>1027.5</v>
      </c>
      <c r="AD3811" s="47">
        <f t="shared" ca="1" si="1189"/>
        <v>198.5</v>
      </c>
      <c r="AE3811" s="47">
        <f t="shared" ca="1" si="1200"/>
        <v>826.49999999999989</v>
      </c>
      <c r="AF3811" s="47">
        <f t="shared" ca="1" si="1201"/>
        <v>25.000000000000114</v>
      </c>
    </row>
    <row r="3812" spans="10:32">
      <c r="J3812" s="44">
        <v>50</v>
      </c>
      <c r="K3812" s="22">
        <v>86</v>
      </c>
      <c r="L3812" s="23">
        <f t="shared" ca="1" si="1190"/>
        <v>81.36</v>
      </c>
      <c r="M3812" s="23">
        <f t="shared" ca="1" si="1182"/>
        <v>78.86</v>
      </c>
      <c r="N3812" s="23">
        <f t="shared" ca="1" si="1183"/>
        <v>17.483333333333334</v>
      </c>
      <c r="O3812" s="23">
        <f t="shared" ca="1" si="1191"/>
        <v>198.5</v>
      </c>
      <c r="P3812" s="23">
        <f t="shared" ca="1" si="1184"/>
        <v>801.5</v>
      </c>
      <c r="Q3812" s="23">
        <f t="shared" ca="1" si="1192"/>
        <v>10</v>
      </c>
      <c r="R3812" s="23">
        <f t="shared" ca="1" si="1193"/>
        <v>0.15855457227138614</v>
      </c>
      <c r="S3812" s="24">
        <f t="shared" ca="1" si="1194"/>
        <v>11</v>
      </c>
      <c r="T3812" s="23">
        <f t="shared" ca="1" si="1195"/>
        <v>27.5</v>
      </c>
      <c r="U3812" s="23">
        <f t="shared" ca="1" si="1196"/>
        <v>177.60539577187808</v>
      </c>
      <c r="V3812" s="23">
        <f t="shared" ca="1" si="1185"/>
        <v>55</v>
      </c>
      <c r="W3812" s="23">
        <f t="shared" si="1186"/>
        <v>857.14285714285722</v>
      </c>
      <c r="X3812" s="23">
        <f t="shared" ca="1" si="1187"/>
        <v>1089.7482529147353</v>
      </c>
      <c r="Y3812" s="24">
        <f t="shared" ca="1" si="1197"/>
        <v>2995</v>
      </c>
      <c r="Z3812" s="24">
        <f t="shared" ca="1" si="1198"/>
        <v>2181</v>
      </c>
      <c r="AA3812" s="25">
        <f t="shared" ca="1" si="1199"/>
        <v>2181.0029949999998</v>
      </c>
      <c r="AC3812" s="47">
        <f t="shared" ca="1" si="1188"/>
        <v>1027.5</v>
      </c>
      <c r="AD3812" s="47">
        <f t="shared" ca="1" si="1189"/>
        <v>198.5</v>
      </c>
      <c r="AE3812" s="47">
        <f t="shared" ca="1" si="1200"/>
        <v>826.5</v>
      </c>
      <c r="AF3812" s="47">
        <f t="shared" ca="1" si="1201"/>
        <v>25</v>
      </c>
    </row>
    <row r="3813" spans="10:32">
      <c r="J3813" s="44">
        <v>50</v>
      </c>
      <c r="K3813" s="22">
        <v>87</v>
      </c>
      <c r="L3813" s="23">
        <f t="shared" ca="1" si="1190"/>
        <v>83.62</v>
      </c>
      <c r="M3813" s="23">
        <f t="shared" ca="1" si="1182"/>
        <v>81.12</v>
      </c>
      <c r="N3813" s="23">
        <f t="shared" ca="1" si="1183"/>
        <v>19.049999999999997</v>
      </c>
      <c r="O3813" s="23">
        <f t="shared" ca="1" si="1191"/>
        <v>198.5</v>
      </c>
      <c r="P3813" s="23">
        <f t="shared" ca="1" si="1184"/>
        <v>801.5</v>
      </c>
      <c r="Q3813" s="23">
        <f t="shared" ca="1" si="1192"/>
        <v>9</v>
      </c>
      <c r="R3813" s="23">
        <f t="shared" ca="1" si="1193"/>
        <v>0.854101889500119</v>
      </c>
      <c r="S3813" s="24">
        <f t="shared" ca="1" si="1194"/>
        <v>10</v>
      </c>
      <c r="T3813" s="23">
        <f t="shared" ca="1" si="1195"/>
        <v>25</v>
      </c>
      <c r="U3813" s="23">
        <f t="shared" ca="1" si="1196"/>
        <v>187.72064099497726</v>
      </c>
      <c r="V3813" s="23">
        <f t="shared" ca="1" si="1185"/>
        <v>50</v>
      </c>
      <c r="W3813" s="23">
        <f t="shared" si="1186"/>
        <v>857.14285714285722</v>
      </c>
      <c r="X3813" s="23">
        <f t="shared" ca="1" si="1187"/>
        <v>1094.8634981378345</v>
      </c>
      <c r="Y3813" s="24">
        <f t="shared" ca="1" si="1197"/>
        <v>3054</v>
      </c>
      <c r="Z3813" s="24">
        <f t="shared" ca="1" si="1198"/>
        <v>1931</v>
      </c>
      <c r="AA3813" s="25">
        <f t="shared" ca="1" si="1199"/>
        <v>1931.003054</v>
      </c>
      <c r="AC3813" s="47">
        <f t="shared" ca="1" si="1188"/>
        <v>1025</v>
      </c>
      <c r="AD3813" s="47">
        <f t="shared" ca="1" si="1189"/>
        <v>198.5</v>
      </c>
      <c r="AE3813" s="47">
        <f t="shared" ca="1" si="1200"/>
        <v>824.00000000000011</v>
      </c>
      <c r="AF3813" s="47">
        <f t="shared" ca="1" si="1201"/>
        <v>24.999999999999886</v>
      </c>
    </row>
    <row r="3814" spans="10:32">
      <c r="J3814" s="44">
        <v>50</v>
      </c>
      <c r="K3814" s="22">
        <v>88</v>
      </c>
      <c r="L3814" s="23">
        <f t="shared" ca="1" si="1190"/>
        <v>85.88</v>
      </c>
      <c r="M3814" s="23">
        <f t="shared" ca="1" si="1182"/>
        <v>83.38</v>
      </c>
      <c r="N3814" s="23">
        <f t="shared" ca="1" si="1183"/>
        <v>20.666666666666664</v>
      </c>
      <c r="O3814" s="23">
        <f t="shared" ca="1" si="1191"/>
        <v>198.5</v>
      </c>
      <c r="P3814" s="23">
        <f t="shared" ca="1" si="1184"/>
        <v>801.5</v>
      </c>
      <c r="Q3814" s="23">
        <f t="shared" ca="1" si="1192"/>
        <v>9</v>
      </c>
      <c r="R3814" s="23">
        <f t="shared" ca="1" si="1193"/>
        <v>0.59478341872380114</v>
      </c>
      <c r="S3814" s="24">
        <f t="shared" ca="1" si="1194"/>
        <v>10</v>
      </c>
      <c r="T3814" s="23">
        <f t="shared" ca="1" si="1195"/>
        <v>25</v>
      </c>
      <c r="U3814" s="23">
        <f t="shared" ca="1" si="1196"/>
        <v>198.29219065362523</v>
      </c>
      <c r="V3814" s="23">
        <f t="shared" ca="1" si="1185"/>
        <v>50</v>
      </c>
      <c r="W3814" s="23">
        <f t="shared" si="1186"/>
        <v>857.14285714285722</v>
      </c>
      <c r="X3814" s="23">
        <f t="shared" ca="1" si="1187"/>
        <v>1105.4350477964824</v>
      </c>
      <c r="Y3814" s="24">
        <f t="shared" ca="1" si="1197"/>
        <v>3159</v>
      </c>
      <c r="Z3814" s="24">
        <f t="shared" ca="1" si="1198"/>
        <v>1931</v>
      </c>
      <c r="AA3814" s="25">
        <f t="shared" ca="1" si="1199"/>
        <v>1931.0031590000001</v>
      </c>
      <c r="AC3814" s="47">
        <f t="shared" ca="1" si="1188"/>
        <v>1025</v>
      </c>
      <c r="AD3814" s="47">
        <f t="shared" ca="1" si="1189"/>
        <v>198.5</v>
      </c>
      <c r="AE3814" s="47">
        <f t="shared" ca="1" si="1200"/>
        <v>824.00000000000011</v>
      </c>
      <c r="AF3814" s="47">
        <f t="shared" ca="1" si="1201"/>
        <v>24.999999999999886</v>
      </c>
    </row>
    <row r="3815" spans="10:32">
      <c r="J3815" s="44">
        <v>50</v>
      </c>
      <c r="K3815" s="22">
        <v>89</v>
      </c>
      <c r="L3815" s="23">
        <f t="shared" ca="1" si="1190"/>
        <v>88.14</v>
      </c>
      <c r="M3815" s="23">
        <f t="shared" ca="1" si="1182"/>
        <v>85.64</v>
      </c>
      <c r="N3815" s="23">
        <f t="shared" ca="1" si="1183"/>
        <v>22.266666666666666</v>
      </c>
      <c r="O3815" s="23">
        <f t="shared" ca="1" si="1191"/>
        <v>198.5</v>
      </c>
      <c r="P3815" s="23">
        <f t="shared" ca="1" si="1184"/>
        <v>801.5</v>
      </c>
      <c r="Q3815" s="23">
        <f t="shared" ca="1" si="1192"/>
        <v>9</v>
      </c>
      <c r="R3815" s="23">
        <f t="shared" ca="1" si="1193"/>
        <v>0.34876333106421614</v>
      </c>
      <c r="S3815" s="24">
        <f t="shared" ca="1" si="1194"/>
        <v>10</v>
      </c>
      <c r="T3815" s="23">
        <f t="shared" ca="1" si="1195"/>
        <v>25</v>
      </c>
      <c r="U3815" s="23">
        <f t="shared" ca="1" si="1196"/>
        <v>208.16579683836321</v>
      </c>
      <c r="V3815" s="23">
        <f t="shared" ca="1" si="1185"/>
        <v>50</v>
      </c>
      <c r="W3815" s="23">
        <f t="shared" si="1186"/>
        <v>857.14285714285722</v>
      </c>
      <c r="X3815" s="23">
        <f t="shared" ca="1" si="1187"/>
        <v>1115.3086539812205</v>
      </c>
      <c r="Y3815" s="24">
        <f t="shared" ca="1" si="1197"/>
        <v>3245</v>
      </c>
      <c r="Z3815" s="24">
        <f t="shared" ca="1" si="1198"/>
        <v>1931</v>
      </c>
      <c r="AA3815" s="25">
        <f t="shared" ca="1" si="1199"/>
        <v>1931.0032450000001</v>
      </c>
      <c r="AC3815" s="47">
        <f t="shared" ca="1" si="1188"/>
        <v>1025</v>
      </c>
      <c r="AD3815" s="47">
        <f t="shared" ca="1" si="1189"/>
        <v>198.5</v>
      </c>
      <c r="AE3815" s="47">
        <f t="shared" ca="1" si="1200"/>
        <v>824</v>
      </c>
      <c r="AF3815" s="47">
        <f t="shared" ca="1" si="1201"/>
        <v>25</v>
      </c>
    </row>
    <row r="3816" spans="10:32">
      <c r="J3816" s="44">
        <v>50</v>
      </c>
      <c r="K3816" s="22">
        <v>90</v>
      </c>
      <c r="L3816" s="23">
        <f t="shared" ca="1" si="1190"/>
        <v>90.4</v>
      </c>
      <c r="M3816" s="23">
        <f t="shared" ca="1" si="1182"/>
        <v>87.9</v>
      </c>
      <c r="N3816" s="23">
        <f t="shared" ca="1" si="1183"/>
        <v>23.883333333333333</v>
      </c>
      <c r="O3816" s="23">
        <f t="shared" ca="1" si="1191"/>
        <v>198.5</v>
      </c>
      <c r="P3816" s="23">
        <f t="shared" ca="1" si="1184"/>
        <v>801.5</v>
      </c>
      <c r="Q3816" s="23">
        <f t="shared" ca="1" si="1192"/>
        <v>9</v>
      </c>
      <c r="R3816" s="23">
        <f t="shared" ca="1" si="1193"/>
        <v>0.11504424778761035</v>
      </c>
      <c r="S3816" s="24">
        <f t="shared" ca="1" si="1194"/>
        <v>10</v>
      </c>
      <c r="T3816" s="23">
        <f t="shared" ca="1" si="1195"/>
        <v>25</v>
      </c>
      <c r="U3816" s="23">
        <f t="shared" ca="1" si="1196"/>
        <v>217.6976401179941</v>
      </c>
      <c r="V3816" s="23">
        <f t="shared" ca="1" si="1185"/>
        <v>50</v>
      </c>
      <c r="W3816" s="23">
        <f t="shared" si="1186"/>
        <v>857.14285714285722</v>
      </c>
      <c r="X3816" s="23">
        <f t="shared" ca="1" si="1187"/>
        <v>1124.8404972608514</v>
      </c>
      <c r="Y3816" s="24">
        <f t="shared" ca="1" si="1197"/>
        <v>3334</v>
      </c>
      <c r="Z3816" s="24">
        <f t="shared" ca="1" si="1198"/>
        <v>1931</v>
      </c>
      <c r="AA3816" s="25">
        <f t="shared" ca="1" si="1199"/>
        <v>1931.003334</v>
      </c>
      <c r="AC3816" s="47">
        <f t="shared" ca="1" si="1188"/>
        <v>1025</v>
      </c>
      <c r="AD3816" s="47">
        <f t="shared" ca="1" si="1189"/>
        <v>198.5</v>
      </c>
      <c r="AE3816" s="47">
        <f t="shared" ca="1" si="1200"/>
        <v>824</v>
      </c>
      <c r="AF3816" s="47">
        <f t="shared" ca="1" si="1201"/>
        <v>25</v>
      </c>
    </row>
    <row r="3817" spans="10:32">
      <c r="J3817" s="44">
        <v>50</v>
      </c>
      <c r="K3817" s="22">
        <v>91</v>
      </c>
      <c r="L3817" s="23">
        <f t="shared" ca="1" si="1190"/>
        <v>92.66</v>
      </c>
      <c r="M3817" s="23">
        <f t="shared" ca="1" si="1182"/>
        <v>90.16</v>
      </c>
      <c r="N3817" s="23">
        <f t="shared" ca="1" si="1183"/>
        <v>25.550000000000004</v>
      </c>
      <c r="O3817" s="23">
        <f t="shared" ca="1" si="1191"/>
        <v>198.5</v>
      </c>
      <c r="P3817" s="23">
        <f t="shared" ca="1" si="1184"/>
        <v>801.5</v>
      </c>
      <c r="Q3817" s="23">
        <f t="shared" ca="1" si="1192"/>
        <v>8</v>
      </c>
      <c r="R3817" s="23">
        <f t="shared" ca="1" si="1193"/>
        <v>0.86574573710338909</v>
      </c>
      <c r="S3817" s="24">
        <f t="shared" ca="1" si="1194"/>
        <v>9</v>
      </c>
      <c r="T3817" s="23">
        <f t="shared" ca="1" si="1195"/>
        <v>22.5</v>
      </c>
      <c r="U3817" s="23">
        <f t="shared" ca="1" si="1196"/>
        <v>226.51980358299161</v>
      </c>
      <c r="V3817" s="23">
        <f t="shared" ca="1" si="1185"/>
        <v>45</v>
      </c>
      <c r="W3817" s="23">
        <f t="shared" si="1186"/>
        <v>857.14285714285722</v>
      </c>
      <c r="X3817" s="23">
        <f t="shared" ca="1" si="1187"/>
        <v>1128.6626607258488</v>
      </c>
      <c r="Y3817" s="24">
        <f t="shared" ca="1" si="1197"/>
        <v>3362</v>
      </c>
      <c r="Z3817" s="24">
        <f t="shared" ca="1" si="1198"/>
        <v>1641</v>
      </c>
      <c r="AA3817" s="25">
        <f t="shared" ca="1" si="1199"/>
        <v>1641.0033619999999</v>
      </c>
      <c r="AC3817" s="47">
        <f t="shared" ca="1" si="1188"/>
        <v>1022.5</v>
      </c>
      <c r="AD3817" s="47">
        <f t="shared" ca="1" si="1189"/>
        <v>198.5</v>
      </c>
      <c r="AE3817" s="47">
        <f t="shared" ca="1" si="1200"/>
        <v>821.5</v>
      </c>
      <c r="AF3817" s="47">
        <f t="shared" ca="1" si="1201"/>
        <v>25</v>
      </c>
    </row>
    <row r="3818" spans="10:32">
      <c r="J3818" s="44">
        <v>50</v>
      </c>
      <c r="K3818" s="22">
        <v>92</v>
      </c>
      <c r="L3818" s="23">
        <f t="shared" ca="1" si="1190"/>
        <v>94.92</v>
      </c>
      <c r="M3818" s="23">
        <f t="shared" ca="1" si="1182"/>
        <v>92.42</v>
      </c>
      <c r="N3818" s="23">
        <f t="shared" ca="1" si="1183"/>
        <v>27.466666666666669</v>
      </c>
      <c r="O3818" s="23">
        <f t="shared" ca="1" si="1191"/>
        <v>198.5</v>
      </c>
      <c r="P3818" s="23">
        <f t="shared" ca="1" si="1184"/>
        <v>801.5</v>
      </c>
      <c r="Q3818" s="23">
        <f t="shared" ca="1" si="1192"/>
        <v>8</v>
      </c>
      <c r="R3818" s="23">
        <f t="shared" ca="1" si="1193"/>
        <v>0.65465655288664126</v>
      </c>
      <c r="S3818" s="24">
        <f t="shared" ca="1" si="1194"/>
        <v>9</v>
      </c>
      <c r="T3818" s="23">
        <f t="shared" ca="1" si="1195"/>
        <v>22.5</v>
      </c>
      <c r="U3818" s="23">
        <f t="shared" ca="1" si="1196"/>
        <v>237.71456665261974</v>
      </c>
      <c r="V3818" s="23">
        <f t="shared" ca="1" si="1185"/>
        <v>45</v>
      </c>
      <c r="W3818" s="23">
        <f t="shared" si="1186"/>
        <v>857.14285714285722</v>
      </c>
      <c r="X3818" s="23">
        <f t="shared" ca="1" si="1187"/>
        <v>1139.857423795477</v>
      </c>
      <c r="Y3818" s="24">
        <f t="shared" ca="1" si="1197"/>
        <v>3455</v>
      </c>
      <c r="Z3818" s="24">
        <f t="shared" ca="1" si="1198"/>
        <v>1641</v>
      </c>
      <c r="AA3818" s="25">
        <f t="shared" ca="1" si="1199"/>
        <v>1641.003455</v>
      </c>
      <c r="AC3818" s="47">
        <f t="shared" ca="1" si="1188"/>
        <v>1022.5</v>
      </c>
      <c r="AD3818" s="47">
        <f t="shared" ca="1" si="1189"/>
        <v>198.5</v>
      </c>
      <c r="AE3818" s="47">
        <f t="shared" ca="1" si="1200"/>
        <v>821.49999999999989</v>
      </c>
      <c r="AF3818" s="47">
        <f t="shared" ca="1" si="1201"/>
        <v>25.000000000000114</v>
      </c>
    </row>
    <row r="3819" spans="10:32">
      <c r="J3819" s="44">
        <v>50</v>
      </c>
      <c r="K3819" s="22">
        <v>93</v>
      </c>
      <c r="L3819" s="23">
        <f t="shared" ca="1" si="1190"/>
        <v>97.18</v>
      </c>
      <c r="M3819" s="23">
        <f t="shared" ca="1" si="1182"/>
        <v>94.68</v>
      </c>
      <c r="N3819" s="23">
        <f t="shared" ca="1" si="1183"/>
        <v>29.866666666666667</v>
      </c>
      <c r="O3819" s="23">
        <f t="shared" ca="1" si="1191"/>
        <v>198.5</v>
      </c>
      <c r="P3819" s="23">
        <f t="shared" ca="1" si="1184"/>
        <v>801.5</v>
      </c>
      <c r="Q3819" s="23">
        <f t="shared" ca="1" si="1192"/>
        <v>8</v>
      </c>
      <c r="R3819" s="23">
        <f t="shared" ca="1" si="1193"/>
        <v>0.45338547026137005</v>
      </c>
      <c r="S3819" s="24">
        <f t="shared" ca="1" si="1194"/>
        <v>9</v>
      </c>
      <c r="T3819" s="23">
        <f t="shared" ca="1" si="1195"/>
        <v>22.5</v>
      </c>
      <c r="U3819" s="23">
        <f t="shared" ca="1" si="1196"/>
        <v>252.47444604513959</v>
      </c>
      <c r="V3819" s="23">
        <f t="shared" ca="1" si="1185"/>
        <v>45</v>
      </c>
      <c r="W3819" s="23">
        <f t="shared" si="1186"/>
        <v>857.14285714285722</v>
      </c>
      <c r="X3819" s="23">
        <f t="shared" ca="1" si="1187"/>
        <v>1154.6173031879969</v>
      </c>
      <c r="Y3819" s="24">
        <f t="shared" ca="1" si="1197"/>
        <v>3565</v>
      </c>
      <c r="Z3819" s="24">
        <f t="shared" ca="1" si="1198"/>
        <v>1641</v>
      </c>
      <c r="AA3819" s="25">
        <f t="shared" ca="1" si="1199"/>
        <v>1641.003565</v>
      </c>
      <c r="AC3819" s="47">
        <f t="shared" ca="1" si="1188"/>
        <v>1022.5</v>
      </c>
      <c r="AD3819" s="47">
        <f t="shared" ca="1" si="1189"/>
        <v>198.5</v>
      </c>
      <c r="AE3819" s="47">
        <f t="shared" ca="1" si="1200"/>
        <v>821.5</v>
      </c>
      <c r="AF3819" s="47">
        <f t="shared" ca="1" si="1201"/>
        <v>25</v>
      </c>
    </row>
    <row r="3820" spans="10:32">
      <c r="J3820" s="44">
        <v>50</v>
      </c>
      <c r="K3820" s="22">
        <v>94</v>
      </c>
      <c r="L3820" s="23">
        <f t="shared" ca="1" si="1190"/>
        <v>99.44</v>
      </c>
      <c r="M3820" s="23">
        <f t="shared" ca="1" si="1182"/>
        <v>96.94</v>
      </c>
      <c r="N3820" s="23">
        <f t="shared" ca="1" si="1183"/>
        <v>33</v>
      </c>
      <c r="O3820" s="23">
        <f t="shared" ca="1" si="1191"/>
        <v>198.5</v>
      </c>
      <c r="P3820" s="23">
        <f t="shared" ca="1" si="1184"/>
        <v>801.5</v>
      </c>
      <c r="Q3820" s="23">
        <f t="shared" ca="1" si="1192"/>
        <v>8</v>
      </c>
      <c r="R3820" s="23">
        <f t="shared" ca="1" si="1193"/>
        <v>0.26126307320997605</v>
      </c>
      <c r="S3820" s="24">
        <f t="shared" ca="1" si="1194"/>
        <v>9</v>
      </c>
      <c r="T3820" s="23">
        <f t="shared" ca="1" si="1195"/>
        <v>22.5</v>
      </c>
      <c r="U3820" s="23">
        <f t="shared" ca="1" si="1196"/>
        <v>272.62168141592923</v>
      </c>
      <c r="V3820" s="23">
        <f t="shared" ca="1" si="1185"/>
        <v>45</v>
      </c>
      <c r="W3820" s="23">
        <f t="shared" si="1186"/>
        <v>857.14285714285722</v>
      </c>
      <c r="X3820" s="23">
        <f t="shared" ca="1" si="1187"/>
        <v>1174.7645385587864</v>
      </c>
      <c r="Y3820" s="24">
        <f t="shared" ca="1" si="1197"/>
        <v>3690</v>
      </c>
      <c r="Z3820" s="24">
        <f t="shared" ca="1" si="1198"/>
        <v>1641</v>
      </c>
      <c r="AA3820" s="25">
        <f t="shared" ca="1" si="1199"/>
        <v>1641.00369</v>
      </c>
      <c r="AC3820" s="47">
        <f t="shared" ca="1" si="1188"/>
        <v>1022.5</v>
      </c>
      <c r="AD3820" s="47">
        <f t="shared" ca="1" si="1189"/>
        <v>198.5</v>
      </c>
      <c r="AE3820" s="47">
        <f t="shared" ca="1" si="1200"/>
        <v>821.5</v>
      </c>
      <c r="AF3820" s="47">
        <f t="shared" ca="1" si="1201"/>
        <v>25</v>
      </c>
    </row>
    <row r="3821" spans="10:32">
      <c r="J3821" s="44">
        <v>50</v>
      </c>
      <c r="K3821" s="22">
        <v>95</v>
      </c>
      <c r="L3821" s="23">
        <f t="shared" ca="1" si="1190"/>
        <v>101.7</v>
      </c>
      <c r="M3821" s="23">
        <f t="shared" ca="1" si="1182"/>
        <v>99.2</v>
      </c>
      <c r="N3821" s="23">
        <f t="shared" ca="1" si="1183"/>
        <v>37.300000000000004</v>
      </c>
      <c r="O3821" s="23">
        <f t="shared" ca="1" si="1191"/>
        <v>198.5</v>
      </c>
      <c r="P3821" s="23">
        <f t="shared" ca="1" si="1184"/>
        <v>801.5</v>
      </c>
      <c r="Q3821" s="23">
        <f t="shared" ca="1" si="1192"/>
        <v>8</v>
      </c>
      <c r="R3821" s="23">
        <f t="shared" ca="1" si="1193"/>
        <v>7.7679449360865058E-2</v>
      </c>
      <c r="S3821" s="24">
        <f t="shared" ca="1" si="1194"/>
        <v>9</v>
      </c>
      <c r="T3821" s="23">
        <f t="shared" ca="1" si="1195"/>
        <v>22.5</v>
      </c>
      <c r="U3821" s="23">
        <f t="shared" ca="1" si="1196"/>
        <v>301.2974434611603</v>
      </c>
      <c r="V3821" s="23">
        <f t="shared" ca="1" si="1185"/>
        <v>45</v>
      </c>
      <c r="W3821" s="23">
        <f t="shared" si="1186"/>
        <v>857.14285714285722</v>
      </c>
      <c r="X3821" s="23">
        <f t="shared" ca="1" si="1187"/>
        <v>1203.4403006040175</v>
      </c>
      <c r="Y3821" s="24">
        <f t="shared" ca="1" si="1197"/>
        <v>3842</v>
      </c>
      <c r="Z3821" s="24">
        <f t="shared" ca="1" si="1198"/>
        <v>1641</v>
      </c>
      <c r="AA3821" s="25">
        <f t="shared" ca="1" si="1199"/>
        <v>1641.0038420000001</v>
      </c>
      <c r="AC3821" s="47">
        <f t="shared" ca="1" si="1188"/>
        <v>1022.5</v>
      </c>
      <c r="AD3821" s="47">
        <f t="shared" ca="1" si="1189"/>
        <v>198.5</v>
      </c>
      <c r="AE3821" s="47">
        <f t="shared" ca="1" si="1200"/>
        <v>821.5</v>
      </c>
      <c r="AF3821" s="47">
        <f t="shared" ca="1" si="1201"/>
        <v>25</v>
      </c>
    </row>
    <row r="3822" spans="10:32">
      <c r="J3822" s="44">
        <v>50</v>
      </c>
      <c r="K3822" s="22">
        <v>96</v>
      </c>
      <c r="L3822" s="23">
        <f t="shared" ca="1" si="1190"/>
        <v>103.96</v>
      </c>
      <c r="M3822" s="23">
        <f t="shared" ca="1" si="1182"/>
        <v>101.46</v>
      </c>
      <c r="N3822" s="23">
        <f t="shared" ca="1" si="1183"/>
        <v>42.500000000000007</v>
      </c>
      <c r="O3822" s="23">
        <f t="shared" ca="1" si="1191"/>
        <v>198.5</v>
      </c>
      <c r="P3822" s="23">
        <f t="shared" ca="1" si="1184"/>
        <v>801.5</v>
      </c>
      <c r="Q3822" s="23">
        <f t="shared" ca="1" si="1192"/>
        <v>7</v>
      </c>
      <c r="R3822" s="23">
        <f t="shared" ca="1" si="1193"/>
        <v>0.87803001154290194</v>
      </c>
      <c r="S3822" s="24">
        <f t="shared" ca="1" si="1194"/>
        <v>8</v>
      </c>
      <c r="T3822" s="23">
        <f t="shared" ca="1" si="1195"/>
        <v>20</v>
      </c>
      <c r="U3822" s="23">
        <f t="shared" ca="1" si="1196"/>
        <v>334.81627549057339</v>
      </c>
      <c r="V3822" s="23">
        <f t="shared" ca="1" si="1185"/>
        <v>40</v>
      </c>
      <c r="W3822" s="23">
        <f t="shared" si="1186"/>
        <v>857.14285714285722</v>
      </c>
      <c r="X3822" s="23">
        <f t="shared" ca="1" si="1187"/>
        <v>1231.9591326334307</v>
      </c>
      <c r="Y3822" s="24">
        <f t="shared" ca="1" si="1197"/>
        <v>3962</v>
      </c>
      <c r="Z3822" s="24">
        <f t="shared" ca="1" si="1198"/>
        <v>1326</v>
      </c>
      <c r="AA3822" s="25">
        <f t="shared" ca="1" si="1199"/>
        <v>1326.003962</v>
      </c>
      <c r="AC3822" s="47">
        <f t="shared" ca="1" si="1188"/>
        <v>1020</v>
      </c>
      <c r="AD3822" s="47">
        <f t="shared" ca="1" si="1189"/>
        <v>198.5</v>
      </c>
      <c r="AE3822" s="47">
        <f t="shared" ca="1" si="1200"/>
        <v>819</v>
      </c>
      <c r="AF3822" s="47">
        <f t="shared" ca="1" si="1201"/>
        <v>25</v>
      </c>
    </row>
    <row r="3823" spans="10:32">
      <c r="J3823" s="44">
        <v>50</v>
      </c>
      <c r="K3823" s="22">
        <v>97</v>
      </c>
      <c r="L3823" s="23">
        <f t="shared" ca="1" si="1190"/>
        <v>106.22</v>
      </c>
      <c r="M3823" s="23">
        <f t="shared" ca="1" si="1182"/>
        <v>103.72</v>
      </c>
      <c r="N3823" s="23">
        <f t="shared" ca="1" si="1183"/>
        <v>47.833333333333336</v>
      </c>
      <c r="O3823" s="23">
        <f t="shared" ca="1" si="1191"/>
        <v>198.5</v>
      </c>
      <c r="P3823" s="23">
        <f t="shared" ca="1" si="1184"/>
        <v>801.5</v>
      </c>
      <c r="Q3823" s="23">
        <f t="shared" ca="1" si="1192"/>
        <v>7</v>
      </c>
      <c r="R3823" s="23">
        <f t="shared" ca="1" si="1193"/>
        <v>0.71041235172283979</v>
      </c>
      <c r="S3823" s="24">
        <f t="shared" ca="1" si="1194"/>
        <v>8</v>
      </c>
      <c r="T3823" s="23">
        <f t="shared" ca="1" si="1195"/>
        <v>20</v>
      </c>
      <c r="U3823" s="23">
        <f t="shared" ca="1" si="1196"/>
        <v>368.81472415740922</v>
      </c>
      <c r="V3823" s="23">
        <f t="shared" ca="1" si="1185"/>
        <v>40</v>
      </c>
      <c r="W3823" s="23">
        <f t="shared" si="1186"/>
        <v>857.14285714285722</v>
      </c>
      <c r="X3823" s="23">
        <f t="shared" ca="1" si="1187"/>
        <v>1265.9575813002664</v>
      </c>
      <c r="Y3823" s="24">
        <f t="shared" ca="1" si="1197"/>
        <v>4095</v>
      </c>
      <c r="Z3823" s="24">
        <f t="shared" ca="1" si="1198"/>
        <v>1326</v>
      </c>
      <c r="AA3823" s="25">
        <f t="shared" ca="1" si="1199"/>
        <v>1326.004095</v>
      </c>
      <c r="AC3823" s="47">
        <f t="shared" ca="1" si="1188"/>
        <v>1020</v>
      </c>
      <c r="AD3823" s="47">
        <f t="shared" ca="1" si="1189"/>
        <v>198.5</v>
      </c>
      <c r="AE3823" s="47">
        <f t="shared" ca="1" si="1200"/>
        <v>819</v>
      </c>
      <c r="AF3823" s="47">
        <f t="shared" ca="1" si="1201"/>
        <v>25</v>
      </c>
    </row>
    <row r="3824" spans="10:32">
      <c r="J3824" s="44">
        <v>50</v>
      </c>
      <c r="K3824" s="22">
        <v>98</v>
      </c>
      <c r="L3824" s="23">
        <f t="shared" ca="1" si="1190"/>
        <v>108.48</v>
      </c>
      <c r="M3824" s="23">
        <f t="shared" ca="1" si="1182"/>
        <v>105.98</v>
      </c>
      <c r="N3824" s="23">
        <f t="shared" ca="1" si="1183"/>
        <v>53.266666666666659</v>
      </c>
      <c r="O3824" s="23">
        <f t="shared" ca="1" si="1191"/>
        <v>198.5</v>
      </c>
      <c r="P3824" s="23">
        <f t="shared" ca="1" si="1184"/>
        <v>801.5</v>
      </c>
      <c r="Q3824" s="23">
        <f t="shared" ca="1" si="1192"/>
        <v>7</v>
      </c>
      <c r="R3824" s="23">
        <f t="shared" ca="1" si="1193"/>
        <v>0.54977876106194679</v>
      </c>
      <c r="S3824" s="24">
        <f t="shared" ca="1" si="1194"/>
        <v>8</v>
      </c>
      <c r="T3824" s="23">
        <f t="shared" ca="1" si="1195"/>
        <v>20</v>
      </c>
      <c r="U3824" s="23">
        <f t="shared" ca="1" si="1196"/>
        <v>402.15154867256632</v>
      </c>
      <c r="V3824" s="23">
        <f t="shared" ca="1" si="1185"/>
        <v>40</v>
      </c>
      <c r="W3824" s="23">
        <f t="shared" si="1186"/>
        <v>857.14285714285722</v>
      </c>
      <c r="X3824" s="23">
        <f t="shared" ca="1" si="1187"/>
        <v>1299.2944058154235</v>
      </c>
      <c r="Y3824" s="24">
        <f t="shared" ca="1" si="1197"/>
        <v>4175</v>
      </c>
      <c r="Z3824" s="24">
        <f t="shared" ca="1" si="1198"/>
        <v>1326</v>
      </c>
      <c r="AA3824" s="25">
        <f t="shared" ca="1" si="1199"/>
        <v>1326.004175</v>
      </c>
      <c r="AC3824" s="47">
        <f t="shared" ca="1" si="1188"/>
        <v>1020</v>
      </c>
      <c r="AD3824" s="47">
        <f t="shared" ca="1" si="1189"/>
        <v>198.5</v>
      </c>
      <c r="AE3824" s="47">
        <f t="shared" ca="1" si="1200"/>
        <v>819</v>
      </c>
      <c r="AF3824" s="47">
        <f t="shared" ca="1" si="1201"/>
        <v>25</v>
      </c>
    </row>
    <row r="3825" spans="10:32">
      <c r="J3825" s="44">
        <v>50</v>
      </c>
      <c r="K3825" s="22">
        <v>99</v>
      </c>
      <c r="L3825" s="23">
        <f t="shared" ca="1" si="1190"/>
        <v>110.74</v>
      </c>
      <c r="M3825" s="23">
        <f t="shared" ca="1" si="1182"/>
        <v>108.24</v>
      </c>
      <c r="N3825" s="23">
        <f t="shared" ca="1" si="1183"/>
        <v>58.81666666666667</v>
      </c>
      <c r="O3825" s="23">
        <f t="shared" ca="1" si="1191"/>
        <v>198.5</v>
      </c>
      <c r="P3825" s="23">
        <f t="shared" ca="1" si="1184"/>
        <v>801.5</v>
      </c>
      <c r="Q3825" s="23">
        <f t="shared" ca="1" si="1192"/>
        <v>7</v>
      </c>
      <c r="R3825" s="23">
        <f t="shared" ca="1" si="1193"/>
        <v>0.39570164348925457</v>
      </c>
      <c r="S3825" s="24">
        <f t="shared" ca="1" si="1194"/>
        <v>8</v>
      </c>
      <c r="T3825" s="23">
        <f t="shared" ca="1" si="1195"/>
        <v>20</v>
      </c>
      <c r="U3825" s="23">
        <f t="shared" ca="1" si="1196"/>
        <v>434.99051833122633</v>
      </c>
      <c r="V3825" s="23">
        <f t="shared" ca="1" si="1185"/>
        <v>40</v>
      </c>
      <c r="W3825" s="23">
        <f t="shared" si="1186"/>
        <v>857.14285714285722</v>
      </c>
      <c r="X3825" s="23">
        <f t="shared" ca="1" si="1187"/>
        <v>1332.1333754740836</v>
      </c>
      <c r="Y3825" s="24">
        <f t="shared" ca="1" si="1197"/>
        <v>4276</v>
      </c>
      <c r="Z3825" s="24">
        <f t="shared" ca="1" si="1198"/>
        <v>1326</v>
      </c>
      <c r="AA3825" s="25">
        <f t="shared" ca="1" si="1199"/>
        <v>1326.0042759999999</v>
      </c>
      <c r="AC3825" s="47">
        <f t="shared" ca="1" si="1188"/>
        <v>1020</v>
      </c>
      <c r="AD3825" s="47">
        <f t="shared" ca="1" si="1189"/>
        <v>198.5</v>
      </c>
      <c r="AE3825" s="47">
        <f t="shared" ca="1" si="1200"/>
        <v>819</v>
      </c>
      <c r="AF3825" s="47">
        <f t="shared" ca="1" si="1201"/>
        <v>25</v>
      </c>
    </row>
    <row r="3826" spans="10:32">
      <c r="J3826" s="44">
        <v>50</v>
      </c>
      <c r="K3826" s="22">
        <v>100</v>
      </c>
      <c r="L3826" s="23">
        <f t="shared" ca="1" si="1190"/>
        <v>113</v>
      </c>
      <c r="M3826" s="23">
        <f t="shared" ca="1" si="1182"/>
        <v>110.5</v>
      </c>
      <c r="N3826" s="23">
        <f t="shared" ca="1" si="1183"/>
        <v>64.48333333333332</v>
      </c>
      <c r="O3826" s="23">
        <f t="shared" ca="1" si="1191"/>
        <v>198.5</v>
      </c>
      <c r="P3826" s="23">
        <f t="shared" ca="1" si="1184"/>
        <v>801.5</v>
      </c>
      <c r="Q3826" s="23">
        <f t="shared" ca="1" si="1192"/>
        <v>7</v>
      </c>
      <c r="R3826" s="23">
        <f t="shared" ca="1" si="1193"/>
        <v>0.24778761061946902</v>
      </c>
      <c r="S3826" s="24">
        <f t="shared" ca="1" si="1194"/>
        <v>8</v>
      </c>
      <c r="T3826" s="23">
        <f t="shared" ca="1" si="1195"/>
        <v>20</v>
      </c>
      <c r="U3826" s="23">
        <f t="shared" ca="1" si="1196"/>
        <v>467.36150442477867</v>
      </c>
      <c r="V3826" s="23">
        <f t="shared" ca="1" si="1185"/>
        <v>40</v>
      </c>
      <c r="W3826" s="23">
        <f t="shared" si="1186"/>
        <v>857.14285714285722</v>
      </c>
      <c r="X3826" s="23">
        <f t="shared" ca="1" si="1187"/>
        <v>1364.5043615676359</v>
      </c>
      <c r="Y3826" s="24">
        <f t="shared" ca="1" si="1197"/>
        <v>4332</v>
      </c>
      <c r="Z3826" s="24">
        <f t="shared" ca="1" si="1198"/>
        <v>1326</v>
      </c>
      <c r="AA3826" s="25">
        <f t="shared" ca="1" si="1199"/>
        <v>1326.004332</v>
      </c>
      <c r="AC3826" s="47">
        <f t="shared" ca="1" si="1188"/>
        <v>1020</v>
      </c>
      <c r="AD3826" s="47">
        <f t="shared" ca="1" si="1189"/>
        <v>198.5</v>
      </c>
      <c r="AE3826" s="47">
        <f t="shared" ca="1" si="1200"/>
        <v>819</v>
      </c>
      <c r="AF3826" s="47">
        <f t="shared" ca="1" si="1201"/>
        <v>25</v>
      </c>
    </row>
    <row r="3827" spans="10:32">
      <c r="J3827" s="44">
        <v>51</v>
      </c>
      <c r="K3827" s="22">
        <v>52</v>
      </c>
      <c r="L3827" s="23">
        <f t="shared" ca="1" si="1190"/>
        <v>2.2599999999999998</v>
      </c>
      <c r="M3827" s="23">
        <f t="shared" ca="1" si="1182"/>
        <v>-0.24000000000000021</v>
      </c>
      <c r="N3827" s="23">
        <f t="shared" ca="1" si="1183"/>
        <v>0.25000000000000178</v>
      </c>
      <c r="O3827" s="23">
        <f t="shared" ca="1" si="1191"/>
        <v>198.5</v>
      </c>
      <c r="P3827" s="23">
        <f t="shared" ca="1" si="1184"/>
        <v>801.5</v>
      </c>
      <c r="Q3827" s="23">
        <f t="shared" ca="1" si="1192"/>
        <v>-3339</v>
      </c>
      <c r="R3827" s="23">
        <f t="shared" ca="1" si="1193"/>
        <v>6.1946902654559405E-2</v>
      </c>
      <c r="S3827" s="24">
        <f t="shared" ca="1" si="1194"/>
        <v>-3340</v>
      </c>
      <c r="T3827" s="23">
        <f t="shared" ca="1" si="1195"/>
        <v>-8350</v>
      </c>
      <c r="U3827" s="23">
        <f t="shared" ca="1" si="1196"/>
        <v>-834.73451327434225</v>
      </c>
      <c r="V3827" s="23">
        <f t="shared" ca="1" si="1185"/>
        <v>-16700</v>
      </c>
      <c r="W3827" s="23">
        <f t="shared" si="1186"/>
        <v>857.14285714285722</v>
      </c>
      <c r="X3827" s="23">
        <f t="shared" ca="1" si="1187"/>
        <v>-16677.591656131484</v>
      </c>
      <c r="Y3827" s="24" t="str">
        <f t="shared" ca="1" si="1197"/>
        <v/>
      </c>
      <c r="Z3827" s="24" t="str">
        <f t="shared" ca="1" si="1198"/>
        <v/>
      </c>
      <c r="AA3827" s="25" t="str">
        <f t="shared" ca="1" si="1199"/>
        <v/>
      </c>
      <c r="AC3827" s="47">
        <f t="shared" ca="1" si="1188"/>
        <v>-7350</v>
      </c>
      <c r="AD3827" s="47">
        <f t="shared" ca="1" si="1189"/>
        <v>198.5</v>
      </c>
      <c r="AE3827" s="47">
        <f t="shared" ca="1" si="1200"/>
        <v>-7546</v>
      </c>
      <c r="AF3827" s="47">
        <f t="shared" ca="1" si="1201"/>
        <v>20</v>
      </c>
    </row>
    <row r="3828" spans="10:32">
      <c r="J3828" s="44">
        <v>51</v>
      </c>
      <c r="K3828" s="22">
        <v>53</v>
      </c>
      <c r="L3828" s="23">
        <f t="shared" ca="1" si="1190"/>
        <v>4.5199999999999996</v>
      </c>
      <c r="M3828" s="23">
        <f t="shared" ca="1" si="1182"/>
        <v>2.0199999999999996</v>
      </c>
      <c r="N3828" s="23">
        <f t="shared" ca="1" si="1183"/>
        <v>0.5</v>
      </c>
      <c r="O3828" s="23">
        <f t="shared" ca="1" si="1191"/>
        <v>198.5</v>
      </c>
      <c r="P3828" s="23">
        <f t="shared" ca="1" si="1184"/>
        <v>801.5</v>
      </c>
      <c r="Q3828" s="23">
        <f t="shared" ca="1" si="1192"/>
        <v>396</v>
      </c>
      <c r="R3828" s="23">
        <f t="shared" ca="1" si="1193"/>
        <v>0.34955752212392804</v>
      </c>
      <c r="S3828" s="24">
        <f t="shared" ca="1" si="1194"/>
        <v>397</v>
      </c>
      <c r="T3828" s="23">
        <f t="shared" ca="1" si="1195"/>
        <v>992.5</v>
      </c>
      <c r="U3828" s="23">
        <f t="shared" ca="1" si="1196"/>
        <v>198.17477876106196</v>
      </c>
      <c r="V3828" s="23">
        <f t="shared" ca="1" si="1185"/>
        <v>1985</v>
      </c>
      <c r="W3828" s="23">
        <f t="shared" si="1186"/>
        <v>857.14285714285722</v>
      </c>
      <c r="X3828" s="23">
        <f t="shared" ca="1" si="1187"/>
        <v>3040.3176359039194</v>
      </c>
      <c r="Y3828" s="24">
        <f t="shared" ca="1" si="1197"/>
        <v>4983</v>
      </c>
      <c r="Z3828" s="24">
        <f t="shared" ca="1" si="1198"/>
        <v>4952</v>
      </c>
      <c r="AA3828" s="25">
        <f t="shared" ca="1" si="1199"/>
        <v>4952.0049829999998</v>
      </c>
      <c r="AC3828" s="47">
        <f t="shared" ca="1" si="1188"/>
        <v>1992.5</v>
      </c>
      <c r="AD3828" s="47">
        <f t="shared" ca="1" si="1189"/>
        <v>198.5</v>
      </c>
      <c r="AE3828" s="47">
        <f t="shared" ca="1" si="1200"/>
        <v>1791.5</v>
      </c>
      <c r="AF3828" s="47">
        <f t="shared" ca="1" si="1201"/>
        <v>25</v>
      </c>
    </row>
    <row r="3829" spans="10:32">
      <c r="J3829" s="44">
        <v>51</v>
      </c>
      <c r="K3829" s="22">
        <v>54</v>
      </c>
      <c r="L3829" s="23">
        <f t="shared" ca="1" si="1190"/>
        <v>6.78</v>
      </c>
      <c r="M3829" s="23">
        <f t="shared" ca="1" si="1182"/>
        <v>4.28</v>
      </c>
      <c r="N3829" s="23">
        <f t="shared" ca="1" si="1183"/>
        <v>0.75</v>
      </c>
      <c r="O3829" s="23">
        <f t="shared" ca="1" si="1191"/>
        <v>198.5</v>
      </c>
      <c r="P3829" s="23">
        <f t="shared" ca="1" si="1184"/>
        <v>801.5</v>
      </c>
      <c r="Q3829" s="23">
        <f t="shared" ca="1" si="1192"/>
        <v>187</v>
      </c>
      <c r="R3829" s="23">
        <f t="shared" ca="1" si="1193"/>
        <v>0.16814159292035197</v>
      </c>
      <c r="S3829" s="24">
        <f t="shared" ca="1" si="1194"/>
        <v>188</v>
      </c>
      <c r="T3829" s="23">
        <f t="shared" ca="1" si="1195"/>
        <v>470</v>
      </c>
      <c r="U3829" s="23">
        <f t="shared" ca="1" si="1196"/>
        <v>140.37610619469027</v>
      </c>
      <c r="V3829" s="23">
        <f t="shared" ca="1" si="1185"/>
        <v>940</v>
      </c>
      <c r="W3829" s="23">
        <f t="shared" si="1186"/>
        <v>857.14285714285722</v>
      </c>
      <c r="X3829" s="23">
        <f t="shared" ca="1" si="1187"/>
        <v>1937.5189633375476</v>
      </c>
      <c r="Y3829" s="24">
        <f t="shared" ca="1" si="1197"/>
        <v>4814</v>
      </c>
      <c r="Z3829" s="24">
        <f t="shared" ca="1" si="1198"/>
        <v>4854</v>
      </c>
      <c r="AA3829" s="25">
        <f t="shared" ca="1" si="1199"/>
        <v>4854.0048139999999</v>
      </c>
      <c r="AC3829" s="47">
        <f t="shared" ca="1" si="1188"/>
        <v>1470</v>
      </c>
      <c r="AD3829" s="47">
        <f t="shared" ca="1" si="1189"/>
        <v>198.5</v>
      </c>
      <c r="AE3829" s="47">
        <f t="shared" ca="1" si="1200"/>
        <v>1269</v>
      </c>
      <c r="AF3829" s="47">
        <f t="shared" ca="1" si="1201"/>
        <v>25</v>
      </c>
    </row>
    <row r="3830" spans="10:32">
      <c r="J3830" s="44">
        <v>51</v>
      </c>
      <c r="K3830" s="22">
        <v>55</v>
      </c>
      <c r="L3830" s="23">
        <f t="shared" ca="1" si="1190"/>
        <v>9.0399999999999991</v>
      </c>
      <c r="M3830" s="23">
        <f t="shared" ca="1" si="1182"/>
        <v>6.5399999999999991</v>
      </c>
      <c r="N3830" s="23">
        <f t="shared" ca="1" si="1183"/>
        <v>0.99999999999999822</v>
      </c>
      <c r="O3830" s="23">
        <f t="shared" ca="1" si="1191"/>
        <v>198.5</v>
      </c>
      <c r="P3830" s="23">
        <f t="shared" ca="1" si="1184"/>
        <v>801.5</v>
      </c>
      <c r="Q3830" s="23">
        <f t="shared" ca="1" si="1192"/>
        <v>122</v>
      </c>
      <c r="R3830" s="23">
        <f t="shared" ca="1" si="1193"/>
        <v>0.40044247787611931</v>
      </c>
      <c r="S3830" s="24">
        <f t="shared" ca="1" si="1194"/>
        <v>123</v>
      </c>
      <c r="T3830" s="23">
        <f t="shared" ca="1" si="1195"/>
        <v>307.5</v>
      </c>
      <c r="U3830" s="23">
        <f t="shared" ca="1" si="1196"/>
        <v>122.40044247787591</v>
      </c>
      <c r="V3830" s="23">
        <f t="shared" ca="1" si="1185"/>
        <v>615</v>
      </c>
      <c r="W3830" s="23">
        <f t="shared" si="1186"/>
        <v>857.14285714285722</v>
      </c>
      <c r="X3830" s="23">
        <f t="shared" ca="1" si="1187"/>
        <v>1594.5432996207333</v>
      </c>
      <c r="Y3830" s="24">
        <f t="shared" ca="1" si="1197"/>
        <v>4629</v>
      </c>
      <c r="Z3830" s="24">
        <f t="shared" ca="1" si="1198"/>
        <v>4757</v>
      </c>
      <c r="AA3830" s="25">
        <f t="shared" ca="1" si="1199"/>
        <v>4757.004629</v>
      </c>
      <c r="AC3830" s="47">
        <f t="shared" ca="1" si="1188"/>
        <v>1307.5</v>
      </c>
      <c r="AD3830" s="47">
        <f t="shared" ca="1" si="1189"/>
        <v>198.5</v>
      </c>
      <c r="AE3830" s="47">
        <f t="shared" ca="1" si="1200"/>
        <v>1106.5</v>
      </c>
      <c r="AF3830" s="47">
        <f t="shared" ca="1" si="1201"/>
        <v>25</v>
      </c>
    </row>
    <row r="3831" spans="10:32">
      <c r="J3831" s="44">
        <v>51</v>
      </c>
      <c r="K3831" s="22">
        <v>56</v>
      </c>
      <c r="L3831" s="23">
        <f t="shared" ca="1" si="1190"/>
        <v>11.3</v>
      </c>
      <c r="M3831" s="23">
        <f t="shared" ca="1" si="1182"/>
        <v>8.8000000000000007</v>
      </c>
      <c r="N3831" s="23">
        <f t="shared" ca="1" si="1183"/>
        <v>1.25</v>
      </c>
      <c r="O3831" s="23">
        <f t="shared" ca="1" si="1191"/>
        <v>198.5</v>
      </c>
      <c r="P3831" s="23">
        <f t="shared" ca="1" si="1184"/>
        <v>801.5</v>
      </c>
      <c r="Q3831" s="23">
        <f t="shared" ca="1" si="1192"/>
        <v>91</v>
      </c>
      <c r="R3831" s="23">
        <f t="shared" ca="1" si="1193"/>
        <v>6.1946902654861219E-2</v>
      </c>
      <c r="S3831" s="24">
        <f t="shared" ca="1" si="1194"/>
        <v>92</v>
      </c>
      <c r="T3831" s="23">
        <f t="shared" ca="1" si="1195"/>
        <v>230</v>
      </c>
      <c r="U3831" s="23">
        <f t="shared" ca="1" si="1196"/>
        <v>113.82743362831859</v>
      </c>
      <c r="V3831" s="23">
        <f t="shared" ca="1" si="1185"/>
        <v>460</v>
      </c>
      <c r="W3831" s="23">
        <f t="shared" si="1186"/>
        <v>857.14285714285722</v>
      </c>
      <c r="X3831" s="23">
        <f t="shared" ca="1" si="1187"/>
        <v>1430.9702907711758</v>
      </c>
      <c r="Y3831" s="24">
        <f t="shared" ca="1" si="1197"/>
        <v>4454</v>
      </c>
      <c r="Z3831" s="24">
        <f t="shared" ca="1" si="1198"/>
        <v>4661</v>
      </c>
      <c r="AA3831" s="25">
        <f t="shared" ca="1" si="1199"/>
        <v>4661.0044539999999</v>
      </c>
      <c r="AC3831" s="47">
        <f t="shared" ca="1" si="1188"/>
        <v>1230</v>
      </c>
      <c r="AD3831" s="47">
        <f t="shared" ca="1" si="1189"/>
        <v>198.5</v>
      </c>
      <c r="AE3831" s="47">
        <f t="shared" ca="1" si="1200"/>
        <v>1029</v>
      </c>
      <c r="AF3831" s="47">
        <f t="shared" ca="1" si="1201"/>
        <v>25</v>
      </c>
    </row>
    <row r="3832" spans="10:32">
      <c r="J3832" s="44">
        <v>51</v>
      </c>
      <c r="K3832" s="22">
        <v>57</v>
      </c>
      <c r="L3832" s="23">
        <f t="shared" ca="1" si="1190"/>
        <v>13.56</v>
      </c>
      <c r="M3832" s="23">
        <f t="shared" ca="1" si="1182"/>
        <v>11.06</v>
      </c>
      <c r="N3832" s="23">
        <f t="shared" ca="1" si="1183"/>
        <v>1.5</v>
      </c>
      <c r="O3832" s="23">
        <f t="shared" ca="1" si="1191"/>
        <v>198.5</v>
      </c>
      <c r="P3832" s="23">
        <f t="shared" ca="1" si="1184"/>
        <v>801.5</v>
      </c>
      <c r="Q3832" s="23">
        <f t="shared" ca="1" si="1192"/>
        <v>72</v>
      </c>
      <c r="R3832" s="23">
        <f t="shared" ca="1" si="1193"/>
        <v>0.38200589970501103</v>
      </c>
      <c r="S3832" s="24">
        <f t="shared" ca="1" si="1194"/>
        <v>73</v>
      </c>
      <c r="T3832" s="23">
        <f t="shared" ca="1" si="1195"/>
        <v>182.5</v>
      </c>
      <c r="U3832" s="23">
        <f t="shared" ca="1" si="1196"/>
        <v>108.57300884955751</v>
      </c>
      <c r="V3832" s="23">
        <f t="shared" ca="1" si="1185"/>
        <v>365</v>
      </c>
      <c r="W3832" s="23">
        <f t="shared" si="1186"/>
        <v>857.14285714285722</v>
      </c>
      <c r="X3832" s="23">
        <f t="shared" ca="1" si="1187"/>
        <v>1330.7158659924148</v>
      </c>
      <c r="Y3832" s="24">
        <f t="shared" ca="1" si="1197"/>
        <v>4271</v>
      </c>
      <c r="Z3832" s="24">
        <f t="shared" ca="1" si="1198"/>
        <v>4566</v>
      </c>
      <c r="AA3832" s="25">
        <f t="shared" ca="1" si="1199"/>
        <v>4566.0042709999998</v>
      </c>
      <c r="AC3832" s="47">
        <f t="shared" ca="1" si="1188"/>
        <v>1182.5</v>
      </c>
      <c r="AD3832" s="47">
        <f t="shared" ca="1" si="1189"/>
        <v>198.5</v>
      </c>
      <c r="AE3832" s="47">
        <f t="shared" ca="1" si="1200"/>
        <v>981.49999999999989</v>
      </c>
      <c r="AF3832" s="47">
        <f t="shared" ca="1" si="1201"/>
        <v>25.000000000000114</v>
      </c>
    </row>
    <row r="3833" spans="10:32">
      <c r="J3833" s="44">
        <v>51</v>
      </c>
      <c r="K3833" s="22">
        <v>58</v>
      </c>
      <c r="L3833" s="23">
        <f t="shared" ca="1" si="1190"/>
        <v>15.82</v>
      </c>
      <c r="M3833" s="23">
        <f t="shared" ca="1" si="1182"/>
        <v>13.32</v>
      </c>
      <c r="N3833" s="23">
        <f t="shared" ca="1" si="1183"/>
        <v>1.7666666666666675</v>
      </c>
      <c r="O3833" s="23">
        <f t="shared" ca="1" si="1191"/>
        <v>198.5</v>
      </c>
      <c r="P3833" s="23">
        <f t="shared" ca="1" si="1184"/>
        <v>801.5</v>
      </c>
      <c r="Q3833" s="23">
        <f t="shared" ca="1" si="1192"/>
        <v>60</v>
      </c>
      <c r="R3833" s="23">
        <f t="shared" ca="1" si="1193"/>
        <v>0.14538558786346109</v>
      </c>
      <c r="S3833" s="24">
        <f t="shared" ca="1" si="1194"/>
        <v>61</v>
      </c>
      <c r="T3833" s="23">
        <f t="shared" ca="1" si="1195"/>
        <v>152.5</v>
      </c>
      <c r="U3833" s="23">
        <f t="shared" ca="1" si="1196"/>
        <v>106.25684787189216</v>
      </c>
      <c r="V3833" s="23">
        <f t="shared" ca="1" si="1185"/>
        <v>305</v>
      </c>
      <c r="W3833" s="23">
        <f t="shared" si="1186"/>
        <v>857.14285714285722</v>
      </c>
      <c r="X3833" s="23">
        <f t="shared" ca="1" si="1187"/>
        <v>1268.3997050147493</v>
      </c>
      <c r="Y3833" s="24">
        <f t="shared" ca="1" si="1197"/>
        <v>4103</v>
      </c>
      <c r="Z3833" s="24">
        <f t="shared" ca="1" si="1198"/>
        <v>4472</v>
      </c>
      <c r="AA3833" s="25">
        <f t="shared" ca="1" si="1199"/>
        <v>4472.0041030000002</v>
      </c>
      <c r="AC3833" s="47">
        <f t="shared" ca="1" si="1188"/>
        <v>1152.5</v>
      </c>
      <c r="AD3833" s="47">
        <f t="shared" ca="1" si="1189"/>
        <v>198.5</v>
      </c>
      <c r="AE3833" s="47">
        <f t="shared" ca="1" si="1200"/>
        <v>951.49999999999989</v>
      </c>
      <c r="AF3833" s="47">
        <f t="shared" ca="1" si="1201"/>
        <v>25.000000000000114</v>
      </c>
    </row>
    <row r="3834" spans="10:32">
      <c r="J3834" s="44">
        <v>51</v>
      </c>
      <c r="K3834" s="22">
        <v>59</v>
      </c>
      <c r="L3834" s="23">
        <f t="shared" ca="1" si="1190"/>
        <v>18.079999999999998</v>
      </c>
      <c r="M3834" s="23">
        <f t="shared" ca="1" si="1182"/>
        <v>15.579999999999998</v>
      </c>
      <c r="N3834" s="23">
        <f t="shared" ca="1" si="1183"/>
        <v>2.0333333333333314</v>
      </c>
      <c r="O3834" s="23">
        <f t="shared" ca="1" si="1191"/>
        <v>198.5</v>
      </c>
      <c r="P3834" s="23">
        <f t="shared" ca="1" si="1184"/>
        <v>801.5</v>
      </c>
      <c r="Q3834" s="23">
        <f t="shared" ca="1" si="1192"/>
        <v>51</v>
      </c>
      <c r="R3834" s="23">
        <f t="shared" ca="1" si="1193"/>
        <v>0.38274336283186244</v>
      </c>
      <c r="S3834" s="24">
        <f t="shared" ca="1" si="1194"/>
        <v>52</v>
      </c>
      <c r="T3834" s="23">
        <f t="shared" ca="1" si="1195"/>
        <v>130</v>
      </c>
      <c r="U3834" s="23">
        <f t="shared" ca="1" si="1196"/>
        <v>104.47824483775801</v>
      </c>
      <c r="V3834" s="23">
        <f t="shared" ca="1" si="1185"/>
        <v>260</v>
      </c>
      <c r="W3834" s="23">
        <f t="shared" si="1186"/>
        <v>857.14285714285722</v>
      </c>
      <c r="X3834" s="23">
        <f t="shared" ca="1" si="1187"/>
        <v>1221.6211019806151</v>
      </c>
      <c r="Y3834" s="24">
        <f t="shared" ca="1" si="1197"/>
        <v>3930</v>
      </c>
      <c r="Z3834" s="24">
        <f t="shared" ca="1" si="1198"/>
        <v>4379</v>
      </c>
      <c r="AA3834" s="25">
        <f t="shared" ca="1" si="1199"/>
        <v>4379.0039299999999</v>
      </c>
      <c r="AC3834" s="47">
        <f t="shared" ca="1" si="1188"/>
        <v>1130</v>
      </c>
      <c r="AD3834" s="47">
        <f t="shared" ca="1" si="1189"/>
        <v>198.5</v>
      </c>
      <c r="AE3834" s="47">
        <f t="shared" ca="1" si="1200"/>
        <v>929</v>
      </c>
      <c r="AF3834" s="47">
        <f t="shared" ca="1" si="1201"/>
        <v>25</v>
      </c>
    </row>
    <row r="3835" spans="10:32">
      <c r="J3835" s="44">
        <v>51</v>
      </c>
      <c r="K3835" s="22">
        <v>60</v>
      </c>
      <c r="L3835" s="23">
        <f t="shared" ca="1" si="1190"/>
        <v>20.34</v>
      </c>
      <c r="M3835" s="23">
        <f t="shared" ca="1" si="1182"/>
        <v>17.84</v>
      </c>
      <c r="N3835" s="23">
        <f t="shared" ca="1" si="1183"/>
        <v>2.3000000000000025</v>
      </c>
      <c r="O3835" s="23">
        <f t="shared" ca="1" si="1191"/>
        <v>198.5</v>
      </c>
      <c r="P3835" s="23">
        <f t="shared" ca="1" si="1184"/>
        <v>801.5</v>
      </c>
      <c r="Q3835" s="23">
        <f t="shared" ca="1" si="1192"/>
        <v>44</v>
      </c>
      <c r="R3835" s="23">
        <f t="shared" ca="1" si="1193"/>
        <v>0.81317600786627153</v>
      </c>
      <c r="S3835" s="24">
        <f t="shared" ca="1" si="1194"/>
        <v>45</v>
      </c>
      <c r="T3835" s="23">
        <f t="shared" ca="1" si="1195"/>
        <v>112.5</v>
      </c>
      <c r="U3835" s="23">
        <f t="shared" ca="1" si="1196"/>
        <v>103.07030481809254</v>
      </c>
      <c r="V3835" s="23">
        <f t="shared" ca="1" si="1185"/>
        <v>225</v>
      </c>
      <c r="W3835" s="23">
        <f t="shared" si="1186"/>
        <v>857.14285714285722</v>
      </c>
      <c r="X3835" s="23">
        <f t="shared" ca="1" si="1187"/>
        <v>1185.2131619609497</v>
      </c>
      <c r="Y3835" s="24">
        <f t="shared" ca="1" si="1197"/>
        <v>3756</v>
      </c>
      <c r="Z3835" s="24">
        <f t="shared" ca="1" si="1198"/>
        <v>4287</v>
      </c>
      <c r="AA3835" s="25">
        <f t="shared" ca="1" si="1199"/>
        <v>4287.0037560000001</v>
      </c>
      <c r="AC3835" s="47">
        <f t="shared" ca="1" si="1188"/>
        <v>1112.5</v>
      </c>
      <c r="AD3835" s="47">
        <f t="shared" ca="1" si="1189"/>
        <v>198.5</v>
      </c>
      <c r="AE3835" s="47">
        <f t="shared" ca="1" si="1200"/>
        <v>911.5</v>
      </c>
      <c r="AF3835" s="47">
        <f t="shared" ca="1" si="1201"/>
        <v>25</v>
      </c>
    </row>
    <row r="3836" spans="10:32">
      <c r="J3836" s="44">
        <v>51</v>
      </c>
      <c r="K3836" s="22">
        <v>61</v>
      </c>
      <c r="L3836" s="23">
        <f t="shared" ca="1" si="1190"/>
        <v>22.6</v>
      </c>
      <c r="M3836" s="23">
        <f t="shared" ca="1" si="1182"/>
        <v>20.100000000000001</v>
      </c>
      <c r="N3836" s="23">
        <f t="shared" ca="1" si="1183"/>
        <v>2.5500000000000007</v>
      </c>
      <c r="O3836" s="23">
        <f t="shared" ca="1" si="1191"/>
        <v>198.5</v>
      </c>
      <c r="P3836" s="23">
        <f t="shared" ca="1" si="1184"/>
        <v>801.5</v>
      </c>
      <c r="Q3836" s="23">
        <f t="shared" ca="1" si="1192"/>
        <v>39</v>
      </c>
      <c r="R3836" s="23">
        <f t="shared" ca="1" si="1193"/>
        <v>0.77876106194689854</v>
      </c>
      <c r="S3836" s="24">
        <f t="shared" ca="1" si="1194"/>
        <v>40</v>
      </c>
      <c r="T3836" s="23">
        <f t="shared" ca="1" si="1195"/>
        <v>100</v>
      </c>
      <c r="U3836" s="23">
        <f t="shared" ca="1" si="1196"/>
        <v>101.43584070796462</v>
      </c>
      <c r="V3836" s="23">
        <f t="shared" ca="1" si="1185"/>
        <v>200</v>
      </c>
      <c r="W3836" s="23">
        <f t="shared" si="1186"/>
        <v>857.14285714285722</v>
      </c>
      <c r="X3836" s="23">
        <f t="shared" ca="1" si="1187"/>
        <v>1158.5786978508218</v>
      </c>
      <c r="Y3836" s="24">
        <f t="shared" ca="1" si="1197"/>
        <v>3586</v>
      </c>
      <c r="Z3836" s="24">
        <f t="shared" ca="1" si="1198"/>
        <v>4196</v>
      </c>
      <c r="AA3836" s="25">
        <f t="shared" ca="1" si="1199"/>
        <v>4196.0035859999998</v>
      </c>
      <c r="AC3836" s="47">
        <f t="shared" ca="1" si="1188"/>
        <v>1100</v>
      </c>
      <c r="AD3836" s="47">
        <f t="shared" ca="1" si="1189"/>
        <v>198.5</v>
      </c>
      <c r="AE3836" s="47">
        <f t="shared" ca="1" si="1200"/>
        <v>898.99999999999989</v>
      </c>
      <c r="AF3836" s="47">
        <f t="shared" ca="1" si="1201"/>
        <v>25.000000000000114</v>
      </c>
    </row>
    <row r="3837" spans="10:32">
      <c r="J3837" s="44">
        <v>51</v>
      </c>
      <c r="K3837" s="22">
        <v>62</v>
      </c>
      <c r="L3837" s="23">
        <f t="shared" ca="1" si="1190"/>
        <v>24.86</v>
      </c>
      <c r="M3837" s="23">
        <f t="shared" ca="1" si="1182"/>
        <v>22.36</v>
      </c>
      <c r="N3837" s="23">
        <f t="shared" ca="1" si="1183"/>
        <v>2.8166666666666664</v>
      </c>
      <c r="O3837" s="23">
        <f t="shared" ca="1" si="1191"/>
        <v>198.5</v>
      </c>
      <c r="P3837" s="23">
        <f t="shared" ca="1" si="1184"/>
        <v>801.5</v>
      </c>
      <c r="Q3837" s="23">
        <f t="shared" ca="1" si="1192"/>
        <v>35</v>
      </c>
      <c r="R3837" s="23">
        <f t="shared" ca="1" si="1193"/>
        <v>0.76025744167336995</v>
      </c>
      <c r="S3837" s="24">
        <f t="shared" ca="1" si="1194"/>
        <v>36</v>
      </c>
      <c r="T3837" s="23">
        <f t="shared" ca="1" si="1195"/>
        <v>90</v>
      </c>
      <c r="U3837" s="23">
        <f t="shared" ca="1" si="1196"/>
        <v>100.72472512737998</v>
      </c>
      <c r="V3837" s="23">
        <f t="shared" ca="1" si="1185"/>
        <v>180</v>
      </c>
      <c r="W3837" s="23">
        <f t="shared" si="1186"/>
        <v>857.14285714285722</v>
      </c>
      <c r="X3837" s="23">
        <f t="shared" ca="1" si="1187"/>
        <v>1137.8675822702371</v>
      </c>
      <c r="Y3837" s="24">
        <f t="shared" ca="1" si="1197"/>
        <v>3428</v>
      </c>
      <c r="Z3837" s="24">
        <f t="shared" ca="1" si="1198"/>
        <v>4106</v>
      </c>
      <c r="AA3837" s="25">
        <f t="shared" ca="1" si="1199"/>
        <v>4106.003428</v>
      </c>
      <c r="AC3837" s="47">
        <f t="shared" ca="1" si="1188"/>
        <v>1090</v>
      </c>
      <c r="AD3837" s="47">
        <f t="shared" ca="1" si="1189"/>
        <v>198.5</v>
      </c>
      <c r="AE3837" s="47">
        <f t="shared" ca="1" si="1200"/>
        <v>888.99999999999989</v>
      </c>
      <c r="AF3837" s="47">
        <f t="shared" ca="1" si="1201"/>
        <v>25.000000000000114</v>
      </c>
    </row>
    <row r="3838" spans="10:32">
      <c r="J3838" s="44">
        <v>51</v>
      </c>
      <c r="K3838" s="22">
        <v>63</v>
      </c>
      <c r="L3838" s="23">
        <f t="shared" ca="1" si="1190"/>
        <v>27.12</v>
      </c>
      <c r="M3838" s="23">
        <f t="shared" ca="1" si="1182"/>
        <v>24.62</v>
      </c>
      <c r="N3838" s="23">
        <f t="shared" ca="1" si="1183"/>
        <v>3.1166666666666689</v>
      </c>
      <c r="O3838" s="23">
        <f t="shared" ca="1" si="1191"/>
        <v>198.5</v>
      </c>
      <c r="P3838" s="23">
        <f t="shared" ca="1" si="1184"/>
        <v>801.5</v>
      </c>
      <c r="Q3838" s="23">
        <f t="shared" ca="1" si="1192"/>
        <v>32</v>
      </c>
      <c r="R3838" s="23">
        <f t="shared" ca="1" si="1193"/>
        <v>0.50368731563421709</v>
      </c>
      <c r="S3838" s="24">
        <f t="shared" ca="1" si="1194"/>
        <v>33</v>
      </c>
      <c r="T3838" s="23">
        <f t="shared" ca="1" si="1195"/>
        <v>82.5</v>
      </c>
      <c r="U3838" s="23">
        <f t="shared" ca="1" si="1196"/>
        <v>101.30315880039338</v>
      </c>
      <c r="V3838" s="23">
        <f t="shared" ca="1" si="1185"/>
        <v>165</v>
      </c>
      <c r="W3838" s="23">
        <f t="shared" si="1186"/>
        <v>857.14285714285722</v>
      </c>
      <c r="X3838" s="23">
        <f t="shared" ca="1" si="1187"/>
        <v>1123.4460159432506</v>
      </c>
      <c r="Y3838" s="24">
        <f t="shared" ca="1" si="1197"/>
        <v>3322</v>
      </c>
      <c r="Z3838" s="24">
        <f t="shared" ca="1" si="1198"/>
        <v>4017</v>
      </c>
      <c r="AA3838" s="25">
        <f t="shared" ca="1" si="1199"/>
        <v>4017.003322</v>
      </c>
      <c r="AC3838" s="47">
        <f t="shared" ca="1" si="1188"/>
        <v>1082.5</v>
      </c>
      <c r="AD3838" s="47">
        <f t="shared" ca="1" si="1189"/>
        <v>198.5</v>
      </c>
      <c r="AE3838" s="47">
        <f t="shared" ca="1" si="1200"/>
        <v>881.5</v>
      </c>
      <c r="AF3838" s="47">
        <f t="shared" ca="1" si="1201"/>
        <v>25</v>
      </c>
    </row>
    <row r="3839" spans="10:32">
      <c r="J3839" s="44">
        <v>51</v>
      </c>
      <c r="K3839" s="22">
        <v>64</v>
      </c>
      <c r="L3839" s="23">
        <f t="shared" ca="1" si="1190"/>
        <v>29.38</v>
      </c>
      <c r="M3839" s="23">
        <f t="shared" ca="1" si="1182"/>
        <v>26.88</v>
      </c>
      <c r="N3839" s="23">
        <f t="shared" ca="1" si="1183"/>
        <v>3.4333333333333336</v>
      </c>
      <c r="O3839" s="23">
        <f t="shared" ca="1" si="1191"/>
        <v>198.5</v>
      </c>
      <c r="P3839" s="23">
        <f t="shared" ca="1" si="1184"/>
        <v>801.5</v>
      </c>
      <c r="Q3839" s="23">
        <f t="shared" ca="1" si="1192"/>
        <v>29</v>
      </c>
      <c r="R3839" s="23">
        <f t="shared" ca="1" si="1193"/>
        <v>0.74812797821647448</v>
      </c>
      <c r="S3839" s="24">
        <f t="shared" ca="1" si="1194"/>
        <v>30</v>
      </c>
      <c r="T3839" s="23">
        <f t="shared" ca="1" si="1195"/>
        <v>75</v>
      </c>
      <c r="U3839" s="23">
        <f t="shared" ca="1" si="1196"/>
        <v>102.13523939187657</v>
      </c>
      <c r="V3839" s="23">
        <f t="shared" ca="1" si="1185"/>
        <v>150</v>
      </c>
      <c r="W3839" s="23">
        <f t="shared" si="1186"/>
        <v>857.14285714285722</v>
      </c>
      <c r="X3839" s="23">
        <f t="shared" ca="1" si="1187"/>
        <v>1109.2780965347338</v>
      </c>
      <c r="Y3839" s="24">
        <f t="shared" ca="1" si="1197"/>
        <v>3189</v>
      </c>
      <c r="Z3839" s="24">
        <f t="shared" ca="1" si="1198"/>
        <v>3929</v>
      </c>
      <c r="AA3839" s="25">
        <f t="shared" ca="1" si="1199"/>
        <v>3929.003189</v>
      </c>
      <c r="AC3839" s="47">
        <f t="shared" ca="1" si="1188"/>
        <v>1075</v>
      </c>
      <c r="AD3839" s="47">
        <f t="shared" ca="1" si="1189"/>
        <v>198.5</v>
      </c>
      <c r="AE3839" s="47">
        <f t="shared" ca="1" si="1200"/>
        <v>874</v>
      </c>
      <c r="AF3839" s="47">
        <f t="shared" ca="1" si="1201"/>
        <v>25</v>
      </c>
    </row>
    <row r="3840" spans="10:32">
      <c r="J3840" s="44">
        <v>51</v>
      </c>
      <c r="K3840" s="22">
        <v>65</v>
      </c>
      <c r="L3840" s="23">
        <f t="shared" ca="1" si="1190"/>
        <v>31.64</v>
      </c>
      <c r="M3840" s="23">
        <f t="shared" ca="1" si="1182"/>
        <v>29.14</v>
      </c>
      <c r="N3840" s="23">
        <f t="shared" ca="1" si="1183"/>
        <v>3.7500000000000018</v>
      </c>
      <c r="O3840" s="23">
        <f t="shared" ca="1" si="1191"/>
        <v>198.5</v>
      </c>
      <c r="P3840" s="23">
        <f t="shared" ca="1" si="1184"/>
        <v>801.5</v>
      </c>
      <c r="Q3840" s="23">
        <f t="shared" ca="1" si="1192"/>
        <v>27</v>
      </c>
      <c r="R3840" s="23">
        <f t="shared" ca="1" si="1193"/>
        <v>0.46523388116308556</v>
      </c>
      <c r="S3840" s="24">
        <f t="shared" ca="1" si="1194"/>
        <v>28</v>
      </c>
      <c r="T3840" s="23">
        <f t="shared" ca="1" si="1195"/>
        <v>70</v>
      </c>
      <c r="U3840" s="23">
        <f t="shared" ca="1" si="1196"/>
        <v>102.99462705436163</v>
      </c>
      <c r="V3840" s="23">
        <f t="shared" ca="1" si="1185"/>
        <v>140</v>
      </c>
      <c r="W3840" s="23">
        <f t="shared" si="1186"/>
        <v>857.14285714285722</v>
      </c>
      <c r="X3840" s="23">
        <f t="shared" ca="1" si="1187"/>
        <v>1100.1374841972188</v>
      </c>
      <c r="Y3840" s="24">
        <f t="shared" ca="1" si="1197"/>
        <v>3097</v>
      </c>
      <c r="Z3840" s="24">
        <f t="shared" ca="1" si="1198"/>
        <v>3842</v>
      </c>
      <c r="AA3840" s="25">
        <f t="shared" ca="1" si="1199"/>
        <v>3842.0030969999998</v>
      </c>
      <c r="AC3840" s="47">
        <f t="shared" ca="1" si="1188"/>
        <v>1070</v>
      </c>
      <c r="AD3840" s="47">
        <f t="shared" ca="1" si="1189"/>
        <v>198.5</v>
      </c>
      <c r="AE3840" s="47">
        <f t="shared" ca="1" si="1200"/>
        <v>869.00000000000011</v>
      </c>
      <c r="AF3840" s="47">
        <f t="shared" ca="1" si="1201"/>
        <v>24.999999999999886</v>
      </c>
    </row>
    <row r="3841" spans="10:32">
      <c r="J3841" s="44">
        <v>51</v>
      </c>
      <c r="K3841" s="22">
        <v>66</v>
      </c>
      <c r="L3841" s="23">
        <f t="shared" ca="1" si="1190"/>
        <v>33.9</v>
      </c>
      <c r="M3841" s="23">
        <f t="shared" ca="1" si="1182"/>
        <v>31.4</v>
      </c>
      <c r="N3841" s="23">
        <f t="shared" ca="1" si="1183"/>
        <v>4.0833333333333321</v>
      </c>
      <c r="O3841" s="23">
        <f t="shared" ca="1" si="1191"/>
        <v>198.5</v>
      </c>
      <c r="P3841" s="23">
        <f t="shared" ca="1" si="1184"/>
        <v>801.5</v>
      </c>
      <c r="Q3841" s="23">
        <f t="shared" ca="1" si="1192"/>
        <v>25</v>
      </c>
      <c r="R3841" s="23">
        <f t="shared" ca="1" si="1193"/>
        <v>0.48672566371681419</v>
      </c>
      <c r="S3841" s="24">
        <f t="shared" ca="1" si="1194"/>
        <v>26</v>
      </c>
      <c r="T3841" s="23">
        <f t="shared" ca="1" si="1195"/>
        <v>65</v>
      </c>
      <c r="U3841" s="23">
        <f t="shared" ca="1" si="1196"/>
        <v>104.07079646017696</v>
      </c>
      <c r="V3841" s="23">
        <f t="shared" ca="1" si="1185"/>
        <v>130</v>
      </c>
      <c r="W3841" s="23">
        <f t="shared" si="1186"/>
        <v>857.14285714285722</v>
      </c>
      <c r="X3841" s="23">
        <f t="shared" ca="1" si="1187"/>
        <v>1091.2136536030341</v>
      </c>
      <c r="Y3841" s="24">
        <f t="shared" ca="1" si="1197"/>
        <v>3008</v>
      </c>
      <c r="Z3841" s="24">
        <f t="shared" ca="1" si="1198"/>
        <v>3756</v>
      </c>
      <c r="AA3841" s="25">
        <f t="shared" ca="1" si="1199"/>
        <v>3756.0030080000001</v>
      </c>
      <c r="AC3841" s="47">
        <f t="shared" ca="1" si="1188"/>
        <v>1065</v>
      </c>
      <c r="AD3841" s="47">
        <f t="shared" ca="1" si="1189"/>
        <v>198.5</v>
      </c>
      <c r="AE3841" s="47">
        <f t="shared" ca="1" si="1200"/>
        <v>864</v>
      </c>
      <c r="AF3841" s="47">
        <f t="shared" ca="1" si="1201"/>
        <v>25</v>
      </c>
    </row>
    <row r="3842" spans="10:32">
      <c r="J3842" s="44">
        <v>51</v>
      </c>
      <c r="K3842" s="22">
        <v>67</v>
      </c>
      <c r="L3842" s="23">
        <f t="shared" ca="1" si="1190"/>
        <v>36.159999999999997</v>
      </c>
      <c r="M3842" s="23">
        <f t="shared" ref="M3842:M3905" ca="1" si="1202">L3842-$C$9</f>
        <v>33.659999999999997</v>
      </c>
      <c r="N3842" s="23">
        <f t="shared" ref="N3842:N3905" ca="1" si="1203">VLOOKUP(K3842,$G$29:$H$129,2,1)-VLOOKUP(J3842,$G$29:$H$129,2,1)</f>
        <v>4.4000000000000004</v>
      </c>
      <c r="O3842" s="23">
        <f t="shared" ca="1" si="1191"/>
        <v>198.5</v>
      </c>
      <c r="P3842" s="23">
        <f t="shared" ref="P3842:P3905" ca="1" si="1204">$C$8-O3842</f>
        <v>801.5</v>
      </c>
      <c r="Q3842" s="23">
        <f t="shared" ca="1" si="1192"/>
        <v>23</v>
      </c>
      <c r="R3842" s="23">
        <f t="shared" ca="1" si="1193"/>
        <v>0.75553097345132891</v>
      </c>
      <c r="S3842" s="24">
        <f t="shared" ca="1" si="1194"/>
        <v>24</v>
      </c>
      <c r="T3842" s="23">
        <f t="shared" ca="1" si="1195"/>
        <v>60</v>
      </c>
      <c r="U3842" s="23">
        <f t="shared" ca="1" si="1196"/>
        <v>104.52433628318586</v>
      </c>
      <c r="V3842" s="23">
        <f t="shared" ref="V3842:V3905" ca="1" si="1205">S3842*(($C$9/$C$12)*60)</f>
        <v>120</v>
      </c>
      <c r="W3842" s="23">
        <f t="shared" ref="W3842:W3905" si="1206">($C$8/$C$11)*60</f>
        <v>857.14285714285722</v>
      </c>
      <c r="X3842" s="23">
        <f t="shared" ref="X3842:X3905" ca="1" si="1207">SUM(U3842:W3842)</f>
        <v>1081.667193426043</v>
      </c>
      <c r="Y3842" s="24">
        <f t="shared" ca="1" si="1197"/>
        <v>2902</v>
      </c>
      <c r="Z3842" s="24">
        <f t="shared" ca="1" si="1198"/>
        <v>3671</v>
      </c>
      <c r="AA3842" s="25">
        <f t="shared" ca="1" si="1199"/>
        <v>3671.0029020000002</v>
      </c>
      <c r="AC3842" s="47">
        <f t="shared" ref="AC3842:AC3905" ca="1" si="1208">SUM(O3842,P3842,T3842)</f>
        <v>1060</v>
      </c>
      <c r="AD3842" s="47">
        <f t="shared" ref="AD3842:AD3905" ca="1" si="1209">O3842</f>
        <v>198.5</v>
      </c>
      <c r="AE3842" s="47">
        <f t="shared" ca="1" si="1200"/>
        <v>859</v>
      </c>
      <c r="AF3842" s="47">
        <f t="shared" ca="1" si="1201"/>
        <v>25</v>
      </c>
    </row>
    <row r="3843" spans="10:32">
      <c r="J3843" s="44">
        <v>51</v>
      </c>
      <c r="K3843" s="22">
        <v>68</v>
      </c>
      <c r="L3843" s="23">
        <f t="shared" ref="L3843:L3906" ca="1" si="1210">$C$3*(K3843-J3843)/100</f>
        <v>38.42</v>
      </c>
      <c r="M3843" s="23">
        <f t="shared" ca="1" si="1202"/>
        <v>35.92</v>
      </c>
      <c r="N3843" s="23">
        <f t="shared" ca="1" si="1203"/>
        <v>4.7166666666666686</v>
      </c>
      <c r="O3843" s="23">
        <f t="shared" ref="O3843:O3906" ca="1" si="1211">($C$3*$C$13)-$C$9-$C$10</f>
        <v>198.5</v>
      </c>
      <c r="P3843" s="23">
        <f t="shared" ca="1" si="1204"/>
        <v>801.5</v>
      </c>
      <c r="Q3843" s="23">
        <f t="shared" ref="Q3843:Q3906" ca="1" si="1212">ROUNDDOWN(P3843/M3843,0)</f>
        <v>22</v>
      </c>
      <c r="R3843" s="23">
        <f t="shared" ref="R3843:R3906" ca="1" si="1213">(P3843-(Q3843*M3843))/L3843</f>
        <v>0.29307652264445577</v>
      </c>
      <c r="S3843" s="24">
        <f t="shared" ref="S3843:S3906" ca="1" si="1214">ROUNDUP(P3843/M3843,0)</f>
        <v>23</v>
      </c>
      <c r="T3843" s="23">
        <f t="shared" ref="T3843:T3906" ca="1" si="1215">S3843*$C$9</f>
        <v>57.5</v>
      </c>
      <c r="U3843" s="23">
        <f t="shared" ref="U3843:U3906" ca="1" si="1216">SUM(Q3843,R3843)*N3843</f>
        <v>105.14901093180639</v>
      </c>
      <c r="V3843" s="23">
        <f t="shared" ca="1" si="1205"/>
        <v>115</v>
      </c>
      <c r="W3843" s="23">
        <f t="shared" si="1206"/>
        <v>857.14285714285722</v>
      </c>
      <c r="X3843" s="23">
        <f t="shared" ca="1" si="1207"/>
        <v>1077.2918680746636</v>
      </c>
      <c r="Y3843" s="24">
        <f t="shared" ref="Y3843:Y3906" ca="1" si="1217">IF(M3843&gt;0,RANK(X3843,$X$2:$X$5051,1),"")</f>
        <v>2853</v>
      </c>
      <c r="Z3843" s="24">
        <f t="shared" ref="Z3843:Z3906" ca="1" si="1218">IF(M3843&gt;0,RANK(S3843,$S$2:$S$5051,1),"")</f>
        <v>3587</v>
      </c>
      <c r="AA3843" s="25">
        <f t="shared" ref="AA3843:AA3906" ca="1" si="1219">IF(M3843&gt;0,Z3843+(Y3843/10^6),"")</f>
        <v>3587.002853</v>
      </c>
      <c r="AC3843" s="47">
        <f t="shared" ca="1" si="1208"/>
        <v>1057.5</v>
      </c>
      <c r="AD3843" s="47">
        <f t="shared" ca="1" si="1209"/>
        <v>198.5</v>
      </c>
      <c r="AE3843" s="47">
        <f t="shared" ref="AE3843:AE3906" ca="1" si="1220">L3843*(Q3843+R3843)</f>
        <v>856.5</v>
      </c>
      <c r="AF3843" s="47">
        <f t="shared" ref="AF3843:AF3906" ca="1" si="1221">AC3843-AD3843-AE3843+$C$10-$C$9</f>
        <v>25</v>
      </c>
    </row>
    <row r="3844" spans="10:32">
      <c r="J3844" s="44">
        <v>51</v>
      </c>
      <c r="K3844" s="22">
        <v>69</v>
      </c>
      <c r="L3844" s="23">
        <f t="shared" ca="1" si="1210"/>
        <v>40.68</v>
      </c>
      <c r="M3844" s="23">
        <f t="shared" ca="1" si="1202"/>
        <v>38.18</v>
      </c>
      <c r="N3844" s="23">
        <f t="shared" ca="1" si="1203"/>
        <v>5.0833333333333357</v>
      </c>
      <c r="O3844" s="23">
        <f t="shared" ca="1" si="1211"/>
        <v>198.5</v>
      </c>
      <c r="P3844" s="23">
        <f t="shared" ca="1" si="1204"/>
        <v>801.5</v>
      </c>
      <c r="Q3844" s="23">
        <f t="shared" ca="1" si="1212"/>
        <v>20</v>
      </c>
      <c r="R3844" s="23">
        <f t="shared" ca="1" si="1213"/>
        <v>0.93166175024582054</v>
      </c>
      <c r="S3844" s="24">
        <f t="shared" ca="1" si="1214"/>
        <v>21</v>
      </c>
      <c r="T3844" s="23">
        <f t="shared" ca="1" si="1215"/>
        <v>52.5</v>
      </c>
      <c r="U3844" s="23">
        <f t="shared" ca="1" si="1216"/>
        <v>106.40261389708296</v>
      </c>
      <c r="V3844" s="23">
        <f t="shared" ca="1" si="1205"/>
        <v>105</v>
      </c>
      <c r="W3844" s="23">
        <f t="shared" si="1206"/>
        <v>857.14285714285722</v>
      </c>
      <c r="X3844" s="23">
        <f t="shared" ca="1" si="1207"/>
        <v>1068.5454710399401</v>
      </c>
      <c r="Y3844" s="24">
        <f t="shared" ca="1" si="1217"/>
        <v>2736</v>
      </c>
      <c r="Z3844" s="24">
        <f t="shared" ca="1" si="1218"/>
        <v>3504</v>
      </c>
      <c r="AA3844" s="25">
        <f t="shared" ca="1" si="1219"/>
        <v>3504.0027359999999</v>
      </c>
      <c r="AC3844" s="47">
        <f t="shared" ca="1" si="1208"/>
        <v>1052.5</v>
      </c>
      <c r="AD3844" s="47">
        <f t="shared" ca="1" si="1209"/>
        <v>198.5</v>
      </c>
      <c r="AE3844" s="47">
        <f t="shared" ca="1" si="1220"/>
        <v>851.49999999999989</v>
      </c>
      <c r="AF3844" s="47">
        <f t="shared" ca="1" si="1221"/>
        <v>25.000000000000114</v>
      </c>
    </row>
    <row r="3845" spans="10:32">
      <c r="J3845" s="44">
        <v>51</v>
      </c>
      <c r="K3845" s="22">
        <v>70</v>
      </c>
      <c r="L3845" s="23">
        <f t="shared" ca="1" si="1210"/>
        <v>42.94</v>
      </c>
      <c r="M3845" s="23">
        <f t="shared" ca="1" si="1202"/>
        <v>40.44</v>
      </c>
      <c r="N3845" s="23">
        <f t="shared" ca="1" si="1203"/>
        <v>5.5166666666666622</v>
      </c>
      <c r="O3845" s="23">
        <f t="shared" ca="1" si="1211"/>
        <v>198.5</v>
      </c>
      <c r="P3845" s="23">
        <f t="shared" ca="1" si="1204"/>
        <v>801.5</v>
      </c>
      <c r="Q3845" s="23">
        <f t="shared" ca="1" si="1212"/>
        <v>19</v>
      </c>
      <c r="R3845" s="23">
        <f t="shared" ca="1" si="1213"/>
        <v>0.77177456916628084</v>
      </c>
      <c r="S3845" s="24">
        <f t="shared" ca="1" si="1214"/>
        <v>20</v>
      </c>
      <c r="T3845" s="23">
        <f t="shared" ca="1" si="1215"/>
        <v>50</v>
      </c>
      <c r="U3845" s="23">
        <f t="shared" ca="1" si="1216"/>
        <v>109.07428970656721</v>
      </c>
      <c r="V3845" s="23">
        <f t="shared" ca="1" si="1205"/>
        <v>100</v>
      </c>
      <c r="W3845" s="23">
        <f t="shared" si="1206"/>
        <v>857.14285714285722</v>
      </c>
      <c r="X3845" s="23">
        <f t="shared" ca="1" si="1207"/>
        <v>1066.2171468494244</v>
      </c>
      <c r="Y3845" s="24">
        <f t="shared" ca="1" si="1217"/>
        <v>2709</v>
      </c>
      <c r="Z3845" s="24">
        <f t="shared" ca="1" si="1218"/>
        <v>3422</v>
      </c>
      <c r="AA3845" s="25">
        <f t="shared" ca="1" si="1219"/>
        <v>3422.0027089999999</v>
      </c>
      <c r="AC3845" s="47">
        <f t="shared" ca="1" si="1208"/>
        <v>1050</v>
      </c>
      <c r="AD3845" s="47">
        <f t="shared" ca="1" si="1209"/>
        <v>198.5</v>
      </c>
      <c r="AE3845" s="47">
        <f t="shared" ca="1" si="1220"/>
        <v>849</v>
      </c>
      <c r="AF3845" s="47">
        <f t="shared" ca="1" si="1221"/>
        <v>25</v>
      </c>
    </row>
    <row r="3846" spans="10:32">
      <c r="J3846" s="44">
        <v>51</v>
      </c>
      <c r="K3846" s="22">
        <v>71</v>
      </c>
      <c r="L3846" s="23">
        <f t="shared" ca="1" si="1210"/>
        <v>45.2</v>
      </c>
      <c r="M3846" s="23">
        <f t="shared" ca="1" si="1202"/>
        <v>42.7</v>
      </c>
      <c r="N3846" s="23">
        <f t="shared" ca="1" si="1203"/>
        <v>5.9499999999999993</v>
      </c>
      <c r="O3846" s="23">
        <f t="shared" ca="1" si="1211"/>
        <v>198.5</v>
      </c>
      <c r="P3846" s="23">
        <f t="shared" ca="1" si="1204"/>
        <v>801.5</v>
      </c>
      <c r="Q3846" s="23">
        <f t="shared" ca="1" si="1212"/>
        <v>18</v>
      </c>
      <c r="R3846" s="23">
        <f t="shared" ca="1" si="1213"/>
        <v>0.72787610619468968</v>
      </c>
      <c r="S3846" s="24">
        <f t="shared" ca="1" si="1214"/>
        <v>19</v>
      </c>
      <c r="T3846" s="23">
        <f t="shared" ca="1" si="1215"/>
        <v>47.5</v>
      </c>
      <c r="U3846" s="23">
        <f t="shared" ca="1" si="1216"/>
        <v>111.43086283185839</v>
      </c>
      <c r="V3846" s="23">
        <f t="shared" ca="1" si="1205"/>
        <v>95</v>
      </c>
      <c r="W3846" s="23">
        <f t="shared" si="1206"/>
        <v>857.14285714285722</v>
      </c>
      <c r="X3846" s="23">
        <f t="shared" ca="1" si="1207"/>
        <v>1063.5737199747157</v>
      </c>
      <c r="Y3846" s="24">
        <f t="shared" ca="1" si="1217"/>
        <v>2666</v>
      </c>
      <c r="Z3846" s="24">
        <f t="shared" ca="1" si="1218"/>
        <v>3341</v>
      </c>
      <c r="AA3846" s="25">
        <f t="shared" ca="1" si="1219"/>
        <v>3341.0026659999999</v>
      </c>
      <c r="AC3846" s="47">
        <f t="shared" ca="1" si="1208"/>
        <v>1047.5</v>
      </c>
      <c r="AD3846" s="47">
        <f t="shared" ca="1" si="1209"/>
        <v>198.5</v>
      </c>
      <c r="AE3846" s="47">
        <f t="shared" ca="1" si="1220"/>
        <v>846.5</v>
      </c>
      <c r="AF3846" s="47">
        <f t="shared" ca="1" si="1221"/>
        <v>25</v>
      </c>
    </row>
    <row r="3847" spans="10:32">
      <c r="J3847" s="44">
        <v>51</v>
      </c>
      <c r="K3847" s="22">
        <v>72</v>
      </c>
      <c r="L3847" s="23">
        <f t="shared" ca="1" si="1210"/>
        <v>47.46</v>
      </c>
      <c r="M3847" s="23">
        <f t="shared" ca="1" si="1202"/>
        <v>44.96</v>
      </c>
      <c r="N3847" s="23">
        <f t="shared" ca="1" si="1203"/>
        <v>6.4000000000000021</v>
      </c>
      <c r="O3847" s="23">
        <f t="shared" ca="1" si="1211"/>
        <v>198.5</v>
      </c>
      <c r="P3847" s="23">
        <f t="shared" ca="1" si="1204"/>
        <v>801.5</v>
      </c>
      <c r="Q3847" s="23">
        <f t="shared" ca="1" si="1212"/>
        <v>17</v>
      </c>
      <c r="R3847" s="23">
        <f t="shared" ca="1" si="1213"/>
        <v>0.78339654445849027</v>
      </c>
      <c r="S3847" s="24">
        <f t="shared" ca="1" si="1214"/>
        <v>18</v>
      </c>
      <c r="T3847" s="23">
        <f t="shared" ca="1" si="1215"/>
        <v>45</v>
      </c>
      <c r="U3847" s="23">
        <f t="shared" ca="1" si="1216"/>
        <v>113.81373788453438</v>
      </c>
      <c r="V3847" s="23">
        <f t="shared" ca="1" si="1205"/>
        <v>90</v>
      </c>
      <c r="W3847" s="23">
        <f t="shared" si="1206"/>
        <v>857.14285714285722</v>
      </c>
      <c r="X3847" s="23">
        <f t="shared" ca="1" si="1207"/>
        <v>1060.9565950273916</v>
      </c>
      <c r="Y3847" s="24">
        <f t="shared" ca="1" si="1217"/>
        <v>2633</v>
      </c>
      <c r="Z3847" s="24">
        <f t="shared" ca="1" si="1218"/>
        <v>3261</v>
      </c>
      <c r="AA3847" s="25">
        <f t="shared" ca="1" si="1219"/>
        <v>3261.0026330000001</v>
      </c>
      <c r="AC3847" s="47">
        <f t="shared" ca="1" si="1208"/>
        <v>1045</v>
      </c>
      <c r="AD3847" s="47">
        <f t="shared" ca="1" si="1209"/>
        <v>198.5</v>
      </c>
      <c r="AE3847" s="47">
        <f t="shared" ca="1" si="1220"/>
        <v>844</v>
      </c>
      <c r="AF3847" s="47">
        <f t="shared" ca="1" si="1221"/>
        <v>25</v>
      </c>
    </row>
    <row r="3848" spans="10:32">
      <c r="J3848" s="44">
        <v>51</v>
      </c>
      <c r="K3848" s="22">
        <v>73</v>
      </c>
      <c r="L3848" s="23">
        <f t="shared" ca="1" si="1210"/>
        <v>49.72</v>
      </c>
      <c r="M3848" s="23">
        <f t="shared" ca="1" si="1202"/>
        <v>47.22</v>
      </c>
      <c r="N3848" s="23">
        <f t="shared" ca="1" si="1203"/>
        <v>6.8333333333333321</v>
      </c>
      <c r="O3848" s="23">
        <f t="shared" ca="1" si="1211"/>
        <v>198.5</v>
      </c>
      <c r="P3848" s="23">
        <f t="shared" ca="1" si="1204"/>
        <v>801.5</v>
      </c>
      <c r="Q3848" s="23">
        <f t="shared" ca="1" si="1212"/>
        <v>16</v>
      </c>
      <c r="R3848" s="23">
        <f t="shared" ca="1" si="1213"/>
        <v>0.92477876106194734</v>
      </c>
      <c r="S3848" s="24">
        <f t="shared" ca="1" si="1214"/>
        <v>17</v>
      </c>
      <c r="T3848" s="23">
        <f t="shared" ca="1" si="1215"/>
        <v>42.5</v>
      </c>
      <c r="U3848" s="23">
        <f t="shared" ca="1" si="1216"/>
        <v>115.65265486725662</v>
      </c>
      <c r="V3848" s="23">
        <f t="shared" ca="1" si="1205"/>
        <v>85</v>
      </c>
      <c r="W3848" s="23">
        <f t="shared" si="1206"/>
        <v>857.14285714285722</v>
      </c>
      <c r="X3848" s="23">
        <f t="shared" ca="1" si="1207"/>
        <v>1057.7955120101137</v>
      </c>
      <c r="Y3848" s="24">
        <f t="shared" ca="1" si="1217"/>
        <v>2579</v>
      </c>
      <c r="Z3848" s="24">
        <f t="shared" ca="1" si="1218"/>
        <v>3104</v>
      </c>
      <c r="AA3848" s="25">
        <f t="shared" ca="1" si="1219"/>
        <v>3104.002579</v>
      </c>
      <c r="AC3848" s="47">
        <f t="shared" ca="1" si="1208"/>
        <v>1042.5</v>
      </c>
      <c r="AD3848" s="47">
        <f t="shared" ca="1" si="1209"/>
        <v>198.5</v>
      </c>
      <c r="AE3848" s="47">
        <f t="shared" ca="1" si="1220"/>
        <v>841.5</v>
      </c>
      <c r="AF3848" s="47">
        <f t="shared" ca="1" si="1221"/>
        <v>25</v>
      </c>
    </row>
    <row r="3849" spans="10:32">
      <c r="J3849" s="44">
        <v>51</v>
      </c>
      <c r="K3849" s="22">
        <v>74</v>
      </c>
      <c r="L3849" s="23">
        <f t="shared" ca="1" si="1210"/>
        <v>51.98</v>
      </c>
      <c r="M3849" s="23">
        <f t="shared" ca="1" si="1202"/>
        <v>49.48</v>
      </c>
      <c r="N3849" s="23">
        <f t="shared" ca="1" si="1203"/>
        <v>7.2666666666666657</v>
      </c>
      <c r="O3849" s="23">
        <f t="shared" ca="1" si="1211"/>
        <v>198.5</v>
      </c>
      <c r="P3849" s="23">
        <f t="shared" ca="1" si="1204"/>
        <v>801.5</v>
      </c>
      <c r="Q3849" s="23">
        <f t="shared" ca="1" si="1212"/>
        <v>16</v>
      </c>
      <c r="R3849" s="23">
        <f t="shared" ca="1" si="1213"/>
        <v>0.18891881492881976</v>
      </c>
      <c r="S3849" s="24">
        <f t="shared" ca="1" si="1214"/>
        <v>17</v>
      </c>
      <c r="T3849" s="23">
        <f t="shared" ca="1" si="1215"/>
        <v>42.5</v>
      </c>
      <c r="U3849" s="23">
        <f t="shared" ca="1" si="1216"/>
        <v>117.63947672181607</v>
      </c>
      <c r="V3849" s="23">
        <f t="shared" ca="1" si="1205"/>
        <v>85</v>
      </c>
      <c r="W3849" s="23">
        <f t="shared" si="1206"/>
        <v>857.14285714285722</v>
      </c>
      <c r="X3849" s="23">
        <f t="shared" ca="1" si="1207"/>
        <v>1059.7823338646733</v>
      </c>
      <c r="Y3849" s="24">
        <f t="shared" ca="1" si="1217"/>
        <v>2608</v>
      </c>
      <c r="Z3849" s="24">
        <f t="shared" ca="1" si="1218"/>
        <v>3104</v>
      </c>
      <c r="AA3849" s="25">
        <f t="shared" ca="1" si="1219"/>
        <v>3104.0026079999998</v>
      </c>
      <c r="AC3849" s="47">
        <f t="shared" ca="1" si="1208"/>
        <v>1042.5</v>
      </c>
      <c r="AD3849" s="47">
        <f t="shared" ca="1" si="1209"/>
        <v>198.5</v>
      </c>
      <c r="AE3849" s="47">
        <f t="shared" ca="1" si="1220"/>
        <v>841.5</v>
      </c>
      <c r="AF3849" s="47">
        <f t="shared" ca="1" si="1221"/>
        <v>25</v>
      </c>
    </row>
    <row r="3850" spans="10:32">
      <c r="J3850" s="44">
        <v>51</v>
      </c>
      <c r="K3850" s="22">
        <v>75</v>
      </c>
      <c r="L3850" s="23">
        <f t="shared" ca="1" si="1210"/>
        <v>54.24</v>
      </c>
      <c r="M3850" s="23">
        <f t="shared" ca="1" si="1202"/>
        <v>51.74</v>
      </c>
      <c r="N3850" s="23">
        <f t="shared" ca="1" si="1203"/>
        <v>7.6999999999999993</v>
      </c>
      <c r="O3850" s="23">
        <f t="shared" ca="1" si="1211"/>
        <v>198.5</v>
      </c>
      <c r="P3850" s="23">
        <f t="shared" ca="1" si="1204"/>
        <v>801.5</v>
      </c>
      <c r="Q3850" s="23">
        <f t="shared" ca="1" si="1212"/>
        <v>15</v>
      </c>
      <c r="R3850" s="23">
        <f t="shared" ca="1" si="1213"/>
        <v>0.46828908554572229</v>
      </c>
      <c r="S3850" s="24">
        <f t="shared" ca="1" si="1214"/>
        <v>16</v>
      </c>
      <c r="T3850" s="23">
        <f t="shared" ca="1" si="1215"/>
        <v>40</v>
      </c>
      <c r="U3850" s="23">
        <f t="shared" ca="1" si="1216"/>
        <v>119.10582595870204</v>
      </c>
      <c r="V3850" s="23">
        <f t="shared" ca="1" si="1205"/>
        <v>80</v>
      </c>
      <c r="W3850" s="23">
        <f t="shared" si="1206"/>
        <v>857.14285714285722</v>
      </c>
      <c r="X3850" s="23">
        <f t="shared" ca="1" si="1207"/>
        <v>1056.2486831015592</v>
      </c>
      <c r="Y3850" s="24">
        <f t="shared" ca="1" si="1217"/>
        <v>2556</v>
      </c>
      <c r="Z3850" s="24">
        <f t="shared" ca="1" si="1218"/>
        <v>3027</v>
      </c>
      <c r="AA3850" s="25">
        <f t="shared" ca="1" si="1219"/>
        <v>3027.0025559999999</v>
      </c>
      <c r="AC3850" s="47">
        <f t="shared" ca="1" si="1208"/>
        <v>1040</v>
      </c>
      <c r="AD3850" s="47">
        <f t="shared" ca="1" si="1209"/>
        <v>198.5</v>
      </c>
      <c r="AE3850" s="47">
        <f t="shared" ca="1" si="1220"/>
        <v>839</v>
      </c>
      <c r="AF3850" s="47">
        <f t="shared" ca="1" si="1221"/>
        <v>25</v>
      </c>
    </row>
    <row r="3851" spans="10:32">
      <c r="J3851" s="44">
        <v>51</v>
      </c>
      <c r="K3851" s="22">
        <v>76</v>
      </c>
      <c r="L3851" s="23">
        <f t="shared" ca="1" si="1210"/>
        <v>56.5</v>
      </c>
      <c r="M3851" s="23">
        <f t="shared" ca="1" si="1202"/>
        <v>54</v>
      </c>
      <c r="N3851" s="23">
        <f t="shared" ca="1" si="1203"/>
        <v>8.1666666666666679</v>
      </c>
      <c r="O3851" s="23">
        <f t="shared" ca="1" si="1211"/>
        <v>198.5</v>
      </c>
      <c r="P3851" s="23">
        <f t="shared" ca="1" si="1204"/>
        <v>801.5</v>
      </c>
      <c r="Q3851" s="23">
        <f t="shared" ca="1" si="1212"/>
        <v>14</v>
      </c>
      <c r="R3851" s="23">
        <f t="shared" ca="1" si="1213"/>
        <v>0.80530973451327437</v>
      </c>
      <c r="S3851" s="24">
        <f t="shared" ca="1" si="1214"/>
        <v>15</v>
      </c>
      <c r="T3851" s="23">
        <f t="shared" ca="1" si="1215"/>
        <v>37.5</v>
      </c>
      <c r="U3851" s="23">
        <f t="shared" ca="1" si="1216"/>
        <v>120.91002949852509</v>
      </c>
      <c r="V3851" s="23">
        <f t="shared" ca="1" si="1205"/>
        <v>75</v>
      </c>
      <c r="W3851" s="23">
        <f t="shared" si="1206"/>
        <v>857.14285714285722</v>
      </c>
      <c r="X3851" s="23">
        <f t="shared" ca="1" si="1207"/>
        <v>1053.0528866413824</v>
      </c>
      <c r="Y3851" s="24">
        <f t="shared" ca="1" si="1217"/>
        <v>2505</v>
      </c>
      <c r="Z3851" s="24">
        <f t="shared" ca="1" si="1218"/>
        <v>2876</v>
      </c>
      <c r="AA3851" s="25">
        <f t="shared" ca="1" si="1219"/>
        <v>2876.0025049999999</v>
      </c>
      <c r="AC3851" s="47">
        <f t="shared" ca="1" si="1208"/>
        <v>1037.5</v>
      </c>
      <c r="AD3851" s="47">
        <f t="shared" ca="1" si="1209"/>
        <v>198.5</v>
      </c>
      <c r="AE3851" s="47">
        <f t="shared" ca="1" si="1220"/>
        <v>836.5</v>
      </c>
      <c r="AF3851" s="47">
        <f t="shared" ca="1" si="1221"/>
        <v>25</v>
      </c>
    </row>
    <row r="3852" spans="10:32">
      <c r="J3852" s="44">
        <v>51</v>
      </c>
      <c r="K3852" s="22">
        <v>77</v>
      </c>
      <c r="L3852" s="23">
        <f t="shared" ca="1" si="1210"/>
        <v>58.76</v>
      </c>
      <c r="M3852" s="23">
        <f t="shared" ca="1" si="1202"/>
        <v>56.26</v>
      </c>
      <c r="N3852" s="23">
        <f t="shared" ca="1" si="1203"/>
        <v>8.7166666666666686</v>
      </c>
      <c r="O3852" s="23">
        <f t="shared" ca="1" si="1211"/>
        <v>198.5</v>
      </c>
      <c r="P3852" s="23">
        <f t="shared" ca="1" si="1204"/>
        <v>801.5</v>
      </c>
      <c r="Q3852" s="23">
        <f t="shared" ca="1" si="1212"/>
        <v>14</v>
      </c>
      <c r="R3852" s="23">
        <f t="shared" ca="1" si="1213"/>
        <v>0.23587474472430248</v>
      </c>
      <c r="S3852" s="24">
        <f t="shared" ca="1" si="1214"/>
        <v>15</v>
      </c>
      <c r="T3852" s="23">
        <f t="shared" ca="1" si="1215"/>
        <v>37.5</v>
      </c>
      <c r="U3852" s="23">
        <f t="shared" ca="1" si="1216"/>
        <v>124.08937485818019</v>
      </c>
      <c r="V3852" s="23">
        <f t="shared" ca="1" si="1205"/>
        <v>75</v>
      </c>
      <c r="W3852" s="23">
        <f t="shared" si="1206"/>
        <v>857.14285714285722</v>
      </c>
      <c r="X3852" s="23">
        <f t="shared" ca="1" si="1207"/>
        <v>1056.2322320010373</v>
      </c>
      <c r="Y3852" s="24">
        <f t="shared" ca="1" si="1217"/>
        <v>2554</v>
      </c>
      <c r="Z3852" s="24">
        <f t="shared" ca="1" si="1218"/>
        <v>2876</v>
      </c>
      <c r="AA3852" s="25">
        <f t="shared" ca="1" si="1219"/>
        <v>2876.0025540000001</v>
      </c>
      <c r="AC3852" s="47">
        <f t="shared" ca="1" si="1208"/>
        <v>1037.5</v>
      </c>
      <c r="AD3852" s="47">
        <f t="shared" ca="1" si="1209"/>
        <v>198.5</v>
      </c>
      <c r="AE3852" s="47">
        <f t="shared" ca="1" si="1220"/>
        <v>836.5</v>
      </c>
      <c r="AF3852" s="47">
        <f t="shared" ca="1" si="1221"/>
        <v>25</v>
      </c>
    </row>
    <row r="3853" spans="10:32">
      <c r="J3853" s="44">
        <v>51</v>
      </c>
      <c r="K3853" s="22">
        <v>78</v>
      </c>
      <c r="L3853" s="23">
        <f t="shared" ca="1" si="1210"/>
        <v>61.02</v>
      </c>
      <c r="M3853" s="23">
        <f t="shared" ca="1" si="1202"/>
        <v>58.52</v>
      </c>
      <c r="N3853" s="23">
        <f t="shared" ca="1" si="1203"/>
        <v>9.3166666666666664</v>
      </c>
      <c r="O3853" s="23">
        <f t="shared" ca="1" si="1211"/>
        <v>198.5</v>
      </c>
      <c r="P3853" s="23">
        <f t="shared" ca="1" si="1204"/>
        <v>801.5</v>
      </c>
      <c r="Q3853" s="23">
        <f t="shared" ca="1" si="1212"/>
        <v>13</v>
      </c>
      <c r="R3853" s="23">
        <f t="shared" ca="1" si="1213"/>
        <v>0.66764995083579171</v>
      </c>
      <c r="S3853" s="24">
        <f t="shared" ca="1" si="1214"/>
        <v>14</v>
      </c>
      <c r="T3853" s="23">
        <f t="shared" ca="1" si="1215"/>
        <v>35</v>
      </c>
      <c r="U3853" s="23">
        <f t="shared" ca="1" si="1216"/>
        <v>127.33693870862012</v>
      </c>
      <c r="V3853" s="23">
        <f t="shared" ca="1" si="1205"/>
        <v>70</v>
      </c>
      <c r="W3853" s="23">
        <f t="shared" si="1206"/>
        <v>857.14285714285722</v>
      </c>
      <c r="X3853" s="23">
        <f t="shared" ca="1" si="1207"/>
        <v>1054.4797958514773</v>
      </c>
      <c r="Y3853" s="24">
        <f t="shared" ca="1" si="1217"/>
        <v>2525</v>
      </c>
      <c r="Z3853" s="24">
        <f t="shared" ca="1" si="1218"/>
        <v>2729</v>
      </c>
      <c r="AA3853" s="25">
        <f t="shared" ca="1" si="1219"/>
        <v>2729.0025249999999</v>
      </c>
      <c r="AC3853" s="47">
        <f t="shared" ca="1" si="1208"/>
        <v>1035</v>
      </c>
      <c r="AD3853" s="47">
        <f t="shared" ca="1" si="1209"/>
        <v>198.5</v>
      </c>
      <c r="AE3853" s="47">
        <f t="shared" ca="1" si="1220"/>
        <v>834</v>
      </c>
      <c r="AF3853" s="47">
        <f t="shared" ca="1" si="1221"/>
        <v>25</v>
      </c>
    </row>
    <row r="3854" spans="10:32">
      <c r="J3854" s="44">
        <v>51</v>
      </c>
      <c r="K3854" s="22">
        <v>79</v>
      </c>
      <c r="L3854" s="23">
        <f t="shared" ca="1" si="1210"/>
        <v>63.28</v>
      </c>
      <c r="M3854" s="23">
        <f t="shared" ca="1" si="1202"/>
        <v>60.78</v>
      </c>
      <c r="N3854" s="23">
        <f t="shared" ca="1" si="1203"/>
        <v>9.9833333333333343</v>
      </c>
      <c r="O3854" s="23">
        <f t="shared" ca="1" si="1211"/>
        <v>198.5</v>
      </c>
      <c r="P3854" s="23">
        <f t="shared" ca="1" si="1204"/>
        <v>801.5</v>
      </c>
      <c r="Q3854" s="23">
        <f t="shared" ca="1" si="1212"/>
        <v>13</v>
      </c>
      <c r="R3854" s="23">
        <f t="shared" ca="1" si="1213"/>
        <v>0.1795195954487992</v>
      </c>
      <c r="S3854" s="24">
        <f t="shared" ca="1" si="1214"/>
        <v>14</v>
      </c>
      <c r="T3854" s="23">
        <f t="shared" ca="1" si="1215"/>
        <v>35</v>
      </c>
      <c r="U3854" s="23">
        <f t="shared" ca="1" si="1216"/>
        <v>131.57553729456384</v>
      </c>
      <c r="V3854" s="23">
        <f t="shared" ca="1" si="1205"/>
        <v>70</v>
      </c>
      <c r="W3854" s="23">
        <f t="shared" si="1206"/>
        <v>857.14285714285722</v>
      </c>
      <c r="X3854" s="23">
        <f t="shared" ca="1" si="1207"/>
        <v>1058.718394437421</v>
      </c>
      <c r="Y3854" s="24">
        <f t="shared" ca="1" si="1217"/>
        <v>2595</v>
      </c>
      <c r="Z3854" s="24">
        <f t="shared" ca="1" si="1218"/>
        <v>2729</v>
      </c>
      <c r="AA3854" s="25">
        <f t="shared" ca="1" si="1219"/>
        <v>2729.0025949999999</v>
      </c>
      <c r="AC3854" s="47">
        <f t="shared" ca="1" si="1208"/>
        <v>1035</v>
      </c>
      <c r="AD3854" s="47">
        <f t="shared" ca="1" si="1209"/>
        <v>198.5</v>
      </c>
      <c r="AE3854" s="47">
        <f t="shared" ca="1" si="1220"/>
        <v>834</v>
      </c>
      <c r="AF3854" s="47">
        <f t="shared" ca="1" si="1221"/>
        <v>25</v>
      </c>
    </row>
    <row r="3855" spans="10:32">
      <c r="J3855" s="44">
        <v>51</v>
      </c>
      <c r="K3855" s="22">
        <v>80</v>
      </c>
      <c r="L3855" s="23">
        <f t="shared" ca="1" si="1210"/>
        <v>65.540000000000006</v>
      </c>
      <c r="M3855" s="23">
        <f t="shared" ca="1" si="1202"/>
        <v>63.040000000000006</v>
      </c>
      <c r="N3855" s="23">
        <f t="shared" ca="1" si="1203"/>
        <v>10.716666666666669</v>
      </c>
      <c r="O3855" s="23">
        <f t="shared" ca="1" si="1211"/>
        <v>198.5</v>
      </c>
      <c r="P3855" s="23">
        <f t="shared" ca="1" si="1204"/>
        <v>801.5</v>
      </c>
      <c r="Q3855" s="23">
        <f t="shared" ca="1" si="1212"/>
        <v>12</v>
      </c>
      <c r="R3855" s="23">
        <f t="shared" ca="1" si="1213"/>
        <v>0.68690875801037499</v>
      </c>
      <c r="S3855" s="24">
        <f t="shared" ca="1" si="1214"/>
        <v>13</v>
      </c>
      <c r="T3855" s="23">
        <f t="shared" ca="1" si="1215"/>
        <v>32.5</v>
      </c>
      <c r="U3855" s="23">
        <f t="shared" ca="1" si="1216"/>
        <v>135.96137219001122</v>
      </c>
      <c r="V3855" s="23">
        <f t="shared" ca="1" si="1205"/>
        <v>65</v>
      </c>
      <c r="W3855" s="23">
        <f t="shared" si="1206"/>
        <v>857.14285714285722</v>
      </c>
      <c r="X3855" s="23">
        <f t="shared" ca="1" si="1207"/>
        <v>1058.1042293328685</v>
      </c>
      <c r="Y3855" s="24">
        <f t="shared" ca="1" si="1217"/>
        <v>2585</v>
      </c>
      <c r="Z3855" s="24">
        <f t="shared" ca="1" si="1218"/>
        <v>2586</v>
      </c>
      <c r="AA3855" s="25">
        <f t="shared" ca="1" si="1219"/>
        <v>2586.0025850000002</v>
      </c>
      <c r="AC3855" s="47">
        <f t="shared" ca="1" si="1208"/>
        <v>1032.5</v>
      </c>
      <c r="AD3855" s="47">
        <f t="shared" ca="1" si="1209"/>
        <v>198.5</v>
      </c>
      <c r="AE3855" s="47">
        <f t="shared" ca="1" si="1220"/>
        <v>831.50000000000011</v>
      </c>
      <c r="AF3855" s="47">
        <f t="shared" ca="1" si="1221"/>
        <v>24.999999999999886</v>
      </c>
    </row>
    <row r="3856" spans="10:32">
      <c r="J3856" s="44">
        <v>51</v>
      </c>
      <c r="K3856" s="22">
        <v>81</v>
      </c>
      <c r="L3856" s="23">
        <f t="shared" ca="1" si="1210"/>
        <v>67.8</v>
      </c>
      <c r="M3856" s="23">
        <f t="shared" ca="1" si="1202"/>
        <v>65.3</v>
      </c>
      <c r="N3856" s="23">
        <f t="shared" ca="1" si="1203"/>
        <v>11.533333333333335</v>
      </c>
      <c r="O3856" s="23">
        <f t="shared" ca="1" si="1211"/>
        <v>198.5</v>
      </c>
      <c r="P3856" s="23">
        <f t="shared" ca="1" si="1204"/>
        <v>801.5</v>
      </c>
      <c r="Q3856" s="23">
        <f t="shared" ca="1" si="1212"/>
        <v>12</v>
      </c>
      <c r="R3856" s="23">
        <f t="shared" ca="1" si="1213"/>
        <v>0.26401179941003083</v>
      </c>
      <c r="S3856" s="24">
        <f t="shared" ca="1" si="1214"/>
        <v>13</v>
      </c>
      <c r="T3856" s="23">
        <f t="shared" ca="1" si="1215"/>
        <v>32.5</v>
      </c>
      <c r="U3856" s="23">
        <f t="shared" ca="1" si="1216"/>
        <v>141.44493608652905</v>
      </c>
      <c r="V3856" s="23">
        <f t="shared" ca="1" si="1205"/>
        <v>65</v>
      </c>
      <c r="W3856" s="23">
        <f t="shared" si="1206"/>
        <v>857.14285714285722</v>
      </c>
      <c r="X3856" s="23">
        <f t="shared" ca="1" si="1207"/>
        <v>1063.5877932293863</v>
      </c>
      <c r="Y3856" s="24">
        <f t="shared" ca="1" si="1217"/>
        <v>2667</v>
      </c>
      <c r="Z3856" s="24">
        <f t="shared" ca="1" si="1218"/>
        <v>2586</v>
      </c>
      <c r="AA3856" s="25">
        <f t="shared" ca="1" si="1219"/>
        <v>2586.0026670000002</v>
      </c>
      <c r="AC3856" s="47">
        <f t="shared" ca="1" si="1208"/>
        <v>1032.5</v>
      </c>
      <c r="AD3856" s="47">
        <f t="shared" ca="1" si="1209"/>
        <v>198.5</v>
      </c>
      <c r="AE3856" s="47">
        <f t="shared" ca="1" si="1220"/>
        <v>831.50000000000011</v>
      </c>
      <c r="AF3856" s="47">
        <f t="shared" ca="1" si="1221"/>
        <v>24.999999999999886</v>
      </c>
    </row>
    <row r="3857" spans="10:32">
      <c r="J3857" s="44">
        <v>51</v>
      </c>
      <c r="K3857" s="22">
        <v>82</v>
      </c>
      <c r="L3857" s="23">
        <f t="shared" ca="1" si="1210"/>
        <v>70.06</v>
      </c>
      <c r="M3857" s="23">
        <f t="shared" ca="1" si="1202"/>
        <v>67.56</v>
      </c>
      <c r="N3857" s="23">
        <f t="shared" ca="1" si="1203"/>
        <v>12.43333333333333</v>
      </c>
      <c r="O3857" s="23">
        <f t="shared" ca="1" si="1211"/>
        <v>198.5</v>
      </c>
      <c r="P3857" s="23">
        <f t="shared" ca="1" si="1204"/>
        <v>801.5</v>
      </c>
      <c r="Q3857" s="23">
        <f t="shared" ca="1" si="1212"/>
        <v>11</v>
      </c>
      <c r="R3857" s="23">
        <f t="shared" ca="1" si="1213"/>
        <v>0.83271481587210838</v>
      </c>
      <c r="S3857" s="24">
        <f t="shared" ca="1" si="1214"/>
        <v>12</v>
      </c>
      <c r="T3857" s="23">
        <f t="shared" ca="1" si="1215"/>
        <v>30</v>
      </c>
      <c r="U3857" s="23">
        <f t="shared" ca="1" si="1216"/>
        <v>147.12008754400983</v>
      </c>
      <c r="V3857" s="23">
        <f t="shared" ca="1" si="1205"/>
        <v>60</v>
      </c>
      <c r="W3857" s="23">
        <f t="shared" si="1206"/>
        <v>857.14285714285722</v>
      </c>
      <c r="X3857" s="23">
        <f t="shared" ca="1" si="1207"/>
        <v>1064.2629446868671</v>
      </c>
      <c r="Y3857" s="24">
        <f t="shared" ca="1" si="1217"/>
        <v>2675</v>
      </c>
      <c r="Z3857" s="24">
        <f t="shared" ca="1" si="1218"/>
        <v>2379</v>
      </c>
      <c r="AA3857" s="25">
        <f t="shared" ca="1" si="1219"/>
        <v>2379.0026750000002</v>
      </c>
      <c r="AC3857" s="47">
        <f t="shared" ca="1" si="1208"/>
        <v>1030</v>
      </c>
      <c r="AD3857" s="47">
        <f t="shared" ca="1" si="1209"/>
        <v>198.5</v>
      </c>
      <c r="AE3857" s="47">
        <f t="shared" ca="1" si="1220"/>
        <v>829</v>
      </c>
      <c r="AF3857" s="47">
        <f t="shared" ca="1" si="1221"/>
        <v>25</v>
      </c>
    </row>
    <row r="3858" spans="10:32">
      <c r="J3858" s="44">
        <v>51</v>
      </c>
      <c r="K3858" s="22">
        <v>83</v>
      </c>
      <c r="L3858" s="23">
        <f t="shared" ca="1" si="1210"/>
        <v>72.319999999999993</v>
      </c>
      <c r="M3858" s="23">
        <f t="shared" ca="1" si="1202"/>
        <v>69.819999999999993</v>
      </c>
      <c r="N3858" s="23">
        <f t="shared" ca="1" si="1203"/>
        <v>13.45</v>
      </c>
      <c r="O3858" s="23">
        <f t="shared" ca="1" si="1211"/>
        <v>198.5</v>
      </c>
      <c r="P3858" s="23">
        <f t="shared" ca="1" si="1204"/>
        <v>801.5</v>
      </c>
      <c r="Q3858" s="23">
        <f t="shared" ca="1" si="1212"/>
        <v>11</v>
      </c>
      <c r="R3858" s="23">
        <f t="shared" ca="1" si="1213"/>
        <v>0.46294247787610648</v>
      </c>
      <c r="S3858" s="24">
        <f t="shared" ca="1" si="1214"/>
        <v>12</v>
      </c>
      <c r="T3858" s="23">
        <f t="shared" ca="1" si="1215"/>
        <v>30</v>
      </c>
      <c r="U3858" s="23">
        <f t="shared" ca="1" si="1216"/>
        <v>154.17657632743362</v>
      </c>
      <c r="V3858" s="23">
        <f t="shared" ca="1" si="1205"/>
        <v>60</v>
      </c>
      <c r="W3858" s="23">
        <f t="shared" si="1206"/>
        <v>857.14285714285722</v>
      </c>
      <c r="X3858" s="23">
        <f t="shared" ca="1" si="1207"/>
        <v>1071.3194334702907</v>
      </c>
      <c r="Y3858" s="24">
        <f t="shared" ca="1" si="1217"/>
        <v>2772</v>
      </c>
      <c r="Z3858" s="24">
        <f t="shared" ca="1" si="1218"/>
        <v>2379</v>
      </c>
      <c r="AA3858" s="25">
        <f t="shared" ca="1" si="1219"/>
        <v>2379.0027719999998</v>
      </c>
      <c r="AC3858" s="47">
        <f t="shared" ca="1" si="1208"/>
        <v>1030</v>
      </c>
      <c r="AD3858" s="47">
        <f t="shared" ca="1" si="1209"/>
        <v>198.5</v>
      </c>
      <c r="AE3858" s="47">
        <f t="shared" ca="1" si="1220"/>
        <v>829</v>
      </c>
      <c r="AF3858" s="47">
        <f t="shared" ca="1" si="1221"/>
        <v>25</v>
      </c>
    </row>
    <row r="3859" spans="10:32">
      <c r="J3859" s="44">
        <v>51</v>
      </c>
      <c r="K3859" s="22">
        <v>84</v>
      </c>
      <c r="L3859" s="23">
        <f t="shared" ca="1" si="1210"/>
        <v>74.58</v>
      </c>
      <c r="M3859" s="23">
        <f t="shared" ca="1" si="1202"/>
        <v>72.08</v>
      </c>
      <c r="N3859" s="23">
        <f t="shared" ca="1" si="1203"/>
        <v>14.583333333333332</v>
      </c>
      <c r="O3859" s="23">
        <f t="shared" ca="1" si="1211"/>
        <v>198.5</v>
      </c>
      <c r="P3859" s="23">
        <f t="shared" ca="1" si="1204"/>
        <v>801.5</v>
      </c>
      <c r="Q3859" s="23">
        <f t="shared" ca="1" si="1212"/>
        <v>11</v>
      </c>
      <c r="R3859" s="23">
        <f t="shared" ca="1" si="1213"/>
        <v>0.11558058460713334</v>
      </c>
      <c r="S3859" s="24">
        <f t="shared" ca="1" si="1214"/>
        <v>12</v>
      </c>
      <c r="T3859" s="23">
        <f t="shared" ca="1" si="1215"/>
        <v>30</v>
      </c>
      <c r="U3859" s="23">
        <f t="shared" ca="1" si="1216"/>
        <v>162.10221685885404</v>
      </c>
      <c r="V3859" s="23">
        <f t="shared" ca="1" si="1205"/>
        <v>60</v>
      </c>
      <c r="W3859" s="23">
        <f t="shared" si="1206"/>
        <v>857.14285714285722</v>
      </c>
      <c r="X3859" s="23">
        <f t="shared" ca="1" si="1207"/>
        <v>1079.2450740017111</v>
      </c>
      <c r="Y3859" s="24">
        <f t="shared" ca="1" si="1217"/>
        <v>2872</v>
      </c>
      <c r="Z3859" s="24">
        <f t="shared" ca="1" si="1218"/>
        <v>2379</v>
      </c>
      <c r="AA3859" s="25">
        <f t="shared" ca="1" si="1219"/>
        <v>2379.002872</v>
      </c>
      <c r="AC3859" s="47">
        <f t="shared" ca="1" si="1208"/>
        <v>1030</v>
      </c>
      <c r="AD3859" s="47">
        <f t="shared" ca="1" si="1209"/>
        <v>198.5</v>
      </c>
      <c r="AE3859" s="47">
        <f t="shared" ca="1" si="1220"/>
        <v>829</v>
      </c>
      <c r="AF3859" s="47">
        <f t="shared" ca="1" si="1221"/>
        <v>25</v>
      </c>
    </row>
    <row r="3860" spans="10:32">
      <c r="J3860" s="44">
        <v>51</v>
      </c>
      <c r="K3860" s="22">
        <v>85</v>
      </c>
      <c r="L3860" s="23">
        <f t="shared" ca="1" si="1210"/>
        <v>76.84</v>
      </c>
      <c r="M3860" s="23">
        <f t="shared" ca="1" si="1202"/>
        <v>74.34</v>
      </c>
      <c r="N3860" s="23">
        <f t="shared" ca="1" si="1203"/>
        <v>15.833333333333332</v>
      </c>
      <c r="O3860" s="23">
        <f t="shared" ca="1" si="1211"/>
        <v>198.5</v>
      </c>
      <c r="P3860" s="23">
        <f t="shared" ca="1" si="1204"/>
        <v>801.5</v>
      </c>
      <c r="Q3860" s="23">
        <f t="shared" ca="1" si="1212"/>
        <v>10</v>
      </c>
      <c r="R3860" s="23">
        <f t="shared" ca="1" si="1213"/>
        <v>0.75611660593440799</v>
      </c>
      <c r="S3860" s="24">
        <f t="shared" ca="1" si="1214"/>
        <v>11</v>
      </c>
      <c r="T3860" s="23">
        <f t="shared" ca="1" si="1215"/>
        <v>27.5</v>
      </c>
      <c r="U3860" s="23">
        <f t="shared" ca="1" si="1216"/>
        <v>170.30517959396147</v>
      </c>
      <c r="V3860" s="23">
        <f t="shared" ca="1" si="1205"/>
        <v>55</v>
      </c>
      <c r="W3860" s="23">
        <f t="shared" si="1206"/>
        <v>857.14285714285722</v>
      </c>
      <c r="X3860" s="23">
        <f t="shared" ca="1" si="1207"/>
        <v>1082.4480367368187</v>
      </c>
      <c r="Y3860" s="24">
        <f t="shared" ca="1" si="1217"/>
        <v>2908</v>
      </c>
      <c r="Z3860" s="24">
        <f t="shared" ca="1" si="1218"/>
        <v>2181</v>
      </c>
      <c r="AA3860" s="25">
        <f t="shared" ca="1" si="1219"/>
        <v>2181.0029079999999</v>
      </c>
      <c r="AC3860" s="47">
        <f t="shared" ca="1" si="1208"/>
        <v>1027.5</v>
      </c>
      <c r="AD3860" s="47">
        <f t="shared" ca="1" si="1209"/>
        <v>198.5</v>
      </c>
      <c r="AE3860" s="47">
        <f t="shared" ca="1" si="1220"/>
        <v>826.5</v>
      </c>
      <c r="AF3860" s="47">
        <f t="shared" ca="1" si="1221"/>
        <v>25</v>
      </c>
    </row>
    <row r="3861" spans="10:32">
      <c r="J3861" s="44">
        <v>51</v>
      </c>
      <c r="K3861" s="22">
        <v>86</v>
      </c>
      <c r="L3861" s="23">
        <f t="shared" ca="1" si="1210"/>
        <v>79.099999999999994</v>
      </c>
      <c r="M3861" s="23">
        <f t="shared" ca="1" si="1202"/>
        <v>76.599999999999994</v>
      </c>
      <c r="N3861" s="23">
        <f t="shared" ca="1" si="1203"/>
        <v>17.25</v>
      </c>
      <c r="O3861" s="23">
        <f t="shared" ca="1" si="1211"/>
        <v>198.5</v>
      </c>
      <c r="P3861" s="23">
        <f t="shared" ca="1" si="1204"/>
        <v>801.5</v>
      </c>
      <c r="Q3861" s="23">
        <f t="shared" ca="1" si="1212"/>
        <v>10</v>
      </c>
      <c r="R3861" s="23">
        <f t="shared" ca="1" si="1213"/>
        <v>0.44879898862199752</v>
      </c>
      <c r="S3861" s="24">
        <f t="shared" ca="1" si="1214"/>
        <v>11</v>
      </c>
      <c r="T3861" s="23">
        <f t="shared" ca="1" si="1215"/>
        <v>27.5</v>
      </c>
      <c r="U3861" s="23">
        <f t="shared" ca="1" si="1216"/>
        <v>180.24178255372945</v>
      </c>
      <c r="V3861" s="23">
        <f t="shared" ca="1" si="1205"/>
        <v>55</v>
      </c>
      <c r="W3861" s="23">
        <f t="shared" si="1206"/>
        <v>857.14285714285722</v>
      </c>
      <c r="X3861" s="23">
        <f t="shared" ca="1" si="1207"/>
        <v>1092.3846396965866</v>
      </c>
      <c r="Y3861" s="24">
        <f t="shared" ca="1" si="1217"/>
        <v>3024</v>
      </c>
      <c r="Z3861" s="24">
        <f t="shared" ca="1" si="1218"/>
        <v>2181</v>
      </c>
      <c r="AA3861" s="25">
        <f t="shared" ca="1" si="1219"/>
        <v>2181.0030240000001</v>
      </c>
      <c r="AC3861" s="47">
        <f t="shared" ca="1" si="1208"/>
        <v>1027.5</v>
      </c>
      <c r="AD3861" s="47">
        <f t="shared" ca="1" si="1209"/>
        <v>198.5</v>
      </c>
      <c r="AE3861" s="47">
        <f t="shared" ca="1" si="1220"/>
        <v>826.49999999999989</v>
      </c>
      <c r="AF3861" s="47">
        <f t="shared" ca="1" si="1221"/>
        <v>25.000000000000114</v>
      </c>
    </row>
    <row r="3862" spans="10:32">
      <c r="J3862" s="44">
        <v>51</v>
      </c>
      <c r="K3862" s="22">
        <v>87</v>
      </c>
      <c r="L3862" s="23">
        <f t="shared" ca="1" si="1210"/>
        <v>81.36</v>
      </c>
      <c r="M3862" s="23">
        <f t="shared" ca="1" si="1202"/>
        <v>78.86</v>
      </c>
      <c r="N3862" s="23">
        <f t="shared" ca="1" si="1203"/>
        <v>18.816666666666666</v>
      </c>
      <c r="O3862" s="23">
        <f t="shared" ca="1" si="1211"/>
        <v>198.5</v>
      </c>
      <c r="P3862" s="23">
        <f t="shared" ca="1" si="1204"/>
        <v>801.5</v>
      </c>
      <c r="Q3862" s="23">
        <f t="shared" ca="1" si="1212"/>
        <v>10</v>
      </c>
      <c r="R3862" s="23">
        <f t="shared" ca="1" si="1213"/>
        <v>0.15855457227138614</v>
      </c>
      <c r="S3862" s="24">
        <f t="shared" ca="1" si="1214"/>
        <v>11</v>
      </c>
      <c r="T3862" s="23">
        <f t="shared" ca="1" si="1215"/>
        <v>27.5</v>
      </c>
      <c r="U3862" s="23">
        <f t="shared" ca="1" si="1216"/>
        <v>191.15013520157325</v>
      </c>
      <c r="V3862" s="23">
        <f t="shared" ca="1" si="1205"/>
        <v>55</v>
      </c>
      <c r="W3862" s="23">
        <f t="shared" si="1206"/>
        <v>857.14285714285722</v>
      </c>
      <c r="X3862" s="23">
        <f t="shared" ca="1" si="1207"/>
        <v>1103.2929923444306</v>
      </c>
      <c r="Y3862" s="24">
        <f t="shared" ca="1" si="1217"/>
        <v>3138</v>
      </c>
      <c r="Z3862" s="24">
        <f t="shared" ca="1" si="1218"/>
        <v>2181</v>
      </c>
      <c r="AA3862" s="25">
        <f t="shared" ca="1" si="1219"/>
        <v>2181.003138</v>
      </c>
      <c r="AC3862" s="47">
        <f t="shared" ca="1" si="1208"/>
        <v>1027.5</v>
      </c>
      <c r="AD3862" s="47">
        <f t="shared" ca="1" si="1209"/>
        <v>198.5</v>
      </c>
      <c r="AE3862" s="47">
        <f t="shared" ca="1" si="1220"/>
        <v>826.5</v>
      </c>
      <c r="AF3862" s="47">
        <f t="shared" ca="1" si="1221"/>
        <v>25</v>
      </c>
    </row>
    <row r="3863" spans="10:32">
      <c r="J3863" s="44">
        <v>51</v>
      </c>
      <c r="K3863" s="22">
        <v>88</v>
      </c>
      <c r="L3863" s="23">
        <f t="shared" ca="1" si="1210"/>
        <v>83.62</v>
      </c>
      <c r="M3863" s="23">
        <f t="shared" ca="1" si="1202"/>
        <v>81.12</v>
      </c>
      <c r="N3863" s="23">
        <f t="shared" ca="1" si="1203"/>
        <v>20.433333333333334</v>
      </c>
      <c r="O3863" s="23">
        <f t="shared" ca="1" si="1211"/>
        <v>198.5</v>
      </c>
      <c r="P3863" s="23">
        <f t="shared" ca="1" si="1204"/>
        <v>801.5</v>
      </c>
      <c r="Q3863" s="23">
        <f t="shared" ca="1" si="1212"/>
        <v>9</v>
      </c>
      <c r="R3863" s="23">
        <f t="shared" ca="1" si="1213"/>
        <v>0.854101889500119</v>
      </c>
      <c r="S3863" s="24">
        <f t="shared" ca="1" si="1214"/>
        <v>10</v>
      </c>
      <c r="T3863" s="23">
        <f t="shared" ca="1" si="1215"/>
        <v>25</v>
      </c>
      <c r="U3863" s="23">
        <f t="shared" ca="1" si="1216"/>
        <v>201.3521486087858</v>
      </c>
      <c r="V3863" s="23">
        <f t="shared" ca="1" si="1205"/>
        <v>50</v>
      </c>
      <c r="W3863" s="23">
        <f t="shared" si="1206"/>
        <v>857.14285714285722</v>
      </c>
      <c r="X3863" s="23">
        <f t="shared" ca="1" si="1207"/>
        <v>1108.495005751643</v>
      </c>
      <c r="Y3863" s="24">
        <f t="shared" ca="1" si="1217"/>
        <v>3181</v>
      </c>
      <c r="Z3863" s="24">
        <f t="shared" ca="1" si="1218"/>
        <v>1931</v>
      </c>
      <c r="AA3863" s="25">
        <f t="shared" ca="1" si="1219"/>
        <v>1931.003181</v>
      </c>
      <c r="AC3863" s="47">
        <f t="shared" ca="1" si="1208"/>
        <v>1025</v>
      </c>
      <c r="AD3863" s="47">
        <f t="shared" ca="1" si="1209"/>
        <v>198.5</v>
      </c>
      <c r="AE3863" s="47">
        <f t="shared" ca="1" si="1220"/>
        <v>824.00000000000011</v>
      </c>
      <c r="AF3863" s="47">
        <f t="shared" ca="1" si="1221"/>
        <v>24.999999999999886</v>
      </c>
    </row>
    <row r="3864" spans="10:32">
      <c r="J3864" s="44">
        <v>51</v>
      </c>
      <c r="K3864" s="22">
        <v>89</v>
      </c>
      <c r="L3864" s="23">
        <f t="shared" ca="1" si="1210"/>
        <v>85.88</v>
      </c>
      <c r="M3864" s="23">
        <f t="shared" ca="1" si="1202"/>
        <v>83.38</v>
      </c>
      <c r="N3864" s="23">
        <f t="shared" ca="1" si="1203"/>
        <v>22.033333333333331</v>
      </c>
      <c r="O3864" s="23">
        <f t="shared" ca="1" si="1211"/>
        <v>198.5</v>
      </c>
      <c r="P3864" s="23">
        <f t="shared" ca="1" si="1204"/>
        <v>801.5</v>
      </c>
      <c r="Q3864" s="23">
        <f t="shared" ca="1" si="1212"/>
        <v>9</v>
      </c>
      <c r="R3864" s="23">
        <f t="shared" ca="1" si="1213"/>
        <v>0.59478341872380114</v>
      </c>
      <c r="S3864" s="24">
        <f t="shared" ca="1" si="1214"/>
        <v>10</v>
      </c>
      <c r="T3864" s="23">
        <f t="shared" ca="1" si="1215"/>
        <v>25</v>
      </c>
      <c r="U3864" s="23">
        <f t="shared" ca="1" si="1216"/>
        <v>211.40506132588109</v>
      </c>
      <c r="V3864" s="23">
        <f t="shared" ca="1" si="1205"/>
        <v>50</v>
      </c>
      <c r="W3864" s="23">
        <f t="shared" si="1206"/>
        <v>857.14285714285722</v>
      </c>
      <c r="X3864" s="23">
        <f t="shared" ca="1" si="1207"/>
        <v>1118.5479184687383</v>
      </c>
      <c r="Y3864" s="24">
        <f t="shared" ca="1" si="1217"/>
        <v>3280</v>
      </c>
      <c r="Z3864" s="24">
        <f t="shared" ca="1" si="1218"/>
        <v>1931</v>
      </c>
      <c r="AA3864" s="25">
        <f t="shared" ca="1" si="1219"/>
        <v>1931.0032799999999</v>
      </c>
      <c r="AC3864" s="47">
        <f t="shared" ca="1" si="1208"/>
        <v>1025</v>
      </c>
      <c r="AD3864" s="47">
        <f t="shared" ca="1" si="1209"/>
        <v>198.5</v>
      </c>
      <c r="AE3864" s="47">
        <f t="shared" ca="1" si="1220"/>
        <v>824.00000000000011</v>
      </c>
      <c r="AF3864" s="47">
        <f t="shared" ca="1" si="1221"/>
        <v>24.999999999999886</v>
      </c>
    </row>
    <row r="3865" spans="10:32">
      <c r="J3865" s="44">
        <v>51</v>
      </c>
      <c r="K3865" s="22">
        <v>90</v>
      </c>
      <c r="L3865" s="23">
        <f t="shared" ca="1" si="1210"/>
        <v>88.14</v>
      </c>
      <c r="M3865" s="23">
        <f t="shared" ca="1" si="1202"/>
        <v>85.64</v>
      </c>
      <c r="N3865" s="23">
        <f t="shared" ca="1" si="1203"/>
        <v>23.65</v>
      </c>
      <c r="O3865" s="23">
        <f t="shared" ca="1" si="1211"/>
        <v>198.5</v>
      </c>
      <c r="P3865" s="23">
        <f t="shared" ca="1" si="1204"/>
        <v>801.5</v>
      </c>
      <c r="Q3865" s="23">
        <f t="shared" ca="1" si="1212"/>
        <v>9</v>
      </c>
      <c r="R3865" s="23">
        <f t="shared" ca="1" si="1213"/>
        <v>0.34876333106421614</v>
      </c>
      <c r="S3865" s="24">
        <f t="shared" ca="1" si="1214"/>
        <v>10</v>
      </c>
      <c r="T3865" s="23">
        <f t="shared" ca="1" si="1215"/>
        <v>25</v>
      </c>
      <c r="U3865" s="23">
        <f t="shared" ca="1" si="1216"/>
        <v>221.09825277966868</v>
      </c>
      <c r="V3865" s="23">
        <f t="shared" ca="1" si="1205"/>
        <v>50</v>
      </c>
      <c r="W3865" s="23">
        <f t="shared" si="1206"/>
        <v>857.14285714285722</v>
      </c>
      <c r="X3865" s="23">
        <f t="shared" ca="1" si="1207"/>
        <v>1128.241109922526</v>
      </c>
      <c r="Y3865" s="24">
        <f t="shared" ca="1" si="1217"/>
        <v>3358</v>
      </c>
      <c r="Z3865" s="24">
        <f t="shared" ca="1" si="1218"/>
        <v>1931</v>
      </c>
      <c r="AA3865" s="25">
        <f t="shared" ca="1" si="1219"/>
        <v>1931.0033579999999</v>
      </c>
      <c r="AC3865" s="47">
        <f t="shared" ca="1" si="1208"/>
        <v>1025</v>
      </c>
      <c r="AD3865" s="47">
        <f t="shared" ca="1" si="1209"/>
        <v>198.5</v>
      </c>
      <c r="AE3865" s="47">
        <f t="shared" ca="1" si="1220"/>
        <v>824</v>
      </c>
      <c r="AF3865" s="47">
        <f t="shared" ca="1" si="1221"/>
        <v>25</v>
      </c>
    </row>
    <row r="3866" spans="10:32">
      <c r="J3866" s="44">
        <v>51</v>
      </c>
      <c r="K3866" s="22">
        <v>91</v>
      </c>
      <c r="L3866" s="23">
        <f t="shared" ca="1" si="1210"/>
        <v>90.4</v>
      </c>
      <c r="M3866" s="23">
        <f t="shared" ca="1" si="1202"/>
        <v>87.9</v>
      </c>
      <c r="N3866" s="23">
        <f t="shared" ca="1" si="1203"/>
        <v>25.31666666666667</v>
      </c>
      <c r="O3866" s="23">
        <f t="shared" ca="1" si="1211"/>
        <v>198.5</v>
      </c>
      <c r="P3866" s="23">
        <f t="shared" ca="1" si="1204"/>
        <v>801.5</v>
      </c>
      <c r="Q3866" s="23">
        <f t="shared" ca="1" si="1212"/>
        <v>9</v>
      </c>
      <c r="R3866" s="23">
        <f t="shared" ca="1" si="1213"/>
        <v>0.11504424778761035</v>
      </c>
      <c r="S3866" s="24">
        <f t="shared" ca="1" si="1214"/>
        <v>10</v>
      </c>
      <c r="T3866" s="23">
        <f t="shared" ca="1" si="1215"/>
        <v>25</v>
      </c>
      <c r="U3866" s="23">
        <f t="shared" ca="1" si="1216"/>
        <v>230.76253687315636</v>
      </c>
      <c r="V3866" s="23">
        <f t="shared" ca="1" si="1205"/>
        <v>50</v>
      </c>
      <c r="W3866" s="23">
        <f t="shared" si="1206"/>
        <v>857.14285714285722</v>
      </c>
      <c r="X3866" s="23">
        <f t="shared" ca="1" si="1207"/>
        <v>1137.9053940160136</v>
      </c>
      <c r="Y3866" s="24">
        <f t="shared" ca="1" si="1217"/>
        <v>3429</v>
      </c>
      <c r="Z3866" s="24">
        <f t="shared" ca="1" si="1218"/>
        <v>1931</v>
      </c>
      <c r="AA3866" s="25">
        <f t="shared" ca="1" si="1219"/>
        <v>1931.0034290000001</v>
      </c>
      <c r="AC3866" s="47">
        <f t="shared" ca="1" si="1208"/>
        <v>1025</v>
      </c>
      <c r="AD3866" s="47">
        <f t="shared" ca="1" si="1209"/>
        <v>198.5</v>
      </c>
      <c r="AE3866" s="47">
        <f t="shared" ca="1" si="1220"/>
        <v>824</v>
      </c>
      <c r="AF3866" s="47">
        <f t="shared" ca="1" si="1221"/>
        <v>25</v>
      </c>
    </row>
    <row r="3867" spans="10:32">
      <c r="J3867" s="44">
        <v>51</v>
      </c>
      <c r="K3867" s="22">
        <v>92</v>
      </c>
      <c r="L3867" s="23">
        <f t="shared" ca="1" si="1210"/>
        <v>92.66</v>
      </c>
      <c r="M3867" s="23">
        <f t="shared" ca="1" si="1202"/>
        <v>90.16</v>
      </c>
      <c r="N3867" s="23">
        <f t="shared" ca="1" si="1203"/>
        <v>27.233333333333334</v>
      </c>
      <c r="O3867" s="23">
        <f t="shared" ca="1" si="1211"/>
        <v>198.5</v>
      </c>
      <c r="P3867" s="23">
        <f t="shared" ca="1" si="1204"/>
        <v>801.5</v>
      </c>
      <c r="Q3867" s="23">
        <f t="shared" ca="1" si="1212"/>
        <v>8</v>
      </c>
      <c r="R3867" s="23">
        <f t="shared" ca="1" si="1213"/>
        <v>0.86574573710338909</v>
      </c>
      <c r="S3867" s="24">
        <f t="shared" ca="1" si="1214"/>
        <v>9</v>
      </c>
      <c r="T3867" s="23">
        <f t="shared" ca="1" si="1215"/>
        <v>22.5</v>
      </c>
      <c r="U3867" s="23">
        <f t="shared" ca="1" si="1216"/>
        <v>241.44380890711562</v>
      </c>
      <c r="V3867" s="23">
        <f t="shared" ca="1" si="1205"/>
        <v>45</v>
      </c>
      <c r="W3867" s="23">
        <f t="shared" si="1206"/>
        <v>857.14285714285722</v>
      </c>
      <c r="X3867" s="23">
        <f t="shared" ca="1" si="1207"/>
        <v>1143.5866660499728</v>
      </c>
      <c r="Y3867" s="24">
        <f t="shared" ca="1" si="1217"/>
        <v>3480</v>
      </c>
      <c r="Z3867" s="24">
        <f t="shared" ca="1" si="1218"/>
        <v>1641</v>
      </c>
      <c r="AA3867" s="25">
        <f t="shared" ca="1" si="1219"/>
        <v>1641.0034800000001</v>
      </c>
      <c r="AC3867" s="47">
        <f t="shared" ca="1" si="1208"/>
        <v>1022.5</v>
      </c>
      <c r="AD3867" s="47">
        <f t="shared" ca="1" si="1209"/>
        <v>198.5</v>
      </c>
      <c r="AE3867" s="47">
        <f t="shared" ca="1" si="1220"/>
        <v>821.5</v>
      </c>
      <c r="AF3867" s="47">
        <f t="shared" ca="1" si="1221"/>
        <v>25</v>
      </c>
    </row>
    <row r="3868" spans="10:32">
      <c r="J3868" s="44">
        <v>51</v>
      </c>
      <c r="K3868" s="22">
        <v>93</v>
      </c>
      <c r="L3868" s="23">
        <f t="shared" ca="1" si="1210"/>
        <v>94.92</v>
      </c>
      <c r="M3868" s="23">
        <f t="shared" ca="1" si="1202"/>
        <v>92.42</v>
      </c>
      <c r="N3868" s="23">
        <f t="shared" ca="1" si="1203"/>
        <v>29.633333333333333</v>
      </c>
      <c r="O3868" s="23">
        <f t="shared" ca="1" si="1211"/>
        <v>198.5</v>
      </c>
      <c r="P3868" s="23">
        <f t="shared" ca="1" si="1204"/>
        <v>801.5</v>
      </c>
      <c r="Q3868" s="23">
        <f t="shared" ca="1" si="1212"/>
        <v>8</v>
      </c>
      <c r="R3868" s="23">
        <f t="shared" ca="1" si="1213"/>
        <v>0.65465655288664126</v>
      </c>
      <c r="S3868" s="24">
        <f t="shared" ca="1" si="1214"/>
        <v>9</v>
      </c>
      <c r="T3868" s="23">
        <f t="shared" ca="1" si="1215"/>
        <v>22.5</v>
      </c>
      <c r="U3868" s="23">
        <f t="shared" ca="1" si="1216"/>
        <v>256.46632251720746</v>
      </c>
      <c r="V3868" s="23">
        <f t="shared" ca="1" si="1205"/>
        <v>45</v>
      </c>
      <c r="W3868" s="23">
        <f t="shared" si="1206"/>
        <v>857.14285714285722</v>
      </c>
      <c r="X3868" s="23">
        <f t="shared" ca="1" si="1207"/>
        <v>1158.6091796600647</v>
      </c>
      <c r="Y3868" s="24">
        <f t="shared" ca="1" si="1217"/>
        <v>3588</v>
      </c>
      <c r="Z3868" s="24">
        <f t="shared" ca="1" si="1218"/>
        <v>1641</v>
      </c>
      <c r="AA3868" s="25">
        <f t="shared" ca="1" si="1219"/>
        <v>1641.003588</v>
      </c>
      <c r="AC3868" s="47">
        <f t="shared" ca="1" si="1208"/>
        <v>1022.5</v>
      </c>
      <c r="AD3868" s="47">
        <f t="shared" ca="1" si="1209"/>
        <v>198.5</v>
      </c>
      <c r="AE3868" s="47">
        <f t="shared" ca="1" si="1220"/>
        <v>821.49999999999989</v>
      </c>
      <c r="AF3868" s="47">
        <f t="shared" ca="1" si="1221"/>
        <v>25.000000000000114</v>
      </c>
    </row>
    <row r="3869" spans="10:32">
      <c r="J3869" s="44">
        <v>51</v>
      </c>
      <c r="K3869" s="22">
        <v>94</v>
      </c>
      <c r="L3869" s="23">
        <f t="shared" ca="1" si="1210"/>
        <v>97.18</v>
      </c>
      <c r="M3869" s="23">
        <f t="shared" ca="1" si="1202"/>
        <v>94.68</v>
      </c>
      <c r="N3869" s="23">
        <f t="shared" ca="1" si="1203"/>
        <v>32.766666666666666</v>
      </c>
      <c r="O3869" s="23">
        <f t="shared" ca="1" si="1211"/>
        <v>198.5</v>
      </c>
      <c r="P3869" s="23">
        <f t="shared" ca="1" si="1204"/>
        <v>801.5</v>
      </c>
      <c r="Q3869" s="23">
        <f t="shared" ca="1" si="1212"/>
        <v>8</v>
      </c>
      <c r="R3869" s="23">
        <f t="shared" ca="1" si="1213"/>
        <v>0.45338547026137005</v>
      </c>
      <c r="S3869" s="24">
        <f t="shared" ca="1" si="1214"/>
        <v>9</v>
      </c>
      <c r="T3869" s="23">
        <f t="shared" ca="1" si="1215"/>
        <v>22.5</v>
      </c>
      <c r="U3869" s="23">
        <f t="shared" ca="1" si="1216"/>
        <v>276.98926390889756</v>
      </c>
      <c r="V3869" s="23">
        <f t="shared" ca="1" si="1205"/>
        <v>45</v>
      </c>
      <c r="W3869" s="23">
        <f t="shared" si="1206"/>
        <v>857.14285714285722</v>
      </c>
      <c r="X3869" s="23">
        <f t="shared" ca="1" si="1207"/>
        <v>1179.1321210517549</v>
      </c>
      <c r="Y3869" s="24">
        <f t="shared" ca="1" si="1217"/>
        <v>3726</v>
      </c>
      <c r="Z3869" s="24">
        <f t="shared" ca="1" si="1218"/>
        <v>1641</v>
      </c>
      <c r="AA3869" s="25">
        <f t="shared" ca="1" si="1219"/>
        <v>1641.0037259999999</v>
      </c>
      <c r="AC3869" s="47">
        <f t="shared" ca="1" si="1208"/>
        <v>1022.5</v>
      </c>
      <c r="AD3869" s="47">
        <f t="shared" ca="1" si="1209"/>
        <v>198.5</v>
      </c>
      <c r="AE3869" s="47">
        <f t="shared" ca="1" si="1220"/>
        <v>821.5</v>
      </c>
      <c r="AF3869" s="47">
        <f t="shared" ca="1" si="1221"/>
        <v>25</v>
      </c>
    </row>
    <row r="3870" spans="10:32">
      <c r="J3870" s="44">
        <v>51</v>
      </c>
      <c r="K3870" s="22">
        <v>95</v>
      </c>
      <c r="L3870" s="23">
        <f t="shared" ca="1" si="1210"/>
        <v>99.44</v>
      </c>
      <c r="M3870" s="23">
        <f t="shared" ca="1" si="1202"/>
        <v>96.94</v>
      </c>
      <c r="N3870" s="23">
        <f t="shared" ca="1" si="1203"/>
        <v>37.06666666666667</v>
      </c>
      <c r="O3870" s="23">
        <f t="shared" ca="1" si="1211"/>
        <v>198.5</v>
      </c>
      <c r="P3870" s="23">
        <f t="shared" ca="1" si="1204"/>
        <v>801.5</v>
      </c>
      <c r="Q3870" s="23">
        <f t="shared" ca="1" si="1212"/>
        <v>8</v>
      </c>
      <c r="R3870" s="23">
        <f t="shared" ca="1" si="1213"/>
        <v>0.26126307320997605</v>
      </c>
      <c r="S3870" s="24">
        <f t="shared" ca="1" si="1214"/>
        <v>9</v>
      </c>
      <c r="T3870" s="23">
        <f t="shared" ca="1" si="1215"/>
        <v>22.5</v>
      </c>
      <c r="U3870" s="23">
        <f t="shared" ca="1" si="1216"/>
        <v>306.21748458031647</v>
      </c>
      <c r="V3870" s="23">
        <f t="shared" ca="1" si="1205"/>
        <v>45</v>
      </c>
      <c r="W3870" s="23">
        <f t="shared" si="1206"/>
        <v>857.14285714285722</v>
      </c>
      <c r="X3870" s="23">
        <f t="shared" ca="1" si="1207"/>
        <v>1208.3603417231736</v>
      </c>
      <c r="Y3870" s="24">
        <f t="shared" ca="1" si="1217"/>
        <v>3863</v>
      </c>
      <c r="Z3870" s="24">
        <f t="shared" ca="1" si="1218"/>
        <v>1641</v>
      </c>
      <c r="AA3870" s="25">
        <f t="shared" ca="1" si="1219"/>
        <v>1641.0038629999999</v>
      </c>
      <c r="AC3870" s="47">
        <f t="shared" ca="1" si="1208"/>
        <v>1022.5</v>
      </c>
      <c r="AD3870" s="47">
        <f t="shared" ca="1" si="1209"/>
        <v>198.5</v>
      </c>
      <c r="AE3870" s="47">
        <f t="shared" ca="1" si="1220"/>
        <v>821.5</v>
      </c>
      <c r="AF3870" s="47">
        <f t="shared" ca="1" si="1221"/>
        <v>25</v>
      </c>
    </row>
    <row r="3871" spans="10:32">
      <c r="J3871" s="44">
        <v>51</v>
      </c>
      <c r="K3871" s="22">
        <v>96</v>
      </c>
      <c r="L3871" s="23">
        <f t="shared" ca="1" si="1210"/>
        <v>101.7</v>
      </c>
      <c r="M3871" s="23">
        <f t="shared" ca="1" si="1202"/>
        <v>99.2</v>
      </c>
      <c r="N3871" s="23">
        <f t="shared" ca="1" si="1203"/>
        <v>42.266666666666673</v>
      </c>
      <c r="O3871" s="23">
        <f t="shared" ca="1" si="1211"/>
        <v>198.5</v>
      </c>
      <c r="P3871" s="23">
        <f t="shared" ca="1" si="1204"/>
        <v>801.5</v>
      </c>
      <c r="Q3871" s="23">
        <f t="shared" ca="1" si="1212"/>
        <v>8</v>
      </c>
      <c r="R3871" s="23">
        <f t="shared" ca="1" si="1213"/>
        <v>7.7679449360865058E-2</v>
      </c>
      <c r="S3871" s="24">
        <f t="shared" ca="1" si="1214"/>
        <v>9</v>
      </c>
      <c r="T3871" s="23">
        <f t="shared" ca="1" si="1215"/>
        <v>22.5</v>
      </c>
      <c r="U3871" s="23">
        <f t="shared" ca="1" si="1216"/>
        <v>341.41658472631929</v>
      </c>
      <c r="V3871" s="23">
        <f t="shared" ca="1" si="1205"/>
        <v>45</v>
      </c>
      <c r="W3871" s="23">
        <f t="shared" si="1206"/>
        <v>857.14285714285722</v>
      </c>
      <c r="X3871" s="23">
        <f t="shared" ca="1" si="1207"/>
        <v>1243.5594418691765</v>
      </c>
      <c r="Y3871" s="24">
        <f t="shared" ca="1" si="1217"/>
        <v>3995</v>
      </c>
      <c r="Z3871" s="24">
        <f t="shared" ca="1" si="1218"/>
        <v>1641</v>
      </c>
      <c r="AA3871" s="25">
        <f t="shared" ca="1" si="1219"/>
        <v>1641.003995</v>
      </c>
      <c r="AC3871" s="47">
        <f t="shared" ca="1" si="1208"/>
        <v>1022.5</v>
      </c>
      <c r="AD3871" s="47">
        <f t="shared" ca="1" si="1209"/>
        <v>198.5</v>
      </c>
      <c r="AE3871" s="47">
        <f t="shared" ca="1" si="1220"/>
        <v>821.5</v>
      </c>
      <c r="AF3871" s="47">
        <f t="shared" ca="1" si="1221"/>
        <v>25</v>
      </c>
    </row>
    <row r="3872" spans="10:32">
      <c r="J3872" s="44">
        <v>51</v>
      </c>
      <c r="K3872" s="22">
        <v>97</v>
      </c>
      <c r="L3872" s="23">
        <f t="shared" ca="1" si="1210"/>
        <v>103.96</v>
      </c>
      <c r="M3872" s="23">
        <f t="shared" ca="1" si="1202"/>
        <v>101.46</v>
      </c>
      <c r="N3872" s="23">
        <f t="shared" ca="1" si="1203"/>
        <v>47.6</v>
      </c>
      <c r="O3872" s="23">
        <f t="shared" ca="1" si="1211"/>
        <v>198.5</v>
      </c>
      <c r="P3872" s="23">
        <f t="shared" ca="1" si="1204"/>
        <v>801.5</v>
      </c>
      <c r="Q3872" s="23">
        <f t="shared" ca="1" si="1212"/>
        <v>7</v>
      </c>
      <c r="R3872" s="23">
        <f t="shared" ca="1" si="1213"/>
        <v>0.87803001154290194</v>
      </c>
      <c r="S3872" s="24">
        <f t="shared" ca="1" si="1214"/>
        <v>8</v>
      </c>
      <c r="T3872" s="23">
        <f t="shared" ca="1" si="1215"/>
        <v>20</v>
      </c>
      <c r="U3872" s="23">
        <f t="shared" ca="1" si="1216"/>
        <v>374.99422854944214</v>
      </c>
      <c r="V3872" s="23">
        <f t="shared" ca="1" si="1205"/>
        <v>40</v>
      </c>
      <c r="W3872" s="23">
        <f t="shared" si="1206"/>
        <v>857.14285714285722</v>
      </c>
      <c r="X3872" s="23">
        <f t="shared" ca="1" si="1207"/>
        <v>1272.1370856922995</v>
      </c>
      <c r="Y3872" s="24">
        <f t="shared" ca="1" si="1217"/>
        <v>4117</v>
      </c>
      <c r="Z3872" s="24">
        <f t="shared" ca="1" si="1218"/>
        <v>1326</v>
      </c>
      <c r="AA3872" s="25">
        <f t="shared" ca="1" si="1219"/>
        <v>1326.004117</v>
      </c>
      <c r="AC3872" s="47">
        <f t="shared" ca="1" si="1208"/>
        <v>1020</v>
      </c>
      <c r="AD3872" s="47">
        <f t="shared" ca="1" si="1209"/>
        <v>198.5</v>
      </c>
      <c r="AE3872" s="47">
        <f t="shared" ca="1" si="1220"/>
        <v>819</v>
      </c>
      <c r="AF3872" s="47">
        <f t="shared" ca="1" si="1221"/>
        <v>25</v>
      </c>
    </row>
    <row r="3873" spans="10:32">
      <c r="J3873" s="44">
        <v>51</v>
      </c>
      <c r="K3873" s="22">
        <v>98</v>
      </c>
      <c r="L3873" s="23">
        <f t="shared" ca="1" si="1210"/>
        <v>106.22</v>
      </c>
      <c r="M3873" s="23">
        <f t="shared" ca="1" si="1202"/>
        <v>103.72</v>
      </c>
      <c r="N3873" s="23">
        <f t="shared" ca="1" si="1203"/>
        <v>53.033333333333324</v>
      </c>
      <c r="O3873" s="23">
        <f t="shared" ca="1" si="1211"/>
        <v>198.5</v>
      </c>
      <c r="P3873" s="23">
        <f t="shared" ca="1" si="1204"/>
        <v>801.5</v>
      </c>
      <c r="Q3873" s="23">
        <f t="shared" ca="1" si="1212"/>
        <v>7</v>
      </c>
      <c r="R3873" s="23">
        <f t="shared" ca="1" si="1213"/>
        <v>0.71041235172283979</v>
      </c>
      <c r="S3873" s="24">
        <f t="shared" ca="1" si="1214"/>
        <v>8</v>
      </c>
      <c r="T3873" s="23">
        <f t="shared" ca="1" si="1215"/>
        <v>20</v>
      </c>
      <c r="U3873" s="23">
        <f t="shared" ca="1" si="1216"/>
        <v>408.90886838636789</v>
      </c>
      <c r="V3873" s="23">
        <f t="shared" ca="1" si="1205"/>
        <v>40</v>
      </c>
      <c r="W3873" s="23">
        <f t="shared" si="1206"/>
        <v>857.14285714285722</v>
      </c>
      <c r="X3873" s="23">
        <f t="shared" ca="1" si="1207"/>
        <v>1306.0517255292252</v>
      </c>
      <c r="Y3873" s="24">
        <f t="shared" ca="1" si="1217"/>
        <v>4185</v>
      </c>
      <c r="Z3873" s="24">
        <f t="shared" ca="1" si="1218"/>
        <v>1326</v>
      </c>
      <c r="AA3873" s="25">
        <f t="shared" ca="1" si="1219"/>
        <v>1326.004185</v>
      </c>
      <c r="AC3873" s="47">
        <f t="shared" ca="1" si="1208"/>
        <v>1020</v>
      </c>
      <c r="AD3873" s="47">
        <f t="shared" ca="1" si="1209"/>
        <v>198.5</v>
      </c>
      <c r="AE3873" s="47">
        <f t="shared" ca="1" si="1220"/>
        <v>819</v>
      </c>
      <c r="AF3873" s="47">
        <f t="shared" ca="1" si="1221"/>
        <v>25</v>
      </c>
    </row>
    <row r="3874" spans="10:32">
      <c r="J3874" s="44">
        <v>51</v>
      </c>
      <c r="K3874" s="22">
        <v>99</v>
      </c>
      <c r="L3874" s="23">
        <f t="shared" ca="1" si="1210"/>
        <v>108.48</v>
      </c>
      <c r="M3874" s="23">
        <f t="shared" ca="1" si="1202"/>
        <v>105.98</v>
      </c>
      <c r="N3874" s="23">
        <f t="shared" ca="1" si="1203"/>
        <v>58.583333333333336</v>
      </c>
      <c r="O3874" s="23">
        <f t="shared" ca="1" si="1211"/>
        <v>198.5</v>
      </c>
      <c r="P3874" s="23">
        <f t="shared" ca="1" si="1204"/>
        <v>801.5</v>
      </c>
      <c r="Q3874" s="23">
        <f t="shared" ca="1" si="1212"/>
        <v>7</v>
      </c>
      <c r="R3874" s="23">
        <f t="shared" ca="1" si="1213"/>
        <v>0.54977876106194679</v>
      </c>
      <c r="S3874" s="24">
        <f t="shared" ca="1" si="1214"/>
        <v>8</v>
      </c>
      <c r="T3874" s="23">
        <f t="shared" ca="1" si="1215"/>
        <v>20</v>
      </c>
      <c r="U3874" s="23">
        <f t="shared" ca="1" si="1216"/>
        <v>442.29120575221242</v>
      </c>
      <c r="V3874" s="23">
        <f t="shared" ca="1" si="1205"/>
        <v>40</v>
      </c>
      <c r="W3874" s="23">
        <f t="shared" si="1206"/>
        <v>857.14285714285722</v>
      </c>
      <c r="X3874" s="23">
        <f t="shared" ca="1" si="1207"/>
        <v>1339.4340628950697</v>
      </c>
      <c r="Y3874" s="24">
        <f t="shared" ca="1" si="1217"/>
        <v>4293</v>
      </c>
      <c r="Z3874" s="24">
        <f t="shared" ca="1" si="1218"/>
        <v>1326</v>
      </c>
      <c r="AA3874" s="25">
        <f t="shared" ca="1" si="1219"/>
        <v>1326.004293</v>
      </c>
      <c r="AC3874" s="47">
        <f t="shared" ca="1" si="1208"/>
        <v>1020</v>
      </c>
      <c r="AD3874" s="47">
        <f t="shared" ca="1" si="1209"/>
        <v>198.5</v>
      </c>
      <c r="AE3874" s="47">
        <f t="shared" ca="1" si="1220"/>
        <v>819</v>
      </c>
      <c r="AF3874" s="47">
        <f t="shared" ca="1" si="1221"/>
        <v>25</v>
      </c>
    </row>
    <row r="3875" spans="10:32">
      <c r="J3875" s="44">
        <v>51</v>
      </c>
      <c r="K3875" s="22">
        <v>100</v>
      </c>
      <c r="L3875" s="23">
        <f t="shared" ca="1" si="1210"/>
        <v>110.74</v>
      </c>
      <c r="M3875" s="23">
        <f t="shared" ca="1" si="1202"/>
        <v>108.24</v>
      </c>
      <c r="N3875" s="23">
        <f t="shared" ca="1" si="1203"/>
        <v>64.25</v>
      </c>
      <c r="O3875" s="23">
        <f t="shared" ca="1" si="1211"/>
        <v>198.5</v>
      </c>
      <c r="P3875" s="23">
        <f t="shared" ca="1" si="1204"/>
        <v>801.5</v>
      </c>
      <c r="Q3875" s="23">
        <f t="shared" ca="1" si="1212"/>
        <v>7</v>
      </c>
      <c r="R3875" s="23">
        <f t="shared" ca="1" si="1213"/>
        <v>0.39570164348925457</v>
      </c>
      <c r="S3875" s="24">
        <f t="shared" ca="1" si="1214"/>
        <v>8</v>
      </c>
      <c r="T3875" s="23">
        <f t="shared" ca="1" si="1215"/>
        <v>20</v>
      </c>
      <c r="U3875" s="23">
        <f t="shared" ca="1" si="1216"/>
        <v>475.17383059418461</v>
      </c>
      <c r="V3875" s="23">
        <f t="shared" ca="1" si="1205"/>
        <v>40</v>
      </c>
      <c r="W3875" s="23">
        <f t="shared" si="1206"/>
        <v>857.14285714285722</v>
      </c>
      <c r="X3875" s="23">
        <f t="shared" ca="1" si="1207"/>
        <v>1372.3166877370418</v>
      </c>
      <c r="Y3875" s="24">
        <f t="shared" ca="1" si="1217"/>
        <v>4338</v>
      </c>
      <c r="Z3875" s="24">
        <f t="shared" ca="1" si="1218"/>
        <v>1326</v>
      </c>
      <c r="AA3875" s="25">
        <f t="shared" ca="1" si="1219"/>
        <v>1326.004338</v>
      </c>
      <c r="AC3875" s="47">
        <f t="shared" ca="1" si="1208"/>
        <v>1020</v>
      </c>
      <c r="AD3875" s="47">
        <f t="shared" ca="1" si="1209"/>
        <v>198.5</v>
      </c>
      <c r="AE3875" s="47">
        <f t="shared" ca="1" si="1220"/>
        <v>819</v>
      </c>
      <c r="AF3875" s="47">
        <f t="shared" ca="1" si="1221"/>
        <v>25</v>
      </c>
    </row>
    <row r="3876" spans="10:32">
      <c r="J3876" s="44">
        <v>52</v>
      </c>
      <c r="K3876" s="22">
        <v>53</v>
      </c>
      <c r="L3876" s="23">
        <f t="shared" ca="1" si="1210"/>
        <v>2.2599999999999998</v>
      </c>
      <c r="M3876" s="23">
        <f t="shared" ca="1" si="1202"/>
        <v>-0.24000000000000021</v>
      </c>
      <c r="N3876" s="23">
        <f t="shared" ca="1" si="1203"/>
        <v>0.24999999999999822</v>
      </c>
      <c r="O3876" s="23">
        <f t="shared" ca="1" si="1211"/>
        <v>198.5</v>
      </c>
      <c r="P3876" s="23">
        <f t="shared" ca="1" si="1204"/>
        <v>801.5</v>
      </c>
      <c r="Q3876" s="23">
        <f t="shared" ca="1" si="1212"/>
        <v>-3339</v>
      </c>
      <c r="R3876" s="23">
        <f t="shared" ca="1" si="1213"/>
        <v>6.1946902654559405E-2</v>
      </c>
      <c r="S3876" s="24">
        <f t="shared" ca="1" si="1214"/>
        <v>-3340</v>
      </c>
      <c r="T3876" s="23">
        <f t="shared" ca="1" si="1215"/>
        <v>-8350</v>
      </c>
      <c r="U3876" s="23">
        <f t="shared" ca="1" si="1216"/>
        <v>-834.73451327433042</v>
      </c>
      <c r="V3876" s="23">
        <f t="shared" ca="1" si="1205"/>
        <v>-16700</v>
      </c>
      <c r="W3876" s="23">
        <f t="shared" si="1206"/>
        <v>857.14285714285722</v>
      </c>
      <c r="X3876" s="23">
        <f t="shared" ca="1" si="1207"/>
        <v>-16677.591656131473</v>
      </c>
      <c r="Y3876" s="24" t="str">
        <f t="shared" ca="1" si="1217"/>
        <v/>
      </c>
      <c r="Z3876" s="24" t="str">
        <f t="shared" ca="1" si="1218"/>
        <v/>
      </c>
      <c r="AA3876" s="25" t="str">
        <f t="shared" ca="1" si="1219"/>
        <v/>
      </c>
      <c r="AC3876" s="47">
        <f t="shared" ca="1" si="1208"/>
        <v>-7350</v>
      </c>
      <c r="AD3876" s="47">
        <f t="shared" ca="1" si="1209"/>
        <v>198.5</v>
      </c>
      <c r="AE3876" s="47">
        <f t="shared" ca="1" si="1220"/>
        <v>-7546</v>
      </c>
      <c r="AF3876" s="47">
        <f t="shared" ca="1" si="1221"/>
        <v>20</v>
      </c>
    </row>
    <row r="3877" spans="10:32">
      <c r="J3877" s="44">
        <v>52</v>
      </c>
      <c r="K3877" s="22">
        <v>54</v>
      </c>
      <c r="L3877" s="23">
        <f t="shared" ca="1" si="1210"/>
        <v>4.5199999999999996</v>
      </c>
      <c r="M3877" s="23">
        <f t="shared" ca="1" si="1202"/>
        <v>2.0199999999999996</v>
      </c>
      <c r="N3877" s="23">
        <f t="shared" ca="1" si="1203"/>
        <v>0.49999999999999822</v>
      </c>
      <c r="O3877" s="23">
        <f t="shared" ca="1" si="1211"/>
        <v>198.5</v>
      </c>
      <c r="P3877" s="23">
        <f t="shared" ca="1" si="1204"/>
        <v>801.5</v>
      </c>
      <c r="Q3877" s="23">
        <f t="shared" ca="1" si="1212"/>
        <v>396</v>
      </c>
      <c r="R3877" s="23">
        <f t="shared" ca="1" si="1213"/>
        <v>0.34955752212392804</v>
      </c>
      <c r="S3877" s="24">
        <f t="shared" ca="1" si="1214"/>
        <v>397</v>
      </c>
      <c r="T3877" s="23">
        <f t="shared" ca="1" si="1215"/>
        <v>992.5</v>
      </c>
      <c r="U3877" s="23">
        <f t="shared" ca="1" si="1216"/>
        <v>198.17477876106125</v>
      </c>
      <c r="V3877" s="23">
        <f t="shared" ca="1" si="1205"/>
        <v>1985</v>
      </c>
      <c r="W3877" s="23">
        <f t="shared" si="1206"/>
        <v>857.14285714285722</v>
      </c>
      <c r="X3877" s="23">
        <f t="shared" ca="1" si="1207"/>
        <v>3040.3176359039185</v>
      </c>
      <c r="Y3877" s="24">
        <f t="shared" ca="1" si="1217"/>
        <v>4981</v>
      </c>
      <c r="Z3877" s="24">
        <f t="shared" ca="1" si="1218"/>
        <v>4952</v>
      </c>
      <c r="AA3877" s="25">
        <f t="shared" ca="1" si="1219"/>
        <v>4952.004981</v>
      </c>
      <c r="AC3877" s="47">
        <f t="shared" ca="1" si="1208"/>
        <v>1992.5</v>
      </c>
      <c r="AD3877" s="47">
        <f t="shared" ca="1" si="1209"/>
        <v>198.5</v>
      </c>
      <c r="AE3877" s="47">
        <f t="shared" ca="1" si="1220"/>
        <v>1791.5</v>
      </c>
      <c r="AF3877" s="47">
        <f t="shared" ca="1" si="1221"/>
        <v>25</v>
      </c>
    </row>
    <row r="3878" spans="10:32">
      <c r="J3878" s="44">
        <v>52</v>
      </c>
      <c r="K3878" s="22">
        <v>55</v>
      </c>
      <c r="L3878" s="23">
        <f t="shared" ca="1" si="1210"/>
        <v>6.78</v>
      </c>
      <c r="M3878" s="23">
        <f t="shared" ca="1" si="1202"/>
        <v>4.28</v>
      </c>
      <c r="N3878" s="23">
        <f t="shared" ca="1" si="1203"/>
        <v>0.74999999999999645</v>
      </c>
      <c r="O3878" s="23">
        <f t="shared" ca="1" si="1211"/>
        <v>198.5</v>
      </c>
      <c r="P3878" s="23">
        <f t="shared" ca="1" si="1204"/>
        <v>801.5</v>
      </c>
      <c r="Q3878" s="23">
        <f t="shared" ca="1" si="1212"/>
        <v>187</v>
      </c>
      <c r="R3878" s="23">
        <f t="shared" ca="1" si="1213"/>
        <v>0.16814159292035197</v>
      </c>
      <c r="S3878" s="24">
        <f t="shared" ca="1" si="1214"/>
        <v>188</v>
      </c>
      <c r="T3878" s="23">
        <f t="shared" ca="1" si="1215"/>
        <v>470</v>
      </c>
      <c r="U3878" s="23">
        <f t="shared" ca="1" si="1216"/>
        <v>140.37610619468961</v>
      </c>
      <c r="V3878" s="23">
        <f t="shared" ca="1" si="1205"/>
        <v>940</v>
      </c>
      <c r="W3878" s="23">
        <f t="shared" si="1206"/>
        <v>857.14285714285722</v>
      </c>
      <c r="X3878" s="23">
        <f t="shared" ca="1" si="1207"/>
        <v>1937.5189633375467</v>
      </c>
      <c r="Y3878" s="24">
        <f t="shared" ca="1" si="1217"/>
        <v>4813</v>
      </c>
      <c r="Z3878" s="24">
        <f t="shared" ca="1" si="1218"/>
        <v>4854</v>
      </c>
      <c r="AA3878" s="25">
        <f t="shared" ca="1" si="1219"/>
        <v>4854.0048129999996</v>
      </c>
      <c r="AC3878" s="47">
        <f t="shared" ca="1" si="1208"/>
        <v>1470</v>
      </c>
      <c r="AD3878" s="47">
        <f t="shared" ca="1" si="1209"/>
        <v>198.5</v>
      </c>
      <c r="AE3878" s="47">
        <f t="shared" ca="1" si="1220"/>
        <v>1269</v>
      </c>
      <c r="AF3878" s="47">
        <f t="shared" ca="1" si="1221"/>
        <v>25</v>
      </c>
    </row>
    <row r="3879" spans="10:32">
      <c r="J3879" s="44">
        <v>52</v>
      </c>
      <c r="K3879" s="22">
        <v>56</v>
      </c>
      <c r="L3879" s="23">
        <f t="shared" ca="1" si="1210"/>
        <v>9.0399999999999991</v>
      </c>
      <c r="M3879" s="23">
        <f t="shared" ca="1" si="1202"/>
        <v>6.5399999999999991</v>
      </c>
      <c r="N3879" s="23">
        <f t="shared" ca="1" si="1203"/>
        <v>0.99999999999999822</v>
      </c>
      <c r="O3879" s="23">
        <f t="shared" ca="1" si="1211"/>
        <v>198.5</v>
      </c>
      <c r="P3879" s="23">
        <f t="shared" ca="1" si="1204"/>
        <v>801.5</v>
      </c>
      <c r="Q3879" s="23">
        <f t="shared" ca="1" si="1212"/>
        <v>122</v>
      </c>
      <c r="R3879" s="23">
        <f t="shared" ca="1" si="1213"/>
        <v>0.40044247787611931</v>
      </c>
      <c r="S3879" s="24">
        <f t="shared" ca="1" si="1214"/>
        <v>123</v>
      </c>
      <c r="T3879" s="23">
        <f t="shared" ca="1" si="1215"/>
        <v>307.5</v>
      </c>
      <c r="U3879" s="23">
        <f t="shared" ca="1" si="1216"/>
        <v>122.40044247787591</v>
      </c>
      <c r="V3879" s="23">
        <f t="shared" ca="1" si="1205"/>
        <v>615</v>
      </c>
      <c r="W3879" s="23">
        <f t="shared" si="1206"/>
        <v>857.14285714285722</v>
      </c>
      <c r="X3879" s="23">
        <f t="shared" ca="1" si="1207"/>
        <v>1594.5432996207333</v>
      </c>
      <c r="Y3879" s="24">
        <f t="shared" ca="1" si="1217"/>
        <v>4629</v>
      </c>
      <c r="Z3879" s="24">
        <f t="shared" ca="1" si="1218"/>
        <v>4757</v>
      </c>
      <c r="AA3879" s="25">
        <f t="shared" ca="1" si="1219"/>
        <v>4757.004629</v>
      </c>
      <c r="AC3879" s="47">
        <f t="shared" ca="1" si="1208"/>
        <v>1307.5</v>
      </c>
      <c r="AD3879" s="47">
        <f t="shared" ca="1" si="1209"/>
        <v>198.5</v>
      </c>
      <c r="AE3879" s="47">
        <f t="shared" ca="1" si="1220"/>
        <v>1106.5</v>
      </c>
      <c r="AF3879" s="47">
        <f t="shared" ca="1" si="1221"/>
        <v>25</v>
      </c>
    </row>
    <row r="3880" spans="10:32">
      <c r="J3880" s="44">
        <v>52</v>
      </c>
      <c r="K3880" s="22">
        <v>57</v>
      </c>
      <c r="L3880" s="23">
        <f t="shared" ca="1" si="1210"/>
        <v>11.3</v>
      </c>
      <c r="M3880" s="23">
        <f t="shared" ca="1" si="1202"/>
        <v>8.8000000000000007</v>
      </c>
      <c r="N3880" s="23">
        <f t="shared" ca="1" si="1203"/>
        <v>1.2499999999999982</v>
      </c>
      <c r="O3880" s="23">
        <f t="shared" ca="1" si="1211"/>
        <v>198.5</v>
      </c>
      <c r="P3880" s="23">
        <f t="shared" ca="1" si="1204"/>
        <v>801.5</v>
      </c>
      <c r="Q3880" s="23">
        <f t="shared" ca="1" si="1212"/>
        <v>91</v>
      </c>
      <c r="R3880" s="23">
        <f t="shared" ca="1" si="1213"/>
        <v>6.1946902654861219E-2</v>
      </c>
      <c r="S3880" s="24">
        <f t="shared" ca="1" si="1214"/>
        <v>92</v>
      </c>
      <c r="T3880" s="23">
        <f t="shared" ca="1" si="1215"/>
        <v>230</v>
      </c>
      <c r="U3880" s="23">
        <f t="shared" ca="1" si="1216"/>
        <v>113.82743362831842</v>
      </c>
      <c r="V3880" s="23">
        <f t="shared" ca="1" si="1205"/>
        <v>460</v>
      </c>
      <c r="W3880" s="23">
        <f t="shared" si="1206"/>
        <v>857.14285714285722</v>
      </c>
      <c r="X3880" s="23">
        <f t="shared" ca="1" si="1207"/>
        <v>1430.9702907711758</v>
      </c>
      <c r="Y3880" s="24">
        <f t="shared" ca="1" si="1217"/>
        <v>4454</v>
      </c>
      <c r="Z3880" s="24">
        <f t="shared" ca="1" si="1218"/>
        <v>4661</v>
      </c>
      <c r="AA3880" s="25">
        <f t="shared" ca="1" si="1219"/>
        <v>4661.0044539999999</v>
      </c>
      <c r="AC3880" s="47">
        <f t="shared" ca="1" si="1208"/>
        <v>1230</v>
      </c>
      <c r="AD3880" s="47">
        <f t="shared" ca="1" si="1209"/>
        <v>198.5</v>
      </c>
      <c r="AE3880" s="47">
        <f t="shared" ca="1" si="1220"/>
        <v>1029</v>
      </c>
      <c r="AF3880" s="47">
        <f t="shared" ca="1" si="1221"/>
        <v>25</v>
      </c>
    </row>
    <row r="3881" spans="10:32">
      <c r="J3881" s="44">
        <v>52</v>
      </c>
      <c r="K3881" s="22">
        <v>58</v>
      </c>
      <c r="L3881" s="23">
        <f t="shared" ca="1" si="1210"/>
        <v>13.56</v>
      </c>
      <c r="M3881" s="23">
        <f t="shared" ca="1" si="1202"/>
        <v>11.06</v>
      </c>
      <c r="N3881" s="23">
        <f t="shared" ca="1" si="1203"/>
        <v>1.5166666666666657</v>
      </c>
      <c r="O3881" s="23">
        <f t="shared" ca="1" si="1211"/>
        <v>198.5</v>
      </c>
      <c r="P3881" s="23">
        <f t="shared" ca="1" si="1204"/>
        <v>801.5</v>
      </c>
      <c r="Q3881" s="23">
        <f t="shared" ca="1" si="1212"/>
        <v>72</v>
      </c>
      <c r="R3881" s="23">
        <f t="shared" ca="1" si="1213"/>
        <v>0.38200589970501103</v>
      </c>
      <c r="S3881" s="24">
        <f t="shared" ca="1" si="1214"/>
        <v>73</v>
      </c>
      <c r="T3881" s="23">
        <f t="shared" ca="1" si="1215"/>
        <v>182.5</v>
      </c>
      <c r="U3881" s="23">
        <f t="shared" ca="1" si="1216"/>
        <v>109.77937561455252</v>
      </c>
      <c r="V3881" s="23">
        <f t="shared" ca="1" si="1205"/>
        <v>365</v>
      </c>
      <c r="W3881" s="23">
        <f t="shared" si="1206"/>
        <v>857.14285714285722</v>
      </c>
      <c r="X3881" s="23">
        <f t="shared" ca="1" si="1207"/>
        <v>1331.9222327574098</v>
      </c>
      <c r="Y3881" s="24">
        <f t="shared" ca="1" si="1217"/>
        <v>4275</v>
      </c>
      <c r="Z3881" s="24">
        <f t="shared" ca="1" si="1218"/>
        <v>4566</v>
      </c>
      <c r="AA3881" s="25">
        <f t="shared" ca="1" si="1219"/>
        <v>4566.0042750000002</v>
      </c>
      <c r="AC3881" s="47">
        <f t="shared" ca="1" si="1208"/>
        <v>1182.5</v>
      </c>
      <c r="AD3881" s="47">
        <f t="shared" ca="1" si="1209"/>
        <v>198.5</v>
      </c>
      <c r="AE3881" s="47">
        <f t="shared" ca="1" si="1220"/>
        <v>981.49999999999989</v>
      </c>
      <c r="AF3881" s="47">
        <f t="shared" ca="1" si="1221"/>
        <v>25.000000000000114</v>
      </c>
    </row>
    <row r="3882" spans="10:32">
      <c r="J3882" s="44">
        <v>52</v>
      </c>
      <c r="K3882" s="22">
        <v>59</v>
      </c>
      <c r="L3882" s="23">
        <f t="shared" ca="1" si="1210"/>
        <v>15.82</v>
      </c>
      <c r="M3882" s="23">
        <f t="shared" ca="1" si="1202"/>
        <v>13.32</v>
      </c>
      <c r="N3882" s="23">
        <f t="shared" ca="1" si="1203"/>
        <v>1.7833333333333297</v>
      </c>
      <c r="O3882" s="23">
        <f t="shared" ca="1" si="1211"/>
        <v>198.5</v>
      </c>
      <c r="P3882" s="23">
        <f t="shared" ca="1" si="1204"/>
        <v>801.5</v>
      </c>
      <c r="Q3882" s="23">
        <f t="shared" ca="1" si="1212"/>
        <v>60</v>
      </c>
      <c r="R3882" s="23">
        <f t="shared" ca="1" si="1213"/>
        <v>0.14538558786346109</v>
      </c>
      <c r="S3882" s="24">
        <f t="shared" ca="1" si="1214"/>
        <v>61</v>
      </c>
      <c r="T3882" s="23">
        <f t="shared" ca="1" si="1215"/>
        <v>152.5</v>
      </c>
      <c r="U3882" s="23">
        <f t="shared" ca="1" si="1216"/>
        <v>107.25927096502295</v>
      </c>
      <c r="V3882" s="23">
        <f t="shared" ca="1" si="1205"/>
        <v>305</v>
      </c>
      <c r="W3882" s="23">
        <f t="shared" si="1206"/>
        <v>857.14285714285722</v>
      </c>
      <c r="X3882" s="23">
        <f t="shared" ca="1" si="1207"/>
        <v>1269.4021281078801</v>
      </c>
      <c r="Y3882" s="24">
        <f t="shared" ca="1" si="1217"/>
        <v>4107</v>
      </c>
      <c r="Z3882" s="24">
        <f t="shared" ca="1" si="1218"/>
        <v>4472</v>
      </c>
      <c r="AA3882" s="25">
        <f t="shared" ca="1" si="1219"/>
        <v>4472.0041069999997</v>
      </c>
      <c r="AC3882" s="47">
        <f t="shared" ca="1" si="1208"/>
        <v>1152.5</v>
      </c>
      <c r="AD3882" s="47">
        <f t="shared" ca="1" si="1209"/>
        <v>198.5</v>
      </c>
      <c r="AE3882" s="47">
        <f t="shared" ca="1" si="1220"/>
        <v>951.49999999999989</v>
      </c>
      <c r="AF3882" s="47">
        <f t="shared" ca="1" si="1221"/>
        <v>25.000000000000114</v>
      </c>
    </row>
    <row r="3883" spans="10:32">
      <c r="J3883" s="44">
        <v>52</v>
      </c>
      <c r="K3883" s="22">
        <v>60</v>
      </c>
      <c r="L3883" s="23">
        <f t="shared" ca="1" si="1210"/>
        <v>18.079999999999998</v>
      </c>
      <c r="M3883" s="23">
        <f t="shared" ca="1" si="1202"/>
        <v>15.579999999999998</v>
      </c>
      <c r="N3883" s="23">
        <f t="shared" ca="1" si="1203"/>
        <v>2.0500000000000007</v>
      </c>
      <c r="O3883" s="23">
        <f t="shared" ca="1" si="1211"/>
        <v>198.5</v>
      </c>
      <c r="P3883" s="23">
        <f t="shared" ca="1" si="1204"/>
        <v>801.5</v>
      </c>
      <c r="Q3883" s="23">
        <f t="shared" ca="1" si="1212"/>
        <v>51</v>
      </c>
      <c r="R3883" s="23">
        <f t="shared" ca="1" si="1213"/>
        <v>0.38274336283186244</v>
      </c>
      <c r="S3883" s="24">
        <f t="shared" ca="1" si="1214"/>
        <v>52</v>
      </c>
      <c r="T3883" s="23">
        <f t="shared" ca="1" si="1215"/>
        <v>130</v>
      </c>
      <c r="U3883" s="23">
        <f t="shared" ca="1" si="1216"/>
        <v>105.33462389380534</v>
      </c>
      <c r="V3883" s="23">
        <f t="shared" ca="1" si="1205"/>
        <v>260</v>
      </c>
      <c r="W3883" s="23">
        <f t="shared" si="1206"/>
        <v>857.14285714285722</v>
      </c>
      <c r="X3883" s="23">
        <f t="shared" ca="1" si="1207"/>
        <v>1222.4774810366625</v>
      </c>
      <c r="Y3883" s="24">
        <f t="shared" ca="1" si="1217"/>
        <v>3933</v>
      </c>
      <c r="Z3883" s="24">
        <f t="shared" ca="1" si="1218"/>
        <v>4379</v>
      </c>
      <c r="AA3883" s="25">
        <f t="shared" ca="1" si="1219"/>
        <v>4379.003933</v>
      </c>
      <c r="AC3883" s="47">
        <f t="shared" ca="1" si="1208"/>
        <v>1130</v>
      </c>
      <c r="AD3883" s="47">
        <f t="shared" ca="1" si="1209"/>
        <v>198.5</v>
      </c>
      <c r="AE3883" s="47">
        <f t="shared" ca="1" si="1220"/>
        <v>929</v>
      </c>
      <c r="AF3883" s="47">
        <f t="shared" ca="1" si="1221"/>
        <v>25</v>
      </c>
    </row>
    <row r="3884" spans="10:32">
      <c r="J3884" s="44">
        <v>52</v>
      </c>
      <c r="K3884" s="22">
        <v>61</v>
      </c>
      <c r="L3884" s="23">
        <f t="shared" ca="1" si="1210"/>
        <v>20.34</v>
      </c>
      <c r="M3884" s="23">
        <f t="shared" ca="1" si="1202"/>
        <v>17.84</v>
      </c>
      <c r="N3884" s="23">
        <f t="shared" ca="1" si="1203"/>
        <v>2.2999999999999989</v>
      </c>
      <c r="O3884" s="23">
        <f t="shared" ca="1" si="1211"/>
        <v>198.5</v>
      </c>
      <c r="P3884" s="23">
        <f t="shared" ca="1" si="1204"/>
        <v>801.5</v>
      </c>
      <c r="Q3884" s="23">
        <f t="shared" ca="1" si="1212"/>
        <v>44</v>
      </c>
      <c r="R3884" s="23">
        <f t="shared" ca="1" si="1213"/>
        <v>0.81317600786627153</v>
      </c>
      <c r="S3884" s="24">
        <f t="shared" ca="1" si="1214"/>
        <v>45</v>
      </c>
      <c r="T3884" s="23">
        <f t="shared" ca="1" si="1215"/>
        <v>112.5</v>
      </c>
      <c r="U3884" s="23">
        <f t="shared" ca="1" si="1216"/>
        <v>103.07030481809238</v>
      </c>
      <c r="V3884" s="23">
        <f t="shared" ca="1" si="1205"/>
        <v>225</v>
      </c>
      <c r="W3884" s="23">
        <f t="shared" si="1206"/>
        <v>857.14285714285722</v>
      </c>
      <c r="X3884" s="23">
        <f t="shared" ca="1" si="1207"/>
        <v>1185.2131619609495</v>
      </c>
      <c r="Y3884" s="24">
        <f t="shared" ca="1" si="1217"/>
        <v>3755</v>
      </c>
      <c r="Z3884" s="24">
        <f t="shared" ca="1" si="1218"/>
        <v>4287</v>
      </c>
      <c r="AA3884" s="25">
        <f t="shared" ca="1" si="1219"/>
        <v>4287.0037549999997</v>
      </c>
      <c r="AC3884" s="47">
        <f t="shared" ca="1" si="1208"/>
        <v>1112.5</v>
      </c>
      <c r="AD3884" s="47">
        <f t="shared" ca="1" si="1209"/>
        <v>198.5</v>
      </c>
      <c r="AE3884" s="47">
        <f t="shared" ca="1" si="1220"/>
        <v>911.5</v>
      </c>
      <c r="AF3884" s="47">
        <f t="shared" ca="1" si="1221"/>
        <v>25</v>
      </c>
    </row>
    <row r="3885" spans="10:32">
      <c r="J3885" s="44">
        <v>52</v>
      </c>
      <c r="K3885" s="22">
        <v>62</v>
      </c>
      <c r="L3885" s="23">
        <f t="shared" ca="1" si="1210"/>
        <v>22.6</v>
      </c>
      <c r="M3885" s="23">
        <f t="shared" ca="1" si="1202"/>
        <v>20.100000000000001</v>
      </c>
      <c r="N3885" s="23">
        <f t="shared" ca="1" si="1203"/>
        <v>2.5666666666666647</v>
      </c>
      <c r="O3885" s="23">
        <f t="shared" ca="1" si="1211"/>
        <v>198.5</v>
      </c>
      <c r="P3885" s="23">
        <f t="shared" ca="1" si="1204"/>
        <v>801.5</v>
      </c>
      <c r="Q3885" s="23">
        <f t="shared" ca="1" si="1212"/>
        <v>39</v>
      </c>
      <c r="R3885" s="23">
        <f t="shared" ca="1" si="1213"/>
        <v>0.77876106194689854</v>
      </c>
      <c r="S3885" s="24">
        <f t="shared" ca="1" si="1214"/>
        <v>40</v>
      </c>
      <c r="T3885" s="23">
        <f t="shared" ca="1" si="1215"/>
        <v>100</v>
      </c>
      <c r="U3885" s="23">
        <f t="shared" ca="1" si="1216"/>
        <v>102.09882005899695</v>
      </c>
      <c r="V3885" s="23">
        <f t="shared" ca="1" si="1205"/>
        <v>200</v>
      </c>
      <c r="W3885" s="23">
        <f t="shared" si="1206"/>
        <v>857.14285714285722</v>
      </c>
      <c r="X3885" s="23">
        <f t="shared" ca="1" si="1207"/>
        <v>1159.2416772018541</v>
      </c>
      <c r="Y3885" s="24">
        <f t="shared" ca="1" si="1217"/>
        <v>3593</v>
      </c>
      <c r="Z3885" s="24">
        <f t="shared" ca="1" si="1218"/>
        <v>4196</v>
      </c>
      <c r="AA3885" s="25">
        <f t="shared" ca="1" si="1219"/>
        <v>4196.0035930000004</v>
      </c>
      <c r="AC3885" s="47">
        <f t="shared" ca="1" si="1208"/>
        <v>1100</v>
      </c>
      <c r="AD3885" s="47">
        <f t="shared" ca="1" si="1209"/>
        <v>198.5</v>
      </c>
      <c r="AE3885" s="47">
        <f t="shared" ca="1" si="1220"/>
        <v>898.99999999999989</v>
      </c>
      <c r="AF3885" s="47">
        <f t="shared" ca="1" si="1221"/>
        <v>25.000000000000114</v>
      </c>
    </row>
    <row r="3886" spans="10:32">
      <c r="J3886" s="44">
        <v>52</v>
      </c>
      <c r="K3886" s="22">
        <v>63</v>
      </c>
      <c r="L3886" s="23">
        <f t="shared" ca="1" si="1210"/>
        <v>24.86</v>
      </c>
      <c r="M3886" s="23">
        <f t="shared" ca="1" si="1202"/>
        <v>22.36</v>
      </c>
      <c r="N3886" s="23">
        <f t="shared" ca="1" si="1203"/>
        <v>2.8666666666666671</v>
      </c>
      <c r="O3886" s="23">
        <f t="shared" ca="1" si="1211"/>
        <v>198.5</v>
      </c>
      <c r="P3886" s="23">
        <f t="shared" ca="1" si="1204"/>
        <v>801.5</v>
      </c>
      <c r="Q3886" s="23">
        <f t="shared" ca="1" si="1212"/>
        <v>35</v>
      </c>
      <c r="R3886" s="23">
        <f t="shared" ca="1" si="1213"/>
        <v>0.76025744167336995</v>
      </c>
      <c r="S3886" s="24">
        <f t="shared" ca="1" si="1214"/>
        <v>36</v>
      </c>
      <c r="T3886" s="23">
        <f t="shared" ca="1" si="1215"/>
        <v>90</v>
      </c>
      <c r="U3886" s="23">
        <f t="shared" ca="1" si="1216"/>
        <v>102.51273799946367</v>
      </c>
      <c r="V3886" s="23">
        <f t="shared" ca="1" si="1205"/>
        <v>180</v>
      </c>
      <c r="W3886" s="23">
        <f t="shared" si="1206"/>
        <v>857.14285714285722</v>
      </c>
      <c r="X3886" s="23">
        <f t="shared" ca="1" si="1207"/>
        <v>1139.6555951423209</v>
      </c>
      <c r="Y3886" s="24">
        <f t="shared" ca="1" si="1217"/>
        <v>3454</v>
      </c>
      <c r="Z3886" s="24">
        <f t="shared" ca="1" si="1218"/>
        <v>4106</v>
      </c>
      <c r="AA3886" s="25">
        <f t="shared" ca="1" si="1219"/>
        <v>4106.0034539999997</v>
      </c>
      <c r="AC3886" s="47">
        <f t="shared" ca="1" si="1208"/>
        <v>1090</v>
      </c>
      <c r="AD3886" s="47">
        <f t="shared" ca="1" si="1209"/>
        <v>198.5</v>
      </c>
      <c r="AE3886" s="47">
        <f t="shared" ca="1" si="1220"/>
        <v>888.99999999999989</v>
      </c>
      <c r="AF3886" s="47">
        <f t="shared" ca="1" si="1221"/>
        <v>25.000000000000114</v>
      </c>
    </row>
    <row r="3887" spans="10:32">
      <c r="J3887" s="44">
        <v>52</v>
      </c>
      <c r="K3887" s="22">
        <v>64</v>
      </c>
      <c r="L3887" s="23">
        <f t="shared" ca="1" si="1210"/>
        <v>27.12</v>
      </c>
      <c r="M3887" s="23">
        <f t="shared" ca="1" si="1202"/>
        <v>24.62</v>
      </c>
      <c r="N3887" s="23">
        <f t="shared" ca="1" si="1203"/>
        <v>3.1833333333333318</v>
      </c>
      <c r="O3887" s="23">
        <f t="shared" ca="1" si="1211"/>
        <v>198.5</v>
      </c>
      <c r="P3887" s="23">
        <f t="shared" ca="1" si="1204"/>
        <v>801.5</v>
      </c>
      <c r="Q3887" s="23">
        <f t="shared" ca="1" si="1212"/>
        <v>32</v>
      </c>
      <c r="R3887" s="23">
        <f t="shared" ca="1" si="1213"/>
        <v>0.50368731563421709</v>
      </c>
      <c r="S3887" s="24">
        <f t="shared" ca="1" si="1214"/>
        <v>33</v>
      </c>
      <c r="T3887" s="23">
        <f t="shared" ca="1" si="1215"/>
        <v>82.5</v>
      </c>
      <c r="U3887" s="23">
        <f t="shared" ca="1" si="1216"/>
        <v>103.4700712881022</v>
      </c>
      <c r="V3887" s="23">
        <f t="shared" ca="1" si="1205"/>
        <v>165</v>
      </c>
      <c r="W3887" s="23">
        <f t="shared" si="1206"/>
        <v>857.14285714285722</v>
      </c>
      <c r="X3887" s="23">
        <f t="shared" ca="1" si="1207"/>
        <v>1125.6129284309595</v>
      </c>
      <c r="Y3887" s="24">
        <f t="shared" ca="1" si="1217"/>
        <v>3338</v>
      </c>
      <c r="Z3887" s="24">
        <f t="shared" ca="1" si="1218"/>
        <v>4017</v>
      </c>
      <c r="AA3887" s="25">
        <f t="shared" ca="1" si="1219"/>
        <v>4017.003338</v>
      </c>
      <c r="AC3887" s="47">
        <f t="shared" ca="1" si="1208"/>
        <v>1082.5</v>
      </c>
      <c r="AD3887" s="47">
        <f t="shared" ca="1" si="1209"/>
        <v>198.5</v>
      </c>
      <c r="AE3887" s="47">
        <f t="shared" ca="1" si="1220"/>
        <v>881.5</v>
      </c>
      <c r="AF3887" s="47">
        <f t="shared" ca="1" si="1221"/>
        <v>25</v>
      </c>
    </row>
    <row r="3888" spans="10:32">
      <c r="J3888" s="44">
        <v>52</v>
      </c>
      <c r="K3888" s="22">
        <v>65</v>
      </c>
      <c r="L3888" s="23">
        <f t="shared" ca="1" si="1210"/>
        <v>29.38</v>
      </c>
      <c r="M3888" s="23">
        <f t="shared" ca="1" si="1202"/>
        <v>26.88</v>
      </c>
      <c r="N3888" s="23">
        <f t="shared" ca="1" si="1203"/>
        <v>3.5</v>
      </c>
      <c r="O3888" s="23">
        <f t="shared" ca="1" si="1211"/>
        <v>198.5</v>
      </c>
      <c r="P3888" s="23">
        <f t="shared" ca="1" si="1204"/>
        <v>801.5</v>
      </c>
      <c r="Q3888" s="23">
        <f t="shared" ca="1" si="1212"/>
        <v>29</v>
      </c>
      <c r="R3888" s="23">
        <f t="shared" ca="1" si="1213"/>
        <v>0.74812797821647448</v>
      </c>
      <c r="S3888" s="24">
        <f t="shared" ca="1" si="1214"/>
        <v>30</v>
      </c>
      <c r="T3888" s="23">
        <f t="shared" ca="1" si="1215"/>
        <v>75</v>
      </c>
      <c r="U3888" s="23">
        <f t="shared" ca="1" si="1216"/>
        <v>104.11844792375766</v>
      </c>
      <c r="V3888" s="23">
        <f t="shared" ca="1" si="1205"/>
        <v>150</v>
      </c>
      <c r="W3888" s="23">
        <f t="shared" si="1206"/>
        <v>857.14285714285722</v>
      </c>
      <c r="X3888" s="23">
        <f t="shared" ca="1" si="1207"/>
        <v>1111.2613050666148</v>
      </c>
      <c r="Y3888" s="24">
        <f t="shared" ca="1" si="1217"/>
        <v>3204</v>
      </c>
      <c r="Z3888" s="24">
        <f t="shared" ca="1" si="1218"/>
        <v>3929</v>
      </c>
      <c r="AA3888" s="25">
        <f t="shared" ca="1" si="1219"/>
        <v>3929.0032040000001</v>
      </c>
      <c r="AC3888" s="47">
        <f t="shared" ca="1" si="1208"/>
        <v>1075</v>
      </c>
      <c r="AD3888" s="47">
        <f t="shared" ca="1" si="1209"/>
        <v>198.5</v>
      </c>
      <c r="AE3888" s="47">
        <f t="shared" ca="1" si="1220"/>
        <v>874</v>
      </c>
      <c r="AF3888" s="47">
        <f t="shared" ca="1" si="1221"/>
        <v>25</v>
      </c>
    </row>
    <row r="3889" spans="10:32">
      <c r="J3889" s="44">
        <v>52</v>
      </c>
      <c r="K3889" s="22">
        <v>66</v>
      </c>
      <c r="L3889" s="23">
        <f t="shared" ca="1" si="1210"/>
        <v>31.64</v>
      </c>
      <c r="M3889" s="23">
        <f t="shared" ca="1" si="1202"/>
        <v>29.14</v>
      </c>
      <c r="N3889" s="23">
        <f t="shared" ca="1" si="1203"/>
        <v>3.8333333333333304</v>
      </c>
      <c r="O3889" s="23">
        <f t="shared" ca="1" si="1211"/>
        <v>198.5</v>
      </c>
      <c r="P3889" s="23">
        <f t="shared" ca="1" si="1204"/>
        <v>801.5</v>
      </c>
      <c r="Q3889" s="23">
        <f t="shared" ca="1" si="1212"/>
        <v>27</v>
      </c>
      <c r="R3889" s="23">
        <f t="shared" ca="1" si="1213"/>
        <v>0.46523388116308556</v>
      </c>
      <c r="S3889" s="24">
        <f t="shared" ca="1" si="1214"/>
        <v>28</v>
      </c>
      <c r="T3889" s="23">
        <f t="shared" ca="1" si="1215"/>
        <v>70</v>
      </c>
      <c r="U3889" s="23">
        <f t="shared" ca="1" si="1216"/>
        <v>105.28339654445841</v>
      </c>
      <c r="V3889" s="23">
        <f t="shared" ca="1" si="1205"/>
        <v>140</v>
      </c>
      <c r="W3889" s="23">
        <f t="shared" si="1206"/>
        <v>857.14285714285722</v>
      </c>
      <c r="X3889" s="23">
        <f t="shared" ca="1" si="1207"/>
        <v>1102.4262536873157</v>
      </c>
      <c r="Y3889" s="24">
        <f t="shared" ca="1" si="1217"/>
        <v>3127</v>
      </c>
      <c r="Z3889" s="24">
        <f t="shared" ca="1" si="1218"/>
        <v>3842</v>
      </c>
      <c r="AA3889" s="25">
        <f t="shared" ca="1" si="1219"/>
        <v>3842.0031269999999</v>
      </c>
      <c r="AC3889" s="47">
        <f t="shared" ca="1" si="1208"/>
        <v>1070</v>
      </c>
      <c r="AD3889" s="47">
        <f t="shared" ca="1" si="1209"/>
        <v>198.5</v>
      </c>
      <c r="AE3889" s="47">
        <f t="shared" ca="1" si="1220"/>
        <v>869.00000000000011</v>
      </c>
      <c r="AF3889" s="47">
        <f t="shared" ca="1" si="1221"/>
        <v>24.999999999999886</v>
      </c>
    </row>
    <row r="3890" spans="10:32">
      <c r="J3890" s="44">
        <v>52</v>
      </c>
      <c r="K3890" s="22">
        <v>67</v>
      </c>
      <c r="L3890" s="23">
        <f t="shared" ca="1" si="1210"/>
        <v>33.9</v>
      </c>
      <c r="M3890" s="23">
        <f t="shared" ca="1" si="1202"/>
        <v>31.4</v>
      </c>
      <c r="N3890" s="23">
        <f t="shared" ca="1" si="1203"/>
        <v>4.1499999999999986</v>
      </c>
      <c r="O3890" s="23">
        <f t="shared" ca="1" si="1211"/>
        <v>198.5</v>
      </c>
      <c r="P3890" s="23">
        <f t="shared" ca="1" si="1204"/>
        <v>801.5</v>
      </c>
      <c r="Q3890" s="23">
        <f t="shared" ca="1" si="1212"/>
        <v>25</v>
      </c>
      <c r="R3890" s="23">
        <f t="shared" ca="1" si="1213"/>
        <v>0.48672566371681419</v>
      </c>
      <c r="S3890" s="24">
        <f t="shared" ca="1" si="1214"/>
        <v>26</v>
      </c>
      <c r="T3890" s="23">
        <f t="shared" ca="1" si="1215"/>
        <v>65</v>
      </c>
      <c r="U3890" s="23">
        <f t="shared" ca="1" si="1216"/>
        <v>105.76991150442474</v>
      </c>
      <c r="V3890" s="23">
        <f t="shared" ca="1" si="1205"/>
        <v>130</v>
      </c>
      <c r="W3890" s="23">
        <f t="shared" si="1206"/>
        <v>857.14285714285722</v>
      </c>
      <c r="X3890" s="23">
        <f t="shared" ca="1" si="1207"/>
        <v>1092.9127686472821</v>
      </c>
      <c r="Y3890" s="24">
        <f t="shared" ca="1" si="1217"/>
        <v>3031</v>
      </c>
      <c r="Z3890" s="24">
        <f t="shared" ca="1" si="1218"/>
        <v>3756</v>
      </c>
      <c r="AA3890" s="25">
        <f t="shared" ca="1" si="1219"/>
        <v>3756.0030310000002</v>
      </c>
      <c r="AC3890" s="47">
        <f t="shared" ca="1" si="1208"/>
        <v>1065</v>
      </c>
      <c r="AD3890" s="47">
        <f t="shared" ca="1" si="1209"/>
        <v>198.5</v>
      </c>
      <c r="AE3890" s="47">
        <f t="shared" ca="1" si="1220"/>
        <v>864</v>
      </c>
      <c r="AF3890" s="47">
        <f t="shared" ca="1" si="1221"/>
        <v>25</v>
      </c>
    </row>
    <row r="3891" spans="10:32">
      <c r="J3891" s="44">
        <v>52</v>
      </c>
      <c r="K3891" s="22">
        <v>68</v>
      </c>
      <c r="L3891" s="23">
        <f t="shared" ca="1" si="1210"/>
        <v>36.159999999999997</v>
      </c>
      <c r="M3891" s="23">
        <f t="shared" ca="1" si="1202"/>
        <v>33.659999999999997</v>
      </c>
      <c r="N3891" s="23">
        <f t="shared" ca="1" si="1203"/>
        <v>4.4666666666666668</v>
      </c>
      <c r="O3891" s="23">
        <f t="shared" ca="1" si="1211"/>
        <v>198.5</v>
      </c>
      <c r="P3891" s="23">
        <f t="shared" ca="1" si="1204"/>
        <v>801.5</v>
      </c>
      <c r="Q3891" s="23">
        <f t="shared" ca="1" si="1212"/>
        <v>23</v>
      </c>
      <c r="R3891" s="23">
        <f t="shared" ca="1" si="1213"/>
        <v>0.75553097345132891</v>
      </c>
      <c r="S3891" s="24">
        <f t="shared" ca="1" si="1214"/>
        <v>24</v>
      </c>
      <c r="T3891" s="23">
        <f t="shared" ca="1" si="1215"/>
        <v>60</v>
      </c>
      <c r="U3891" s="23">
        <f t="shared" ca="1" si="1216"/>
        <v>106.1080383480826</v>
      </c>
      <c r="V3891" s="23">
        <f t="shared" ca="1" si="1205"/>
        <v>120</v>
      </c>
      <c r="W3891" s="23">
        <f t="shared" si="1206"/>
        <v>857.14285714285722</v>
      </c>
      <c r="X3891" s="23">
        <f t="shared" ca="1" si="1207"/>
        <v>1083.2508954909399</v>
      </c>
      <c r="Y3891" s="24">
        <f t="shared" ca="1" si="1217"/>
        <v>2918</v>
      </c>
      <c r="Z3891" s="24">
        <f t="shared" ca="1" si="1218"/>
        <v>3671</v>
      </c>
      <c r="AA3891" s="25">
        <f t="shared" ca="1" si="1219"/>
        <v>3671.0029180000001</v>
      </c>
      <c r="AC3891" s="47">
        <f t="shared" ca="1" si="1208"/>
        <v>1060</v>
      </c>
      <c r="AD3891" s="47">
        <f t="shared" ca="1" si="1209"/>
        <v>198.5</v>
      </c>
      <c r="AE3891" s="47">
        <f t="shared" ca="1" si="1220"/>
        <v>859</v>
      </c>
      <c r="AF3891" s="47">
        <f t="shared" ca="1" si="1221"/>
        <v>25</v>
      </c>
    </row>
    <row r="3892" spans="10:32">
      <c r="J3892" s="44">
        <v>52</v>
      </c>
      <c r="K3892" s="22">
        <v>69</v>
      </c>
      <c r="L3892" s="23">
        <f t="shared" ca="1" si="1210"/>
        <v>38.42</v>
      </c>
      <c r="M3892" s="23">
        <f t="shared" ca="1" si="1202"/>
        <v>35.92</v>
      </c>
      <c r="N3892" s="23">
        <f t="shared" ca="1" si="1203"/>
        <v>4.8333333333333339</v>
      </c>
      <c r="O3892" s="23">
        <f t="shared" ca="1" si="1211"/>
        <v>198.5</v>
      </c>
      <c r="P3892" s="23">
        <f t="shared" ca="1" si="1204"/>
        <v>801.5</v>
      </c>
      <c r="Q3892" s="23">
        <f t="shared" ca="1" si="1212"/>
        <v>22</v>
      </c>
      <c r="R3892" s="23">
        <f t="shared" ca="1" si="1213"/>
        <v>0.29307652264445577</v>
      </c>
      <c r="S3892" s="24">
        <f t="shared" ca="1" si="1214"/>
        <v>23</v>
      </c>
      <c r="T3892" s="23">
        <f t="shared" ca="1" si="1215"/>
        <v>57.5</v>
      </c>
      <c r="U3892" s="23">
        <f t="shared" ca="1" si="1216"/>
        <v>107.74986985944821</v>
      </c>
      <c r="V3892" s="23">
        <f t="shared" ca="1" si="1205"/>
        <v>115</v>
      </c>
      <c r="W3892" s="23">
        <f t="shared" si="1206"/>
        <v>857.14285714285722</v>
      </c>
      <c r="X3892" s="23">
        <f t="shared" ca="1" si="1207"/>
        <v>1079.8927270023055</v>
      </c>
      <c r="Y3892" s="24">
        <f t="shared" ca="1" si="1217"/>
        <v>2877</v>
      </c>
      <c r="Z3892" s="24">
        <f t="shared" ca="1" si="1218"/>
        <v>3587</v>
      </c>
      <c r="AA3892" s="25">
        <f t="shared" ca="1" si="1219"/>
        <v>3587.0028769999999</v>
      </c>
      <c r="AC3892" s="47">
        <f t="shared" ca="1" si="1208"/>
        <v>1057.5</v>
      </c>
      <c r="AD3892" s="47">
        <f t="shared" ca="1" si="1209"/>
        <v>198.5</v>
      </c>
      <c r="AE3892" s="47">
        <f t="shared" ca="1" si="1220"/>
        <v>856.5</v>
      </c>
      <c r="AF3892" s="47">
        <f t="shared" ca="1" si="1221"/>
        <v>25</v>
      </c>
    </row>
    <row r="3893" spans="10:32">
      <c r="J3893" s="44">
        <v>52</v>
      </c>
      <c r="K3893" s="22">
        <v>70</v>
      </c>
      <c r="L3893" s="23">
        <f t="shared" ca="1" si="1210"/>
        <v>40.68</v>
      </c>
      <c r="M3893" s="23">
        <f t="shared" ca="1" si="1202"/>
        <v>38.18</v>
      </c>
      <c r="N3893" s="23">
        <f t="shared" ca="1" si="1203"/>
        <v>5.2666666666666604</v>
      </c>
      <c r="O3893" s="23">
        <f t="shared" ca="1" si="1211"/>
        <v>198.5</v>
      </c>
      <c r="P3893" s="23">
        <f t="shared" ca="1" si="1204"/>
        <v>801.5</v>
      </c>
      <c r="Q3893" s="23">
        <f t="shared" ca="1" si="1212"/>
        <v>20</v>
      </c>
      <c r="R3893" s="23">
        <f t="shared" ca="1" si="1213"/>
        <v>0.93166175024582054</v>
      </c>
      <c r="S3893" s="24">
        <f t="shared" ca="1" si="1214"/>
        <v>21</v>
      </c>
      <c r="T3893" s="23">
        <f t="shared" ca="1" si="1215"/>
        <v>52.5</v>
      </c>
      <c r="U3893" s="23">
        <f t="shared" ca="1" si="1216"/>
        <v>110.24008521796118</v>
      </c>
      <c r="V3893" s="23">
        <f t="shared" ca="1" si="1205"/>
        <v>105</v>
      </c>
      <c r="W3893" s="23">
        <f t="shared" si="1206"/>
        <v>857.14285714285722</v>
      </c>
      <c r="X3893" s="23">
        <f t="shared" ca="1" si="1207"/>
        <v>1072.3829423608183</v>
      </c>
      <c r="Y3893" s="24">
        <f t="shared" ca="1" si="1217"/>
        <v>2780</v>
      </c>
      <c r="Z3893" s="24">
        <f t="shared" ca="1" si="1218"/>
        <v>3504</v>
      </c>
      <c r="AA3893" s="25">
        <f t="shared" ca="1" si="1219"/>
        <v>3504.0027799999998</v>
      </c>
      <c r="AC3893" s="47">
        <f t="shared" ca="1" si="1208"/>
        <v>1052.5</v>
      </c>
      <c r="AD3893" s="47">
        <f t="shared" ca="1" si="1209"/>
        <v>198.5</v>
      </c>
      <c r="AE3893" s="47">
        <f t="shared" ca="1" si="1220"/>
        <v>851.49999999999989</v>
      </c>
      <c r="AF3893" s="47">
        <f t="shared" ca="1" si="1221"/>
        <v>25.000000000000114</v>
      </c>
    </row>
    <row r="3894" spans="10:32">
      <c r="J3894" s="44">
        <v>52</v>
      </c>
      <c r="K3894" s="22">
        <v>71</v>
      </c>
      <c r="L3894" s="23">
        <f t="shared" ca="1" si="1210"/>
        <v>42.94</v>
      </c>
      <c r="M3894" s="23">
        <f t="shared" ca="1" si="1202"/>
        <v>40.44</v>
      </c>
      <c r="N3894" s="23">
        <f t="shared" ca="1" si="1203"/>
        <v>5.6999999999999975</v>
      </c>
      <c r="O3894" s="23">
        <f t="shared" ca="1" si="1211"/>
        <v>198.5</v>
      </c>
      <c r="P3894" s="23">
        <f t="shared" ca="1" si="1204"/>
        <v>801.5</v>
      </c>
      <c r="Q3894" s="23">
        <f t="shared" ca="1" si="1212"/>
        <v>19</v>
      </c>
      <c r="R3894" s="23">
        <f t="shared" ca="1" si="1213"/>
        <v>0.77177456916628084</v>
      </c>
      <c r="S3894" s="24">
        <f t="shared" ca="1" si="1214"/>
        <v>20</v>
      </c>
      <c r="T3894" s="23">
        <f t="shared" ca="1" si="1215"/>
        <v>50</v>
      </c>
      <c r="U3894" s="23">
        <f t="shared" ca="1" si="1216"/>
        <v>112.69911504424775</v>
      </c>
      <c r="V3894" s="23">
        <f t="shared" ca="1" si="1205"/>
        <v>100</v>
      </c>
      <c r="W3894" s="23">
        <f t="shared" si="1206"/>
        <v>857.14285714285722</v>
      </c>
      <c r="X3894" s="23">
        <f t="shared" ca="1" si="1207"/>
        <v>1069.8419721871051</v>
      </c>
      <c r="Y3894" s="24">
        <f t="shared" ca="1" si="1217"/>
        <v>2753</v>
      </c>
      <c r="Z3894" s="24">
        <f t="shared" ca="1" si="1218"/>
        <v>3422</v>
      </c>
      <c r="AA3894" s="25">
        <f t="shared" ca="1" si="1219"/>
        <v>3422.0027530000002</v>
      </c>
      <c r="AC3894" s="47">
        <f t="shared" ca="1" si="1208"/>
        <v>1050</v>
      </c>
      <c r="AD3894" s="47">
        <f t="shared" ca="1" si="1209"/>
        <v>198.5</v>
      </c>
      <c r="AE3894" s="47">
        <f t="shared" ca="1" si="1220"/>
        <v>849</v>
      </c>
      <c r="AF3894" s="47">
        <f t="shared" ca="1" si="1221"/>
        <v>25</v>
      </c>
    </row>
    <row r="3895" spans="10:32">
      <c r="J3895" s="44">
        <v>52</v>
      </c>
      <c r="K3895" s="22">
        <v>72</v>
      </c>
      <c r="L3895" s="23">
        <f t="shared" ca="1" si="1210"/>
        <v>45.2</v>
      </c>
      <c r="M3895" s="23">
        <f t="shared" ca="1" si="1202"/>
        <v>42.7</v>
      </c>
      <c r="N3895" s="23">
        <f t="shared" ca="1" si="1203"/>
        <v>6.15</v>
      </c>
      <c r="O3895" s="23">
        <f t="shared" ca="1" si="1211"/>
        <v>198.5</v>
      </c>
      <c r="P3895" s="23">
        <f t="shared" ca="1" si="1204"/>
        <v>801.5</v>
      </c>
      <c r="Q3895" s="23">
        <f t="shared" ca="1" si="1212"/>
        <v>18</v>
      </c>
      <c r="R3895" s="23">
        <f t="shared" ca="1" si="1213"/>
        <v>0.72787610619468968</v>
      </c>
      <c r="S3895" s="24">
        <f t="shared" ca="1" si="1214"/>
        <v>19</v>
      </c>
      <c r="T3895" s="23">
        <f t="shared" ca="1" si="1215"/>
        <v>47.5</v>
      </c>
      <c r="U3895" s="23">
        <f t="shared" ca="1" si="1216"/>
        <v>115.17643805309734</v>
      </c>
      <c r="V3895" s="23">
        <f t="shared" ca="1" si="1205"/>
        <v>95</v>
      </c>
      <c r="W3895" s="23">
        <f t="shared" si="1206"/>
        <v>857.14285714285722</v>
      </c>
      <c r="X3895" s="23">
        <f t="shared" ca="1" si="1207"/>
        <v>1067.3192951959545</v>
      </c>
      <c r="Y3895" s="24">
        <f t="shared" ca="1" si="1217"/>
        <v>2729</v>
      </c>
      <c r="Z3895" s="24">
        <f t="shared" ca="1" si="1218"/>
        <v>3341</v>
      </c>
      <c r="AA3895" s="25">
        <f t="shared" ca="1" si="1219"/>
        <v>3341.0027289999998</v>
      </c>
      <c r="AC3895" s="47">
        <f t="shared" ca="1" si="1208"/>
        <v>1047.5</v>
      </c>
      <c r="AD3895" s="47">
        <f t="shared" ca="1" si="1209"/>
        <v>198.5</v>
      </c>
      <c r="AE3895" s="47">
        <f t="shared" ca="1" si="1220"/>
        <v>846.5</v>
      </c>
      <c r="AF3895" s="47">
        <f t="shared" ca="1" si="1221"/>
        <v>25</v>
      </c>
    </row>
    <row r="3896" spans="10:32">
      <c r="J3896" s="44">
        <v>52</v>
      </c>
      <c r="K3896" s="22">
        <v>73</v>
      </c>
      <c r="L3896" s="23">
        <f t="shared" ca="1" si="1210"/>
        <v>47.46</v>
      </c>
      <c r="M3896" s="23">
        <f t="shared" ca="1" si="1202"/>
        <v>44.96</v>
      </c>
      <c r="N3896" s="23">
        <f t="shared" ca="1" si="1203"/>
        <v>6.5833333333333304</v>
      </c>
      <c r="O3896" s="23">
        <f t="shared" ca="1" si="1211"/>
        <v>198.5</v>
      </c>
      <c r="P3896" s="23">
        <f t="shared" ca="1" si="1204"/>
        <v>801.5</v>
      </c>
      <c r="Q3896" s="23">
        <f t="shared" ca="1" si="1212"/>
        <v>17</v>
      </c>
      <c r="R3896" s="23">
        <f t="shared" ca="1" si="1213"/>
        <v>0.78339654445849027</v>
      </c>
      <c r="S3896" s="24">
        <f t="shared" ca="1" si="1214"/>
        <v>18</v>
      </c>
      <c r="T3896" s="23">
        <f t="shared" ca="1" si="1215"/>
        <v>45</v>
      </c>
      <c r="U3896" s="23">
        <f t="shared" ca="1" si="1216"/>
        <v>117.07402725101835</v>
      </c>
      <c r="V3896" s="23">
        <f t="shared" ca="1" si="1205"/>
        <v>90</v>
      </c>
      <c r="W3896" s="23">
        <f t="shared" si="1206"/>
        <v>857.14285714285722</v>
      </c>
      <c r="X3896" s="23">
        <f t="shared" ca="1" si="1207"/>
        <v>1064.2168843938755</v>
      </c>
      <c r="Y3896" s="24">
        <f t="shared" ca="1" si="1217"/>
        <v>2673</v>
      </c>
      <c r="Z3896" s="24">
        <f t="shared" ca="1" si="1218"/>
        <v>3261</v>
      </c>
      <c r="AA3896" s="25">
        <f t="shared" ca="1" si="1219"/>
        <v>3261.002673</v>
      </c>
      <c r="AC3896" s="47">
        <f t="shared" ca="1" si="1208"/>
        <v>1045</v>
      </c>
      <c r="AD3896" s="47">
        <f t="shared" ca="1" si="1209"/>
        <v>198.5</v>
      </c>
      <c r="AE3896" s="47">
        <f t="shared" ca="1" si="1220"/>
        <v>844</v>
      </c>
      <c r="AF3896" s="47">
        <f t="shared" ca="1" si="1221"/>
        <v>25</v>
      </c>
    </row>
    <row r="3897" spans="10:32">
      <c r="J3897" s="44">
        <v>52</v>
      </c>
      <c r="K3897" s="22">
        <v>74</v>
      </c>
      <c r="L3897" s="23">
        <f t="shared" ca="1" si="1210"/>
        <v>49.72</v>
      </c>
      <c r="M3897" s="23">
        <f t="shared" ca="1" si="1202"/>
        <v>47.22</v>
      </c>
      <c r="N3897" s="23">
        <f t="shared" ca="1" si="1203"/>
        <v>7.0166666666666639</v>
      </c>
      <c r="O3897" s="23">
        <f t="shared" ca="1" si="1211"/>
        <v>198.5</v>
      </c>
      <c r="P3897" s="23">
        <f t="shared" ca="1" si="1204"/>
        <v>801.5</v>
      </c>
      <c r="Q3897" s="23">
        <f t="shared" ca="1" si="1212"/>
        <v>16</v>
      </c>
      <c r="R3897" s="23">
        <f t="shared" ca="1" si="1213"/>
        <v>0.92477876106194734</v>
      </c>
      <c r="S3897" s="24">
        <f t="shared" ca="1" si="1214"/>
        <v>17</v>
      </c>
      <c r="T3897" s="23">
        <f t="shared" ca="1" si="1215"/>
        <v>42.5</v>
      </c>
      <c r="U3897" s="23">
        <f t="shared" ca="1" si="1216"/>
        <v>118.75553097345129</v>
      </c>
      <c r="V3897" s="23">
        <f t="shared" ca="1" si="1205"/>
        <v>85</v>
      </c>
      <c r="W3897" s="23">
        <f t="shared" si="1206"/>
        <v>857.14285714285722</v>
      </c>
      <c r="X3897" s="23">
        <f t="shared" ca="1" si="1207"/>
        <v>1060.8983881163085</v>
      </c>
      <c r="Y3897" s="24">
        <f t="shared" ca="1" si="1217"/>
        <v>2629</v>
      </c>
      <c r="Z3897" s="24">
        <f t="shared" ca="1" si="1218"/>
        <v>3104</v>
      </c>
      <c r="AA3897" s="25">
        <f t="shared" ca="1" si="1219"/>
        <v>3104.0026290000001</v>
      </c>
      <c r="AC3897" s="47">
        <f t="shared" ca="1" si="1208"/>
        <v>1042.5</v>
      </c>
      <c r="AD3897" s="47">
        <f t="shared" ca="1" si="1209"/>
        <v>198.5</v>
      </c>
      <c r="AE3897" s="47">
        <f t="shared" ca="1" si="1220"/>
        <v>841.5</v>
      </c>
      <c r="AF3897" s="47">
        <f t="shared" ca="1" si="1221"/>
        <v>25</v>
      </c>
    </row>
    <row r="3898" spans="10:32">
      <c r="J3898" s="44">
        <v>52</v>
      </c>
      <c r="K3898" s="22">
        <v>75</v>
      </c>
      <c r="L3898" s="23">
        <f t="shared" ca="1" si="1210"/>
        <v>51.98</v>
      </c>
      <c r="M3898" s="23">
        <f t="shared" ca="1" si="1202"/>
        <v>49.48</v>
      </c>
      <c r="N3898" s="23">
        <f t="shared" ca="1" si="1203"/>
        <v>7.4499999999999975</v>
      </c>
      <c r="O3898" s="23">
        <f t="shared" ca="1" si="1211"/>
        <v>198.5</v>
      </c>
      <c r="P3898" s="23">
        <f t="shared" ca="1" si="1204"/>
        <v>801.5</v>
      </c>
      <c r="Q3898" s="23">
        <f t="shared" ca="1" si="1212"/>
        <v>16</v>
      </c>
      <c r="R3898" s="23">
        <f t="shared" ca="1" si="1213"/>
        <v>0.18891881492881976</v>
      </c>
      <c r="S3898" s="24">
        <f t="shared" ca="1" si="1214"/>
        <v>17</v>
      </c>
      <c r="T3898" s="23">
        <f t="shared" ca="1" si="1215"/>
        <v>42.5</v>
      </c>
      <c r="U3898" s="23">
        <f t="shared" ca="1" si="1216"/>
        <v>120.60744517121967</v>
      </c>
      <c r="V3898" s="23">
        <f t="shared" ca="1" si="1205"/>
        <v>85</v>
      </c>
      <c r="W3898" s="23">
        <f t="shared" si="1206"/>
        <v>857.14285714285722</v>
      </c>
      <c r="X3898" s="23">
        <f t="shared" ca="1" si="1207"/>
        <v>1062.7503023140769</v>
      </c>
      <c r="Y3898" s="24">
        <f t="shared" ca="1" si="1217"/>
        <v>2658</v>
      </c>
      <c r="Z3898" s="24">
        <f t="shared" ca="1" si="1218"/>
        <v>3104</v>
      </c>
      <c r="AA3898" s="25">
        <f t="shared" ca="1" si="1219"/>
        <v>3104.0026579999999</v>
      </c>
      <c r="AC3898" s="47">
        <f t="shared" ca="1" si="1208"/>
        <v>1042.5</v>
      </c>
      <c r="AD3898" s="47">
        <f t="shared" ca="1" si="1209"/>
        <v>198.5</v>
      </c>
      <c r="AE3898" s="47">
        <f t="shared" ca="1" si="1220"/>
        <v>841.5</v>
      </c>
      <c r="AF3898" s="47">
        <f t="shared" ca="1" si="1221"/>
        <v>25</v>
      </c>
    </row>
    <row r="3899" spans="10:32">
      <c r="J3899" s="44">
        <v>52</v>
      </c>
      <c r="K3899" s="22">
        <v>76</v>
      </c>
      <c r="L3899" s="23">
        <f t="shared" ca="1" si="1210"/>
        <v>54.24</v>
      </c>
      <c r="M3899" s="23">
        <f t="shared" ca="1" si="1202"/>
        <v>51.74</v>
      </c>
      <c r="N3899" s="23">
        <f t="shared" ca="1" si="1203"/>
        <v>7.9166666666666661</v>
      </c>
      <c r="O3899" s="23">
        <f t="shared" ca="1" si="1211"/>
        <v>198.5</v>
      </c>
      <c r="P3899" s="23">
        <f t="shared" ca="1" si="1204"/>
        <v>801.5</v>
      </c>
      <c r="Q3899" s="23">
        <f t="shared" ca="1" si="1212"/>
        <v>15</v>
      </c>
      <c r="R3899" s="23">
        <f t="shared" ca="1" si="1213"/>
        <v>0.46828908554572229</v>
      </c>
      <c r="S3899" s="24">
        <f t="shared" ca="1" si="1214"/>
        <v>16</v>
      </c>
      <c r="T3899" s="23">
        <f t="shared" ca="1" si="1215"/>
        <v>40</v>
      </c>
      <c r="U3899" s="23">
        <f t="shared" ca="1" si="1216"/>
        <v>122.45728859390363</v>
      </c>
      <c r="V3899" s="23">
        <f t="shared" ca="1" si="1205"/>
        <v>80</v>
      </c>
      <c r="W3899" s="23">
        <f t="shared" si="1206"/>
        <v>857.14285714285722</v>
      </c>
      <c r="X3899" s="23">
        <f t="shared" ca="1" si="1207"/>
        <v>1059.6001457367609</v>
      </c>
      <c r="Y3899" s="24">
        <f t="shared" ca="1" si="1217"/>
        <v>2604</v>
      </c>
      <c r="Z3899" s="24">
        <f t="shared" ca="1" si="1218"/>
        <v>3027</v>
      </c>
      <c r="AA3899" s="25">
        <f t="shared" ca="1" si="1219"/>
        <v>3027.0026039999998</v>
      </c>
      <c r="AC3899" s="47">
        <f t="shared" ca="1" si="1208"/>
        <v>1040</v>
      </c>
      <c r="AD3899" s="47">
        <f t="shared" ca="1" si="1209"/>
        <v>198.5</v>
      </c>
      <c r="AE3899" s="47">
        <f t="shared" ca="1" si="1220"/>
        <v>839</v>
      </c>
      <c r="AF3899" s="47">
        <f t="shared" ca="1" si="1221"/>
        <v>25</v>
      </c>
    </row>
    <row r="3900" spans="10:32">
      <c r="J3900" s="44">
        <v>52</v>
      </c>
      <c r="K3900" s="22">
        <v>77</v>
      </c>
      <c r="L3900" s="23">
        <f t="shared" ca="1" si="1210"/>
        <v>56.5</v>
      </c>
      <c r="M3900" s="23">
        <f t="shared" ca="1" si="1202"/>
        <v>54</v>
      </c>
      <c r="N3900" s="23">
        <f t="shared" ca="1" si="1203"/>
        <v>8.4666666666666668</v>
      </c>
      <c r="O3900" s="23">
        <f t="shared" ca="1" si="1211"/>
        <v>198.5</v>
      </c>
      <c r="P3900" s="23">
        <f t="shared" ca="1" si="1204"/>
        <v>801.5</v>
      </c>
      <c r="Q3900" s="23">
        <f t="shared" ca="1" si="1212"/>
        <v>14</v>
      </c>
      <c r="R3900" s="23">
        <f t="shared" ca="1" si="1213"/>
        <v>0.80530973451327437</v>
      </c>
      <c r="S3900" s="24">
        <f t="shared" ca="1" si="1214"/>
        <v>15</v>
      </c>
      <c r="T3900" s="23">
        <f t="shared" ca="1" si="1215"/>
        <v>37.5</v>
      </c>
      <c r="U3900" s="23">
        <f t="shared" ca="1" si="1216"/>
        <v>125.35162241887906</v>
      </c>
      <c r="V3900" s="23">
        <f t="shared" ca="1" si="1205"/>
        <v>75</v>
      </c>
      <c r="W3900" s="23">
        <f t="shared" si="1206"/>
        <v>857.14285714285722</v>
      </c>
      <c r="X3900" s="23">
        <f t="shared" ca="1" si="1207"/>
        <v>1057.4944795617362</v>
      </c>
      <c r="Y3900" s="24">
        <f t="shared" ca="1" si="1217"/>
        <v>2576</v>
      </c>
      <c r="Z3900" s="24">
        <f t="shared" ca="1" si="1218"/>
        <v>2876</v>
      </c>
      <c r="AA3900" s="25">
        <f t="shared" ca="1" si="1219"/>
        <v>2876.0025759999999</v>
      </c>
      <c r="AC3900" s="47">
        <f t="shared" ca="1" si="1208"/>
        <v>1037.5</v>
      </c>
      <c r="AD3900" s="47">
        <f t="shared" ca="1" si="1209"/>
        <v>198.5</v>
      </c>
      <c r="AE3900" s="47">
        <f t="shared" ca="1" si="1220"/>
        <v>836.5</v>
      </c>
      <c r="AF3900" s="47">
        <f t="shared" ca="1" si="1221"/>
        <v>25</v>
      </c>
    </row>
    <row r="3901" spans="10:32">
      <c r="J3901" s="44">
        <v>52</v>
      </c>
      <c r="K3901" s="22">
        <v>78</v>
      </c>
      <c r="L3901" s="23">
        <f t="shared" ca="1" si="1210"/>
        <v>58.76</v>
      </c>
      <c r="M3901" s="23">
        <f t="shared" ca="1" si="1202"/>
        <v>56.26</v>
      </c>
      <c r="N3901" s="23">
        <f t="shared" ca="1" si="1203"/>
        <v>9.0666666666666647</v>
      </c>
      <c r="O3901" s="23">
        <f t="shared" ca="1" si="1211"/>
        <v>198.5</v>
      </c>
      <c r="P3901" s="23">
        <f t="shared" ca="1" si="1204"/>
        <v>801.5</v>
      </c>
      <c r="Q3901" s="23">
        <f t="shared" ca="1" si="1212"/>
        <v>14</v>
      </c>
      <c r="R3901" s="23">
        <f t="shared" ca="1" si="1213"/>
        <v>0.23587474472430248</v>
      </c>
      <c r="S3901" s="24">
        <f t="shared" ca="1" si="1214"/>
        <v>15</v>
      </c>
      <c r="T3901" s="23">
        <f t="shared" ca="1" si="1215"/>
        <v>37.5</v>
      </c>
      <c r="U3901" s="23">
        <f t="shared" ca="1" si="1216"/>
        <v>129.07193101883365</v>
      </c>
      <c r="V3901" s="23">
        <f t="shared" ca="1" si="1205"/>
        <v>75</v>
      </c>
      <c r="W3901" s="23">
        <f t="shared" si="1206"/>
        <v>857.14285714285722</v>
      </c>
      <c r="X3901" s="23">
        <f t="shared" ca="1" si="1207"/>
        <v>1061.2147881616909</v>
      </c>
      <c r="Y3901" s="24">
        <f t="shared" ca="1" si="1217"/>
        <v>2637</v>
      </c>
      <c r="Z3901" s="24">
        <f t="shared" ca="1" si="1218"/>
        <v>2876</v>
      </c>
      <c r="AA3901" s="25">
        <f t="shared" ca="1" si="1219"/>
        <v>2876.002637</v>
      </c>
      <c r="AC3901" s="47">
        <f t="shared" ca="1" si="1208"/>
        <v>1037.5</v>
      </c>
      <c r="AD3901" s="47">
        <f t="shared" ca="1" si="1209"/>
        <v>198.5</v>
      </c>
      <c r="AE3901" s="47">
        <f t="shared" ca="1" si="1220"/>
        <v>836.5</v>
      </c>
      <c r="AF3901" s="47">
        <f t="shared" ca="1" si="1221"/>
        <v>25</v>
      </c>
    </row>
    <row r="3902" spans="10:32">
      <c r="J3902" s="44">
        <v>52</v>
      </c>
      <c r="K3902" s="22">
        <v>79</v>
      </c>
      <c r="L3902" s="23">
        <f t="shared" ca="1" si="1210"/>
        <v>61.02</v>
      </c>
      <c r="M3902" s="23">
        <f t="shared" ca="1" si="1202"/>
        <v>58.52</v>
      </c>
      <c r="N3902" s="23">
        <f t="shared" ca="1" si="1203"/>
        <v>9.7333333333333325</v>
      </c>
      <c r="O3902" s="23">
        <f t="shared" ca="1" si="1211"/>
        <v>198.5</v>
      </c>
      <c r="P3902" s="23">
        <f t="shared" ca="1" si="1204"/>
        <v>801.5</v>
      </c>
      <c r="Q3902" s="23">
        <f t="shared" ca="1" si="1212"/>
        <v>13</v>
      </c>
      <c r="R3902" s="23">
        <f t="shared" ca="1" si="1213"/>
        <v>0.66764995083579171</v>
      </c>
      <c r="S3902" s="24">
        <f t="shared" ca="1" si="1214"/>
        <v>14</v>
      </c>
      <c r="T3902" s="23">
        <f t="shared" ca="1" si="1215"/>
        <v>35</v>
      </c>
      <c r="U3902" s="23">
        <f t="shared" ca="1" si="1216"/>
        <v>133.03179285480169</v>
      </c>
      <c r="V3902" s="23">
        <f t="shared" ca="1" si="1205"/>
        <v>70</v>
      </c>
      <c r="W3902" s="23">
        <f t="shared" si="1206"/>
        <v>857.14285714285722</v>
      </c>
      <c r="X3902" s="23">
        <f t="shared" ca="1" si="1207"/>
        <v>1060.1746499976589</v>
      </c>
      <c r="Y3902" s="24">
        <f t="shared" ca="1" si="1217"/>
        <v>2616</v>
      </c>
      <c r="Z3902" s="24">
        <f t="shared" ca="1" si="1218"/>
        <v>2729</v>
      </c>
      <c r="AA3902" s="25">
        <f t="shared" ca="1" si="1219"/>
        <v>2729.0026160000002</v>
      </c>
      <c r="AC3902" s="47">
        <f t="shared" ca="1" si="1208"/>
        <v>1035</v>
      </c>
      <c r="AD3902" s="47">
        <f t="shared" ca="1" si="1209"/>
        <v>198.5</v>
      </c>
      <c r="AE3902" s="47">
        <f t="shared" ca="1" si="1220"/>
        <v>834</v>
      </c>
      <c r="AF3902" s="47">
        <f t="shared" ca="1" si="1221"/>
        <v>25</v>
      </c>
    </row>
    <row r="3903" spans="10:32">
      <c r="J3903" s="44">
        <v>52</v>
      </c>
      <c r="K3903" s="22">
        <v>80</v>
      </c>
      <c r="L3903" s="23">
        <f t="shared" ca="1" si="1210"/>
        <v>63.28</v>
      </c>
      <c r="M3903" s="23">
        <f t="shared" ca="1" si="1202"/>
        <v>60.78</v>
      </c>
      <c r="N3903" s="23">
        <f t="shared" ca="1" si="1203"/>
        <v>10.466666666666667</v>
      </c>
      <c r="O3903" s="23">
        <f t="shared" ca="1" si="1211"/>
        <v>198.5</v>
      </c>
      <c r="P3903" s="23">
        <f t="shared" ca="1" si="1204"/>
        <v>801.5</v>
      </c>
      <c r="Q3903" s="23">
        <f t="shared" ca="1" si="1212"/>
        <v>13</v>
      </c>
      <c r="R3903" s="23">
        <f t="shared" ca="1" si="1213"/>
        <v>0.1795195954487992</v>
      </c>
      <c r="S3903" s="24">
        <f t="shared" ca="1" si="1214"/>
        <v>14</v>
      </c>
      <c r="T3903" s="23">
        <f t="shared" ca="1" si="1215"/>
        <v>35</v>
      </c>
      <c r="U3903" s="23">
        <f t="shared" ca="1" si="1216"/>
        <v>137.94563843236409</v>
      </c>
      <c r="V3903" s="23">
        <f t="shared" ca="1" si="1205"/>
        <v>70</v>
      </c>
      <c r="W3903" s="23">
        <f t="shared" si="1206"/>
        <v>857.14285714285722</v>
      </c>
      <c r="X3903" s="23">
        <f t="shared" ca="1" si="1207"/>
        <v>1065.0884955752213</v>
      </c>
      <c r="Y3903" s="24">
        <f t="shared" ca="1" si="1217"/>
        <v>2686</v>
      </c>
      <c r="Z3903" s="24">
        <f t="shared" ca="1" si="1218"/>
        <v>2729</v>
      </c>
      <c r="AA3903" s="25">
        <f t="shared" ca="1" si="1219"/>
        <v>2729.0026859999998</v>
      </c>
      <c r="AC3903" s="47">
        <f t="shared" ca="1" si="1208"/>
        <v>1035</v>
      </c>
      <c r="AD3903" s="47">
        <f t="shared" ca="1" si="1209"/>
        <v>198.5</v>
      </c>
      <c r="AE3903" s="47">
        <f t="shared" ca="1" si="1220"/>
        <v>834</v>
      </c>
      <c r="AF3903" s="47">
        <f t="shared" ca="1" si="1221"/>
        <v>25</v>
      </c>
    </row>
    <row r="3904" spans="10:32">
      <c r="J3904" s="44">
        <v>52</v>
      </c>
      <c r="K3904" s="22">
        <v>81</v>
      </c>
      <c r="L3904" s="23">
        <f t="shared" ca="1" si="1210"/>
        <v>65.540000000000006</v>
      </c>
      <c r="M3904" s="23">
        <f t="shared" ca="1" si="1202"/>
        <v>63.040000000000006</v>
      </c>
      <c r="N3904" s="23">
        <f t="shared" ca="1" si="1203"/>
        <v>11.283333333333333</v>
      </c>
      <c r="O3904" s="23">
        <f t="shared" ca="1" si="1211"/>
        <v>198.5</v>
      </c>
      <c r="P3904" s="23">
        <f t="shared" ca="1" si="1204"/>
        <v>801.5</v>
      </c>
      <c r="Q3904" s="23">
        <f t="shared" ca="1" si="1212"/>
        <v>12</v>
      </c>
      <c r="R3904" s="23">
        <f t="shared" ca="1" si="1213"/>
        <v>0.68690875801037499</v>
      </c>
      <c r="S3904" s="24">
        <f t="shared" ca="1" si="1214"/>
        <v>13</v>
      </c>
      <c r="T3904" s="23">
        <f t="shared" ca="1" si="1215"/>
        <v>32.5</v>
      </c>
      <c r="U3904" s="23">
        <f t="shared" ca="1" si="1216"/>
        <v>143.15062048621706</v>
      </c>
      <c r="V3904" s="23">
        <f t="shared" ca="1" si="1205"/>
        <v>65</v>
      </c>
      <c r="W3904" s="23">
        <f t="shared" si="1206"/>
        <v>857.14285714285722</v>
      </c>
      <c r="X3904" s="23">
        <f t="shared" ca="1" si="1207"/>
        <v>1065.2934776290742</v>
      </c>
      <c r="Y3904" s="24">
        <f t="shared" ca="1" si="1217"/>
        <v>2688</v>
      </c>
      <c r="Z3904" s="24">
        <f t="shared" ca="1" si="1218"/>
        <v>2586</v>
      </c>
      <c r="AA3904" s="25">
        <f t="shared" ca="1" si="1219"/>
        <v>2586.002688</v>
      </c>
      <c r="AC3904" s="47">
        <f t="shared" ca="1" si="1208"/>
        <v>1032.5</v>
      </c>
      <c r="AD3904" s="47">
        <f t="shared" ca="1" si="1209"/>
        <v>198.5</v>
      </c>
      <c r="AE3904" s="47">
        <f t="shared" ca="1" si="1220"/>
        <v>831.50000000000011</v>
      </c>
      <c r="AF3904" s="47">
        <f t="shared" ca="1" si="1221"/>
        <v>24.999999999999886</v>
      </c>
    </row>
    <row r="3905" spans="10:32">
      <c r="J3905" s="44">
        <v>52</v>
      </c>
      <c r="K3905" s="22">
        <v>82</v>
      </c>
      <c r="L3905" s="23">
        <f t="shared" ca="1" si="1210"/>
        <v>67.8</v>
      </c>
      <c r="M3905" s="23">
        <f t="shared" ca="1" si="1202"/>
        <v>65.3</v>
      </c>
      <c r="N3905" s="23">
        <f t="shared" ca="1" si="1203"/>
        <v>12.183333333333328</v>
      </c>
      <c r="O3905" s="23">
        <f t="shared" ca="1" si="1211"/>
        <v>198.5</v>
      </c>
      <c r="P3905" s="23">
        <f t="shared" ca="1" si="1204"/>
        <v>801.5</v>
      </c>
      <c r="Q3905" s="23">
        <f t="shared" ca="1" si="1212"/>
        <v>12</v>
      </c>
      <c r="R3905" s="23">
        <f t="shared" ca="1" si="1213"/>
        <v>0.26401179941003083</v>
      </c>
      <c r="S3905" s="24">
        <f t="shared" ca="1" si="1214"/>
        <v>13</v>
      </c>
      <c r="T3905" s="23">
        <f t="shared" ca="1" si="1215"/>
        <v>32.5</v>
      </c>
      <c r="U3905" s="23">
        <f t="shared" ca="1" si="1216"/>
        <v>149.4165437561455</v>
      </c>
      <c r="V3905" s="23">
        <f t="shared" ca="1" si="1205"/>
        <v>65</v>
      </c>
      <c r="W3905" s="23">
        <f t="shared" si="1206"/>
        <v>857.14285714285722</v>
      </c>
      <c r="X3905" s="23">
        <f t="shared" ca="1" si="1207"/>
        <v>1071.5594008990026</v>
      </c>
      <c r="Y3905" s="24">
        <f t="shared" ca="1" si="1217"/>
        <v>2775</v>
      </c>
      <c r="Z3905" s="24">
        <f t="shared" ca="1" si="1218"/>
        <v>2586</v>
      </c>
      <c r="AA3905" s="25">
        <f t="shared" ca="1" si="1219"/>
        <v>2586.0027749999999</v>
      </c>
      <c r="AC3905" s="47">
        <f t="shared" ca="1" si="1208"/>
        <v>1032.5</v>
      </c>
      <c r="AD3905" s="47">
        <f t="shared" ca="1" si="1209"/>
        <v>198.5</v>
      </c>
      <c r="AE3905" s="47">
        <f t="shared" ca="1" si="1220"/>
        <v>831.50000000000011</v>
      </c>
      <c r="AF3905" s="47">
        <f t="shared" ca="1" si="1221"/>
        <v>24.999999999999886</v>
      </c>
    </row>
    <row r="3906" spans="10:32">
      <c r="J3906" s="44">
        <v>52</v>
      </c>
      <c r="K3906" s="22">
        <v>83</v>
      </c>
      <c r="L3906" s="23">
        <f t="shared" ca="1" si="1210"/>
        <v>70.06</v>
      </c>
      <c r="M3906" s="23">
        <f t="shared" ref="M3906:M3969" ca="1" si="1222">L3906-$C$9</f>
        <v>67.56</v>
      </c>
      <c r="N3906" s="23">
        <f t="shared" ref="N3906:N3969" ca="1" si="1223">VLOOKUP(K3906,$G$29:$H$129,2,1)-VLOOKUP(J3906,$G$29:$H$129,2,1)</f>
        <v>13.199999999999998</v>
      </c>
      <c r="O3906" s="23">
        <f t="shared" ca="1" si="1211"/>
        <v>198.5</v>
      </c>
      <c r="P3906" s="23">
        <f t="shared" ref="P3906:P3969" ca="1" si="1224">$C$8-O3906</f>
        <v>801.5</v>
      </c>
      <c r="Q3906" s="23">
        <f t="shared" ca="1" si="1212"/>
        <v>11</v>
      </c>
      <c r="R3906" s="23">
        <f t="shared" ca="1" si="1213"/>
        <v>0.83271481587210838</v>
      </c>
      <c r="S3906" s="24">
        <f t="shared" ca="1" si="1214"/>
        <v>12</v>
      </c>
      <c r="T3906" s="23">
        <f t="shared" ca="1" si="1215"/>
        <v>30</v>
      </c>
      <c r="U3906" s="23">
        <f t="shared" ca="1" si="1216"/>
        <v>156.1918355695118</v>
      </c>
      <c r="V3906" s="23">
        <f t="shared" ref="V3906:V3969" ca="1" si="1225">S3906*(($C$9/$C$12)*60)</f>
        <v>60</v>
      </c>
      <c r="W3906" s="23">
        <f t="shared" ref="W3906:W3969" si="1226">($C$8/$C$11)*60</f>
        <v>857.14285714285722</v>
      </c>
      <c r="X3906" s="23">
        <f t="shared" ref="X3906:X3969" ca="1" si="1227">SUM(U3906:W3906)</f>
        <v>1073.3346927123689</v>
      </c>
      <c r="Y3906" s="24">
        <f t="shared" ca="1" si="1217"/>
        <v>2793</v>
      </c>
      <c r="Z3906" s="24">
        <f t="shared" ca="1" si="1218"/>
        <v>2379</v>
      </c>
      <c r="AA3906" s="25">
        <f t="shared" ca="1" si="1219"/>
        <v>2379.0027930000001</v>
      </c>
      <c r="AC3906" s="47">
        <f t="shared" ref="AC3906:AC3969" ca="1" si="1228">SUM(O3906,P3906,T3906)</f>
        <v>1030</v>
      </c>
      <c r="AD3906" s="47">
        <f t="shared" ref="AD3906:AD3969" ca="1" si="1229">O3906</f>
        <v>198.5</v>
      </c>
      <c r="AE3906" s="47">
        <f t="shared" ca="1" si="1220"/>
        <v>829</v>
      </c>
      <c r="AF3906" s="47">
        <f t="shared" ca="1" si="1221"/>
        <v>25</v>
      </c>
    </row>
    <row r="3907" spans="10:32">
      <c r="J3907" s="44">
        <v>52</v>
      </c>
      <c r="K3907" s="22">
        <v>84</v>
      </c>
      <c r="L3907" s="23">
        <f t="shared" ref="L3907:L3970" ca="1" si="1230">$C$3*(K3907-J3907)/100</f>
        <v>72.319999999999993</v>
      </c>
      <c r="M3907" s="23">
        <f t="shared" ca="1" si="1222"/>
        <v>69.819999999999993</v>
      </c>
      <c r="N3907" s="23">
        <f t="shared" ca="1" si="1223"/>
        <v>14.33333333333333</v>
      </c>
      <c r="O3907" s="23">
        <f t="shared" ref="O3907:O3970" ca="1" si="1231">($C$3*$C$13)-$C$9-$C$10</f>
        <v>198.5</v>
      </c>
      <c r="P3907" s="23">
        <f t="shared" ca="1" si="1224"/>
        <v>801.5</v>
      </c>
      <c r="Q3907" s="23">
        <f t="shared" ref="Q3907:Q3970" ca="1" si="1232">ROUNDDOWN(P3907/M3907,0)</f>
        <v>11</v>
      </c>
      <c r="R3907" s="23">
        <f t="shared" ref="R3907:R3970" ca="1" si="1233">(P3907-(Q3907*M3907))/L3907</f>
        <v>0.46294247787610648</v>
      </c>
      <c r="S3907" s="24">
        <f t="shared" ref="S3907:S3970" ca="1" si="1234">ROUNDUP(P3907/M3907,0)</f>
        <v>12</v>
      </c>
      <c r="T3907" s="23">
        <f t="shared" ref="T3907:T3970" ca="1" si="1235">S3907*$C$9</f>
        <v>30</v>
      </c>
      <c r="U3907" s="23">
        <f t="shared" ref="U3907:U3970" ca="1" si="1236">SUM(Q3907,R3907)*N3907</f>
        <v>164.30217551622417</v>
      </c>
      <c r="V3907" s="23">
        <f t="shared" ca="1" si="1225"/>
        <v>60</v>
      </c>
      <c r="W3907" s="23">
        <f t="shared" si="1226"/>
        <v>857.14285714285722</v>
      </c>
      <c r="X3907" s="23">
        <f t="shared" ca="1" si="1227"/>
        <v>1081.4450326590813</v>
      </c>
      <c r="Y3907" s="24">
        <f t="shared" ref="Y3907:Y3970" ca="1" si="1237">IF(M3907&gt;0,RANK(X3907,$X$2:$X$5051,1),"")</f>
        <v>2898</v>
      </c>
      <c r="Z3907" s="24">
        <f t="shared" ref="Z3907:Z3970" ca="1" si="1238">IF(M3907&gt;0,RANK(S3907,$S$2:$S$5051,1),"")</f>
        <v>2379</v>
      </c>
      <c r="AA3907" s="25">
        <f t="shared" ref="AA3907:AA3970" ca="1" si="1239">IF(M3907&gt;0,Z3907+(Y3907/10^6),"")</f>
        <v>2379.0028980000002</v>
      </c>
      <c r="AC3907" s="47">
        <f t="shared" ca="1" si="1228"/>
        <v>1030</v>
      </c>
      <c r="AD3907" s="47">
        <f t="shared" ca="1" si="1229"/>
        <v>198.5</v>
      </c>
      <c r="AE3907" s="47">
        <f t="shared" ref="AE3907:AE3970" ca="1" si="1240">L3907*(Q3907+R3907)</f>
        <v>829</v>
      </c>
      <c r="AF3907" s="47">
        <f t="shared" ref="AF3907:AF3970" ca="1" si="1241">AC3907-AD3907-AE3907+$C$10-$C$9</f>
        <v>25</v>
      </c>
    </row>
    <row r="3908" spans="10:32">
      <c r="J3908" s="44">
        <v>52</v>
      </c>
      <c r="K3908" s="22">
        <v>85</v>
      </c>
      <c r="L3908" s="23">
        <f t="shared" ca="1" si="1230"/>
        <v>74.58</v>
      </c>
      <c r="M3908" s="23">
        <f t="shared" ca="1" si="1222"/>
        <v>72.08</v>
      </c>
      <c r="N3908" s="23">
        <f t="shared" ca="1" si="1223"/>
        <v>15.58333333333333</v>
      </c>
      <c r="O3908" s="23">
        <f t="shared" ca="1" si="1231"/>
        <v>198.5</v>
      </c>
      <c r="P3908" s="23">
        <f t="shared" ca="1" si="1224"/>
        <v>801.5</v>
      </c>
      <c r="Q3908" s="23">
        <f t="shared" ca="1" si="1232"/>
        <v>11</v>
      </c>
      <c r="R3908" s="23">
        <f t="shared" ca="1" si="1233"/>
        <v>0.11558058460713334</v>
      </c>
      <c r="S3908" s="24">
        <f t="shared" ca="1" si="1234"/>
        <v>12</v>
      </c>
      <c r="T3908" s="23">
        <f t="shared" ca="1" si="1235"/>
        <v>30</v>
      </c>
      <c r="U3908" s="23">
        <f t="shared" ca="1" si="1236"/>
        <v>173.21779744346114</v>
      </c>
      <c r="V3908" s="23">
        <f t="shared" ca="1" si="1225"/>
        <v>60</v>
      </c>
      <c r="W3908" s="23">
        <f t="shared" si="1226"/>
        <v>857.14285714285722</v>
      </c>
      <c r="X3908" s="23">
        <f t="shared" ca="1" si="1227"/>
        <v>1090.3606545863183</v>
      </c>
      <c r="Y3908" s="24">
        <f t="shared" ca="1" si="1237"/>
        <v>3000</v>
      </c>
      <c r="Z3908" s="24">
        <f t="shared" ca="1" si="1238"/>
        <v>2379</v>
      </c>
      <c r="AA3908" s="25">
        <f t="shared" ca="1" si="1239"/>
        <v>2379.0030000000002</v>
      </c>
      <c r="AC3908" s="47">
        <f t="shared" ca="1" si="1228"/>
        <v>1030</v>
      </c>
      <c r="AD3908" s="47">
        <f t="shared" ca="1" si="1229"/>
        <v>198.5</v>
      </c>
      <c r="AE3908" s="47">
        <f t="shared" ca="1" si="1240"/>
        <v>829</v>
      </c>
      <c r="AF3908" s="47">
        <f t="shared" ca="1" si="1241"/>
        <v>25</v>
      </c>
    </row>
    <row r="3909" spans="10:32">
      <c r="J3909" s="44">
        <v>52</v>
      </c>
      <c r="K3909" s="22">
        <v>86</v>
      </c>
      <c r="L3909" s="23">
        <f t="shared" ca="1" si="1230"/>
        <v>76.84</v>
      </c>
      <c r="M3909" s="23">
        <f t="shared" ca="1" si="1222"/>
        <v>74.34</v>
      </c>
      <c r="N3909" s="23">
        <f t="shared" ca="1" si="1223"/>
        <v>17</v>
      </c>
      <c r="O3909" s="23">
        <f t="shared" ca="1" si="1231"/>
        <v>198.5</v>
      </c>
      <c r="P3909" s="23">
        <f t="shared" ca="1" si="1224"/>
        <v>801.5</v>
      </c>
      <c r="Q3909" s="23">
        <f t="shared" ca="1" si="1232"/>
        <v>10</v>
      </c>
      <c r="R3909" s="23">
        <f t="shared" ca="1" si="1233"/>
        <v>0.75611660593440799</v>
      </c>
      <c r="S3909" s="24">
        <f t="shared" ca="1" si="1234"/>
        <v>11</v>
      </c>
      <c r="T3909" s="23">
        <f t="shared" ca="1" si="1235"/>
        <v>27.5</v>
      </c>
      <c r="U3909" s="23">
        <f t="shared" ca="1" si="1236"/>
        <v>182.85398230088495</v>
      </c>
      <c r="V3909" s="23">
        <f t="shared" ca="1" si="1225"/>
        <v>55</v>
      </c>
      <c r="W3909" s="23">
        <f t="shared" si="1226"/>
        <v>857.14285714285722</v>
      </c>
      <c r="X3909" s="23">
        <f t="shared" ca="1" si="1227"/>
        <v>1094.9968394437421</v>
      </c>
      <c r="Y3909" s="24">
        <f t="shared" ca="1" si="1237"/>
        <v>3057</v>
      </c>
      <c r="Z3909" s="24">
        <f t="shared" ca="1" si="1238"/>
        <v>2181</v>
      </c>
      <c r="AA3909" s="25">
        <f t="shared" ca="1" si="1239"/>
        <v>2181.0030569999999</v>
      </c>
      <c r="AC3909" s="47">
        <f t="shared" ca="1" si="1228"/>
        <v>1027.5</v>
      </c>
      <c r="AD3909" s="47">
        <f t="shared" ca="1" si="1229"/>
        <v>198.5</v>
      </c>
      <c r="AE3909" s="47">
        <f t="shared" ca="1" si="1240"/>
        <v>826.5</v>
      </c>
      <c r="AF3909" s="47">
        <f t="shared" ca="1" si="1241"/>
        <v>25</v>
      </c>
    </row>
    <row r="3910" spans="10:32">
      <c r="J3910" s="44">
        <v>52</v>
      </c>
      <c r="K3910" s="22">
        <v>87</v>
      </c>
      <c r="L3910" s="23">
        <f t="shared" ca="1" si="1230"/>
        <v>79.099999999999994</v>
      </c>
      <c r="M3910" s="23">
        <f t="shared" ca="1" si="1222"/>
        <v>76.599999999999994</v>
      </c>
      <c r="N3910" s="23">
        <f t="shared" ca="1" si="1223"/>
        <v>18.566666666666663</v>
      </c>
      <c r="O3910" s="23">
        <f t="shared" ca="1" si="1231"/>
        <v>198.5</v>
      </c>
      <c r="P3910" s="23">
        <f t="shared" ca="1" si="1224"/>
        <v>801.5</v>
      </c>
      <c r="Q3910" s="23">
        <f t="shared" ca="1" si="1232"/>
        <v>10</v>
      </c>
      <c r="R3910" s="23">
        <f t="shared" ca="1" si="1233"/>
        <v>0.44879898862199752</v>
      </c>
      <c r="S3910" s="24">
        <f t="shared" ca="1" si="1234"/>
        <v>11</v>
      </c>
      <c r="T3910" s="23">
        <f t="shared" ca="1" si="1235"/>
        <v>27.5</v>
      </c>
      <c r="U3910" s="23">
        <f t="shared" ca="1" si="1236"/>
        <v>193.99936788874837</v>
      </c>
      <c r="V3910" s="23">
        <f t="shared" ca="1" si="1225"/>
        <v>55</v>
      </c>
      <c r="W3910" s="23">
        <f t="shared" si="1226"/>
        <v>857.14285714285722</v>
      </c>
      <c r="X3910" s="23">
        <f t="shared" ca="1" si="1227"/>
        <v>1106.1422250316057</v>
      </c>
      <c r="Y3910" s="24">
        <f t="shared" ca="1" si="1237"/>
        <v>3165</v>
      </c>
      <c r="Z3910" s="24">
        <f t="shared" ca="1" si="1238"/>
        <v>2181</v>
      </c>
      <c r="AA3910" s="25">
        <f t="shared" ca="1" si="1239"/>
        <v>2181.0031650000001</v>
      </c>
      <c r="AC3910" s="47">
        <f t="shared" ca="1" si="1228"/>
        <v>1027.5</v>
      </c>
      <c r="AD3910" s="47">
        <f t="shared" ca="1" si="1229"/>
        <v>198.5</v>
      </c>
      <c r="AE3910" s="47">
        <f t="shared" ca="1" si="1240"/>
        <v>826.49999999999989</v>
      </c>
      <c r="AF3910" s="47">
        <f t="shared" ca="1" si="1241"/>
        <v>25.000000000000114</v>
      </c>
    </row>
    <row r="3911" spans="10:32">
      <c r="J3911" s="44">
        <v>52</v>
      </c>
      <c r="K3911" s="22">
        <v>88</v>
      </c>
      <c r="L3911" s="23">
        <f t="shared" ca="1" si="1230"/>
        <v>81.36</v>
      </c>
      <c r="M3911" s="23">
        <f t="shared" ca="1" si="1222"/>
        <v>78.86</v>
      </c>
      <c r="N3911" s="23">
        <f t="shared" ca="1" si="1223"/>
        <v>20.18333333333333</v>
      </c>
      <c r="O3911" s="23">
        <f t="shared" ca="1" si="1231"/>
        <v>198.5</v>
      </c>
      <c r="P3911" s="23">
        <f t="shared" ca="1" si="1224"/>
        <v>801.5</v>
      </c>
      <c r="Q3911" s="23">
        <f t="shared" ca="1" si="1232"/>
        <v>10</v>
      </c>
      <c r="R3911" s="23">
        <f t="shared" ca="1" si="1233"/>
        <v>0.15855457227138614</v>
      </c>
      <c r="S3911" s="24">
        <f t="shared" ca="1" si="1234"/>
        <v>11</v>
      </c>
      <c r="T3911" s="23">
        <f t="shared" ca="1" si="1235"/>
        <v>27.5</v>
      </c>
      <c r="U3911" s="23">
        <f t="shared" ca="1" si="1236"/>
        <v>205.03349311701078</v>
      </c>
      <c r="V3911" s="23">
        <f t="shared" ca="1" si="1225"/>
        <v>55</v>
      </c>
      <c r="W3911" s="23">
        <f t="shared" si="1226"/>
        <v>857.14285714285722</v>
      </c>
      <c r="X3911" s="23">
        <f t="shared" ca="1" si="1227"/>
        <v>1117.1763502598681</v>
      </c>
      <c r="Y3911" s="24">
        <f t="shared" ca="1" si="1237"/>
        <v>3261</v>
      </c>
      <c r="Z3911" s="24">
        <f t="shared" ca="1" si="1238"/>
        <v>2181</v>
      </c>
      <c r="AA3911" s="25">
        <f t="shared" ca="1" si="1239"/>
        <v>2181.0032609999998</v>
      </c>
      <c r="AC3911" s="47">
        <f t="shared" ca="1" si="1228"/>
        <v>1027.5</v>
      </c>
      <c r="AD3911" s="47">
        <f t="shared" ca="1" si="1229"/>
        <v>198.5</v>
      </c>
      <c r="AE3911" s="47">
        <f t="shared" ca="1" si="1240"/>
        <v>826.5</v>
      </c>
      <c r="AF3911" s="47">
        <f t="shared" ca="1" si="1241"/>
        <v>25</v>
      </c>
    </row>
    <row r="3912" spans="10:32">
      <c r="J3912" s="44">
        <v>52</v>
      </c>
      <c r="K3912" s="22">
        <v>89</v>
      </c>
      <c r="L3912" s="23">
        <f t="shared" ca="1" si="1230"/>
        <v>83.62</v>
      </c>
      <c r="M3912" s="23">
        <f t="shared" ca="1" si="1222"/>
        <v>81.12</v>
      </c>
      <c r="N3912" s="23">
        <f t="shared" ca="1" si="1223"/>
        <v>21.783333333333331</v>
      </c>
      <c r="O3912" s="23">
        <f t="shared" ca="1" si="1231"/>
        <v>198.5</v>
      </c>
      <c r="P3912" s="23">
        <f t="shared" ca="1" si="1224"/>
        <v>801.5</v>
      </c>
      <c r="Q3912" s="23">
        <f t="shared" ca="1" si="1232"/>
        <v>9</v>
      </c>
      <c r="R3912" s="23">
        <f t="shared" ca="1" si="1233"/>
        <v>0.854101889500119</v>
      </c>
      <c r="S3912" s="24">
        <f t="shared" ca="1" si="1234"/>
        <v>10</v>
      </c>
      <c r="T3912" s="23">
        <f t="shared" ca="1" si="1235"/>
        <v>25</v>
      </c>
      <c r="U3912" s="23">
        <f t="shared" ca="1" si="1236"/>
        <v>214.65518615961093</v>
      </c>
      <c r="V3912" s="23">
        <f t="shared" ca="1" si="1225"/>
        <v>50</v>
      </c>
      <c r="W3912" s="23">
        <f t="shared" si="1226"/>
        <v>857.14285714285722</v>
      </c>
      <c r="X3912" s="23">
        <f t="shared" ca="1" si="1227"/>
        <v>1121.7980433024682</v>
      </c>
      <c r="Y3912" s="24">
        <f t="shared" ca="1" si="1237"/>
        <v>3312</v>
      </c>
      <c r="Z3912" s="24">
        <f t="shared" ca="1" si="1238"/>
        <v>1931</v>
      </c>
      <c r="AA3912" s="25">
        <f t="shared" ca="1" si="1239"/>
        <v>1931.0033120000001</v>
      </c>
      <c r="AC3912" s="47">
        <f t="shared" ca="1" si="1228"/>
        <v>1025</v>
      </c>
      <c r="AD3912" s="47">
        <f t="shared" ca="1" si="1229"/>
        <v>198.5</v>
      </c>
      <c r="AE3912" s="47">
        <f t="shared" ca="1" si="1240"/>
        <v>824.00000000000011</v>
      </c>
      <c r="AF3912" s="47">
        <f t="shared" ca="1" si="1241"/>
        <v>24.999999999999886</v>
      </c>
    </row>
    <row r="3913" spans="10:32">
      <c r="J3913" s="44">
        <v>52</v>
      </c>
      <c r="K3913" s="22">
        <v>90</v>
      </c>
      <c r="L3913" s="23">
        <f t="shared" ca="1" si="1230"/>
        <v>85.88</v>
      </c>
      <c r="M3913" s="23">
        <f t="shared" ca="1" si="1222"/>
        <v>83.38</v>
      </c>
      <c r="N3913" s="23">
        <f t="shared" ca="1" si="1223"/>
        <v>23.4</v>
      </c>
      <c r="O3913" s="23">
        <f t="shared" ca="1" si="1231"/>
        <v>198.5</v>
      </c>
      <c r="P3913" s="23">
        <f t="shared" ca="1" si="1224"/>
        <v>801.5</v>
      </c>
      <c r="Q3913" s="23">
        <f t="shared" ca="1" si="1232"/>
        <v>9</v>
      </c>
      <c r="R3913" s="23">
        <f t="shared" ca="1" si="1233"/>
        <v>0.59478341872380114</v>
      </c>
      <c r="S3913" s="24">
        <f t="shared" ca="1" si="1234"/>
        <v>10</v>
      </c>
      <c r="T3913" s="23">
        <f t="shared" ca="1" si="1235"/>
        <v>25</v>
      </c>
      <c r="U3913" s="23">
        <f t="shared" ca="1" si="1236"/>
        <v>224.51793199813696</v>
      </c>
      <c r="V3913" s="23">
        <f t="shared" ca="1" si="1225"/>
        <v>50</v>
      </c>
      <c r="W3913" s="23">
        <f t="shared" si="1226"/>
        <v>857.14285714285722</v>
      </c>
      <c r="X3913" s="23">
        <f t="shared" ca="1" si="1227"/>
        <v>1131.6607891409942</v>
      </c>
      <c r="Y3913" s="24">
        <f t="shared" ca="1" si="1237"/>
        <v>3389</v>
      </c>
      <c r="Z3913" s="24">
        <f t="shared" ca="1" si="1238"/>
        <v>1931</v>
      </c>
      <c r="AA3913" s="25">
        <f t="shared" ca="1" si="1239"/>
        <v>1931.003389</v>
      </c>
      <c r="AC3913" s="47">
        <f t="shared" ca="1" si="1228"/>
        <v>1025</v>
      </c>
      <c r="AD3913" s="47">
        <f t="shared" ca="1" si="1229"/>
        <v>198.5</v>
      </c>
      <c r="AE3913" s="47">
        <f t="shared" ca="1" si="1240"/>
        <v>824.00000000000011</v>
      </c>
      <c r="AF3913" s="47">
        <f t="shared" ca="1" si="1241"/>
        <v>24.999999999999886</v>
      </c>
    </row>
    <row r="3914" spans="10:32">
      <c r="J3914" s="44">
        <v>52</v>
      </c>
      <c r="K3914" s="22">
        <v>91</v>
      </c>
      <c r="L3914" s="23">
        <f t="shared" ca="1" si="1230"/>
        <v>88.14</v>
      </c>
      <c r="M3914" s="23">
        <f t="shared" ca="1" si="1222"/>
        <v>85.64</v>
      </c>
      <c r="N3914" s="23">
        <f t="shared" ca="1" si="1223"/>
        <v>25.06666666666667</v>
      </c>
      <c r="O3914" s="23">
        <f t="shared" ca="1" si="1231"/>
        <v>198.5</v>
      </c>
      <c r="P3914" s="23">
        <f t="shared" ca="1" si="1224"/>
        <v>801.5</v>
      </c>
      <c r="Q3914" s="23">
        <f t="shared" ca="1" si="1232"/>
        <v>9</v>
      </c>
      <c r="R3914" s="23">
        <f t="shared" ca="1" si="1233"/>
        <v>0.34876333106421614</v>
      </c>
      <c r="S3914" s="24">
        <f t="shared" ca="1" si="1234"/>
        <v>10</v>
      </c>
      <c r="T3914" s="23">
        <f t="shared" ca="1" si="1235"/>
        <v>25</v>
      </c>
      <c r="U3914" s="23">
        <f t="shared" ca="1" si="1236"/>
        <v>234.34233416534303</v>
      </c>
      <c r="V3914" s="23">
        <f t="shared" ca="1" si="1225"/>
        <v>50</v>
      </c>
      <c r="W3914" s="23">
        <f t="shared" si="1226"/>
        <v>857.14285714285722</v>
      </c>
      <c r="X3914" s="23">
        <f t="shared" ca="1" si="1227"/>
        <v>1141.4851913082002</v>
      </c>
      <c r="Y3914" s="24">
        <f t="shared" ca="1" si="1237"/>
        <v>3469</v>
      </c>
      <c r="Z3914" s="24">
        <f t="shared" ca="1" si="1238"/>
        <v>1931</v>
      </c>
      <c r="AA3914" s="25">
        <f t="shared" ca="1" si="1239"/>
        <v>1931.003469</v>
      </c>
      <c r="AC3914" s="47">
        <f t="shared" ca="1" si="1228"/>
        <v>1025</v>
      </c>
      <c r="AD3914" s="47">
        <f t="shared" ca="1" si="1229"/>
        <v>198.5</v>
      </c>
      <c r="AE3914" s="47">
        <f t="shared" ca="1" si="1240"/>
        <v>824</v>
      </c>
      <c r="AF3914" s="47">
        <f t="shared" ca="1" si="1241"/>
        <v>25</v>
      </c>
    </row>
    <row r="3915" spans="10:32">
      <c r="J3915" s="44">
        <v>52</v>
      </c>
      <c r="K3915" s="22">
        <v>92</v>
      </c>
      <c r="L3915" s="23">
        <f t="shared" ca="1" si="1230"/>
        <v>90.4</v>
      </c>
      <c r="M3915" s="23">
        <f t="shared" ca="1" si="1222"/>
        <v>87.9</v>
      </c>
      <c r="N3915" s="23">
        <f t="shared" ca="1" si="1223"/>
        <v>26.983333333333334</v>
      </c>
      <c r="O3915" s="23">
        <f t="shared" ca="1" si="1231"/>
        <v>198.5</v>
      </c>
      <c r="P3915" s="23">
        <f t="shared" ca="1" si="1224"/>
        <v>801.5</v>
      </c>
      <c r="Q3915" s="23">
        <f t="shared" ca="1" si="1232"/>
        <v>9</v>
      </c>
      <c r="R3915" s="23">
        <f t="shared" ca="1" si="1233"/>
        <v>0.11504424778761035</v>
      </c>
      <c r="S3915" s="24">
        <f t="shared" ca="1" si="1234"/>
        <v>10</v>
      </c>
      <c r="T3915" s="23">
        <f t="shared" ca="1" si="1235"/>
        <v>25</v>
      </c>
      <c r="U3915" s="23">
        <f t="shared" ca="1" si="1236"/>
        <v>245.95427728613569</v>
      </c>
      <c r="V3915" s="23">
        <f t="shared" ca="1" si="1225"/>
        <v>50</v>
      </c>
      <c r="W3915" s="23">
        <f t="shared" si="1226"/>
        <v>857.14285714285722</v>
      </c>
      <c r="X3915" s="23">
        <f t="shared" ca="1" si="1227"/>
        <v>1153.0971344289928</v>
      </c>
      <c r="Y3915" s="24">
        <f t="shared" ca="1" si="1237"/>
        <v>3560</v>
      </c>
      <c r="Z3915" s="24">
        <f t="shared" ca="1" si="1238"/>
        <v>1931</v>
      </c>
      <c r="AA3915" s="25">
        <f t="shared" ca="1" si="1239"/>
        <v>1931.0035600000001</v>
      </c>
      <c r="AC3915" s="47">
        <f t="shared" ca="1" si="1228"/>
        <v>1025</v>
      </c>
      <c r="AD3915" s="47">
        <f t="shared" ca="1" si="1229"/>
        <v>198.5</v>
      </c>
      <c r="AE3915" s="47">
        <f t="shared" ca="1" si="1240"/>
        <v>824</v>
      </c>
      <c r="AF3915" s="47">
        <f t="shared" ca="1" si="1241"/>
        <v>25</v>
      </c>
    </row>
    <row r="3916" spans="10:32">
      <c r="J3916" s="44">
        <v>52</v>
      </c>
      <c r="K3916" s="22">
        <v>93</v>
      </c>
      <c r="L3916" s="23">
        <f t="shared" ca="1" si="1230"/>
        <v>92.66</v>
      </c>
      <c r="M3916" s="23">
        <f t="shared" ca="1" si="1222"/>
        <v>90.16</v>
      </c>
      <c r="N3916" s="23">
        <f t="shared" ca="1" si="1223"/>
        <v>29.383333333333333</v>
      </c>
      <c r="O3916" s="23">
        <f t="shared" ca="1" si="1231"/>
        <v>198.5</v>
      </c>
      <c r="P3916" s="23">
        <f t="shared" ca="1" si="1224"/>
        <v>801.5</v>
      </c>
      <c r="Q3916" s="23">
        <f t="shared" ca="1" si="1232"/>
        <v>8</v>
      </c>
      <c r="R3916" s="23">
        <f t="shared" ca="1" si="1233"/>
        <v>0.86574573710338909</v>
      </c>
      <c r="S3916" s="24">
        <f t="shared" ca="1" si="1234"/>
        <v>9</v>
      </c>
      <c r="T3916" s="23">
        <f t="shared" ca="1" si="1235"/>
        <v>22.5</v>
      </c>
      <c r="U3916" s="23">
        <f t="shared" ca="1" si="1236"/>
        <v>260.50516224188789</v>
      </c>
      <c r="V3916" s="23">
        <f t="shared" ca="1" si="1225"/>
        <v>45</v>
      </c>
      <c r="W3916" s="23">
        <f t="shared" si="1226"/>
        <v>857.14285714285722</v>
      </c>
      <c r="X3916" s="23">
        <f t="shared" ca="1" si="1227"/>
        <v>1162.6480193847451</v>
      </c>
      <c r="Y3916" s="24">
        <f t="shared" ca="1" si="1237"/>
        <v>3607</v>
      </c>
      <c r="Z3916" s="24">
        <f t="shared" ca="1" si="1238"/>
        <v>1641</v>
      </c>
      <c r="AA3916" s="25">
        <f t="shared" ca="1" si="1239"/>
        <v>1641.0036070000001</v>
      </c>
      <c r="AC3916" s="47">
        <f t="shared" ca="1" si="1228"/>
        <v>1022.5</v>
      </c>
      <c r="AD3916" s="47">
        <f t="shared" ca="1" si="1229"/>
        <v>198.5</v>
      </c>
      <c r="AE3916" s="47">
        <f t="shared" ca="1" si="1240"/>
        <v>821.5</v>
      </c>
      <c r="AF3916" s="47">
        <f t="shared" ca="1" si="1241"/>
        <v>25</v>
      </c>
    </row>
    <row r="3917" spans="10:32">
      <c r="J3917" s="44">
        <v>52</v>
      </c>
      <c r="K3917" s="22">
        <v>94</v>
      </c>
      <c r="L3917" s="23">
        <f t="shared" ca="1" si="1230"/>
        <v>94.92</v>
      </c>
      <c r="M3917" s="23">
        <f t="shared" ca="1" si="1222"/>
        <v>92.42</v>
      </c>
      <c r="N3917" s="23">
        <f t="shared" ca="1" si="1223"/>
        <v>32.516666666666666</v>
      </c>
      <c r="O3917" s="23">
        <f t="shared" ca="1" si="1231"/>
        <v>198.5</v>
      </c>
      <c r="P3917" s="23">
        <f t="shared" ca="1" si="1224"/>
        <v>801.5</v>
      </c>
      <c r="Q3917" s="23">
        <f t="shared" ca="1" si="1232"/>
        <v>8</v>
      </c>
      <c r="R3917" s="23">
        <f t="shared" ca="1" si="1233"/>
        <v>0.65465655288664126</v>
      </c>
      <c r="S3917" s="24">
        <f t="shared" ca="1" si="1234"/>
        <v>9</v>
      </c>
      <c r="T3917" s="23">
        <f t="shared" ca="1" si="1235"/>
        <v>22.5</v>
      </c>
      <c r="U3917" s="23">
        <f t="shared" ca="1" si="1236"/>
        <v>281.42058224469724</v>
      </c>
      <c r="V3917" s="23">
        <f t="shared" ca="1" si="1225"/>
        <v>45</v>
      </c>
      <c r="W3917" s="23">
        <f t="shared" si="1226"/>
        <v>857.14285714285722</v>
      </c>
      <c r="X3917" s="23">
        <f t="shared" ca="1" si="1227"/>
        <v>1183.5634393875544</v>
      </c>
      <c r="Y3917" s="24">
        <f t="shared" ca="1" si="1237"/>
        <v>3746</v>
      </c>
      <c r="Z3917" s="24">
        <f t="shared" ca="1" si="1238"/>
        <v>1641</v>
      </c>
      <c r="AA3917" s="25">
        <f t="shared" ca="1" si="1239"/>
        <v>1641.0037460000001</v>
      </c>
      <c r="AC3917" s="47">
        <f t="shared" ca="1" si="1228"/>
        <v>1022.5</v>
      </c>
      <c r="AD3917" s="47">
        <f t="shared" ca="1" si="1229"/>
        <v>198.5</v>
      </c>
      <c r="AE3917" s="47">
        <f t="shared" ca="1" si="1240"/>
        <v>821.49999999999989</v>
      </c>
      <c r="AF3917" s="47">
        <f t="shared" ca="1" si="1241"/>
        <v>25.000000000000114</v>
      </c>
    </row>
    <row r="3918" spans="10:32">
      <c r="J3918" s="44">
        <v>52</v>
      </c>
      <c r="K3918" s="22">
        <v>95</v>
      </c>
      <c r="L3918" s="23">
        <f t="shared" ca="1" si="1230"/>
        <v>97.18</v>
      </c>
      <c r="M3918" s="23">
        <f t="shared" ca="1" si="1222"/>
        <v>94.68</v>
      </c>
      <c r="N3918" s="23">
        <f t="shared" ca="1" si="1223"/>
        <v>36.81666666666667</v>
      </c>
      <c r="O3918" s="23">
        <f t="shared" ca="1" si="1231"/>
        <v>198.5</v>
      </c>
      <c r="P3918" s="23">
        <f t="shared" ca="1" si="1224"/>
        <v>801.5</v>
      </c>
      <c r="Q3918" s="23">
        <f t="shared" ca="1" si="1232"/>
        <v>8</v>
      </c>
      <c r="R3918" s="23">
        <f t="shared" ca="1" si="1233"/>
        <v>0.45338547026137005</v>
      </c>
      <c r="S3918" s="24">
        <f t="shared" ca="1" si="1234"/>
        <v>9</v>
      </c>
      <c r="T3918" s="23">
        <f t="shared" ca="1" si="1235"/>
        <v>22.5</v>
      </c>
      <c r="U3918" s="23">
        <f t="shared" ca="1" si="1236"/>
        <v>311.22547506345614</v>
      </c>
      <c r="V3918" s="23">
        <f t="shared" ca="1" si="1225"/>
        <v>45</v>
      </c>
      <c r="W3918" s="23">
        <f t="shared" si="1226"/>
        <v>857.14285714285722</v>
      </c>
      <c r="X3918" s="23">
        <f t="shared" ca="1" si="1227"/>
        <v>1213.3683322063134</v>
      </c>
      <c r="Y3918" s="24">
        <f t="shared" ca="1" si="1237"/>
        <v>3901</v>
      </c>
      <c r="Z3918" s="24">
        <f t="shared" ca="1" si="1238"/>
        <v>1641</v>
      </c>
      <c r="AA3918" s="25">
        <f t="shared" ca="1" si="1239"/>
        <v>1641.003901</v>
      </c>
      <c r="AC3918" s="47">
        <f t="shared" ca="1" si="1228"/>
        <v>1022.5</v>
      </c>
      <c r="AD3918" s="47">
        <f t="shared" ca="1" si="1229"/>
        <v>198.5</v>
      </c>
      <c r="AE3918" s="47">
        <f t="shared" ca="1" si="1240"/>
        <v>821.5</v>
      </c>
      <c r="AF3918" s="47">
        <f t="shared" ca="1" si="1241"/>
        <v>25</v>
      </c>
    </row>
    <row r="3919" spans="10:32">
      <c r="J3919" s="44">
        <v>52</v>
      </c>
      <c r="K3919" s="22">
        <v>96</v>
      </c>
      <c r="L3919" s="23">
        <f t="shared" ca="1" si="1230"/>
        <v>99.44</v>
      </c>
      <c r="M3919" s="23">
        <f t="shared" ca="1" si="1222"/>
        <v>96.94</v>
      </c>
      <c r="N3919" s="23">
        <f t="shared" ca="1" si="1223"/>
        <v>42.016666666666673</v>
      </c>
      <c r="O3919" s="23">
        <f t="shared" ca="1" si="1231"/>
        <v>198.5</v>
      </c>
      <c r="P3919" s="23">
        <f t="shared" ca="1" si="1224"/>
        <v>801.5</v>
      </c>
      <c r="Q3919" s="23">
        <f t="shared" ca="1" si="1232"/>
        <v>8</v>
      </c>
      <c r="R3919" s="23">
        <f t="shared" ca="1" si="1233"/>
        <v>0.26126307320997605</v>
      </c>
      <c r="S3919" s="24">
        <f t="shared" ca="1" si="1234"/>
        <v>9</v>
      </c>
      <c r="T3919" s="23">
        <f t="shared" ca="1" si="1235"/>
        <v>22.5</v>
      </c>
      <c r="U3919" s="23">
        <f t="shared" ca="1" si="1236"/>
        <v>347.11073679270589</v>
      </c>
      <c r="V3919" s="23">
        <f t="shared" ca="1" si="1225"/>
        <v>45</v>
      </c>
      <c r="W3919" s="23">
        <f t="shared" si="1226"/>
        <v>857.14285714285722</v>
      </c>
      <c r="X3919" s="23">
        <f t="shared" ca="1" si="1227"/>
        <v>1249.253593935563</v>
      </c>
      <c r="Y3919" s="24">
        <f t="shared" ca="1" si="1237"/>
        <v>4023</v>
      </c>
      <c r="Z3919" s="24">
        <f t="shared" ca="1" si="1238"/>
        <v>1641</v>
      </c>
      <c r="AA3919" s="25">
        <f t="shared" ca="1" si="1239"/>
        <v>1641.004023</v>
      </c>
      <c r="AC3919" s="47">
        <f t="shared" ca="1" si="1228"/>
        <v>1022.5</v>
      </c>
      <c r="AD3919" s="47">
        <f t="shared" ca="1" si="1229"/>
        <v>198.5</v>
      </c>
      <c r="AE3919" s="47">
        <f t="shared" ca="1" si="1240"/>
        <v>821.5</v>
      </c>
      <c r="AF3919" s="47">
        <f t="shared" ca="1" si="1241"/>
        <v>25</v>
      </c>
    </row>
    <row r="3920" spans="10:32">
      <c r="J3920" s="44">
        <v>52</v>
      </c>
      <c r="K3920" s="22">
        <v>97</v>
      </c>
      <c r="L3920" s="23">
        <f t="shared" ca="1" si="1230"/>
        <v>101.7</v>
      </c>
      <c r="M3920" s="23">
        <f t="shared" ca="1" si="1222"/>
        <v>99.2</v>
      </c>
      <c r="N3920" s="23">
        <f t="shared" ca="1" si="1223"/>
        <v>47.35</v>
      </c>
      <c r="O3920" s="23">
        <f t="shared" ca="1" si="1231"/>
        <v>198.5</v>
      </c>
      <c r="P3920" s="23">
        <f t="shared" ca="1" si="1224"/>
        <v>801.5</v>
      </c>
      <c r="Q3920" s="23">
        <f t="shared" ca="1" si="1232"/>
        <v>8</v>
      </c>
      <c r="R3920" s="23">
        <f t="shared" ca="1" si="1233"/>
        <v>7.7679449360865058E-2</v>
      </c>
      <c r="S3920" s="24">
        <f t="shared" ca="1" si="1234"/>
        <v>9</v>
      </c>
      <c r="T3920" s="23">
        <f t="shared" ca="1" si="1235"/>
        <v>22.5</v>
      </c>
      <c r="U3920" s="23">
        <f t="shared" ca="1" si="1236"/>
        <v>382.47812192723694</v>
      </c>
      <c r="V3920" s="23">
        <f t="shared" ca="1" si="1225"/>
        <v>45</v>
      </c>
      <c r="W3920" s="23">
        <f t="shared" si="1226"/>
        <v>857.14285714285722</v>
      </c>
      <c r="X3920" s="23">
        <f t="shared" ca="1" si="1227"/>
        <v>1284.6209790700941</v>
      </c>
      <c r="Y3920" s="24">
        <f t="shared" ca="1" si="1237"/>
        <v>4143</v>
      </c>
      <c r="Z3920" s="24">
        <f t="shared" ca="1" si="1238"/>
        <v>1641</v>
      </c>
      <c r="AA3920" s="25">
        <f t="shared" ca="1" si="1239"/>
        <v>1641.0041430000001</v>
      </c>
      <c r="AC3920" s="47">
        <f t="shared" ca="1" si="1228"/>
        <v>1022.5</v>
      </c>
      <c r="AD3920" s="47">
        <f t="shared" ca="1" si="1229"/>
        <v>198.5</v>
      </c>
      <c r="AE3920" s="47">
        <f t="shared" ca="1" si="1240"/>
        <v>821.5</v>
      </c>
      <c r="AF3920" s="47">
        <f t="shared" ca="1" si="1241"/>
        <v>25</v>
      </c>
    </row>
    <row r="3921" spans="10:32">
      <c r="J3921" s="44">
        <v>52</v>
      </c>
      <c r="K3921" s="22">
        <v>98</v>
      </c>
      <c r="L3921" s="23">
        <f t="shared" ca="1" si="1230"/>
        <v>103.96</v>
      </c>
      <c r="M3921" s="23">
        <f t="shared" ca="1" si="1222"/>
        <v>101.46</v>
      </c>
      <c r="N3921" s="23">
        <f t="shared" ca="1" si="1223"/>
        <v>52.783333333333324</v>
      </c>
      <c r="O3921" s="23">
        <f t="shared" ca="1" si="1231"/>
        <v>198.5</v>
      </c>
      <c r="P3921" s="23">
        <f t="shared" ca="1" si="1224"/>
        <v>801.5</v>
      </c>
      <c r="Q3921" s="23">
        <f t="shared" ca="1" si="1232"/>
        <v>7</v>
      </c>
      <c r="R3921" s="23">
        <f t="shared" ca="1" si="1233"/>
        <v>0.87803001154290194</v>
      </c>
      <c r="S3921" s="24">
        <f t="shared" ca="1" si="1234"/>
        <v>8</v>
      </c>
      <c r="T3921" s="23">
        <f t="shared" ca="1" si="1235"/>
        <v>20</v>
      </c>
      <c r="U3921" s="23">
        <f t="shared" ca="1" si="1236"/>
        <v>415.82868410927273</v>
      </c>
      <c r="V3921" s="23">
        <f t="shared" ca="1" si="1225"/>
        <v>40</v>
      </c>
      <c r="W3921" s="23">
        <f t="shared" si="1226"/>
        <v>857.14285714285722</v>
      </c>
      <c r="X3921" s="23">
        <f t="shared" ca="1" si="1227"/>
        <v>1312.97154125213</v>
      </c>
      <c r="Y3921" s="24">
        <f t="shared" ca="1" si="1237"/>
        <v>4215</v>
      </c>
      <c r="Z3921" s="24">
        <f t="shared" ca="1" si="1238"/>
        <v>1326</v>
      </c>
      <c r="AA3921" s="25">
        <f t="shared" ca="1" si="1239"/>
        <v>1326.0042149999999</v>
      </c>
      <c r="AC3921" s="47">
        <f t="shared" ca="1" si="1228"/>
        <v>1020</v>
      </c>
      <c r="AD3921" s="47">
        <f t="shared" ca="1" si="1229"/>
        <v>198.5</v>
      </c>
      <c r="AE3921" s="47">
        <f t="shared" ca="1" si="1240"/>
        <v>819</v>
      </c>
      <c r="AF3921" s="47">
        <f t="shared" ca="1" si="1241"/>
        <v>25</v>
      </c>
    </row>
    <row r="3922" spans="10:32">
      <c r="J3922" s="44">
        <v>52</v>
      </c>
      <c r="K3922" s="22">
        <v>99</v>
      </c>
      <c r="L3922" s="23">
        <f t="shared" ca="1" si="1230"/>
        <v>106.22</v>
      </c>
      <c r="M3922" s="23">
        <f t="shared" ca="1" si="1222"/>
        <v>103.72</v>
      </c>
      <c r="N3922" s="23">
        <f t="shared" ca="1" si="1223"/>
        <v>58.333333333333336</v>
      </c>
      <c r="O3922" s="23">
        <f t="shared" ca="1" si="1231"/>
        <v>198.5</v>
      </c>
      <c r="P3922" s="23">
        <f t="shared" ca="1" si="1224"/>
        <v>801.5</v>
      </c>
      <c r="Q3922" s="23">
        <f t="shared" ca="1" si="1232"/>
        <v>7</v>
      </c>
      <c r="R3922" s="23">
        <f t="shared" ca="1" si="1233"/>
        <v>0.71041235172283979</v>
      </c>
      <c r="S3922" s="24">
        <f t="shared" ca="1" si="1234"/>
        <v>8</v>
      </c>
      <c r="T3922" s="23">
        <f t="shared" ca="1" si="1235"/>
        <v>20</v>
      </c>
      <c r="U3922" s="23">
        <f t="shared" ca="1" si="1236"/>
        <v>449.774053850499</v>
      </c>
      <c r="V3922" s="23">
        <f t="shared" ca="1" si="1225"/>
        <v>40</v>
      </c>
      <c r="W3922" s="23">
        <f t="shared" si="1226"/>
        <v>857.14285714285722</v>
      </c>
      <c r="X3922" s="23">
        <f t="shared" ca="1" si="1227"/>
        <v>1346.9169109933562</v>
      </c>
      <c r="Y3922" s="24">
        <f t="shared" ca="1" si="1237"/>
        <v>4306</v>
      </c>
      <c r="Z3922" s="24">
        <f t="shared" ca="1" si="1238"/>
        <v>1326</v>
      </c>
      <c r="AA3922" s="25">
        <f t="shared" ca="1" si="1239"/>
        <v>1326.004306</v>
      </c>
      <c r="AC3922" s="47">
        <f t="shared" ca="1" si="1228"/>
        <v>1020</v>
      </c>
      <c r="AD3922" s="47">
        <f t="shared" ca="1" si="1229"/>
        <v>198.5</v>
      </c>
      <c r="AE3922" s="47">
        <f t="shared" ca="1" si="1240"/>
        <v>819</v>
      </c>
      <c r="AF3922" s="47">
        <f t="shared" ca="1" si="1241"/>
        <v>25</v>
      </c>
    </row>
    <row r="3923" spans="10:32">
      <c r="J3923" s="44">
        <v>52</v>
      </c>
      <c r="K3923" s="22">
        <v>100</v>
      </c>
      <c r="L3923" s="23">
        <f t="shared" ca="1" si="1230"/>
        <v>108.48</v>
      </c>
      <c r="M3923" s="23">
        <f t="shared" ca="1" si="1222"/>
        <v>105.98</v>
      </c>
      <c r="N3923" s="23">
        <f t="shared" ca="1" si="1223"/>
        <v>63.999999999999993</v>
      </c>
      <c r="O3923" s="23">
        <f t="shared" ca="1" si="1231"/>
        <v>198.5</v>
      </c>
      <c r="P3923" s="23">
        <f t="shared" ca="1" si="1224"/>
        <v>801.5</v>
      </c>
      <c r="Q3923" s="23">
        <f t="shared" ca="1" si="1232"/>
        <v>7</v>
      </c>
      <c r="R3923" s="23">
        <f t="shared" ca="1" si="1233"/>
        <v>0.54977876106194679</v>
      </c>
      <c r="S3923" s="24">
        <f t="shared" ca="1" si="1234"/>
        <v>8</v>
      </c>
      <c r="T3923" s="23">
        <f t="shared" ca="1" si="1235"/>
        <v>20</v>
      </c>
      <c r="U3923" s="23">
        <f t="shared" ca="1" si="1236"/>
        <v>483.18584070796453</v>
      </c>
      <c r="V3923" s="23">
        <f t="shared" ca="1" si="1225"/>
        <v>40</v>
      </c>
      <c r="W3923" s="23">
        <f t="shared" si="1226"/>
        <v>857.14285714285722</v>
      </c>
      <c r="X3923" s="23">
        <f t="shared" ca="1" si="1227"/>
        <v>1380.3286978508218</v>
      </c>
      <c r="Y3923" s="24">
        <f t="shared" ca="1" si="1237"/>
        <v>4350</v>
      </c>
      <c r="Z3923" s="24">
        <f t="shared" ca="1" si="1238"/>
        <v>1326</v>
      </c>
      <c r="AA3923" s="25">
        <f t="shared" ca="1" si="1239"/>
        <v>1326.0043499999999</v>
      </c>
      <c r="AC3923" s="47">
        <f t="shared" ca="1" si="1228"/>
        <v>1020</v>
      </c>
      <c r="AD3923" s="47">
        <f t="shared" ca="1" si="1229"/>
        <v>198.5</v>
      </c>
      <c r="AE3923" s="47">
        <f t="shared" ca="1" si="1240"/>
        <v>819</v>
      </c>
      <c r="AF3923" s="47">
        <f t="shared" ca="1" si="1241"/>
        <v>25</v>
      </c>
    </row>
    <row r="3924" spans="10:32">
      <c r="J3924" s="44">
        <v>53</v>
      </c>
      <c r="K3924" s="22">
        <v>54</v>
      </c>
      <c r="L3924" s="23">
        <f t="shared" ca="1" si="1230"/>
        <v>2.2599999999999998</v>
      </c>
      <c r="M3924" s="23">
        <f t="shared" ca="1" si="1222"/>
        <v>-0.24000000000000021</v>
      </c>
      <c r="N3924" s="23">
        <f t="shared" ca="1" si="1223"/>
        <v>0.25</v>
      </c>
      <c r="O3924" s="23">
        <f t="shared" ca="1" si="1231"/>
        <v>198.5</v>
      </c>
      <c r="P3924" s="23">
        <f t="shared" ca="1" si="1224"/>
        <v>801.5</v>
      </c>
      <c r="Q3924" s="23">
        <f t="shared" ca="1" si="1232"/>
        <v>-3339</v>
      </c>
      <c r="R3924" s="23">
        <f t="shared" ca="1" si="1233"/>
        <v>6.1946902654559405E-2</v>
      </c>
      <c r="S3924" s="24">
        <f t="shared" ca="1" si="1234"/>
        <v>-3340</v>
      </c>
      <c r="T3924" s="23">
        <f t="shared" ca="1" si="1235"/>
        <v>-8350</v>
      </c>
      <c r="U3924" s="23">
        <f t="shared" ca="1" si="1236"/>
        <v>-834.73451327433634</v>
      </c>
      <c r="V3924" s="23">
        <f t="shared" ca="1" si="1225"/>
        <v>-16700</v>
      </c>
      <c r="W3924" s="23">
        <f t="shared" si="1226"/>
        <v>857.14285714285722</v>
      </c>
      <c r="X3924" s="23">
        <f t="shared" ca="1" si="1227"/>
        <v>-16677.591656131477</v>
      </c>
      <c r="Y3924" s="24" t="str">
        <f t="shared" ca="1" si="1237"/>
        <v/>
      </c>
      <c r="Z3924" s="24" t="str">
        <f t="shared" ca="1" si="1238"/>
        <v/>
      </c>
      <c r="AA3924" s="25" t="str">
        <f t="shared" ca="1" si="1239"/>
        <v/>
      </c>
      <c r="AC3924" s="47">
        <f t="shared" ca="1" si="1228"/>
        <v>-7350</v>
      </c>
      <c r="AD3924" s="47">
        <f t="shared" ca="1" si="1229"/>
        <v>198.5</v>
      </c>
      <c r="AE3924" s="47">
        <f t="shared" ca="1" si="1240"/>
        <v>-7546</v>
      </c>
      <c r="AF3924" s="47">
        <f t="shared" ca="1" si="1241"/>
        <v>20</v>
      </c>
    </row>
    <row r="3925" spans="10:32">
      <c r="J3925" s="44">
        <v>53</v>
      </c>
      <c r="K3925" s="22">
        <v>55</v>
      </c>
      <c r="L3925" s="23">
        <f t="shared" ca="1" si="1230"/>
        <v>4.5199999999999996</v>
      </c>
      <c r="M3925" s="23">
        <f t="shared" ca="1" si="1222"/>
        <v>2.0199999999999996</v>
      </c>
      <c r="N3925" s="23">
        <f t="shared" ca="1" si="1223"/>
        <v>0.49999999999999822</v>
      </c>
      <c r="O3925" s="23">
        <f t="shared" ca="1" si="1231"/>
        <v>198.5</v>
      </c>
      <c r="P3925" s="23">
        <f t="shared" ca="1" si="1224"/>
        <v>801.5</v>
      </c>
      <c r="Q3925" s="23">
        <f t="shared" ca="1" si="1232"/>
        <v>396</v>
      </c>
      <c r="R3925" s="23">
        <f t="shared" ca="1" si="1233"/>
        <v>0.34955752212392804</v>
      </c>
      <c r="S3925" s="24">
        <f t="shared" ca="1" si="1234"/>
        <v>397</v>
      </c>
      <c r="T3925" s="23">
        <f t="shared" ca="1" si="1235"/>
        <v>992.5</v>
      </c>
      <c r="U3925" s="23">
        <f t="shared" ca="1" si="1236"/>
        <v>198.17477876106125</v>
      </c>
      <c r="V3925" s="23">
        <f t="shared" ca="1" si="1225"/>
        <v>1985</v>
      </c>
      <c r="W3925" s="23">
        <f t="shared" si="1226"/>
        <v>857.14285714285722</v>
      </c>
      <c r="X3925" s="23">
        <f t="shared" ca="1" si="1227"/>
        <v>3040.3176359039185</v>
      </c>
      <c r="Y3925" s="24">
        <f t="shared" ca="1" si="1237"/>
        <v>4981</v>
      </c>
      <c r="Z3925" s="24">
        <f t="shared" ca="1" si="1238"/>
        <v>4952</v>
      </c>
      <c r="AA3925" s="25">
        <f t="shared" ca="1" si="1239"/>
        <v>4952.004981</v>
      </c>
      <c r="AC3925" s="47">
        <f t="shared" ca="1" si="1228"/>
        <v>1992.5</v>
      </c>
      <c r="AD3925" s="47">
        <f t="shared" ca="1" si="1229"/>
        <v>198.5</v>
      </c>
      <c r="AE3925" s="47">
        <f t="shared" ca="1" si="1240"/>
        <v>1791.5</v>
      </c>
      <c r="AF3925" s="47">
        <f t="shared" ca="1" si="1241"/>
        <v>25</v>
      </c>
    </row>
    <row r="3926" spans="10:32">
      <c r="J3926" s="44">
        <v>53</v>
      </c>
      <c r="K3926" s="22">
        <v>56</v>
      </c>
      <c r="L3926" s="23">
        <f t="shared" ca="1" si="1230"/>
        <v>6.78</v>
      </c>
      <c r="M3926" s="23">
        <f t="shared" ca="1" si="1222"/>
        <v>4.28</v>
      </c>
      <c r="N3926" s="23">
        <f t="shared" ca="1" si="1223"/>
        <v>0.75</v>
      </c>
      <c r="O3926" s="23">
        <f t="shared" ca="1" si="1231"/>
        <v>198.5</v>
      </c>
      <c r="P3926" s="23">
        <f t="shared" ca="1" si="1224"/>
        <v>801.5</v>
      </c>
      <c r="Q3926" s="23">
        <f t="shared" ca="1" si="1232"/>
        <v>187</v>
      </c>
      <c r="R3926" s="23">
        <f t="shared" ca="1" si="1233"/>
        <v>0.16814159292035197</v>
      </c>
      <c r="S3926" s="24">
        <f t="shared" ca="1" si="1234"/>
        <v>188</v>
      </c>
      <c r="T3926" s="23">
        <f t="shared" ca="1" si="1235"/>
        <v>470</v>
      </c>
      <c r="U3926" s="23">
        <f t="shared" ca="1" si="1236"/>
        <v>140.37610619469027</v>
      </c>
      <c r="V3926" s="23">
        <f t="shared" ca="1" si="1225"/>
        <v>940</v>
      </c>
      <c r="W3926" s="23">
        <f t="shared" si="1226"/>
        <v>857.14285714285722</v>
      </c>
      <c r="X3926" s="23">
        <f t="shared" ca="1" si="1227"/>
        <v>1937.5189633375476</v>
      </c>
      <c r="Y3926" s="24">
        <f t="shared" ca="1" si="1237"/>
        <v>4814</v>
      </c>
      <c r="Z3926" s="24">
        <f t="shared" ca="1" si="1238"/>
        <v>4854</v>
      </c>
      <c r="AA3926" s="25">
        <f t="shared" ca="1" si="1239"/>
        <v>4854.0048139999999</v>
      </c>
      <c r="AC3926" s="47">
        <f t="shared" ca="1" si="1228"/>
        <v>1470</v>
      </c>
      <c r="AD3926" s="47">
        <f t="shared" ca="1" si="1229"/>
        <v>198.5</v>
      </c>
      <c r="AE3926" s="47">
        <f t="shared" ca="1" si="1240"/>
        <v>1269</v>
      </c>
      <c r="AF3926" s="47">
        <f t="shared" ca="1" si="1241"/>
        <v>25</v>
      </c>
    </row>
    <row r="3927" spans="10:32">
      <c r="J3927" s="44">
        <v>53</v>
      </c>
      <c r="K3927" s="22">
        <v>57</v>
      </c>
      <c r="L3927" s="23">
        <f t="shared" ca="1" si="1230"/>
        <v>9.0399999999999991</v>
      </c>
      <c r="M3927" s="23">
        <f t="shared" ca="1" si="1222"/>
        <v>6.5399999999999991</v>
      </c>
      <c r="N3927" s="23">
        <f t="shared" ca="1" si="1223"/>
        <v>1</v>
      </c>
      <c r="O3927" s="23">
        <f t="shared" ca="1" si="1231"/>
        <v>198.5</v>
      </c>
      <c r="P3927" s="23">
        <f t="shared" ca="1" si="1224"/>
        <v>801.5</v>
      </c>
      <c r="Q3927" s="23">
        <f t="shared" ca="1" si="1232"/>
        <v>122</v>
      </c>
      <c r="R3927" s="23">
        <f t="shared" ca="1" si="1233"/>
        <v>0.40044247787611931</v>
      </c>
      <c r="S3927" s="24">
        <f t="shared" ca="1" si="1234"/>
        <v>123</v>
      </c>
      <c r="T3927" s="23">
        <f t="shared" ca="1" si="1235"/>
        <v>307.5</v>
      </c>
      <c r="U3927" s="23">
        <f t="shared" ca="1" si="1236"/>
        <v>122.40044247787613</v>
      </c>
      <c r="V3927" s="23">
        <f t="shared" ca="1" si="1225"/>
        <v>615</v>
      </c>
      <c r="W3927" s="23">
        <f t="shared" si="1226"/>
        <v>857.14285714285722</v>
      </c>
      <c r="X3927" s="23">
        <f t="shared" ca="1" si="1227"/>
        <v>1594.5432996207333</v>
      </c>
      <c r="Y3927" s="24">
        <f t="shared" ca="1" si="1237"/>
        <v>4629</v>
      </c>
      <c r="Z3927" s="24">
        <f t="shared" ca="1" si="1238"/>
        <v>4757</v>
      </c>
      <c r="AA3927" s="25">
        <f t="shared" ca="1" si="1239"/>
        <v>4757.004629</v>
      </c>
      <c r="AC3927" s="47">
        <f t="shared" ca="1" si="1228"/>
        <v>1307.5</v>
      </c>
      <c r="AD3927" s="47">
        <f t="shared" ca="1" si="1229"/>
        <v>198.5</v>
      </c>
      <c r="AE3927" s="47">
        <f t="shared" ca="1" si="1240"/>
        <v>1106.5</v>
      </c>
      <c r="AF3927" s="47">
        <f t="shared" ca="1" si="1241"/>
        <v>25</v>
      </c>
    </row>
    <row r="3928" spans="10:32">
      <c r="J3928" s="44">
        <v>53</v>
      </c>
      <c r="K3928" s="22">
        <v>58</v>
      </c>
      <c r="L3928" s="23">
        <f t="shared" ca="1" si="1230"/>
        <v>11.3</v>
      </c>
      <c r="M3928" s="23">
        <f t="shared" ca="1" si="1222"/>
        <v>8.8000000000000007</v>
      </c>
      <c r="N3928" s="23">
        <f t="shared" ca="1" si="1223"/>
        <v>1.2666666666666675</v>
      </c>
      <c r="O3928" s="23">
        <f t="shared" ca="1" si="1231"/>
        <v>198.5</v>
      </c>
      <c r="P3928" s="23">
        <f t="shared" ca="1" si="1224"/>
        <v>801.5</v>
      </c>
      <c r="Q3928" s="23">
        <f t="shared" ca="1" si="1232"/>
        <v>91</v>
      </c>
      <c r="R3928" s="23">
        <f t="shared" ca="1" si="1233"/>
        <v>6.1946902654861219E-2</v>
      </c>
      <c r="S3928" s="24">
        <f t="shared" ca="1" si="1234"/>
        <v>92</v>
      </c>
      <c r="T3928" s="23">
        <f t="shared" ca="1" si="1235"/>
        <v>230</v>
      </c>
      <c r="U3928" s="23">
        <f t="shared" ca="1" si="1236"/>
        <v>115.34513274336291</v>
      </c>
      <c r="V3928" s="23">
        <f t="shared" ca="1" si="1225"/>
        <v>460</v>
      </c>
      <c r="W3928" s="23">
        <f t="shared" si="1226"/>
        <v>857.14285714285722</v>
      </c>
      <c r="X3928" s="23">
        <f t="shared" ca="1" si="1227"/>
        <v>1432.48798988622</v>
      </c>
      <c r="Y3928" s="24">
        <f t="shared" ca="1" si="1237"/>
        <v>4457</v>
      </c>
      <c r="Z3928" s="24">
        <f t="shared" ca="1" si="1238"/>
        <v>4661</v>
      </c>
      <c r="AA3928" s="25">
        <f t="shared" ca="1" si="1239"/>
        <v>4661.004457</v>
      </c>
      <c r="AC3928" s="47">
        <f t="shared" ca="1" si="1228"/>
        <v>1230</v>
      </c>
      <c r="AD3928" s="47">
        <f t="shared" ca="1" si="1229"/>
        <v>198.5</v>
      </c>
      <c r="AE3928" s="47">
        <f t="shared" ca="1" si="1240"/>
        <v>1029</v>
      </c>
      <c r="AF3928" s="47">
        <f t="shared" ca="1" si="1241"/>
        <v>25</v>
      </c>
    </row>
    <row r="3929" spans="10:32">
      <c r="J3929" s="44">
        <v>53</v>
      </c>
      <c r="K3929" s="22">
        <v>59</v>
      </c>
      <c r="L3929" s="23">
        <f t="shared" ca="1" si="1230"/>
        <v>13.56</v>
      </c>
      <c r="M3929" s="23">
        <f t="shared" ca="1" si="1222"/>
        <v>11.06</v>
      </c>
      <c r="N3929" s="23">
        <f t="shared" ca="1" si="1223"/>
        <v>1.5333333333333314</v>
      </c>
      <c r="O3929" s="23">
        <f t="shared" ca="1" si="1231"/>
        <v>198.5</v>
      </c>
      <c r="P3929" s="23">
        <f t="shared" ca="1" si="1224"/>
        <v>801.5</v>
      </c>
      <c r="Q3929" s="23">
        <f t="shared" ca="1" si="1232"/>
        <v>72</v>
      </c>
      <c r="R3929" s="23">
        <f t="shared" ca="1" si="1233"/>
        <v>0.38200589970501103</v>
      </c>
      <c r="S3929" s="24">
        <f t="shared" ca="1" si="1234"/>
        <v>73</v>
      </c>
      <c r="T3929" s="23">
        <f t="shared" ca="1" si="1235"/>
        <v>182.5</v>
      </c>
      <c r="U3929" s="23">
        <f t="shared" ca="1" si="1236"/>
        <v>110.98574237954755</v>
      </c>
      <c r="V3929" s="23">
        <f t="shared" ca="1" si="1225"/>
        <v>365</v>
      </c>
      <c r="W3929" s="23">
        <f t="shared" si="1226"/>
        <v>857.14285714285722</v>
      </c>
      <c r="X3929" s="23">
        <f t="shared" ca="1" si="1227"/>
        <v>1333.1285995224048</v>
      </c>
      <c r="Y3929" s="24">
        <f t="shared" ca="1" si="1237"/>
        <v>4279</v>
      </c>
      <c r="Z3929" s="24">
        <f t="shared" ca="1" si="1238"/>
        <v>4566</v>
      </c>
      <c r="AA3929" s="25">
        <f t="shared" ca="1" si="1239"/>
        <v>4566.0042789999998</v>
      </c>
      <c r="AC3929" s="47">
        <f t="shared" ca="1" si="1228"/>
        <v>1182.5</v>
      </c>
      <c r="AD3929" s="47">
        <f t="shared" ca="1" si="1229"/>
        <v>198.5</v>
      </c>
      <c r="AE3929" s="47">
        <f t="shared" ca="1" si="1240"/>
        <v>981.49999999999989</v>
      </c>
      <c r="AF3929" s="47">
        <f t="shared" ca="1" si="1241"/>
        <v>25.000000000000114</v>
      </c>
    </row>
    <row r="3930" spans="10:32">
      <c r="J3930" s="44">
        <v>53</v>
      </c>
      <c r="K3930" s="22">
        <v>60</v>
      </c>
      <c r="L3930" s="23">
        <f t="shared" ca="1" si="1230"/>
        <v>15.82</v>
      </c>
      <c r="M3930" s="23">
        <f t="shared" ca="1" si="1222"/>
        <v>13.32</v>
      </c>
      <c r="N3930" s="23">
        <f t="shared" ca="1" si="1223"/>
        <v>1.8000000000000025</v>
      </c>
      <c r="O3930" s="23">
        <f t="shared" ca="1" si="1231"/>
        <v>198.5</v>
      </c>
      <c r="P3930" s="23">
        <f t="shared" ca="1" si="1224"/>
        <v>801.5</v>
      </c>
      <c r="Q3930" s="23">
        <f t="shared" ca="1" si="1232"/>
        <v>60</v>
      </c>
      <c r="R3930" s="23">
        <f t="shared" ca="1" si="1233"/>
        <v>0.14538558786346109</v>
      </c>
      <c r="S3930" s="24">
        <f t="shared" ca="1" si="1234"/>
        <v>61</v>
      </c>
      <c r="T3930" s="23">
        <f t="shared" ca="1" si="1235"/>
        <v>152.5</v>
      </c>
      <c r="U3930" s="23">
        <f t="shared" ca="1" si="1236"/>
        <v>108.26169405815438</v>
      </c>
      <c r="V3930" s="23">
        <f t="shared" ca="1" si="1225"/>
        <v>305</v>
      </c>
      <c r="W3930" s="23">
        <f t="shared" si="1226"/>
        <v>857.14285714285722</v>
      </c>
      <c r="X3930" s="23">
        <f t="shared" ca="1" si="1227"/>
        <v>1270.4045512010116</v>
      </c>
      <c r="Y3930" s="24">
        <f t="shared" ca="1" si="1237"/>
        <v>4112</v>
      </c>
      <c r="Z3930" s="24">
        <f t="shared" ca="1" si="1238"/>
        <v>4472</v>
      </c>
      <c r="AA3930" s="25">
        <f t="shared" ca="1" si="1239"/>
        <v>4472.0041119999996</v>
      </c>
      <c r="AC3930" s="47">
        <f t="shared" ca="1" si="1228"/>
        <v>1152.5</v>
      </c>
      <c r="AD3930" s="47">
        <f t="shared" ca="1" si="1229"/>
        <v>198.5</v>
      </c>
      <c r="AE3930" s="47">
        <f t="shared" ca="1" si="1240"/>
        <v>951.49999999999989</v>
      </c>
      <c r="AF3930" s="47">
        <f t="shared" ca="1" si="1241"/>
        <v>25.000000000000114</v>
      </c>
    </row>
    <row r="3931" spans="10:32">
      <c r="J3931" s="44">
        <v>53</v>
      </c>
      <c r="K3931" s="22">
        <v>61</v>
      </c>
      <c r="L3931" s="23">
        <f t="shared" ca="1" si="1230"/>
        <v>18.079999999999998</v>
      </c>
      <c r="M3931" s="23">
        <f t="shared" ca="1" si="1222"/>
        <v>15.579999999999998</v>
      </c>
      <c r="N3931" s="23">
        <f t="shared" ca="1" si="1223"/>
        <v>2.0500000000000007</v>
      </c>
      <c r="O3931" s="23">
        <f t="shared" ca="1" si="1231"/>
        <v>198.5</v>
      </c>
      <c r="P3931" s="23">
        <f t="shared" ca="1" si="1224"/>
        <v>801.5</v>
      </c>
      <c r="Q3931" s="23">
        <f t="shared" ca="1" si="1232"/>
        <v>51</v>
      </c>
      <c r="R3931" s="23">
        <f t="shared" ca="1" si="1233"/>
        <v>0.38274336283186244</v>
      </c>
      <c r="S3931" s="24">
        <f t="shared" ca="1" si="1234"/>
        <v>52</v>
      </c>
      <c r="T3931" s="23">
        <f t="shared" ca="1" si="1235"/>
        <v>130</v>
      </c>
      <c r="U3931" s="23">
        <f t="shared" ca="1" si="1236"/>
        <v>105.33462389380534</v>
      </c>
      <c r="V3931" s="23">
        <f t="shared" ca="1" si="1225"/>
        <v>260</v>
      </c>
      <c r="W3931" s="23">
        <f t="shared" si="1226"/>
        <v>857.14285714285722</v>
      </c>
      <c r="X3931" s="23">
        <f t="shared" ca="1" si="1227"/>
        <v>1222.4774810366625</v>
      </c>
      <c r="Y3931" s="24">
        <f t="shared" ca="1" si="1237"/>
        <v>3933</v>
      </c>
      <c r="Z3931" s="24">
        <f t="shared" ca="1" si="1238"/>
        <v>4379</v>
      </c>
      <c r="AA3931" s="25">
        <f t="shared" ca="1" si="1239"/>
        <v>4379.003933</v>
      </c>
      <c r="AC3931" s="47">
        <f t="shared" ca="1" si="1228"/>
        <v>1130</v>
      </c>
      <c r="AD3931" s="47">
        <f t="shared" ca="1" si="1229"/>
        <v>198.5</v>
      </c>
      <c r="AE3931" s="47">
        <f t="shared" ca="1" si="1240"/>
        <v>929</v>
      </c>
      <c r="AF3931" s="47">
        <f t="shared" ca="1" si="1241"/>
        <v>25</v>
      </c>
    </row>
    <row r="3932" spans="10:32">
      <c r="J3932" s="44">
        <v>53</v>
      </c>
      <c r="K3932" s="22">
        <v>62</v>
      </c>
      <c r="L3932" s="23">
        <f t="shared" ca="1" si="1230"/>
        <v>20.34</v>
      </c>
      <c r="M3932" s="23">
        <f t="shared" ca="1" si="1222"/>
        <v>17.84</v>
      </c>
      <c r="N3932" s="23">
        <f t="shared" ca="1" si="1223"/>
        <v>2.3166666666666664</v>
      </c>
      <c r="O3932" s="23">
        <f t="shared" ca="1" si="1231"/>
        <v>198.5</v>
      </c>
      <c r="P3932" s="23">
        <f t="shared" ca="1" si="1224"/>
        <v>801.5</v>
      </c>
      <c r="Q3932" s="23">
        <f t="shared" ca="1" si="1232"/>
        <v>44</v>
      </c>
      <c r="R3932" s="23">
        <f t="shared" ca="1" si="1233"/>
        <v>0.81317600786627153</v>
      </c>
      <c r="S3932" s="24">
        <f t="shared" ca="1" si="1234"/>
        <v>45</v>
      </c>
      <c r="T3932" s="23">
        <f t="shared" ca="1" si="1235"/>
        <v>112.5</v>
      </c>
      <c r="U3932" s="23">
        <f t="shared" ca="1" si="1236"/>
        <v>103.8171910848902</v>
      </c>
      <c r="V3932" s="23">
        <f t="shared" ca="1" si="1225"/>
        <v>225</v>
      </c>
      <c r="W3932" s="23">
        <f t="shared" si="1226"/>
        <v>857.14285714285722</v>
      </c>
      <c r="X3932" s="23">
        <f t="shared" ca="1" si="1227"/>
        <v>1185.9600482277474</v>
      </c>
      <c r="Y3932" s="24">
        <f t="shared" ca="1" si="1237"/>
        <v>3759</v>
      </c>
      <c r="Z3932" s="24">
        <f t="shared" ca="1" si="1238"/>
        <v>4287</v>
      </c>
      <c r="AA3932" s="25">
        <f t="shared" ca="1" si="1239"/>
        <v>4287.0037590000002</v>
      </c>
      <c r="AC3932" s="47">
        <f t="shared" ca="1" si="1228"/>
        <v>1112.5</v>
      </c>
      <c r="AD3932" s="47">
        <f t="shared" ca="1" si="1229"/>
        <v>198.5</v>
      </c>
      <c r="AE3932" s="47">
        <f t="shared" ca="1" si="1240"/>
        <v>911.5</v>
      </c>
      <c r="AF3932" s="47">
        <f t="shared" ca="1" si="1241"/>
        <v>25</v>
      </c>
    </row>
    <row r="3933" spans="10:32">
      <c r="J3933" s="44">
        <v>53</v>
      </c>
      <c r="K3933" s="22">
        <v>63</v>
      </c>
      <c r="L3933" s="23">
        <f t="shared" ca="1" si="1230"/>
        <v>22.6</v>
      </c>
      <c r="M3933" s="23">
        <f t="shared" ca="1" si="1222"/>
        <v>20.100000000000001</v>
      </c>
      <c r="N3933" s="23">
        <f t="shared" ca="1" si="1223"/>
        <v>2.6166666666666689</v>
      </c>
      <c r="O3933" s="23">
        <f t="shared" ca="1" si="1231"/>
        <v>198.5</v>
      </c>
      <c r="P3933" s="23">
        <f t="shared" ca="1" si="1224"/>
        <v>801.5</v>
      </c>
      <c r="Q3933" s="23">
        <f t="shared" ca="1" si="1232"/>
        <v>39</v>
      </c>
      <c r="R3933" s="23">
        <f t="shared" ca="1" si="1233"/>
        <v>0.77876106194689854</v>
      </c>
      <c r="S3933" s="24">
        <f t="shared" ca="1" si="1234"/>
        <v>40</v>
      </c>
      <c r="T3933" s="23">
        <f t="shared" ca="1" si="1235"/>
        <v>100</v>
      </c>
      <c r="U3933" s="23">
        <f t="shared" ca="1" si="1236"/>
        <v>104.08775811209446</v>
      </c>
      <c r="V3933" s="23">
        <f t="shared" ca="1" si="1225"/>
        <v>200</v>
      </c>
      <c r="W3933" s="23">
        <f t="shared" si="1226"/>
        <v>857.14285714285722</v>
      </c>
      <c r="X3933" s="23">
        <f t="shared" ca="1" si="1227"/>
        <v>1161.2306152549518</v>
      </c>
      <c r="Y3933" s="24">
        <f t="shared" ca="1" si="1237"/>
        <v>3601</v>
      </c>
      <c r="Z3933" s="24">
        <f t="shared" ca="1" si="1238"/>
        <v>4196</v>
      </c>
      <c r="AA3933" s="25">
        <f t="shared" ca="1" si="1239"/>
        <v>4196.0036010000003</v>
      </c>
      <c r="AC3933" s="47">
        <f t="shared" ca="1" si="1228"/>
        <v>1100</v>
      </c>
      <c r="AD3933" s="47">
        <f t="shared" ca="1" si="1229"/>
        <v>198.5</v>
      </c>
      <c r="AE3933" s="47">
        <f t="shared" ca="1" si="1240"/>
        <v>898.99999999999989</v>
      </c>
      <c r="AF3933" s="47">
        <f t="shared" ca="1" si="1241"/>
        <v>25.000000000000114</v>
      </c>
    </row>
    <row r="3934" spans="10:32">
      <c r="J3934" s="44">
        <v>53</v>
      </c>
      <c r="K3934" s="22">
        <v>64</v>
      </c>
      <c r="L3934" s="23">
        <f t="shared" ca="1" si="1230"/>
        <v>24.86</v>
      </c>
      <c r="M3934" s="23">
        <f t="shared" ca="1" si="1222"/>
        <v>22.36</v>
      </c>
      <c r="N3934" s="23">
        <f t="shared" ca="1" si="1223"/>
        <v>2.9333333333333336</v>
      </c>
      <c r="O3934" s="23">
        <f t="shared" ca="1" si="1231"/>
        <v>198.5</v>
      </c>
      <c r="P3934" s="23">
        <f t="shared" ca="1" si="1224"/>
        <v>801.5</v>
      </c>
      <c r="Q3934" s="23">
        <f t="shared" ca="1" si="1232"/>
        <v>35</v>
      </c>
      <c r="R3934" s="23">
        <f t="shared" ca="1" si="1233"/>
        <v>0.76025744167336995</v>
      </c>
      <c r="S3934" s="24">
        <f t="shared" ca="1" si="1234"/>
        <v>36</v>
      </c>
      <c r="T3934" s="23">
        <f t="shared" ca="1" si="1235"/>
        <v>90</v>
      </c>
      <c r="U3934" s="23">
        <f t="shared" ca="1" si="1236"/>
        <v>104.89675516224189</v>
      </c>
      <c r="V3934" s="23">
        <f t="shared" ca="1" si="1225"/>
        <v>180</v>
      </c>
      <c r="W3934" s="23">
        <f t="shared" si="1226"/>
        <v>857.14285714285722</v>
      </c>
      <c r="X3934" s="23">
        <f t="shared" ca="1" si="1227"/>
        <v>1142.0396123050991</v>
      </c>
      <c r="Y3934" s="24">
        <f t="shared" ca="1" si="1237"/>
        <v>3474</v>
      </c>
      <c r="Z3934" s="24">
        <f t="shared" ca="1" si="1238"/>
        <v>4106</v>
      </c>
      <c r="AA3934" s="25">
        <f t="shared" ca="1" si="1239"/>
        <v>4106.0034740000001</v>
      </c>
      <c r="AC3934" s="47">
        <f t="shared" ca="1" si="1228"/>
        <v>1090</v>
      </c>
      <c r="AD3934" s="47">
        <f t="shared" ca="1" si="1229"/>
        <v>198.5</v>
      </c>
      <c r="AE3934" s="47">
        <f t="shared" ca="1" si="1240"/>
        <v>888.99999999999989</v>
      </c>
      <c r="AF3934" s="47">
        <f t="shared" ca="1" si="1241"/>
        <v>25.000000000000114</v>
      </c>
    </row>
    <row r="3935" spans="10:32">
      <c r="J3935" s="44">
        <v>53</v>
      </c>
      <c r="K3935" s="22">
        <v>65</v>
      </c>
      <c r="L3935" s="23">
        <f t="shared" ca="1" si="1230"/>
        <v>27.12</v>
      </c>
      <c r="M3935" s="23">
        <f t="shared" ca="1" si="1222"/>
        <v>24.62</v>
      </c>
      <c r="N3935" s="23">
        <f t="shared" ca="1" si="1223"/>
        <v>3.2500000000000018</v>
      </c>
      <c r="O3935" s="23">
        <f t="shared" ca="1" si="1231"/>
        <v>198.5</v>
      </c>
      <c r="P3935" s="23">
        <f t="shared" ca="1" si="1224"/>
        <v>801.5</v>
      </c>
      <c r="Q3935" s="23">
        <f t="shared" ca="1" si="1232"/>
        <v>32</v>
      </c>
      <c r="R3935" s="23">
        <f t="shared" ca="1" si="1233"/>
        <v>0.50368731563421709</v>
      </c>
      <c r="S3935" s="24">
        <f t="shared" ca="1" si="1234"/>
        <v>33</v>
      </c>
      <c r="T3935" s="23">
        <f t="shared" ca="1" si="1235"/>
        <v>82.5</v>
      </c>
      <c r="U3935" s="23">
        <f t="shared" ca="1" si="1236"/>
        <v>105.63698377581126</v>
      </c>
      <c r="V3935" s="23">
        <f t="shared" ca="1" si="1225"/>
        <v>165</v>
      </c>
      <c r="W3935" s="23">
        <f t="shared" si="1226"/>
        <v>857.14285714285722</v>
      </c>
      <c r="X3935" s="23">
        <f t="shared" ca="1" si="1227"/>
        <v>1127.7798409186685</v>
      </c>
      <c r="Y3935" s="24">
        <f t="shared" ca="1" si="1237"/>
        <v>3356</v>
      </c>
      <c r="Z3935" s="24">
        <f t="shared" ca="1" si="1238"/>
        <v>4017</v>
      </c>
      <c r="AA3935" s="25">
        <f t="shared" ca="1" si="1239"/>
        <v>4017.0033560000002</v>
      </c>
      <c r="AC3935" s="47">
        <f t="shared" ca="1" si="1228"/>
        <v>1082.5</v>
      </c>
      <c r="AD3935" s="47">
        <f t="shared" ca="1" si="1229"/>
        <v>198.5</v>
      </c>
      <c r="AE3935" s="47">
        <f t="shared" ca="1" si="1240"/>
        <v>881.5</v>
      </c>
      <c r="AF3935" s="47">
        <f t="shared" ca="1" si="1241"/>
        <v>25</v>
      </c>
    </row>
    <row r="3936" spans="10:32">
      <c r="J3936" s="44">
        <v>53</v>
      </c>
      <c r="K3936" s="22">
        <v>66</v>
      </c>
      <c r="L3936" s="23">
        <f t="shared" ca="1" si="1230"/>
        <v>29.38</v>
      </c>
      <c r="M3936" s="23">
        <f t="shared" ca="1" si="1222"/>
        <v>26.88</v>
      </c>
      <c r="N3936" s="23">
        <f t="shared" ca="1" si="1223"/>
        <v>3.5833333333333321</v>
      </c>
      <c r="O3936" s="23">
        <f t="shared" ca="1" si="1231"/>
        <v>198.5</v>
      </c>
      <c r="P3936" s="23">
        <f t="shared" ca="1" si="1224"/>
        <v>801.5</v>
      </c>
      <c r="Q3936" s="23">
        <f t="shared" ca="1" si="1232"/>
        <v>29</v>
      </c>
      <c r="R3936" s="23">
        <f t="shared" ca="1" si="1233"/>
        <v>0.74812797821647448</v>
      </c>
      <c r="S3936" s="24">
        <f t="shared" ca="1" si="1234"/>
        <v>30</v>
      </c>
      <c r="T3936" s="23">
        <f t="shared" ca="1" si="1235"/>
        <v>75</v>
      </c>
      <c r="U3936" s="23">
        <f t="shared" ca="1" si="1236"/>
        <v>106.597458588609</v>
      </c>
      <c r="V3936" s="23">
        <f t="shared" ca="1" si="1225"/>
        <v>150</v>
      </c>
      <c r="W3936" s="23">
        <f t="shared" si="1226"/>
        <v>857.14285714285722</v>
      </c>
      <c r="X3936" s="23">
        <f t="shared" ca="1" si="1227"/>
        <v>1113.7403157314661</v>
      </c>
      <c r="Y3936" s="24">
        <f t="shared" ca="1" si="1237"/>
        <v>3235</v>
      </c>
      <c r="Z3936" s="24">
        <f t="shared" ca="1" si="1238"/>
        <v>3929</v>
      </c>
      <c r="AA3936" s="25">
        <f t="shared" ca="1" si="1239"/>
        <v>3929.0032350000001</v>
      </c>
      <c r="AC3936" s="47">
        <f t="shared" ca="1" si="1228"/>
        <v>1075</v>
      </c>
      <c r="AD3936" s="47">
        <f t="shared" ca="1" si="1229"/>
        <v>198.5</v>
      </c>
      <c r="AE3936" s="47">
        <f t="shared" ca="1" si="1240"/>
        <v>874</v>
      </c>
      <c r="AF3936" s="47">
        <f t="shared" ca="1" si="1241"/>
        <v>25</v>
      </c>
    </row>
    <row r="3937" spans="10:32">
      <c r="J3937" s="44">
        <v>53</v>
      </c>
      <c r="K3937" s="22">
        <v>67</v>
      </c>
      <c r="L3937" s="23">
        <f t="shared" ca="1" si="1230"/>
        <v>31.64</v>
      </c>
      <c r="M3937" s="23">
        <f t="shared" ca="1" si="1222"/>
        <v>29.14</v>
      </c>
      <c r="N3937" s="23">
        <f t="shared" ca="1" si="1223"/>
        <v>3.9000000000000004</v>
      </c>
      <c r="O3937" s="23">
        <f t="shared" ca="1" si="1231"/>
        <v>198.5</v>
      </c>
      <c r="P3937" s="23">
        <f t="shared" ca="1" si="1224"/>
        <v>801.5</v>
      </c>
      <c r="Q3937" s="23">
        <f t="shared" ca="1" si="1232"/>
        <v>27</v>
      </c>
      <c r="R3937" s="23">
        <f t="shared" ca="1" si="1233"/>
        <v>0.46523388116308556</v>
      </c>
      <c r="S3937" s="24">
        <f t="shared" ca="1" si="1234"/>
        <v>28</v>
      </c>
      <c r="T3937" s="23">
        <f t="shared" ca="1" si="1235"/>
        <v>70</v>
      </c>
      <c r="U3937" s="23">
        <f t="shared" ca="1" si="1236"/>
        <v>107.11441213653605</v>
      </c>
      <c r="V3937" s="23">
        <f t="shared" ca="1" si="1225"/>
        <v>140</v>
      </c>
      <c r="W3937" s="23">
        <f t="shared" si="1226"/>
        <v>857.14285714285722</v>
      </c>
      <c r="X3937" s="23">
        <f t="shared" ca="1" si="1227"/>
        <v>1104.2572692793933</v>
      </c>
      <c r="Y3937" s="24">
        <f t="shared" ca="1" si="1237"/>
        <v>3150</v>
      </c>
      <c r="Z3937" s="24">
        <f t="shared" ca="1" si="1238"/>
        <v>3842</v>
      </c>
      <c r="AA3937" s="25">
        <f t="shared" ca="1" si="1239"/>
        <v>3842.00315</v>
      </c>
      <c r="AC3937" s="47">
        <f t="shared" ca="1" si="1228"/>
        <v>1070</v>
      </c>
      <c r="AD3937" s="47">
        <f t="shared" ca="1" si="1229"/>
        <v>198.5</v>
      </c>
      <c r="AE3937" s="47">
        <f t="shared" ca="1" si="1240"/>
        <v>869.00000000000011</v>
      </c>
      <c r="AF3937" s="47">
        <f t="shared" ca="1" si="1241"/>
        <v>24.999999999999886</v>
      </c>
    </row>
    <row r="3938" spans="10:32">
      <c r="J3938" s="44">
        <v>53</v>
      </c>
      <c r="K3938" s="22">
        <v>68</v>
      </c>
      <c r="L3938" s="23">
        <f t="shared" ca="1" si="1230"/>
        <v>33.9</v>
      </c>
      <c r="M3938" s="23">
        <f t="shared" ca="1" si="1222"/>
        <v>31.4</v>
      </c>
      <c r="N3938" s="23">
        <f t="shared" ca="1" si="1223"/>
        <v>4.2166666666666686</v>
      </c>
      <c r="O3938" s="23">
        <f t="shared" ca="1" si="1231"/>
        <v>198.5</v>
      </c>
      <c r="P3938" s="23">
        <f t="shared" ca="1" si="1224"/>
        <v>801.5</v>
      </c>
      <c r="Q3938" s="23">
        <f t="shared" ca="1" si="1232"/>
        <v>25</v>
      </c>
      <c r="R3938" s="23">
        <f t="shared" ca="1" si="1233"/>
        <v>0.48672566371681419</v>
      </c>
      <c r="S3938" s="24">
        <f t="shared" ca="1" si="1234"/>
        <v>26</v>
      </c>
      <c r="T3938" s="23">
        <f t="shared" ca="1" si="1235"/>
        <v>65</v>
      </c>
      <c r="U3938" s="23">
        <f t="shared" ca="1" si="1236"/>
        <v>107.46902654867262</v>
      </c>
      <c r="V3938" s="23">
        <f t="shared" ca="1" si="1225"/>
        <v>130</v>
      </c>
      <c r="W3938" s="23">
        <f t="shared" si="1226"/>
        <v>857.14285714285722</v>
      </c>
      <c r="X3938" s="23">
        <f t="shared" ca="1" si="1227"/>
        <v>1094.6118836915298</v>
      </c>
      <c r="Y3938" s="24">
        <f t="shared" ca="1" si="1237"/>
        <v>3049</v>
      </c>
      <c r="Z3938" s="24">
        <f t="shared" ca="1" si="1238"/>
        <v>3756</v>
      </c>
      <c r="AA3938" s="25">
        <f t="shared" ca="1" si="1239"/>
        <v>3756.0030489999999</v>
      </c>
      <c r="AC3938" s="47">
        <f t="shared" ca="1" si="1228"/>
        <v>1065</v>
      </c>
      <c r="AD3938" s="47">
        <f t="shared" ca="1" si="1229"/>
        <v>198.5</v>
      </c>
      <c r="AE3938" s="47">
        <f t="shared" ca="1" si="1240"/>
        <v>864</v>
      </c>
      <c r="AF3938" s="47">
        <f t="shared" ca="1" si="1241"/>
        <v>25</v>
      </c>
    </row>
    <row r="3939" spans="10:32">
      <c r="J3939" s="44">
        <v>53</v>
      </c>
      <c r="K3939" s="22">
        <v>69</v>
      </c>
      <c r="L3939" s="23">
        <f t="shared" ca="1" si="1230"/>
        <v>36.159999999999997</v>
      </c>
      <c r="M3939" s="23">
        <f t="shared" ca="1" si="1222"/>
        <v>33.659999999999997</v>
      </c>
      <c r="N3939" s="23">
        <f t="shared" ca="1" si="1223"/>
        <v>4.5833333333333357</v>
      </c>
      <c r="O3939" s="23">
        <f t="shared" ca="1" si="1231"/>
        <v>198.5</v>
      </c>
      <c r="P3939" s="23">
        <f t="shared" ca="1" si="1224"/>
        <v>801.5</v>
      </c>
      <c r="Q3939" s="23">
        <f t="shared" ca="1" si="1232"/>
        <v>23</v>
      </c>
      <c r="R3939" s="23">
        <f t="shared" ca="1" si="1233"/>
        <v>0.75553097345132891</v>
      </c>
      <c r="S3939" s="24">
        <f t="shared" ca="1" si="1234"/>
        <v>24</v>
      </c>
      <c r="T3939" s="23">
        <f t="shared" ca="1" si="1235"/>
        <v>60</v>
      </c>
      <c r="U3939" s="23">
        <f t="shared" ca="1" si="1236"/>
        <v>108.87951696165197</v>
      </c>
      <c r="V3939" s="23">
        <f t="shared" ca="1" si="1225"/>
        <v>120</v>
      </c>
      <c r="W3939" s="23">
        <f t="shared" si="1226"/>
        <v>857.14285714285722</v>
      </c>
      <c r="X3939" s="23">
        <f t="shared" ca="1" si="1227"/>
        <v>1086.0223741045093</v>
      </c>
      <c r="Y3939" s="24">
        <f t="shared" ca="1" si="1237"/>
        <v>2953</v>
      </c>
      <c r="Z3939" s="24">
        <f t="shared" ca="1" si="1238"/>
        <v>3671</v>
      </c>
      <c r="AA3939" s="25">
        <f t="shared" ca="1" si="1239"/>
        <v>3671.0029530000002</v>
      </c>
      <c r="AC3939" s="47">
        <f t="shared" ca="1" si="1228"/>
        <v>1060</v>
      </c>
      <c r="AD3939" s="47">
        <f t="shared" ca="1" si="1229"/>
        <v>198.5</v>
      </c>
      <c r="AE3939" s="47">
        <f t="shared" ca="1" si="1240"/>
        <v>859</v>
      </c>
      <c r="AF3939" s="47">
        <f t="shared" ca="1" si="1241"/>
        <v>25</v>
      </c>
    </row>
    <row r="3940" spans="10:32">
      <c r="J3940" s="44">
        <v>53</v>
      </c>
      <c r="K3940" s="22">
        <v>70</v>
      </c>
      <c r="L3940" s="23">
        <f t="shared" ca="1" si="1230"/>
        <v>38.42</v>
      </c>
      <c r="M3940" s="23">
        <f t="shared" ca="1" si="1222"/>
        <v>35.92</v>
      </c>
      <c r="N3940" s="23">
        <f t="shared" ca="1" si="1223"/>
        <v>5.0166666666666622</v>
      </c>
      <c r="O3940" s="23">
        <f t="shared" ca="1" si="1231"/>
        <v>198.5</v>
      </c>
      <c r="P3940" s="23">
        <f t="shared" ca="1" si="1224"/>
        <v>801.5</v>
      </c>
      <c r="Q3940" s="23">
        <f t="shared" ca="1" si="1232"/>
        <v>22</v>
      </c>
      <c r="R3940" s="23">
        <f t="shared" ca="1" si="1233"/>
        <v>0.29307652264445577</v>
      </c>
      <c r="S3940" s="24">
        <f t="shared" ca="1" si="1234"/>
        <v>23</v>
      </c>
      <c r="T3940" s="23">
        <f t="shared" ca="1" si="1235"/>
        <v>57.5</v>
      </c>
      <c r="U3940" s="23">
        <f t="shared" ca="1" si="1236"/>
        <v>111.83693388859959</v>
      </c>
      <c r="V3940" s="23">
        <f t="shared" ca="1" si="1225"/>
        <v>115</v>
      </c>
      <c r="W3940" s="23">
        <f t="shared" si="1226"/>
        <v>857.14285714285722</v>
      </c>
      <c r="X3940" s="23">
        <f t="shared" ca="1" si="1227"/>
        <v>1083.9797910314569</v>
      </c>
      <c r="Y3940" s="24">
        <f t="shared" ca="1" si="1237"/>
        <v>2928</v>
      </c>
      <c r="Z3940" s="24">
        <f t="shared" ca="1" si="1238"/>
        <v>3587</v>
      </c>
      <c r="AA3940" s="25">
        <f t="shared" ca="1" si="1239"/>
        <v>3587.0029279999999</v>
      </c>
      <c r="AC3940" s="47">
        <f t="shared" ca="1" si="1228"/>
        <v>1057.5</v>
      </c>
      <c r="AD3940" s="47">
        <f t="shared" ca="1" si="1229"/>
        <v>198.5</v>
      </c>
      <c r="AE3940" s="47">
        <f t="shared" ca="1" si="1240"/>
        <v>856.5</v>
      </c>
      <c r="AF3940" s="47">
        <f t="shared" ca="1" si="1241"/>
        <v>25</v>
      </c>
    </row>
    <row r="3941" spans="10:32">
      <c r="J3941" s="44">
        <v>53</v>
      </c>
      <c r="K3941" s="22">
        <v>71</v>
      </c>
      <c r="L3941" s="23">
        <f t="shared" ca="1" si="1230"/>
        <v>40.68</v>
      </c>
      <c r="M3941" s="23">
        <f t="shared" ca="1" si="1222"/>
        <v>38.18</v>
      </c>
      <c r="N3941" s="23">
        <f t="shared" ca="1" si="1223"/>
        <v>5.4499999999999993</v>
      </c>
      <c r="O3941" s="23">
        <f t="shared" ca="1" si="1231"/>
        <v>198.5</v>
      </c>
      <c r="P3941" s="23">
        <f t="shared" ca="1" si="1224"/>
        <v>801.5</v>
      </c>
      <c r="Q3941" s="23">
        <f t="shared" ca="1" si="1232"/>
        <v>20</v>
      </c>
      <c r="R3941" s="23">
        <f t="shared" ca="1" si="1233"/>
        <v>0.93166175024582054</v>
      </c>
      <c r="S3941" s="24">
        <f t="shared" ca="1" si="1234"/>
        <v>21</v>
      </c>
      <c r="T3941" s="23">
        <f t="shared" ca="1" si="1235"/>
        <v>52.5</v>
      </c>
      <c r="U3941" s="23">
        <f t="shared" ca="1" si="1236"/>
        <v>114.0775565388397</v>
      </c>
      <c r="V3941" s="23">
        <f t="shared" ca="1" si="1225"/>
        <v>105</v>
      </c>
      <c r="W3941" s="23">
        <f t="shared" si="1226"/>
        <v>857.14285714285722</v>
      </c>
      <c r="X3941" s="23">
        <f t="shared" ca="1" si="1227"/>
        <v>1076.220413681697</v>
      </c>
      <c r="Y3941" s="24">
        <f t="shared" ca="1" si="1237"/>
        <v>2833</v>
      </c>
      <c r="Z3941" s="24">
        <f t="shared" ca="1" si="1238"/>
        <v>3504</v>
      </c>
      <c r="AA3941" s="25">
        <f t="shared" ca="1" si="1239"/>
        <v>3504.002833</v>
      </c>
      <c r="AC3941" s="47">
        <f t="shared" ca="1" si="1228"/>
        <v>1052.5</v>
      </c>
      <c r="AD3941" s="47">
        <f t="shared" ca="1" si="1229"/>
        <v>198.5</v>
      </c>
      <c r="AE3941" s="47">
        <f t="shared" ca="1" si="1240"/>
        <v>851.49999999999989</v>
      </c>
      <c r="AF3941" s="47">
        <f t="shared" ca="1" si="1241"/>
        <v>25.000000000000114</v>
      </c>
    </row>
    <row r="3942" spans="10:32">
      <c r="J3942" s="44">
        <v>53</v>
      </c>
      <c r="K3942" s="22">
        <v>72</v>
      </c>
      <c r="L3942" s="23">
        <f t="shared" ca="1" si="1230"/>
        <v>42.94</v>
      </c>
      <c r="M3942" s="23">
        <f t="shared" ca="1" si="1222"/>
        <v>40.44</v>
      </c>
      <c r="N3942" s="23">
        <f t="shared" ca="1" si="1223"/>
        <v>5.9000000000000021</v>
      </c>
      <c r="O3942" s="23">
        <f t="shared" ca="1" si="1231"/>
        <v>198.5</v>
      </c>
      <c r="P3942" s="23">
        <f t="shared" ca="1" si="1224"/>
        <v>801.5</v>
      </c>
      <c r="Q3942" s="23">
        <f t="shared" ca="1" si="1232"/>
        <v>19</v>
      </c>
      <c r="R3942" s="23">
        <f t="shared" ca="1" si="1233"/>
        <v>0.77177456916628084</v>
      </c>
      <c r="S3942" s="24">
        <f t="shared" ca="1" si="1234"/>
        <v>20</v>
      </c>
      <c r="T3942" s="23">
        <f t="shared" ca="1" si="1235"/>
        <v>50</v>
      </c>
      <c r="U3942" s="23">
        <f t="shared" ca="1" si="1236"/>
        <v>116.65346995808109</v>
      </c>
      <c r="V3942" s="23">
        <f t="shared" ca="1" si="1225"/>
        <v>100</v>
      </c>
      <c r="W3942" s="23">
        <f t="shared" si="1226"/>
        <v>857.14285714285722</v>
      </c>
      <c r="X3942" s="23">
        <f t="shared" ca="1" si="1227"/>
        <v>1073.7963271009382</v>
      </c>
      <c r="Y3942" s="24">
        <f t="shared" ca="1" si="1237"/>
        <v>2799</v>
      </c>
      <c r="Z3942" s="24">
        <f t="shared" ca="1" si="1238"/>
        <v>3422</v>
      </c>
      <c r="AA3942" s="25">
        <f t="shared" ca="1" si="1239"/>
        <v>3422.0027989999999</v>
      </c>
      <c r="AC3942" s="47">
        <f t="shared" ca="1" si="1228"/>
        <v>1050</v>
      </c>
      <c r="AD3942" s="47">
        <f t="shared" ca="1" si="1229"/>
        <v>198.5</v>
      </c>
      <c r="AE3942" s="47">
        <f t="shared" ca="1" si="1240"/>
        <v>849</v>
      </c>
      <c r="AF3942" s="47">
        <f t="shared" ca="1" si="1241"/>
        <v>25</v>
      </c>
    </row>
    <row r="3943" spans="10:32">
      <c r="J3943" s="44">
        <v>53</v>
      </c>
      <c r="K3943" s="22">
        <v>73</v>
      </c>
      <c r="L3943" s="23">
        <f t="shared" ca="1" si="1230"/>
        <v>45.2</v>
      </c>
      <c r="M3943" s="23">
        <f t="shared" ca="1" si="1222"/>
        <v>42.7</v>
      </c>
      <c r="N3943" s="23">
        <f t="shared" ca="1" si="1223"/>
        <v>6.3333333333333321</v>
      </c>
      <c r="O3943" s="23">
        <f t="shared" ca="1" si="1231"/>
        <v>198.5</v>
      </c>
      <c r="P3943" s="23">
        <f t="shared" ca="1" si="1224"/>
        <v>801.5</v>
      </c>
      <c r="Q3943" s="23">
        <f t="shared" ca="1" si="1232"/>
        <v>18</v>
      </c>
      <c r="R3943" s="23">
        <f t="shared" ca="1" si="1233"/>
        <v>0.72787610619468968</v>
      </c>
      <c r="S3943" s="24">
        <f t="shared" ca="1" si="1234"/>
        <v>19</v>
      </c>
      <c r="T3943" s="23">
        <f t="shared" ca="1" si="1235"/>
        <v>47.5</v>
      </c>
      <c r="U3943" s="23">
        <f t="shared" ca="1" si="1236"/>
        <v>118.60988200589968</v>
      </c>
      <c r="V3943" s="23">
        <f t="shared" ca="1" si="1225"/>
        <v>95</v>
      </c>
      <c r="W3943" s="23">
        <f t="shared" si="1226"/>
        <v>857.14285714285722</v>
      </c>
      <c r="X3943" s="23">
        <f t="shared" ca="1" si="1227"/>
        <v>1070.752739148757</v>
      </c>
      <c r="Y3943" s="24">
        <f t="shared" ca="1" si="1237"/>
        <v>2762</v>
      </c>
      <c r="Z3943" s="24">
        <f t="shared" ca="1" si="1238"/>
        <v>3341</v>
      </c>
      <c r="AA3943" s="25">
        <f t="shared" ca="1" si="1239"/>
        <v>3341.0027620000001</v>
      </c>
      <c r="AC3943" s="47">
        <f t="shared" ca="1" si="1228"/>
        <v>1047.5</v>
      </c>
      <c r="AD3943" s="47">
        <f t="shared" ca="1" si="1229"/>
        <v>198.5</v>
      </c>
      <c r="AE3943" s="47">
        <f t="shared" ca="1" si="1240"/>
        <v>846.5</v>
      </c>
      <c r="AF3943" s="47">
        <f t="shared" ca="1" si="1241"/>
        <v>25</v>
      </c>
    </row>
    <row r="3944" spans="10:32">
      <c r="J3944" s="44">
        <v>53</v>
      </c>
      <c r="K3944" s="22">
        <v>74</v>
      </c>
      <c r="L3944" s="23">
        <f t="shared" ca="1" si="1230"/>
        <v>47.46</v>
      </c>
      <c r="M3944" s="23">
        <f t="shared" ca="1" si="1222"/>
        <v>44.96</v>
      </c>
      <c r="N3944" s="23">
        <f t="shared" ca="1" si="1223"/>
        <v>6.7666666666666657</v>
      </c>
      <c r="O3944" s="23">
        <f t="shared" ca="1" si="1231"/>
        <v>198.5</v>
      </c>
      <c r="P3944" s="23">
        <f t="shared" ca="1" si="1224"/>
        <v>801.5</v>
      </c>
      <c r="Q3944" s="23">
        <f t="shared" ca="1" si="1232"/>
        <v>17</v>
      </c>
      <c r="R3944" s="23">
        <f t="shared" ca="1" si="1233"/>
        <v>0.78339654445849027</v>
      </c>
      <c r="S3944" s="24">
        <f t="shared" ca="1" si="1234"/>
        <v>18</v>
      </c>
      <c r="T3944" s="23">
        <f t="shared" ca="1" si="1235"/>
        <v>45</v>
      </c>
      <c r="U3944" s="23">
        <f t="shared" ca="1" si="1236"/>
        <v>120.33431661750244</v>
      </c>
      <c r="V3944" s="23">
        <f t="shared" ca="1" si="1225"/>
        <v>90</v>
      </c>
      <c r="W3944" s="23">
        <f t="shared" si="1226"/>
        <v>857.14285714285722</v>
      </c>
      <c r="X3944" s="23">
        <f t="shared" ca="1" si="1227"/>
        <v>1067.4771737603596</v>
      </c>
      <c r="Y3944" s="24">
        <f t="shared" ca="1" si="1237"/>
        <v>2730</v>
      </c>
      <c r="Z3944" s="24">
        <f t="shared" ca="1" si="1238"/>
        <v>3261</v>
      </c>
      <c r="AA3944" s="25">
        <f t="shared" ca="1" si="1239"/>
        <v>3261.0027300000002</v>
      </c>
      <c r="AC3944" s="47">
        <f t="shared" ca="1" si="1228"/>
        <v>1045</v>
      </c>
      <c r="AD3944" s="47">
        <f t="shared" ca="1" si="1229"/>
        <v>198.5</v>
      </c>
      <c r="AE3944" s="47">
        <f t="shared" ca="1" si="1240"/>
        <v>844</v>
      </c>
      <c r="AF3944" s="47">
        <f t="shared" ca="1" si="1241"/>
        <v>25</v>
      </c>
    </row>
    <row r="3945" spans="10:32">
      <c r="J3945" s="44">
        <v>53</v>
      </c>
      <c r="K3945" s="22">
        <v>75</v>
      </c>
      <c r="L3945" s="23">
        <f t="shared" ca="1" si="1230"/>
        <v>49.72</v>
      </c>
      <c r="M3945" s="23">
        <f t="shared" ca="1" si="1222"/>
        <v>47.22</v>
      </c>
      <c r="N3945" s="23">
        <f t="shared" ca="1" si="1223"/>
        <v>7.1999999999999993</v>
      </c>
      <c r="O3945" s="23">
        <f t="shared" ca="1" si="1231"/>
        <v>198.5</v>
      </c>
      <c r="P3945" s="23">
        <f t="shared" ca="1" si="1224"/>
        <v>801.5</v>
      </c>
      <c r="Q3945" s="23">
        <f t="shared" ca="1" si="1232"/>
        <v>16</v>
      </c>
      <c r="R3945" s="23">
        <f t="shared" ca="1" si="1233"/>
        <v>0.92477876106194734</v>
      </c>
      <c r="S3945" s="24">
        <f t="shared" ca="1" si="1234"/>
        <v>17</v>
      </c>
      <c r="T3945" s="23">
        <f t="shared" ca="1" si="1235"/>
        <v>42.5</v>
      </c>
      <c r="U3945" s="23">
        <f t="shared" ca="1" si="1236"/>
        <v>121.85840707964601</v>
      </c>
      <c r="V3945" s="23">
        <f t="shared" ca="1" si="1225"/>
        <v>85</v>
      </c>
      <c r="W3945" s="23">
        <f t="shared" si="1226"/>
        <v>857.14285714285722</v>
      </c>
      <c r="X3945" s="23">
        <f t="shared" ca="1" si="1227"/>
        <v>1064.0012642225033</v>
      </c>
      <c r="Y3945" s="24">
        <f t="shared" ca="1" si="1237"/>
        <v>2672</v>
      </c>
      <c r="Z3945" s="24">
        <f t="shared" ca="1" si="1238"/>
        <v>3104</v>
      </c>
      <c r="AA3945" s="25">
        <f t="shared" ca="1" si="1239"/>
        <v>3104.0026720000001</v>
      </c>
      <c r="AC3945" s="47">
        <f t="shared" ca="1" si="1228"/>
        <v>1042.5</v>
      </c>
      <c r="AD3945" s="47">
        <f t="shared" ca="1" si="1229"/>
        <v>198.5</v>
      </c>
      <c r="AE3945" s="47">
        <f t="shared" ca="1" si="1240"/>
        <v>841.5</v>
      </c>
      <c r="AF3945" s="47">
        <f t="shared" ca="1" si="1241"/>
        <v>25</v>
      </c>
    </row>
    <row r="3946" spans="10:32">
      <c r="J3946" s="44">
        <v>53</v>
      </c>
      <c r="K3946" s="22">
        <v>76</v>
      </c>
      <c r="L3946" s="23">
        <f t="shared" ca="1" si="1230"/>
        <v>51.98</v>
      </c>
      <c r="M3946" s="23">
        <f t="shared" ca="1" si="1222"/>
        <v>49.48</v>
      </c>
      <c r="N3946" s="23">
        <f t="shared" ca="1" si="1223"/>
        <v>7.6666666666666679</v>
      </c>
      <c r="O3946" s="23">
        <f t="shared" ca="1" si="1231"/>
        <v>198.5</v>
      </c>
      <c r="P3946" s="23">
        <f t="shared" ca="1" si="1224"/>
        <v>801.5</v>
      </c>
      <c r="Q3946" s="23">
        <f t="shared" ca="1" si="1232"/>
        <v>16</v>
      </c>
      <c r="R3946" s="23">
        <f t="shared" ca="1" si="1233"/>
        <v>0.18891881492881976</v>
      </c>
      <c r="S3946" s="24">
        <f t="shared" ca="1" si="1234"/>
        <v>17</v>
      </c>
      <c r="T3946" s="23">
        <f t="shared" ca="1" si="1235"/>
        <v>42.5</v>
      </c>
      <c r="U3946" s="23">
        <f t="shared" ca="1" si="1236"/>
        <v>124.11504424778764</v>
      </c>
      <c r="V3946" s="23">
        <f t="shared" ca="1" si="1225"/>
        <v>85</v>
      </c>
      <c r="W3946" s="23">
        <f t="shared" si="1226"/>
        <v>857.14285714285722</v>
      </c>
      <c r="X3946" s="23">
        <f t="shared" ca="1" si="1227"/>
        <v>1066.2579013906447</v>
      </c>
      <c r="Y3946" s="24">
        <f t="shared" ca="1" si="1237"/>
        <v>2713</v>
      </c>
      <c r="Z3946" s="24">
        <f t="shared" ca="1" si="1238"/>
        <v>3104</v>
      </c>
      <c r="AA3946" s="25">
        <f t="shared" ca="1" si="1239"/>
        <v>3104.0027129999999</v>
      </c>
      <c r="AC3946" s="47">
        <f t="shared" ca="1" si="1228"/>
        <v>1042.5</v>
      </c>
      <c r="AD3946" s="47">
        <f t="shared" ca="1" si="1229"/>
        <v>198.5</v>
      </c>
      <c r="AE3946" s="47">
        <f t="shared" ca="1" si="1240"/>
        <v>841.5</v>
      </c>
      <c r="AF3946" s="47">
        <f t="shared" ca="1" si="1241"/>
        <v>25</v>
      </c>
    </row>
    <row r="3947" spans="10:32">
      <c r="J3947" s="44">
        <v>53</v>
      </c>
      <c r="K3947" s="22">
        <v>77</v>
      </c>
      <c r="L3947" s="23">
        <f t="shared" ca="1" si="1230"/>
        <v>54.24</v>
      </c>
      <c r="M3947" s="23">
        <f t="shared" ca="1" si="1222"/>
        <v>51.74</v>
      </c>
      <c r="N3947" s="23">
        <f t="shared" ca="1" si="1223"/>
        <v>8.2166666666666686</v>
      </c>
      <c r="O3947" s="23">
        <f t="shared" ca="1" si="1231"/>
        <v>198.5</v>
      </c>
      <c r="P3947" s="23">
        <f t="shared" ca="1" si="1224"/>
        <v>801.5</v>
      </c>
      <c r="Q3947" s="23">
        <f t="shared" ca="1" si="1232"/>
        <v>15</v>
      </c>
      <c r="R3947" s="23">
        <f t="shared" ca="1" si="1233"/>
        <v>0.46828908554572229</v>
      </c>
      <c r="S3947" s="24">
        <f t="shared" ca="1" si="1234"/>
        <v>16</v>
      </c>
      <c r="T3947" s="23">
        <f t="shared" ca="1" si="1235"/>
        <v>40</v>
      </c>
      <c r="U3947" s="23">
        <f t="shared" ca="1" si="1236"/>
        <v>127.09777531956738</v>
      </c>
      <c r="V3947" s="23">
        <f t="shared" ca="1" si="1225"/>
        <v>80</v>
      </c>
      <c r="W3947" s="23">
        <f t="shared" si="1226"/>
        <v>857.14285714285722</v>
      </c>
      <c r="X3947" s="23">
        <f t="shared" ca="1" si="1227"/>
        <v>1064.2406324624246</v>
      </c>
      <c r="Y3947" s="24">
        <f t="shared" ca="1" si="1237"/>
        <v>2674</v>
      </c>
      <c r="Z3947" s="24">
        <f t="shared" ca="1" si="1238"/>
        <v>3027</v>
      </c>
      <c r="AA3947" s="25">
        <f t="shared" ca="1" si="1239"/>
        <v>3027.0026739999998</v>
      </c>
      <c r="AC3947" s="47">
        <f t="shared" ca="1" si="1228"/>
        <v>1040</v>
      </c>
      <c r="AD3947" s="47">
        <f t="shared" ca="1" si="1229"/>
        <v>198.5</v>
      </c>
      <c r="AE3947" s="47">
        <f t="shared" ca="1" si="1240"/>
        <v>839</v>
      </c>
      <c r="AF3947" s="47">
        <f t="shared" ca="1" si="1241"/>
        <v>25</v>
      </c>
    </row>
    <row r="3948" spans="10:32">
      <c r="J3948" s="44">
        <v>53</v>
      </c>
      <c r="K3948" s="22">
        <v>78</v>
      </c>
      <c r="L3948" s="23">
        <f t="shared" ca="1" si="1230"/>
        <v>56.5</v>
      </c>
      <c r="M3948" s="23">
        <f t="shared" ca="1" si="1222"/>
        <v>54</v>
      </c>
      <c r="N3948" s="23">
        <f t="shared" ca="1" si="1223"/>
        <v>8.8166666666666664</v>
      </c>
      <c r="O3948" s="23">
        <f t="shared" ca="1" si="1231"/>
        <v>198.5</v>
      </c>
      <c r="P3948" s="23">
        <f t="shared" ca="1" si="1224"/>
        <v>801.5</v>
      </c>
      <c r="Q3948" s="23">
        <f t="shared" ca="1" si="1232"/>
        <v>14</v>
      </c>
      <c r="R3948" s="23">
        <f t="shared" ca="1" si="1233"/>
        <v>0.80530973451327437</v>
      </c>
      <c r="S3948" s="24">
        <f t="shared" ca="1" si="1234"/>
        <v>15</v>
      </c>
      <c r="T3948" s="23">
        <f t="shared" ca="1" si="1235"/>
        <v>37.5</v>
      </c>
      <c r="U3948" s="23">
        <f t="shared" ca="1" si="1236"/>
        <v>130.53348082595869</v>
      </c>
      <c r="V3948" s="23">
        <f t="shared" ca="1" si="1225"/>
        <v>75</v>
      </c>
      <c r="W3948" s="23">
        <f t="shared" si="1226"/>
        <v>857.14285714285722</v>
      </c>
      <c r="X3948" s="23">
        <f t="shared" ca="1" si="1227"/>
        <v>1062.6763379688159</v>
      </c>
      <c r="Y3948" s="24">
        <f t="shared" ca="1" si="1237"/>
        <v>2655</v>
      </c>
      <c r="Z3948" s="24">
        <f t="shared" ca="1" si="1238"/>
        <v>2876</v>
      </c>
      <c r="AA3948" s="25">
        <f t="shared" ca="1" si="1239"/>
        <v>2876.0026549999998</v>
      </c>
      <c r="AC3948" s="47">
        <f t="shared" ca="1" si="1228"/>
        <v>1037.5</v>
      </c>
      <c r="AD3948" s="47">
        <f t="shared" ca="1" si="1229"/>
        <v>198.5</v>
      </c>
      <c r="AE3948" s="47">
        <f t="shared" ca="1" si="1240"/>
        <v>836.5</v>
      </c>
      <c r="AF3948" s="47">
        <f t="shared" ca="1" si="1241"/>
        <v>25</v>
      </c>
    </row>
    <row r="3949" spans="10:32">
      <c r="J3949" s="44">
        <v>53</v>
      </c>
      <c r="K3949" s="22">
        <v>79</v>
      </c>
      <c r="L3949" s="23">
        <f t="shared" ca="1" si="1230"/>
        <v>58.76</v>
      </c>
      <c r="M3949" s="23">
        <f t="shared" ca="1" si="1222"/>
        <v>56.26</v>
      </c>
      <c r="N3949" s="23">
        <f t="shared" ca="1" si="1223"/>
        <v>9.4833333333333343</v>
      </c>
      <c r="O3949" s="23">
        <f t="shared" ca="1" si="1231"/>
        <v>198.5</v>
      </c>
      <c r="P3949" s="23">
        <f t="shared" ca="1" si="1224"/>
        <v>801.5</v>
      </c>
      <c r="Q3949" s="23">
        <f t="shared" ca="1" si="1232"/>
        <v>14</v>
      </c>
      <c r="R3949" s="23">
        <f t="shared" ca="1" si="1233"/>
        <v>0.23587474472430248</v>
      </c>
      <c r="S3949" s="24">
        <f t="shared" ca="1" si="1234"/>
        <v>15</v>
      </c>
      <c r="T3949" s="23">
        <f t="shared" ca="1" si="1235"/>
        <v>37.5</v>
      </c>
      <c r="U3949" s="23">
        <f t="shared" ca="1" si="1236"/>
        <v>135.00354549580214</v>
      </c>
      <c r="V3949" s="23">
        <f t="shared" ca="1" si="1225"/>
        <v>75</v>
      </c>
      <c r="W3949" s="23">
        <f t="shared" si="1226"/>
        <v>857.14285714285722</v>
      </c>
      <c r="X3949" s="23">
        <f t="shared" ca="1" si="1227"/>
        <v>1067.1464026386593</v>
      </c>
      <c r="Y3949" s="24">
        <f t="shared" ca="1" si="1237"/>
        <v>2725</v>
      </c>
      <c r="Z3949" s="24">
        <f t="shared" ca="1" si="1238"/>
        <v>2876</v>
      </c>
      <c r="AA3949" s="25">
        <f t="shared" ca="1" si="1239"/>
        <v>2876.0027249999998</v>
      </c>
      <c r="AC3949" s="47">
        <f t="shared" ca="1" si="1228"/>
        <v>1037.5</v>
      </c>
      <c r="AD3949" s="47">
        <f t="shared" ca="1" si="1229"/>
        <v>198.5</v>
      </c>
      <c r="AE3949" s="47">
        <f t="shared" ca="1" si="1240"/>
        <v>836.5</v>
      </c>
      <c r="AF3949" s="47">
        <f t="shared" ca="1" si="1241"/>
        <v>25</v>
      </c>
    </row>
    <row r="3950" spans="10:32">
      <c r="J3950" s="44">
        <v>53</v>
      </c>
      <c r="K3950" s="22">
        <v>80</v>
      </c>
      <c r="L3950" s="23">
        <f t="shared" ca="1" si="1230"/>
        <v>61.02</v>
      </c>
      <c r="M3950" s="23">
        <f t="shared" ca="1" si="1222"/>
        <v>58.52</v>
      </c>
      <c r="N3950" s="23">
        <f t="shared" ca="1" si="1223"/>
        <v>10.216666666666669</v>
      </c>
      <c r="O3950" s="23">
        <f t="shared" ca="1" si="1231"/>
        <v>198.5</v>
      </c>
      <c r="P3950" s="23">
        <f t="shared" ca="1" si="1224"/>
        <v>801.5</v>
      </c>
      <c r="Q3950" s="23">
        <f t="shared" ca="1" si="1232"/>
        <v>13</v>
      </c>
      <c r="R3950" s="23">
        <f t="shared" ca="1" si="1233"/>
        <v>0.66764995083579171</v>
      </c>
      <c r="S3950" s="24">
        <f t="shared" ca="1" si="1234"/>
        <v>14</v>
      </c>
      <c r="T3950" s="23">
        <f t="shared" ca="1" si="1235"/>
        <v>35</v>
      </c>
      <c r="U3950" s="23">
        <f t="shared" ca="1" si="1236"/>
        <v>139.63782366437235</v>
      </c>
      <c r="V3950" s="23">
        <f t="shared" ca="1" si="1225"/>
        <v>70</v>
      </c>
      <c r="W3950" s="23">
        <f t="shared" si="1226"/>
        <v>857.14285714285722</v>
      </c>
      <c r="X3950" s="23">
        <f t="shared" ca="1" si="1227"/>
        <v>1066.7806808072296</v>
      </c>
      <c r="Y3950" s="24">
        <f t="shared" ca="1" si="1237"/>
        <v>2719</v>
      </c>
      <c r="Z3950" s="24">
        <f t="shared" ca="1" si="1238"/>
        <v>2729</v>
      </c>
      <c r="AA3950" s="25">
        <f t="shared" ca="1" si="1239"/>
        <v>2729.0027190000001</v>
      </c>
      <c r="AC3950" s="47">
        <f t="shared" ca="1" si="1228"/>
        <v>1035</v>
      </c>
      <c r="AD3950" s="47">
        <f t="shared" ca="1" si="1229"/>
        <v>198.5</v>
      </c>
      <c r="AE3950" s="47">
        <f t="shared" ca="1" si="1240"/>
        <v>834</v>
      </c>
      <c r="AF3950" s="47">
        <f t="shared" ca="1" si="1241"/>
        <v>25</v>
      </c>
    </row>
    <row r="3951" spans="10:32">
      <c r="J3951" s="44">
        <v>53</v>
      </c>
      <c r="K3951" s="22">
        <v>81</v>
      </c>
      <c r="L3951" s="23">
        <f t="shared" ca="1" si="1230"/>
        <v>63.28</v>
      </c>
      <c r="M3951" s="23">
        <f t="shared" ca="1" si="1222"/>
        <v>60.78</v>
      </c>
      <c r="N3951" s="23">
        <f t="shared" ca="1" si="1223"/>
        <v>11.033333333333335</v>
      </c>
      <c r="O3951" s="23">
        <f t="shared" ca="1" si="1231"/>
        <v>198.5</v>
      </c>
      <c r="P3951" s="23">
        <f t="shared" ca="1" si="1224"/>
        <v>801.5</v>
      </c>
      <c r="Q3951" s="23">
        <f t="shared" ca="1" si="1232"/>
        <v>13</v>
      </c>
      <c r="R3951" s="23">
        <f t="shared" ca="1" si="1233"/>
        <v>0.1795195954487992</v>
      </c>
      <c r="S3951" s="24">
        <f t="shared" ca="1" si="1234"/>
        <v>14</v>
      </c>
      <c r="T3951" s="23">
        <f t="shared" ca="1" si="1235"/>
        <v>35</v>
      </c>
      <c r="U3951" s="23">
        <f t="shared" ca="1" si="1236"/>
        <v>145.4140328697851</v>
      </c>
      <c r="V3951" s="23">
        <f t="shared" ca="1" si="1225"/>
        <v>70</v>
      </c>
      <c r="W3951" s="23">
        <f t="shared" si="1226"/>
        <v>857.14285714285722</v>
      </c>
      <c r="X3951" s="23">
        <f t="shared" ca="1" si="1227"/>
        <v>1072.5568900126423</v>
      </c>
      <c r="Y3951" s="24">
        <f t="shared" ca="1" si="1237"/>
        <v>2783</v>
      </c>
      <c r="Z3951" s="24">
        <f t="shared" ca="1" si="1238"/>
        <v>2729</v>
      </c>
      <c r="AA3951" s="25">
        <f t="shared" ca="1" si="1239"/>
        <v>2729.0027829999999</v>
      </c>
      <c r="AC3951" s="47">
        <f t="shared" ca="1" si="1228"/>
        <v>1035</v>
      </c>
      <c r="AD3951" s="47">
        <f t="shared" ca="1" si="1229"/>
        <v>198.5</v>
      </c>
      <c r="AE3951" s="47">
        <f t="shared" ca="1" si="1240"/>
        <v>834</v>
      </c>
      <c r="AF3951" s="47">
        <f t="shared" ca="1" si="1241"/>
        <v>25</v>
      </c>
    </row>
    <row r="3952" spans="10:32">
      <c r="J3952" s="44">
        <v>53</v>
      </c>
      <c r="K3952" s="22">
        <v>82</v>
      </c>
      <c r="L3952" s="23">
        <f t="shared" ca="1" si="1230"/>
        <v>65.540000000000006</v>
      </c>
      <c r="M3952" s="23">
        <f t="shared" ca="1" si="1222"/>
        <v>63.040000000000006</v>
      </c>
      <c r="N3952" s="23">
        <f t="shared" ca="1" si="1223"/>
        <v>11.93333333333333</v>
      </c>
      <c r="O3952" s="23">
        <f t="shared" ca="1" si="1231"/>
        <v>198.5</v>
      </c>
      <c r="P3952" s="23">
        <f t="shared" ca="1" si="1224"/>
        <v>801.5</v>
      </c>
      <c r="Q3952" s="23">
        <f t="shared" ca="1" si="1232"/>
        <v>12</v>
      </c>
      <c r="R3952" s="23">
        <f t="shared" ca="1" si="1233"/>
        <v>0.68690875801037499</v>
      </c>
      <c r="S3952" s="24">
        <f t="shared" ca="1" si="1234"/>
        <v>13</v>
      </c>
      <c r="T3952" s="23">
        <f t="shared" ca="1" si="1235"/>
        <v>32.5</v>
      </c>
      <c r="U3952" s="23">
        <f t="shared" ca="1" si="1236"/>
        <v>151.39711117892378</v>
      </c>
      <c r="V3952" s="23">
        <f t="shared" ca="1" si="1225"/>
        <v>65</v>
      </c>
      <c r="W3952" s="23">
        <f t="shared" si="1226"/>
        <v>857.14285714285722</v>
      </c>
      <c r="X3952" s="23">
        <f t="shared" ca="1" si="1227"/>
        <v>1073.5399683217811</v>
      </c>
      <c r="Y3952" s="24">
        <f t="shared" ca="1" si="1237"/>
        <v>2795</v>
      </c>
      <c r="Z3952" s="24">
        <f t="shared" ca="1" si="1238"/>
        <v>2586</v>
      </c>
      <c r="AA3952" s="25">
        <f t="shared" ca="1" si="1239"/>
        <v>2586.0027949999999</v>
      </c>
      <c r="AC3952" s="47">
        <f t="shared" ca="1" si="1228"/>
        <v>1032.5</v>
      </c>
      <c r="AD3952" s="47">
        <f t="shared" ca="1" si="1229"/>
        <v>198.5</v>
      </c>
      <c r="AE3952" s="47">
        <f t="shared" ca="1" si="1240"/>
        <v>831.50000000000011</v>
      </c>
      <c r="AF3952" s="47">
        <f t="shared" ca="1" si="1241"/>
        <v>24.999999999999886</v>
      </c>
    </row>
    <row r="3953" spans="10:32">
      <c r="J3953" s="44">
        <v>53</v>
      </c>
      <c r="K3953" s="22">
        <v>83</v>
      </c>
      <c r="L3953" s="23">
        <f t="shared" ca="1" si="1230"/>
        <v>67.8</v>
      </c>
      <c r="M3953" s="23">
        <f t="shared" ca="1" si="1222"/>
        <v>65.3</v>
      </c>
      <c r="N3953" s="23">
        <f t="shared" ca="1" si="1223"/>
        <v>12.95</v>
      </c>
      <c r="O3953" s="23">
        <f t="shared" ca="1" si="1231"/>
        <v>198.5</v>
      </c>
      <c r="P3953" s="23">
        <f t="shared" ca="1" si="1224"/>
        <v>801.5</v>
      </c>
      <c r="Q3953" s="23">
        <f t="shared" ca="1" si="1232"/>
        <v>12</v>
      </c>
      <c r="R3953" s="23">
        <f t="shared" ca="1" si="1233"/>
        <v>0.26401179941003083</v>
      </c>
      <c r="S3953" s="24">
        <f t="shared" ca="1" si="1234"/>
        <v>13</v>
      </c>
      <c r="T3953" s="23">
        <f t="shared" ca="1" si="1235"/>
        <v>32.5</v>
      </c>
      <c r="U3953" s="23">
        <f t="shared" ca="1" si="1236"/>
        <v>158.81895280235989</v>
      </c>
      <c r="V3953" s="23">
        <f t="shared" ca="1" si="1225"/>
        <v>65</v>
      </c>
      <c r="W3953" s="23">
        <f t="shared" si="1226"/>
        <v>857.14285714285722</v>
      </c>
      <c r="X3953" s="23">
        <f t="shared" ca="1" si="1227"/>
        <v>1080.9618099452171</v>
      </c>
      <c r="Y3953" s="24">
        <f t="shared" ca="1" si="1237"/>
        <v>2890</v>
      </c>
      <c r="Z3953" s="24">
        <f t="shared" ca="1" si="1238"/>
        <v>2586</v>
      </c>
      <c r="AA3953" s="25">
        <f t="shared" ca="1" si="1239"/>
        <v>2586.0028900000002</v>
      </c>
      <c r="AC3953" s="47">
        <f t="shared" ca="1" si="1228"/>
        <v>1032.5</v>
      </c>
      <c r="AD3953" s="47">
        <f t="shared" ca="1" si="1229"/>
        <v>198.5</v>
      </c>
      <c r="AE3953" s="47">
        <f t="shared" ca="1" si="1240"/>
        <v>831.50000000000011</v>
      </c>
      <c r="AF3953" s="47">
        <f t="shared" ca="1" si="1241"/>
        <v>24.999999999999886</v>
      </c>
    </row>
    <row r="3954" spans="10:32">
      <c r="J3954" s="44">
        <v>53</v>
      </c>
      <c r="K3954" s="22">
        <v>84</v>
      </c>
      <c r="L3954" s="23">
        <f t="shared" ca="1" si="1230"/>
        <v>70.06</v>
      </c>
      <c r="M3954" s="23">
        <f t="shared" ca="1" si="1222"/>
        <v>67.56</v>
      </c>
      <c r="N3954" s="23">
        <f t="shared" ca="1" si="1223"/>
        <v>14.083333333333332</v>
      </c>
      <c r="O3954" s="23">
        <f t="shared" ca="1" si="1231"/>
        <v>198.5</v>
      </c>
      <c r="P3954" s="23">
        <f t="shared" ca="1" si="1224"/>
        <v>801.5</v>
      </c>
      <c r="Q3954" s="23">
        <f t="shared" ca="1" si="1232"/>
        <v>11</v>
      </c>
      <c r="R3954" s="23">
        <f t="shared" ca="1" si="1233"/>
        <v>0.83271481587210838</v>
      </c>
      <c r="S3954" s="24">
        <f t="shared" ca="1" si="1234"/>
        <v>12</v>
      </c>
      <c r="T3954" s="23">
        <f t="shared" ca="1" si="1235"/>
        <v>30</v>
      </c>
      <c r="U3954" s="23">
        <f t="shared" ca="1" si="1236"/>
        <v>166.64406699019884</v>
      </c>
      <c r="V3954" s="23">
        <f t="shared" ca="1" si="1225"/>
        <v>60</v>
      </c>
      <c r="W3954" s="23">
        <f t="shared" si="1226"/>
        <v>857.14285714285722</v>
      </c>
      <c r="X3954" s="23">
        <f t="shared" ca="1" si="1227"/>
        <v>1083.7869241330561</v>
      </c>
      <c r="Y3954" s="24">
        <f t="shared" ca="1" si="1237"/>
        <v>2927</v>
      </c>
      <c r="Z3954" s="24">
        <f t="shared" ca="1" si="1238"/>
        <v>2379</v>
      </c>
      <c r="AA3954" s="25">
        <f t="shared" ca="1" si="1239"/>
        <v>2379.002927</v>
      </c>
      <c r="AC3954" s="47">
        <f t="shared" ca="1" si="1228"/>
        <v>1030</v>
      </c>
      <c r="AD3954" s="47">
        <f t="shared" ca="1" si="1229"/>
        <v>198.5</v>
      </c>
      <c r="AE3954" s="47">
        <f t="shared" ca="1" si="1240"/>
        <v>829</v>
      </c>
      <c r="AF3954" s="47">
        <f t="shared" ca="1" si="1241"/>
        <v>25</v>
      </c>
    </row>
    <row r="3955" spans="10:32">
      <c r="J3955" s="44">
        <v>53</v>
      </c>
      <c r="K3955" s="22">
        <v>85</v>
      </c>
      <c r="L3955" s="23">
        <f t="shared" ca="1" si="1230"/>
        <v>72.319999999999993</v>
      </c>
      <c r="M3955" s="23">
        <f t="shared" ca="1" si="1222"/>
        <v>69.819999999999993</v>
      </c>
      <c r="N3955" s="23">
        <f t="shared" ca="1" si="1223"/>
        <v>15.333333333333332</v>
      </c>
      <c r="O3955" s="23">
        <f t="shared" ca="1" si="1231"/>
        <v>198.5</v>
      </c>
      <c r="P3955" s="23">
        <f t="shared" ca="1" si="1224"/>
        <v>801.5</v>
      </c>
      <c r="Q3955" s="23">
        <f t="shared" ca="1" si="1232"/>
        <v>11</v>
      </c>
      <c r="R3955" s="23">
        <f t="shared" ca="1" si="1233"/>
        <v>0.46294247787610648</v>
      </c>
      <c r="S3955" s="24">
        <f t="shared" ca="1" si="1234"/>
        <v>12</v>
      </c>
      <c r="T3955" s="23">
        <f t="shared" ca="1" si="1235"/>
        <v>30</v>
      </c>
      <c r="U3955" s="23">
        <f t="shared" ca="1" si="1236"/>
        <v>175.76511799410028</v>
      </c>
      <c r="V3955" s="23">
        <f t="shared" ca="1" si="1225"/>
        <v>60</v>
      </c>
      <c r="W3955" s="23">
        <f t="shared" si="1226"/>
        <v>857.14285714285722</v>
      </c>
      <c r="X3955" s="23">
        <f t="shared" ca="1" si="1227"/>
        <v>1092.9079751369575</v>
      </c>
      <c r="Y3955" s="24">
        <f t="shared" ca="1" si="1237"/>
        <v>3030</v>
      </c>
      <c r="Z3955" s="24">
        <f t="shared" ca="1" si="1238"/>
        <v>2379</v>
      </c>
      <c r="AA3955" s="25">
        <f t="shared" ca="1" si="1239"/>
        <v>2379.0030299999999</v>
      </c>
      <c r="AC3955" s="47">
        <f t="shared" ca="1" si="1228"/>
        <v>1030</v>
      </c>
      <c r="AD3955" s="47">
        <f t="shared" ca="1" si="1229"/>
        <v>198.5</v>
      </c>
      <c r="AE3955" s="47">
        <f t="shared" ca="1" si="1240"/>
        <v>829</v>
      </c>
      <c r="AF3955" s="47">
        <f t="shared" ca="1" si="1241"/>
        <v>25</v>
      </c>
    </row>
    <row r="3956" spans="10:32">
      <c r="J3956" s="44">
        <v>53</v>
      </c>
      <c r="K3956" s="22">
        <v>86</v>
      </c>
      <c r="L3956" s="23">
        <f t="shared" ca="1" si="1230"/>
        <v>74.58</v>
      </c>
      <c r="M3956" s="23">
        <f t="shared" ca="1" si="1222"/>
        <v>72.08</v>
      </c>
      <c r="N3956" s="23">
        <f t="shared" ca="1" si="1223"/>
        <v>16.75</v>
      </c>
      <c r="O3956" s="23">
        <f t="shared" ca="1" si="1231"/>
        <v>198.5</v>
      </c>
      <c r="P3956" s="23">
        <f t="shared" ca="1" si="1224"/>
        <v>801.5</v>
      </c>
      <c r="Q3956" s="23">
        <f t="shared" ca="1" si="1232"/>
        <v>11</v>
      </c>
      <c r="R3956" s="23">
        <f t="shared" ca="1" si="1233"/>
        <v>0.11558058460713334</v>
      </c>
      <c r="S3956" s="24">
        <f t="shared" ca="1" si="1234"/>
        <v>12</v>
      </c>
      <c r="T3956" s="23">
        <f t="shared" ca="1" si="1235"/>
        <v>30</v>
      </c>
      <c r="U3956" s="23">
        <f t="shared" ca="1" si="1236"/>
        <v>186.1859747921695</v>
      </c>
      <c r="V3956" s="23">
        <f t="shared" ca="1" si="1225"/>
        <v>60</v>
      </c>
      <c r="W3956" s="23">
        <f t="shared" si="1226"/>
        <v>857.14285714285722</v>
      </c>
      <c r="X3956" s="23">
        <f t="shared" ca="1" si="1227"/>
        <v>1103.3288319350268</v>
      </c>
      <c r="Y3956" s="24">
        <f t="shared" ca="1" si="1237"/>
        <v>3140</v>
      </c>
      <c r="Z3956" s="24">
        <f t="shared" ca="1" si="1238"/>
        <v>2379</v>
      </c>
      <c r="AA3956" s="25">
        <f t="shared" ca="1" si="1239"/>
        <v>2379.0031399999998</v>
      </c>
      <c r="AC3956" s="47">
        <f t="shared" ca="1" si="1228"/>
        <v>1030</v>
      </c>
      <c r="AD3956" s="47">
        <f t="shared" ca="1" si="1229"/>
        <v>198.5</v>
      </c>
      <c r="AE3956" s="47">
        <f t="shared" ca="1" si="1240"/>
        <v>829</v>
      </c>
      <c r="AF3956" s="47">
        <f t="shared" ca="1" si="1241"/>
        <v>25</v>
      </c>
    </row>
    <row r="3957" spans="10:32">
      <c r="J3957" s="44">
        <v>53</v>
      </c>
      <c r="K3957" s="22">
        <v>87</v>
      </c>
      <c r="L3957" s="23">
        <f t="shared" ca="1" si="1230"/>
        <v>76.84</v>
      </c>
      <c r="M3957" s="23">
        <f t="shared" ca="1" si="1222"/>
        <v>74.34</v>
      </c>
      <c r="N3957" s="23">
        <f t="shared" ca="1" si="1223"/>
        <v>18.316666666666666</v>
      </c>
      <c r="O3957" s="23">
        <f t="shared" ca="1" si="1231"/>
        <v>198.5</v>
      </c>
      <c r="P3957" s="23">
        <f t="shared" ca="1" si="1224"/>
        <v>801.5</v>
      </c>
      <c r="Q3957" s="23">
        <f t="shared" ca="1" si="1232"/>
        <v>10</v>
      </c>
      <c r="R3957" s="23">
        <f t="shared" ca="1" si="1233"/>
        <v>0.75611660593440799</v>
      </c>
      <c r="S3957" s="24">
        <f t="shared" ca="1" si="1234"/>
        <v>11</v>
      </c>
      <c r="T3957" s="23">
        <f t="shared" ca="1" si="1235"/>
        <v>27.5</v>
      </c>
      <c r="U3957" s="23">
        <f t="shared" ca="1" si="1236"/>
        <v>197.01620249869859</v>
      </c>
      <c r="V3957" s="23">
        <f t="shared" ca="1" si="1225"/>
        <v>55</v>
      </c>
      <c r="W3957" s="23">
        <f t="shared" si="1226"/>
        <v>857.14285714285722</v>
      </c>
      <c r="X3957" s="23">
        <f t="shared" ca="1" si="1227"/>
        <v>1109.1590596415558</v>
      </c>
      <c r="Y3957" s="24">
        <f t="shared" ca="1" si="1237"/>
        <v>3188</v>
      </c>
      <c r="Z3957" s="24">
        <f t="shared" ca="1" si="1238"/>
        <v>2181</v>
      </c>
      <c r="AA3957" s="25">
        <f t="shared" ca="1" si="1239"/>
        <v>2181.0031880000001</v>
      </c>
      <c r="AC3957" s="47">
        <f t="shared" ca="1" si="1228"/>
        <v>1027.5</v>
      </c>
      <c r="AD3957" s="47">
        <f t="shared" ca="1" si="1229"/>
        <v>198.5</v>
      </c>
      <c r="AE3957" s="47">
        <f t="shared" ca="1" si="1240"/>
        <v>826.5</v>
      </c>
      <c r="AF3957" s="47">
        <f t="shared" ca="1" si="1241"/>
        <v>25</v>
      </c>
    </row>
    <row r="3958" spans="10:32">
      <c r="J3958" s="44">
        <v>53</v>
      </c>
      <c r="K3958" s="22">
        <v>88</v>
      </c>
      <c r="L3958" s="23">
        <f t="shared" ca="1" si="1230"/>
        <v>79.099999999999994</v>
      </c>
      <c r="M3958" s="23">
        <f t="shared" ca="1" si="1222"/>
        <v>76.599999999999994</v>
      </c>
      <c r="N3958" s="23">
        <f t="shared" ca="1" si="1223"/>
        <v>19.933333333333334</v>
      </c>
      <c r="O3958" s="23">
        <f t="shared" ca="1" si="1231"/>
        <v>198.5</v>
      </c>
      <c r="P3958" s="23">
        <f t="shared" ca="1" si="1224"/>
        <v>801.5</v>
      </c>
      <c r="Q3958" s="23">
        <f t="shared" ca="1" si="1232"/>
        <v>10</v>
      </c>
      <c r="R3958" s="23">
        <f t="shared" ca="1" si="1233"/>
        <v>0.44879898862199752</v>
      </c>
      <c r="S3958" s="24">
        <f t="shared" ca="1" si="1234"/>
        <v>11</v>
      </c>
      <c r="T3958" s="23">
        <f t="shared" ca="1" si="1235"/>
        <v>27.5</v>
      </c>
      <c r="U3958" s="23">
        <f t="shared" ca="1" si="1236"/>
        <v>208.27939317319846</v>
      </c>
      <c r="V3958" s="23">
        <f t="shared" ca="1" si="1225"/>
        <v>55</v>
      </c>
      <c r="W3958" s="23">
        <f t="shared" si="1226"/>
        <v>857.14285714285722</v>
      </c>
      <c r="X3958" s="23">
        <f t="shared" ca="1" si="1227"/>
        <v>1120.4222503160556</v>
      </c>
      <c r="Y3958" s="24">
        <f t="shared" ca="1" si="1237"/>
        <v>3298</v>
      </c>
      <c r="Z3958" s="24">
        <f t="shared" ca="1" si="1238"/>
        <v>2181</v>
      </c>
      <c r="AA3958" s="25">
        <f t="shared" ca="1" si="1239"/>
        <v>2181.0032980000001</v>
      </c>
      <c r="AC3958" s="47">
        <f t="shared" ca="1" si="1228"/>
        <v>1027.5</v>
      </c>
      <c r="AD3958" s="47">
        <f t="shared" ca="1" si="1229"/>
        <v>198.5</v>
      </c>
      <c r="AE3958" s="47">
        <f t="shared" ca="1" si="1240"/>
        <v>826.49999999999989</v>
      </c>
      <c r="AF3958" s="47">
        <f t="shared" ca="1" si="1241"/>
        <v>25.000000000000114</v>
      </c>
    </row>
    <row r="3959" spans="10:32">
      <c r="J3959" s="44">
        <v>53</v>
      </c>
      <c r="K3959" s="22">
        <v>89</v>
      </c>
      <c r="L3959" s="23">
        <f t="shared" ca="1" si="1230"/>
        <v>81.36</v>
      </c>
      <c r="M3959" s="23">
        <f t="shared" ca="1" si="1222"/>
        <v>78.86</v>
      </c>
      <c r="N3959" s="23">
        <f t="shared" ca="1" si="1223"/>
        <v>21.533333333333331</v>
      </c>
      <c r="O3959" s="23">
        <f t="shared" ca="1" si="1231"/>
        <v>198.5</v>
      </c>
      <c r="P3959" s="23">
        <f t="shared" ca="1" si="1224"/>
        <v>801.5</v>
      </c>
      <c r="Q3959" s="23">
        <f t="shared" ca="1" si="1232"/>
        <v>10</v>
      </c>
      <c r="R3959" s="23">
        <f t="shared" ca="1" si="1233"/>
        <v>0.15855457227138614</v>
      </c>
      <c r="S3959" s="24">
        <f t="shared" ca="1" si="1234"/>
        <v>11</v>
      </c>
      <c r="T3959" s="23">
        <f t="shared" ca="1" si="1235"/>
        <v>27.5</v>
      </c>
      <c r="U3959" s="23">
        <f t="shared" ca="1" si="1236"/>
        <v>218.74754178957716</v>
      </c>
      <c r="V3959" s="23">
        <f t="shared" ca="1" si="1225"/>
        <v>55</v>
      </c>
      <c r="W3959" s="23">
        <f t="shared" si="1226"/>
        <v>857.14285714285722</v>
      </c>
      <c r="X3959" s="23">
        <f t="shared" ca="1" si="1227"/>
        <v>1130.8903989324344</v>
      </c>
      <c r="Y3959" s="24">
        <f t="shared" ca="1" si="1237"/>
        <v>3383</v>
      </c>
      <c r="Z3959" s="24">
        <f t="shared" ca="1" si="1238"/>
        <v>2181</v>
      </c>
      <c r="AA3959" s="25">
        <f t="shared" ca="1" si="1239"/>
        <v>2181.0033830000002</v>
      </c>
      <c r="AC3959" s="47">
        <f t="shared" ca="1" si="1228"/>
        <v>1027.5</v>
      </c>
      <c r="AD3959" s="47">
        <f t="shared" ca="1" si="1229"/>
        <v>198.5</v>
      </c>
      <c r="AE3959" s="47">
        <f t="shared" ca="1" si="1240"/>
        <v>826.5</v>
      </c>
      <c r="AF3959" s="47">
        <f t="shared" ca="1" si="1241"/>
        <v>25</v>
      </c>
    </row>
    <row r="3960" spans="10:32">
      <c r="J3960" s="44">
        <v>53</v>
      </c>
      <c r="K3960" s="22">
        <v>90</v>
      </c>
      <c r="L3960" s="23">
        <f t="shared" ca="1" si="1230"/>
        <v>83.62</v>
      </c>
      <c r="M3960" s="23">
        <f t="shared" ca="1" si="1222"/>
        <v>81.12</v>
      </c>
      <c r="N3960" s="23">
        <f t="shared" ca="1" si="1223"/>
        <v>23.15</v>
      </c>
      <c r="O3960" s="23">
        <f t="shared" ca="1" si="1231"/>
        <v>198.5</v>
      </c>
      <c r="P3960" s="23">
        <f t="shared" ca="1" si="1224"/>
        <v>801.5</v>
      </c>
      <c r="Q3960" s="23">
        <f t="shared" ca="1" si="1232"/>
        <v>9</v>
      </c>
      <c r="R3960" s="23">
        <f t="shared" ca="1" si="1233"/>
        <v>0.854101889500119</v>
      </c>
      <c r="S3960" s="24">
        <f t="shared" ca="1" si="1234"/>
        <v>10</v>
      </c>
      <c r="T3960" s="23">
        <f t="shared" ca="1" si="1235"/>
        <v>25</v>
      </c>
      <c r="U3960" s="23">
        <f t="shared" ca="1" si="1236"/>
        <v>228.12245874192777</v>
      </c>
      <c r="V3960" s="23">
        <f t="shared" ca="1" si="1225"/>
        <v>50</v>
      </c>
      <c r="W3960" s="23">
        <f t="shared" si="1226"/>
        <v>857.14285714285722</v>
      </c>
      <c r="X3960" s="23">
        <f t="shared" ca="1" si="1227"/>
        <v>1135.265315884785</v>
      </c>
      <c r="Y3960" s="24">
        <f t="shared" ca="1" si="1237"/>
        <v>3413</v>
      </c>
      <c r="Z3960" s="24">
        <f t="shared" ca="1" si="1238"/>
        <v>1931</v>
      </c>
      <c r="AA3960" s="25">
        <f t="shared" ca="1" si="1239"/>
        <v>1931.0034129999999</v>
      </c>
      <c r="AC3960" s="47">
        <f t="shared" ca="1" si="1228"/>
        <v>1025</v>
      </c>
      <c r="AD3960" s="47">
        <f t="shared" ca="1" si="1229"/>
        <v>198.5</v>
      </c>
      <c r="AE3960" s="47">
        <f t="shared" ca="1" si="1240"/>
        <v>824.00000000000011</v>
      </c>
      <c r="AF3960" s="47">
        <f t="shared" ca="1" si="1241"/>
        <v>24.999999999999886</v>
      </c>
    </row>
    <row r="3961" spans="10:32">
      <c r="J3961" s="44">
        <v>53</v>
      </c>
      <c r="K3961" s="22">
        <v>91</v>
      </c>
      <c r="L3961" s="23">
        <f t="shared" ca="1" si="1230"/>
        <v>85.88</v>
      </c>
      <c r="M3961" s="23">
        <f t="shared" ca="1" si="1222"/>
        <v>83.38</v>
      </c>
      <c r="N3961" s="23">
        <f t="shared" ca="1" si="1223"/>
        <v>24.81666666666667</v>
      </c>
      <c r="O3961" s="23">
        <f t="shared" ca="1" si="1231"/>
        <v>198.5</v>
      </c>
      <c r="P3961" s="23">
        <f t="shared" ca="1" si="1224"/>
        <v>801.5</v>
      </c>
      <c r="Q3961" s="23">
        <f t="shared" ca="1" si="1232"/>
        <v>9</v>
      </c>
      <c r="R3961" s="23">
        <f t="shared" ca="1" si="1233"/>
        <v>0.59478341872380114</v>
      </c>
      <c r="S3961" s="24">
        <f t="shared" ca="1" si="1234"/>
        <v>10</v>
      </c>
      <c r="T3961" s="23">
        <f t="shared" ca="1" si="1235"/>
        <v>25</v>
      </c>
      <c r="U3961" s="23">
        <f t="shared" ca="1" si="1236"/>
        <v>238.11054184132905</v>
      </c>
      <c r="V3961" s="23">
        <f t="shared" ca="1" si="1225"/>
        <v>50</v>
      </c>
      <c r="W3961" s="23">
        <f t="shared" si="1226"/>
        <v>857.14285714285722</v>
      </c>
      <c r="X3961" s="23">
        <f t="shared" ca="1" si="1227"/>
        <v>1145.2533989841863</v>
      </c>
      <c r="Y3961" s="24">
        <f t="shared" ca="1" si="1237"/>
        <v>3496</v>
      </c>
      <c r="Z3961" s="24">
        <f t="shared" ca="1" si="1238"/>
        <v>1931</v>
      </c>
      <c r="AA3961" s="25">
        <f t="shared" ca="1" si="1239"/>
        <v>1931.003496</v>
      </c>
      <c r="AC3961" s="47">
        <f t="shared" ca="1" si="1228"/>
        <v>1025</v>
      </c>
      <c r="AD3961" s="47">
        <f t="shared" ca="1" si="1229"/>
        <v>198.5</v>
      </c>
      <c r="AE3961" s="47">
        <f t="shared" ca="1" si="1240"/>
        <v>824.00000000000011</v>
      </c>
      <c r="AF3961" s="47">
        <f t="shared" ca="1" si="1241"/>
        <v>24.999999999999886</v>
      </c>
    </row>
    <row r="3962" spans="10:32">
      <c r="J3962" s="44">
        <v>53</v>
      </c>
      <c r="K3962" s="22">
        <v>92</v>
      </c>
      <c r="L3962" s="23">
        <f t="shared" ca="1" si="1230"/>
        <v>88.14</v>
      </c>
      <c r="M3962" s="23">
        <f t="shared" ca="1" si="1222"/>
        <v>85.64</v>
      </c>
      <c r="N3962" s="23">
        <f t="shared" ca="1" si="1223"/>
        <v>26.733333333333334</v>
      </c>
      <c r="O3962" s="23">
        <f t="shared" ca="1" si="1231"/>
        <v>198.5</v>
      </c>
      <c r="P3962" s="23">
        <f t="shared" ca="1" si="1224"/>
        <v>801.5</v>
      </c>
      <c r="Q3962" s="23">
        <f t="shared" ca="1" si="1232"/>
        <v>9</v>
      </c>
      <c r="R3962" s="23">
        <f t="shared" ca="1" si="1233"/>
        <v>0.34876333106421614</v>
      </c>
      <c r="S3962" s="24">
        <f t="shared" ca="1" si="1234"/>
        <v>10</v>
      </c>
      <c r="T3962" s="23">
        <f t="shared" ca="1" si="1235"/>
        <v>25</v>
      </c>
      <c r="U3962" s="23">
        <f t="shared" ca="1" si="1236"/>
        <v>249.92360638378338</v>
      </c>
      <c r="V3962" s="23">
        <f t="shared" ca="1" si="1225"/>
        <v>50</v>
      </c>
      <c r="W3962" s="23">
        <f t="shared" si="1226"/>
        <v>857.14285714285722</v>
      </c>
      <c r="X3962" s="23">
        <f t="shared" ca="1" si="1227"/>
        <v>1157.0664635266407</v>
      </c>
      <c r="Y3962" s="24">
        <f t="shared" ca="1" si="1237"/>
        <v>3579</v>
      </c>
      <c r="Z3962" s="24">
        <f t="shared" ca="1" si="1238"/>
        <v>1931</v>
      </c>
      <c r="AA3962" s="25">
        <f t="shared" ca="1" si="1239"/>
        <v>1931.0035789999999</v>
      </c>
      <c r="AC3962" s="47">
        <f t="shared" ca="1" si="1228"/>
        <v>1025</v>
      </c>
      <c r="AD3962" s="47">
        <f t="shared" ca="1" si="1229"/>
        <v>198.5</v>
      </c>
      <c r="AE3962" s="47">
        <f t="shared" ca="1" si="1240"/>
        <v>824</v>
      </c>
      <c r="AF3962" s="47">
        <f t="shared" ca="1" si="1241"/>
        <v>25</v>
      </c>
    </row>
    <row r="3963" spans="10:32">
      <c r="J3963" s="44">
        <v>53</v>
      </c>
      <c r="K3963" s="22">
        <v>93</v>
      </c>
      <c r="L3963" s="23">
        <f t="shared" ca="1" si="1230"/>
        <v>90.4</v>
      </c>
      <c r="M3963" s="23">
        <f t="shared" ca="1" si="1222"/>
        <v>87.9</v>
      </c>
      <c r="N3963" s="23">
        <f t="shared" ca="1" si="1223"/>
        <v>29.133333333333333</v>
      </c>
      <c r="O3963" s="23">
        <f t="shared" ca="1" si="1231"/>
        <v>198.5</v>
      </c>
      <c r="P3963" s="23">
        <f t="shared" ca="1" si="1224"/>
        <v>801.5</v>
      </c>
      <c r="Q3963" s="23">
        <f t="shared" ca="1" si="1232"/>
        <v>9</v>
      </c>
      <c r="R3963" s="23">
        <f t="shared" ca="1" si="1233"/>
        <v>0.11504424778761035</v>
      </c>
      <c r="S3963" s="24">
        <f t="shared" ca="1" si="1234"/>
        <v>10</v>
      </c>
      <c r="T3963" s="23">
        <f t="shared" ca="1" si="1235"/>
        <v>25</v>
      </c>
      <c r="U3963" s="23">
        <f t="shared" ca="1" si="1236"/>
        <v>265.55162241887905</v>
      </c>
      <c r="V3963" s="23">
        <f t="shared" ca="1" si="1225"/>
        <v>50</v>
      </c>
      <c r="W3963" s="23">
        <f t="shared" si="1226"/>
        <v>857.14285714285722</v>
      </c>
      <c r="X3963" s="23">
        <f t="shared" ca="1" si="1227"/>
        <v>1172.6944795617362</v>
      </c>
      <c r="Y3963" s="24">
        <f t="shared" ca="1" si="1237"/>
        <v>3680</v>
      </c>
      <c r="Z3963" s="24">
        <f t="shared" ca="1" si="1238"/>
        <v>1931</v>
      </c>
      <c r="AA3963" s="25">
        <f t="shared" ca="1" si="1239"/>
        <v>1931.00368</v>
      </c>
      <c r="AC3963" s="47">
        <f t="shared" ca="1" si="1228"/>
        <v>1025</v>
      </c>
      <c r="AD3963" s="47">
        <f t="shared" ca="1" si="1229"/>
        <v>198.5</v>
      </c>
      <c r="AE3963" s="47">
        <f t="shared" ca="1" si="1240"/>
        <v>824</v>
      </c>
      <c r="AF3963" s="47">
        <f t="shared" ca="1" si="1241"/>
        <v>25</v>
      </c>
    </row>
    <row r="3964" spans="10:32">
      <c r="J3964" s="44">
        <v>53</v>
      </c>
      <c r="K3964" s="22">
        <v>94</v>
      </c>
      <c r="L3964" s="23">
        <f t="shared" ca="1" si="1230"/>
        <v>92.66</v>
      </c>
      <c r="M3964" s="23">
        <f t="shared" ca="1" si="1222"/>
        <v>90.16</v>
      </c>
      <c r="N3964" s="23">
        <f t="shared" ca="1" si="1223"/>
        <v>32.266666666666666</v>
      </c>
      <c r="O3964" s="23">
        <f t="shared" ca="1" si="1231"/>
        <v>198.5</v>
      </c>
      <c r="P3964" s="23">
        <f t="shared" ca="1" si="1224"/>
        <v>801.5</v>
      </c>
      <c r="Q3964" s="23">
        <f t="shared" ca="1" si="1232"/>
        <v>8</v>
      </c>
      <c r="R3964" s="23">
        <f t="shared" ca="1" si="1233"/>
        <v>0.86574573710338909</v>
      </c>
      <c r="S3964" s="24">
        <f t="shared" ca="1" si="1234"/>
        <v>9</v>
      </c>
      <c r="T3964" s="23">
        <f t="shared" ca="1" si="1235"/>
        <v>22.5</v>
      </c>
      <c r="U3964" s="23">
        <f t="shared" ca="1" si="1236"/>
        <v>286.06806245053599</v>
      </c>
      <c r="V3964" s="23">
        <f t="shared" ca="1" si="1225"/>
        <v>45</v>
      </c>
      <c r="W3964" s="23">
        <f t="shared" si="1226"/>
        <v>857.14285714285722</v>
      </c>
      <c r="X3964" s="23">
        <f t="shared" ca="1" si="1227"/>
        <v>1188.2109195933931</v>
      </c>
      <c r="Y3964" s="24">
        <f t="shared" ca="1" si="1237"/>
        <v>3770</v>
      </c>
      <c r="Z3964" s="24">
        <f t="shared" ca="1" si="1238"/>
        <v>1641</v>
      </c>
      <c r="AA3964" s="25">
        <f t="shared" ca="1" si="1239"/>
        <v>1641.00377</v>
      </c>
      <c r="AC3964" s="47">
        <f t="shared" ca="1" si="1228"/>
        <v>1022.5</v>
      </c>
      <c r="AD3964" s="47">
        <f t="shared" ca="1" si="1229"/>
        <v>198.5</v>
      </c>
      <c r="AE3964" s="47">
        <f t="shared" ca="1" si="1240"/>
        <v>821.5</v>
      </c>
      <c r="AF3964" s="47">
        <f t="shared" ca="1" si="1241"/>
        <v>25</v>
      </c>
    </row>
    <row r="3965" spans="10:32">
      <c r="J3965" s="44">
        <v>53</v>
      </c>
      <c r="K3965" s="22">
        <v>95</v>
      </c>
      <c r="L3965" s="23">
        <f t="shared" ca="1" si="1230"/>
        <v>94.92</v>
      </c>
      <c r="M3965" s="23">
        <f t="shared" ca="1" si="1222"/>
        <v>92.42</v>
      </c>
      <c r="N3965" s="23">
        <f t="shared" ca="1" si="1223"/>
        <v>36.56666666666667</v>
      </c>
      <c r="O3965" s="23">
        <f t="shared" ca="1" si="1231"/>
        <v>198.5</v>
      </c>
      <c r="P3965" s="23">
        <f t="shared" ca="1" si="1224"/>
        <v>801.5</v>
      </c>
      <c r="Q3965" s="23">
        <f t="shared" ca="1" si="1232"/>
        <v>8</v>
      </c>
      <c r="R3965" s="23">
        <f t="shared" ca="1" si="1233"/>
        <v>0.65465655288664126</v>
      </c>
      <c r="S3965" s="24">
        <f t="shared" ca="1" si="1234"/>
        <v>9</v>
      </c>
      <c r="T3965" s="23">
        <f t="shared" ca="1" si="1235"/>
        <v>22.5</v>
      </c>
      <c r="U3965" s="23">
        <f t="shared" ca="1" si="1236"/>
        <v>316.47194128388821</v>
      </c>
      <c r="V3965" s="23">
        <f t="shared" ca="1" si="1225"/>
        <v>45</v>
      </c>
      <c r="W3965" s="23">
        <f t="shared" si="1226"/>
        <v>857.14285714285722</v>
      </c>
      <c r="X3965" s="23">
        <f t="shared" ca="1" si="1227"/>
        <v>1218.6147984267454</v>
      </c>
      <c r="Y3965" s="24">
        <f t="shared" ca="1" si="1237"/>
        <v>3917</v>
      </c>
      <c r="Z3965" s="24">
        <f t="shared" ca="1" si="1238"/>
        <v>1641</v>
      </c>
      <c r="AA3965" s="25">
        <f t="shared" ca="1" si="1239"/>
        <v>1641.003917</v>
      </c>
      <c r="AC3965" s="47">
        <f t="shared" ca="1" si="1228"/>
        <v>1022.5</v>
      </c>
      <c r="AD3965" s="47">
        <f t="shared" ca="1" si="1229"/>
        <v>198.5</v>
      </c>
      <c r="AE3965" s="47">
        <f t="shared" ca="1" si="1240"/>
        <v>821.49999999999989</v>
      </c>
      <c r="AF3965" s="47">
        <f t="shared" ca="1" si="1241"/>
        <v>25.000000000000114</v>
      </c>
    </row>
    <row r="3966" spans="10:32">
      <c r="J3966" s="44">
        <v>53</v>
      </c>
      <c r="K3966" s="22">
        <v>96</v>
      </c>
      <c r="L3966" s="23">
        <f t="shared" ca="1" si="1230"/>
        <v>97.18</v>
      </c>
      <c r="M3966" s="23">
        <f t="shared" ca="1" si="1222"/>
        <v>94.68</v>
      </c>
      <c r="N3966" s="23">
        <f t="shared" ca="1" si="1223"/>
        <v>41.766666666666673</v>
      </c>
      <c r="O3966" s="23">
        <f t="shared" ca="1" si="1231"/>
        <v>198.5</v>
      </c>
      <c r="P3966" s="23">
        <f t="shared" ca="1" si="1224"/>
        <v>801.5</v>
      </c>
      <c r="Q3966" s="23">
        <f t="shared" ca="1" si="1232"/>
        <v>8</v>
      </c>
      <c r="R3966" s="23">
        <f t="shared" ca="1" si="1233"/>
        <v>0.45338547026137005</v>
      </c>
      <c r="S3966" s="24">
        <f t="shared" ca="1" si="1234"/>
        <v>9</v>
      </c>
      <c r="T3966" s="23">
        <f t="shared" ca="1" si="1235"/>
        <v>22.5</v>
      </c>
      <c r="U3966" s="23">
        <f t="shared" ca="1" si="1236"/>
        <v>353.06973314124997</v>
      </c>
      <c r="V3966" s="23">
        <f t="shared" ca="1" si="1225"/>
        <v>45</v>
      </c>
      <c r="W3966" s="23">
        <f t="shared" si="1226"/>
        <v>857.14285714285722</v>
      </c>
      <c r="X3966" s="23">
        <f t="shared" ca="1" si="1227"/>
        <v>1255.2125902841071</v>
      </c>
      <c r="Y3966" s="24">
        <f t="shared" ca="1" si="1237"/>
        <v>4050</v>
      </c>
      <c r="Z3966" s="24">
        <f t="shared" ca="1" si="1238"/>
        <v>1641</v>
      </c>
      <c r="AA3966" s="25">
        <f t="shared" ca="1" si="1239"/>
        <v>1641.00405</v>
      </c>
      <c r="AC3966" s="47">
        <f t="shared" ca="1" si="1228"/>
        <v>1022.5</v>
      </c>
      <c r="AD3966" s="47">
        <f t="shared" ca="1" si="1229"/>
        <v>198.5</v>
      </c>
      <c r="AE3966" s="47">
        <f t="shared" ca="1" si="1240"/>
        <v>821.5</v>
      </c>
      <c r="AF3966" s="47">
        <f t="shared" ca="1" si="1241"/>
        <v>25</v>
      </c>
    </row>
    <row r="3967" spans="10:32">
      <c r="J3967" s="44">
        <v>53</v>
      </c>
      <c r="K3967" s="22">
        <v>97</v>
      </c>
      <c r="L3967" s="23">
        <f t="shared" ca="1" si="1230"/>
        <v>99.44</v>
      </c>
      <c r="M3967" s="23">
        <f t="shared" ca="1" si="1222"/>
        <v>96.94</v>
      </c>
      <c r="N3967" s="23">
        <f t="shared" ca="1" si="1223"/>
        <v>47.1</v>
      </c>
      <c r="O3967" s="23">
        <f t="shared" ca="1" si="1231"/>
        <v>198.5</v>
      </c>
      <c r="P3967" s="23">
        <f t="shared" ca="1" si="1224"/>
        <v>801.5</v>
      </c>
      <c r="Q3967" s="23">
        <f t="shared" ca="1" si="1232"/>
        <v>8</v>
      </c>
      <c r="R3967" s="23">
        <f t="shared" ca="1" si="1233"/>
        <v>0.26126307320997605</v>
      </c>
      <c r="S3967" s="24">
        <f t="shared" ca="1" si="1234"/>
        <v>9</v>
      </c>
      <c r="T3967" s="23">
        <f t="shared" ca="1" si="1235"/>
        <v>22.5</v>
      </c>
      <c r="U3967" s="23">
        <f t="shared" ca="1" si="1236"/>
        <v>389.10549074818988</v>
      </c>
      <c r="V3967" s="23">
        <f t="shared" ca="1" si="1225"/>
        <v>45</v>
      </c>
      <c r="W3967" s="23">
        <f t="shared" si="1226"/>
        <v>857.14285714285722</v>
      </c>
      <c r="X3967" s="23">
        <f t="shared" ca="1" si="1227"/>
        <v>1291.2483478910472</v>
      </c>
      <c r="Y3967" s="24">
        <f t="shared" ca="1" si="1237"/>
        <v>4155</v>
      </c>
      <c r="Z3967" s="24">
        <f t="shared" ca="1" si="1238"/>
        <v>1641</v>
      </c>
      <c r="AA3967" s="25">
        <f t="shared" ca="1" si="1239"/>
        <v>1641.0041550000001</v>
      </c>
      <c r="AC3967" s="47">
        <f t="shared" ca="1" si="1228"/>
        <v>1022.5</v>
      </c>
      <c r="AD3967" s="47">
        <f t="shared" ca="1" si="1229"/>
        <v>198.5</v>
      </c>
      <c r="AE3967" s="47">
        <f t="shared" ca="1" si="1240"/>
        <v>821.5</v>
      </c>
      <c r="AF3967" s="47">
        <f t="shared" ca="1" si="1241"/>
        <v>25</v>
      </c>
    </row>
    <row r="3968" spans="10:32">
      <c r="J3968" s="44">
        <v>53</v>
      </c>
      <c r="K3968" s="22">
        <v>98</v>
      </c>
      <c r="L3968" s="23">
        <f t="shared" ca="1" si="1230"/>
        <v>101.7</v>
      </c>
      <c r="M3968" s="23">
        <f t="shared" ca="1" si="1222"/>
        <v>99.2</v>
      </c>
      <c r="N3968" s="23">
        <f t="shared" ca="1" si="1223"/>
        <v>52.533333333333324</v>
      </c>
      <c r="O3968" s="23">
        <f t="shared" ca="1" si="1231"/>
        <v>198.5</v>
      </c>
      <c r="P3968" s="23">
        <f t="shared" ca="1" si="1224"/>
        <v>801.5</v>
      </c>
      <c r="Q3968" s="23">
        <f t="shared" ca="1" si="1232"/>
        <v>8</v>
      </c>
      <c r="R3968" s="23">
        <f t="shared" ca="1" si="1233"/>
        <v>7.7679449360865058E-2</v>
      </c>
      <c r="S3968" s="24">
        <f t="shared" ca="1" si="1234"/>
        <v>9</v>
      </c>
      <c r="T3968" s="23">
        <f t="shared" ca="1" si="1235"/>
        <v>22.5</v>
      </c>
      <c r="U3968" s="23">
        <f t="shared" ca="1" si="1236"/>
        <v>424.34742707309067</v>
      </c>
      <c r="V3968" s="23">
        <f t="shared" ca="1" si="1225"/>
        <v>45</v>
      </c>
      <c r="W3968" s="23">
        <f t="shared" si="1226"/>
        <v>857.14285714285722</v>
      </c>
      <c r="X3968" s="23">
        <f t="shared" ca="1" si="1227"/>
        <v>1326.4902842159479</v>
      </c>
      <c r="Y3968" s="24">
        <f t="shared" ca="1" si="1237"/>
        <v>4265</v>
      </c>
      <c r="Z3968" s="24">
        <f t="shared" ca="1" si="1238"/>
        <v>1641</v>
      </c>
      <c r="AA3968" s="25">
        <f t="shared" ca="1" si="1239"/>
        <v>1641.004265</v>
      </c>
      <c r="AC3968" s="47">
        <f t="shared" ca="1" si="1228"/>
        <v>1022.5</v>
      </c>
      <c r="AD3968" s="47">
        <f t="shared" ca="1" si="1229"/>
        <v>198.5</v>
      </c>
      <c r="AE3968" s="47">
        <f t="shared" ca="1" si="1240"/>
        <v>821.5</v>
      </c>
      <c r="AF3968" s="47">
        <f t="shared" ca="1" si="1241"/>
        <v>25</v>
      </c>
    </row>
    <row r="3969" spans="10:32">
      <c r="J3969" s="44">
        <v>53</v>
      </c>
      <c r="K3969" s="22">
        <v>99</v>
      </c>
      <c r="L3969" s="23">
        <f t="shared" ca="1" si="1230"/>
        <v>103.96</v>
      </c>
      <c r="M3969" s="23">
        <f t="shared" ca="1" si="1222"/>
        <v>101.46</v>
      </c>
      <c r="N3969" s="23">
        <f t="shared" ca="1" si="1223"/>
        <v>58.083333333333336</v>
      </c>
      <c r="O3969" s="23">
        <f t="shared" ca="1" si="1231"/>
        <v>198.5</v>
      </c>
      <c r="P3969" s="23">
        <f t="shared" ca="1" si="1224"/>
        <v>801.5</v>
      </c>
      <c r="Q3969" s="23">
        <f t="shared" ca="1" si="1232"/>
        <v>7</v>
      </c>
      <c r="R3969" s="23">
        <f t="shared" ca="1" si="1233"/>
        <v>0.87803001154290194</v>
      </c>
      <c r="S3969" s="24">
        <f t="shared" ca="1" si="1234"/>
        <v>8</v>
      </c>
      <c r="T3969" s="23">
        <f t="shared" ca="1" si="1235"/>
        <v>20</v>
      </c>
      <c r="U3969" s="23">
        <f t="shared" ca="1" si="1236"/>
        <v>457.58224317045023</v>
      </c>
      <c r="V3969" s="23">
        <f t="shared" ca="1" si="1225"/>
        <v>40</v>
      </c>
      <c r="W3969" s="23">
        <f t="shared" si="1226"/>
        <v>857.14285714285722</v>
      </c>
      <c r="X3969" s="23">
        <f t="shared" ca="1" si="1227"/>
        <v>1354.7251003133074</v>
      </c>
      <c r="Y3969" s="24">
        <f t="shared" ca="1" si="1237"/>
        <v>4317</v>
      </c>
      <c r="Z3969" s="24">
        <f t="shared" ca="1" si="1238"/>
        <v>1326</v>
      </c>
      <c r="AA3969" s="25">
        <f t="shared" ca="1" si="1239"/>
        <v>1326.0043169999999</v>
      </c>
      <c r="AC3969" s="47">
        <f t="shared" ca="1" si="1228"/>
        <v>1020</v>
      </c>
      <c r="AD3969" s="47">
        <f t="shared" ca="1" si="1229"/>
        <v>198.5</v>
      </c>
      <c r="AE3969" s="47">
        <f t="shared" ca="1" si="1240"/>
        <v>819</v>
      </c>
      <c r="AF3969" s="47">
        <f t="shared" ca="1" si="1241"/>
        <v>25</v>
      </c>
    </row>
    <row r="3970" spans="10:32">
      <c r="J3970" s="44">
        <v>53</v>
      </c>
      <c r="K3970" s="22">
        <v>100</v>
      </c>
      <c r="L3970" s="23">
        <f t="shared" ca="1" si="1230"/>
        <v>106.22</v>
      </c>
      <c r="M3970" s="23">
        <f t="shared" ref="M3970:M4033" ca="1" si="1242">L3970-$C$9</f>
        <v>103.72</v>
      </c>
      <c r="N3970" s="23">
        <f t="shared" ref="N3970:N4033" ca="1" si="1243">VLOOKUP(K3970,$G$29:$H$129,2,1)-VLOOKUP(J3970,$G$29:$H$129,2,1)</f>
        <v>63.749999999999993</v>
      </c>
      <c r="O3970" s="23">
        <f t="shared" ca="1" si="1231"/>
        <v>198.5</v>
      </c>
      <c r="P3970" s="23">
        <f t="shared" ref="P3970:P4033" ca="1" si="1244">$C$8-O3970</f>
        <v>801.5</v>
      </c>
      <c r="Q3970" s="23">
        <f t="shared" ca="1" si="1232"/>
        <v>7</v>
      </c>
      <c r="R3970" s="23">
        <f t="shared" ca="1" si="1233"/>
        <v>0.71041235172283979</v>
      </c>
      <c r="S3970" s="24">
        <f t="shared" ca="1" si="1234"/>
        <v>8</v>
      </c>
      <c r="T3970" s="23">
        <f t="shared" ca="1" si="1235"/>
        <v>20</v>
      </c>
      <c r="U3970" s="23">
        <f t="shared" ca="1" si="1236"/>
        <v>491.53878742233098</v>
      </c>
      <c r="V3970" s="23">
        <f t="shared" ref="V3970:V4033" ca="1" si="1245">S3970*(($C$9/$C$12)*60)</f>
        <v>40</v>
      </c>
      <c r="W3970" s="23">
        <f t="shared" ref="W3970:W4033" si="1246">($C$8/$C$11)*60</f>
        <v>857.14285714285722</v>
      </c>
      <c r="X3970" s="23">
        <f t="shared" ref="X3970:X4033" ca="1" si="1247">SUM(U3970:W3970)</f>
        <v>1388.6816445651882</v>
      </c>
      <c r="Y3970" s="24">
        <f t="shared" ca="1" si="1237"/>
        <v>4360</v>
      </c>
      <c r="Z3970" s="24">
        <f t="shared" ca="1" si="1238"/>
        <v>1326</v>
      </c>
      <c r="AA3970" s="25">
        <f t="shared" ca="1" si="1239"/>
        <v>1326.0043599999999</v>
      </c>
      <c r="AC3970" s="47">
        <f t="shared" ref="AC3970:AC4033" ca="1" si="1248">SUM(O3970,P3970,T3970)</f>
        <v>1020</v>
      </c>
      <c r="AD3970" s="47">
        <f t="shared" ref="AD3970:AD4033" ca="1" si="1249">O3970</f>
        <v>198.5</v>
      </c>
      <c r="AE3970" s="47">
        <f t="shared" ca="1" si="1240"/>
        <v>819</v>
      </c>
      <c r="AF3970" s="47">
        <f t="shared" ca="1" si="1241"/>
        <v>25</v>
      </c>
    </row>
    <row r="3971" spans="10:32">
      <c r="J3971" s="44">
        <v>54</v>
      </c>
      <c r="K3971" s="22">
        <v>55</v>
      </c>
      <c r="L3971" s="23">
        <f t="shared" ref="L3971:L4034" ca="1" si="1250">$C$3*(K3971-J3971)/100</f>
        <v>2.2599999999999998</v>
      </c>
      <c r="M3971" s="23">
        <f t="shared" ca="1" si="1242"/>
        <v>-0.24000000000000021</v>
      </c>
      <c r="N3971" s="23">
        <f t="shared" ca="1" si="1243"/>
        <v>0.24999999999999822</v>
      </c>
      <c r="O3971" s="23">
        <f t="shared" ref="O3971:O4034" ca="1" si="1251">($C$3*$C$13)-$C$9-$C$10</f>
        <v>198.5</v>
      </c>
      <c r="P3971" s="23">
        <f t="shared" ca="1" si="1244"/>
        <v>801.5</v>
      </c>
      <c r="Q3971" s="23">
        <f t="shared" ref="Q3971:Q4034" ca="1" si="1252">ROUNDDOWN(P3971/M3971,0)</f>
        <v>-3339</v>
      </c>
      <c r="R3971" s="23">
        <f t="shared" ref="R3971:R4034" ca="1" si="1253">(P3971-(Q3971*M3971))/L3971</f>
        <v>6.1946902654559405E-2</v>
      </c>
      <c r="S3971" s="24">
        <f t="shared" ref="S3971:S4034" ca="1" si="1254">ROUNDUP(P3971/M3971,0)</f>
        <v>-3340</v>
      </c>
      <c r="T3971" s="23">
        <f t="shared" ref="T3971:T4034" ca="1" si="1255">S3971*$C$9</f>
        <v>-8350</v>
      </c>
      <c r="U3971" s="23">
        <f t="shared" ref="U3971:U4034" ca="1" si="1256">SUM(Q3971,R3971)*N3971</f>
        <v>-834.73451327433042</v>
      </c>
      <c r="V3971" s="23">
        <f t="shared" ca="1" si="1245"/>
        <v>-16700</v>
      </c>
      <c r="W3971" s="23">
        <f t="shared" si="1246"/>
        <v>857.14285714285722</v>
      </c>
      <c r="X3971" s="23">
        <f t="shared" ca="1" si="1247"/>
        <v>-16677.591656131473</v>
      </c>
      <c r="Y3971" s="24" t="str">
        <f t="shared" ref="Y3971:Y4034" ca="1" si="1257">IF(M3971&gt;0,RANK(X3971,$X$2:$X$5051,1),"")</f>
        <v/>
      </c>
      <c r="Z3971" s="24" t="str">
        <f t="shared" ref="Z3971:Z4034" ca="1" si="1258">IF(M3971&gt;0,RANK(S3971,$S$2:$S$5051,1),"")</f>
        <v/>
      </c>
      <c r="AA3971" s="25" t="str">
        <f t="shared" ref="AA3971:AA4034" ca="1" si="1259">IF(M3971&gt;0,Z3971+(Y3971/10^6),"")</f>
        <v/>
      </c>
      <c r="AC3971" s="47">
        <f t="shared" ca="1" si="1248"/>
        <v>-7350</v>
      </c>
      <c r="AD3971" s="47">
        <f t="shared" ca="1" si="1249"/>
        <v>198.5</v>
      </c>
      <c r="AE3971" s="47">
        <f t="shared" ref="AE3971:AE4034" ca="1" si="1260">L3971*(Q3971+R3971)</f>
        <v>-7546</v>
      </c>
      <c r="AF3971" s="47">
        <f t="shared" ref="AF3971:AF4034" ca="1" si="1261">AC3971-AD3971-AE3971+$C$10-$C$9</f>
        <v>20</v>
      </c>
    </row>
    <row r="3972" spans="10:32">
      <c r="J3972" s="44">
        <v>54</v>
      </c>
      <c r="K3972" s="22">
        <v>56</v>
      </c>
      <c r="L3972" s="23">
        <f t="shared" ca="1" si="1250"/>
        <v>4.5199999999999996</v>
      </c>
      <c r="M3972" s="23">
        <f t="shared" ca="1" si="1242"/>
        <v>2.0199999999999996</v>
      </c>
      <c r="N3972" s="23">
        <f t="shared" ca="1" si="1243"/>
        <v>0.5</v>
      </c>
      <c r="O3972" s="23">
        <f t="shared" ca="1" si="1251"/>
        <v>198.5</v>
      </c>
      <c r="P3972" s="23">
        <f t="shared" ca="1" si="1244"/>
        <v>801.5</v>
      </c>
      <c r="Q3972" s="23">
        <f t="shared" ca="1" si="1252"/>
        <v>396</v>
      </c>
      <c r="R3972" s="23">
        <f t="shared" ca="1" si="1253"/>
        <v>0.34955752212392804</v>
      </c>
      <c r="S3972" s="24">
        <f t="shared" ca="1" si="1254"/>
        <v>397</v>
      </c>
      <c r="T3972" s="23">
        <f t="shared" ca="1" si="1255"/>
        <v>992.5</v>
      </c>
      <c r="U3972" s="23">
        <f t="shared" ca="1" si="1256"/>
        <v>198.17477876106196</v>
      </c>
      <c r="V3972" s="23">
        <f t="shared" ca="1" si="1245"/>
        <v>1985</v>
      </c>
      <c r="W3972" s="23">
        <f t="shared" si="1246"/>
        <v>857.14285714285722</v>
      </c>
      <c r="X3972" s="23">
        <f t="shared" ca="1" si="1247"/>
        <v>3040.3176359039194</v>
      </c>
      <c r="Y3972" s="24">
        <f t="shared" ca="1" si="1257"/>
        <v>4983</v>
      </c>
      <c r="Z3972" s="24">
        <f t="shared" ca="1" si="1258"/>
        <v>4952</v>
      </c>
      <c r="AA3972" s="25">
        <f t="shared" ca="1" si="1259"/>
        <v>4952.0049829999998</v>
      </c>
      <c r="AC3972" s="47">
        <f t="shared" ca="1" si="1248"/>
        <v>1992.5</v>
      </c>
      <c r="AD3972" s="47">
        <f t="shared" ca="1" si="1249"/>
        <v>198.5</v>
      </c>
      <c r="AE3972" s="47">
        <f t="shared" ca="1" si="1260"/>
        <v>1791.5</v>
      </c>
      <c r="AF3972" s="47">
        <f t="shared" ca="1" si="1261"/>
        <v>25</v>
      </c>
    </row>
    <row r="3973" spans="10:32">
      <c r="J3973" s="44">
        <v>54</v>
      </c>
      <c r="K3973" s="22">
        <v>57</v>
      </c>
      <c r="L3973" s="23">
        <f t="shared" ca="1" si="1250"/>
        <v>6.78</v>
      </c>
      <c r="M3973" s="23">
        <f t="shared" ca="1" si="1242"/>
        <v>4.28</v>
      </c>
      <c r="N3973" s="23">
        <f t="shared" ca="1" si="1243"/>
        <v>0.75</v>
      </c>
      <c r="O3973" s="23">
        <f t="shared" ca="1" si="1251"/>
        <v>198.5</v>
      </c>
      <c r="P3973" s="23">
        <f t="shared" ca="1" si="1244"/>
        <v>801.5</v>
      </c>
      <c r="Q3973" s="23">
        <f t="shared" ca="1" si="1252"/>
        <v>187</v>
      </c>
      <c r="R3973" s="23">
        <f t="shared" ca="1" si="1253"/>
        <v>0.16814159292035197</v>
      </c>
      <c r="S3973" s="24">
        <f t="shared" ca="1" si="1254"/>
        <v>188</v>
      </c>
      <c r="T3973" s="23">
        <f t="shared" ca="1" si="1255"/>
        <v>470</v>
      </c>
      <c r="U3973" s="23">
        <f t="shared" ca="1" si="1256"/>
        <v>140.37610619469027</v>
      </c>
      <c r="V3973" s="23">
        <f t="shared" ca="1" si="1245"/>
        <v>940</v>
      </c>
      <c r="W3973" s="23">
        <f t="shared" si="1246"/>
        <v>857.14285714285722</v>
      </c>
      <c r="X3973" s="23">
        <f t="shared" ca="1" si="1247"/>
        <v>1937.5189633375476</v>
      </c>
      <c r="Y3973" s="24">
        <f t="shared" ca="1" si="1257"/>
        <v>4814</v>
      </c>
      <c r="Z3973" s="24">
        <f t="shared" ca="1" si="1258"/>
        <v>4854</v>
      </c>
      <c r="AA3973" s="25">
        <f t="shared" ca="1" si="1259"/>
        <v>4854.0048139999999</v>
      </c>
      <c r="AC3973" s="47">
        <f t="shared" ca="1" si="1248"/>
        <v>1470</v>
      </c>
      <c r="AD3973" s="47">
        <f t="shared" ca="1" si="1249"/>
        <v>198.5</v>
      </c>
      <c r="AE3973" s="47">
        <f t="shared" ca="1" si="1260"/>
        <v>1269</v>
      </c>
      <c r="AF3973" s="47">
        <f t="shared" ca="1" si="1261"/>
        <v>25</v>
      </c>
    </row>
    <row r="3974" spans="10:32">
      <c r="J3974" s="44">
        <v>54</v>
      </c>
      <c r="K3974" s="22">
        <v>58</v>
      </c>
      <c r="L3974" s="23">
        <f t="shared" ca="1" si="1250"/>
        <v>9.0399999999999991</v>
      </c>
      <c r="M3974" s="23">
        <f t="shared" ca="1" si="1242"/>
        <v>6.5399999999999991</v>
      </c>
      <c r="N3974" s="23">
        <f t="shared" ca="1" si="1243"/>
        <v>1.0166666666666675</v>
      </c>
      <c r="O3974" s="23">
        <f t="shared" ca="1" si="1251"/>
        <v>198.5</v>
      </c>
      <c r="P3974" s="23">
        <f t="shared" ca="1" si="1244"/>
        <v>801.5</v>
      </c>
      <c r="Q3974" s="23">
        <f t="shared" ca="1" si="1252"/>
        <v>122</v>
      </c>
      <c r="R3974" s="23">
        <f t="shared" ca="1" si="1253"/>
        <v>0.40044247787611931</v>
      </c>
      <c r="S3974" s="24">
        <f t="shared" ca="1" si="1254"/>
        <v>123</v>
      </c>
      <c r="T3974" s="23">
        <f t="shared" ca="1" si="1255"/>
        <v>307.5</v>
      </c>
      <c r="U3974" s="23">
        <f t="shared" ca="1" si="1256"/>
        <v>124.4404498525075</v>
      </c>
      <c r="V3974" s="23">
        <f t="shared" ca="1" si="1245"/>
        <v>615</v>
      </c>
      <c r="W3974" s="23">
        <f t="shared" si="1246"/>
        <v>857.14285714285722</v>
      </c>
      <c r="X3974" s="23">
        <f t="shared" ca="1" si="1247"/>
        <v>1596.5833069953646</v>
      </c>
      <c r="Y3974" s="24">
        <f t="shared" ca="1" si="1257"/>
        <v>4635</v>
      </c>
      <c r="Z3974" s="24">
        <f t="shared" ca="1" si="1258"/>
        <v>4757</v>
      </c>
      <c r="AA3974" s="25">
        <f t="shared" ca="1" si="1259"/>
        <v>4757.0046350000002</v>
      </c>
      <c r="AC3974" s="47">
        <f t="shared" ca="1" si="1248"/>
        <v>1307.5</v>
      </c>
      <c r="AD3974" s="47">
        <f t="shared" ca="1" si="1249"/>
        <v>198.5</v>
      </c>
      <c r="AE3974" s="47">
        <f t="shared" ca="1" si="1260"/>
        <v>1106.5</v>
      </c>
      <c r="AF3974" s="47">
        <f t="shared" ca="1" si="1261"/>
        <v>25</v>
      </c>
    </row>
    <row r="3975" spans="10:32">
      <c r="J3975" s="44">
        <v>54</v>
      </c>
      <c r="K3975" s="22">
        <v>59</v>
      </c>
      <c r="L3975" s="23">
        <f t="shared" ca="1" si="1250"/>
        <v>11.3</v>
      </c>
      <c r="M3975" s="23">
        <f t="shared" ca="1" si="1242"/>
        <v>8.8000000000000007</v>
      </c>
      <c r="N3975" s="23">
        <f t="shared" ca="1" si="1243"/>
        <v>1.2833333333333314</v>
      </c>
      <c r="O3975" s="23">
        <f t="shared" ca="1" si="1251"/>
        <v>198.5</v>
      </c>
      <c r="P3975" s="23">
        <f t="shared" ca="1" si="1244"/>
        <v>801.5</v>
      </c>
      <c r="Q3975" s="23">
        <f t="shared" ca="1" si="1252"/>
        <v>91</v>
      </c>
      <c r="R3975" s="23">
        <f t="shared" ca="1" si="1253"/>
        <v>6.1946902654861219E-2</v>
      </c>
      <c r="S3975" s="24">
        <f t="shared" ca="1" si="1254"/>
        <v>92</v>
      </c>
      <c r="T3975" s="23">
        <f t="shared" ca="1" si="1255"/>
        <v>230</v>
      </c>
      <c r="U3975" s="23">
        <f t="shared" ca="1" si="1256"/>
        <v>116.86283185840691</v>
      </c>
      <c r="V3975" s="23">
        <f t="shared" ca="1" si="1245"/>
        <v>460</v>
      </c>
      <c r="W3975" s="23">
        <f t="shared" si="1246"/>
        <v>857.14285714285722</v>
      </c>
      <c r="X3975" s="23">
        <f t="shared" ca="1" si="1247"/>
        <v>1434.0056890012643</v>
      </c>
      <c r="Y3975" s="24">
        <f t="shared" ca="1" si="1257"/>
        <v>4462</v>
      </c>
      <c r="Z3975" s="24">
        <f t="shared" ca="1" si="1258"/>
        <v>4661</v>
      </c>
      <c r="AA3975" s="25">
        <f t="shared" ca="1" si="1259"/>
        <v>4661.0044619999999</v>
      </c>
      <c r="AC3975" s="47">
        <f t="shared" ca="1" si="1248"/>
        <v>1230</v>
      </c>
      <c r="AD3975" s="47">
        <f t="shared" ca="1" si="1249"/>
        <v>198.5</v>
      </c>
      <c r="AE3975" s="47">
        <f t="shared" ca="1" si="1260"/>
        <v>1029</v>
      </c>
      <c r="AF3975" s="47">
        <f t="shared" ca="1" si="1261"/>
        <v>25</v>
      </c>
    </row>
    <row r="3976" spans="10:32">
      <c r="J3976" s="44">
        <v>54</v>
      </c>
      <c r="K3976" s="22">
        <v>60</v>
      </c>
      <c r="L3976" s="23">
        <f t="shared" ca="1" si="1250"/>
        <v>13.56</v>
      </c>
      <c r="M3976" s="23">
        <f t="shared" ca="1" si="1242"/>
        <v>11.06</v>
      </c>
      <c r="N3976" s="23">
        <f t="shared" ca="1" si="1243"/>
        <v>1.5500000000000025</v>
      </c>
      <c r="O3976" s="23">
        <f t="shared" ca="1" si="1251"/>
        <v>198.5</v>
      </c>
      <c r="P3976" s="23">
        <f t="shared" ca="1" si="1244"/>
        <v>801.5</v>
      </c>
      <c r="Q3976" s="23">
        <f t="shared" ca="1" si="1252"/>
        <v>72</v>
      </c>
      <c r="R3976" s="23">
        <f t="shared" ca="1" si="1253"/>
        <v>0.38200589970501103</v>
      </c>
      <c r="S3976" s="24">
        <f t="shared" ca="1" si="1254"/>
        <v>73</v>
      </c>
      <c r="T3976" s="23">
        <f t="shared" ca="1" si="1255"/>
        <v>182.5</v>
      </c>
      <c r="U3976" s="23">
        <f t="shared" ca="1" si="1256"/>
        <v>112.19210914454294</v>
      </c>
      <c r="V3976" s="23">
        <f t="shared" ca="1" si="1245"/>
        <v>365</v>
      </c>
      <c r="W3976" s="23">
        <f t="shared" si="1246"/>
        <v>857.14285714285722</v>
      </c>
      <c r="X3976" s="23">
        <f t="shared" ca="1" si="1247"/>
        <v>1334.3349662874002</v>
      </c>
      <c r="Y3976" s="24">
        <f t="shared" ca="1" si="1257"/>
        <v>4282</v>
      </c>
      <c r="Z3976" s="24">
        <f t="shared" ca="1" si="1258"/>
        <v>4566</v>
      </c>
      <c r="AA3976" s="25">
        <f t="shared" ca="1" si="1259"/>
        <v>4566.0042819999999</v>
      </c>
      <c r="AC3976" s="47">
        <f t="shared" ca="1" si="1248"/>
        <v>1182.5</v>
      </c>
      <c r="AD3976" s="47">
        <f t="shared" ca="1" si="1249"/>
        <v>198.5</v>
      </c>
      <c r="AE3976" s="47">
        <f t="shared" ca="1" si="1260"/>
        <v>981.49999999999989</v>
      </c>
      <c r="AF3976" s="47">
        <f t="shared" ca="1" si="1261"/>
        <v>25.000000000000114</v>
      </c>
    </row>
    <row r="3977" spans="10:32">
      <c r="J3977" s="44">
        <v>54</v>
      </c>
      <c r="K3977" s="22">
        <v>61</v>
      </c>
      <c r="L3977" s="23">
        <f t="shared" ca="1" si="1250"/>
        <v>15.82</v>
      </c>
      <c r="M3977" s="23">
        <f t="shared" ca="1" si="1242"/>
        <v>13.32</v>
      </c>
      <c r="N3977" s="23">
        <f t="shared" ca="1" si="1243"/>
        <v>1.8000000000000007</v>
      </c>
      <c r="O3977" s="23">
        <f t="shared" ca="1" si="1251"/>
        <v>198.5</v>
      </c>
      <c r="P3977" s="23">
        <f t="shared" ca="1" si="1244"/>
        <v>801.5</v>
      </c>
      <c r="Q3977" s="23">
        <f t="shared" ca="1" si="1252"/>
        <v>60</v>
      </c>
      <c r="R3977" s="23">
        <f t="shared" ca="1" si="1253"/>
        <v>0.14538558786346109</v>
      </c>
      <c r="S3977" s="24">
        <f t="shared" ca="1" si="1254"/>
        <v>61</v>
      </c>
      <c r="T3977" s="23">
        <f t="shared" ca="1" si="1255"/>
        <v>152.5</v>
      </c>
      <c r="U3977" s="23">
        <f t="shared" ca="1" si="1256"/>
        <v>108.26169405815426</v>
      </c>
      <c r="V3977" s="23">
        <f t="shared" ca="1" si="1245"/>
        <v>305</v>
      </c>
      <c r="W3977" s="23">
        <f t="shared" si="1246"/>
        <v>857.14285714285722</v>
      </c>
      <c r="X3977" s="23">
        <f t="shared" ca="1" si="1247"/>
        <v>1270.4045512010116</v>
      </c>
      <c r="Y3977" s="24">
        <f t="shared" ca="1" si="1257"/>
        <v>4112</v>
      </c>
      <c r="Z3977" s="24">
        <f t="shared" ca="1" si="1258"/>
        <v>4472</v>
      </c>
      <c r="AA3977" s="25">
        <f t="shared" ca="1" si="1259"/>
        <v>4472.0041119999996</v>
      </c>
      <c r="AC3977" s="47">
        <f t="shared" ca="1" si="1248"/>
        <v>1152.5</v>
      </c>
      <c r="AD3977" s="47">
        <f t="shared" ca="1" si="1249"/>
        <v>198.5</v>
      </c>
      <c r="AE3977" s="47">
        <f t="shared" ca="1" si="1260"/>
        <v>951.49999999999989</v>
      </c>
      <c r="AF3977" s="47">
        <f t="shared" ca="1" si="1261"/>
        <v>25.000000000000114</v>
      </c>
    </row>
    <row r="3978" spans="10:32">
      <c r="J3978" s="44">
        <v>54</v>
      </c>
      <c r="K3978" s="22">
        <v>62</v>
      </c>
      <c r="L3978" s="23">
        <f t="shared" ca="1" si="1250"/>
        <v>18.079999999999998</v>
      </c>
      <c r="M3978" s="23">
        <f t="shared" ca="1" si="1242"/>
        <v>15.579999999999998</v>
      </c>
      <c r="N3978" s="23">
        <f t="shared" ca="1" si="1243"/>
        <v>2.0666666666666664</v>
      </c>
      <c r="O3978" s="23">
        <f t="shared" ca="1" si="1251"/>
        <v>198.5</v>
      </c>
      <c r="P3978" s="23">
        <f t="shared" ca="1" si="1244"/>
        <v>801.5</v>
      </c>
      <c r="Q3978" s="23">
        <f t="shared" ca="1" si="1252"/>
        <v>51</v>
      </c>
      <c r="R3978" s="23">
        <f t="shared" ca="1" si="1253"/>
        <v>0.38274336283186244</v>
      </c>
      <c r="S3978" s="24">
        <f t="shared" ca="1" si="1254"/>
        <v>52</v>
      </c>
      <c r="T3978" s="23">
        <f t="shared" ca="1" si="1255"/>
        <v>130</v>
      </c>
      <c r="U3978" s="23">
        <f t="shared" ca="1" si="1256"/>
        <v>106.1910029498525</v>
      </c>
      <c r="V3978" s="23">
        <f t="shared" ca="1" si="1245"/>
        <v>260</v>
      </c>
      <c r="W3978" s="23">
        <f t="shared" si="1246"/>
        <v>857.14285714285722</v>
      </c>
      <c r="X3978" s="23">
        <f t="shared" ca="1" si="1247"/>
        <v>1223.3338600927098</v>
      </c>
      <c r="Y3978" s="24">
        <f t="shared" ca="1" si="1257"/>
        <v>3938</v>
      </c>
      <c r="Z3978" s="24">
        <f t="shared" ca="1" si="1258"/>
        <v>4379</v>
      </c>
      <c r="AA3978" s="25">
        <f t="shared" ca="1" si="1259"/>
        <v>4379.0039379999998</v>
      </c>
      <c r="AC3978" s="47">
        <f t="shared" ca="1" si="1248"/>
        <v>1130</v>
      </c>
      <c r="AD3978" s="47">
        <f t="shared" ca="1" si="1249"/>
        <v>198.5</v>
      </c>
      <c r="AE3978" s="47">
        <f t="shared" ca="1" si="1260"/>
        <v>929</v>
      </c>
      <c r="AF3978" s="47">
        <f t="shared" ca="1" si="1261"/>
        <v>25</v>
      </c>
    </row>
    <row r="3979" spans="10:32">
      <c r="J3979" s="44">
        <v>54</v>
      </c>
      <c r="K3979" s="22">
        <v>63</v>
      </c>
      <c r="L3979" s="23">
        <f t="shared" ca="1" si="1250"/>
        <v>20.34</v>
      </c>
      <c r="M3979" s="23">
        <f t="shared" ca="1" si="1242"/>
        <v>17.84</v>
      </c>
      <c r="N3979" s="23">
        <f t="shared" ca="1" si="1243"/>
        <v>2.3666666666666689</v>
      </c>
      <c r="O3979" s="23">
        <f t="shared" ca="1" si="1251"/>
        <v>198.5</v>
      </c>
      <c r="P3979" s="23">
        <f t="shared" ca="1" si="1244"/>
        <v>801.5</v>
      </c>
      <c r="Q3979" s="23">
        <f t="shared" ca="1" si="1252"/>
        <v>44</v>
      </c>
      <c r="R3979" s="23">
        <f t="shared" ca="1" si="1253"/>
        <v>0.81317600786627153</v>
      </c>
      <c r="S3979" s="24">
        <f t="shared" ca="1" si="1254"/>
        <v>45</v>
      </c>
      <c r="T3979" s="23">
        <f t="shared" ca="1" si="1255"/>
        <v>112.5</v>
      </c>
      <c r="U3979" s="23">
        <f t="shared" ca="1" si="1256"/>
        <v>106.05784988528362</v>
      </c>
      <c r="V3979" s="23">
        <f t="shared" ca="1" si="1245"/>
        <v>225</v>
      </c>
      <c r="W3979" s="23">
        <f t="shared" si="1246"/>
        <v>857.14285714285722</v>
      </c>
      <c r="X3979" s="23">
        <f t="shared" ca="1" si="1247"/>
        <v>1188.2007070281409</v>
      </c>
      <c r="Y3979" s="24">
        <f t="shared" ca="1" si="1257"/>
        <v>3769</v>
      </c>
      <c r="Z3979" s="24">
        <f t="shared" ca="1" si="1258"/>
        <v>4287</v>
      </c>
      <c r="AA3979" s="25">
        <f t="shared" ca="1" si="1259"/>
        <v>4287.0037689999999</v>
      </c>
      <c r="AC3979" s="47">
        <f t="shared" ca="1" si="1248"/>
        <v>1112.5</v>
      </c>
      <c r="AD3979" s="47">
        <f t="shared" ca="1" si="1249"/>
        <v>198.5</v>
      </c>
      <c r="AE3979" s="47">
        <f t="shared" ca="1" si="1260"/>
        <v>911.5</v>
      </c>
      <c r="AF3979" s="47">
        <f t="shared" ca="1" si="1261"/>
        <v>25</v>
      </c>
    </row>
    <row r="3980" spans="10:32">
      <c r="J3980" s="44">
        <v>54</v>
      </c>
      <c r="K3980" s="22">
        <v>64</v>
      </c>
      <c r="L3980" s="23">
        <f t="shared" ca="1" si="1250"/>
        <v>22.6</v>
      </c>
      <c r="M3980" s="23">
        <f t="shared" ca="1" si="1242"/>
        <v>20.100000000000001</v>
      </c>
      <c r="N3980" s="23">
        <f t="shared" ca="1" si="1243"/>
        <v>2.6833333333333336</v>
      </c>
      <c r="O3980" s="23">
        <f t="shared" ca="1" si="1251"/>
        <v>198.5</v>
      </c>
      <c r="P3980" s="23">
        <f t="shared" ca="1" si="1244"/>
        <v>801.5</v>
      </c>
      <c r="Q3980" s="23">
        <f t="shared" ca="1" si="1252"/>
        <v>39</v>
      </c>
      <c r="R3980" s="23">
        <f t="shared" ca="1" si="1253"/>
        <v>0.77876106194689854</v>
      </c>
      <c r="S3980" s="24">
        <f t="shared" ca="1" si="1254"/>
        <v>40</v>
      </c>
      <c r="T3980" s="23">
        <f t="shared" ca="1" si="1255"/>
        <v>100</v>
      </c>
      <c r="U3980" s="23">
        <f t="shared" ca="1" si="1256"/>
        <v>106.73967551622418</v>
      </c>
      <c r="V3980" s="23">
        <f t="shared" ca="1" si="1245"/>
        <v>200</v>
      </c>
      <c r="W3980" s="23">
        <f t="shared" si="1246"/>
        <v>857.14285714285722</v>
      </c>
      <c r="X3980" s="23">
        <f t="shared" ca="1" si="1247"/>
        <v>1163.8825326590813</v>
      </c>
      <c r="Y3980" s="24">
        <f t="shared" ca="1" si="1257"/>
        <v>3616</v>
      </c>
      <c r="Z3980" s="24">
        <f t="shared" ca="1" si="1258"/>
        <v>4196</v>
      </c>
      <c r="AA3980" s="25">
        <f t="shared" ca="1" si="1259"/>
        <v>4196.003616</v>
      </c>
      <c r="AC3980" s="47">
        <f t="shared" ca="1" si="1248"/>
        <v>1100</v>
      </c>
      <c r="AD3980" s="47">
        <f t="shared" ca="1" si="1249"/>
        <v>198.5</v>
      </c>
      <c r="AE3980" s="47">
        <f t="shared" ca="1" si="1260"/>
        <v>898.99999999999989</v>
      </c>
      <c r="AF3980" s="47">
        <f t="shared" ca="1" si="1261"/>
        <v>25.000000000000114</v>
      </c>
    </row>
    <row r="3981" spans="10:32">
      <c r="J3981" s="44">
        <v>54</v>
      </c>
      <c r="K3981" s="22">
        <v>65</v>
      </c>
      <c r="L3981" s="23">
        <f t="shared" ca="1" si="1250"/>
        <v>24.86</v>
      </c>
      <c r="M3981" s="23">
        <f t="shared" ca="1" si="1242"/>
        <v>22.36</v>
      </c>
      <c r="N3981" s="23">
        <f t="shared" ca="1" si="1243"/>
        <v>3.0000000000000018</v>
      </c>
      <c r="O3981" s="23">
        <f t="shared" ca="1" si="1251"/>
        <v>198.5</v>
      </c>
      <c r="P3981" s="23">
        <f t="shared" ca="1" si="1244"/>
        <v>801.5</v>
      </c>
      <c r="Q3981" s="23">
        <f t="shared" ca="1" si="1252"/>
        <v>35</v>
      </c>
      <c r="R3981" s="23">
        <f t="shared" ca="1" si="1253"/>
        <v>0.76025744167336995</v>
      </c>
      <c r="S3981" s="24">
        <f t="shared" ca="1" si="1254"/>
        <v>36</v>
      </c>
      <c r="T3981" s="23">
        <f t="shared" ca="1" si="1255"/>
        <v>90</v>
      </c>
      <c r="U3981" s="23">
        <f t="shared" ca="1" si="1256"/>
        <v>107.28077232502017</v>
      </c>
      <c r="V3981" s="23">
        <f t="shared" ca="1" si="1245"/>
        <v>180</v>
      </c>
      <c r="W3981" s="23">
        <f t="shared" si="1246"/>
        <v>857.14285714285722</v>
      </c>
      <c r="X3981" s="23">
        <f t="shared" ca="1" si="1247"/>
        <v>1144.4236294678774</v>
      </c>
      <c r="Y3981" s="24">
        <f t="shared" ca="1" si="1257"/>
        <v>3489</v>
      </c>
      <c r="Z3981" s="24">
        <f t="shared" ca="1" si="1258"/>
        <v>4106</v>
      </c>
      <c r="AA3981" s="25">
        <f t="shared" ca="1" si="1259"/>
        <v>4106.0034889999997</v>
      </c>
      <c r="AC3981" s="47">
        <f t="shared" ca="1" si="1248"/>
        <v>1090</v>
      </c>
      <c r="AD3981" s="47">
        <f t="shared" ca="1" si="1249"/>
        <v>198.5</v>
      </c>
      <c r="AE3981" s="47">
        <f t="shared" ca="1" si="1260"/>
        <v>888.99999999999989</v>
      </c>
      <c r="AF3981" s="47">
        <f t="shared" ca="1" si="1261"/>
        <v>25.000000000000114</v>
      </c>
    </row>
    <row r="3982" spans="10:32">
      <c r="J3982" s="44">
        <v>54</v>
      </c>
      <c r="K3982" s="22">
        <v>66</v>
      </c>
      <c r="L3982" s="23">
        <f t="shared" ca="1" si="1250"/>
        <v>27.12</v>
      </c>
      <c r="M3982" s="23">
        <f t="shared" ca="1" si="1242"/>
        <v>24.62</v>
      </c>
      <c r="N3982" s="23">
        <f t="shared" ca="1" si="1243"/>
        <v>3.3333333333333321</v>
      </c>
      <c r="O3982" s="23">
        <f t="shared" ca="1" si="1251"/>
        <v>198.5</v>
      </c>
      <c r="P3982" s="23">
        <f t="shared" ca="1" si="1244"/>
        <v>801.5</v>
      </c>
      <c r="Q3982" s="23">
        <f t="shared" ca="1" si="1252"/>
        <v>32</v>
      </c>
      <c r="R3982" s="23">
        <f t="shared" ca="1" si="1253"/>
        <v>0.50368731563421709</v>
      </c>
      <c r="S3982" s="24">
        <f t="shared" ca="1" si="1254"/>
        <v>33</v>
      </c>
      <c r="T3982" s="23">
        <f t="shared" ca="1" si="1255"/>
        <v>82.5</v>
      </c>
      <c r="U3982" s="23">
        <f t="shared" ca="1" si="1256"/>
        <v>108.34562438544735</v>
      </c>
      <c r="V3982" s="23">
        <f t="shared" ca="1" si="1245"/>
        <v>165</v>
      </c>
      <c r="W3982" s="23">
        <f t="shared" si="1246"/>
        <v>857.14285714285722</v>
      </c>
      <c r="X3982" s="23">
        <f t="shared" ca="1" si="1247"/>
        <v>1130.4884815283046</v>
      </c>
      <c r="Y3982" s="24">
        <f t="shared" ca="1" si="1257"/>
        <v>3381</v>
      </c>
      <c r="Z3982" s="24">
        <f t="shared" ca="1" si="1258"/>
        <v>4017</v>
      </c>
      <c r="AA3982" s="25">
        <f t="shared" ca="1" si="1259"/>
        <v>4017.003381</v>
      </c>
      <c r="AC3982" s="47">
        <f t="shared" ca="1" si="1248"/>
        <v>1082.5</v>
      </c>
      <c r="AD3982" s="47">
        <f t="shared" ca="1" si="1249"/>
        <v>198.5</v>
      </c>
      <c r="AE3982" s="47">
        <f t="shared" ca="1" si="1260"/>
        <v>881.5</v>
      </c>
      <c r="AF3982" s="47">
        <f t="shared" ca="1" si="1261"/>
        <v>25</v>
      </c>
    </row>
    <row r="3983" spans="10:32">
      <c r="J3983" s="44">
        <v>54</v>
      </c>
      <c r="K3983" s="22">
        <v>67</v>
      </c>
      <c r="L3983" s="23">
        <f t="shared" ca="1" si="1250"/>
        <v>29.38</v>
      </c>
      <c r="M3983" s="23">
        <f t="shared" ca="1" si="1242"/>
        <v>26.88</v>
      </c>
      <c r="N3983" s="23">
        <f t="shared" ca="1" si="1243"/>
        <v>3.6500000000000004</v>
      </c>
      <c r="O3983" s="23">
        <f t="shared" ca="1" si="1251"/>
        <v>198.5</v>
      </c>
      <c r="P3983" s="23">
        <f t="shared" ca="1" si="1244"/>
        <v>801.5</v>
      </c>
      <c r="Q3983" s="23">
        <f t="shared" ca="1" si="1252"/>
        <v>29</v>
      </c>
      <c r="R3983" s="23">
        <f t="shared" ca="1" si="1253"/>
        <v>0.74812797821647448</v>
      </c>
      <c r="S3983" s="24">
        <f t="shared" ca="1" si="1254"/>
        <v>30</v>
      </c>
      <c r="T3983" s="23">
        <f t="shared" ca="1" si="1255"/>
        <v>75</v>
      </c>
      <c r="U3983" s="23">
        <f t="shared" ca="1" si="1256"/>
        <v>108.58066712049013</v>
      </c>
      <c r="V3983" s="23">
        <f t="shared" ca="1" si="1245"/>
        <v>150</v>
      </c>
      <c r="W3983" s="23">
        <f t="shared" si="1246"/>
        <v>857.14285714285722</v>
      </c>
      <c r="X3983" s="23">
        <f t="shared" ca="1" si="1247"/>
        <v>1115.7235242633474</v>
      </c>
      <c r="Y3983" s="24">
        <f t="shared" ca="1" si="1257"/>
        <v>3249</v>
      </c>
      <c r="Z3983" s="24">
        <f t="shared" ca="1" si="1258"/>
        <v>3929</v>
      </c>
      <c r="AA3983" s="25">
        <f t="shared" ca="1" si="1259"/>
        <v>3929.0032489999999</v>
      </c>
      <c r="AC3983" s="47">
        <f t="shared" ca="1" si="1248"/>
        <v>1075</v>
      </c>
      <c r="AD3983" s="47">
        <f t="shared" ca="1" si="1249"/>
        <v>198.5</v>
      </c>
      <c r="AE3983" s="47">
        <f t="shared" ca="1" si="1260"/>
        <v>874</v>
      </c>
      <c r="AF3983" s="47">
        <f t="shared" ca="1" si="1261"/>
        <v>25</v>
      </c>
    </row>
    <row r="3984" spans="10:32">
      <c r="J3984" s="44">
        <v>54</v>
      </c>
      <c r="K3984" s="22">
        <v>68</v>
      </c>
      <c r="L3984" s="23">
        <f t="shared" ca="1" si="1250"/>
        <v>31.64</v>
      </c>
      <c r="M3984" s="23">
        <f t="shared" ca="1" si="1242"/>
        <v>29.14</v>
      </c>
      <c r="N3984" s="23">
        <f t="shared" ca="1" si="1243"/>
        <v>3.9666666666666686</v>
      </c>
      <c r="O3984" s="23">
        <f t="shared" ca="1" si="1251"/>
        <v>198.5</v>
      </c>
      <c r="P3984" s="23">
        <f t="shared" ca="1" si="1244"/>
        <v>801.5</v>
      </c>
      <c r="Q3984" s="23">
        <f t="shared" ca="1" si="1252"/>
        <v>27</v>
      </c>
      <c r="R3984" s="23">
        <f t="shared" ca="1" si="1253"/>
        <v>0.46523388116308556</v>
      </c>
      <c r="S3984" s="24">
        <f t="shared" ca="1" si="1254"/>
        <v>28</v>
      </c>
      <c r="T3984" s="23">
        <f t="shared" ca="1" si="1255"/>
        <v>70</v>
      </c>
      <c r="U3984" s="23">
        <f t="shared" ca="1" si="1256"/>
        <v>108.94542772861362</v>
      </c>
      <c r="V3984" s="23">
        <f t="shared" ca="1" si="1245"/>
        <v>140</v>
      </c>
      <c r="W3984" s="23">
        <f t="shared" si="1246"/>
        <v>857.14285714285722</v>
      </c>
      <c r="X3984" s="23">
        <f t="shared" ca="1" si="1247"/>
        <v>1106.0882848714709</v>
      </c>
      <c r="Y3984" s="24">
        <f t="shared" ca="1" si="1257"/>
        <v>3163</v>
      </c>
      <c r="Z3984" s="24">
        <f t="shared" ca="1" si="1258"/>
        <v>3842</v>
      </c>
      <c r="AA3984" s="25">
        <f t="shared" ca="1" si="1259"/>
        <v>3842.0031629999999</v>
      </c>
      <c r="AC3984" s="47">
        <f t="shared" ca="1" si="1248"/>
        <v>1070</v>
      </c>
      <c r="AD3984" s="47">
        <f t="shared" ca="1" si="1249"/>
        <v>198.5</v>
      </c>
      <c r="AE3984" s="47">
        <f t="shared" ca="1" si="1260"/>
        <v>869.00000000000011</v>
      </c>
      <c r="AF3984" s="47">
        <f t="shared" ca="1" si="1261"/>
        <v>24.999999999999886</v>
      </c>
    </row>
    <row r="3985" spans="10:32">
      <c r="J3985" s="44">
        <v>54</v>
      </c>
      <c r="K3985" s="22">
        <v>69</v>
      </c>
      <c r="L3985" s="23">
        <f t="shared" ca="1" si="1250"/>
        <v>33.9</v>
      </c>
      <c r="M3985" s="23">
        <f t="shared" ca="1" si="1242"/>
        <v>31.4</v>
      </c>
      <c r="N3985" s="23">
        <f t="shared" ca="1" si="1243"/>
        <v>4.3333333333333357</v>
      </c>
      <c r="O3985" s="23">
        <f t="shared" ca="1" si="1251"/>
        <v>198.5</v>
      </c>
      <c r="P3985" s="23">
        <f t="shared" ca="1" si="1244"/>
        <v>801.5</v>
      </c>
      <c r="Q3985" s="23">
        <f t="shared" ca="1" si="1252"/>
        <v>25</v>
      </c>
      <c r="R3985" s="23">
        <f t="shared" ca="1" si="1253"/>
        <v>0.48672566371681419</v>
      </c>
      <c r="S3985" s="24">
        <f t="shared" ca="1" si="1254"/>
        <v>26</v>
      </c>
      <c r="T3985" s="23">
        <f t="shared" ca="1" si="1255"/>
        <v>65</v>
      </c>
      <c r="U3985" s="23">
        <f t="shared" ca="1" si="1256"/>
        <v>110.44247787610625</v>
      </c>
      <c r="V3985" s="23">
        <f t="shared" ca="1" si="1245"/>
        <v>130</v>
      </c>
      <c r="W3985" s="23">
        <f t="shared" si="1246"/>
        <v>857.14285714285722</v>
      </c>
      <c r="X3985" s="23">
        <f t="shared" ca="1" si="1247"/>
        <v>1097.5853350189634</v>
      </c>
      <c r="Y3985" s="24">
        <f t="shared" ca="1" si="1257"/>
        <v>3081</v>
      </c>
      <c r="Z3985" s="24">
        <f t="shared" ca="1" si="1258"/>
        <v>3756</v>
      </c>
      <c r="AA3985" s="25">
        <f t="shared" ca="1" si="1259"/>
        <v>3756.0030809999998</v>
      </c>
      <c r="AC3985" s="47">
        <f t="shared" ca="1" si="1248"/>
        <v>1065</v>
      </c>
      <c r="AD3985" s="47">
        <f t="shared" ca="1" si="1249"/>
        <v>198.5</v>
      </c>
      <c r="AE3985" s="47">
        <f t="shared" ca="1" si="1260"/>
        <v>864</v>
      </c>
      <c r="AF3985" s="47">
        <f t="shared" ca="1" si="1261"/>
        <v>25</v>
      </c>
    </row>
    <row r="3986" spans="10:32">
      <c r="J3986" s="44">
        <v>54</v>
      </c>
      <c r="K3986" s="22">
        <v>70</v>
      </c>
      <c r="L3986" s="23">
        <f t="shared" ca="1" si="1250"/>
        <v>36.159999999999997</v>
      </c>
      <c r="M3986" s="23">
        <f t="shared" ca="1" si="1242"/>
        <v>33.659999999999997</v>
      </c>
      <c r="N3986" s="23">
        <f t="shared" ca="1" si="1243"/>
        <v>4.7666666666666622</v>
      </c>
      <c r="O3986" s="23">
        <f t="shared" ca="1" si="1251"/>
        <v>198.5</v>
      </c>
      <c r="P3986" s="23">
        <f t="shared" ca="1" si="1244"/>
        <v>801.5</v>
      </c>
      <c r="Q3986" s="23">
        <f t="shared" ca="1" si="1252"/>
        <v>23</v>
      </c>
      <c r="R3986" s="23">
        <f t="shared" ca="1" si="1253"/>
        <v>0.75553097345132891</v>
      </c>
      <c r="S3986" s="24">
        <f t="shared" ca="1" si="1254"/>
        <v>24</v>
      </c>
      <c r="T3986" s="23">
        <f t="shared" ca="1" si="1255"/>
        <v>60</v>
      </c>
      <c r="U3986" s="23">
        <f t="shared" ca="1" si="1256"/>
        <v>113.23469764011789</v>
      </c>
      <c r="V3986" s="23">
        <f t="shared" ca="1" si="1245"/>
        <v>120</v>
      </c>
      <c r="W3986" s="23">
        <f t="shared" si="1246"/>
        <v>857.14285714285722</v>
      </c>
      <c r="X3986" s="23">
        <f t="shared" ca="1" si="1247"/>
        <v>1090.377554782975</v>
      </c>
      <c r="Y3986" s="24">
        <f t="shared" ca="1" si="1257"/>
        <v>3001</v>
      </c>
      <c r="Z3986" s="24">
        <f t="shared" ca="1" si="1258"/>
        <v>3671</v>
      </c>
      <c r="AA3986" s="25">
        <f t="shared" ca="1" si="1259"/>
        <v>3671.003001</v>
      </c>
      <c r="AC3986" s="47">
        <f t="shared" ca="1" si="1248"/>
        <v>1060</v>
      </c>
      <c r="AD3986" s="47">
        <f t="shared" ca="1" si="1249"/>
        <v>198.5</v>
      </c>
      <c r="AE3986" s="47">
        <f t="shared" ca="1" si="1260"/>
        <v>859</v>
      </c>
      <c r="AF3986" s="47">
        <f t="shared" ca="1" si="1261"/>
        <v>25</v>
      </c>
    </row>
    <row r="3987" spans="10:32">
      <c r="J3987" s="44">
        <v>54</v>
      </c>
      <c r="K3987" s="22">
        <v>71</v>
      </c>
      <c r="L3987" s="23">
        <f t="shared" ca="1" si="1250"/>
        <v>38.42</v>
      </c>
      <c r="M3987" s="23">
        <f t="shared" ca="1" si="1242"/>
        <v>35.92</v>
      </c>
      <c r="N3987" s="23">
        <f t="shared" ca="1" si="1243"/>
        <v>5.1999999999999993</v>
      </c>
      <c r="O3987" s="23">
        <f t="shared" ca="1" si="1251"/>
        <v>198.5</v>
      </c>
      <c r="P3987" s="23">
        <f t="shared" ca="1" si="1244"/>
        <v>801.5</v>
      </c>
      <c r="Q3987" s="23">
        <f t="shared" ca="1" si="1252"/>
        <v>22</v>
      </c>
      <c r="R3987" s="23">
        <f t="shared" ca="1" si="1253"/>
        <v>0.29307652264445577</v>
      </c>
      <c r="S3987" s="24">
        <f t="shared" ca="1" si="1254"/>
        <v>23</v>
      </c>
      <c r="T3987" s="23">
        <f t="shared" ca="1" si="1255"/>
        <v>57.5</v>
      </c>
      <c r="U3987" s="23">
        <f t="shared" ca="1" si="1256"/>
        <v>115.92399791775115</v>
      </c>
      <c r="V3987" s="23">
        <f t="shared" ca="1" si="1245"/>
        <v>115</v>
      </c>
      <c r="W3987" s="23">
        <f t="shared" si="1246"/>
        <v>857.14285714285722</v>
      </c>
      <c r="X3987" s="23">
        <f t="shared" ca="1" si="1247"/>
        <v>1088.0668550606083</v>
      </c>
      <c r="Y3987" s="24">
        <f t="shared" ca="1" si="1257"/>
        <v>2984</v>
      </c>
      <c r="Z3987" s="24">
        <f t="shared" ca="1" si="1258"/>
        <v>3587</v>
      </c>
      <c r="AA3987" s="25">
        <f t="shared" ca="1" si="1259"/>
        <v>3587.0029840000002</v>
      </c>
      <c r="AC3987" s="47">
        <f t="shared" ca="1" si="1248"/>
        <v>1057.5</v>
      </c>
      <c r="AD3987" s="47">
        <f t="shared" ca="1" si="1249"/>
        <v>198.5</v>
      </c>
      <c r="AE3987" s="47">
        <f t="shared" ca="1" si="1260"/>
        <v>856.5</v>
      </c>
      <c r="AF3987" s="47">
        <f t="shared" ca="1" si="1261"/>
        <v>25</v>
      </c>
    </row>
    <row r="3988" spans="10:32">
      <c r="J3988" s="44">
        <v>54</v>
      </c>
      <c r="K3988" s="22">
        <v>72</v>
      </c>
      <c r="L3988" s="23">
        <f t="shared" ca="1" si="1250"/>
        <v>40.68</v>
      </c>
      <c r="M3988" s="23">
        <f t="shared" ca="1" si="1242"/>
        <v>38.18</v>
      </c>
      <c r="N3988" s="23">
        <f t="shared" ca="1" si="1243"/>
        <v>5.6500000000000021</v>
      </c>
      <c r="O3988" s="23">
        <f t="shared" ca="1" si="1251"/>
        <v>198.5</v>
      </c>
      <c r="P3988" s="23">
        <f t="shared" ca="1" si="1244"/>
        <v>801.5</v>
      </c>
      <c r="Q3988" s="23">
        <f t="shared" ca="1" si="1252"/>
        <v>20</v>
      </c>
      <c r="R3988" s="23">
        <f t="shared" ca="1" si="1253"/>
        <v>0.93166175024582054</v>
      </c>
      <c r="S3988" s="24">
        <f t="shared" ca="1" si="1254"/>
        <v>21</v>
      </c>
      <c r="T3988" s="23">
        <f t="shared" ca="1" si="1255"/>
        <v>52.5</v>
      </c>
      <c r="U3988" s="23">
        <f t="shared" ca="1" si="1256"/>
        <v>118.26388888888893</v>
      </c>
      <c r="V3988" s="23">
        <f t="shared" ca="1" si="1245"/>
        <v>105</v>
      </c>
      <c r="W3988" s="23">
        <f t="shared" si="1246"/>
        <v>857.14285714285722</v>
      </c>
      <c r="X3988" s="23">
        <f t="shared" ca="1" si="1247"/>
        <v>1080.406746031746</v>
      </c>
      <c r="Y3988" s="24">
        <f t="shared" ca="1" si="1257"/>
        <v>2884</v>
      </c>
      <c r="Z3988" s="24">
        <f t="shared" ca="1" si="1258"/>
        <v>3504</v>
      </c>
      <c r="AA3988" s="25">
        <f t="shared" ca="1" si="1259"/>
        <v>3504.002884</v>
      </c>
      <c r="AC3988" s="47">
        <f t="shared" ca="1" si="1248"/>
        <v>1052.5</v>
      </c>
      <c r="AD3988" s="47">
        <f t="shared" ca="1" si="1249"/>
        <v>198.5</v>
      </c>
      <c r="AE3988" s="47">
        <f t="shared" ca="1" si="1260"/>
        <v>851.49999999999989</v>
      </c>
      <c r="AF3988" s="47">
        <f t="shared" ca="1" si="1261"/>
        <v>25.000000000000114</v>
      </c>
    </row>
    <row r="3989" spans="10:32">
      <c r="J3989" s="44">
        <v>54</v>
      </c>
      <c r="K3989" s="22">
        <v>73</v>
      </c>
      <c r="L3989" s="23">
        <f t="shared" ca="1" si="1250"/>
        <v>42.94</v>
      </c>
      <c r="M3989" s="23">
        <f t="shared" ca="1" si="1242"/>
        <v>40.44</v>
      </c>
      <c r="N3989" s="23">
        <f t="shared" ca="1" si="1243"/>
        <v>6.0833333333333321</v>
      </c>
      <c r="O3989" s="23">
        <f t="shared" ca="1" si="1251"/>
        <v>198.5</v>
      </c>
      <c r="P3989" s="23">
        <f t="shared" ca="1" si="1244"/>
        <v>801.5</v>
      </c>
      <c r="Q3989" s="23">
        <f t="shared" ca="1" si="1252"/>
        <v>19</v>
      </c>
      <c r="R3989" s="23">
        <f t="shared" ca="1" si="1253"/>
        <v>0.77177456916628084</v>
      </c>
      <c r="S3989" s="24">
        <f t="shared" ca="1" si="1254"/>
        <v>20</v>
      </c>
      <c r="T3989" s="23">
        <f t="shared" ca="1" si="1255"/>
        <v>50</v>
      </c>
      <c r="U3989" s="23">
        <f t="shared" ca="1" si="1256"/>
        <v>120.27829529576151</v>
      </c>
      <c r="V3989" s="23">
        <f t="shared" ca="1" si="1245"/>
        <v>100</v>
      </c>
      <c r="W3989" s="23">
        <f t="shared" si="1246"/>
        <v>857.14285714285722</v>
      </c>
      <c r="X3989" s="23">
        <f t="shared" ca="1" si="1247"/>
        <v>1077.4211524386187</v>
      </c>
      <c r="Y3989" s="24">
        <f t="shared" ca="1" si="1257"/>
        <v>2856</v>
      </c>
      <c r="Z3989" s="24">
        <f t="shared" ca="1" si="1258"/>
        <v>3422</v>
      </c>
      <c r="AA3989" s="25">
        <f t="shared" ca="1" si="1259"/>
        <v>3422.0028560000001</v>
      </c>
      <c r="AC3989" s="47">
        <f t="shared" ca="1" si="1248"/>
        <v>1050</v>
      </c>
      <c r="AD3989" s="47">
        <f t="shared" ca="1" si="1249"/>
        <v>198.5</v>
      </c>
      <c r="AE3989" s="47">
        <f t="shared" ca="1" si="1260"/>
        <v>849</v>
      </c>
      <c r="AF3989" s="47">
        <f t="shared" ca="1" si="1261"/>
        <v>25</v>
      </c>
    </row>
    <row r="3990" spans="10:32">
      <c r="J3990" s="44">
        <v>54</v>
      </c>
      <c r="K3990" s="22">
        <v>74</v>
      </c>
      <c r="L3990" s="23">
        <f t="shared" ca="1" si="1250"/>
        <v>45.2</v>
      </c>
      <c r="M3990" s="23">
        <f t="shared" ca="1" si="1242"/>
        <v>42.7</v>
      </c>
      <c r="N3990" s="23">
        <f t="shared" ca="1" si="1243"/>
        <v>6.5166666666666657</v>
      </c>
      <c r="O3990" s="23">
        <f t="shared" ca="1" si="1251"/>
        <v>198.5</v>
      </c>
      <c r="P3990" s="23">
        <f t="shared" ca="1" si="1244"/>
        <v>801.5</v>
      </c>
      <c r="Q3990" s="23">
        <f t="shared" ca="1" si="1252"/>
        <v>18</v>
      </c>
      <c r="R3990" s="23">
        <f t="shared" ca="1" si="1253"/>
        <v>0.72787610619468968</v>
      </c>
      <c r="S3990" s="24">
        <f t="shared" ca="1" si="1254"/>
        <v>19</v>
      </c>
      <c r="T3990" s="23">
        <f t="shared" ca="1" si="1255"/>
        <v>47.5</v>
      </c>
      <c r="U3990" s="23">
        <f t="shared" ca="1" si="1256"/>
        <v>122.04332595870204</v>
      </c>
      <c r="V3990" s="23">
        <f t="shared" ca="1" si="1245"/>
        <v>95</v>
      </c>
      <c r="W3990" s="23">
        <f t="shared" si="1246"/>
        <v>857.14285714285722</v>
      </c>
      <c r="X3990" s="23">
        <f t="shared" ca="1" si="1247"/>
        <v>1074.1861831015592</v>
      </c>
      <c r="Y3990" s="24">
        <f t="shared" ca="1" si="1257"/>
        <v>2802</v>
      </c>
      <c r="Z3990" s="24">
        <f t="shared" ca="1" si="1258"/>
        <v>3341</v>
      </c>
      <c r="AA3990" s="25">
        <f t="shared" ca="1" si="1259"/>
        <v>3341.002802</v>
      </c>
      <c r="AC3990" s="47">
        <f t="shared" ca="1" si="1248"/>
        <v>1047.5</v>
      </c>
      <c r="AD3990" s="47">
        <f t="shared" ca="1" si="1249"/>
        <v>198.5</v>
      </c>
      <c r="AE3990" s="47">
        <f t="shared" ca="1" si="1260"/>
        <v>846.5</v>
      </c>
      <c r="AF3990" s="47">
        <f t="shared" ca="1" si="1261"/>
        <v>25</v>
      </c>
    </row>
    <row r="3991" spans="10:32">
      <c r="J3991" s="44">
        <v>54</v>
      </c>
      <c r="K3991" s="22">
        <v>75</v>
      </c>
      <c r="L3991" s="23">
        <f t="shared" ca="1" si="1250"/>
        <v>47.46</v>
      </c>
      <c r="M3991" s="23">
        <f t="shared" ca="1" si="1242"/>
        <v>44.96</v>
      </c>
      <c r="N3991" s="23">
        <f t="shared" ca="1" si="1243"/>
        <v>6.9499999999999993</v>
      </c>
      <c r="O3991" s="23">
        <f t="shared" ca="1" si="1251"/>
        <v>198.5</v>
      </c>
      <c r="P3991" s="23">
        <f t="shared" ca="1" si="1244"/>
        <v>801.5</v>
      </c>
      <c r="Q3991" s="23">
        <f t="shared" ca="1" si="1252"/>
        <v>17</v>
      </c>
      <c r="R3991" s="23">
        <f t="shared" ca="1" si="1253"/>
        <v>0.78339654445849027</v>
      </c>
      <c r="S3991" s="24">
        <f t="shared" ca="1" si="1254"/>
        <v>18</v>
      </c>
      <c r="T3991" s="23">
        <f t="shared" ca="1" si="1255"/>
        <v>45</v>
      </c>
      <c r="U3991" s="23">
        <f t="shared" ca="1" si="1256"/>
        <v>123.5946059839865</v>
      </c>
      <c r="V3991" s="23">
        <f t="shared" ca="1" si="1245"/>
        <v>90</v>
      </c>
      <c r="W3991" s="23">
        <f t="shared" si="1246"/>
        <v>857.14285714285722</v>
      </c>
      <c r="X3991" s="23">
        <f t="shared" ca="1" si="1247"/>
        <v>1070.7374631268437</v>
      </c>
      <c r="Y3991" s="24">
        <f t="shared" ca="1" si="1257"/>
        <v>2761</v>
      </c>
      <c r="Z3991" s="24">
        <f t="shared" ca="1" si="1258"/>
        <v>3261</v>
      </c>
      <c r="AA3991" s="25">
        <f t="shared" ca="1" si="1259"/>
        <v>3261.0027610000002</v>
      </c>
      <c r="AC3991" s="47">
        <f t="shared" ca="1" si="1248"/>
        <v>1045</v>
      </c>
      <c r="AD3991" s="47">
        <f t="shared" ca="1" si="1249"/>
        <v>198.5</v>
      </c>
      <c r="AE3991" s="47">
        <f t="shared" ca="1" si="1260"/>
        <v>844</v>
      </c>
      <c r="AF3991" s="47">
        <f t="shared" ca="1" si="1261"/>
        <v>25</v>
      </c>
    </row>
    <row r="3992" spans="10:32">
      <c r="J3992" s="44">
        <v>54</v>
      </c>
      <c r="K3992" s="22">
        <v>76</v>
      </c>
      <c r="L3992" s="23">
        <f t="shared" ca="1" si="1250"/>
        <v>49.72</v>
      </c>
      <c r="M3992" s="23">
        <f t="shared" ca="1" si="1242"/>
        <v>47.22</v>
      </c>
      <c r="N3992" s="23">
        <f t="shared" ca="1" si="1243"/>
        <v>7.4166666666666679</v>
      </c>
      <c r="O3992" s="23">
        <f t="shared" ca="1" si="1251"/>
        <v>198.5</v>
      </c>
      <c r="P3992" s="23">
        <f t="shared" ca="1" si="1244"/>
        <v>801.5</v>
      </c>
      <c r="Q3992" s="23">
        <f t="shared" ca="1" si="1252"/>
        <v>16</v>
      </c>
      <c r="R3992" s="23">
        <f t="shared" ca="1" si="1253"/>
        <v>0.92477876106194734</v>
      </c>
      <c r="S3992" s="24">
        <f t="shared" ca="1" si="1254"/>
        <v>17</v>
      </c>
      <c r="T3992" s="23">
        <f t="shared" ca="1" si="1255"/>
        <v>42.5</v>
      </c>
      <c r="U3992" s="23">
        <f t="shared" ca="1" si="1256"/>
        <v>125.52544247787613</v>
      </c>
      <c r="V3992" s="23">
        <f t="shared" ca="1" si="1245"/>
        <v>85</v>
      </c>
      <c r="W3992" s="23">
        <f t="shared" si="1246"/>
        <v>857.14285714285722</v>
      </c>
      <c r="X3992" s="23">
        <f t="shared" ca="1" si="1247"/>
        <v>1067.6682996207333</v>
      </c>
      <c r="Y3992" s="24">
        <f t="shared" ca="1" si="1257"/>
        <v>2731</v>
      </c>
      <c r="Z3992" s="24">
        <f t="shared" ca="1" si="1258"/>
        <v>3104</v>
      </c>
      <c r="AA3992" s="25">
        <f t="shared" ca="1" si="1259"/>
        <v>3104.002731</v>
      </c>
      <c r="AC3992" s="47">
        <f t="shared" ca="1" si="1248"/>
        <v>1042.5</v>
      </c>
      <c r="AD3992" s="47">
        <f t="shared" ca="1" si="1249"/>
        <v>198.5</v>
      </c>
      <c r="AE3992" s="47">
        <f t="shared" ca="1" si="1260"/>
        <v>841.5</v>
      </c>
      <c r="AF3992" s="47">
        <f t="shared" ca="1" si="1261"/>
        <v>25</v>
      </c>
    </row>
    <row r="3993" spans="10:32">
      <c r="J3993" s="44">
        <v>54</v>
      </c>
      <c r="K3993" s="22">
        <v>77</v>
      </c>
      <c r="L3993" s="23">
        <f t="shared" ca="1" si="1250"/>
        <v>51.98</v>
      </c>
      <c r="M3993" s="23">
        <f t="shared" ca="1" si="1242"/>
        <v>49.48</v>
      </c>
      <c r="N3993" s="23">
        <f t="shared" ca="1" si="1243"/>
        <v>7.9666666666666686</v>
      </c>
      <c r="O3993" s="23">
        <f t="shared" ca="1" si="1251"/>
        <v>198.5</v>
      </c>
      <c r="P3993" s="23">
        <f t="shared" ca="1" si="1244"/>
        <v>801.5</v>
      </c>
      <c r="Q3993" s="23">
        <f t="shared" ca="1" si="1252"/>
        <v>16</v>
      </c>
      <c r="R3993" s="23">
        <f t="shared" ca="1" si="1253"/>
        <v>0.18891881492881976</v>
      </c>
      <c r="S3993" s="24">
        <f t="shared" ca="1" si="1254"/>
        <v>17</v>
      </c>
      <c r="T3993" s="23">
        <f t="shared" ca="1" si="1255"/>
        <v>42.5</v>
      </c>
      <c r="U3993" s="23">
        <f t="shared" ca="1" si="1256"/>
        <v>128.97171989226629</v>
      </c>
      <c r="V3993" s="23">
        <f t="shared" ca="1" si="1245"/>
        <v>85</v>
      </c>
      <c r="W3993" s="23">
        <f t="shared" si="1246"/>
        <v>857.14285714285722</v>
      </c>
      <c r="X3993" s="23">
        <f t="shared" ca="1" si="1247"/>
        <v>1071.1145770351236</v>
      </c>
      <c r="Y3993" s="24">
        <f t="shared" ca="1" si="1257"/>
        <v>2768</v>
      </c>
      <c r="Z3993" s="24">
        <f t="shared" ca="1" si="1258"/>
        <v>3104</v>
      </c>
      <c r="AA3993" s="25">
        <f t="shared" ca="1" si="1259"/>
        <v>3104.0027679999998</v>
      </c>
      <c r="AC3993" s="47">
        <f t="shared" ca="1" si="1248"/>
        <v>1042.5</v>
      </c>
      <c r="AD3993" s="47">
        <f t="shared" ca="1" si="1249"/>
        <v>198.5</v>
      </c>
      <c r="AE3993" s="47">
        <f t="shared" ca="1" si="1260"/>
        <v>841.5</v>
      </c>
      <c r="AF3993" s="47">
        <f t="shared" ca="1" si="1261"/>
        <v>25</v>
      </c>
    </row>
    <row r="3994" spans="10:32">
      <c r="J3994" s="44">
        <v>54</v>
      </c>
      <c r="K3994" s="22">
        <v>78</v>
      </c>
      <c r="L3994" s="23">
        <f t="shared" ca="1" si="1250"/>
        <v>54.24</v>
      </c>
      <c r="M3994" s="23">
        <f t="shared" ca="1" si="1242"/>
        <v>51.74</v>
      </c>
      <c r="N3994" s="23">
        <f t="shared" ca="1" si="1243"/>
        <v>8.5666666666666664</v>
      </c>
      <c r="O3994" s="23">
        <f t="shared" ca="1" si="1251"/>
        <v>198.5</v>
      </c>
      <c r="P3994" s="23">
        <f t="shared" ca="1" si="1244"/>
        <v>801.5</v>
      </c>
      <c r="Q3994" s="23">
        <f t="shared" ca="1" si="1252"/>
        <v>15</v>
      </c>
      <c r="R3994" s="23">
        <f t="shared" ca="1" si="1253"/>
        <v>0.46828908554572229</v>
      </c>
      <c r="S3994" s="24">
        <f t="shared" ca="1" si="1254"/>
        <v>16</v>
      </c>
      <c r="T3994" s="23">
        <f t="shared" ca="1" si="1255"/>
        <v>40</v>
      </c>
      <c r="U3994" s="23">
        <f t="shared" ca="1" si="1256"/>
        <v>132.51167649950835</v>
      </c>
      <c r="V3994" s="23">
        <f t="shared" ca="1" si="1245"/>
        <v>80</v>
      </c>
      <c r="W3994" s="23">
        <f t="shared" si="1246"/>
        <v>857.14285714285722</v>
      </c>
      <c r="X3994" s="23">
        <f t="shared" ca="1" si="1247"/>
        <v>1069.6545336423655</v>
      </c>
      <c r="Y3994" s="24">
        <f t="shared" ca="1" si="1257"/>
        <v>2752</v>
      </c>
      <c r="Z3994" s="24">
        <f t="shared" ca="1" si="1258"/>
        <v>3027</v>
      </c>
      <c r="AA3994" s="25">
        <f t="shared" ca="1" si="1259"/>
        <v>3027.0027519999999</v>
      </c>
      <c r="AC3994" s="47">
        <f t="shared" ca="1" si="1248"/>
        <v>1040</v>
      </c>
      <c r="AD3994" s="47">
        <f t="shared" ca="1" si="1249"/>
        <v>198.5</v>
      </c>
      <c r="AE3994" s="47">
        <f t="shared" ca="1" si="1260"/>
        <v>839</v>
      </c>
      <c r="AF3994" s="47">
        <f t="shared" ca="1" si="1261"/>
        <v>25</v>
      </c>
    </row>
    <row r="3995" spans="10:32">
      <c r="J3995" s="44">
        <v>54</v>
      </c>
      <c r="K3995" s="22">
        <v>79</v>
      </c>
      <c r="L3995" s="23">
        <f t="shared" ca="1" si="1250"/>
        <v>56.5</v>
      </c>
      <c r="M3995" s="23">
        <f t="shared" ca="1" si="1242"/>
        <v>54</v>
      </c>
      <c r="N3995" s="23">
        <f t="shared" ca="1" si="1243"/>
        <v>9.2333333333333343</v>
      </c>
      <c r="O3995" s="23">
        <f t="shared" ca="1" si="1251"/>
        <v>198.5</v>
      </c>
      <c r="P3995" s="23">
        <f t="shared" ca="1" si="1244"/>
        <v>801.5</v>
      </c>
      <c r="Q3995" s="23">
        <f t="shared" ca="1" si="1252"/>
        <v>14</v>
      </c>
      <c r="R3995" s="23">
        <f t="shared" ca="1" si="1253"/>
        <v>0.80530973451327437</v>
      </c>
      <c r="S3995" s="24">
        <f t="shared" ca="1" si="1254"/>
        <v>15</v>
      </c>
      <c r="T3995" s="23">
        <f t="shared" ca="1" si="1255"/>
        <v>37.5</v>
      </c>
      <c r="U3995" s="23">
        <f t="shared" ca="1" si="1256"/>
        <v>136.70235988200591</v>
      </c>
      <c r="V3995" s="23">
        <f t="shared" ca="1" si="1245"/>
        <v>75</v>
      </c>
      <c r="W3995" s="23">
        <f t="shared" si="1246"/>
        <v>857.14285714285722</v>
      </c>
      <c r="X3995" s="23">
        <f t="shared" ca="1" si="1247"/>
        <v>1068.8452170248631</v>
      </c>
      <c r="Y3995" s="24">
        <f t="shared" ca="1" si="1257"/>
        <v>2741</v>
      </c>
      <c r="Z3995" s="24">
        <f t="shared" ca="1" si="1258"/>
        <v>2876</v>
      </c>
      <c r="AA3995" s="25">
        <f t="shared" ca="1" si="1259"/>
        <v>2876.0027409999998</v>
      </c>
      <c r="AC3995" s="47">
        <f t="shared" ca="1" si="1248"/>
        <v>1037.5</v>
      </c>
      <c r="AD3995" s="47">
        <f t="shared" ca="1" si="1249"/>
        <v>198.5</v>
      </c>
      <c r="AE3995" s="47">
        <f t="shared" ca="1" si="1260"/>
        <v>836.5</v>
      </c>
      <c r="AF3995" s="47">
        <f t="shared" ca="1" si="1261"/>
        <v>25</v>
      </c>
    </row>
    <row r="3996" spans="10:32">
      <c r="J3996" s="44">
        <v>54</v>
      </c>
      <c r="K3996" s="22">
        <v>80</v>
      </c>
      <c r="L3996" s="23">
        <f t="shared" ca="1" si="1250"/>
        <v>58.76</v>
      </c>
      <c r="M3996" s="23">
        <f t="shared" ca="1" si="1242"/>
        <v>56.26</v>
      </c>
      <c r="N3996" s="23">
        <f t="shared" ca="1" si="1243"/>
        <v>9.9666666666666686</v>
      </c>
      <c r="O3996" s="23">
        <f t="shared" ca="1" si="1251"/>
        <v>198.5</v>
      </c>
      <c r="P3996" s="23">
        <f t="shared" ca="1" si="1244"/>
        <v>801.5</v>
      </c>
      <c r="Q3996" s="23">
        <f t="shared" ca="1" si="1252"/>
        <v>14</v>
      </c>
      <c r="R3996" s="23">
        <f t="shared" ca="1" si="1253"/>
        <v>0.23587474472430248</v>
      </c>
      <c r="S3996" s="24">
        <f t="shared" ca="1" si="1254"/>
        <v>15</v>
      </c>
      <c r="T3996" s="23">
        <f t="shared" ca="1" si="1255"/>
        <v>37.5</v>
      </c>
      <c r="U3996" s="23">
        <f t="shared" ca="1" si="1256"/>
        <v>141.88421828908557</v>
      </c>
      <c r="V3996" s="23">
        <f t="shared" ca="1" si="1245"/>
        <v>75</v>
      </c>
      <c r="W3996" s="23">
        <f t="shared" si="1246"/>
        <v>857.14285714285722</v>
      </c>
      <c r="X3996" s="23">
        <f t="shared" ca="1" si="1247"/>
        <v>1074.0270754319429</v>
      </c>
      <c r="Y3996" s="24">
        <f t="shared" ca="1" si="1257"/>
        <v>2800</v>
      </c>
      <c r="Z3996" s="24">
        <f t="shared" ca="1" si="1258"/>
        <v>2876</v>
      </c>
      <c r="AA3996" s="25">
        <f t="shared" ca="1" si="1259"/>
        <v>2876.0028000000002</v>
      </c>
      <c r="AC3996" s="47">
        <f t="shared" ca="1" si="1248"/>
        <v>1037.5</v>
      </c>
      <c r="AD3996" s="47">
        <f t="shared" ca="1" si="1249"/>
        <v>198.5</v>
      </c>
      <c r="AE3996" s="47">
        <f t="shared" ca="1" si="1260"/>
        <v>836.5</v>
      </c>
      <c r="AF3996" s="47">
        <f t="shared" ca="1" si="1261"/>
        <v>25</v>
      </c>
    </row>
    <row r="3997" spans="10:32">
      <c r="J3997" s="44">
        <v>54</v>
      </c>
      <c r="K3997" s="22">
        <v>81</v>
      </c>
      <c r="L3997" s="23">
        <f t="shared" ca="1" si="1250"/>
        <v>61.02</v>
      </c>
      <c r="M3997" s="23">
        <f t="shared" ca="1" si="1242"/>
        <v>58.52</v>
      </c>
      <c r="N3997" s="23">
        <f t="shared" ca="1" si="1243"/>
        <v>10.783333333333335</v>
      </c>
      <c r="O3997" s="23">
        <f t="shared" ca="1" si="1251"/>
        <v>198.5</v>
      </c>
      <c r="P3997" s="23">
        <f t="shared" ca="1" si="1244"/>
        <v>801.5</v>
      </c>
      <c r="Q3997" s="23">
        <f t="shared" ca="1" si="1252"/>
        <v>13</v>
      </c>
      <c r="R3997" s="23">
        <f t="shared" ca="1" si="1253"/>
        <v>0.66764995083579171</v>
      </c>
      <c r="S3997" s="24">
        <f t="shared" ca="1" si="1254"/>
        <v>14</v>
      </c>
      <c r="T3997" s="23">
        <f t="shared" ca="1" si="1255"/>
        <v>35</v>
      </c>
      <c r="U3997" s="23">
        <f t="shared" ca="1" si="1256"/>
        <v>147.38282530317932</v>
      </c>
      <c r="V3997" s="23">
        <f t="shared" ca="1" si="1245"/>
        <v>70</v>
      </c>
      <c r="W3997" s="23">
        <f t="shared" si="1246"/>
        <v>857.14285714285722</v>
      </c>
      <c r="X3997" s="23">
        <f t="shared" ca="1" si="1247"/>
        <v>1074.5256824460366</v>
      </c>
      <c r="Y3997" s="24">
        <f t="shared" ca="1" si="1257"/>
        <v>2807</v>
      </c>
      <c r="Z3997" s="24">
        <f t="shared" ca="1" si="1258"/>
        <v>2729</v>
      </c>
      <c r="AA3997" s="25">
        <f t="shared" ca="1" si="1259"/>
        <v>2729.0028069999998</v>
      </c>
      <c r="AC3997" s="47">
        <f t="shared" ca="1" si="1248"/>
        <v>1035</v>
      </c>
      <c r="AD3997" s="47">
        <f t="shared" ca="1" si="1249"/>
        <v>198.5</v>
      </c>
      <c r="AE3997" s="47">
        <f t="shared" ca="1" si="1260"/>
        <v>834</v>
      </c>
      <c r="AF3997" s="47">
        <f t="shared" ca="1" si="1261"/>
        <v>25</v>
      </c>
    </row>
    <row r="3998" spans="10:32">
      <c r="J3998" s="44">
        <v>54</v>
      </c>
      <c r="K3998" s="22">
        <v>82</v>
      </c>
      <c r="L3998" s="23">
        <f t="shared" ca="1" si="1250"/>
        <v>63.28</v>
      </c>
      <c r="M3998" s="23">
        <f t="shared" ca="1" si="1242"/>
        <v>60.78</v>
      </c>
      <c r="N3998" s="23">
        <f t="shared" ca="1" si="1243"/>
        <v>11.68333333333333</v>
      </c>
      <c r="O3998" s="23">
        <f t="shared" ca="1" si="1251"/>
        <v>198.5</v>
      </c>
      <c r="P3998" s="23">
        <f t="shared" ca="1" si="1244"/>
        <v>801.5</v>
      </c>
      <c r="Q3998" s="23">
        <f t="shared" ca="1" si="1252"/>
        <v>13</v>
      </c>
      <c r="R3998" s="23">
        <f t="shared" ca="1" si="1253"/>
        <v>0.1795195954487992</v>
      </c>
      <c r="S3998" s="24">
        <f t="shared" ca="1" si="1254"/>
        <v>14</v>
      </c>
      <c r="T3998" s="23">
        <f t="shared" ca="1" si="1255"/>
        <v>35</v>
      </c>
      <c r="U3998" s="23">
        <f t="shared" ca="1" si="1256"/>
        <v>153.98072060682676</v>
      </c>
      <c r="V3998" s="23">
        <f t="shared" ca="1" si="1245"/>
        <v>70</v>
      </c>
      <c r="W3998" s="23">
        <f t="shared" si="1246"/>
        <v>857.14285714285722</v>
      </c>
      <c r="X3998" s="23">
        <f t="shared" ca="1" si="1247"/>
        <v>1081.123577749684</v>
      </c>
      <c r="Y3998" s="24">
        <f t="shared" ca="1" si="1257"/>
        <v>2892</v>
      </c>
      <c r="Z3998" s="24">
        <f t="shared" ca="1" si="1258"/>
        <v>2729</v>
      </c>
      <c r="AA3998" s="25">
        <f t="shared" ca="1" si="1259"/>
        <v>2729.002892</v>
      </c>
      <c r="AC3998" s="47">
        <f t="shared" ca="1" si="1248"/>
        <v>1035</v>
      </c>
      <c r="AD3998" s="47">
        <f t="shared" ca="1" si="1249"/>
        <v>198.5</v>
      </c>
      <c r="AE3998" s="47">
        <f t="shared" ca="1" si="1260"/>
        <v>834</v>
      </c>
      <c r="AF3998" s="47">
        <f t="shared" ca="1" si="1261"/>
        <v>25</v>
      </c>
    </row>
    <row r="3999" spans="10:32">
      <c r="J3999" s="44">
        <v>54</v>
      </c>
      <c r="K3999" s="22">
        <v>83</v>
      </c>
      <c r="L3999" s="23">
        <f t="shared" ca="1" si="1250"/>
        <v>65.540000000000006</v>
      </c>
      <c r="M3999" s="23">
        <f t="shared" ca="1" si="1242"/>
        <v>63.040000000000006</v>
      </c>
      <c r="N3999" s="23">
        <f t="shared" ca="1" si="1243"/>
        <v>12.7</v>
      </c>
      <c r="O3999" s="23">
        <f t="shared" ca="1" si="1251"/>
        <v>198.5</v>
      </c>
      <c r="P3999" s="23">
        <f t="shared" ca="1" si="1244"/>
        <v>801.5</v>
      </c>
      <c r="Q3999" s="23">
        <f t="shared" ca="1" si="1252"/>
        <v>12</v>
      </c>
      <c r="R3999" s="23">
        <f t="shared" ca="1" si="1253"/>
        <v>0.68690875801037499</v>
      </c>
      <c r="S3999" s="24">
        <f t="shared" ca="1" si="1254"/>
        <v>13</v>
      </c>
      <c r="T3999" s="23">
        <f t="shared" ca="1" si="1255"/>
        <v>32.5</v>
      </c>
      <c r="U3999" s="23">
        <f t="shared" ca="1" si="1256"/>
        <v>161.12374122673177</v>
      </c>
      <c r="V3999" s="23">
        <f t="shared" ca="1" si="1245"/>
        <v>65</v>
      </c>
      <c r="W3999" s="23">
        <f t="shared" si="1246"/>
        <v>857.14285714285722</v>
      </c>
      <c r="X3999" s="23">
        <f t="shared" ca="1" si="1247"/>
        <v>1083.266598369589</v>
      </c>
      <c r="Y3999" s="24">
        <f t="shared" ca="1" si="1257"/>
        <v>2919</v>
      </c>
      <c r="Z3999" s="24">
        <f t="shared" ca="1" si="1258"/>
        <v>2586</v>
      </c>
      <c r="AA3999" s="25">
        <f t="shared" ca="1" si="1259"/>
        <v>2586.002919</v>
      </c>
      <c r="AC3999" s="47">
        <f t="shared" ca="1" si="1248"/>
        <v>1032.5</v>
      </c>
      <c r="AD3999" s="47">
        <f t="shared" ca="1" si="1249"/>
        <v>198.5</v>
      </c>
      <c r="AE3999" s="47">
        <f t="shared" ca="1" si="1260"/>
        <v>831.50000000000011</v>
      </c>
      <c r="AF3999" s="47">
        <f t="shared" ca="1" si="1261"/>
        <v>24.999999999999886</v>
      </c>
    </row>
    <row r="4000" spans="10:32">
      <c r="J4000" s="44">
        <v>54</v>
      </c>
      <c r="K4000" s="22">
        <v>84</v>
      </c>
      <c r="L4000" s="23">
        <f t="shared" ca="1" si="1250"/>
        <v>67.8</v>
      </c>
      <c r="M4000" s="23">
        <f t="shared" ca="1" si="1242"/>
        <v>65.3</v>
      </c>
      <c r="N4000" s="23">
        <f t="shared" ca="1" si="1243"/>
        <v>13.833333333333332</v>
      </c>
      <c r="O4000" s="23">
        <f t="shared" ca="1" si="1251"/>
        <v>198.5</v>
      </c>
      <c r="P4000" s="23">
        <f t="shared" ca="1" si="1244"/>
        <v>801.5</v>
      </c>
      <c r="Q4000" s="23">
        <f t="shared" ca="1" si="1252"/>
        <v>12</v>
      </c>
      <c r="R4000" s="23">
        <f t="shared" ca="1" si="1253"/>
        <v>0.26401179941003083</v>
      </c>
      <c r="S4000" s="24">
        <f t="shared" ca="1" si="1254"/>
        <v>13</v>
      </c>
      <c r="T4000" s="23">
        <f t="shared" ca="1" si="1255"/>
        <v>32.5</v>
      </c>
      <c r="U4000" s="23">
        <f t="shared" ca="1" si="1256"/>
        <v>169.65216322517207</v>
      </c>
      <c r="V4000" s="23">
        <f t="shared" ca="1" si="1245"/>
        <v>65</v>
      </c>
      <c r="W4000" s="23">
        <f t="shared" si="1246"/>
        <v>857.14285714285722</v>
      </c>
      <c r="X4000" s="23">
        <f t="shared" ca="1" si="1247"/>
        <v>1091.7950203680293</v>
      </c>
      <c r="Y4000" s="24">
        <f t="shared" ca="1" si="1257"/>
        <v>3014</v>
      </c>
      <c r="Z4000" s="24">
        <f t="shared" ca="1" si="1258"/>
        <v>2586</v>
      </c>
      <c r="AA4000" s="25">
        <f t="shared" ca="1" si="1259"/>
        <v>2586.0030139999999</v>
      </c>
      <c r="AC4000" s="47">
        <f t="shared" ca="1" si="1248"/>
        <v>1032.5</v>
      </c>
      <c r="AD4000" s="47">
        <f t="shared" ca="1" si="1249"/>
        <v>198.5</v>
      </c>
      <c r="AE4000" s="47">
        <f t="shared" ca="1" si="1260"/>
        <v>831.50000000000011</v>
      </c>
      <c r="AF4000" s="47">
        <f t="shared" ca="1" si="1261"/>
        <v>24.999999999999886</v>
      </c>
    </row>
    <row r="4001" spans="10:32">
      <c r="J4001" s="44">
        <v>54</v>
      </c>
      <c r="K4001" s="22">
        <v>85</v>
      </c>
      <c r="L4001" s="23">
        <f t="shared" ca="1" si="1250"/>
        <v>70.06</v>
      </c>
      <c r="M4001" s="23">
        <f t="shared" ca="1" si="1242"/>
        <v>67.56</v>
      </c>
      <c r="N4001" s="23">
        <f t="shared" ca="1" si="1243"/>
        <v>15.083333333333332</v>
      </c>
      <c r="O4001" s="23">
        <f t="shared" ca="1" si="1251"/>
        <v>198.5</v>
      </c>
      <c r="P4001" s="23">
        <f t="shared" ca="1" si="1244"/>
        <v>801.5</v>
      </c>
      <c r="Q4001" s="23">
        <f t="shared" ca="1" si="1252"/>
        <v>11</v>
      </c>
      <c r="R4001" s="23">
        <f t="shared" ca="1" si="1253"/>
        <v>0.83271481587210838</v>
      </c>
      <c r="S4001" s="24">
        <f t="shared" ca="1" si="1254"/>
        <v>12</v>
      </c>
      <c r="T4001" s="23">
        <f t="shared" ca="1" si="1255"/>
        <v>30</v>
      </c>
      <c r="U4001" s="23">
        <f t="shared" ca="1" si="1256"/>
        <v>178.47678180607096</v>
      </c>
      <c r="V4001" s="23">
        <f t="shared" ca="1" si="1245"/>
        <v>60</v>
      </c>
      <c r="W4001" s="23">
        <f t="shared" si="1246"/>
        <v>857.14285714285722</v>
      </c>
      <c r="X4001" s="23">
        <f t="shared" ca="1" si="1247"/>
        <v>1095.6196389489282</v>
      </c>
      <c r="Y4001" s="24">
        <f t="shared" ca="1" si="1257"/>
        <v>3062</v>
      </c>
      <c r="Z4001" s="24">
        <f t="shared" ca="1" si="1258"/>
        <v>2379</v>
      </c>
      <c r="AA4001" s="25">
        <f t="shared" ca="1" si="1259"/>
        <v>2379.0030619999998</v>
      </c>
      <c r="AC4001" s="47">
        <f t="shared" ca="1" si="1248"/>
        <v>1030</v>
      </c>
      <c r="AD4001" s="47">
        <f t="shared" ca="1" si="1249"/>
        <v>198.5</v>
      </c>
      <c r="AE4001" s="47">
        <f t="shared" ca="1" si="1260"/>
        <v>829</v>
      </c>
      <c r="AF4001" s="47">
        <f t="shared" ca="1" si="1261"/>
        <v>25</v>
      </c>
    </row>
    <row r="4002" spans="10:32">
      <c r="J4002" s="44">
        <v>54</v>
      </c>
      <c r="K4002" s="22">
        <v>86</v>
      </c>
      <c r="L4002" s="23">
        <f t="shared" ca="1" si="1250"/>
        <v>72.319999999999993</v>
      </c>
      <c r="M4002" s="23">
        <f t="shared" ca="1" si="1242"/>
        <v>69.819999999999993</v>
      </c>
      <c r="N4002" s="23">
        <f t="shared" ca="1" si="1243"/>
        <v>16.5</v>
      </c>
      <c r="O4002" s="23">
        <f t="shared" ca="1" si="1251"/>
        <v>198.5</v>
      </c>
      <c r="P4002" s="23">
        <f t="shared" ca="1" si="1244"/>
        <v>801.5</v>
      </c>
      <c r="Q4002" s="23">
        <f t="shared" ca="1" si="1252"/>
        <v>11</v>
      </c>
      <c r="R4002" s="23">
        <f t="shared" ca="1" si="1253"/>
        <v>0.46294247787610648</v>
      </c>
      <c r="S4002" s="24">
        <f t="shared" ca="1" si="1254"/>
        <v>12</v>
      </c>
      <c r="T4002" s="23">
        <f t="shared" ca="1" si="1255"/>
        <v>30</v>
      </c>
      <c r="U4002" s="23">
        <f t="shared" ca="1" si="1256"/>
        <v>189.13855088495575</v>
      </c>
      <c r="V4002" s="23">
        <f t="shared" ca="1" si="1245"/>
        <v>60</v>
      </c>
      <c r="W4002" s="23">
        <f t="shared" si="1246"/>
        <v>857.14285714285722</v>
      </c>
      <c r="X4002" s="23">
        <f t="shared" ca="1" si="1247"/>
        <v>1106.2814080278131</v>
      </c>
      <c r="Y4002" s="24">
        <f t="shared" ca="1" si="1257"/>
        <v>3166</v>
      </c>
      <c r="Z4002" s="24">
        <f t="shared" ca="1" si="1258"/>
        <v>2379</v>
      </c>
      <c r="AA4002" s="25">
        <f t="shared" ca="1" si="1259"/>
        <v>2379.003166</v>
      </c>
      <c r="AC4002" s="47">
        <f t="shared" ca="1" si="1248"/>
        <v>1030</v>
      </c>
      <c r="AD4002" s="47">
        <f t="shared" ca="1" si="1249"/>
        <v>198.5</v>
      </c>
      <c r="AE4002" s="47">
        <f t="shared" ca="1" si="1260"/>
        <v>829</v>
      </c>
      <c r="AF4002" s="47">
        <f t="shared" ca="1" si="1261"/>
        <v>25</v>
      </c>
    </row>
    <row r="4003" spans="10:32">
      <c r="J4003" s="44">
        <v>54</v>
      </c>
      <c r="K4003" s="22">
        <v>87</v>
      </c>
      <c r="L4003" s="23">
        <f t="shared" ca="1" si="1250"/>
        <v>74.58</v>
      </c>
      <c r="M4003" s="23">
        <f t="shared" ca="1" si="1242"/>
        <v>72.08</v>
      </c>
      <c r="N4003" s="23">
        <f t="shared" ca="1" si="1243"/>
        <v>18.066666666666666</v>
      </c>
      <c r="O4003" s="23">
        <f t="shared" ca="1" si="1251"/>
        <v>198.5</v>
      </c>
      <c r="P4003" s="23">
        <f t="shared" ca="1" si="1244"/>
        <v>801.5</v>
      </c>
      <c r="Q4003" s="23">
        <f t="shared" ca="1" si="1252"/>
        <v>11</v>
      </c>
      <c r="R4003" s="23">
        <f t="shared" ca="1" si="1253"/>
        <v>0.11558058460713334</v>
      </c>
      <c r="S4003" s="24">
        <f t="shared" ca="1" si="1254"/>
        <v>12</v>
      </c>
      <c r="T4003" s="23">
        <f t="shared" ca="1" si="1255"/>
        <v>30</v>
      </c>
      <c r="U4003" s="23">
        <f t="shared" ca="1" si="1256"/>
        <v>200.82148922856888</v>
      </c>
      <c r="V4003" s="23">
        <f t="shared" ca="1" si="1245"/>
        <v>60</v>
      </c>
      <c r="W4003" s="23">
        <f t="shared" si="1246"/>
        <v>857.14285714285722</v>
      </c>
      <c r="X4003" s="23">
        <f t="shared" ca="1" si="1247"/>
        <v>1117.964346371426</v>
      </c>
      <c r="Y4003" s="24">
        <f t="shared" ca="1" si="1257"/>
        <v>3271</v>
      </c>
      <c r="Z4003" s="24">
        <f t="shared" ca="1" si="1258"/>
        <v>2379</v>
      </c>
      <c r="AA4003" s="25">
        <f t="shared" ca="1" si="1259"/>
        <v>2379.003271</v>
      </c>
      <c r="AC4003" s="47">
        <f t="shared" ca="1" si="1248"/>
        <v>1030</v>
      </c>
      <c r="AD4003" s="47">
        <f t="shared" ca="1" si="1249"/>
        <v>198.5</v>
      </c>
      <c r="AE4003" s="47">
        <f t="shared" ca="1" si="1260"/>
        <v>829</v>
      </c>
      <c r="AF4003" s="47">
        <f t="shared" ca="1" si="1261"/>
        <v>25</v>
      </c>
    </row>
    <row r="4004" spans="10:32">
      <c r="J4004" s="44">
        <v>54</v>
      </c>
      <c r="K4004" s="22">
        <v>88</v>
      </c>
      <c r="L4004" s="23">
        <f t="shared" ca="1" si="1250"/>
        <v>76.84</v>
      </c>
      <c r="M4004" s="23">
        <f t="shared" ca="1" si="1242"/>
        <v>74.34</v>
      </c>
      <c r="N4004" s="23">
        <f t="shared" ca="1" si="1243"/>
        <v>19.683333333333334</v>
      </c>
      <c r="O4004" s="23">
        <f t="shared" ca="1" si="1251"/>
        <v>198.5</v>
      </c>
      <c r="P4004" s="23">
        <f t="shared" ca="1" si="1244"/>
        <v>801.5</v>
      </c>
      <c r="Q4004" s="23">
        <f t="shared" ca="1" si="1252"/>
        <v>10</v>
      </c>
      <c r="R4004" s="23">
        <f t="shared" ca="1" si="1253"/>
        <v>0.75611660593440799</v>
      </c>
      <c r="S4004" s="24">
        <f t="shared" ca="1" si="1254"/>
        <v>11</v>
      </c>
      <c r="T4004" s="23">
        <f t="shared" ca="1" si="1255"/>
        <v>27.5</v>
      </c>
      <c r="U4004" s="23">
        <f t="shared" ca="1" si="1256"/>
        <v>211.71622852680895</v>
      </c>
      <c r="V4004" s="23">
        <f t="shared" ca="1" si="1245"/>
        <v>55</v>
      </c>
      <c r="W4004" s="23">
        <f t="shared" si="1246"/>
        <v>857.14285714285722</v>
      </c>
      <c r="X4004" s="23">
        <f t="shared" ca="1" si="1247"/>
        <v>1123.8590856696662</v>
      </c>
      <c r="Y4004" s="24">
        <f t="shared" ca="1" si="1257"/>
        <v>3325</v>
      </c>
      <c r="Z4004" s="24">
        <f t="shared" ca="1" si="1258"/>
        <v>2181</v>
      </c>
      <c r="AA4004" s="25">
        <f t="shared" ca="1" si="1259"/>
        <v>2181.0033250000001</v>
      </c>
      <c r="AC4004" s="47">
        <f t="shared" ca="1" si="1248"/>
        <v>1027.5</v>
      </c>
      <c r="AD4004" s="47">
        <f t="shared" ca="1" si="1249"/>
        <v>198.5</v>
      </c>
      <c r="AE4004" s="47">
        <f t="shared" ca="1" si="1260"/>
        <v>826.5</v>
      </c>
      <c r="AF4004" s="47">
        <f t="shared" ca="1" si="1261"/>
        <v>25</v>
      </c>
    </row>
    <row r="4005" spans="10:32">
      <c r="J4005" s="44">
        <v>54</v>
      </c>
      <c r="K4005" s="22">
        <v>89</v>
      </c>
      <c r="L4005" s="23">
        <f t="shared" ca="1" si="1250"/>
        <v>79.099999999999994</v>
      </c>
      <c r="M4005" s="23">
        <f t="shared" ca="1" si="1242"/>
        <v>76.599999999999994</v>
      </c>
      <c r="N4005" s="23">
        <f t="shared" ca="1" si="1243"/>
        <v>21.283333333333331</v>
      </c>
      <c r="O4005" s="23">
        <f t="shared" ca="1" si="1251"/>
        <v>198.5</v>
      </c>
      <c r="P4005" s="23">
        <f t="shared" ca="1" si="1244"/>
        <v>801.5</v>
      </c>
      <c r="Q4005" s="23">
        <f t="shared" ca="1" si="1252"/>
        <v>10</v>
      </c>
      <c r="R4005" s="23">
        <f t="shared" ca="1" si="1253"/>
        <v>0.44879898862199752</v>
      </c>
      <c r="S4005" s="24">
        <f t="shared" ca="1" si="1254"/>
        <v>11</v>
      </c>
      <c r="T4005" s="23">
        <f t="shared" ca="1" si="1255"/>
        <v>27.5</v>
      </c>
      <c r="U4005" s="23">
        <f t="shared" ca="1" si="1256"/>
        <v>222.38527180783814</v>
      </c>
      <c r="V4005" s="23">
        <f t="shared" ca="1" si="1245"/>
        <v>55</v>
      </c>
      <c r="W4005" s="23">
        <f t="shared" si="1246"/>
        <v>857.14285714285722</v>
      </c>
      <c r="X4005" s="23">
        <f t="shared" ca="1" si="1247"/>
        <v>1134.5281289506954</v>
      </c>
      <c r="Y4005" s="24">
        <f t="shared" ca="1" si="1257"/>
        <v>3406</v>
      </c>
      <c r="Z4005" s="24">
        <f t="shared" ca="1" si="1258"/>
        <v>2181</v>
      </c>
      <c r="AA4005" s="25">
        <f t="shared" ca="1" si="1259"/>
        <v>2181.0034059999998</v>
      </c>
      <c r="AC4005" s="47">
        <f t="shared" ca="1" si="1248"/>
        <v>1027.5</v>
      </c>
      <c r="AD4005" s="47">
        <f t="shared" ca="1" si="1249"/>
        <v>198.5</v>
      </c>
      <c r="AE4005" s="47">
        <f t="shared" ca="1" si="1260"/>
        <v>826.49999999999989</v>
      </c>
      <c r="AF4005" s="47">
        <f t="shared" ca="1" si="1261"/>
        <v>25.000000000000114</v>
      </c>
    </row>
    <row r="4006" spans="10:32">
      <c r="J4006" s="44">
        <v>54</v>
      </c>
      <c r="K4006" s="22">
        <v>90</v>
      </c>
      <c r="L4006" s="23">
        <f t="shared" ca="1" si="1250"/>
        <v>81.36</v>
      </c>
      <c r="M4006" s="23">
        <f t="shared" ca="1" si="1242"/>
        <v>78.86</v>
      </c>
      <c r="N4006" s="23">
        <f t="shared" ca="1" si="1243"/>
        <v>22.9</v>
      </c>
      <c r="O4006" s="23">
        <f t="shared" ca="1" si="1251"/>
        <v>198.5</v>
      </c>
      <c r="P4006" s="23">
        <f t="shared" ca="1" si="1244"/>
        <v>801.5</v>
      </c>
      <c r="Q4006" s="23">
        <f t="shared" ca="1" si="1252"/>
        <v>10</v>
      </c>
      <c r="R4006" s="23">
        <f t="shared" ca="1" si="1253"/>
        <v>0.15855457227138614</v>
      </c>
      <c r="S4006" s="24">
        <f t="shared" ca="1" si="1254"/>
        <v>11</v>
      </c>
      <c r="T4006" s="23">
        <f t="shared" ca="1" si="1255"/>
        <v>27.5</v>
      </c>
      <c r="U4006" s="23">
        <f t="shared" ca="1" si="1256"/>
        <v>232.63089970501474</v>
      </c>
      <c r="V4006" s="23">
        <f t="shared" ca="1" si="1245"/>
        <v>55</v>
      </c>
      <c r="W4006" s="23">
        <f t="shared" si="1246"/>
        <v>857.14285714285722</v>
      </c>
      <c r="X4006" s="23">
        <f t="shared" ca="1" si="1247"/>
        <v>1144.7737568478719</v>
      </c>
      <c r="Y4006" s="24">
        <f t="shared" ca="1" si="1257"/>
        <v>3491</v>
      </c>
      <c r="Z4006" s="24">
        <f t="shared" ca="1" si="1258"/>
        <v>2181</v>
      </c>
      <c r="AA4006" s="25">
        <f t="shared" ca="1" si="1259"/>
        <v>2181.0034909999999</v>
      </c>
      <c r="AC4006" s="47">
        <f t="shared" ca="1" si="1248"/>
        <v>1027.5</v>
      </c>
      <c r="AD4006" s="47">
        <f t="shared" ca="1" si="1249"/>
        <v>198.5</v>
      </c>
      <c r="AE4006" s="47">
        <f t="shared" ca="1" si="1260"/>
        <v>826.5</v>
      </c>
      <c r="AF4006" s="47">
        <f t="shared" ca="1" si="1261"/>
        <v>25</v>
      </c>
    </row>
    <row r="4007" spans="10:32">
      <c r="J4007" s="44">
        <v>54</v>
      </c>
      <c r="K4007" s="22">
        <v>91</v>
      </c>
      <c r="L4007" s="23">
        <f t="shared" ca="1" si="1250"/>
        <v>83.62</v>
      </c>
      <c r="M4007" s="23">
        <f t="shared" ca="1" si="1242"/>
        <v>81.12</v>
      </c>
      <c r="N4007" s="23">
        <f t="shared" ca="1" si="1243"/>
        <v>24.56666666666667</v>
      </c>
      <c r="O4007" s="23">
        <f t="shared" ca="1" si="1251"/>
        <v>198.5</v>
      </c>
      <c r="P4007" s="23">
        <f t="shared" ca="1" si="1244"/>
        <v>801.5</v>
      </c>
      <c r="Q4007" s="23">
        <f t="shared" ca="1" si="1252"/>
        <v>9</v>
      </c>
      <c r="R4007" s="23">
        <f t="shared" ca="1" si="1253"/>
        <v>0.854101889500119</v>
      </c>
      <c r="S4007" s="24">
        <f t="shared" ca="1" si="1254"/>
        <v>10</v>
      </c>
      <c r="T4007" s="23">
        <f t="shared" ca="1" si="1255"/>
        <v>25</v>
      </c>
      <c r="U4007" s="23">
        <f t="shared" ca="1" si="1256"/>
        <v>242.08243641871965</v>
      </c>
      <c r="V4007" s="23">
        <f t="shared" ca="1" si="1245"/>
        <v>50</v>
      </c>
      <c r="W4007" s="23">
        <f t="shared" si="1246"/>
        <v>857.14285714285722</v>
      </c>
      <c r="X4007" s="23">
        <f t="shared" ca="1" si="1247"/>
        <v>1149.225293561577</v>
      </c>
      <c r="Y4007" s="24">
        <f t="shared" ca="1" si="1257"/>
        <v>3519</v>
      </c>
      <c r="Z4007" s="24">
        <f t="shared" ca="1" si="1258"/>
        <v>1931</v>
      </c>
      <c r="AA4007" s="25">
        <f t="shared" ca="1" si="1259"/>
        <v>1931.0035190000001</v>
      </c>
      <c r="AC4007" s="47">
        <f t="shared" ca="1" si="1248"/>
        <v>1025</v>
      </c>
      <c r="AD4007" s="47">
        <f t="shared" ca="1" si="1249"/>
        <v>198.5</v>
      </c>
      <c r="AE4007" s="47">
        <f t="shared" ca="1" si="1260"/>
        <v>824.00000000000011</v>
      </c>
      <c r="AF4007" s="47">
        <f t="shared" ca="1" si="1261"/>
        <v>24.999999999999886</v>
      </c>
    </row>
    <row r="4008" spans="10:32">
      <c r="J4008" s="44">
        <v>54</v>
      </c>
      <c r="K4008" s="22">
        <v>92</v>
      </c>
      <c r="L4008" s="23">
        <f t="shared" ca="1" si="1250"/>
        <v>85.88</v>
      </c>
      <c r="M4008" s="23">
        <f t="shared" ca="1" si="1242"/>
        <v>83.38</v>
      </c>
      <c r="N4008" s="23">
        <f t="shared" ca="1" si="1243"/>
        <v>26.483333333333334</v>
      </c>
      <c r="O4008" s="23">
        <f t="shared" ca="1" si="1251"/>
        <v>198.5</v>
      </c>
      <c r="P4008" s="23">
        <f t="shared" ca="1" si="1244"/>
        <v>801.5</v>
      </c>
      <c r="Q4008" s="23">
        <f t="shared" ca="1" si="1252"/>
        <v>9</v>
      </c>
      <c r="R4008" s="23">
        <f t="shared" ca="1" si="1253"/>
        <v>0.59478341872380114</v>
      </c>
      <c r="S4008" s="24">
        <f t="shared" ca="1" si="1254"/>
        <v>10</v>
      </c>
      <c r="T4008" s="23">
        <f t="shared" ca="1" si="1255"/>
        <v>25</v>
      </c>
      <c r="U4008" s="23">
        <f t="shared" ca="1" si="1256"/>
        <v>254.10184753920203</v>
      </c>
      <c r="V4008" s="23">
        <f t="shared" ca="1" si="1245"/>
        <v>50</v>
      </c>
      <c r="W4008" s="23">
        <f t="shared" si="1246"/>
        <v>857.14285714285722</v>
      </c>
      <c r="X4008" s="23">
        <f t="shared" ca="1" si="1247"/>
        <v>1161.2447046820594</v>
      </c>
      <c r="Y4008" s="24">
        <f t="shared" ca="1" si="1257"/>
        <v>3602</v>
      </c>
      <c r="Z4008" s="24">
        <f t="shared" ca="1" si="1258"/>
        <v>1931</v>
      </c>
      <c r="AA4008" s="25">
        <f t="shared" ca="1" si="1259"/>
        <v>1931.003602</v>
      </c>
      <c r="AC4008" s="47">
        <f t="shared" ca="1" si="1248"/>
        <v>1025</v>
      </c>
      <c r="AD4008" s="47">
        <f t="shared" ca="1" si="1249"/>
        <v>198.5</v>
      </c>
      <c r="AE4008" s="47">
        <f t="shared" ca="1" si="1260"/>
        <v>824.00000000000011</v>
      </c>
      <c r="AF4008" s="47">
        <f t="shared" ca="1" si="1261"/>
        <v>24.999999999999886</v>
      </c>
    </row>
    <row r="4009" spans="10:32">
      <c r="J4009" s="44">
        <v>54</v>
      </c>
      <c r="K4009" s="22">
        <v>93</v>
      </c>
      <c r="L4009" s="23">
        <f t="shared" ca="1" si="1250"/>
        <v>88.14</v>
      </c>
      <c r="M4009" s="23">
        <f t="shared" ca="1" si="1242"/>
        <v>85.64</v>
      </c>
      <c r="N4009" s="23">
        <f t="shared" ca="1" si="1243"/>
        <v>28.883333333333333</v>
      </c>
      <c r="O4009" s="23">
        <f t="shared" ca="1" si="1251"/>
        <v>198.5</v>
      </c>
      <c r="P4009" s="23">
        <f t="shared" ca="1" si="1244"/>
        <v>801.5</v>
      </c>
      <c r="Q4009" s="23">
        <f t="shared" ca="1" si="1252"/>
        <v>9</v>
      </c>
      <c r="R4009" s="23">
        <f t="shared" ca="1" si="1253"/>
        <v>0.34876333106421614</v>
      </c>
      <c r="S4009" s="24">
        <f t="shared" ca="1" si="1254"/>
        <v>10</v>
      </c>
      <c r="T4009" s="23">
        <f t="shared" ca="1" si="1255"/>
        <v>25</v>
      </c>
      <c r="U4009" s="23">
        <f t="shared" ca="1" si="1256"/>
        <v>270.02344754557146</v>
      </c>
      <c r="V4009" s="23">
        <f t="shared" ca="1" si="1245"/>
        <v>50</v>
      </c>
      <c r="W4009" s="23">
        <f t="shared" si="1246"/>
        <v>857.14285714285722</v>
      </c>
      <c r="X4009" s="23">
        <f t="shared" ca="1" si="1247"/>
        <v>1177.1663046884287</v>
      </c>
      <c r="Y4009" s="24">
        <f t="shared" ca="1" si="1257"/>
        <v>3714</v>
      </c>
      <c r="Z4009" s="24">
        <f t="shared" ca="1" si="1258"/>
        <v>1931</v>
      </c>
      <c r="AA4009" s="25">
        <f t="shared" ca="1" si="1259"/>
        <v>1931.0037139999999</v>
      </c>
      <c r="AC4009" s="47">
        <f t="shared" ca="1" si="1248"/>
        <v>1025</v>
      </c>
      <c r="AD4009" s="47">
        <f t="shared" ca="1" si="1249"/>
        <v>198.5</v>
      </c>
      <c r="AE4009" s="47">
        <f t="shared" ca="1" si="1260"/>
        <v>824</v>
      </c>
      <c r="AF4009" s="47">
        <f t="shared" ca="1" si="1261"/>
        <v>25</v>
      </c>
    </row>
    <row r="4010" spans="10:32">
      <c r="J4010" s="44">
        <v>54</v>
      </c>
      <c r="K4010" s="22">
        <v>94</v>
      </c>
      <c r="L4010" s="23">
        <f t="shared" ca="1" si="1250"/>
        <v>90.4</v>
      </c>
      <c r="M4010" s="23">
        <f t="shared" ca="1" si="1242"/>
        <v>87.9</v>
      </c>
      <c r="N4010" s="23">
        <f t="shared" ca="1" si="1243"/>
        <v>32.016666666666666</v>
      </c>
      <c r="O4010" s="23">
        <f t="shared" ca="1" si="1251"/>
        <v>198.5</v>
      </c>
      <c r="P4010" s="23">
        <f t="shared" ca="1" si="1244"/>
        <v>801.5</v>
      </c>
      <c r="Q4010" s="23">
        <f t="shared" ca="1" si="1252"/>
        <v>9</v>
      </c>
      <c r="R4010" s="23">
        <f t="shared" ca="1" si="1253"/>
        <v>0.11504424778761035</v>
      </c>
      <c r="S4010" s="24">
        <f t="shared" ca="1" si="1254"/>
        <v>10</v>
      </c>
      <c r="T4010" s="23">
        <f t="shared" ca="1" si="1255"/>
        <v>25</v>
      </c>
      <c r="U4010" s="23">
        <f t="shared" ca="1" si="1256"/>
        <v>291.83333333333331</v>
      </c>
      <c r="V4010" s="23">
        <f t="shared" ca="1" si="1245"/>
        <v>50</v>
      </c>
      <c r="W4010" s="23">
        <f t="shared" si="1246"/>
        <v>857.14285714285722</v>
      </c>
      <c r="X4010" s="23">
        <f t="shared" ca="1" si="1247"/>
        <v>1198.9761904761906</v>
      </c>
      <c r="Y4010" s="24">
        <f t="shared" ca="1" si="1257"/>
        <v>3806</v>
      </c>
      <c r="Z4010" s="24">
        <f t="shared" ca="1" si="1258"/>
        <v>1931</v>
      </c>
      <c r="AA4010" s="25">
        <f t="shared" ca="1" si="1259"/>
        <v>1931.0038059999999</v>
      </c>
      <c r="AC4010" s="47">
        <f t="shared" ca="1" si="1248"/>
        <v>1025</v>
      </c>
      <c r="AD4010" s="47">
        <f t="shared" ca="1" si="1249"/>
        <v>198.5</v>
      </c>
      <c r="AE4010" s="47">
        <f t="shared" ca="1" si="1260"/>
        <v>824</v>
      </c>
      <c r="AF4010" s="47">
        <f t="shared" ca="1" si="1261"/>
        <v>25</v>
      </c>
    </row>
    <row r="4011" spans="10:32">
      <c r="J4011" s="44">
        <v>54</v>
      </c>
      <c r="K4011" s="22">
        <v>95</v>
      </c>
      <c r="L4011" s="23">
        <f t="shared" ca="1" si="1250"/>
        <v>92.66</v>
      </c>
      <c r="M4011" s="23">
        <f t="shared" ca="1" si="1242"/>
        <v>90.16</v>
      </c>
      <c r="N4011" s="23">
        <f t="shared" ca="1" si="1243"/>
        <v>36.31666666666667</v>
      </c>
      <c r="O4011" s="23">
        <f t="shared" ca="1" si="1251"/>
        <v>198.5</v>
      </c>
      <c r="P4011" s="23">
        <f t="shared" ca="1" si="1244"/>
        <v>801.5</v>
      </c>
      <c r="Q4011" s="23">
        <f t="shared" ca="1" si="1252"/>
        <v>8</v>
      </c>
      <c r="R4011" s="23">
        <f t="shared" ca="1" si="1253"/>
        <v>0.86574573710338909</v>
      </c>
      <c r="S4011" s="24">
        <f t="shared" ca="1" si="1254"/>
        <v>9</v>
      </c>
      <c r="T4011" s="23">
        <f t="shared" ca="1" si="1255"/>
        <v>22.5</v>
      </c>
      <c r="U4011" s="23">
        <f t="shared" ca="1" si="1256"/>
        <v>321.97433268580477</v>
      </c>
      <c r="V4011" s="23">
        <f t="shared" ca="1" si="1245"/>
        <v>45</v>
      </c>
      <c r="W4011" s="23">
        <f t="shared" si="1246"/>
        <v>857.14285714285722</v>
      </c>
      <c r="X4011" s="23">
        <f t="shared" ca="1" si="1247"/>
        <v>1224.117189828662</v>
      </c>
      <c r="Y4011" s="24">
        <f t="shared" ca="1" si="1257"/>
        <v>3940</v>
      </c>
      <c r="Z4011" s="24">
        <f t="shared" ca="1" si="1258"/>
        <v>1641</v>
      </c>
      <c r="AA4011" s="25">
        <f t="shared" ca="1" si="1259"/>
        <v>1641.0039400000001</v>
      </c>
      <c r="AC4011" s="47">
        <f t="shared" ca="1" si="1248"/>
        <v>1022.5</v>
      </c>
      <c r="AD4011" s="47">
        <f t="shared" ca="1" si="1249"/>
        <v>198.5</v>
      </c>
      <c r="AE4011" s="47">
        <f t="shared" ca="1" si="1260"/>
        <v>821.5</v>
      </c>
      <c r="AF4011" s="47">
        <f t="shared" ca="1" si="1261"/>
        <v>25</v>
      </c>
    </row>
    <row r="4012" spans="10:32">
      <c r="J4012" s="44">
        <v>54</v>
      </c>
      <c r="K4012" s="22">
        <v>96</v>
      </c>
      <c r="L4012" s="23">
        <f t="shared" ca="1" si="1250"/>
        <v>94.92</v>
      </c>
      <c r="M4012" s="23">
        <f t="shared" ca="1" si="1242"/>
        <v>92.42</v>
      </c>
      <c r="N4012" s="23">
        <f t="shared" ca="1" si="1243"/>
        <v>41.516666666666673</v>
      </c>
      <c r="O4012" s="23">
        <f t="shared" ca="1" si="1251"/>
        <v>198.5</v>
      </c>
      <c r="P4012" s="23">
        <f t="shared" ca="1" si="1244"/>
        <v>801.5</v>
      </c>
      <c r="Q4012" s="23">
        <f t="shared" ca="1" si="1252"/>
        <v>8</v>
      </c>
      <c r="R4012" s="23">
        <f t="shared" ca="1" si="1253"/>
        <v>0.65465655288664126</v>
      </c>
      <c r="S4012" s="24">
        <f t="shared" ca="1" si="1254"/>
        <v>9</v>
      </c>
      <c r="T4012" s="23">
        <f t="shared" ca="1" si="1255"/>
        <v>22.5</v>
      </c>
      <c r="U4012" s="23">
        <f t="shared" ca="1" si="1256"/>
        <v>359.31249122067709</v>
      </c>
      <c r="V4012" s="23">
        <f t="shared" ca="1" si="1245"/>
        <v>45</v>
      </c>
      <c r="W4012" s="23">
        <f t="shared" si="1246"/>
        <v>857.14285714285722</v>
      </c>
      <c r="X4012" s="23">
        <f t="shared" ca="1" si="1247"/>
        <v>1261.4553483635343</v>
      </c>
      <c r="Y4012" s="24">
        <f t="shared" ca="1" si="1257"/>
        <v>4082</v>
      </c>
      <c r="Z4012" s="24">
        <f t="shared" ca="1" si="1258"/>
        <v>1641</v>
      </c>
      <c r="AA4012" s="25">
        <f t="shared" ca="1" si="1259"/>
        <v>1641.0040819999999</v>
      </c>
      <c r="AC4012" s="47">
        <f t="shared" ca="1" si="1248"/>
        <v>1022.5</v>
      </c>
      <c r="AD4012" s="47">
        <f t="shared" ca="1" si="1249"/>
        <v>198.5</v>
      </c>
      <c r="AE4012" s="47">
        <f t="shared" ca="1" si="1260"/>
        <v>821.49999999999989</v>
      </c>
      <c r="AF4012" s="47">
        <f t="shared" ca="1" si="1261"/>
        <v>25.000000000000114</v>
      </c>
    </row>
    <row r="4013" spans="10:32">
      <c r="J4013" s="44">
        <v>54</v>
      </c>
      <c r="K4013" s="22">
        <v>97</v>
      </c>
      <c r="L4013" s="23">
        <f t="shared" ca="1" si="1250"/>
        <v>97.18</v>
      </c>
      <c r="M4013" s="23">
        <f t="shared" ca="1" si="1242"/>
        <v>94.68</v>
      </c>
      <c r="N4013" s="23">
        <f t="shared" ca="1" si="1243"/>
        <v>46.85</v>
      </c>
      <c r="O4013" s="23">
        <f t="shared" ca="1" si="1251"/>
        <v>198.5</v>
      </c>
      <c r="P4013" s="23">
        <f t="shared" ca="1" si="1244"/>
        <v>801.5</v>
      </c>
      <c r="Q4013" s="23">
        <f t="shared" ca="1" si="1252"/>
        <v>8</v>
      </c>
      <c r="R4013" s="23">
        <f t="shared" ca="1" si="1253"/>
        <v>0.45338547026137005</v>
      </c>
      <c r="S4013" s="24">
        <f t="shared" ca="1" si="1254"/>
        <v>9</v>
      </c>
      <c r="T4013" s="23">
        <f t="shared" ca="1" si="1255"/>
        <v>22.5</v>
      </c>
      <c r="U4013" s="23">
        <f t="shared" ca="1" si="1256"/>
        <v>396.04110928174521</v>
      </c>
      <c r="V4013" s="23">
        <f t="shared" ca="1" si="1245"/>
        <v>45</v>
      </c>
      <c r="W4013" s="23">
        <f t="shared" si="1246"/>
        <v>857.14285714285722</v>
      </c>
      <c r="X4013" s="23">
        <f t="shared" ca="1" si="1247"/>
        <v>1298.1839664246024</v>
      </c>
      <c r="Y4013" s="24">
        <f t="shared" ca="1" si="1257"/>
        <v>4170</v>
      </c>
      <c r="Z4013" s="24">
        <f t="shared" ca="1" si="1258"/>
        <v>1641</v>
      </c>
      <c r="AA4013" s="25">
        <f t="shared" ca="1" si="1259"/>
        <v>1641.0041699999999</v>
      </c>
      <c r="AC4013" s="47">
        <f t="shared" ca="1" si="1248"/>
        <v>1022.5</v>
      </c>
      <c r="AD4013" s="47">
        <f t="shared" ca="1" si="1249"/>
        <v>198.5</v>
      </c>
      <c r="AE4013" s="47">
        <f t="shared" ca="1" si="1260"/>
        <v>821.5</v>
      </c>
      <c r="AF4013" s="47">
        <f t="shared" ca="1" si="1261"/>
        <v>25</v>
      </c>
    </row>
    <row r="4014" spans="10:32">
      <c r="J4014" s="44">
        <v>54</v>
      </c>
      <c r="K4014" s="22">
        <v>98</v>
      </c>
      <c r="L4014" s="23">
        <f t="shared" ca="1" si="1250"/>
        <v>99.44</v>
      </c>
      <c r="M4014" s="23">
        <f t="shared" ca="1" si="1242"/>
        <v>96.94</v>
      </c>
      <c r="N4014" s="23">
        <f t="shared" ca="1" si="1243"/>
        <v>52.283333333333324</v>
      </c>
      <c r="O4014" s="23">
        <f t="shared" ca="1" si="1251"/>
        <v>198.5</v>
      </c>
      <c r="P4014" s="23">
        <f t="shared" ca="1" si="1244"/>
        <v>801.5</v>
      </c>
      <c r="Q4014" s="23">
        <f t="shared" ca="1" si="1252"/>
        <v>8</v>
      </c>
      <c r="R4014" s="23">
        <f t="shared" ca="1" si="1253"/>
        <v>0.26126307320997605</v>
      </c>
      <c r="S4014" s="24">
        <f t="shared" ca="1" si="1254"/>
        <v>9</v>
      </c>
      <c r="T4014" s="23">
        <f t="shared" ca="1" si="1255"/>
        <v>22.5</v>
      </c>
      <c r="U4014" s="23">
        <f t="shared" ca="1" si="1256"/>
        <v>431.92637101099484</v>
      </c>
      <c r="V4014" s="23">
        <f t="shared" ca="1" si="1245"/>
        <v>45</v>
      </c>
      <c r="W4014" s="23">
        <f t="shared" si="1246"/>
        <v>857.14285714285722</v>
      </c>
      <c r="X4014" s="23">
        <f t="shared" ca="1" si="1247"/>
        <v>1334.069228153852</v>
      </c>
      <c r="Y4014" s="24">
        <f t="shared" ca="1" si="1257"/>
        <v>4281</v>
      </c>
      <c r="Z4014" s="24">
        <f t="shared" ca="1" si="1258"/>
        <v>1641</v>
      </c>
      <c r="AA4014" s="25">
        <f t="shared" ca="1" si="1259"/>
        <v>1641.004281</v>
      </c>
      <c r="AC4014" s="47">
        <f t="shared" ca="1" si="1248"/>
        <v>1022.5</v>
      </c>
      <c r="AD4014" s="47">
        <f t="shared" ca="1" si="1249"/>
        <v>198.5</v>
      </c>
      <c r="AE4014" s="47">
        <f t="shared" ca="1" si="1260"/>
        <v>821.5</v>
      </c>
      <c r="AF4014" s="47">
        <f t="shared" ca="1" si="1261"/>
        <v>25</v>
      </c>
    </row>
    <row r="4015" spans="10:32">
      <c r="J4015" s="44">
        <v>54</v>
      </c>
      <c r="K4015" s="22">
        <v>99</v>
      </c>
      <c r="L4015" s="23">
        <f t="shared" ca="1" si="1250"/>
        <v>101.7</v>
      </c>
      <c r="M4015" s="23">
        <f t="shared" ca="1" si="1242"/>
        <v>99.2</v>
      </c>
      <c r="N4015" s="23">
        <f t="shared" ca="1" si="1243"/>
        <v>57.833333333333336</v>
      </c>
      <c r="O4015" s="23">
        <f t="shared" ca="1" si="1251"/>
        <v>198.5</v>
      </c>
      <c r="P4015" s="23">
        <f t="shared" ca="1" si="1244"/>
        <v>801.5</v>
      </c>
      <c r="Q4015" s="23">
        <f t="shared" ca="1" si="1252"/>
        <v>8</v>
      </c>
      <c r="R4015" s="23">
        <f t="shared" ca="1" si="1253"/>
        <v>7.7679449360865058E-2</v>
      </c>
      <c r="S4015" s="24">
        <f t="shared" ca="1" si="1254"/>
        <v>9</v>
      </c>
      <c r="T4015" s="23">
        <f t="shared" ca="1" si="1255"/>
        <v>22.5</v>
      </c>
      <c r="U4015" s="23">
        <f t="shared" ca="1" si="1256"/>
        <v>467.15912815470335</v>
      </c>
      <c r="V4015" s="23">
        <f t="shared" ca="1" si="1245"/>
        <v>45</v>
      </c>
      <c r="W4015" s="23">
        <f t="shared" si="1246"/>
        <v>857.14285714285722</v>
      </c>
      <c r="X4015" s="23">
        <f t="shared" ca="1" si="1247"/>
        <v>1369.3019852975606</v>
      </c>
      <c r="Y4015" s="24">
        <f t="shared" ca="1" si="1257"/>
        <v>4336</v>
      </c>
      <c r="Z4015" s="24">
        <f t="shared" ca="1" si="1258"/>
        <v>1641</v>
      </c>
      <c r="AA4015" s="25">
        <f t="shared" ca="1" si="1259"/>
        <v>1641.004336</v>
      </c>
      <c r="AC4015" s="47">
        <f t="shared" ca="1" si="1248"/>
        <v>1022.5</v>
      </c>
      <c r="AD4015" s="47">
        <f t="shared" ca="1" si="1249"/>
        <v>198.5</v>
      </c>
      <c r="AE4015" s="47">
        <f t="shared" ca="1" si="1260"/>
        <v>821.5</v>
      </c>
      <c r="AF4015" s="47">
        <f t="shared" ca="1" si="1261"/>
        <v>25</v>
      </c>
    </row>
    <row r="4016" spans="10:32">
      <c r="J4016" s="44">
        <v>54</v>
      </c>
      <c r="K4016" s="22">
        <v>100</v>
      </c>
      <c r="L4016" s="23">
        <f t="shared" ca="1" si="1250"/>
        <v>103.96</v>
      </c>
      <c r="M4016" s="23">
        <f t="shared" ca="1" si="1242"/>
        <v>101.46</v>
      </c>
      <c r="N4016" s="23">
        <f t="shared" ca="1" si="1243"/>
        <v>63.499999999999993</v>
      </c>
      <c r="O4016" s="23">
        <f t="shared" ca="1" si="1251"/>
        <v>198.5</v>
      </c>
      <c r="P4016" s="23">
        <f t="shared" ca="1" si="1244"/>
        <v>801.5</v>
      </c>
      <c r="Q4016" s="23">
        <f t="shared" ca="1" si="1252"/>
        <v>7</v>
      </c>
      <c r="R4016" s="23">
        <f t="shared" ca="1" si="1253"/>
        <v>0.87803001154290194</v>
      </c>
      <c r="S4016" s="24">
        <f t="shared" ca="1" si="1254"/>
        <v>8</v>
      </c>
      <c r="T4016" s="23">
        <f t="shared" ca="1" si="1255"/>
        <v>20</v>
      </c>
      <c r="U4016" s="23">
        <f t="shared" ca="1" si="1256"/>
        <v>500.25490573297418</v>
      </c>
      <c r="V4016" s="23">
        <f t="shared" ca="1" si="1245"/>
        <v>40</v>
      </c>
      <c r="W4016" s="23">
        <f t="shared" si="1246"/>
        <v>857.14285714285722</v>
      </c>
      <c r="X4016" s="23">
        <f t="shared" ca="1" si="1247"/>
        <v>1397.3977628758314</v>
      </c>
      <c r="Y4016" s="24">
        <f t="shared" ca="1" si="1257"/>
        <v>4371</v>
      </c>
      <c r="Z4016" s="24">
        <f t="shared" ca="1" si="1258"/>
        <v>1326</v>
      </c>
      <c r="AA4016" s="25">
        <f t="shared" ca="1" si="1259"/>
        <v>1326.004371</v>
      </c>
      <c r="AC4016" s="47">
        <f t="shared" ca="1" si="1248"/>
        <v>1020</v>
      </c>
      <c r="AD4016" s="47">
        <f t="shared" ca="1" si="1249"/>
        <v>198.5</v>
      </c>
      <c r="AE4016" s="47">
        <f t="shared" ca="1" si="1260"/>
        <v>819</v>
      </c>
      <c r="AF4016" s="47">
        <f t="shared" ca="1" si="1261"/>
        <v>25</v>
      </c>
    </row>
    <row r="4017" spans="10:32">
      <c r="J4017" s="44">
        <v>55</v>
      </c>
      <c r="K4017" s="22">
        <v>56</v>
      </c>
      <c r="L4017" s="23">
        <f t="shared" ca="1" si="1250"/>
        <v>2.2599999999999998</v>
      </c>
      <c r="M4017" s="23">
        <f t="shared" ca="1" si="1242"/>
        <v>-0.24000000000000021</v>
      </c>
      <c r="N4017" s="23">
        <f t="shared" ca="1" si="1243"/>
        <v>0.25000000000000178</v>
      </c>
      <c r="O4017" s="23">
        <f t="shared" ca="1" si="1251"/>
        <v>198.5</v>
      </c>
      <c r="P4017" s="23">
        <f t="shared" ca="1" si="1244"/>
        <v>801.5</v>
      </c>
      <c r="Q4017" s="23">
        <f t="shared" ca="1" si="1252"/>
        <v>-3339</v>
      </c>
      <c r="R4017" s="23">
        <f t="shared" ca="1" si="1253"/>
        <v>6.1946902654559405E-2</v>
      </c>
      <c r="S4017" s="24">
        <f t="shared" ca="1" si="1254"/>
        <v>-3340</v>
      </c>
      <c r="T4017" s="23">
        <f t="shared" ca="1" si="1255"/>
        <v>-8350</v>
      </c>
      <c r="U4017" s="23">
        <f t="shared" ca="1" si="1256"/>
        <v>-834.73451327434225</v>
      </c>
      <c r="V4017" s="23">
        <f t="shared" ca="1" si="1245"/>
        <v>-16700</v>
      </c>
      <c r="W4017" s="23">
        <f t="shared" si="1246"/>
        <v>857.14285714285722</v>
      </c>
      <c r="X4017" s="23">
        <f t="shared" ca="1" si="1247"/>
        <v>-16677.591656131484</v>
      </c>
      <c r="Y4017" s="24" t="str">
        <f t="shared" ca="1" si="1257"/>
        <v/>
      </c>
      <c r="Z4017" s="24" t="str">
        <f t="shared" ca="1" si="1258"/>
        <v/>
      </c>
      <c r="AA4017" s="25" t="str">
        <f t="shared" ca="1" si="1259"/>
        <v/>
      </c>
      <c r="AC4017" s="47">
        <f t="shared" ca="1" si="1248"/>
        <v>-7350</v>
      </c>
      <c r="AD4017" s="47">
        <f t="shared" ca="1" si="1249"/>
        <v>198.5</v>
      </c>
      <c r="AE4017" s="47">
        <f t="shared" ca="1" si="1260"/>
        <v>-7546</v>
      </c>
      <c r="AF4017" s="47">
        <f t="shared" ca="1" si="1261"/>
        <v>20</v>
      </c>
    </row>
    <row r="4018" spans="10:32">
      <c r="J4018" s="44">
        <v>55</v>
      </c>
      <c r="K4018" s="22">
        <v>57</v>
      </c>
      <c r="L4018" s="23">
        <f t="shared" ca="1" si="1250"/>
        <v>4.5199999999999996</v>
      </c>
      <c r="M4018" s="23">
        <f t="shared" ca="1" si="1242"/>
        <v>2.0199999999999996</v>
      </c>
      <c r="N4018" s="23">
        <f t="shared" ca="1" si="1243"/>
        <v>0.50000000000000178</v>
      </c>
      <c r="O4018" s="23">
        <f t="shared" ca="1" si="1251"/>
        <v>198.5</v>
      </c>
      <c r="P4018" s="23">
        <f t="shared" ca="1" si="1244"/>
        <v>801.5</v>
      </c>
      <c r="Q4018" s="23">
        <f t="shared" ca="1" si="1252"/>
        <v>396</v>
      </c>
      <c r="R4018" s="23">
        <f t="shared" ca="1" si="1253"/>
        <v>0.34955752212392804</v>
      </c>
      <c r="S4018" s="24">
        <f t="shared" ca="1" si="1254"/>
        <v>397</v>
      </c>
      <c r="T4018" s="23">
        <f t="shared" ca="1" si="1255"/>
        <v>992.5</v>
      </c>
      <c r="U4018" s="23">
        <f t="shared" ca="1" si="1256"/>
        <v>198.17477876106267</v>
      </c>
      <c r="V4018" s="23">
        <f t="shared" ca="1" si="1245"/>
        <v>1985</v>
      </c>
      <c r="W4018" s="23">
        <f t="shared" si="1246"/>
        <v>857.14285714285722</v>
      </c>
      <c r="X4018" s="23">
        <f t="shared" ca="1" si="1247"/>
        <v>3040.3176359039198</v>
      </c>
      <c r="Y4018" s="24">
        <f t="shared" ca="1" si="1257"/>
        <v>4985</v>
      </c>
      <c r="Z4018" s="24">
        <f t="shared" ca="1" si="1258"/>
        <v>4952</v>
      </c>
      <c r="AA4018" s="25">
        <f t="shared" ca="1" si="1259"/>
        <v>4952.0049849999996</v>
      </c>
      <c r="AC4018" s="47">
        <f t="shared" ca="1" si="1248"/>
        <v>1992.5</v>
      </c>
      <c r="AD4018" s="47">
        <f t="shared" ca="1" si="1249"/>
        <v>198.5</v>
      </c>
      <c r="AE4018" s="47">
        <f t="shared" ca="1" si="1260"/>
        <v>1791.5</v>
      </c>
      <c r="AF4018" s="47">
        <f t="shared" ca="1" si="1261"/>
        <v>25</v>
      </c>
    </row>
    <row r="4019" spans="10:32">
      <c r="J4019" s="44">
        <v>55</v>
      </c>
      <c r="K4019" s="22">
        <v>58</v>
      </c>
      <c r="L4019" s="23">
        <f t="shared" ca="1" si="1250"/>
        <v>6.78</v>
      </c>
      <c r="M4019" s="23">
        <f t="shared" ca="1" si="1242"/>
        <v>4.28</v>
      </c>
      <c r="N4019" s="23">
        <f t="shared" ca="1" si="1243"/>
        <v>0.76666666666666927</v>
      </c>
      <c r="O4019" s="23">
        <f t="shared" ca="1" si="1251"/>
        <v>198.5</v>
      </c>
      <c r="P4019" s="23">
        <f t="shared" ca="1" si="1244"/>
        <v>801.5</v>
      </c>
      <c r="Q4019" s="23">
        <f t="shared" ca="1" si="1252"/>
        <v>187</v>
      </c>
      <c r="R4019" s="23">
        <f t="shared" ca="1" si="1253"/>
        <v>0.16814159292035197</v>
      </c>
      <c r="S4019" s="24">
        <f t="shared" ca="1" si="1254"/>
        <v>188</v>
      </c>
      <c r="T4019" s="23">
        <f t="shared" ca="1" si="1255"/>
        <v>470</v>
      </c>
      <c r="U4019" s="23">
        <f t="shared" ca="1" si="1256"/>
        <v>143.49557522123942</v>
      </c>
      <c r="V4019" s="23">
        <f t="shared" ca="1" si="1245"/>
        <v>940</v>
      </c>
      <c r="W4019" s="23">
        <f t="shared" si="1246"/>
        <v>857.14285714285722</v>
      </c>
      <c r="X4019" s="23">
        <f t="shared" ca="1" si="1247"/>
        <v>1940.6384323640968</v>
      </c>
      <c r="Y4019" s="24">
        <f t="shared" ca="1" si="1257"/>
        <v>4817</v>
      </c>
      <c r="Z4019" s="24">
        <f t="shared" ca="1" si="1258"/>
        <v>4854</v>
      </c>
      <c r="AA4019" s="25">
        <f t="shared" ca="1" si="1259"/>
        <v>4854.004817</v>
      </c>
      <c r="AC4019" s="47">
        <f t="shared" ca="1" si="1248"/>
        <v>1470</v>
      </c>
      <c r="AD4019" s="47">
        <f t="shared" ca="1" si="1249"/>
        <v>198.5</v>
      </c>
      <c r="AE4019" s="47">
        <f t="shared" ca="1" si="1260"/>
        <v>1269</v>
      </c>
      <c r="AF4019" s="47">
        <f t="shared" ca="1" si="1261"/>
        <v>25</v>
      </c>
    </row>
    <row r="4020" spans="10:32">
      <c r="J4020" s="44">
        <v>55</v>
      </c>
      <c r="K4020" s="22">
        <v>59</v>
      </c>
      <c r="L4020" s="23">
        <f t="shared" ca="1" si="1250"/>
        <v>9.0399999999999991</v>
      </c>
      <c r="M4020" s="23">
        <f t="shared" ca="1" si="1242"/>
        <v>6.5399999999999991</v>
      </c>
      <c r="N4020" s="23">
        <f t="shared" ca="1" si="1243"/>
        <v>1.0333333333333332</v>
      </c>
      <c r="O4020" s="23">
        <f t="shared" ca="1" si="1251"/>
        <v>198.5</v>
      </c>
      <c r="P4020" s="23">
        <f t="shared" ca="1" si="1244"/>
        <v>801.5</v>
      </c>
      <c r="Q4020" s="23">
        <f t="shared" ca="1" si="1252"/>
        <v>122</v>
      </c>
      <c r="R4020" s="23">
        <f t="shared" ca="1" si="1253"/>
        <v>0.40044247787611931</v>
      </c>
      <c r="S4020" s="24">
        <f t="shared" ca="1" si="1254"/>
        <v>123</v>
      </c>
      <c r="T4020" s="23">
        <f t="shared" ca="1" si="1255"/>
        <v>307.5</v>
      </c>
      <c r="U4020" s="23">
        <f t="shared" ca="1" si="1256"/>
        <v>126.48045722713864</v>
      </c>
      <c r="V4020" s="23">
        <f t="shared" ca="1" si="1245"/>
        <v>615</v>
      </c>
      <c r="W4020" s="23">
        <f t="shared" si="1246"/>
        <v>857.14285714285722</v>
      </c>
      <c r="X4020" s="23">
        <f t="shared" ca="1" si="1247"/>
        <v>1598.623314369996</v>
      </c>
      <c r="Y4020" s="24">
        <f t="shared" ca="1" si="1257"/>
        <v>4637</v>
      </c>
      <c r="Z4020" s="24">
        <f t="shared" ca="1" si="1258"/>
        <v>4757</v>
      </c>
      <c r="AA4020" s="25">
        <f t="shared" ca="1" si="1259"/>
        <v>4757.004637</v>
      </c>
      <c r="AC4020" s="47">
        <f t="shared" ca="1" si="1248"/>
        <v>1307.5</v>
      </c>
      <c r="AD4020" s="47">
        <f t="shared" ca="1" si="1249"/>
        <v>198.5</v>
      </c>
      <c r="AE4020" s="47">
        <f t="shared" ca="1" si="1260"/>
        <v>1106.5</v>
      </c>
      <c r="AF4020" s="47">
        <f t="shared" ca="1" si="1261"/>
        <v>25</v>
      </c>
    </row>
    <row r="4021" spans="10:32">
      <c r="J4021" s="44">
        <v>55</v>
      </c>
      <c r="K4021" s="22">
        <v>60</v>
      </c>
      <c r="L4021" s="23">
        <f t="shared" ca="1" si="1250"/>
        <v>11.3</v>
      </c>
      <c r="M4021" s="23">
        <f t="shared" ca="1" si="1242"/>
        <v>8.8000000000000007</v>
      </c>
      <c r="N4021" s="23">
        <f t="shared" ca="1" si="1243"/>
        <v>1.3000000000000043</v>
      </c>
      <c r="O4021" s="23">
        <f t="shared" ca="1" si="1251"/>
        <v>198.5</v>
      </c>
      <c r="P4021" s="23">
        <f t="shared" ca="1" si="1244"/>
        <v>801.5</v>
      </c>
      <c r="Q4021" s="23">
        <f t="shared" ca="1" si="1252"/>
        <v>91</v>
      </c>
      <c r="R4021" s="23">
        <f t="shared" ca="1" si="1253"/>
        <v>6.1946902654861219E-2</v>
      </c>
      <c r="S4021" s="24">
        <f t="shared" ca="1" si="1254"/>
        <v>92</v>
      </c>
      <c r="T4021" s="23">
        <f t="shared" ca="1" si="1255"/>
        <v>230</v>
      </c>
      <c r="U4021" s="23">
        <f t="shared" ca="1" si="1256"/>
        <v>118.38053097345171</v>
      </c>
      <c r="V4021" s="23">
        <f t="shared" ca="1" si="1245"/>
        <v>460</v>
      </c>
      <c r="W4021" s="23">
        <f t="shared" si="1246"/>
        <v>857.14285714285722</v>
      </c>
      <c r="X4021" s="23">
        <f t="shared" ca="1" si="1247"/>
        <v>1435.523388116309</v>
      </c>
      <c r="Y4021" s="24">
        <f t="shared" ca="1" si="1257"/>
        <v>4465</v>
      </c>
      <c r="Z4021" s="24">
        <f t="shared" ca="1" si="1258"/>
        <v>4661</v>
      </c>
      <c r="AA4021" s="25">
        <f t="shared" ca="1" si="1259"/>
        <v>4661.004465</v>
      </c>
      <c r="AC4021" s="47">
        <f t="shared" ca="1" si="1248"/>
        <v>1230</v>
      </c>
      <c r="AD4021" s="47">
        <f t="shared" ca="1" si="1249"/>
        <v>198.5</v>
      </c>
      <c r="AE4021" s="47">
        <f t="shared" ca="1" si="1260"/>
        <v>1029</v>
      </c>
      <c r="AF4021" s="47">
        <f t="shared" ca="1" si="1261"/>
        <v>25</v>
      </c>
    </row>
    <row r="4022" spans="10:32">
      <c r="J4022" s="44">
        <v>55</v>
      </c>
      <c r="K4022" s="22">
        <v>61</v>
      </c>
      <c r="L4022" s="23">
        <f t="shared" ca="1" si="1250"/>
        <v>13.56</v>
      </c>
      <c r="M4022" s="23">
        <f t="shared" ca="1" si="1242"/>
        <v>11.06</v>
      </c>
      <c r="N4022" s="23">
        <f t="shared" ca="1" si="1243"/>
        <v>1.5500000000000025</v>
      </c>
      <c r="O4022" s="23">
        <f t="shared" ca="1" si="1251"/>
        <v>198.5</v>
      </c>
      <c r="P4022" s="23">
        <f t="shared" ca="1" si="1244"/>
        <v>801.5</v>
      </c>
      <c r="Q4022" s="23">
        <f t="shared" ca="1" si="1252"/>
        <v>72</v>
      </c>
      <c r="R4022" s="23">
        <f t="shared" ca="1" si="1253"/>
        <v>0.38200589970501103</v>
      </c>
      <c r="S4022" s="24">
        <f t="shared" ca="1" si="1254"/>
        <v>73</v>
      </c>
      <c r="T4022" s="23">
        <f t="shared" ca="1" si="1255"/>
        <v>182.5</v>
      </c>
      <c r="U4022" s="23">
        <f t="shared" ca="1" si="1256"/>
        <v>112.19210914454294</v>
      </c>
      <c r="V4022" s="23">
        <f t="shared" ca="1" si="1245"/>
        <v>365</v>
      </c>
      <c r="W4022" s="23">
        <f t="shared" si="1246"/>
        <v>857.14285714285722</v>
      </c>
      <c r="X4022" s="23">
        <f t="shared" ca="1" si="1247"/>
        <v>1334.3349662874002</v>
      </c>
      <c r="Y4022" s="24">
        <f t="shared" ca="1" si="1257"/>
        <v>4282</v>
      </c>
      <c r="Z4022" s="24">
        <f t="shared" ca="1" si="1258"/>
        <v>4566</v>
      </c>
      <c r="AA4022" s="25">
        <f t="shared" ca="1" si="1259"/>
        <v>4566.0042819999999</v>
      </c>
      <c r="AC4022" s="47">
        <f t="shared" ca="1" si="1248"/>
        <v>1182.5</v>
      </c>
      <c r="AD4022" s="47">
        <f t="shared" ca="1" si="1249"/>
        <v>198.5</v>
      </c>
      <c r="AE4022" s="47">
        <f t="shared" ca="1" si="1260"/>
        <v>981.49999999999989</v>
      </c>
      <c r="AF4022" s="47">
        <f t="shared" ca="1" si="1261"/>
        <v>25.000000000000114</v>
      </c>
    </row>
    <row r="4023" spans="10:32">
      <c r="J4023" s="44">
        <v>55</v>
      </c>
      <c r="K4023" s="22">
        <v>62</v>
      </c>
      <c r="L4023" s="23">
        <f t="shared" ca="1" si="1250"/>
        <v>15.82</v>
      </c>
      <c r="M4023" s="23">
        <f t="shared" ca="1" si="1242"/>
        <v>13.32</v>
      </c>
      <c r="N4023" s="23">
        <f t="shared" ca="1" si="1243"/>
        <v>1.8166666666666682</v>
      </c>
      <c r="O4023" s="23">
        <f t="shared" ca="1" si="1251"/>
        <v>198.5</v>
      </c>
      <c r="P4023" s="23">
        <f t="shared" ca="1" si="1244"/>
        <v>801.5</v>
      </c>
      <c r="Q4023" s="23">
        <f t="shared" ca="1" si="1252"/>
        <v>60</v>
      </c>
      <c r="R4023" s="23">
        <f t="shared" ca="1" si="1253"/>
        <v>0.14538558786346109</v>
      </c>
      <c r="S4023" s="24">
        <f t="shared" ca="1" si="1254"/>
        <v>61</v>
      </c>
      <c r="T4023" s="23">
        <f t="shared" ca="1" si="1255"/>
        <v>152.5</v>
      </c>
      <c r="U4023" s="23">
        <f t="shared" ca="1" si="1256"/>
        <v>109.26411715128538</v>
      </c>
      <c r="V4023" s="23">
        <f t="shared" ca="1" si="1245"/>
        <v>305</v>
      </c>
      <c r="W4023" s="23">
        <f t="shared" si="1246"/>
        <v>857.14285714285722</v>
      </c>
      <c r="X4023" s="23">
        <f t="shared" ca="1" si="1247"/>
        <v>1271.4069742941426</v>
      </c>
      <c r="Y4023" s="24">
        <f t="shared" ca="1" si="1257"/>
        <v>4115</v>
      </c>
      <c r="Z4023" s="24">
        <f t="shared" ca="1" si="1258"/>
        <v>4472</v>
      </c>
      <c r="AA4023" s="25">
        <f t="shared" ca="1" si="1259"/>
        <v>4472.0041149999997</v>
      </c>
      <c r="AC4023" s="47">
        <f t="shared" ca="1" si="1248"/>
        <v>1152.5</v>
      </c>
      <c r="AD4023" s="47">
        <f t="shared" ca="1" si="1249"/>
        <v>198.5</v>
      </c>
      <c r="AE4023" s="47">
        <f t="shared" ca="1" si="1260"/>
        <v>951.49999999999989</v>
      </c>
      <c r="AF4023" s="47">
        <f t="shared" ca="1" si="1261"/>
        <v>25.000000000000114</v>
      </c>
    </row>
    <row r="4024" spans="10:32">
      <c r="J4024" s="44">
        <v>55</v>
      </c>
      <c r="K4024" s="22">
        <v>63</v>
      </c>
      <c r="L4024" s="23">
        <f t="shared" ca="1" si="1250"/>
        <v>18.079999999999998</v>
      </c>
      <c r="M4024" s="23">
        <f t="shared" ca="1" si="1242"/>
        <v>15.579999999999998</v>
      </c>
      <c r="N4024" s="23">
        <f t="shared" ca="1" si="1243"/>
        <v>2.1166666666666707</v>
      </c>
      <c r="O4024" s="23">
        <f t="shared" ca="1" si="1251"/>
        <v>198.5</v>
      </c>
      <c r="P4024" s="23">
        <f t="shared" ca="1" si="1244"/>
        <v>801.5</v>
      </c>
      <c r="Q4024" s="23">
        <f t="shared" ca="1" si="1252"/>
        <v>51</v>
      </c>
      <c r="R4024" s="23">
        <f t="shared" ca="1" si="1253"/>
        <v>0.38274336283186244</v>
      </c>
      <c r="S4024" s="24">
        <f t="shared" ca="1" si="1254"/>
        <v>52</v>
      </c>
      <c r="T4024" s="23">
        <f t="shared" ca="1" si="1255"/>
        <v>130</v>
      </c>
      <c r="U4024" s="23">
        <f t="shared" ca="1" si="1256"/>
        <v>108.76014011799431</v>
      </c>
      <c r="V4024" s="23">
        <f t="shared" ca="1" si="1245"/>
        <v>260</v>
      </c>
      <c r="W4024" s="23">
        <f t="shared" si="1246"/>
        <v>857.14285714285722</v>
      </c>
      <c r="X4024" s="23">
        <f t="shared" ca="1" si="1247"/>
        <v>1225.9029972608514</v>
      </c>
      <c r="Y4024" s="24">
        <f t="shared" ca="1" si="1257"/>
        <v>3944</v>
      </c>
      <c r="Z4024" s="24">
        <f t="shared" ca="1" si="1258"/>
        <v>4379</v>
      </c>
      <c r="AA4024" s="25">
        <f t="shared" ca="1" si="1259"/>
        <v>4379.003944</v>
      </c>
      <c r="AC4024" s="47">
        <f t="shared" ca="1" si="1248"/>
        <v>1130</v>
      </c>
      <c r="AD4024" s="47">
        <f t="shared" ca="1" si="1249"/>
        <v>198.5</v>
      </c>
      <c r="AE4024" s="47">
        <f t="shared" ca="1" si="1260"/>
        <v>929</v>
      </c>
      <c r="AF4024" s="47">
        <f t="shared" ca="1" si="1261"/>
        <v>25</v>
      </c>
    </row>
    <row r="4025" spans="10:32">
      <c r="J4025" s="44">
        <v>55</v>
      </c>
      <c r="K4025" s="22">
        <v>64</v>
      </c>
      <c r="L4025" s="23">
        <f t="shared" ca="1" si="1250"/>
        <v>20.34</v>
      </c>
      <c r="M4025" s="23">
        <f t="shared" ca="1" si="1242"/>
        <v>17.84</v>
      </c>
      <c r="N4025" s="23">
        <f t="shared" ca="1" si="1243"/>
        <v>2.4333333333333353</v>
      </c>
      <c r="O4025" s="23">
        <f t="shared" ca="1" si="1251"/>
        <v>198.5</v>
      </c>
      <c r="P4025" s="23">
        <f t="shared" ca="1" si="1244"/>
        <v>801.5</v>
      </c>
      <c r="Q4025" s="23">
        <f t="shared" ca="1" si="1252"/>
        <v>44</v>
      </c>
      <c r="R4025" s="23">
        <f t="shared" ca="1" si="1253"/>
        <v>0.81317600786627153</v>
      </c>
      <c r="S4025" s="24">
        <f t="shared" ca="1" si="1254"/>
        <v>45</v>
      </c>
      <c r="T4025" s="23">
        <f t="shared" ca="1" si="1255"/>
        <v>112.5</v>
      </c>
      <c r="U4025" s="23">
        <f t="shared" ca="1" si="1256"/>
        <v>109.04539495247469</v>
      </c>
      <c r="V4025" s="23">
        <f t="shared" ca="1" si="1245"/>
        <v>225</v>
      </c>
      <c r="W4025" s="23">
        <f t="shared" si="1246"/>
        <v>857.14285714285722</v>
      </c>
      <c r="X4025" s="23">
        <f t="shared" ca="1" si="1247"/>
        <v>1191.1882520953318</v>
      </c>
      <c r="Y4025" s="24">
        <f t="shared" ca="1" si="1257"/>
        <v>3781</v>
      </c>
      <c r="Z4025" s="24">
        <f t="shared" ca="1" si="1258"/>
        <v>4287</v>
      </c>
      <c r="AA4025" s="25">
        <f t="shared" ca="1" si="1259"/>
        <v>4287.0037810000003</v>
      </c>
      <c r="AC4025" s="47">
        <f t="shared" ca="1" si="1248"/>
        <v>1112.5</v>
      </c>
      <c r="AD4025" s="47">
        <f t="shared" ca="1" si="1249"/>
        <v>198.5</v>
      </c>
      <c r="AE4025" s="47">
        <f t="shared" ca="1" si="1260"/>
        <v>911.5</v>
      </c>
      <c r="AF4025" s="47">
        <f t="shared" ca="1" si="1261"/>
        <v>25</v>
      </c>
    </row>
    <row r="4026" spans="10:32">
      <c r="J4026" s="44">
        <v>55</v>
      </c>
      <c r="K4026" s="22">
        <v>65</v>
      </c>
      <c r="L4026" s="23">
        <f t="shared" ca="1" si="1250"/>
        <v>22.6</v>
      </c>
      <c r="M4026" s="23">
        <f t="shared" ca="1" si="1242"/>
        <v>20.100000000000001</v>
      </c>
      <c r="N4026" s="23">
        <f t="shared" ca="1" si="1243"/>
        <v>2.7500000000000036</v>
      </c>
      <c r="O4026" s="23">
        <f t="shared" ca="1" si="1251"/>
        <v>198.5</v>
      </c>
      <c r="P4026" s="23">
        <f t="shared" ca="1" si="1244"/>
        <v>801.5</v>
      </c>
      <c r="Q4026" s="23">
        <f t="shared" ca="1" si="1252"/>
        <v>39</v>
      </c>
      <c r="R4026" s="23">
        <f t="shared" ca="1" si="1253"/>
        <v>0.77876106194689854</v>
      </c>
      <c r="S4026" s="24">
        <f t="shared" ca="1" si="1254"/>
        <v>40</v>
      </c>
      <c r="T4026" s="23">
        <f t="shared" ca="1" si="1255"/>
        <v>100</v>
      </c>
      <c r="U4026" s="23">
        <f t="shared" ca="1" si="1256"/>
        <v>109.3915929203541</v>
      </c>
      <c r="V4026" s="23">
        <f t="shared" ca="1" si="1245"/>
        <v>200</v>
      </c>
      <c r="W4026" s="23">
        <f t="shared" si="1246"/>
        <v>857.14285714285722</v>
      </c>
      <c r="X4026" s="23">
        <f t="shared" ca="1" si="1247"/>
        <v>1166.5344500632114</v>
      </c>
      <c r="Y4026" s="24">
        <f t="shared" ca="1" si="1257"/>
        <v>3643</v>
      </c>
      <c r="Z4026" s="24">
        <f t="shared" ca="1" si="1258"/>
        <v>4196</v>
      </c>
      <c r="AA4026" s="25">
        <f t="shared" ca="1" si="1259"/>
        <v>4196.003643</v>
      </c>
      <c r="AC4026" s="47">
        <f t="shared" ca="1" si="1248"/>
        <v>1100</v>
      </c>
      <c r="AD4026" s="47">
        <f t="shared" ca="1" si="1249"/>
        <v>198.5</v>
      </c>
      <c r="AE4026" s="47">
        <f t="shared" ca="1" si="1260"/>
        <v>898.99999999999989</v>
      </c>
      <c r="AF4026" s="47">
        <f t="shared" ca="1" si="1261"/>
        <v>25.000000000000114</v>
      </c>
    </row>
    <row r="4027" spans="10:32">
      <c r="J4027" s="44">
        <v>55</v>
      </c>
      <c r="K4027" s="22">
        <v>66</v>
      </c>
      <c r="L4027" s="23">
        <f t="shared" ca="1" si="1250"/>
        <v>24.86</v>
      </c>
      <c r="M4027" s="23">
        <f t="shared" ca="1" si="1242"/>
        <v>22.36</v>
      </c>
      <c r="N4027" s="23">
        <f t="shared" ca="1" si="1243"/>
        <v>3.0833333333333339</v>
      </c>
      <c r="O4027" s="23">
        <f t="shared" ca="1" si="1251"/>
        <v>198.5</v>
      </c>
      <c r="P4027" s="23">
        <f t="shared" ca="1" si="1244"/>
        <v>801.5</v>
      </c>
      <c r="Q4027" s="23">
        <f t="shared" ca="1" si="1252"/>
        <v>35</v>
      </c>
      <c r="R4027" s="23">
        <f t="shared" ca="1" si="1253"/>
        <v>0.76025744167336995</v>
      </c>
      <c r="S4027" s="24">
        <f t="shared" ca="1" si="1254"/>
        <v>36</v>
      </c>
      <c r="T4027" s="23">
        <f t="shared" ca="1" si="1255"/>
        <v>90</v>
      </c>
      <c r="U4027" s="23">
        <f t="shared" ca="1" si="1256"/>
        <v>110.26079377849291</v>
      </c>
      <c r="V4027" s="23">
        <f t="shared" ca="1" si="1245"/>
        <v>180</v>
      </c>
      <c r="W4027" s="23">
        <f t="shared" si="1246"/>
        <v>857.14285714285722</v>
      </c>
      <c r="X4027" s="23">
        <f t="shared" ca="1" si="1247"/>
        <v>1147.4036509213502</v>
      </c>
      <c r="Y4027" s="24">
        <f t="shared" ca="1" si="1257"/>
        <v>3507</v>
      </c>
      <c r="Z4027" s="24">
        <f t="shared" ca="1" si="1258"/>
        <v>4106</v>
      </c>
      <c r="AA4027" s="25">
        <f t="shared" ca="1" si="1259"/>
        <v>4106.0035070000004</v>
      </c>
      <c r="AC4027" s="47">
        <f t="shared" ca="1" si="1248"/>
        <v>1090</v>
      </c>
      <c r="AD4027" s="47">
        <f t="shared" ca="1" si="1249"/>
        <v>198.5</v>
      </c>
      <c r="AE4027" s="47">
        <f t="shared" ca="1" si="1260"/>
        <v>888.99999999999989</v>
      </c>
      <c r="AF4027" s="47">
        <f t="shared" ca="1" si="1261"/>
        <v>25.000000000000114</v>
      </c>
    </row>
    <row r="4028" spans="10:32">
      <c r="J4028" s="44">
        <v>55</v>
      </c>
      <c r="K4028" s="22">
        <v>67</v>
      </c>
      <c r="L4028" s="23">
        <f t="shared" ca="1" si="1250"/>
        <v>27.12</v>
      </c>
      <c r="M4028" s="23">
        <f t="shared" ca="1" si="1242"/>
        <v>24.62</v>
      </c>
      <c r="N4028" s="23">
        <f t="shared" ca="1" si="1243"/>
        <v>3.4000000000000021</v>
      </c>
      <c r="O4028" s="23">
        <f t="shared" ca="1" si="1251"/>
        <v>198.5</v>
      </c>
      <c r="P4028" s="23">
        <f t="shared" ca="1" si="1244"/>
        <v>801.5</v>
      </c>
      <c r="Q4028" s="23">
        <f t="shared" ca="1" si="1252"/>
        <v>32</v>
      </c>
      <c r="R4028" s="23">
        <f t="shared" ca="1" si="1253"/>
        <v>0.50368731563421709</v>
      </c>
      <c r="S4028" s="24">
        <f t="shared" ca="1" si="1254"/>
        <v>33</v>
      </c>
      <c r="T4028" s="23">
        <f t="shared" ca="1" si="1255"/>
        <v>82.5</v>
      </c>
      <c r="U4028" s="23">
        <f t="shared" ca="1" si="1256"/>
        <v>110.51253687315641</v>
      </c>
      <c r="V4028" s="23">
        <f t="shared" ca="1" si="1245"/>
        <v>165</v>
      </c>
      <c r="W4028" s="23">
        <f t="shared" si="1246"/>
        <v>857.14285714285722</v>
      </c>
      <c r="X4028" s="23">
        <f t="shared" ca="1" si="1247"/>
        <v>1132.6553940160136</v>
      </c>
      <c r="Y4028" s="24">
        <f t="shared" ca="1" si="1257"/>
        <v>3397</v>
      </c>
      <c r="Z4028" s="24">
        <f t="shared" ca="1" si="1258"/>
        <v>4017</v>
      </c>
      <c r="AA4028" s="25">
        <f t="shared" ca="1" si="1259"/>
        <v>4017.0033969999999</v>
      </c>
      <c r="AC4028" s="47">
        <f t="shared" ca="1" si="1248"/>
        <v>1082.5</v>
      </c>
      <c r="AD4028" s="47">
        <f t="shared" ca="1" si="1249"/>
        <v>198.5</v>
      </c>
      <c r="AE4028" s="47">
        <f t="shared" ca="1" si="1260"/>
        <v>881.5</v>
      </c>
      <c r="AF4028" s="47">
        <f t="shared" ca="1" si="1261"/>
        <v>25</v>
      </c>
    </row>
    <row r="4029" spans="10:32">
      <c r="J4029" s="44">
        <v>55</v>
      </c>
      <c r="K4029" s="22">
        <v>68</v>
      </c>
      <c r="L4029" s="23">
        <f t="shared" ca="1" si="1250"/>
        <v>29.38</v>
      </c>
      <c r="M4029" s="23">
        <f t="shared" ca="1" si="1242"/>
        <v>26.88</v>
      </c>
      <c r="N4029" s="23">
        <f t="shared" ca="1" si="1243"/>
        <v>3.7166666666666703</v>
      </c>
      <c r="O4029" s="23">
        <f t="shared" ca="1" si="1251"/>
        <v>198.5</v>
      </c>
      <c r="P4029" s="23">
        <f t="shared" ca="1" si="1244"/>
        <v>801.5</v>
      </c>
      <c r="Q4029" s="23">
        <f t="shared" ca="1" si="1252"/>
        <v>29</v>
      </c>
      <c r="R4029" s="23">
        <f t="shared" ca="1" si="1253"/>
        <v>0.74812797821647448</v>
      </c>
      <c r="S4029" s="24">
        <f t="shared" ca="1" si="1254"/>
        <v>30</v>
      </c>
      <c r="T4029" s="23">
        <f t="shared" ca="1" si="1255"/>
        <v>75</v>
      </c>
      <c r="U4029" s="23">
        <f t="shared" ca="1" si="1256"/>
        <v>110.56387565237134</v>
      </c>
      <c r="V4029" s="23">
        <f t="shared" ca="1" si="1245"/>
        <v>150</v>
      </c>
      <c r="W4029" s="23">
        <f t="shared" si="1246"/>
        <v>857.14285714285722</v>
      </c>
      <c r="X4029" s="23">
        <f t="shared" ca="1" si="1247"/>
        <v>1117.7067327952286</v>
      </c>
      <c r="Y4029" s="24">
        <f t="shared" ca="1" si="1257"/>
        <v>3268</v>
      </c>
      <c r="Z4029" s="24">
        <f t="shared" ca="1" si="1258"/>
        <v>3929</v>
      </c>
      <c r="AA4029" s="25">
        <f t="shared" ca="1" si="1259"/>
        <v>3929.0032679999999</v>
      </c>
      <c r="AC4029" s="47">
        <f t="shared" ca="1" si="1248"/>
        <v>1075</v>
      </c>
      <c r="AD4029" s="47">
        <f t="shared" ca="1" si="1249"/>
        <v>198.5</v>
      </c>
      <c r="AE4029" s="47">
        <f t="shared" ca="1" si="1260"/>
        <v>874</v>
      </c>
      <c r="AF4029" s="47">
        <f t="shared" ca="1" si="1261"/>
        <v>25</v>
      </c>
    </row>
    <row r="4030" spans="10:32">
      <c r="J4030" s="44">
        <v>55</v>
      </c>
      <c r="K4030" s="22">
        <v>69</v>
      </c>
      <c r="L4030" s="23">
        <f t="shared" ca="1" si="1250"/>
        <v>31.64</v>
      </c>
      <c r="M4030" s="23">
        <f t="shared" ca="1" si="1242"/>
        <v>29.14</v>
      </c>
      <c r="N4030" s="23">
        <f t="shared" ca="1" si="1243"/>
        <v>4.0833333333333375</v>
      </c>
      <c r="O4030" s="23">
        <f t="shared" ca="1" si="1251"/>
        <v>198.5</v>
      </c>
      <c r="P4030" s="23">
        <f t="shared" ca="1" si="1244"/>
        <v>801.5</v>
      </c>
      <c r="Q4030" s="23">
        <f t="shared" ca="1" si="1252"/>
        <v>27</v>
      </c>
      <c r="R4030" s="23">
        <f t="shared" ca="1" si="1253"/>
        <v>0.46523388116308556</v>
      </c>
      <c r="S4030" s="24">
        <f t="shared" ca="1" si="1254"/>
        <v>28</v>
      </c>
      <c r="T4030" s="23">
        <f t="shared" ca="1" si="1255"/>
        <v>70</v>
      </c>
      <c r="U4030" s="23">
        <f t="shared" ca="1" si="1256"/>
        <v>112.14970501474939</v>
      </c>
      <c r="V4030" s="23">
        <f t="shared" ca="1" si="1245"/>
        <v>140</v>
      </c>
      <c r="W4030" s="23">
        <f t="shared" si="1246"/>
        <v>857.14285714285722</v>
      </c>
      <c r="X4030" s="23">
        <f t="shared" ca="1" si="1247"/>
        <v>1109.2925621576067</v>
      </c>
      <c r="Y4030" s="24">
        <f t="shared" ca="1" si="1257"/>
        <v>3190</v>
      </c>
      <c r="Z4030" s="24">
        <f t="shared" ca="1" si="1258"/>
        <v>3842</v>
      </c>
      <c r="AA4030" s="25">
        <f t="shared" ca="1" si="1259"/>
        <v>3842.0031899999999</v>
      </c>
      <c r="AC4030" s="47">
        <f t="shared" ca="1" si="1248"/>
        <v>1070</v>
      </c>
      <c r="AD4030" s="47">
        <f t="shared" ca="1" si="1249"/>
        <v>198.5</v>
      </c>
      <c r="AE4030" s="47">
        <f t="shared" ca="1" si="1260"/>
        <v>869.00000000000011</v>
      </c>
      <c r="AF4030" s="47">
        <f t="shared" ca="1" si="1261"/>
        <v>24.999999999999886</v>
      </c>
    </row>
    <row r="4031" spans="10:32">
      <c r="J4031" s="44">
        <v>55</v>
      </c>
      <c r="K4031" s="22">
        <v>70</v>
      </c>
      <c r="L4031" s="23">
        <f t="shared" ca="1" si="1250"/>
        <v>33.9</v>
      </c>
      <c r="M4031" s="23">
        <f t="shared" ca="1" si="1242"/>
        <v>31.4</v>
      </c>
      <c r="N4031" s="23">
        <f t="shared" ca="1" si="1243"/>
        <v>4.5166666666666639</v>
      </c>
      <c r="O4031" s="23">
        <f t="shared" ca="1" si="1251"/>
        <v>198.5</v>
      </c>
      <c r="P4031" s="23">
        <f t="shared" ca="1" si="1244"/>
        <v>801.5</v>
      </c>
      <c r="Q4031" s="23">
        <f t="shared" ca="1" si="1252"/>
        <v>25</v>
      </c>
      <c r="R4031" s="23">
        <f t="shared" ca="1" si="1253"/>
        <v>0.48672566371681419</v>
      </c>
      <c r="S4031" s="24">
        <f t="shared" ca="1" si="1254"/>
        <v>26</v>
      </c>
      <c r="T4031" s="23">
        <f t="shared" ca="1" si="1255"/>
        <v>65</v>
      </c>
      <c r="U4031" s="23">
        <f t="shared" ca="1" si="1256"/>
        <v>115.11504424778754</v>
      </c>
      <c r="V4031" s="23">
        <f t="shared" ca="1" si="1245"/>
        <v>130</v>
      </c>
      <c r="W4031" s="23">
        <f t="shared" si="1246"/>
        <v>857.14285714285722</v>
      </c>
      <c r="X4031" s="23">
        <f t="shared" ca="1" si="1247"/>
        <v>1102.2579013906447</v>
      </c>
      <c r="Y4031" s="24">
        <f t="shared" ca="1" si="1257"/>
        <v>3120</v>
      </c>
      <c r="Z4031" s="24">
        <f t="shared" ca="1" si="1258"/>
        <v>3756</v>
      </c>
      <c r="AA4031" s="25">
        <f t="shared" ca="1" si="1259"/>
        <v>3756.0031199999999</v>
      </c>
      <c r="AC4031" s="47">
        <f t="shared" ca="1" si="1248"/>
        <v>1065</v>
      </c>
      <c r="AD4031" s="47">
        <f t="shared" ca="1" si="1249"/>
        <v>198.5</v>
      </c>
      <c r="AE4031" s="47">
        <f t="shared" ca="1" si="1260"/>
        <v>864</v>
      </c>
      <c r="AF4031" s="47">
        <f t="shared" ca="1" si="1261"/>
        <v>25</v>
      </c>
    </row>
    <row r="4032" spans="10:32">
      <c r="J4032" s="44">
        <v>55</v>
      </c>
      <c r="K4032" s="22">
        <v>71</v>
      </c>
      <c r="L4032" s="23">
        <f t="shared" ca="1" si="1250"/>
        <v>36.159999999999997</v>
      </c>
      <c r="M4032" s="23">
        <f t="shared" ca="1" si="1242"/>
        <v>33.659999999999997</v>
      </c>
      <c r="N4032" s="23">
        <f t="shared" ca="1" si="1243"/>
        <v>4.9500000000000011</v>
      </c>
      <c r="O4032" s="23">
        <f t="shared" ca="1" si="1251"/>
        <v>198.5</v>
      </c>
      <c r="P4032" s="23">
        <f t="shared" ca="1" si="1244"/>
        <v>801.5</v>
      </c>
      <c r="Q4032" s="23">
        <f t="shared" ca="1" si="1252"/>
        <v>23</v>
      </c>
      <c r="R4032" s="23">
        <f t="shared" ca="1" si="1253"/>
        <v>0.75553097345132891</v>
      </c>
      <c r="S4032" s="24">
        <f t="shared" ca="1" si="1254"/>
        <v>24</v>
      </c>
      <c r="T4032" s="23">
        <f t="shared" ca="1" si="1255"/>
        <v>60</v>
      </c>
      <c r="U4032" s="23">
        <f t="shared" ca="1" si="1256"/>
        <v>117.5898783185841</v>
      </c>
      <c r="V4032" s="23">
        <f t="shared" ca="1" si="1245"/>
        <v>120</v>
      </c>
      <c r="W4032" s="23">
        <f t="shared" si="1246"/>
        <v>857.14285714285722</v>
      </c>
      <c r="X4032" s="23">
        <f t="shared" ca="1" si="1247"/>
        <v>1094.7327354614413</v>
      </c>
      <c r="Y4032" s="24">
        <f t="shared" ca="1" si="1257"/>
        <v>3051</v>
      </c>
      <c r="Z4032" s="24">
        <f t="shared" ca="1" si="1258"/>
        <v>3671</v>
      </c>
      <c r="AA4032" s="25">
        <f t="shared" ca="1" si="1259"/>
        <v>3671.0030510000001</v>
      </c>
      <c r="AC4032" s="47">
        <f t="shared" ca="1" si="1248"/>
        <v>1060</v>
      </c>
      <c r="AD4032" s="47">
        <f t="shared" ca="1" si="1249"/>
        <v>198.5</v>
      </c>
      <c r="AE4032" s="47">
        <f t="shared" ca="1" si="1260"/>
        <v>859</v>
      </c>
      <c r="AF4032" s="47">
        <f t="shared" ca="1" si="1261"/>
        <v>25</v>
      </c>
    </row>
    <row r="4033" spans="10:32">
      <c r="J4033" s="44">
        <v>55</v>
      </c>
      <c r="K4033" s="22">
        <v>72</v>
      </c>
      <c r="L4033" s="23">
        <f t="shared" ca="1" si="1250"/>
        <v>38.42</v>
      </c>
      <c r="M4033" s="23">
        <f t="shared" ca="1" si="1242"/>
        <v>35.92</v>
      </c>
      <c r="N4033" s="23">
        <f t="shared" ca="1" si="1243"/>
        <v>5.4000000000000039</v>
      </c>
      <c r="O4033" s="23">
        <f t="shared" ca="1" si="1251"/>
        <v>198.5</v>
      </c>
      <c r="P4033" s="23">
        <f t="shared" ca="1" si="1244"/>
        <v>801.5</v>
      </c>
      <c r="Q4033" s="23">
        <f t="shared" ca="1" si="1252"/>
        <v>22</v>
      </c>
      <c r="R4033" s="23">
        <f t="shared" ca="1" si="1253"/>
        <v>0.29307652264445577</v>
      </c>
      <c r="S4033" s="24">
        <f t="shared" ca="1" si="1254"/>
        <v>23</v>
      </c>
      <c r="T4033" s="23">
        <f t="shared" ca="1" si="1255"/>
        <v>57.5</v>
      </c>
      <c r="U4033" s="23">
        <f t="shared" ca="1" si="1256"/>
        <v>120.38261322228014</v>
      </c>
      <c r="V4033" s="23">
        <f t="shared" ca="1" si="1245"/>
        <v>115</v>
      </c>
      <c r="W4033" s="23">
        <f t="shared" si="1246"/>
        <v>857.14285714285722</v>
      </c>
      <c r="X4033" s="23">
        <f t="shared" ca="1" si="1247"/>
        <v>1092.5254703651374</v>
      </c>
      <c r="Y4033" s="24">
        <f t="shared" ca="1" si="1257"/>
        <v>3026</v>
      </c>
      <c r="Z4033" s="24">
        <f t="shared" ca="1" si="1258"/>
        <v>3587</v>
      </c>
      <c r="AA4033" s="25">
        <f t="shared" ca="1" si="1259"/>
        <v>3587.0030259999999</v>
      </c>
      <c r="AC4033" s="47">
        <f t="shared" ca="1" si="1248"/>
        <v>1057.5</v>
      </c>
      <c r="AD4033" s="47">
        <f t="shared" ca="1" si="1249"/>
        <v>198.5</v>
      </c>
      <c r="AE4033" s="47">
        <f t="shared" ca="1" si="1260"/>
        <v>856.5</v>
      </c>
      <c r="AF4033" s="47">
        <f t="shared" ca="1" si="1261"/>
        <v>25</v>
      </c>
    </row>
    <row r="4034" spans="10:32">
      <c r="J4034" s="44">
        <v>55</v>
      </c>
      <c r="K4034" s="22">
        <v>73</v>
      </c>
      <c r="L4034" s="23">
        <f t="shared" ca="1" si="1250"/>
        <v>40.68</v>
      </c>
      <c r="M4034" s="23">
        <f t="shared" ref="M4034:M4097" ca="1" si="1262">L4034-$C$9</f>
        <v>38.18</v>
      </c>
      <c r="N4034" s="23">
        <f t="shared" ref="N4034:N4097" ca="1" si="1263">VLOOKUP(K4034,$G$29:$H$129,2,1)-VLOOKUP(J4034,$G$29:$H$129,2,1)</f>
        <v>5.8333333333333339</v>
      </c>
      <c r="O4034" s="23">
        <f t="shared" ca="1" si="1251"/>
        <v>198.5</v>
      </c>
      <c r="P4034" s="23">
        <f t="shared" ref="P4034:P4097" ca="1" si="1264">$C$8-O4034</f>
        <v>801.5</v>
      </c>
      <c r="Q4034" s="23">
        <f t="shared" ca="1" si="1252"/>
        <v>20</v>
      </c>
      <c r="R4034" s="23">
        <f t="shared" ca="1" si="1253"/>
        <v>0.93166175024582054</v>
      </c>
      <c r="S4034" s="24">
        <f t="shared" ca="1" si="1254"/>
        <v>21</v>
      </c>
      <c r="T4034" s="23">
        <f t="shared" ca="1" si="1255"/>
        <v>52.5</v>
      </c>
      <c r="U4034" s="23">
        <f t="shared" ca="1" si="1256"/>
        <v>122.10136020976729</v>
      </c>
      <c r="V4034" s="23">
        <f t="shared" ref="V4034:V4097" ca="1" si="1265">S4034*(($C$9/$C$12)*60)</f>
        <v>105</v>
      </c>
      <c r="W4034" s="23">
        <f t="shared" ref="W4034:W4097" si="1266">($C$8/$C$11)*60</f>
        <v>857.14285714285722</v>
      </c>
      <c r="X4034" s="23">
        <f t="shared" ref="X4034:X4097" ca="1" si="1267">SUM(U4034:W4034)</f>
        <v>1084.2442173526244</v>
      </c>
      <c r="Y4034" s="24">
        <f t="shared" ca="1" si="1257"/>
        <v>2930</v>
      </c>
      <c r="Z4034" s="24">
        <f t="shared" ca="1" si="1258"/>
        <v>3504</v>
      </c>
      <c r="AA4034" s="25">
        <f t="shared" ca="1" si="1259"/>
        <v>3504.0029300000001</v>
      </c>
      <c r="AC4034" s="47">
        <f t="shared" ref="AC4034:AC4097" ca="1" si="1268">SUM(O4034,P4034,T4034)</f>
        <v>1052.5</v>
      </c>
      <c r="AD4034" s="47">
        <f t="shared" ref="AD4034:AD4097" ca="1" si="1269">O4034</f>
        <v>198.5</v>
      </c>
      <c r="AE4034" s="47">
        <f t="shared" ca="1" si="1260"/>
        <v>851.49999999999989</v>
      </c>
      <c r="AF4034" s="47">
        <f t="shared" ca="1" si="1261"/>
        <v>25.000000000000114</v>
      </c>
    </row>
    <row r="4035" spans="10:32">
      <c r="J4035" s="44">
        <v>55</v>
      </c>
      <c r="K4035" s="22">
        <v>74</v>
      </c>
      <c r="L4035" s="23">
        <f t="shared" ref="L4035:L4098" ca="1" si="1270">$C$3*(K4035-J4035)/100</f>
        <v>42.94</v>
      </c>
      <c r="M4035" s="23">
        <f t="shared" ca="1" si="1262"/>
        <v>40.44</v>
      </c>
      <c r="N4035" s="23">
        <f t="shared" ca="1" si="1263"/>
        <v>6.2666666666666675</v>
      </c>
      <c r="O4035" s="23">
        <f t="shared" ref="O4035:O4098" ca="1" si="1271">($C$3*$C$13)-$C$9-$C$10</f>
        <v>198.5</v>
      </c>
      <c r="P4035" s="23">
        <f t="shared" ca="1" si="1264"/>
        <v>801.5</v>
      </c>
      <c r="Q4035" s="23">
        <f t="shared" ref="Q4035:Q4098" ca="1" si="1272">ROUNDDOWN(P4035/M4035,0)</f>
        <v>19</v>
      </c>
      <c r="R4035" s="23">
        <f t="shared" ref="R4035:R4098" ca="1" si="1273">(P4035-(Q4035*M4035))/L4035</f>
        <v>0.77177456916628084</v>
      </c>
      <c r="S4035" s="24">
        <f t="shared" ref="S4035:S4098" ca="1" si="1274">ROUNDUP(P4035/M4035,0)</f>
        <v>20</v>
      </c>
      <c r="T4035" s="23">
        <f t="shared" ref="T4035:T4098" ca="1" si="1275">S4035*$C$9</f>
        <v>50</v>
      </c>
      <c r="U4035" s="23">
        <f t="shared" ref="U4035:U4098" ca="1" si="1276">SUM(Q4035,R4035)*N4035</f>
        <v>123.90312063344203</v>
      </c>
      <c r="V4035" s="23">
        <f t="shared" ca="1" si="1265"/>
        <v>100</v>
      </c>
      <c r="W4035" s="23">
        <f t="shared" si="1266"/>
        <v>857.14285714285722</v>
      </c>
      <c r="X4035" s="23">
        <f t="shared" ca="1" si="1267"/>
        <v>1081.0459777762992</v>
      </c>
      <c r="Y4035" s="24">
        <f t="shared" ref="Y4035:Y4098" ca="1" si="1277">IF(M4035&gt;0,RANK(X4035,$X$2:$X$5051,1),"")</f>
        <v>2891</v>
      </c>
      <c r="Z4035" s="24">
        <f t="shared" ref="Z4035:Z4098" ca="1" si="1278">IF(M4035&gt;0,RANK(S4035,$S$2:$S$5051,1),"")</f>
        <v>3422</v>
      </c>
      <c r="AA4035" s="25">
        <f t="shared" ref="AA4035:AA4098" ca="1" si="1279">IF(M4035&gt;0,Z4035+(Y4035/10^6),"")</f>
        <v>3422.0028910000001</v>
      </c>
      <c r="AC4035" s="47">
        <f t="shared" ca="1" si="1268"/>
        <v>1050</v>
      </c>
      <c r="AD4035" s="47">
        <f t="shared" ca="1" si="1269"/>
        <v>198.5</v>
      </c>
      <c r="AE4035" s="47">
        <f t="shared" ref="AE4035:AE4098" ca="1" si="1280">L4035*(Q4035+R4035)</f>
        <v>849</v>
      </c>
      <c r="AF4035" s="47">
        <f t="shared" ref="AF4035:AF4098" ca="1" si="1281">AC4035-AD4035-AE4035+$C$10-$C$9</f>
        <v>25</v>
      </c>
    </row>
    <row r="4036" spans="10:32">
      <c r="J4036" s="44">
        <v>55</v>
      </c>
      <c r="K4036" s="22">
        <v>75</v>
      </c>
      <c r="L4036" s="23">
        <f t="shared" ca="1" si="1270"/>
        <v>45.2</v>
      </c>
      <c r="M4036" s="23">
        <f t="shared" ca="1" si="1262"/>
        <v>42.7</v>
      </c>
      <c r="N4036" s="23">
        <f t="shared" ca="1" si="1263"/>
        <v>6.7000000000000011</v>
      </c>
      <c r="O4036" s="23">
        <f t="shared" ca="1" si="1271"/>
        <v>198.5</v>
      </c>
      <c r="P4036" s="23">
        <f t="shared" ca="1" si="1264"/>
        <v>801.5</v>
      </c>
      <c r="Q4036" s="23">
        <f t="shared" ca="1" si="1272"/>
        <v>18</v>
      </c>
      <c r="R4036" s="23">
        <f t="shared" ca="1" si="1273"/>
        <v>0.72787610619468968</v>
      </c>
      <c r="S4036" s="24">
        <f t="shared" ca="1" si="1274"/>
        <v>19</v>
      </c>
      <c r="T4036" s="23">
        <f t="shared" ca="1" si="1275"/>
        <v>47.5</v>
      </c>
      <c r="U4036" s="23">
        <f t="shared" ca="1" si="1276"/>
        <v>125.47676991150443</v>
      </c>
      <c r="V4036" s="23">
        <f t="shared" ca="1" si="1265"/>
        <v>95</v>
      </c>
      <c r="W4036" s="23">
        <f t="shared" si="1266"/>
        <v>857.14285714285722</v>
      </c>
      <c r="X4036" s="23">
        <f t="shared" ca="1" si="1267"/>
        <v>1077.6196270543617</v>
      </c>
      <c r="Y4036" s="24">
        <f t="shared" ca="1" si="1277"/>
        <v>2858</v>
      </c>
      <c r="Z4036" s="24">
        <f t="shared" ca="1" si="1278"/>
        <v>3341</v>
      </c>
      <c r="AA4036" s="25">
        <f t="shared" ca="1" si="1279"/>
        <v>3341.0028579999998</v>
      </c>
      <c r="AC4036" s="47">
        <f t="shared" ca="1" si="1268"/>
        <v>1047.5</v>
      </c>
      <c r="AD4036" s="47">
        <f t="shared" ca="1" si="1269"/>
        <v>198.5</v>
      </c>
      <c r="AE4036" s="47">
        <f t="shared" ca="1" si="1280"/>
        <v>846.5</v>
      </c>
      <c r="AF4036" s="47">
        <f t="shared" ca="1" si="1281"/>
        <v>25</v>
      </c>
    </row>
    <row r="4037" spans="10:32">
      <c r="J4037" s="44">
        <v>55</v>
      </c>
      <c r="K4037" s="22">
        <v>76</v>
      </c>
      <c r="L4037" s="23">
        <f t="shared" ca="1" si="1270"/>
        <v>47.46</v>
      </c>
      <c r="M4037" s="23">
        <f t="shared" ca="1" si="1262"/>
        <v>44.96</v>
      </c>
      <c r="N4037" s="23">
        <f t="shared" ca="1" si="1263"/>
        <v>7.1666666666666696</v>
      </c>
      <c r="O4037" s="23">
        <f t="shared" ca="1" si="1271"/>
        <v>198.5</v>
      </c>
      <c r="P4037" s="23">
        <f t="shared" ca="1" si="1264"/>
        <v>801.5</v>
      </c>
      <c r="Q4037" s="23">
        <f t="shared" ca="1" si="1272"/>
        <v>17</v>
      </c>
      <c r="R4037" s="23">
        <f t="shared" ca="1" si="1273"/>
        <v>0.78339654445849027</v>
      </c>
      <c r="S4037" s="24">
        <f t="shared" ca="1" si="1274"/>
        <v>18</v>
      </c>
      <c r="T4037" s="23">
        <f t="shared" ca="1" si="1275"/>
        <v>45</v>
      </c>
      <c r="U4037" s="23">
        <f t="shared" ca="1" si="1276"/>
        <v>127.4476752352859</v>
      </c>
      <c r="V4037" s="23">
        <f t="shared" ca="1" si="1265"/>
        <v>90</v>
      </c>
      <c r="W4037" s="23">
        <f t="shared" si="1266"/>
        <v>857.14285714285722</v>
      </c>
      <c r="X4037" s="23">
        <f t="shared" ca="1" si="1267"/>
        <v>1074.5905323781431</v>
      </c>
      <c r="Y4037" s="24">
        <f t="shared" ca="1" si="1277"/>
        <v>2808</v>
      </c>
      <c r="Z4037" s="24">
        <f t="shared" ca="1" si="1278"/>
        <v>3261</v>
      </c>
      <c r="AA4037" s="25">
        <f t="shared" ca="1" si="1279"/>
        <v>3261.0028080000002</v>
      </c>
      <c r="AC4037" s="47">
        <f t="shared" ca="1" si="1268"/>
        <v>1045</v>
      </c>
      <c r="AD4037" s="47">
        <f t="shared" ca="1" si="1269"/>
        <v>198.5</v>
      </c>
      <c r="AE4037" s="47">
        <f t="shared" ca="1" si="1280"/>
        <v>844</v>
      </c>
      <c r="AF4037" s="47">
        <f t="shared" ca="1" si="1281"/>
        <v>25</v>
      </c>
    </row>
    <row r="4038" spans="10:32">
      <c r="J4038" s="44">
        <v>55</v>
      </c>
      <c r="K4038" s="22">
        <v>77</v>
      </c>
      <c r="L4038" s="23">
        <f t="shared" ca="1" si="1270"/>
        <v>49.72</v>
      </c>
      <c r="M4038" s="23">
        <f t="shared" ca="1" si="1262"/>
        <v>47.22</v>
      </c>
      <c r="N4038" s="23">
        <f t="shared" ca="1" si="1263"/>
        <v>7.7166666666666703</v>
      </c>
      <c r="O4038" s="23">
        <f t="shared" ca="1" si="1271"/>
        <v>198.5</v>
      </c>
      <c r="P4038" s="23">
        <f t="shared" ca="1" si="1264"/>
        <v>801.5</v>
      </c>
      <c r="Q4038" s="23">
        <f t="shared" ca="1" si="1272"/>
        <v>16</v>
      </c>
      <c r="R4038" s="23">
        <f t="shared" ca="1" si="1273"/>
        <v>0.92477876106194734</v>
      </c>
      <c r="S4038" s="24">
        <f t="shared" ca="1" si="1274"/>
        <v>17</v>
      </c>
      <c r="T4038" s="23">
        <f t="shared" ca="1" si="1275"/>
        <v>42.5</v>
      </c>
      <c r="U4038" s="23">
        <f t="shared" ca="1" si="1276"/>
        <v>130.60287610619477</v>
      </c>
      <c r="V4038" s="23">
        <f t="shared" ca="1" si="1265"/>
        <v>85</v>
      </c>
      <c r="W4038" s="23">
        <f t="shared" si="1266"/>
        <v>857.14285714285722</v>
      </c>
      <c r="X4038" s="23">
        <f t="shared" ca="1" si="1267"/>
        <v>1072.7457332490519</v>
      </c>
      <c r="Y4038" s="24">
        <f t="shared" ca="1" si="1277"/>
        <v>2786</v>
      </c>
      <c r="Z4038" s="24">
        <f t="shared" ca="1" si="1278"/>
        <v>3104</v>
      </c>
      <c r="AA4038" s="25">
        <f t="shared" ca="1" si="1279"/>
        <v>3104.002786</v>
      </c>
      <c r="AC4038" s="47">
        <f t="shared" ca="1" si="1268"/>
        <v>1042.5</v>
      </c>
      <c r="AD4038" s="47">
        <f t="shared" ca="1" si="1269"/>
        <v>198.5</v>
      </c>
      <c r="AE4038" s="47">
        <f t="shared" ca="1" si="1280"/>
        <v>841.5</v>
      </c>
      <c r="AF4038" s="47">
        <f t="shared" ca="1" si="1281"/>
        <v>25</v>
      </c>
    </row>
    <row r="4039" spans="10:32">
      <c r="J4039" s="44">
        <v>55</v>
      </c>
      <c r="K4039" s="22">
        <v>78</v>
      </c>
      <c r="L4039" s="23">
        <f t="shared" ca="1" si="1270"/>
        <v>51.98</v>
      </c>
      <c r="M4039" s="23">
        <f t="shared" ca="1" si="1262"/>
        <v>49.48</v>
      </c>
      <c r="N4039" s="23">
        <f t="shared" ca="1" si="1263"/>
        <v>8.3166666666666682</v>
      </c>
      <c r="O4039" s="23">
        <f t="shared" ca="1" si="1271"/>
        <v>198.5</v>
      </c>
      <c r="P4039" s="23">
        <f t="shared" ca="1" si="1264"/>
        <v>801.5</v>
      </c>
      <c r="Q4039" s="23">
        <f t="shared" ca="1" si="1272"/>
        <v>16</v>
      </c>
      <c r="R4039" s="23">
        <f t="shared" ca="1" si="1273"/>
        <v>0.18891881492881976</v>
      </c>
      <c r="S4039" s="24">
        <f t="shared" ca="1" si="1274"/>
        <v>17</v>
      </c>
      <c r="T4039" s="23">
        <f t="shared" ca="1" si="1275"/>
        <v>42.5</v>
      </c>
      <c r="U4039" s="23">
        <f t="shared" ca="1" si="1276"/>
        <v>134.63784147749138</v>
      </c>
      <c r="V4039" s="23">
        <f t="shared" ca="1" si="1265"/>
        <v>85</v>
      </c>
      <c r="W4039" s="23">
        <f t="shared" si="1266"/>
        <v>857.14285714285722</v>
      </c>
      <c r="X4039" s="23">
        <f t="shared" ca="1" si="1267"/>
        <v>1076.7806986203486</v>
      </c>
      <c r="Y4039" s="24">
        <f t="shared" ca="1" si="1277"/>
        <v>2845</v>
      </c>
      <c r="Z4039" s="24">
        <f t="shared" ca="1" si="1278"/>
        <v>3104</v>
      </c>
      <c r="AA4039" s="25">
        <f t="shared" ca="1" si="1279"/>
        <v>3104.002845</v>
      </c>
      <c r="AC4039" s="47">
        <f t="shared" ca="1" si="1268"/>
        <v>1042.5</v>
      </c>
      <c r="AD4039" s="47">
        <f t="shared" ca="1" si="1269"/>
        <v>198.5</v>
      </c>
      <c r="AE4039" s="47">
        <f t="shared" ca="1" si="1280"/>
        <v>841.5</v>
      </c>
      <c r="AF4039" s="47">
        <f t="shared" ca="1" si="1281"/>
        <v>25</v>
      </c>
    </row>
    <row r="4040" spans="10:32">
      <c r="J4040" s="44">
        <v>55</v>
      </c>
      <c r="K4040" s="22">
        <v>79</v>
      </c>
      <c r="L4040" s="23">
        <f t="shared" ca="1" si="1270"/>
        <v>54.24</v>
      </c>
      <c r="M4040" s="23">
        <f t="shared" ca="1" si="1262"/>
        <v>51.74</v>
      </c>
      <c r="N4040" s="23">
        <f t="shared" ca="1" si="1263"/>
        <v>8.9833333333333361</v>
      </c>
      <c r="O4040" s="23">
        <f t="shared" ca="1" si="1271"/>
        <v>198.5</v>
      </c>
      <c r="P4040" s="23">
        <f t="shared" ca="1" si="1264"/>
        <v>801.5</v>
      </c>
      <c r="Q4040" s="23">
        <f t="shared" ca="1" si="1272"/>
        <v>15</v>
      </c>
      <c r="R4040" s="23">
        <f t="shared" ca="1" si="1273"/>
        <v>0.46828908554572229</v>
      </c>
      <c r="S4040" s="24">
        <f t="shared" ca="1" si="1274"/>
        <v>16</v>
      </c>
      <c r="T4040" s="23">
        <f t="shared" ca="1" si="1275"/>
        <v>40</v>
      </c>
      <c r="U4040" s="23">
        <f t="shared" ca="1" si="1276"/>
        <v>138.95679695181911</v>
      </c>
      <c r="V4040" s="23">
        <f t="shared" ca="1" si="1265"/>
        <v>80</v>
      </c>
      <c r="W4040" s="23">
        <f t="shared" si="1266"/>
        <v>857.14285714285722</v>
      </c>
      <c r="X4040" s="23">
        <f t="shared" ca="1" si="1267"/>
        <v>1076.0996540946762</v>
      </c>
      <c r="Y4040" s="24">
        <f t="shared" ca="1" si="1277"/>
        <v>2831</v>
      </c>
      <c r="Z4040" s="24">
        <f t="shared" ca="1" si="1278"/>
        <v>3027</v>
      </c>
      <c r="AA4040" s="25">
        <f t="shared" ca="1" si="1279"/>
        <v>3027.0028309999998</v>
      </c>
      <c r="AC4040" s="47">
        <f t="shared" ca="1" si="1268"/>
        <v>1040</v>
      </c>
      <c r="AD4040" s="47">
        <f t="shared" ca="1" si="1269"/>
        <v>198.5</v>
      </c>
      <c r="AE4040" s="47">
        <f t="shared" ca="1" si="1280"/>
        <v>839</v>
      </c>
      <c r="AF4040" s="47">
        <f t="shared" ca="1" si="1281"/>
        <v>25</v>
      </c>
    </row>
    <row r="4041" spans="10:32">
      <c r="J4041" s="44">
        <v>55</v>
      </c>
      <c r="K4041" s="22">
        <v>80</v>
      </c>
      <c r="L4041" s="23">
        <f t="shared" ca="1" si="1270"/>
        <v>56.5</v>
      </c>
      <c r="M4041" s="23">
        <f t="shared" ca="1" si="1262"/>
        <v>54</v>
      </c>
      <c r="N4041" s="23">
        <f t="shared" ca="1" si="1263"/>
        <v>9.7166666666666703</v>
      </c>
      <c r="O4041" s="23">
        <f t="shared" ca="1" si="1271"/>
        <v>198.5</v>
      </c>
      <c r="P4041" s="23">
        <f t="shared" ca="1" si="1264"/>
        <v>801.5</v>
      </c>
      <c r="Q4041" s="23">
        <f t="shared" ca="1" si="1272"/>
        <v>14</v>
      </c>
      <c r="R4041" s="23">
        <f t="shared" ca="1" si="1273"/>
        <v>0.80530973451327437</v>
      </c>
      <c r="S4041" s="24">
        <f t="shared" ca="1" si="1274"/>
        <v>15</v>
      </c>
      <c r="T4041" s="23">
        <f t="shared" ca="1" si="1275"/>
        <v>37.5</v>
      </c>
      <c r="U4041" s="23">
        <f t="shared" ca="1" si="1276"/>
        <v>143.85825958702071</v>
      </c>
      <c r="V4041" s="23">
        <f t="shared" ca="1" si="1265"/>
        <v>75</v>
      </c>
      <c r="W4041" s="23">
        <f t="shared" si="1266"/>
        <v>857.14285714285722</v>
      </c>
      <c r="X4041" s="23">
        <f t="shared" ca="1" si="1267"/>
        <v>1076.001116729878</v>
      </c>
      <c r="Y4041" s="24">
        <f t="shared" ca="1" si="1277"/>
        <v>2829</v>
      </c>
      <c r="Z4041" s="24">
        <f t="shared" ca="1" si="1278"/>
        <v>2876</v>
      </c>
      <c r="AA4041" s="25">
        <f t="shared" ca="1" si="1279"/>
        <v>2876.002829</v>
      </c>
      <c r="AC4041" s="47">
        <f t="shared" ca="1" si="1268"/>
        <v>1037.5</v>
      </c>
      <c r="AD4041" s="47">
        <f t="shared" ca="1" si="1269"/>
        <v>198.5</v>
      </c>
      <c r="AE4041" s="47">
        <f t="shared" ca="1" si="1280"/>
        <v>836.5</v>
      </c>
      <c r="AF4041" s="47">
        <f t="shared" ca="1" si="1281"/>
        <v>25</v>
      </c>
    </row>
    <row r="4042" spans="10:32">
      <c r="J4042" s="44">
        <v>55</v>
      </c>
      <c r="K4042" s="22">
        <v>81</v>
      </c>
      <c r="L4042" s="23">
        <f t="shared" ca="1" si="1270"/>
        <v>58.76</v>
      </c>
      <c r="M4042" s="23">
        <f t="shared" ca="1" si="1262"/>
        <v>56.26</v>
      </c>
      <c r="N4042" s="23">
        <f t="shared" ca="1" si="1263"/>
        <v>10.533333333333337</v>
      </c>
      <c r="O4042" s="23">
        <f t="shared" ca="1" si="1271"/>
        <v>198.5</v>
      </c>
      <c r="P4042" s="23">
        <f t="shared" ca="1" si="1264"/>
        <v>801.5</v>
      </c>
      <c r="Q4042" s="23">
        <f t="shared" ca="1" si="1272"/>
        <v>14</v>
      </c>
      <c r="R4042" s="23">
        <f t="shared" ca="1" si="1273"/>
        <v>0.23587474472430248</v>
      </c>
      <c r="S4042" s="24">
        <f t="shared" ca="1" si="1274"/>
        <v>15</v>
      </c>
      <c r="T4042" s="23">
        <f t="shared" ca="1" si="1275"/>
        <v>37.5</v>
      </c>
      <c r="U4042" s="23">
        <f t="shared" ca="1" si="1276"/>
        <v>149.95121397776271</v>
      </c>
      <c r="V4042" s="23">
        <f t="shared" ca="1" si="1265"/>
        <v>75</v>
      </c>
      <c r="W4042" s="23">
        <f t="shared" si="1266"/>
        <v>857.14285714285722</v>
      </c>
      <c r="X4042" s="23">
        <f t="shared" ca="1" si="1267"/>
        <v>1082.0940711206199</v>
      </c>
      <c r="Y4042" s="24">
        <f t="shared" ca="1" si="1277"/>
        <v>2905</v>
      </c>
      <c r="Z4042" s="24">
        <f t="shared" ca="1" si="1278"/>
        <v>2876</v>
      </c>
      <c r="AA4042" s="25">
        <f t="shared" ca="1" si="1279"/>
        <v>2876.0029049999998</v>
      </c>
      <c r="AC4042" s="47">
        <f t="shared" ca="1" si="1268"/>
        <v>1037.5</v>
      </c>
      <c r="AD4042" s="47">
        <f t="shared" ca="1" si="1269"/>
        <v>198.5</v>
      </c>
      <c r="AE4042" s="47">
        <f t="shared" ca="1" si="1280"/>
        <v>836.5</v>
      </c>
      <c r="AF4042" s="47">
        <f t="shared" ca="1" si="1281"/>
        <v>25</v>
      </c>
    </row>
    <row r="4043" spans="10:32">
      <c r="J4043" s="44">
        <v>55</v>
      </c>
      <c r="K4043" s="22">
        <v>82</v>
      </c>
      <c r="L4043" s="23">
        <f t="shared" ca="1" si="1270"/>
        <v>61.02</v>
      </c>
      <c r="M4043" s="23">
        <f t="shared" ca="1" si="1262"/>
        <v>58.52</v>
      </c>
      <c r="N4043" s="23">
        <f t="shared" ca="1" si="1263"/>
        <v>11.433333333333332</v>
      </c>
      <c r="O4043" s="23">
        <f t="shared" ca="1" si="1271"/>
        <v>198.5</v>
      </c>
      <c r="P4043" s="23">
        <f t="shared" ca="1" si="1264"/>
        <v>801.5</v>
      </c>
      <c r="Q4043" s="23">
        <f t="shared" ca="1" si="1272"/>
        <v>13</v>
      </c>
      <c r="R4043" s="23">
        <f t="shared" ca="1" si="1273"/>
        <v>0.66764995083579171</v>
      </c>
      <c r="S4043" s="24">
        <f t="shared" ca="1" si="1274"/>
        <v>14</v>
      </c>
      <c r="T4043" s="23">
        <f t="shared" ca="1" si="1275"/>
        <v>35</v>
      </c>
      <c r="U4043" s="23">
        <f t="shared" ca="1" si="1276"/>
        <v>156.26679777122251</v>
      </c>
      <c r="V4043" s="23">
        <f t="shared" ca="1" si="1265"/>
        <v>70</v>
      </c>
      <c r="W4043" s="23">
        <f t="shared" si="1266"/>
        <v>857.14285714285722</v>
      </c>
      <c r="X4043" s="23">
        <f t="shared" ca="1" si="1267"/>
        <v>1083.4096549140797</v>
      </c>
      <c r="Y4043" s="24">
        <f t="shared" ca="1" si="1277"/>
        <v>2920</v>
      </c>
      <c r="Z4043" s="24">
        <f t="shared" ca="1" si="1278"/>
        <v>2729</v>
      </c>
      <c r="AA4043" s="25">
        <f t="shared" ca="1" si="1279"/>
        <v>2729.0029199999999</v>
      </c>
      <c r="AC4043" s="47">
        <f t="shared" ca="1" si="1268"/>
        <v>1035</v>
      </c>
      <c r="AD4043" s="47">
        <f t="shared" ca="1" si="1269"/>
        <v>198.5</v>
      </c>
      <c r="AE4043" s="47">
        <f t="shared" ca="1" si="1280"/>
        <v>834</v>
      </c>
      <c r="AF4043" s="47">
        <f t="shared" ca="1" si="1281"/>
        <v>25</v>
      </c>
    </row>
    <row r="4044" spans="10:32">
      <c r="J4044" s="44">
        <v>55</v>
      </c>
      <c r="K4044" s="22">
        <v>83</v>
      </c>
      <c r="L4044" s="23">
        <f t="shared" ca="1" si="1270"/>
        <v>63.28</v>
      </c>
      <c r="M4044" s="23">
        <f t="shared" ca="1" si="1262"/>
        <v>60.78</v>
      </c>
      <c r="N4044" s="23">
        <f t="shared" ca="1" si="1263"/>
        <v>12.450000000000001</v>
      </c>
      <c r="O4044" s="23">
        <f t="shared" ca="1" si="1271"/>
        <v>198.5</v>
      </c>
      <c r="P4044" s="23">
        <f t="shared" ca="1" si="1264"/>
        <v>801.5</v>
      </c>
      <c r="Q4044" s="23">
        <f t="shared" ca="1" si="1272"/>
        <v>13</v>
      </c>
      <c r="R4044" s="23">
        <f t="shared" ca="1" si="1273"/>
        <v>0.1795195954487992</v>
      </c>
      <c r="S4044" s="24">
        <f t="shared" ca="1" si="1274"/>
        <v>14</v>
      </c>
      <c r="T4044" s="23">
        <f t="shared" ca="1" si="1275"/>
        <v>35</v>
      </c>
      <c r="U4044" s="23">
        <f t="shared" ca="1" si="1276"/>
        <v>164.08501896333755</v>
      </c>
      <c r="V4044" s="23">
        <f t="shared" ca="1" si="1265"/>
        <v>70</v>
      </c>
      <c r="W4044" s="23">
        <f t="shared" si="1266"/>
        <v>857.14285714285722</v>
      </c>
      <c r="X4044" s="23">
        <f t="shared" ca="1" si="1267"/>
        <v>1091.2278761061948</v>
      </c>
      <c r="Y4044" s="24">
        <f t="shared" ca="1" si="1277"/>
        <v>3009</v>
      </c>
      <c r="Z4044" s="24">
        <f t="shared" ca="1" si="1278"/>
        <v>2729</v>
      </c>
      <c r="AA4044" s="25">
        <f t="shared" ca="1" si="1279"/>
        <v>2729.003009</v>
      </c>
      <c r="AC4044" s="47">
        <f t="shared" ca="1" si="1268"/>
        <v>1035</v>
      </c>
      <c r="AD4044" s="47">
        <f t="shared" ca="1" si="1269"/>
        <v>198.5</v>
      </c>
      <c r="AE4044" s="47">
        <f t="shared" ca="1" si="1280"/>
        <v>834</v>
      </c>
      <c r="AF4044" s="47">
        <f t="shared" ca="1" si="1281"/>
        <v>25</v>
      </c>
    </row>
    <row r="4045" spans="10:32">
      <c r="J4045" s="44">
        <v>55</v>
      </c>
      <c r="K4045" s="22">
        <v>84</v>
      </c>
      <c r="L4045" s="23">
        <f t="shared" ca="1" si="1270"/>
        <v>65.540000000000006</v>
      </c>
      <c r="M4045" s="23">
        <f t="shared" ca="1" si="1262"/>
        <v>63.040000000000006</v>
      </c>
      <c r="N4045" s="23">
        <f t="shared" ca="1" si="1263"/>
        <v>13.583333333333334</v>
      </c>
      <c r="O4045" s="23">
        <f t="shared" ca="1" si="1271"/>
        <v>198.5</v>
      </c>
      <c r="P4045" s="23">
        <f t="shared" ca="1" si="1264"/>
        <v>801.5</v>
      </c>
      <c r="Q4045" s="23">
        <f t="shared" ca="1" si="1272"/>
        <v>12</v>
      </c>
      <c r="R4045" s="23">
        <f t="shared" ca="1" si="1273"/>
        <v>0.68690875801037499</v>
      </c>
      <c r="S4045" s="24">
        <f t="shared" ca="1" si="1274"/>
        <v>13</v>
      </c>
      <c r="T4045" s="23">
        <f t="shared" ca="1" si="1275"/>
        <v>32.5</v>
      </c>
      <c r="U4045" s="23">
        <f t="shared" ca="1" si="1276"/>
        <v>172.33051062964094</v>
      </c>
      <c r="V4045" s="23">
        <f t="shared" ca="1" si="1265"/>
        <v>65</v>
      </c>
      <c r="W4045" s="23">
        <f t="shared" si="1266"/>
        <v>857.14285714285722</v>
      </c>
      <c r="X4045" s="23">
        <f t="shared" ca="1" si="1267"/>
        <v>1094.4733677724982</v>
      </c>
      <c r="Y4045" s="24">
        <f t="shared" ca="1" si="1277"/>
        <v>3046</v>
      </c>
      <c r="Z4045" s="24">
        <f t="shared" ca="1" si="1278"/>
        <v>2586</v>
      </c>
      <c r="AA4045" s="25">
        <f t="shared" ca="1" si="1279"/>
        <v>2586.0030459999998</v>
      </c>
      <c r="AC4045" s="47">
        <f t="shared" ca="1" si="1268"/>
        <v>1032.5</v>
      </c>
      <c r="AD4045" s="47">
        <f t="shared" ca="1" si="1269"/>
        <v>198.5</v>
      </c>
      <c r="AE4045" s="47">
        <f t="shared" ca="1" si="1280"/>
        <v>831.50000000000011</v>
      </c>
      <c r="AF4045" s="47">
        <f t="shared" ca="1" si="1281"/>
        <v>24.999999999999886</v>
      </c>
    </row>
    <row r="4046" spans="10:32">
      <c r="J4046" s="44">
        <v>55</v>
      </c>
      <c r="K4046" s="22">
        <v>85</v>
      </c>
      <c r="L4046" s="23">
        <f t="shared" ca="1" si="1270"/>
        <v>67.8</v>
      </c>
      <c r="M4046" s="23">
        <f t="shared" ca="1" si="1262"/>
        <v>65.3</v>
      </c>
      <c r="N4046" s="23">
        <f t="shared" ca="1" si="1263"/>
        <v>14.833333333333334</v>
      </c>
      <c r="O4046" s="23">
        <f t="shared" ca="1" si="1271"/>
        <v>198.5</v>
      </c>
      <c r="P4046" s="23">
        <f t="shared" ca="1" si="1264"/>
        <v>801.5</v>
      </c>
      <c r="Q4046" s="23">
        <f t="shared" ca="1" si="1272"/>
        <v>12</v>
      </c>
      <c r="R4046" s="23">
        <f t="shared" ca="1" si="1273"/>
        <v>0.26401179941003083</v>
      </c>
      <c r="S4046" s="24">
        <f t="shared" ca="1" si="1274"/>
        <v>13</v>
      </c>
      <c r="T4046" s="23">
        <f t="shared" ca="1" si="1275"/>
        <v>32.5</v>
      </c>
      <c r="U4046" s="23">
        <f t="shared" ca="1" si="1276"/>
        <v>181.91617502458215</v>
      </c>
      <c r="V4046" s="23">
        <f t="shared" ca="1" si="1265"/>
        <v>65</v>
      </c>
      <c r="W4046" s="23">
        <f t="shared" si="1266"/>
        <v>857.14285714285722</v>
      </c>
      <c r="X4046" s="23">
        <f t="shared" ca="1" si="1267"/>
        <v>1104.0590321674395</v>
      </c>
      <c r="Y4046" s="24">
        <f t="shared" ca="1" si="1277"/>
        <v>3149</v>
      </c>
      <c r="Z4046" s="24">
        <f t="shared" ca="1" si="1278"/>
        <v>2586</v>
      </c>
      <c r="AA4046" s="25">
        <f t="shared" ca="1" si="1279"/>
        <v>2586.0031490000001</v>
      </c>
      <c r="AC4046" s="47">
        <f t="shared" ca="1" si="1268"/>
        <v>1032.5</v>
      </c>
      <c r="AD4046" s="47">
        <f t="shared" ca="1" si="1269"/>
        <v>198.5</v>
      </c>
      <c r="AE4046" s="47">
        <f t="shared" ca="1" si="1280"/>
        <v>831.50000000000011</v>
      </c>
      <c r="AF4046" s="47">
        <f t="shared" ca="1" si="1281"/>
        <v>24.999999999999886</v>
      </c>
    </row>
    <row r="4047" spans="10:32">
      <c r="J4047" s="44">
        <v>55</v>
      </c>
      <c r="K4047" s="22">
        <v>86</v>
      </c>
      <c r="L4047" s="23">
        <f t="shared" ca="1" si="1270"/>
        <v>70.06</v>
      </c>
      <c r="M4047" s="23">
        <f t="shared" ca="1" si="1262"/>
        <v>67.56</v>
      </c>
      <c r="N4047" s="23">
        <f t="shared" ca="1" si="1263"/>
        <v>16.25</v>
      </c>
      <c r="O4047" s="23">
        <f t="shared" ca="1" si="1271"/>
        <v>198.5</v>
      </c>
      <c r="P4047" s="23">
        <f t="shared" ca="1" si="1264"/>
        <v>801.5</v>
      </c>
      <c r="Q4047" s="23">
        <f t="shared" ca="1" si="1272"/>
        <v>11</v>
      </c>
      <c r="R4047" s="23">
        <f t="shared" ca="1" si="1273"/>
        <v>0.83271481587210838</v>
      </c>
      <c r="S4047" s="24">
        <f t="shared" ca="1" si="1274"/>
        <v>12</v>
      </c>
      <c r="T4047" s="23">
        <f t="shared" ca="1" si="1275"/>
        <v>30</v>
      </c>
      <c r="U4047" s="23">
        <f t="shared" ca="1" si="1276"/>
        <v>192.28161575792177</v>
      </c>
      <c r="V4047" s="23">
        <f t="shared" ca="1" si="1265"/>
        <v>60</v>
      </c>
      <c r="W4047" s="23">
        <f t="shared" si="1266"/>
        <v>857.14285714285722</v>
      </c>
      <c r="X4047" s="23">
        <f t="shared" ca="1" si="1267"/>
        <v>1109.4244729007789</v>
      </c>
      <c r="Y4047" s="24">
        <f t="shared" ca="1" si="1277"/>
        <v>3193</v>
      </c>
      <c r="Z4047" s="24">
        <f t="shared" ca="1" si="1278"/>
        <v>2379</v>
      </c>
      <c r="AA4047" s="25">
        <f t="shared" ca="1" si="1279"/>
        <v>2379.003193</v>
      </c>
      <c r="AC4047" s="47">
        <f t="shared" ca="1" si="1268"/>
        <v>1030</v>
      </c>
      <c r="AD4047" s="47">
        <f t="shared" ca="1" si="1269"/>
        <v>198.5</v>
      </c>
      <c r="AE4047" s="47">
        <f t="shared" ca="1" si="1280"/>
        <v>829</v>
      </c>
      <c r="AF4047" s="47">
        <f t="shared" ca="1" si="1281"/>
        <v>25</v>
      </c>
    </row>
    <row r="4048" spans="10:32">
      <c r="J4048" s="44">
        <v>55</v>
      </c>
      <c r="K4048" s="22">
        <v>87</v>
      </c>
      <c r="L4048" s="23">
        <f t="shared" ca="1" si="1270"/>
        <v>72.319999999999993</v>
      </c>
      <c r="M4048" s="23">
        <f t="shared" ca="1" si="1262"/>
        <v>69.819999999999993</v>
      </c>
      <c r="N4048" s="23">
        <f t="shared" ca="1" si="1263"/>
        <v>17.81666666666667</v>
      </c>
      <c r="O4048" s="23">
        <f t="shared" ca="1" si="1271"/>
        <v>198.5</v>
      </c>
      <c r="P4048" s="23">
        <f t="shared" ca="1" si="1264"/>
        <v>801.5</v>
      </c>
      <c r="Q4048" s="23">
        <f t="shared" ca="1" si="1272"/>
        <v>11</v>
      </c>
      <c r="R4048" s="23">
        <f t="shared" ca="1" si="1273"/>
        <v>0.46294247787610648</v>
      </c>
      <c r="S4048" s="24">
        <f t="shared" ca="1" si="1274"/>
        <v>12</v>
      </c>
      <c r="T4048" s="23">
        <f t="shared" ca="1" si="1275"/>
        <v>30</v>
      </c>
      <c r="U4048" s="23">
        <f t="shared" ca="1" si="1276"/>
        <v>204.23142514749267</v>
      </c>
      <c r="V4048" s="23">
        <f t="shared" ca="1" si="1265"/>
        <v>60</v>
      </c>
      <c r="W4048" s="23">
        <f t="shared" si="1266"/>
        <v>857.14285714285722</v>
      </c>
      <c r="X4048" s="23">
        <f t="shared" ca="1" si="1267"/>
        <v>1121.37428229035</v>
      </c>
      <c r="Y4048" s="24">
        <f t="shared" ca="1" si="1277"/>
        <v>3308</v>
      </c>
      <c r="Z4048" s="24">
        <f t="shared" ca="1" si="1278"/>
        <v>2379</v>
      </c>
      <c r="AA4048" s="25">
        <f t="shared" ca="1" si="1279"/>
        <v>2379.0033079999998</v>
      </c>
      <c r="AC4048" s="47">
        <f t="shared" ca="1" si="1268"/>
        <v>1030</v>
      </c>
      <c r="AD4048" s="47">
        <f t="shared" ca="1" si="1269"/>
        <v>198.5</v>
      </c>
      <c r="AE4048" s="47">
        <f t="shared" ca="1" si="1280"/>
        <v>829</v>
      </c>
      <c r="AF4048" s="47">
        <f t="shared" ca="1" si="1281"/>
        <v>25</v>
      </c>
    </row>
    <row r="4049" spans="10:32">
      <c r="J4049" s="44">
        <v>55</v>
      </c>
      <c r="K4049" s="22">
        <v>88</v>
      </c>
      <c r="L4049" s="23">
        <f t="shared" ca="1" si="1270"/>
        <v>74.58</v>
      </c>
      <c r="M4049" s="23">
        <f t="shared" ca="1" si="1262"/>
        <v>72.08</v>
      </c>
      <c r="N4049" s="23">
        <f t="shared" ca="1" si="1263"/>
        <v>19.433333333333337</v>
      </c>
      <c r="O4049" s="23">
        <f t="shared" ca="1" si="1271"/>
        <v>198.5</v>
      </c>
      <c r="P4049" s="23">
        <f t="shared" ca="1" si="1264"/>
        <v>801.5</v>
      </c>
      <c r="Q4049" s="23">
        <f t="shared" ca="1" si="1272"/>
        <v>11</v>
      </c>
      <c r="R4049" s="23">
        <f t="shared" ca="1" si="1273"/>
        <v>0.11558058460713334</v>
      </c>
      <c r="S4049" s="24">
        <f t="shared" ca="1" si="1274"/>
        <v>12</v>
      </c>
      <c r="T4049" s="23">
        <f t="shared" ca="1" si="1275"/>
        <v>30</v>
      </c>
      <c r="U4049" s="23">
        <f t="shared" ca="1" si="1276"/>
        <v>216.01278269419868</v>
      </c>
      <c r="V4049" s="23">
        <f t="shared" ca="1" si="1265"/>
        <v>60</v>
      </c>
      <c r="W4049" s="23">
        <f t="shared" si="1266"/>
        <v>857.14285714285722</v>
      </c>
      <c r="X4049" s="23">
        <f t="shared" ca="1" si="1267"/>
        <v>1133.1556398370558</v>
      </c>
      <c r="Y4049" s="24">
        <f t="shared" ca="1" si="1277"/>
        <v>3400</v>
      </c>
      <c r="Z4049" s="24">
        <f t="shared" ca="1" si="1278"/>
        <v>2379</v>
      </c>
      <c r="AA4049" s="25">
        <f t="shared" ca="1" si="1279"/>
        <v>2379.0034000000001</v>
      </c>
      <c r="AC4049" s="47">
        <f t="shared" ca="1" si="1268"/>
        <v>1030</v>
      </c>
      <c r="AD4049" s="47">
        <f t="shared" ca="1" si="1269"/>
        <v>198.5</v>
      </c>
      <c r="AE4049" s="47">
        <f t="shared" ca="1" si="1280"/>
        <v>829</v>
      </c>
      <c r="AF4049" s="47">
        <f t="shared" ca="1" si="1281"/>
        <v>25</v>
      </c>
    </row>
    <row r="4050" spans="10:32">
      <c r="J4050" s="44">
        <v>55</v>
      </c>
      <c r="K4050" s="22">
        <v>89</v>
      </c>
      <c r="L4050" s="23">
        <f t="shared" ca="1" si="1270"/>
        <v>76.84</v>
      </c>
      <c r="M4050" s="23">
        <f t="shared" ca="1" si="1262"/>
        <v>74.34</v>
      </c>
      <c r="N4050" s="23">
        <f t="shared" ca="1" si="1263"/>
        <v>21.033333333333331</v>
      </c>
      <c r="O4050" s="23">
        <f t="shared" ca="1" si="1271"/>
        <v>198.5</v>
      </c>
      <c r="P4050" s="23">
        <f t="shared" ca="1" si="1264"/>
        <v>801.5</v>
      </c>
      <c r="Q4050" s="23">
        <f t="shared" ca="1" si="1272"/>
        <v>10</v>
      </c>
      <c r="R4050" s="23">
        <f t="shared" ca="1" si="1273"/>
        <v>0.75611660593440799</v>
      </c>
      <c r="S4050" s="24">
        <f t="shared" ca="1" si="1274"/>
        <v>11</v>
      </c>
      <c r="T4050" s="23">
        <f t="shared" ca="1" si="1275"/>
        <v>27.5</v>
      </c>
      <c r="U4050" s="23">
        <f t="shared" ca="1" si="1276"/>
        <v>226.23698594482039</v>
      </c>
      <c r="V4050" s="23">
        <f t="shared" ca="1" si="1265"/>
        <v>55</v>
      </c>
      <c r="W4050" s="23">
        <f t="shared" si="1266"/>
        <v>857.14285714285722</v>
      </c>
      <c r="X4050" s="23">
        <f t="shared" ca="1" si="1267"/>
        <v>1138.3798430876777</v>
      </c>
      <c r="Y4050" s="24">
        <f t="shared" ca="1" si="1277"/>
        <v>3435</v>
      </c>
      <c r="Z4050" s="24">
        <f t="shared" ca="1" si="1278"/>
        <v>2181</v>
      </c>
      <c r="AA4050" s="25">
        <f t="shared" ca="1" si="1279"/>
        <v>2181.0034350000001</v>
      </c>
      <c r="AC4050" s="47">
        <f t="shared" ca="1" si="1268"/>
        <v>1027.5</v>
      </c>
      <c r="AD4050" s="47">
        <f t="shared" ca="1" si="1269"/>
        <v>198.5</v>
      </c>
      <c r="AE4050" s="47">
        <f t="shared" ca="1" si="1280"/>
        <v>826.5</v>
      </c>
      <c r="AF4050" s="47">
        <f t="shared" ca="1" si="1281"/>
        <v>25</v>
      </c>
    </row>
    <row r="4051" spans="10:32">
      <c r="J4051" s="44">
        <v>55</v>
      </c>
      <c r="K4051" s="22">
        <v>90</v>
      </c>
      <c r="L4051" s="23">
        <f t="shared" ca="1" si="1270"/>
        <v>79.099999999999994</v>
      </c>
      <c r="M4051" s="23">
        <f t="shared" ca="1" si="1262"/>
        <v>76.599999999999994</v>
      </c>
      <c r="N4051" s="23">
        <f t="shared" ca="1" si="1263"/>
        <v>22.65</v>
      </c>
      <c r="O4051" s="23">
        <f t="shared" ca="1" si="1271"/>
        <v>198.5</v>
      </c>
      <c r="P4051" s="23">
        <f t="shared" ca="1" si="1264"/>
        <v>801.5</v>
      </c>
      <c r="Q4051" s="23">
        <f t="shared" ca="1" si="1272"/>
        <v>10</v>
      </c>
      <c r="R4051" s="23">
        <f t="shared" ca="1" si="1273"/>
        <v>0.44879898862199752</v>
      </c>
      <c r="S4051" s="24">
        <f t="shared" ca="1" si="1274"/>
        <v>11</v>
      </c>
      <c r="T4051" s="23">
        <f t="shared" ca="1" si="1275"/>
        <v>27.5</v>
      </c>
      <c r="U4051" s="23">
        <f t="shared" ca="1" si="1276"/>
        <v>236.6652970922882</v>
      </c>
      <c r="V4051" s="23">
        <f t="shared" ca="1" si="1265"/>
        <v>55</v>
      </c>
      <c r="W4051" s="23">
        <f t="shared" si="1266"/>
        <v>857.14285714285722</v>
      </c>
      <c r="X4051" s="23">
        <f t="shared" ca="1" si="1267"/>
        <v>1148.8081542351454</v>
      </c>
      <c r="Y4051" s="24">
        <f t="shared" ca="1" si="1277"/>
        <v>3517</v>
      </c>
      <c r="Z4051" s="24">
        <f t="shared" ca="1" si="1278"/>
        <v>2181</v>
      </c>
      <c r="AA4051" s="25">
        <f t="shared" ca="1" si="1279"/>
        <v>2181.0035170000001</v>
      </c>
      <c r="AC4051" s="47">
        <f t="shared" ca="1" si="1268"/>
        <v>1027.5</v>
      </c>
      <c r="AD4051" s="47">
        <f t="shared" ca="1" si="1269"/>
        <v>198.5</v>
      </c>
      <c r="AE4051" s="47">
        <f t="shared" ca="1" si="1280"/>
        <v>826.49999999999989</v>
      </c>
      <c r="AF4051" s="47">
        <f t="shared" ca="1" si="1281"/>
        <v>25.000000000000114</v>
      </c>
    </row>
    <row r="4052" spans="10:32">
      <c r="J4052" s="44">
        <v>55</v>
      </c>
      <c r="K4052" s="22">
        <v>91</v>
      </c>
      <c r="L4052" s="23">
        <f t="shared" ca="1" si="1270"/>
        <v>81.36</v>
      </c>
      <c r="M4052" s="23">
        <f t="shared" ca="1" si="1262"/>
        <v>78.86</v>
      </c>
      <c r="N4052" s="23">
        <f t="shared" ca="1" si="1263"/>
        <v>24.31666666666667</v>
      </c>
      <c r="O4052" s="23">
        <f t="shared" ca="1" si="1271"/>
        <v>198.5</v>
      </c>
      <c r="P4052" s="23">
        <f t="shared" ca="1" si="1264"/>
        <v>801.5</v>
      </c>
      <c r="Q4052" s="23">
        <f t="shared" ca="1" si="1272"/>
        <v>10</v>
      </c>
      <c r="R4052" s="23">
        <f t="shared" ca="1" si="1273"/>
        <v>0.15855457227138614</v>
      </c>
      <c r="S4052" s="24">
        <f t="shared" ca="1" si="1274"/>
        <v>11</v>
      </c>
      <c r="T4052" s="23">
        <f t="shared" ca="1" si="1275"/>
        <v>27.5</v>
      </c>
      <c r="U4052" s="23">
        <f t="shared" ca="1" si="1276"/>
        <v>247.02218534906592</v>
      </c>
      <c r="V4052" s="23">
        <f t="shared" ca="1" si="1265"/>
        <v>55</v>
      </c>
      <c r="W4052" s="23">
        <f t="shared" si="1266"/>
        <v>857.14285714285722</v>
      </c>
      <c r="X4052" s="23">
        <f t="shared" ca="1" si="1267"/>
        <v>1159.165042491923</v>
      </c>
      <c r="Y4052" s="24">
        <f t="shared" ca="1" si="1277"/>
        <v>3592</v>
      </c>
      <c r="Z4052" s="24">
        <f t="shared" ca="1" si="1278"/>
        <v>2181</v>
      </c>
      <c r="AA4052" s="25">
        <f t="shared" ca="1" si="1279"/>
        <v>2181.003592</v>
      </c>
      <c r="AC4052" s="47">
        <f t="shared" ca="1" si="1268"/>
        <v>1027.5</v>
      </c>
      <c r="AD4052" s="47">
        <f t="shared" ca="1" si="1269"/>
        <v>198.5</v>
      </c>
      <c r="AE4052" s="47">
        <f t="shared" ca="1" si="1280"/>
        <v>826.5</v>
      </c>
      <c r="AF4052" s="47">
        <f t="shared" ca="1" si="1281"/>
        <v>25</v>
      </c>
    </row>
    <row r="4053" spans="10:32">
      <c r="J4053" s="44">
        <v>55</v>
      </c>
      <c r="K4053" s="22">
        <v>92</v>
      </c>
      <c r="L4053" s="23">
        <f t="shared" ca="1" si="1270"/>
        <v>83.62</v>
      </c>
      <c r="M4053" s="23">
        <f t="shared" ca="1" si="1262"/>
        <v>81.12</v>
      </c>
      <c r="N4053" s="23">
        <f t="shared" ca="1" si="1263"/>
        <v>26.233333333333334</v>
      </c>
      <c r="O4053" s="23">
        <f t="shared" ca="1" si="1271"/>
        <v>198.5</v>
      </c>
      <c r="P4053" s="23">
        <f t="shared" ca="1" si="1264"/>
        <v>801.5</v>
      </c>
      <c r="Q4053" s="23">
        <f t="shared" ca="1" si="1272"/>
        <v>9</v>
      </c>
      <c r="R4053" s="23">
        <f t="shared" ca="1" si="1273"/>
        <v>0.854101889500119</v>
      </c>
      <c r="S4053" s="24">
        <f t="shared" ca="1" si="1274"/>
        <v>10</v>
      </c>
      <c r="T4053" s="23">
        <f t="shared" ca="1" si="1275"/>
        <v>25</v>
      </c>
      <c r="U4053" s="23">
        <f t="shared" ca="1" si="1276"/>
        <v>258.50593956788646</v>
      </c>
      <c r="V4053" s="23">
        <f t="shared" ca="1" si="1265"/>
        <v>50</v>
      </c>
      <c r="W4053" s="23">
        <f t="shared" si="1266"/>
        <v>857.14285714285722</v>
      </c>
      <c r="X4053" s="23">
        <f t="shared" ca="1" si="1267"/>
        <v>1165.6487967107437</v>
      </c>
      <c r="Y4053" s="24">
        <f t="shared" ca="1" si="1277"/>
        <v>3634</v>
      </c>
      <c r="Z4053" s="24">
        <f t="shared" ca="1" si="1278"/>
        <v>1931</v>
      </c>
      <c r="AA4053" s="25">
        <f t="shared" ca="1" si="1279"/>
        <v>1931.0036339999999</v>
      </c>
      <c r="AC4053" s="47">
        <f t="shared" ca="1" si="1268"/>
        <v>1025</v>
      </c>
      <c r="AD4053" s="47">
        <f t="shared" ca="1" si="1269"/>
        <v>198.5</v>
      </c>
      <c r="AE4053" s="47">
        <f t="shared" ca="1" si="1280"/>
        <v>824.00000000000011</v>
      </c>
      <c r="AF4053" s="47">
        <f t="shared" ca="1" si="1281"/>
        <v>24.999999999999886</v>
      </c>
    </row>
    <row r="4054" spans="10:32">
      <c r="J4054" s="44">
        <v>55</v>
      </c>
      <c r="K4054" s="22">
        <v>93</v>
      </c>
      <c r="L4054" s="23">
        <f t="shared" ca="1" si="1270"/>
        <v>85.88</v>
      </c>
      <c r="M4054" s="23">
        <f t="shared" ca="1" si="1262"/>
        <v>83.38</v>
      </c>
      <c r="N4054" s="23">
        <f t="shared" ca="1" si="1263"/>
        <v>28.633333333333333</v>
      </c>
      <c r="O4054" s="23">
        <f t="shared" ca="1" si="1271"/>
        <v>198.5</v>
      </c>
      <c r="P4054" s="23">
        <f t="shared" ca="1" si="1264"/>
        <v>801.5</v>
      </c>
      <c r="Q4054" s="23">
        <f t="shared" ca="1" si="1272"/>
        <v>9</v>
      </c>
      <c r="R4054" s="23">
        <f t="shared" ca="1" si="1273"/>
        <v>0.59478341872380114</v>
      </c>
      <c r="S4054" s="24">
        <f t="shared" ca="1" si="1274"/>
        <v>10</v>
      </c>
      <c r="T4054" s="23">
        <f t="shared" ca="1" si="1275"/>
        <v>25</v>
      </c>
      <c r="U4054" s="23">
        <f t="shared" ca="1" si="1276"/>
        <v>274.73063188945821</v>
      </c>
      <c r="V4054" s="23">
        <f t="shared" ca="1" si="1265"/>
        <v>50</v>
      </c>
      <c r="W4054" s="23">
        <f t="shared" si="1266"/>
        <v>857.14285714285722</v>
      </c>
      <c r="X4054" s="23">
        <f t="shared" ca="1" si="1267"/>
        <v>1181.8734890323153</v>
      </c>
      <c r="Y4054" s="24">
        <f t="shared" ca="1" si="1277"/>
        <v>3738</v>
      </c>
      <c r="Z4054" s="24">
        <f t="shared" ca="1" si="1278"/>
        <v>1931</v>
      </c>
      <c r="AA4054" s="25">
        <f t="shared" ca="1" si="1279"/>
        <v>1931.0037380000001</v>
      </c>
      <c r="AC4054" s="47">
        <f t="shared" ca="1" si="1268"/>
        <v>1025</v>
      </c>
      <c r="AD4054" s="47">
        <f t="shared" ca="1" si="1269"/>
        <v>198.5</v>
      </c>
      <c r="AE4054" s="47">
        <f t="shared" ca="1" si="1280"/>
        <v>824.00000000000011</v>
      </c>
      <c r="AF4054" s="47">
        <f t="shared" ca="1" si="1281"/>
        <v>24.999999999999886</v>
      </c>
    </row>
    <row r="4055" spans="10:32">
      <c r="J4055" s="44">
        <v>55</v>
      </c>
      <c r="K4055" s="22">
        <v>94</v>
      </c>
      <c r="L4055" s="23">
        <f t="shared" ca="1" si="1270"/>
        <v>88.14</v>
      </c>
      <c r="M4055" s="23">
        <f t="shared" ca="1" si="1262"/>
        <v>85.64</v>
      </c>
      <c r="N4055" s="23">
        <f t="shared" ca="1" si="1263"/>
        <v>31.766666666666666</v>
      </c>
      <c r="O4055" s="23">
        <f t="shared" ca="1" si="1271"/>
        <v>198.5</v>
      </c>
      <c r="P4055" s="23">
        <f t="shared" ca="1" si="1264"/>
        <v>801.5</v>
      </c>
      <c r="Q4055" s="23">
        <f t="shared" ca="1" si="1272"/>
        <v>9</v>
      </c>
      <c r="R4055" s="23">
        <f t="shared" ca="1" si="1273"/>
        <v>0.34876333106421614</v>
      </c>
      <c r="S4055" s="24">
        <f t="shared" ca="1" si="1274"/>
        <v>10</v>
      </c>
      <c r="T4055" s="23">
        <f t="shared" ca="1" si="1275"/>
        <v>25</v>
      </c>
      <c r="U4055" s="23">
        <f t="shared" ca="1" si="1276"/>
        <v>296.97904848347326</v>
      </c>
      <c r="V4055" s="23">
        <f t="shared" ca="1" si="1265"/>
        <v>50</v>
      </c>
      <c r="W4055" s="23">
        <f t="shared" si="1266"/>
        <v>857.14285714285722</v>
      </c>
      <c r="X4055" s="23">
        <f t="shared" ca="1" si="1267"/>
        <v>1204.1219056263305</v>
      </c>
      <c r="Y4055" s="24">
        <f t="shared" ca="1" si="1277"/>
        <v>3846</v>
      </c>
      <c r="Z4055" s="24">
        <f t="shared" ca="1" si="1278"/>
        <v>1931</v>
      </c>
      <c r="AA4055" s="25">
        <f t="shared" ca="1" si="1279"/>
        <v>1931.0038460000001</v>
      </c>
      <c r="AC4055" s="47">
        <f t="shared" ca="1" si="1268"/>
        <v>1025</v>
      </c>
      <c r="AD4055" s="47">
        <f t="shared" ca="1" si="1269"/>
        <v>198.5</v>
      </c>
      <c r="AE4055" s="47">
        <f t="shared" ca="1" si="1280"/>
        <v>824</v>
      </c>
      <c r="AF4055" s="47">
        <f t="shared" ca="1" si="1281"/>
        <v>25</v>
      </c>
    </row>
    <row r="4056" spans="10:32">
      <c r="J4056" s="44">
        <v>55</v>
      </c>
      <c r="K4056" s="22">
        <v>95</v>
      </c>
      <c r="L4056" s="23">
        <f t="shared" ca="1" si="1270"/>
        <v>90.4</v>
      </c>
      <c r="M4056" s="23">
        <f t="shared" ca="1" si="1262"/>
        <v>87.9</v>
      </c>
      <c r="N4056" s="23">
        <f t="shared" ca="1" si="1263"/>
        <v>36.06666666666667</v>
      </c>
      <c r="O4056" s="23">
        <f t="shared" ca="1" si="1271"/>
        <v>198.5</v>
      </c>
      <c r="P4056" s="23">
        <f t="shared" ca="1" si="1264"/>
        <v>801.5</v>
      </c>
      <c r="Q4056" s="23">
        <f t="shared" ca="1" si="1272"/>
        <v>9</v>
      </c>
      <c r="R4056" s="23">
        <f t="shared" ca="1" si="1273"/>
        <v>0.11504424778761035</v>
      </c>
      <c r="S4056" s="24">
        <f t="shared" ca="1" si="1274"/>
        <v>10</v>
      </c>
      <c r="T4056" s="23">
        <f t="shared" ca="1" si="1275"/>
        <v>25</v>
      </c>
      <c r="U4056" s="23">
        <f t="shared" ca="1" si="1276"/>
        <v>328.74926253687318</v>
      </c>
      <c r="V4056" s="23">
        <f t="shared" ca="1" si="1265"/>
        <v>50</v>
      </c>
      <c r="W4056" s="23">
        <f t="shared" si="1266"/>
        <v>857.14285714285722</v>
      </c>
      <c r="X4056" s="23">
        <f t="shared" ca="1" si="1267"/>
        <v>1235.8921196797305</v>
      </c>
      <c r="Y4056" s="24">
        <f t="shared" ca="1" si="1277"/>
        <v>3973</v>
      </c>
      <c r="Z4056" s="24">
        <f t="shared" ca="1" si="1278"/>
        <v>1931</v>
      </c>
      <c r="AA4056" s="25">
        <f t="shared" ca="1" si="1279"/>
        <v>1931.0039730000001</v>
      </c>
      <c r="AC4056" s="47">
        <f t="shared" ca="1" si="1268"/>
        <v>1025</v>
      </c>
      <c r="AD4056" s="47">
        <f t="shared" ca="1" si="1269"/>
        <v>198.5</v>
      </c>
      <c r="AE4056" s="47">
        <f t="shared" ca="1" si="1280"/>
        <v>824</v>
      </c>
      <c r="AF4056" s="47">
        <f t="shared" ca="1" si="1281"/>
        <v>25</v>
      </c>
    </row>
    <row r="4057" spans="10:32">
      <c r="J4057" s="44">
        <v>55</v>
      </c>
      <c r="K4057" s="22">
        <v>96</v>
      </c>
      <c r="L4057" s="23">
        <f t="shared" ca="1" si="1270"/>
        <v>92.66</v>
      </c>
      <c r="M4057" s="23">
        <f t="shared" ca="1" si="1262"/>
        <v>90.16</v>
      </c>
      <c r="N4057" s="23">
        <f t="shared" ca="1" si="1263"/>
        <v>41.266666666666673</v>
      </c>
      <c r="O4057" s="23">
        <f t="shared" ca="1" si="1271"/>
        <v>198.5</v>
      </c>
      <c r="P4057" s="23">
        <f t="shared" ca="1" si="1264"/>
        <v>801.5</v>
      </c>
      <c r="Q4057" s="23">
        <f t="shared" ca="1" si="1272"/>
        <v>8</v>
      </c>
      <c r="R4057" s="23">
        <f t="shared" ca="1" si="1273"/>
        <v>0.86574573710338909</v>
      </c>
      <c r="S4057" s="24">
        <f t="shared" ca="1" si="1274"/>
        <v>9</v>
      </c>
      <c r="T4057" s="23">
        <f t="shared" ca="1" si="1275"/>
        <v>22.5</v>
      </c>
      <c r="U4057" s="23">
        <f t="shared" ca="1" si="1276"/>
        <v>365.85977408446655</v>
      </c>
      <c r="V4057" s="23">
        <f t="shared" ca="1" si="1265"/>
        <v>45</v>
      </c>
      <c r="W4057" s="23">
        <f t="shared" si="1266"/>
        <v>857.14285714285722</v>
      </c>
      <c r="X4057" s="23">
        <f t="shared" ca="1" si="1267"/>
        <v>1268.0026312273237</v>
      </c>
      <c r="Y4057" s="24">
        <f t="shared" ca="1" si="1277"/>
        <v>4100</v>
      </c>
      <c r="Z4057" s="24">
        <f t="shared" ca="1" si="1278"/>
        <v>1641</v>
      </c>
      <c r="AA4057" s="25">
        <f t="shared" ca="1" si="1279"/>
        <v>1641.0041000000001</v>
      </c>
      <c r="AC4057" s="47">
        <f t="shared" ca="1" si="1268"/>
        <v>1022.5</v>
      </c>
      <c r="AD4057" s="47">
        <f t="shared" ca="1" si="1269"/>
        <v>198.5</v>
      </c>
      <c r="AE4057" s="47">
        <f t="shared" ca="1" si="1280"/>
        <v>821.5</v>
      </c>
      <c r="AF4057" s="47">
        <f t="shared" ca="1" si="1281"/>
        <v>25</v>
      </c>
    </row>
    <row r="4058" spans="10:32">
      <c r="J4058" s="44">
        <v>55</v>
      </c>
      <c r="K4058" s="22">
        <v>97</v>
      </c>
      <c r="L4058" s="23">
        <f t="shared" ca="1" si="1270"/>
        <v>94.92</v>
      </c>
      <c r="M4058" s="23">
        <f t="shared" ca="1" si="1262"/>
        <v>92.42</v>
      </c>
      <c r="N4058" s="23">
        <f t="shared" ca="1" si="1263"/>
        <v>46.6</v>
      </c>
      <c r="O4058" s="23">
        <f t="shared" ca="1" si="1271"/>
        <v>198.5</v>
      </c>
      <c r="P4058" s="23">
        <f t="shared" ca="1" si="1264"/>
        <v>801.5</v>
      </c>
      <c r="Q4058" s="23">
        <f t="shared" ca="1" si="1272"/>
        <v>8</v>
      </c>
      <c r="R4058" s="23">
        <f t="shared" ca="1" si="1273"/>
        <v>0.65465655288664126</v>
      </c>
      <c r="S4058" s="24">
        <f t="shared" ca="1" si="1274"/>
        <v>9</v>
      </c>
      <c r="T4058" s="23">
        <f t="shared" ca="1" si="1275"/>
        <v>22.5</v>
      </c>
      <c r="U4058" s="23">
        <f t="shared" ca="1" si="1276"/>
        <v>403.30699536451749</v>
      </c>
      <c r="V4058" s="23">
        <f t="shared" ca="1" si="1265"/>
        <v>45</v>
      </c>
      <c r="W4058" s="23">
        <f t="shared" si="1266"/>
        <v>857.14285714285722</v>
      </c>
      <c r="X4058" s="23">
        <f t="shared" ca="1" si="1267"/>
        <v>1305.4498525073748</v>
      </c>
      <c r="Y4058" s="24">
        <f t="shared" ca="1" si="1277"/>
        <v>4184</v>
      </c>
      <c r="Z4058" s="24">
        <f t="shared" ca="1" si="1278"/>
        <v>1641</v>
      </c>
      <c r="AA4058" s="25">
        <f t="shared" ca="1" si="1279"/>
        <v>1641.0041839999999</v>
      </c>
      <c r="AC4058" s="47">
        <f t="shared" ca="1" si="1268"/>
        <v>1022.5</v>
      </c>
      <c r="AD4058" s="47">
        <f t="shared" ca="1" si="1269"/>
        <v>198.5</v>
      </c>
      <c r="AE4058" s="47">
        <f t="shared" ca="1" si="1280"/>
        <v>821.49999999999989</v>
      </c>
      <c r="AF4058" s="47">
        <f t="shared" ca="1" si="1281"/>
        <v>25.000000000000114</v>
      </c>
    </row>
    <row r="4059" spans="10:32">
      <c r="J4059" s="44">
        <v>55</v>
      </c>
      <c r="K4059" s="22">
        <v>98</v>
      </c>
      <c r="L4059" s="23">
        <f t="shared" ca="1" si="1270"/>
        <v>97.18</v>
      </c>
      <c r="M4059" s="23">
        <f t="shared" ca="1" si="1262"/>
        <v>94.68</v>
      </c>
      <c r="N4059" s="23">
        <f t="shared" ca="1" si="1263"/>
        <v>52.033333333333324</v>
      </c>
      <c r="O4059" s="23">
        <f t="shared" ca="1" si="1271"/>
        <v>198.5</v>
      </c>
      <c r="P4059" s="23">
        <f t="shared" ca="1" si="1264"/>
        <v>801.5</v>
      </c>
      <c r="Q4059" s="23">
        <f t="shared" ca="1" si="1272"/>
        <v>8</v>
      </c>
      <c r="R4059" s="23">
        <f t="shared" ca="1" si="1273"/>
        <v>0.45338547026137005</v>
      </c>
      <c r="S4059" s="24">
        <f t="shared" ca="1" si="1274"/>
        <v>9</v>
      </c>
      <c r="T4059" s="23">
        <f t="shared" ca="1" si="1275"/>
        <v>22.5</v>
      </c>
      <c r="U4059" s="23">
        <f t="shared" ca="1" si="1276"/>
        <v>439.85782396926658</v>
      </c>
      <c r="V4059" s="23">
        <f t="shared" ca="1" si="1265"/>
        <v>45</v>
      </c>
      <c r="W4059" s="23">
        <f t="shared" si="1266"/>
        <v>857.14285714285722</v>
      </c>
      <c r="X4059" s="23">
        <f t="shared" ca="1" si="1267"/>
        <v>1342.0006811121239</v>
      </c>
      <c r="Y4059" s="24">
        <f t="shared" ca="1" si="1277"/>
        <v>4296</v>
      </c>
      <c r="Z4059" s="24">
        <f t="shared" ca="1" si="1278"/>
        <v>1641</v>
      </c>
      <c r="AA4059" s="25">
        <f t="shared" ca="1" si="1279"/>
        <v>1641.0042960000001</v>
      </c>
      <c r="AC4059" s="47">
        <f t="shared" ca="1" si="1268"/>
        <v>1022.5</v>
      </c>
      <c r="AD4059" s="47">
        <f t="shared" ca="1" si="1269"/>
        <v>198.5</v>
      </c>
      <c r="AE4059" s="47">
        <f t="shared" ca="1" si="1280"/>
        <v>821.5</v>
      </c>
      <c r="AF4059" s="47">
        <f t="shared" ca="1" si="1281"/>
        <v>25</v>
      </c>
    </row>
    <row r="4060" spans="10:32">
      <c r="J4060" s="44">
        <v>55</v>
      </c>
      <c r="K4060" s="22">
        <v>99</v>
      </c>
      <c r="L4060" s="23">
        <f t="shared" ca="1" si="1270"/>
        <v>99.44</v>
      </c>
      <c r="M4060" s="23">
        <f t="shared" ca="1" si="1262"/>
        <v>96.94</v>
      </c>
      <c r="N4060" s="23">
        <f t="shared" ca="1" si="1263"/>
        <v>57.583333333333336</v>
      </c>
      <c r="O4060" s="23">
        <f t="shared" ca="1" si="1271"/>
        <v>198.5</v>
      </c>
      <c r="P4060" s="23">
        <f t="shared" ca="1" si="1264"/>
        <v>801.5</v>
      </c>
      <c r="Q4060" s="23">
        <f t="shared" ca="1" si="1272"/>
        <v>8</v>
      </c>
      <c r="R4060" s="23">
        <f t="shared" ca="1" si="1273"/>
        <v>0.26126307320997605</v>
      </c>
      <c r="S4060" s="24">
        <f t="shared" ca="1" si="1274"/>
        <v>9</v>
      </c>
      <c r="T4060" s="23">
        <f t="shared" ca="1" si="1275"/>
        <v>22.5</v>
      </c>
      <c r="U4060" s="23">
        <f t="shared" ca="1" si="1276"/>
        <v>475.71106529900783</v>
      </c>
      <c r="V4060" s="23">
        <f t="shared" ca="1" si="1265"/>
        <v>45</v>
      </c>
      <c r="W4060" s="23">
        <f t="shared" si="1266"/>
        <v>857.14285714285722</v>
      </c>
      <c r="X4060" s="23">
        <f t="shared" ca="1" si="1267"/>
        <v>1377.8539224418651</v>
      </c>
      <c r="Y4060" s="24">
        <f t="shared" ca="1" si="1277"/>
        <v>4345</v>
      </c>
      <c r="Z4060" s="24">
        <f t="shared" ca="1" si="1278"/>
        <v>1641</v>
      </c>
      <c r="AA4060" s="25">
        <f t="shared" ca="1" si="1279"/>
        <v>1641.0043450000001</v>
      </c>
      <c r="AC4060" s="47">
        <f t="shared" ca="1" si="1268"/>
        <v>1022.5</v>
      </c>
      <c r="AD4060" s="47">
        <f t="shared" ca="1" si="1269"/>
        <v>198.5</v>
      </c>
      <c r="AE4060" s="47">
        <f t="shared" ca="1" si="1280"/>
        <v>821.5</v>
      </c>
      <c r="AF4060" s="47">
        <f t="shared" ca="1" si="1281"/>
        <v>25</v>
      </c>
    </row>
    <row r="4061" spans="10:32">
      <c r="J4061" s="44">
        <v>55</v>
      </c>
      <c r="K4061" s="22">
        <v>100</v>
      </c>
      <c r="L4061" s="23">
        <f t="shared" ca="1" si="1270"/>
        <v>101.7</v>
      </c>
      <c r="M4061" s="23">
        <f t="shared" ca="1" si="1262"/>
        <v>99.2</v>
      </c>
      <c r="N4061" s="23">
        <f t="shared" ca="1" si="1263"/>
        <v>63.249999999999993</v>
      </c>
      <c r="O4061" s="23">
        <f t="shared" ca="1" si="1271"/>
        <v>198.5</v>
      </c>
      <c r="P4061" s="23">
        <f t="shared" ca="1" si="1264"/>
        <v>801.5</v>
      </c>
      <c r="Q4061" s="23">
        <f t="shared" ca="1" si="1272"/>
        <v>8</v>
      </c>
      <c r="R4061" s="23">
        <f t="shared" ca="1" si="1273"/>
        <v>7.7679449360865058E-2</v>
      </c>
      <c r="S4061" s="24">
        <f t="shared" ca="1" si="1274"/>
        <v>9</v>
      </c>
      <c r="T4061" s="23">
        <f t="shared" ca="1" si="1275"/>
        <v>22.5</v>
      </c>
      <c r="U4061" s="23">
        <f t="shared" ca="1" si="1276"/>
        <v>510.91322517207465</v>
      </c>
      <c r="V4061" s="23">
        <f t="shared" ca="1" si="1265"/>
        <v>45</v>
      </c>
      <c r="W4061" s="23">
        <f t="shared" si="1266"/>
        <v>857.14285714285722</v>
      </c>
      <c r="X4061" s="23">
        <f t="shared" ca="1" si="1267"/>
        <v>1413.0560823149317</v>
      </c>
      <c r="Y4061" s="24">
        <f t="shared" ca="1" si="1277"/>
        <v>4406</v>
      </c>
      <c r="Z4061" s="24">
        <f t="shared" ca="1" si="1278"/>
        <v>1641</v>
      </c>
      <c r="AA4061" s="25">
        <f t="shared" ca="1" si="1279"/>
        <v>1641.004406</v>
      </c>
      <c r="AC4061" s="47">
        <f t="shared" ca="1" si="1268"/>
        <v>1022.5</v>
      </c>
      <c r="AD4061" s="47">
        <f t="shared" ca="1" si="1269"/>
        <v>198.5</v>
      </c>
      <c r="AE4061" s="47">
        <f t="shared" ca="1" si="1280"/>
        <v>821.5</v>
      </c>
      <c r="AF4061" s="47">
        <f t="shared" ca="1" si="1281"/>
        <v>25</v>
      </c>
    </row>
    <row r="4062" spans="10:32">
      <c r="J4062" s="44">
        <v>56</v>
      </c>
      <c r="K4062" s="22">
        <v>57</v>
      </c>
      <c r="L4062" s="23">
        <f t="shared" ca="1" si="1270"/>
        <v>2.2599999999999998</v>
      </c>
      <c r="M4062" s="23">
        <f t="shared" ca="1" si="1262"/>
        <v>-0.24000000000000021</v>
      </c>
      <c r="N4062" s="23">
        <f t="shared" ca="1" si="1263"/>
        <v>0.25</v>
      </c>
      <c r="O4062" s="23">
        <f t="shared" ca="1" si="1271"/>
        <v>198.5</v>
      </c>
      <c r="P4062" s="23">
        <f t="shared" ca="1" si="1264"/>
        <v>801.5</v>
      </c>
      <c r="Q4062" s="23">
        <f t="shared" ca="1" si="1272"/>
        <v>-3339</v>
      </c>
      <c r="R4062" s="23">
        <f t="shared" ca="1" si="1273"/>
        <v>6.1946902654559405E-2</v>
      </c>
      <c r="S4062" s="24">
        <f t="shared" ca="1" si="1274"/>
        <v>-3340</v>
      </c>
      <c r="T4062" s="23">
        <f t="shared" ca="1" si="1275"/>
        <v>-8350</v>
      </c>
      <c r="U4062" s="23">
        <f t="shared" ca="1" si="1276"/>
        <v>-834.73451327433634</v>
      </c>
      <c r="V4062" s="23">
        <f t="shared" ca="1" si="1265"/>
        <v>-16700</v>
      </c>
      <c r="W4062" s="23">
        <f t="shared" si="1266"/>
        <v>857.14285714285722</v>
      </c>
      <c r="X4062" s="23">
        <f t="shared" ca="1" si="1267"/>
        <v>-16677.591656131477</v>
      </c>
      <c r="Y4062" s="24" t="str">
        <f t="shared" ca="1" si="1277"/>
        <v/>
      </c>
      <c r="Z4062" s="24" t="str">
        <f t="shared" ca="1" si="1278"/>
        <v/>
      </c>
      <c r="AA4062" s="25" t="str">
        <f t="shared" ca="1" si="1279"/>
        <v/>
      </c>
      <c r="AC4062" s="47">
        <f t="shared" ca="1" si="1268"/>
        <v>-7350</v>
      </c>
      <c r="AD4062" s="47">
        <f t="shared" ca="1" si="1269"/>
        <v>198.5</v>
      </c>
      <c r="AE4062" s="47">
        <f t="shared" ca="1" si="1280"/>
        <v>-7546</v>
      </c>
      <c r="AF4062" s="47">
        <f t="shared" ca="1" si="1281"/>
        <v>20</v>
      </c>
    </row>
    <row r="4063" spans="10:32">
      <c r="J4063" s="44">
        <v>56</v>
      </c>
      <c r="K4063" s="22">
        <v>58</v>
      </c>
      <c r="L4063" s="23">
        <f t="shared" ca="1" si="1270"/>
        <v>4.5199999999999996</v>
      </c>
      <c r="M4063" s="23">
        <f t="shared" ca="1" si="1262"/>
        <v>2.0199999999999996</v>
      </c>
      <c r="N4063" s="23">
        <f t="shared" ca="1" si="1263"/>
        <v>0.5166666666666675</v>
      </c>
      <c r="O4063" s="23">
        <f t="shared" ca="1" si="1271"/>
        <v>198.5</v>
      </c>
      <c r="P4063" s="23">
        <f t="shared" ca="1" si="1264"/>
        <v>801.5</v>
      </c>
      <c r="Q4063" s="23">
        <f t="shared" ca="1" si="1272"/>
        <v>396</v>
      </c>
      <c r="R4063" s="23">
        <f t="shared" ca="1" si="1273"/>
        <v>0.34955752212392804</v>
      </c>
      <c r="S4063" s="24">
        <f t="shared" ca="1" si="1274"/>
        <v>397</v>
      </c>
      <c r="T4063" s="23">
        <f t="shared" ca="1" si="1275"/>
        <v>992.5</v>
      </c>
      <c r="U4063" s="23">
        <f t="shared" ca="1" si="1276"/>
        <v>204.78060471976434</v>
      </c>
      <c r="V4063" s="23">
        <f t="shared" ca="1" si="1265"/>
        <v>1985</v>
      </c>
      <c r="W4063" s="23">
        <f t="shared" si="1266"/>
        <v>857.14285714285722</v>
      </c>
      <c r="X4063" s="23">
        <f t="shared" ca="1" si="1267"/>
        <v>3046.9234618626215</v>
      </c>
      <c r="Y4063" s="24">
        <f t="shared" ca="1" si="1277"/>
        <v>4987</v>
      </c>
      <c r="Z4063" s="24">
        <f t="shared" ca="1" si="1278"/>
        <v>4952</v>
      </c>
      <c r="AA4063" s="25">
        <f t="shared" ca="1" si="1279"/>
        <v>4952.0049870000003</v>
      </c>
      <c r="AC4063" s="47">
        <f t="shared" ca="1" si="1268"/>
        <v>1992.5</v>
      </c>
      <c r="AD4063" s="47">
        <f t="shared" ca="1" si="1269"/>
        <v>198.5</v>
      </c>
      <c r="AE4063" s="47">
        <f t="shared" ca="1" si="1280"/>
        <v>1791.5</v>
      </c>
      <c r="AF4063" s="47">
        <f t="shared" ca="1" si="1281"/>
        <v>25</v>
      </c>
    </row>
    <row r="4064" spans="10:32">
      <c r="J4064" s="44">
        <v>56</v>
      </c>
      <c r="K4064" s="22">
        <v>59</v>
      </c>
      <c r="L4064" s="23">
        <f t="shared" ca="1" si="1270"/>
        <v>6.78</v>
      </c>
      <c r="M4064" s="23">
        <f t="shared" ca="1" si="1262"/>
        <v>4.28</v>
      </c>
      <c r="N4064" s="23">
        <f t="shared" ca="1" si="1263"/>
        <v>0.78333333333333144</v>
      </c>
      <c r="O4064" s="23">
        <f t="shared" ca="1" si="1271"/>
        <v>198.5</v>
      </c>
      <c r="P4064" s="23">
        <f t="shared" ca="1" si="1264"/>
        <v>801.5</v>
      </c>
      <c r="Q4064" s="23">
        <f t="shared" ca="1" si="1272"/>
        <v>187</v>
      </c>
      <c r="R4064" s="23">
        <f t="shared" ca="1" si="1273"/>
        <v>0.16814159292035197</v>
      </c>
      <c r="S4064" s="24">
        <f t="shared" ca="1" si="1274"/>
        <v>188</v>
      </c>
      <c r="T4064" s="23">
        <f t="shared" ca="1" si="1275"/>
        <v>470</v>
      </c>
      <c r="U4064" s="23">
        <f t="shared" ca="1" si="1276"/>
        <v>146.61504424778727</v>
      </c>
      <c r="V4064" s="23">
        <f t="shared" ca="1" si="1265"/>
        <v>940</v>
      </c>
      <c r="W4064" s="23">
        <f t="shared" si="1266"/>
        <v>857.14285714285722</v>
      </c>
      <c r="X4064" s="23">
        <f t="shared" ca="1" si="1267"/>
        <v>1943.7579013906443</v>
      </c>
      <c r="Y4064" s="24">
        <f t="shared" ca="1" si="1277"/>
        <v>4819</v>
      </c>
      <c r="Z4064" s="24">
        <f t="shared" ca="1" si="1278"/>
        <v>4854</v>
      </c>
      <c r="AA4064" s="25">
        <f t="shared" ca="1" si="1279"/>
        <v>4854.0048189999998</v>
      </c>
      <c r="AC4064" s="47">
        <f t="shared" ca="1" si="1268"/>
        <v>1470</v>
      </c>
      <c r="AD4064" s="47">
        <f t="shared" ca="1" si="1269"/>
        <v>198.5</v>
      </c>
      <c r="AE4064" s="47">
        <f t="shared" ca="1" si="1280"/>
        <v>1269</v>
      </c>
      <c r="AF4064" s="47">
        <f t="shared" ca="1" si="1281"/>
        <v>25</v>
      </c>
    </row>
    <row r="4065" spans="10:32">
      <c r="J4065" s="44">
        <v>56</v>
      </c>
      <c r="K4065" s="22">
        <v>60</v>
      </c>
      <c r="L4065" s="23">
        <f t="shared" ca="1" si="1270"/>
        <v>9.0399999999999991</v>
      </c>
      <c r="M4065" s="23">
        <f t="shared" ca="1" si="1262"/>
        <v>6.5399999999999991</v>
      </c>
      <c r="N4065" s="23">
        <f t="shared" ca="1" si="1263"/>
        <v>1.0500000000000025</v>
      </c>
      <c r="O4065" s="23">
        <f t="shared" ca="1" si="1271"/>
        <v>198.5</v>
      </c>
      <c r="P4065" s="23">
        <f t="shared" ca="1" si="1264"/>
        <v>801.5</v>
      </c>
      <c r="Q4065" s="23">
        <f t="shared" ca="1" si="1272"/>
        <v>122</v>
      </c>
      <c r="R4065" s="23">
        <f t="shared" ca="1" si="1273"/>
        <v>0.40044247787611931</v>
      </c>
      <c r="S4065" s="24">
        <f t="shared" ca="1" si="1274"/>
        <v>123</v>
      </c>
      <c r="T4065" s="23">
        <f t="shared" ca="1" si="1275"/>
        <v>307.5</v>
      </c>
      <c r="U4065" s="23">
        <f t="shared" ca="1" si="1276"/>
        <v>128.52046460177024</v>
      </c>
      <c r="V4065" s="23">
        <f t="shared" ca="1" si="1265"/>
        <v>615</v>
      </c>
      <c r="W4065" s="23">
        <f t="shared" si="1266"/>
        <v>857.14285714285722</v>
      </c>
      <c r="X4065" s="23">
        <f t="shared" ca="1" si="1267"/>
        <v>1600.6633217446274</v>
      </c>
      <c r="Y4065" s="24">
        <f t="shared" ca="1" si="1277"/>
        <v>4641</v>
      </c>
      <c r="Z4065" s="24">
        <f t="shared" ca="1" si="1278"/>
        <v>4757</v>
      </c>
      <c r="AA4065" s="25">
        <f t="shared" ca="1" si="1279"/>
        <v>4757.0046410000004</v>
      </c>
      <c r="AC4065" s="47">
        <f t="shared" ca="1" si="1268"/>
        <v>1307.5</v>
      </c>
      <c r="AD4065" s="47">
        <f t="shared" ca="1" si="1269"/>
        <v>198.5</v>
      </c>
      <c r="AE4065" s="47">
        <f t="shared" ca="1" si="1280"/>
        <v>1106.5</v>
      </c>
      <c r="AF4065" s="47">
        <f t="shared" ca="1" si="1281"/>
        <v>25</v>
      </c>
    </row>
    <row r="4066" spans="10:32">
      <c r="J4066" s="44">
        <v>56</v>
      </c>
      <c r="K4066" s="22">
        <v>61</v>
      </c>
      <c r="L4066" s="23">
        <f t="shared" ca="1" si="1270"/>
        <v>11.3</v>
      </c>
      <c r="M4066" s="23">
        <f t="shared" ca="1" si="1262"/>
        <v>8.8000000000000007</v>
      </c>
      <c r="N4066" s="23">
        <f t="shared" ca="1" si="1263"/>
        <v>1.3000000000000007</v>
      </c>
      <c r="O4066" s="23">
        <f t="shared" ca="1" si="1271"/>
        <v>198.5</v>
      </c>
      <c r="P4066" s="23">
        <f t="shared" ca="1" si="1264"/>
        <v>801.5</v>
      </c>
      <c r="Q4066" s="23">
        <f t="shared" ca="1" si="1272"/>
        <v>91</v>
      </c>
      <c r="R4066" s="23">
        <f t="shared" ca="1" si="1273"/>
        <v>6.1946902654861219E-2</v>
      </c>
      <c r="S4066" s="24">
        <f t="shared" ca="1" si="1274"/>
        <v>92</v>
      </c>
      <c r="T4066" s="23">
        <f t="shared" ca="1" si="1275"/>
        <v>230</v>
      </c>
      <c r="U4066" s="23">
        <f t="shared" ca="1" si="1276"/>
        <v>118.38053097345139</v>
      </c>
      <c r="V4066" s="23">
        <f t="shared" ca="1" si="1265"/>
        <v>460</v>
      </c>
      <c r="W4066" s="23">
        <f t="shared" si="1266"/>
        <v>857.14285714285722</v>
      </c>
      <c r="X4066" s="23">
        <f t="shared" ca="1" si="1267"/>
        <v>1435.5233881163085</v>
      </c>
      <c r="Y4066" s="24">
        <f t="shared" ca="1" si="1277"/>
        <v>4464</v>
      </c>
      <c r="Z4066" s="24">
        <f t="shared" ca="1" si="1278"/>
        <v>4661</v>
      </c>
      <c r="AA4066" s="25">
        <f t="shared" ca="1" si="1279"/>
        <v>4661.0044639999996</v>
      </c>
      <c r="AC4066" s="47">
        <f t="shared" ca="1" si="1268"/>
        <v>1230</v>
      </c>
      <c r="AD4066" s="47">
        <f t="shared" ca="1" si="1269"/>
        <v>198.5</v>
      </c>
      <c r="AE4066" s="47">
        <f t="shared" ca="1" si="1280"/>
        <v>1029</v>
      </c>
      <c r="AF4066" s="47">
        <f t="shared" ca="1" si="1281"/>
        <v>25</v>
      </c>
    </row>
    <row r="4067" spans="10:32">
      <c r="J4067" s="44">
        <v>56</v>
      </c>
      <c r="K4067" s="22">
        <v>62</v>
      </c>
      <c r="L4067" s="23">
        <f t="shared" ca="1" si="1270"/>
        <v>13.56</v>
      </c>
      <c r="M4067" s="23">
        <f t="shared" ca="1" si="1262"/>
        <v>11.06</v>
      </c>
      <c r="N4067" s="23">
        <f t="shared" ca="1" si="1263"/>
        <v>1.5666666666666664</v>
      </c>
      <c r="O4067" s="23">
        <f t="shared" ca="1" si="1271"/>
        <v>198.5</v>
      </c>
      <c r="P4067" s="23">
        <f t="shared" ca="1" si="1264"/>
        <v>801.5</v>
      </c>
      <c r="Q4067" s="23">
        <f t="shared" ca="1" si="1272"/>
        <v>72</v>
      </c>
      <c r="R4067" s="23">
        <f t="shared" ca="1" si="1273"/>
        <v>0.38200589970501103</v>
      </c>
      <c r="S4067" s="24">
        <f t="shared" ca="1" si="1274"/>
        <v>73</v>
      </c>
      <c r="T4067" s="23">
        <f t="shared" ca="1" si="1275"/>
        <v>182.5</v>
      </c>
      <c r="U4067" s="23">
        <f t="shared" ca="1" si="1276"/>
        <v>113.39847590953782</v>
      </c>
      <c r="V4067" s="23">
        <f t="shared" ca="1" si="1265"/>
        <v>365</v>
      </c>
      <c r="W4067" s="23">
        <f t="shared" si="1266"/>
        <v>857.14285714285722</v>
      </c>
      <c r="X4067" s="23">
        <f t="shared" ca="1" si="1267"/>
        <v>1335.541333052395</v>
      </c>
      <c r="Y4067" s="24">
        <f t="shared" ca="1" si="1277"/>
        <v>4285</v>
      </c>
      <c r="Z4067" s="24">
        <f t="shared" ca="1" si="1278"/>
        <v>4566</v>
      </c>
      <c r="AA4067" s="25">
        <f t="shared" ca="1" si="1279"/>
        <v>4566.004285</v>
      </c>
      <c r="AC4067" s="47">
        <f t="shared" ca="1" si="1268"/>
        <v>1182.5</v>
      </c>
      <c r="AD4067" s="47">
        <f t="shared" ca="1" si="1269"/>
        <v>198.5</v>
      </c>
      <c r="AE4067" s="47">
        <f t="shared" ca="1" si="1280"/>
        <v>981.49999999999989</v>
      </c>
      <c r="AF4067" s="47">
        <f t="shared" ca="1" si="1281"/>
        <v>25.000000000000114</v>
      </c>
    </row>
    <row r="4068" spans="10:32">
      <c r="J4068" s="44">
        <v>56</v>
      </c>
      <c r="K4068" s="22">
        <v>63</v>
      </c>
      <c r="L4068" s="23">
        <f t="shared" ca="1" si="1270"/>
        <v>15.82</v>
      </c>
      <c r="M4068" s="23">
        <f t="shared" ca="1" si="1262"/>
        <v>13.32</v>
      </c>
      <c r="N4068" s="23">
        <f t="shared" ca="1" si="1263"/>
        <v>1.8666666666666689</v>
      </c>
      <c r="O4068" s="23">
        <f t="shared" ca="1" si="1271"/>
        <v>198.5</v>
      </c>
      <c r="P4068" s="23">
        <f t="shared" ca="1" si="1264"/>
        <v>801.5</v>
      </c>
      <c r="Q4068" s="23">
        <f t="shared" ca="1" si="1272"/>
        <v>60</v>
      </c>
      <c r="R4068" s="23">
        <f t="shared" ca="1" si="1273"/>
        <v>0.14538558786346109</v>
      </c>
      <c r="S4068" s="24">
        <f t="shared" ca="1" si="1274"/>
        <v>61</v>
      </c>
      <c r="T4068" s="23">
        <f t="shared" ca="1" si="1275"/>
        <v>152.5</v>
      </c>
      <c r="U4068" s="23">
        <f t="shared" ca="1" si="1276"/>
        <v>112.27138643067859</v>
      </c>
      <c r="V4068" s="23">
        <f t="shared" ca="1" si="1265"/>
        <v>305</v>
      </c>
      <c r="W4068" s="23">
        <f t="shared" si="1266"/>
        <v>857.14285714285722</v>
      </c>
      <c r="X4068" s="23">
        <f t="shared" ca="1" si="1267"/>
        <v>1274.4142435735357</v>
      </c>
      <c r="Y4068" s="24">
        <f t="shared" ca="1" si="1277"/>
        <v>4120</v>
      </c>
      <c r="Z4068" s="24">
        <f t="shared" ca="1" si="1278"/>
        <v>4472</v>
      </c>
      <c r="AA4068" s="25">
        <f t="shared" ca="1" si="1279"/>
        <v>4472.0041199999996</v>
      </c>
      <c r="AC4068" s="47">
        <f t="shared" ca="1" si="1268"/>
        <v>1152.5</v>
      </c>
      <c r="AD4068" s="47">
        <f t="shared" ca="1" si="1269"/>
        <v>198.5</v>
      </c>
      <c r="AE4068" s="47">
        <f t="shared" ca="1" si="1280"/>
        <v>951.49999999999989</v>
      </c>
      <c r="AF4068" s="47">
        <f t="shared" ca="1" si="1281"/>
        <v>25.000000000000114</v>
      </c>
    </row>
    <row r="4069" spans="10:32">
      <c r="J4069" s="44">
        <v>56</v>
      </c>
      <c r="K4069" s="22">
        <v>64</v>
      </c>
      <c r="L4069" s="23">
        <f t="shared" ca="1" si="1270"/>
        <v>18.079999999999998</v>
      </c>
      <c r="M4069" s="23">
        <f t="shared" ca="1" si="1262"/>
        <v>15.579999999999998</v>
      </c>
      <c r="N4069" s="23">
        <f t="shared" ca="1" si="1263"/>
        <v>2.1833333333333336</v>
      </c>
      <c r="O4069" s="23">
        <f t="shared" ca="1" si="1271"/>
        <v>198.5</v>
      </c>
      <c r="P4069" s="23">
        <f t="shared" ca="1" si="1264"/>
        <v>801.5</v>
      </c>
      <c r="Q4069" s="23">
        <f t="shared" ca="1" si="1272"/>
        <v>51</v>
      </c>
      <c r="R4069" s="23">
        <f t="shared" ca="1" si="1273"/>
        <v>0.38274336283186244</v>
      </c>
      <c r="S4069" s="24">
        <f t="shared" ca="1" si="1274"/>
        <v>52</v>
      </c>
      <c r="T4069" s="23">
        <f t="shared" ca="1" si="1275"/>
        <v>130</v>
      </c>
      <c r="U4069" s="23">
        <f t="shared" ca="1" si="1276"/>
        <v>112.18565634218291</v>
      </c>
      <c r="V4069" s="23">
        <f t="shared" ca="1" si="1265"/>
        <v>260</v>
      </c>
      <c r="W4069" s="23">
        <f t="shared" si="1266"/>
        <v>857.14285714285722</v>
      </c>
      <c r="X4069" s="23">
        <f t="shared" ca="1" si="1267"/>
        <v>1229.3285134850403</v>
      </c>
      <c r="Y4069" s="24">
        <f t="shared" ca="1" si="1277"/>
        <v>3958</v>
      </c>
      <c r="Z4069" s="24">
        <f t="shared" ca="1" si="1278"/>
        <v>4379</v>
      </c>
      <c r="AA4069" s="25">
        <f t="shared" ca="1" si="1279"/>
        <v>4379.0039580000002</v>
      </c>
      <c r="AC4069" s="47">
        <f t="shared" ca="1" si="1268"/>
        <v>1130</v>
      </c>
      <c r="AD4069" s="47">
        <f t="shared" ca="1" si="1269"/>
        <v>198.5</v>
      </c>
      <c r="AE4069" s="47">
        <f t="shared" ca="1" si="1280"/>
        <v>929</v>
      </c>
      <c r="AF4069" s="47">
        <f t="shared" ca="1" si="1281"/>
        <v>25</v>
      </c>
    </row>
    <row r="4070" spans="10:32">
      <c r="J4070" s="44">
        <v>56</v>
      </c>
      <c r="K4070" s="22">
        <v>65</v>
      </c>
      <c r="L4070" s="23">
        <f t="shared" ca="1" si="1270"/>
        <v>20.34</v>
      </c>
      <c r="M4070" s="23">
        <f t="shared" ca="1" si="1262"/>
        <v>17.84</v>
      </c>
      <c r="N4070" s="23">
        <f t="shared" ca="1" si="1263"/>
        <v>2.5000000000000018</v>
      </c>
      <c r="O4070" s="23">
        <f t="shared" ca="1" si="1271"/>
        <v>198.5</v>
      </c>
      <c r="P4070" s="23">
        <f t="shared" ca="1" si="1264"/>
        <v>801.5</v>
      </c>
      <c r="Q4070" s="23">
        <f t="shared" ca="1" si="1272"/>
        <v>44</v>
      </c>
      <c r="R4070" s="23">
        <f t="shared" ca="1" si="1273"/>
        <v>0.81317600786627153</v>
      </c>
      <c r="S4070" s="24">
        <f t="shared" ca="1" si="1274"/>
        <v>45</v>
      </c>
      <c r="T4070" s="23">
        <f t="shared" ca="1" si="1275"/>
        <v>112.5</v>
      </c>
      <c r="U4070" s="23">
        <f t="shared" ca="1" si="1276"/>
        <v>112.03294001966577</v>
      </c>
      <c r="V4070" s="23">
        <f t="shared" ca="1" si="1265"/>
        <v>225</v>
      </c>
      <c r="W4070" s="23">
        <f t="shared" si="1266"/>
        <v>857.14285714285722</v>
      </c>
      <c r="X4070" s="23">
        <f t="shared" ca="1" si="1267"/>
        <v>1194.1757971625229</v>
      </c>
      <c r="Y4070" s="24">
        <f t="shared" ca="1" si="1277"/>
        <v>3792</v>
      </c>
      <c r="Z4070" s="24">
        <f t="shared" ca="1" si="1278"/>
        <v>4287</v>
      </c>
      <c r="AA4070" s="25">
        <f t="shared" ca="1" si="1279"/>
        <v>4287.0037920000004</v>
      </c>
      <c r="AC4070" s="47">
        <f t="shared" ca="1" si="1268"/>
        <v>1112.5</v>
      </c>
      <c r="AD4070" s="47">
        <f t="shared" ca="1" si="1269"/>
        <v>198.5</v>
      </c>
      <c r="AE4070" s="47">
        <f t="shared" ca="1" si="1280"/>
        <v>911.5</v>
      </c>
      <c r="AF4070" s="47">
        <f t="shared" ca="1" si="1281"/>
        <v>25</v>
      </c>
    </row>
    <row r="4071" spans="10:32">
      <c r="J4071" s="44">
        <v>56</v>
      </c>
      <c r="K4071" s="22">
        <v>66</v>
      </c>
      <c r="L4071" s="23">
        <f t="shared" ca="1" si="1270"/>
        <v>22.6</v>
      </c>
      <c r="M4071" s="23">
        <f t="shared" ca="1" si="1262"/>
        <v>20.100000000000001</v>
      </c>
      <c r="N4071" s="23">
        <f t="shared" ca="1" si="1263"/>
        <v>2.8333333333333321</v>
      </c>
      <c r="O4071" s="23">
        <f t="shared" ca="1" si="1271"/>
        <v>198.5</v>
      </c>
      <c r="P4071" s="23">
        <f t="shared" ca="1" si="1264"/>
        <v>801.5</v>
      </c>
      <c r="Q4071" s="23">
        <f t="shared" ca="1" si="1272"/>
        <v>39</v>
      </c>
      <c r="R4071" s="23">
        <f t="shared" ca="1" si="1273"/>
        <v>0.77876106194689854</v>
      </c>
      <c r="S4071" s="24">
        <f t="shared" ca="1" si="1274"/>
        <v>40</v>
      </c>
      <c r="T4071" s="23">
        <f t="shared" ca="1" si="1275"/>
        <v>100</v>
      </c>
      <c r="U4071" s="23">
        <f t="shared" ca="1" si="1276"/>
        <v>112.70648967551615</v>
      </c>
      <c r="V4071" s="23">
        <f t="shared" ca="1" si="1265"/>
        <v>200</v>
      </c>
      <c r="W4071" s="23">
        <f t="shared" si="1266"/>
        <v>857.14285714285722</v>
      </c>
      <c r="X4071" s="23">
        <f t="shared" ca="1" si="1267"/>
        <v>1169.8493468183733</v>
      </c>
      <c r="Y4071" s="24">
        <f t="shared" ca="1" si="1277"/>
        <v>3664</v>
      </c>
      <c r="Z4071" s="24">
        <f t="shared" ca="1" si="1278"/>
        <v>4196</v>
      </c>
      <c r="AA4071" s="25">
        <f t="shared" ca="1" si="1279"/>
        <v>4196.0036639999998</v>
      </c>
      <c r="AC4071" s="47">
        <f t="shared" ca="1" si="1268"/>
        <v>1100</v>
      </c>
      <c r="AD4071" s="47">
        <f t="shared" ca="1" si="1269"/>
        <v>198.5</v>
      </c>
      <c r="AE4071" s="47">
        <f t="shared" ca="1" si="1280"/>
        <v>898.99999999999989</v>
      </c>
      <c r="AF4071" s="47">
        <f t="shared" ca="1" si="1281"/>
        <v>25.000000000000114</v>
      </c>
    </row>
    <row r="4072" spans="10:32">
      <c r="J4072" s="44">
        <v>56</v>
      </c>
      <c r="K4072" s="22">
        <v>67</v>
      </c>
      <c r="L4072" s="23">
        <f t="shared" ca="1" si="1270"/>
        <v>24.86</v>
      </c>
      <c r="M4072" s="23">
        <f t="shared" ca="1" si="1262"/>
        <v>22.36</v>
      </c>
      <c r="N4072" s="23">
        <f t="shared" ca="1" si="1263"/>
        <v>3.1500000000000004</v>
      </c>
      <c r="O4072" s="23">
        <f t="shared" ca="1" si="1271"/>
        <v>198.5</v>
      </c>
      <c r="P4072" s="23">
        <f t="shared" ca="1" si="1264"/>
        <v>801.5</v>
      </c>
      <c r="Q4072" s="23">
        <f t="shared" ca="1" si="1272"/>
        <v>35</v>
      </c>
      <c r="R4072" s="23">
        <f t="shared" ca="1" si="1273"/>
        <v>0.76025744167336995</v>
      </c>
      <c r="S4072" s="24">
        <f t="shared" ca="1" si="1274"/>
        <v>36</v>
      </c>
      <c r="T4072" s="23">
        <f t="shared" ca="1" si="1275"/>
        <v>90</v>
      </c>
      <c r="U4072" s="23">
        <f t="shared" ca="1" si="1276"/>
        <v>112.64481094127112</v>
      </c>
      <c r="V4072" s="23">
        <f t="shared" ca="1" si="1265"/>
        <v>180</v>
      </c>
      <c r="W4072" s="23">
        <f t="shared" si="1266"/>
        <v>857.14285714285722</v>
      </c>
      <c r="X4072" s="23">
        <f t="shared" ca="1" si="1267"/>
        <v>1149.7876680841282</v>
      </c>
      <c r="Y4072" s="24">
        <f t="shared" ca="1" si="1277"/>
        <v>3527</v>
      </c>
      <c r="Z4072" s="24">
        <f t="shared" ca="1" si="1278"/>
        <v>4106</v>
      </c>
      <c r="AA4072" s="25">
        <f t="shared" ca="1" si="1279"/>
        <v>4106.0035269999998</v>
      </c>
      <c r="AC4072" s="47">
        <f t="shared" ca="1" si="1268"/>
        <v>1090</v>
      </c>
      <c r="AD4072" s="47">
        <f t="shared" ca="1" si="1269"/>
        <v>198.5</v>
      </c>
      <c r="AE4072" s="47">
        <f t="shared" ca="1" si="1280"/>
        <v>888.99999999999989</v>
      </c>
      <c r="AF4072" s="47">
        <f t="shared" ca="1" si="1281"/>
        <v>25.000000000000114</v>
      </c>
    </row>
    <row r="4073" spans="10:32">
      <c r="J4073" s="44">
        <v>56</v>
      </c>
      <c r="K4073" s="22">
        <v>68</v>
      </c>
      <c r="L4073" s="23">
        <f t="shared" ca="1" si="1270"/>
        <v>27.12</v>
      </c>
      <c r="M4073" s="23">
        <f t="shared" ca="1" si="1262"/>
        <v>24.62</v>
      </c>
      <c r="N4073" s="23">
        <f t="shared" ca="1" si="1263"/>
        <v>3.4666666666666686</v>
      </c>
      <c r="O4073" s="23">
        <f t="shared" ca="1" si="1271"/>
        <v>198.5</v>
      </c>
      <c r="P4073" s="23">
        <f t="shared" ca="1" si="1264"/>
        <v>801.5</v>
      </c>
      <c r="Q4073" s="23">
        <f t="shared" ca="1" si="1272"/>
        <v>32</v>
      </c>
      <c r="R4073" s="23">
        <f t="shared" ca="1" si="1273"/>
        <v>0.50368731563421709</v>
      </c>
      <c r="S4073" s="24">
        <f t="shared" ca="1" si="1274"/>
        <v>33</v>
      </c>
      <c r="T4073" s="23">
        <f t="shared" ca="1" si="1275"/>
        <v>82.5</v>
      </c>
      <c r="U4073" s="23">
        <f t="shared" ca="1" si="1276"/>
        <v>112.67944936086535</v>
      </c>
      <c r="V4073" s="23">
        <f t="shared" ca="1" si="1265"/>
        <v>165</v>
      </c>
      <c r="W4073" s="23">
        <f t="shared" si="1266"/>
        <v>857.14285714285722</v>
      </c>
      <c r="X4073" s="23">
        <f t="shared" ca="1" si="1267"/>
        <v>1134.8223065037225</v>
      </c>
      <c r="Y4073" s="24">
        <f t="shared" ca="1" si="1277"/>
        <v>3409</v>
      </c>
      <c r="Z4073" s="24">
        <f t="shared" ca="1" si="1278"/>
        <v>4017</v>
      </c>
      <c r="AA4073" s="25">
        <f t="shared" ca="1" si="1279"/>
        <v>4017.0034089999999</v>
      </c>
      <c r="AC4073" s="47">
        <f t="shared" ca="1" si="1268"/>
        <v>1082.5</v>
      </c>
      <c r="AD4073" s="47">
        <f t="shared" ca="1" si="1269"/>
        <v>198.5</v>
      </c>
      <c r="AE4073" s="47">
        <f t="shared" ca="1" si="1280"/>
        <v>881.5</v>
      </c>
      <c r="AF4073" s="47">
        <f t="shared" ca="1" si="1281"/>
        <v>25</v>
      </c>
    </row>
    <row r="4074" spans="10:32">
      <c r="J4074" s="44">
        <v>56</v>
      </c>
      <c r="K4074" s="22">
        <v>69</v>
      </c>
      <c r="L4074" s="23">
        <f t="shared" ca="1" si="1270"/>
        <v>29.38</v>
      </c>
      <c r="M4074" s="23">
        <f t="shared" ca="1" si="1262"/>
        <v>26.88</v>
      </c>
      <c r="N4074" s="23">
        <f t="shared" ca="1" si="1263"/>
        <v>3.8333333333333357</v>
      </c>
      <c r="O4074" s="23">
        <f t="shared" ca="1" si="1271"/>
        <v>198.5</v>
      </c>
      <c r="P4074" s="23">
        <f t="shared" ca="1" si="1264"/>
        <v>801.5</v>
      </c>
      <c r="Q4074" s="23">
        <f t="shared" ca="1" si="1272"/>
        <v>29</v>
      </c>
      <c r="R4074" s="23">
        <f t="shared" ca="1" si="1273"/>
        <v>0.74812797821647448</v>
      </c>
      <c r="S4074" s="24">
        <f t="shared" ca="1" si="1274"/>
        <v>30</v>
      </c>
      <c r="T4074" s="23">
        <f t="shared" ca="1" si="1275"/>
        <v>75</v>
      </c>
      <c r="U4074" s="23">
        <f t="shared" ca="1" si="1276"/>
        <v>114.03449058316322</v>
      </c>
      <c r="V4074" s="23">
        <f t="shared" ca="1" si="1265"/>
        <v>150</v>
      </c>
      <c r="W4074" s="23">
        <f t="shared" si="1266"/>
        <v>857.14285714285722</v>
      </c>
      <c r="X4074" s="23">
        <f t="shared" ca="1" si="1267"/>
        <v>1121.1773477260203</v>
      </c>
      <c r="Y4074" s="24">
        <f t="shared" ca="1" si="1277"/>
        <v>3303</v>
      </c>
      <c r="Z4074" s="24">
        <f t="shared" ca="1" si="1278"/>
        <v>3929</v>
      </c>
      <c r="AA4074" s="25">
        <f t="shared" ca="1" si="1279"/>
        <v>3929.003303</v>
      </c>
      <c r="AC4074" s="47">
        <f t="shared" ca="1" si="1268"/>
        <v>1075</v>
      </c>
      <c r="AD4074" s="47">
        <f t="shared" ca="1" si="1269"/>
        <v>198.5</v>
      </c>
      <c r="AE4074" s="47">
        <f t="shared" ca="1" si="1280"/>
        <v>874</v>
      </c>
      <c r="AF4074" s="47">
        <f t="shared" ca="1" si="1281"/>
        <v>25</v>
      </c>
    </row>
    <row r="4075" spans="10:32">
      <c r="J4075" s="44">
        <v>56</v>
      </c>
      <c r="K4075" s="22">
        <v>70</v>
      </c>
      <c r="L4075" s="23">
        <f t="shared" ca="1" si="1270"/>
        <v>31.64</v>
      </c>
      <c r="M4075" s="23">
        <f t="shared" ca="1" si="1262"/>
        <v>29.14</v>
      </c>
      <c r="N4075" s="23">
        <f t="shared" ca="1" si="1263"/>
        <v>4.2666666666666622</v>
      </c>
      <c r="O4075" s="23">
        <f t="shared" ca="1" si="1271"/>
        <v>198.5</v>
      </c>
      <c r="P4075" s="23">
        <f t="shared" ca="1" si="1264"/>
        <v>801.5</v>
      </c>
      <c r="Q4075" s="23">
        <f t="shared" ca="1" si="1272"/>
        <v>27</v>
      </c>
      <c r="R4075" s="23">
        <f t="shared" ca="1" si="1273"/>
        <v>0.46523388116308556</v>
      </c>
      <c r="S4075" s="24">
        <f t="shared" ca="1" si="1274"/>
        <v>28</v>
      </c>
      <c r="T4075" s="23">
        <f t="shared" ca="1" si="1275"/>
        <v>70</v>
      </c>
      <c r="U4075" s="23">
        <f t="shared" ca="1" si="1276"/>
        <v>117.18499789296239</v>
      </c>
      <c r="V4075" s="23">
        <f t="shared" ca="1" si="1265"/>
        <v>140</v>
      </c>
      <c r="W4075" s="23">
        <f t="shared" si="1266"/>
        <v>857.14285714285722</v>
      </c>
      <c r="X4075" s="23">
        <f t="shared" ca="1" si="1267"/>
        <v>1114.3278550358195</v>
      </c>
      <c r="Y4075" s="24">
        <f t="shared" ca="1" si="1277"/>
        <v>3238</v>
      </c>
      <c r="Z4075" s="24">
        <f t="shared" ca="1" si="1278"/>
        <v>3842</v>
      </c>
      <c r="AA4075" s="25">
        <f t="shared" ca="1" si="1279"/>
        <v>3842.0032379999998</v>
      </c>
      <c r="AC4075" s="47">
        <f t="shared" ca="1" si="1268"/>
        <v>1070</v>
      </c>
      <c r="AD4075" s="47">
        <f t="shared" ca="1" si="1269"/>
        <v>198.5</v>
      </c>
      <c r="AE4075" s="47">
        <f t="shared" ca="1" si="1280"/>
        <v>869.00000000000011</v>
      </c>
      <c r="AF4075" s="47">
        <f t="shared" ca="1" si="1281"/>
        <v>24.999999999999886</v>
      </c>
    </row>
    <row r="4076" spans="10:32">
      <c r="J4076" s="44">
        <v>56</v>
      </c>
      <c r="K4076" s="22">
        <v>71</v>
      </c>
      <c r="L4076" s="23">
        <f t="shared" ca="1" si="1270"/>
        <v>33.9</v>
      </c>
      <c r="M4076" s="23">
        <f t="shared" ca="1" si="1262"/>
        <v>31.4</v>
      </c>
      <c r="N4076" s="23">
        <f t="shared" ca="1" si="1263"/>
        <v>4.6999999999999993</v>
      </c>
      <c r="O4076" s="23">
        <f t="shared" ca="1" si="1271"/>
        <v>198.5</v>
      </c>
      <c r="P4076" s="23">
        <f t="shared" ca="1" si="1264"/>
        <v>801.5</v>
      </c>
      <c r="Q4076" s="23">
        <f t="shared" ca="1" si="1272"/>
        <v>25</v>
      </c>
      <c r="R4076" s="23">
        <f t="shared" ca="1" si="1273"/>
        <v>0.48672566371681419</v>
      </c>
      <c r="S4076" s="24">
        <f t="shared" ca="1" si="1274"/>
        <v>26</v>
      </c>
      <c r="T4076" s="23">
        <f t="shared" ca="1" si="1275"/>
        <v>65</v>
      </c>
      <c r="U4076" s="23">
        <f t="shared" ca="1" si="1276"/>
        <v>119.78761061946901</v>
      </c>
      <c r="V4076" s="23">
        <f t="shared" ca="1" si="1265"/>
        <v>130</v>
      </c>
      <c r="W4076" s="23">
        <f t="shared" si="1266"/>
        <v>857.14285714285722</v>
      </c>
      <c r="X4076" s="23">
        <f t="shared" ca="1" si="1267"/>
        <v>1106.9304677623263</v>
      </c>
      <c r="Y4076" s="24">
        <f t="shared" ca="1" si="1277"/>
        <v>3172</v>
      </c>
      <c r="Z4076" s="24">
        <f t="shared" ca="1" si="1278"/>
        <v>3756</v>
      </c>
      <c r="AA4076" s="25">
        <f t="shared" ca="1" si="1279"/>
        <v>3756.0031720000002</v>
      </c>
      <c r="AC4076" s="47">
        <f t="shared" ca="1" si="1268"/>
        <v>1065</v>
      </c>
      <c r="AD4076" s="47">
        <f t="shared" ca="1" si="1269"/>
        <v>198.5</v>
      </c>
      <c r="AE4076" s="47">
        <f t="shared" ca="1" si="1280"/>
        <v>864</v>
      </c>
      <c r="AF4076" s="47">
        <f t="shared" ca="1" si="1281"/>
        <v>25</v>
      </c>
    </row>
    <row r="4077" spans="10:32">
      <c r="J4077" s="44">
        <v>56</v>
      </c>
      <c r="K4077" s="22">
        <v>72</v>
      </c>
      <c r="L4077" s="23">
        <f t="shared" ca="1" si="1270"/>
        <v>36.159999999999997</v>
      </c>
      <c r="M4077" s="23">
        <f t="shared" ca="1" si="1262"/>
        <v>33.659999999999997</v>
      </c>
      <c r="N4077" s="23">
        <f t="shared" ca="1" si="1263"/>
        <v>5.1500000000000021</v>
      </c>
      <c r="O4077" s="23">
        <f t="shared" ca="1" si="1271"/>
        <v>198.5</v>
      </c>
      <c r="P4077" s="23">
        <f t="shared" ca="1" si="1264"/>
        <v>801.5</v>
      </c>
      <c r="Q4077" s="23">
        <f t="shared" ca="1" si="1272"/>
        <v>23</v>
      </c>
      <c r="R4077" s="23">
        <f t="shared" ca="1" si="1273"/>
        <v>0.75553097345132891</v>
      </c>
      <c r="S4077" s="24">
        <f t="shared" ca="1" si="1274"/>
        <v>24</v>
      </c>
      <c r="T4077" s="23">
        <f t="shared" ca="1" si="1275"/>
        <v>60</v>
      </c>
      <c r="U4077" s="23">
        <f t="shared" ca="1" si="1276"/>
        <v>122.34098451327439</v>
      </c>
      <c r="V4077" s="23">
        <f t="shared" ca="1" si="1265"/>
        <v>120</v>
      </c>
      <c r="W4077" s="23">
        <f t="shared" si="1266"/>
        <v>857.14285714285722</v>
      </c>
      <c r="X4077" s="23">
        <f t="shared" ca="1" si="1267"/>
        <v>1099.4838416561315</v>
      </c>
      <c r="Y4077" s="24">
        <f t="shared" ca="1" si="1277"/>
        <v>3093</v>
      </c>
      <c r="Z4077" s="24">
        <f t="shared" ca="1" si="1278"/>
        <v>3671</v>
      </c>
      <c r="AA4077" s="25">
        <f t="shared" ca="1" si="1279"/>
        <v>3671.0030929999998</v>
      </c>
      <c r="AC4077" s="47">
        <f t="shared" ca="1" si="1268"/>
        <v>1060</v>
      </c>
      <c r="AD4077" s="47">
        <f t="shared" ca="1" si="1269"/>
        <v>198.5</v>
      </c>
      <c r="AE4077" s="47">
        <f t="shared" ca="1" si="1280"/>
        <v>859</v>
      </c>
      <c r="AF4077" s="47">
        <f t="shared" ca="1" si="1281"/>
        <v>25</v>
      </c>
    </row>
    <row r="4078" spans="10:32">
      <c r="J4078" s="44">
        <v>56</v>
      </c>
      <c r="K4078" s="22">
        <v>73</v>
      </c>
      <c r="L4078" s="23">
        <f t="shared" ca="1" si="1270"/>
        <v>38.42</v>
      </c>
      <c r="M4078" s="23">
        <f t="shared" ca="1" si="1262"/>
        <v>35.92</v>
      </c>
      <c r="N4078" s="23">
        <f t="shared" ca="1" si="1263"/>
        <v>5.5833333333333321</v>
      </c>
      <c r="O4078" s="23">
        <f t="shared" ca="1" si="1271"/>
        <v>198.5</v>
      </c>
      <c r="P4078" s="23">
        <f t="shared" ca="1" si="1264"/>
        <v>801.5</v>
      </c>
      <c r="Q4078" s="23">
        <f t="shared" ca="1" si="1272"/>
        <v>22</v>
      </c>
      <c r="R4078" s="23">
        <f t="shared" ca="1" si="1273"/>
        <v>0.29307652264445577</v>
      </c>
      <c r="S4078" s="24">
        <f t="shared" ca="1" si="1274"/>
        <v>23</v>
      </c>
      <c r="T4078" s="23">
        <f t="shared" ca="1" si="1275"/>
        <v>57.5</v>
      </c>
      <c r="U4078" s="23">
        <f t="shared" ca="1" si="1276"/>
        <v>124.46967725143152</v>
      </c>
      <c r="V4078" s="23">
        <f t="shared" ca="1" si="1265"/>
        <v>115</v>
      </c>
      <c r="W4078" s="23">
        <f t="shared" si="1266"/>
        <v>857.14285714285722</v>
      </c>
      <c r="X4078" s="23">
        <f t="shared" ca="1" si="1267"/>
        <v>1096.6125343942888</v>
      </c>
      <c r="Y4078" s="24">
        <f t="shared" ca="1" si="1277"/>
        <v>3070</v>
      </c>
      <c r="Z4078" s="24">
        <f t="shared" ca="1" si="1278"/>
        <v>3587</v>
      </c>
      <c r="AA4078" s="25">
        <f t="shared" ca="1" si="1279"/>
        <v>3587.0030700000002</v>
      </c>
      <c r="AC4078" s="47">
        <f t="shared" ca="1" si="1268"/>
        <v>1057.5</v>
      </c>
      <c r="AD4078" s="47">
        <f t="shared" ca="1" si="1269"/>
        <v>198.5</v>
      </c>
      <c r="AE4078" s="47">
        <f t="shared" ca="1" si="1280"/>
        <v>856.5</v>
      </c>
      <c r="AF4078" s="47">
        <f t="shared" ca="1" si="1281"/>
        <v>25</v>
      </c>
    </row>
    <row r="4079" spans="10:32">
      <c r="J4079" s="44">
        <v>56</v>
      </c>
      <c r="K4079" s="22">
        <v>74</v>
      </c>
      <c r="L4079" s="23">
        <f t="shared" ca="1" si="1270"/>
        <v>40.68</v>
      </c>
      <c r="M4079" s="23">
        <f t="shared" ca="1" si="1262"/>
        <v>38.18</v>
      </c>
      <c r="N4079" s="23">
        <f t="shared" ca="1" si="1263"/>
        <v>6.0166666666666657</v>
      </c>
      <c r="O4079" s="23">
        <f t="shared" ca="1" si="1271"/>
        <v>198.5</v>
      </c>
      <c r="P4079" s="23">
        <f t="shared" ca="1" si="1264"/>
        <v>801.5</v>
      </c>
      <c r="Q4079" s="23">
        <f t="shared" ca="1" si="1272"/>
        <v>20</v>
      </c>
      <c r="R4079" s="23">
        <f t="shared" ca="1" si="1273"/>
        <v>0.93166175024582054</v>
      </c>
      <c r="S4079" s="24">
        <f t="shared" ca="1" si="1274"/>
        <v>21</v>
      </c>
      <c r="T4079" s="23">
        <f t="shared" ca="1" si="1275"/>
        <v>52.5</v>
      </c>
      <c r="U4079" s="23">
        <f t="shared" ca="1" si="1276"/>
        <v>125.93883153064566</v>
      </c>
      <c r="V4079" s="23">
        <f t="shared" ca="1" si="1265"/>
        <v>105</v>
      </c>
      <c r="W4079" s="23">
        <f t="shared" si="1266"/>
        <v>857.14285714285722</v>
      </c>
      <c r="X4079" s="23">
        <f t="shared" ca="1" si="1267"/>
        <v>1088.0816886735029</v>
      </c>
      <c r="Y4079" s="24">
        <f t="shared" ca="1" si="1277"/>
        <v>2985</v>
      </c>
      <c r="Z4079" s="24">
        <f t="shared" ca="1" si="1278"/>
        <v>3504</v>
      </c>
      <c r="AA4079" s="25">
        <f t="shared" ca="1" si="1279"/>
        <v>3504.0029850000001</v>
      </c>
      <c r="AC4079" s="47">
        <f t="shared" ca="1" si="1268"/>
        <v>1052.5</v>
      </c>
      <c r="AD4079" s="47">
        <f t="shared" ca="1" si="1269"/>
        <v>198.5</v>
      </c>
      <c r="AE4079" s="47">
        <f t="shared" ca="1" si="1280"/>
        <v>851.49999999999989</v>
      </c>
      <c r="AF4079" s="47">
        <f t="shared" ca="1" si="1281"/>
        <v>25.000000000000114</v>
      </c>
    </row>
    <row r="4080" spans="10:32">
      <c r="J4080" s="44">
        <v>56</v>
      </c>
      <c r="K4080" s="22">
        <v>75</v>
      </c>
      <c r="L4080" s="23">
        <f t="shared" ca="1" si="1270"/>
        <v>42.94</v>
      </c>
      <c r="M4080" s="23">
        <f t="shared" ca="1" si="1262"/>
        <v>40.44</v>
      </c>
      <c r="N4080" s="23">
        <f t="shared" ca="1" si="1263"/>
        <v>6.4499999999999993</v>
      </c>
      <c r="O4080" s="23">
        <f t="shared" ca="1" si="1271"/>
        <v>198.5</v>
      </c>
      <c r="P4080" s="23">
        <f t="shared" ca="1" si="1264"/>
        <v>801.5</v>
      </c>
      <c r="Q4080" s="23">
        <f t="shared" ca="1" si="1272"/>
        <v>19</v>
      </c>
      <c r="R4080" s="23">
        <f t="shared" ca="1" si="1273"/>
        <v>0.77177456916628084</v>
      </c>
      <c r="S4080" s="24">
        <f t="shared" ca="1" si="1274"/>
        <v>20</v>
      </c>
      <c r="T4080" s="23">
        <f t="shared" ca="1" si="1275"/>
        <v>50</v>
      </c>
      <c r="U4080" s="23">
        <f t="shared" ca="1" si="1276"/>
        <v>127.52794597112249</v>
      </c>
      <c r="V4080" s="23">
        <f t="shared" ca="1" si="1265"/>
        <v>100</v>
      </c>
      <c r="W4080" s="23">
        <f t="shared" si="1266"/>
        <v>857.14285714285722</v>
      </c>
      <c r="X4080" s="23">
        <f t="shared" ca="1" si="1267"/>
        <v>1084.6708031139797</v>
      </c>
      <c r="Y4080" s="24">
        <f t="shared" ca="1" si="1277"/>
        <v>2935</v>
      </c>
      <c r="Z4080" s="24">
        <f t="shared" ca="1" si="1278"/>
        <v>3422</v>
      </c>
      <c r="AA4080" s="25">
        <f t="shared" ca="1" si="1279"/>
        <v>3422.002935</v>
      </c>
      <c r="AC4080" s="47">
        <f t="shared" ca="1" si="1268"/>
        <v>1050</v>
      </c>
      <c r="AD4080" s="47">
        <f t="shared" ca="1" si="1269"/>
        <v>198.5</v>
      </c>
      <c r="AE4080" s="47">
        <f t="shared" ca="1" si="1280"/>
        <v>849</v>
      </c>
      <c r="AF4080" s="47">
        <f t="shared" ca="1" si="1281"/>
        <v>25</v>
      </c>
    </row>
    <row r="4081" spans="10:32">
      <c r="J4081" s="44">
        <v>56</v>
      </c>
      <c r="K4081" s="22">
        <v>76</v>
      </c>
      <c r="L4081" s="23">
        <f t="shared" ca="1" si="1270"/>
        <v>45.2</v>
      </c>
      <c r="M4081" s="23">
        <f t="shared" ca="1" si="1262"/>
        <v>42.7</v>
      </c>
      <c r="N4081" s="23">
        <f t="shared" ca="1" si="1263"/>
        <v>6.9166666666666679</v>
      </c>
      <c r="O4081" s="23">
        <f t="shared" ca="1" si="1271"/>
        <v>198.5</v>
      </c>
      <c r="P4081" s="23">
        <f t="shared" ca="1" si="1264"/>
        <v>801.5</v>
      </c>
      <c r="Q4081" s="23">
        <f t="shared" ca="1" si="1272"/>
        <v>18</v>
      </c>
      <c r="R4081" s="23">
        <f t="shared" ca="1" si="1273"/>
        <v>0.72787610619468968</v>
      </c>
      <c r="S4081" s="24">
        <f t="shared" ca="1" si="1274"/>
        <v>19</v>
      </c>
      <c r="T4081" s="23">
        <f t="shared" ca="1" si="1275"/>
        <v>47.5</v>
      </c>
      <c r="U4081" s="23">
        <f t="shared" ca="1" si="1276"/>
        <v>129.53447640117994</v>
      </c>
      <c r="V4081" s="23">
        <f t="shared" ca="1" si="1265"/>
        <v>95</v>
      </c>
      <c r="W4081" s="23">
        <f t="shared" si="1266"/>
        <v>857.14285714285722</v>
      </c>
      <c r="X4081" s="23">
        <f t="shared" ca="1" si="1267"/>
        <v>1081.6773335440371</v>
      </c>
      <c r="Y4081" s="24">
        <f t="shared" ca="1" si="1277"/>
        <v>2903</v>
      </c>
      <c r="Z4081" s="24">
        <f t="shared" ca="1" si="1278"/>
        <v>3341</v>
      </c>
      <c r="AA4081" s="25">
        <f t="shared" ca="1" si="1279"/>
        <v>3341.0029030000001</v>
      </c>
      <c r="AC4081" s="47">
        <f t="shared" ca="1" si="1268"/>
        <v>1047.5</v>
      </c>
      <c r="AD4081" s="47">
        <f t="shared" ca="1" si="1269"/>
        <v>198.5</v>
      </c>
      <c r="AE4081" s="47">
        <f t="shared" ca="1" si="1280"/>
        <v>846.5</v>
      </c>
      <c r="AF4081" s="47">
        <f t="shared" ca="1" si="1281"/>
        <v>25</v>
      </c>
    </row>
    <row r="4082" spans="10:32">
      <c r="J4082" s="44">
        <v>56</v>
      </c>
      <c r="K4082" s="22">
        <v>77</v>
      </c>
      <c r="L4082" s="23">
        <f t="shared" ca="1" si="1270"/>
        <v>47.46</v>
      </c>
      <c r="M4082" s="23">
        <f t="shared" ca="1" si="1262"/>
        <v>44.96</v>
      </c>
      <c r="N4082" s="23">
        <f t="shared" ca="1" si="1263"/>
        <v>7.4666666666666686</v>
      </c>
      <c r="O4082" s="23">
        <f t="shared" ca="1" si="1271"/>
        <v>198.5</v>
      </c>
      <c r="P4082" s="23">
        <f t="shared" ca="1" si="1264"/>
        <v>801.5</v>
      </c>
      <c r="Q4082" s="23">
        <f t="shared" ca="1" si="1272"/>
        <v>17</v>
      </c>
      <c r="R4082" s="23">
        <f t="shared" ca="1" si="1273"/>
        <v>0.78339654445849027</v>
      </c>
      <c r="S4082" s="24">
        <f t="shared" ca="1" si="1274"/>
        <v>18</v>
      </c>
      <c r="T4082" s="23">
        <f t="shared" ca="1" si="1275"/>
        <v>45</v>
      </c>
      <c r="U4082" s="23">
        <f t="shared" ca="1" si="1276"/>
        <v>132.78269419862343</v>
      </c>
      <c r="V4082" s="23">
        <f t="shared" ca="1" si="1265"/>
        <v>90</v>
      </c>
      <c r="W4082" s="23">
        <f t="shared" si="1266"/>
        <v>857.14285714285722</v>
      </c>
      <c r="X4082" s="23">
        <f t="shared" ca="1" si="1267"/>
        <v>1079.9255513414807</v>
      </c>
      <c r="Y4082" s="24">
        <f t="shared" ca="1" si="1277"/>
        <v>2878</v>
      </c>
      <c r="Z4082" s="24">
        <f t="shared" ca="1" si="1278"/>
        <v>3261</v>
      </c>
      <c r="AA4082" s="25">
        <f t="shared" ca="1" si="1279"/>
        <v>3261.0028779999998</v>
      </c>
      <c r="AC4082" s="47">
        <f t="shared" ca="1" si="1268"/>
        <v>1045</v>
      </c>
      <c r="AD4082" s="47">
        <f t="shared" ca="1" si="1269"/>
        <v>198.5</v>
      </c>
      <c r="AE4082" s="47">
        <f t="shared" ca="1" si="1280"/>
        <v>844</v>
      </c>
      <c r="AF4082" s="47">
        <f t="shared" ca="1" si="1281"/>
        <v>25</v>
      </c>
    </row>
    <row r="4083" spans="10:32">
      <c r="J4083" s="44">
        <v>56</v>
      </c>
      <c r="K4083" s="22">
        <v>78</v>
      </c>
      <c r="L4083" s="23">
        <f t="shared" ca="1" si="1270"/>
        <v>49.72</v>
      </c>
      <c r="M4083" s="23">
        <f t="shared" ca="1" si="1262"/>
        <v>47.22</v>
      </c>
      <c r="N4083" s="23">
        <f t="shared" ca="1" si="1263"/>
        <v>8.0666666666666664</v>
      </c>
      <c r="O4083" s="23">
        <f t="shared" ca="1" si="1271"/>
        <v>198.5</v>
      </c>
      <c r="P4083" s="23">
        <f t="shared" ca="1" si="1264"/>
        <v>801.5</v>
      </c>
      <c r="Q4083" s="23">
        <f t="shared" ca="1" si="1272"/>
        <v>16</v>
      </c>
      <c r="R4083" s="23">
        <f t="shared" ca="1" si="1273"/>
        <v>0.92477876106194734</v>
      </c>
      <c r="S4083" s="24">
        <f t="shared" ca="1" si="1274"/>
        <v>17</v>
      </c>
      <c r="T4083" s="23">
        <f t="shared" ca="1" si="1275"/>
        <v>42.5</v>
      </c>
      <c r="U4083" s="23">
        <f t="shared" ca="1" si="1276"/>
        <v>136.52654867256638</v>
      </c>
      <c r="V4083" s="23">
        <f t="shared" ca="1" si="1265"/>
        <v>85</v>
      </c>
      <c r="W4083" s="23">
        <f t="shared" si="1266"/>
        <v>857.14285714285722</v>
      </c>
      <c r="X4083" s="23">
        <f t="shared" ca="1" si="1267"/>
        <v>1078.6694058154235</v>
      </c>
      <c r="Y4083" s="24">
        <f t="shared" ca="1" si="1277"/>
        <v>2865</v>
      </c>
      <c r="Z4083" s="24">
        <f t="shared" ca="1" si="1278"/>
        <v>3104</v>
      </c>
      <c r="AA4083" s="25">
        <f t="shared" ca="1" si="1279"/>
        <v>3104.0028649999999</v>
      </c>
      <c r="AC4083" s="47">
        <f t="shared" ca="1" si="1268"/>
        <v>1042.5</v>
      </c>
      <c r="AD4083" s="47">
        <f t="shared" ca="1" si="1269"/>
        <v>198.5</v>
      </c>
      <c r="AE4083" s="47">
        <f t="shared" ca="1" si="1280"/>
        <v>841.5</v>
      </c>
      <c r="AF4083" s="47">
        <f t="shared" ca="1" si="1281"/>
        <v>25</v>
      </c>
    </row>
    <row r="4084" spans="10:32">
      <c r="J4084" s="44">
        <v>56</v>
      </c>
      <c r="K4084" s="22">
        <v>79</v>
      </c>
      <c r="L4084" s="23">
        <f t="shared" ca="1" si="1270"/>
        <v>51.98</v>
      </c>
      <c r="M4084" s="23">
        <f t="shared" ca="1" si="1262"/>
        <v>49.48</v>
      </c>
      <c r="N4084" s="23">
        <f t="shared" ca="1" si="1263"/>
        <v>8.7333333333333343</v>
      </c>
      <c r="O4084" s="23">
        <f t="shared" ca="1" si="1271"/>
        <v>198.5</v>
      </c>
      <c r="P4084" s="23">
        <f t="shared" ca="1" si="1264"/>
        <v>801.5</v>
      </c>
      <c r="Q4084" s="23">
        <f t="shared" ca="1" si="1272"/>
        <v>16</v>
      </c>
      <c r="R4084" s="23">
        <f t="shared" ca="1" si="1273"/>
        <v>0.18891881492881976</v>
      </c>
      <c r="S4084" s="24">
        <f t="shared" ca="1" si="1274"/>
        <v>17</v>
      </c>
      <c r="T4084" s="23">
        <f t="shared" ca="1" si="1275"/>
        <v>42.5</v>
      </c>
      <c r="U4084" s="23">
        <f t="shared" ca="1" si="1276"/>
        <v>141.38322431704503</v>
      </c>
      <c r="V4084" s="23">
        <f t="shared" ca="1" si="1265"/>
        <v>85</v>
      </c>
      <c r="W4084" s="23">
        <f t="shared" si="1266"/>
        <v>857.14285714285722</v>
      </c>
      <c r="X4084" s="23">
        <f t="shared" ca="1" si="1267"/>
        <v>1083.5260814599023</v>
      </c>
      <c r="Y4084" s="24">
        <f t="shared" ca="1" si="1277"/>
        <v>2922</v>
      </c>
      <c r="Z4084" s="24">
        <f t="shared" ca="1" si="1278"/>
        <v>3104</v>
      </c>
      <c r="AA4084" s="25">
        <f t="shared" ca="1" si="1279"/>
        <v>3104.0029220000001</v>
      </c>
      <c r="AC4084" s="47">
        <f t="shared" ca="1" si="1268"/>
        <v>1042.5</v>
      </c>
      <c r="AD4084" s="47">
        <f t="shared" ca="1" si="1269"/>
        <v>198.5</v>
      </c>
      <c r="AE4084" s="47">
        <f t="shared" ca="1" si="1280"/>
        <v>841.5</v>
      </c>
      <c r="AF4084" s="47">
        <f t="shared" ca="1" si="1281"/>
        <v>25</v>
      </c>
    </row>
    <row r="4085" spans="10:32">
      <c r="J4085" s="44">
        <v>56</v>
      </c>
      <c r="K4085" s="22">
        <v>80</v>
      </c>
      <c r="L4085" s="23">
        <f t="shared" ca="1" si="1270"/>
        <v>54.24</v>
      </c>
      <c r="M4085" s="23">
        <f t="shared" ca="1" si="1262"/>
        <v>51.74</v>
      </c>
      <c r="N4085" s="23">
        <f t="shared" ca="1" si="1263"/>
        <v>9.4666666666666686</v>
      </c>
      <c r="O4085" s="23">
        <f t="shared" ca="1" si="1271"/>
        <v>198.5</v>
      </c>
      <c r="P4085" s="23">
        <f t="shared" ca="1" si="1264"/>
        <v>801.5</v>
      </c>
      <c r="Q4085" s="23">
        <f t="shared" ca="1" si="1272"/>
        <v>15</v>
      </c>
      <c r="R4085" s="23">
        <f t="shared" ca="1" si="1273"/>
        <v>0.46828908554572229</v>
      </c>
      <c r="S4085" s="24">
        <f t="shared" ca="1" si="1274"/>
        <v>16</v>
      </c>
      <c r="T4085" s="23">
        <f t="shared" ca="1" si="1275"/>
        <v>40</v>
      </c>
      <c r="U4085" s="23">
        <f t="shared" ca="1" si="1276"/>
        <v>146.43313667649954</v>
      </c>
      <c r="V4085" s="23">
        <f t="shared" ca="1" si="1265"/>
        <v>80</v>
      </c>
      <c r="W4085" s="23">
        <f t="shared" si="1266"/>
        <v>857.14285714285722</v>
      </c>
      <c r="X4085" s="23">
        <f t="shared" ca="1" si="1267"/>
        <v>1083.5759938193569</v>
      </c>
      <c r="Y4085" s="24">
        <f t="shared" ca="1" si="1277"/>
        <v>2923</v>
      </c>
      <c r="Z4085" s="24">
        <f t="shared" ca="1" si="1278"/>
        <v>3027</v>
      </c>
      <c r="AA4085" s="25">
        <f t="shared" ca="1" si="1279"/>
        <v>3027.002923</v>
      </c>
      <c r="AC4085" s="47">
        <f t="shared" ca="1" si="1268"/>
        <v>1040</v>
      </c>
      <c r="AD4085" s="47">
        <f t="shared" ca="1" si="1269"/>
        <v>198.5</v>
      </c>
      <c r="AE4085" s="47">
        <f t="shared" ca="1" si="1280"/>
        <v>839</v>
      </c>
      <c r="AF4085" s="47">
        <f t="shared" ca="1" si="1281"/>
        <v>25</v>
      </c>
    </row>
    <row r="4086" spans="10:32">
      <c r="J4086" s="44">
        <v>56</v>
      </c>
      <c r="K4086" s="22">
        <v>81</v>
      </c>
      <c r="L4086" s="23">
        <f t="shared" ca="1" si="1270"/>
        <v>56.5</v>
      </c>
      <c r="M4086" s="23">
        <f t="shared" ca="1" si="1262"/>
        <v>54</v>
      </c>
      <c r="N4086" s="23">
        <f t="shared" ca="1" si="1263"/>
        <v>10.283333333333335</v>
      </c>
      <c r="O4086" s="23">
        <f t="shared" ca="1" si="1271"/>
        <v>198.5</v>
      </c>
      <c r="P4086" s="23">
        <f t="shared" ca="1" si="1264"/>
        <v>801.5</v>
      </c>
      <c r="Q4086" s="23">
        <f t="shared" ca="1" si="1272"/>
        <v>14</v>
      </c>
      <c r="R4086" s="23">
        <f t="shared" ca="1" si="1273"/>
        <v>0.80530973451327437</v>
      </c>
      <c r="S4086" s="24">
        <f t="shared" ca="1" si="1274"/>
        <v>15</v>
      </c>
      <c r="T4086" s="23">
        <f t="shared" ca="1" si="1275"/>
        <v>37.5</v>
      </c>
      <c r="U4086" s="23">
        <f t="shared" ca="1" si="1276"/>
        <v>152.24793510324486</v>
      </c>
      <c r="V4086" s="23">
        <f t="shared" ca="1" si="1265"/>
        <v>75</v>
      </c>
      <c r="W4086" s="23">
        <f t="shared" si="1266"/>
        <v>857.14285714285722</v>
      </c>
      <c r="X4086" s="23">
        <f t="shared" ca="1" si="1267"/>
        <v>1084.3907922461021</v>
      </c>
      <c r="Y4086" s="24">
        <f t="shared" ca="1" si="1277"/>
        <v>2931</v>
      </c>
      <c r="Z4086" s="24">
        <f t="shared" ca="1" si="1278"/>
        <v>2876</v>
      </c>
      <c r="AA4086" s="25">
        <f t="shared" ca="1" si="1279"/>
        <v>2876.002931</v>
      </c>
      <c r="AC4086" s="47">
        <f t="shared" ca="1" si="1268"/>
        <v>1037.5</v>
      </c>
      <c r="AD4086" s="47">
        <f t="shared" ca="1" si="1269"/>
        <v>198.5</v>
      </c>
      <c r="AE4086" s="47">
        <f t="shared" ca="1" si="1280"/>
        <v>836.5</v>
      </c>
      <c r="AF4086" s="47">
        <f t="shared" ca="1" si="1281"/>
        <v>25</v>
      </c>
    </row>
    <row r="4087" spans="10:32">
      <c r="J4087" s="44">
        <v>56</v>
      </c>
      <c r="K4087" s="22">
        <v>82</v>
      </c>
      <c r="L4087" s="23">
        <f t="shared" ca="1" si="1270"/>
        <v>58.76</v>
      </c>
      <c r="M4087" s="23">
        <f t="shared" ca="1" si="1262"/>
        <v>56.26</v>
      </c>
      <c r="N4087" s="23">
        <f t="shared" ca="1" si="1263"/>
        <v>11.18333333333333</v>
      </c>
      <c r="O4087" s="23">
        <f t="shared" ca="1" si="1271"/>
        <v>198.5</v>
      </c>
      <c r="P4087" s="23">
        <f t="shared" ca="1" si="1264"/>
        <v>801.5</v>
      </c>
      <c r="Q4087" s="23">
        <f t="shared" ca="1" si="1272"/>
        <v>14</v>
      </c>
      <c r="R4087" s="23">
        <f t="shared" ca="1" si="1273"/>
        <v>0.23587474472430248</v>
      </c>
      <c r="S4087" s="24">
        <f t="shared" ca="1" si="1274"/>
        <v>15</v>
      </c>
      <c r="T4087" s="23">
        <f t="shared" ca="1" si="1275"/>
        <v>37.5</v>
      </c>
      <c r="U4087" s="23">
        <f t="shared" ca="1" si="1276"/>
        <v>159.20453256183342</v>
      </c>
      <c r="V4087" s="23">
        <f t="shared" ca="1" si="1265"/>
        <v>75</v>
      </c>
      <c r="W4087" s="23">
        <f t="shared" si="1266"/>
        <v>857.14285714285722</v>
      </c>
      <c r="X4087" s="23">
        <f t="shared" ca="1" si="1267"/>
        <v>1091.3473897046906</v>
      </c>
      <c r="Y4087" s="24">
        <f t="shared" ca="1" si="1277"/>
        <v>3010</v>
      </c>
      <c r="Z4087" s="24">
        <f t="shared" ca="1" si="1278"/>
        <v>2876</v>
      </c>
      <c r="AA4087" s="25">
        <f t="shared" ca="1" si="1279"/>
        <v>2876.0030099999999</v>
      </c>
      <c r="AC4087" s="47">
        <f t="shared" ca="1" si="1268"/>
        <v>1037.5</v>
      </c>
      <c r="AD4087" s="47">
        <f t="shared" ca="1" si="1269"/>
        <v>198.5</v>
      </c>
      <c r="AE4087" s="47">
        <f t="shared" ca="1" si="1280"/>
        <v>836.5</v>
      </c>
      <c r="AF4087" s="47">
        <f t="shared" ca="1" si="1281"/>
        <v>25</v>
      </c>
    </row>
    <row r="4088" spans="10:32">
      <c r="J4088" s="44">
        <v>56</v>
      </c>
      <c r="K4088" s="22">
        <v>83</v>
      </c>
      <c r="L4088" s="23">
        <f t="shared" ca="1" si="1270"/>
        <v>61.02</v>
      </c>
      <c r="M4088" s="23">
        <f t="shared" ca="1" si="1262"/>
        <v>58.52</v>
      </c>
      <c r="N4088" s="23">
        <f t="shared" ca="1" si="1263"/>
        <v>12.2</v>
      </c>
      <c r="O4088" s="23">
        <f t="shared" ca="1" si="1271"/>
        <v>198.5</v>
      </c>
      <c r="P4088" s="23">
        <f t="shared" ca="1" si="1264"/>
        <v>801.5</v>
      </c>
      <c r="Q4088" s="23">
        <f t="shared" ca="1" si="1272"/>
        <v>13</v>
      </c>
      <c r="R4088" s="23">
        <f t="shared" ca="1" si="1273"/>
        <v>0.66764995083579171</v>
      </c>
      <c r="S4088" s="24">
        <f t="shared" ca="1" si="1274"/>
        <v>14</v>
      </c>
      <c r="T4088" s="23">
        <f t="shared" ca="1" si="1275"/>
        <v>35</v>
      </c>
      <c r="U4088" s="23">
        <f t="shared" ca="1" si="1276"/>
        <v>166.74532940019665</v>
      </c>
      <c r="V4088" s="23">
        <f t="shared" ca="1" si="1265"/>
        <v>70</v>
      </c>
      <c r="W4088" s="23">
        <f t="shared" si="1266"/>
        <v>857.14285714285722</v>
      </c>
      <c r="X4088" s="23">
        <f t="shared" ca="1" si="1267"/>
        <v>1093.888186543054</v>
      </c>
      <c r="Y4088" s="24">
        <f t="shared" ca="1" si="1277"/>
        <v>3039</v>
      </c>
      <c r="Z4088" s="24">
        <f t="shared" ca="1" si="1278"/>
        <v>2729</v>
      </c>
      <c r="AA4088" s="25">
        <f t="shared" ca="1" si="1279"/>
        <v>2729.0030390000002</v>
      </c>
      <c r="AC4088" s="47">
        <f t="shared" ca="1" si="1268"/>
        <v>1035</v>
      </c>
      <c r="AD4088" s="47">
        <f t="shared" ca="1" si="1269"/>
        <v>198.5</v>
      </c>
      <c r="AE4088" s="47">
        <f t="shared" ca="1" si="1280"/>
        <v>834</v>
      </c>
      <c r="AF4088" s="47">
        <f t="shared" ca="1" si="1281"/>
        <v>25</v>
      </c>
    </row>
    <row r="4089" spans="10:32">
      <c r="J4089" s="44">
        <v>56</v>
      </c>
      <c r="K4089" s="22">
        <v>84</v>
      </c>
      <c r="L4089" s="23">
        <f t="shared" ca="1" si="1270"/>
        <v>63.28</v>
      </c>
      <c r="M4089" s="23">
        <f t="shared" ca="1" si="1262"/>
        <v>60.78</v>
      </c>
      <c r="N4089" s="23">
        <f t="shared" ca="1" si="1263"/>
        <v>13.333333333333332</v>
      </c>
      <c r="O4089" s="23">
        <f t="shared" ca="1" si="1271"/>
        <v>198.5</v>
      </c>
      <c r="P4089" s="23">
        <f t="shared" ca="1" si="1264"/>
        <v>801.5</v>
      </c>
      <c r="Q4089" s="23">
        <f t="shared" ca="1" si="1272"/>
        <v>13</v>
      </c>
      <c r="R4089" s="23">
        <f t="shared" ca="1" si="1273"/>
        <v>0.1795195954487992</v>
      </c>
      <c r="S4089" s="24">
        <f t="shared" ca="1" si="1274"/>
        <v>14</v>
      </c>
      <c r="T4089" s="23">
        <f t="shared" ca="1" si="1275"/>
        <v>35</v>
      </c>
      <c r="U4089" s="23">
        <f t="shared" ca="1" si="1276"/>
        <v>175.72692793931731</v>
      </c>
      <c r="V4089" s="23">
        <f t="shared" ca="1" si="1265"/>
        <v>70</v>
      </c>
      <c r="W4089" s="23">
        <f t="shared" si="1266"/>
        <v>857.14285714285722</v>
      </c>
      <c r="X4089" s="23">
        <f t="shared" ca="1" si="1267"/>
        <v>1102.8697850821745</v>
      </c>
      <c r="Y4089" s="24">
        <f t="shared" ca="1" si="1277"/>
        <v>3133</v>
      </c>
      <c r="Z4089" s="24">
        <f t="shared" ca="1" si="1278"/>
        <v>2729</v>
      </c>
      <c r="AA4089" s="25">
        <f t="shared" ca="1" si="1279"/>
        <v>2729.0031330000002</v>
      </c>
      <c r="AC4089" s="47">
        <f t="shared" ca="1" si="1268"/>
        <v>1035</v>
      </c>
      <c r="AD4089" s="47">
        <f t="shared" ca="1" si="1269"/>
        <v>198.5</v>
      </c>
      <c r="AE4089" s="47">
        <f t="shared" ca="1" si="1280"/>
        <v>834</v>
      </c>
      <c r="AF4089" s="47">
        <f t="shared" ca="1" si="1281"/>
        <v>25</v>
      </c>
    </row>
    <row r="4090" spans="10:32">
      <c r="J4090" s="44">
        <v>56</v>
      </c>
      <c r="K4090" s="22">
        <v>85</v>
      </c>
      <c r="L4090" s="23">
        <f t="shared" ca="1" si="1270"/>
        <v>65.540000000000006</v>
      </c>
      <c r="M4090" s="23">
        <f t="shared" ca="1" si="1262"/>
        <v>63.040000000000006</v>
      </c>
      <c r="N4090" s="23">
        <f t="shared" ca="1" si="1263"/>
        <v>14.583333333333332</v>
      </c>
      <c r="O4090" s="23">
        <f t="shared" ca="1" si="1271"/>
        <v>198.5</v>
      </c>
      <c r="P4090" s="23">
        <f t="shared" ca="1" si="1264"/>
        <v>801.5</v>
      </c>
      <c r="Q4090" s="23">
        <f t="shared" ca="1" si="1272"/>
        <v>12</v>
      </c>
      <c r="R4090" s="23">
        <f t="shared" ca="1" si="1273"/>
        <v>0.68690875801037499</v>
      </c>
      <c r="S4090" s="24">
        <f t="shared" ca="1" si="1274"/>
        <v>13</v>
      </c>
      <c r="T4090" s="23">
        <f t="shared" ca="1" si="1275"/>
        <v>32.5</v>
      </c>
      <c r="U4090" s="23">
        <f t="shared" ca="1" si="1276"/>
        <v>185.0174193876513</v>
      </c>
      <c r="V4090" s="23">
        <f t="shared" ca="1" si="1265"/>
        <v>65</v>
      </c>
      <c r="W4090" s="23">
        <f t="shared" si="1266"/>
        <v>857.14285714285722</v>
      </c>
      <c r="X4090" s="23">
        <f t="shared" ca="1" si="1267"/>
        <v>1107.1602765305086</v>
      </c>
      <c r="Y4090" s="24">
        <f t="shared" ca="1" si="1277"/>
        <v>3174</v>
      </c>
      <c r="Z4090" s="24">
        <f t="shared" ca="1" si="1278"/>
        <v>2586</v>
      </c>
      <c r="AA4090" s="25">
        <f t="shared" ca="1" si="1279"/>
        <v>2586.0031739999999</v>
      </c>
      <c r="AC4090" s="47">
        <f t="shared" ca="1" si="1268"/>
        <v>1032.5</v>
      </c>
      <c r="AD4090" s="47">
        <f t="shared" ca="1" si="1269"/>
        <v>198.5</v>
      </c>
      <c r="AE4090" s="47">
        <f t="shared" ca="1" si="1280"/>
        <v>831.50000000000011</v>
      </c>
      <c r="AF4090" s="47">
        <f t="shared" ca="1" si="1281"/>
        <v>24.999999999999886</v>
      </c>
    </row>
    <row r="4091" spans="10:32">
      <c r="J4091" s="44">
        <v>56</v>
      </c>
      <c r="K4091" s="22">
        <v>86</v>
      </c>
      <c r="L4091" s="23">
        <f t="shared" ca="1" si="1270"/>
        <v>67.8</v>
      </c>
      <c r="M4091" s="23">
        <f t="shared" ca="1" si="1262"/>
        <v>65.3</v>
      </c>
      <c r="N4091" s="23">
        <f t="shared" ca="1" si="1263"/>
        <v>16</v>
      </c>
      <c r="O4091" s="23">
        <f t="shared" ca="1" si="1271"/>
        <v>198.5</v>
      </c>
      <c r="P4091" s="23">
        <f t="shared" ca="1" si="1264"/>
        <v>801.5</v>
      </c>
      <c r="Q4091" s="23">
        <f t="shared" ca="1" si="1272"/>
        <v>12</v>
      </c>
      <c r="R4091" s="23">
        <f t="shared" ca="1" si="1273"/>
        <v>0.26401179941003083</v>
      </c>
      <c r="S4091" s="24">
        <f t="shared" ca="1" si="1274"/>
        <v>13</v>
      </c>
      <c r="T4091" s="23">
        <f t="shared" ca="1" si="1275"/>
        <v>32.5</v>
      </c>
      <c r="U4091" s="23">
        <f t="shared" ca="1" si="1276"/>
        <v>196.2241887905605</v>
      </c>
      <c r="V4091" s="23">
        <f t="shared" ca="1" si="1265"/>
        <v>65</v>
      </c>
      <c r="W4091" s="23">
        <f t="shared" si="1266"/>
        <v>857.14285714285722</v>
      </c>
      <c r="X4091" s="23">
        <f t="shared" ca="1" si="1267"/>
        <v>1118.3670459334178</v>
      </c>
      <c r="Y4091" s="24">
        <f t="shared" ca="1" si="1277"/>
        <v>3279</v>
      </c>
      <c r="Z4091" s="24">
        <f t="shared" ca="1" si="1278"/>
        <v>2586</v>
      </c>
      <c r="AA4091" s="25">
        <f t="shared" ca="1" si="1279"/>
        <v>2586.003279</v>
      </c>
      <c r="AC4091" s="47">
        <f t="shared" ca="1" si="1268"/>
        <v>1032.5</v>
      </c>
      <c r="AD4091" s="47">
        <f t="shared" ca="1" si="1269"/>
        <v>198.5</v>
      </c>
      <c r="AE4091" s="47">
        <f t="shared" ca="1" si="1280"/>
        <v>831.50000000000011</v>
      </c>
      <c r="AF4091" s="47">
        <f t="shared" ca="1" si="1281"/>
        <v>24.999999999999886</v>
      </c>
    </row>
    <row r="4092" spans="10:32">
      <c r="J4092" s="44">
        <v>56</v>
      </c>
      <c r="K4092" s="22">
        <v>87</v>
      </c>
      <c r="L4092" s="23">
        <f t="shared" ca="1" si="1270"/>
        <v>70.06</v>
      </c>
      <c r="M4092" s="23">
        <f t="shared" ca="1" si="1262"/>
        <v>67.56</v>
      </c>
      <c r="N4092" s="23">
        <f t="shared" ca="1" si="1263"/>
        <v>17.566666666666666</v>
      </c>
      <c r="O4092" s="23">
        <f t="shared" ca="1" si="1271"/>
        <v>198.5</v>
      </c>
      <c r="P4092" s="23">
        <f t="shared" ca="1" si="1264"/>
        <v>801.5</v>
      </c>
      <c r="Q4092" s="23">
        <f t="shared" ca="1" si="1272"/>
        <v>11</v>
      </c>
      <c r="R4092" s="23">
        <f t="shared" ca="1" si="1273"/>
        <v>0.83271481587210838</v>
      </c>
      <c r="S4092" s="24">
        <f t="shared" ca="1" si="1274"/>
        <v>12</v>
      </c>
      <c r="T4092" s="23">
        <f t="shared" ca="1" si="1275"/>
        <v>30</v>
      </c>
      <c r="U4092" s="23">
        <f t="shared" ca="1" si="1276"/>
        <v>207.86135693215337</v>
      </c>
      <c r="V4092" s="23">
        <f t="shared" ca="1" si="1265"/>
        <v>60</v>
      </c>
      <c r="W4092" s="23">
        <f t="shared" si="1266"/>
        <v>857.14285714285722</v>
      </c>
      <c r="X4092" s="23">
        <f t="shared" ca="1" si="1267"/>
        <v>1125.0042140750106</v>
      </c>
      <c r="Y4092" s="24">
        <f t="shared" ca="1" si="1277"/>
        <v>3336</v>
      </c>
      <c r="Z4092" s="24">
        <f t="shared" ca="1" si="1278"/>
        <v>2379</v>
      </c>
      <c r="AA4092" s="25">
        <f t="shared" ca="1" si="1279"/>
        <v>2379.0033360000002</v>
      </c>
      <c r="AC4092" s="47">
        <f t="shared" ca="1" si="1268"/>
        <v>1030</v>
      </c>
      <c r="AD4092" s="47">
        <f t="shared" ca="1" si="1269"/>
        <v>198.5</v>
      </c>
      <c r="AE4092" s="47">
        <f t="shared" ca="1" si="1280"/>
        <v>829</v>
      </c>
      <c r="AF4092" s="47">
        <f t="shared" ca="1" si="1281"/>
        <v>25</v>
      </c>
    </row>
    <row r="4093" spans="10:32">
      <c r="J4093" s="44">
        <v>56</v>
      </c>
      <c r="K4093" s="22">
        <v>88</v>
      </c>
      <c r="L4093" s="23">
        <f t="shared" ca="1" si="1270"/>
        <v>72.319999999999993</v>
      </c>
      <c r="M4093" s="23">
        <f t="shared" ca="1" si="1262"/>
        <v>69.819999999999993</v>
      </c>
      <c r="N4093" s="23">
        <f t="shared" ca="1" si="1263"/>
        <v>19.183333333333334</v>
      </c>
      <c r="O4093" s="23">
        <f t="shared" ca="1" si="1271"/>
        <v>198.5</v>
      </c>
      <c r="P4093" s="23">
        <f t="shared" ca="1" si="1264"/>
        <v>801.5</v>
      </c>
      <c r="Q4093" s="23">
        <f t="shared" ca="1" si="1272"/>
        <v>11</v>
      </c>
      <c r="R4093" s="23">
        <f t="shared" ca="1" si="1273"/>
        <v>0.46294247787610648</v>
      </c>
      <c r="S4093" s="24">
        <f t="shared" ca="1" si="1274"/>
        <v>12</v>
      </c>
      <c r="T4093" s="23">
        <f t="shared" ca="1" si="1275"/>
        <v>30</v>
      </c>
      <c r="U4093" s="23">
        <f t="shared" ca="1" si="1276"/>
        <v>219.89744653392333</v>
      </c>
      <c r="V4093" s="23">
        <f t="shared" ca="1" si="1265"/>
        <v>60</v>
      </c>
      <c r="W4093" s="23">
        <f t="shared" si="1266"/>
        <v>857.14285714285722</v>
      </c>
      <c r="X4093" s="23">
        <f t="shared" ca="1" si="1267"/>
        <v>1137.0403036767807</v>
      </c>
      <c r="Y4093" s="24">
        <f t="shared" ca="1" si="1277"/>
        <v>3423</v>
      </c>
      <c r="Z4093" s="24">
        <f t="shared" ca="1" si="1278"/>
        <v>2379</v>
      </c>
      <c r="AA4093" s="25">
        <f t="shared" ca="1" si="1279"/>
        <v>2379.0034230000001</v>
      </c>
      <c r="AC4093" s="47">
        <f t="shared" ca="1" si="1268"/>
        <v>1030</v>
      </c>
      <c r="AD4093" s="47">
        <f t="shared" ca="1" si="1269"/>
        <v>198.5</v>
      </c>
      <c r="AE4093" s="47">
        <f t="shared" ca="1" si="1280"/>
        <v>829</v>
      </c>
      <c r="AF4093" s="47">
        <f t="shared" ca="1" si="1281"/>
        <v>25</v>
      </c>
    </row>
    <row r="4094" spans="10:32">
      <c r="J4094" s="44">
        <v>56</v>
      </c>
      <c r="K4094" s="22">
        <v>89</v>
      </c>
      <c r="L4094" s="23">
        <f t="shared" ca="1" si="1270"/>
        <v>74.58</v>
      </c>
      <c r="M4094" s="23">
        <f t="shared" ca="1" si="1262"/>
        <v>72.08</v>
      </c>
      <c r="N4094" s="23">
        <f t="shared" ca="1" si="1263"/>
        <v>20.783333333333331</v>
      </c>
      <c r="O4094" s="23">
        <f t="shared" ca="1" si="1271"/>
        <v>198.5</v>
      </c>
      <c r="P4094" s="23">
        <f t="shared" ca="1" si="1264"/>
        <v>801.5</v>
      </c>
      <c r="Q4094" s="23">
        <f t="shared" ca="1" si="1272"/>
        <v>11</v>
      </c>
      <c r="R4094" s="23">
        <f t="shared" ca="1" si="1273"/>
        <v>0.11558058460713334</v>
      </c>
      <c r="S4094" s="24">
        <f t="shared" ca="1" si="1274"/>
        <v>12</v>
      </c>
      <c r="T4094" s="23">
        <f t="shared" ca="1" si="1275"/>
        <v>30</v>
      </c>
      <c r="U4094" s="23">
        <f t="shared" ca="1" si="1276"/>
        <v>231.01881648341825</v>
      </c>
      <c r="V4094" s="23">
        <f t="shared" ca="1" si="1265"/>
        <v>60</v>
      </c>
      <c r="W4094" s="23">
        <f t="shared" si="1266"/>
        <v>857.14285714285722</v>
      </c>
      <c r="X4094" s="23">
        <f t="shared" ca="1" si="1267"/>
        <v>1148.1616736262754</v>
      </c>
      <c r="Y4094" s="24">
        <f t="shared" ca="1" si="1277"/>
        <v>3511</v>
      </c>
      <c r="Z4094" s="24">
        <f t="shared" ca="1" si="1278"/>
        <v>2379</v>
      </c>
      <c r="AA4094" s="25">
        <f t="shared" ca="1" si="1279"/>
        <v>2379.0035109999999</v>
      </c>
      <c r="AC4094" s="47">
        <f t="shared" ca="1" si="1268"/>
        <v>1030</v>
      </c>
      <c r="AD4094" s="47">
        <f t="shared" ca="1" si="1269"/>
        <v>198.5</v>
      </c>
      <c r="AE4094" s="47">
        <f t="shared" ca="1" si="1280"/>
        <v>829</v>
      </c>
      <c r="AF4094" s="47">
        <f t="shared" ca="1" si="1281"/>
        <v>25</v>
      </c>
    </row>
    <row r="4095" spans="10:32">
      <c r="J4095" s="44">
        <v>56</v>
      </c>
      <c r="K4095" s="22">
        <v>90</v>
      </c>
      <c r="L4095" s="23">
        <f t="shared" ca="1" si="1270"/>
        <v>76.84</v>
      </c>
      <c r="M4095" s="23">
        <f t="shared" ca="1" si="1262"/>
        <v>74.34</v>
      </c>
      <c r="N4095" s="23">
        <f t="shared" ca="1" si="1263"/>
        <v>22.4</v>
      </c>
      <c r="O4095" s="23">
        <f t="shared" ca="1" si="1271"/>
        <v>198.5</v>
      </c>
      <c r="P4095" s="23">
        <f t="shared" ca="1" si="1264"/>
        <v>801.5</v>
      </c>
      <c r="Q4095" s="23">
        <f t="shared" ca="1" si="1272"/>
        <v>10</v>
      </c>
      <c r="R4095" s="23">
        <f t="shared" ca="1" si="1273"/>
        <v>0.75611660593440799</v>
      </c>
      <c r="S4095" s="24">
        <f t="shared" ca="1" si="1274"/>
        <v>11</v>
      </c>
      <c r="T4095" s="23">
        <f t="shared" ca="1" si="1275"/>
        <v>27.5</v>
      </c>
      <c r="U4095" s="23">
        <f t="shared" ca="1" si="1276"/>
        <v>240.93701197293075</v>
      </c>
      <c r="V4095" s="23">
        <f t="shared" ca="1" si="1265"/>
        <v>55</v>
      </c>
      <c r="W4095" s="23">
        <f t="shared" si="1266"/>
        <v>857.14285714285722</v>
      </c>
      <c r="X4095" s="23">
        <f t="shared" ca="1" si="1267"/>
        <v>1153.0798691157879</v>
      </c>
      <c r="Y4095" s="24">
        <f t="shared" ca="1" si="1277"/>
        <v>3559</v>
      </c>
      <c r="Z4095" s="24">
        <f t="shared" ca="1" si="1278"/>
        <v>2181</v>
      </c>
      <c r="AA4095" s="25">
        <f t="shared" ca="1" si="1279"/>
        <v>2181.0035590000002</v>
      </c>
      <c r="AC4095" s="47">
        <f t="shared" ca="1" si="1268"/>
        <v>1027.5</v>
      </c>
      <c r="AD4095" s="47">
        <f t="shared" ca="1" si="1269"/>
        <v>198.5</v>
      </c>
      <c r="AE4095" s="47">
        <f t="shared" ca="1" si="1280"/>
        <v>826.5</v>
      </c>
      <c r="AF4095" s="47">
        <f t="shared" ca="1" si="1281"/>
        <v>25</v>
      </c>
    </row>
    <row r="4096" spans="10:32">
      <c r="J4096" s="44">
        <v>56</v>
      </c>
      <c r="K4096" s="22">
        <v>91</v>
      </c>
      <c r="L4096" s="23">
        <f t="shared" ca="1" si="1270"/>
        <v>79.099999999999994</v>
      </c>
      <c r="M4096" s="23">
        <f t="shared" ca="1" si="1262"/>
        <v>76.599999999999994</v>
      </c>
      <c r="N4096" s="23">
        <f t="shared" ca="1" si="1263"/>
        <v>24.06666666666667</v>
      </c>
      <c r="O4096" s="23">
        <f t="shared" ca="1" si="1271"/>
        <v>198.5</v>
      </c>
      <c r="P4096" s="23">
        <f t="shared" ca="1" si="1264"/>
        <v>801.5</v>
      </c>
      <c r="Q4096" s="23">
        <f t="shared" ca="1" si="1272"/>
        <v>10</v>
      </c>
      <c r="R4096" s="23">
        <f t="shared" ca="1" si="1273"/>
        <v>0.44879898862199752</v>
      </c>
      <c r="S4096" s="24">
        <f t="shared" ca="1" si="1274"/>
        <v>11</v>
      </c>
      <c r="T4096" s="23">
        <f t="shared" ca="1" si="1275"/>
        <v>27.5</v>
      </c>
      <c r="U4096" s="23">
        <f t="shared" ca="1" si="1276"/>
        <v>251.46776232616944</v>
      </c>
      <c r="V4096" s="23">
        <f t="shared" ca="1" si="1265"/>
        <v>55</v>
      </c>
      <c r="W4096" s="23">
        <f t="shared" si="1266"/>
        <v>857.14285714285722</v>
      </c>
      <c r="X4096" s="23">
        <f t="shared" ca="1" si="1267"/>
        <v>1163.6106194690267</v>
      </c>
      <c r="Y4096" s="24">
        <f t="shared" ca="1" si="1277"/>
        <v>3614</v>
      </c>
      <c r="Z4096" s="24">
        <f t="shared" ca="1" si="1278"/>
        <v>2181</v>
      </c>
      <c r="AA4096" s="25">
        <f t="shared" ca="1" si="1279"/>
        <v>2181.0036140000002</v>
      </c>
      <c r="AC4096" s="47">
        <f t="shared" ca="1" si="1268"/>
        <v>1027.5</v>
      </c>
      <c r="AD4096" s="47">
        <f t="shared" ca="1" si="1269"/>
        <v>198.5</v>
      </c>
      <c r="AE4096" s="47">
        <f t="shared" ca="1" si="1280"/>
        <v>826.49999999999989</v>
      </c>
      <c r="AF4096" s="47">
        <f t="shared" ca="1" si="1281"/>
        <v>25.000000000000114</v>
      </c>
    </row>
    <row r="4097" spans="10:32">
      <c r="J4097" s="44">
        <v>56</v>
      </c>
      <c r="K4097" s="22">
        <v>92</v>
      </c>
      <c r="L4097" s="23">
        <f t="shared" ca="1" si="1270"/>
        <v>81.36</v>
      </c>
      <c r="M4097" s="23">
        <f t="shared" ca="1" si="1262"/>
        <v>78.86</v>
      </c>
      <c r="N4097" s="23">
        <f t="shared" ca="1" si="1263"/>
        <v>25.983333333333334</v>
      </c>
      <c r="O4097" s="23">
        <f t="shared" ca="1" si="1271"/>
        <v>198.5</v>
      </c>
      <c r="P4097" s="23">
        <f t="shared" ca="1" si="1264"/>
        <v>801.5</v>
      </c>
      <c r="Q4097" s="23">
        <f t="shared" ca="1" si="1272"/>
        <v>10</v>
      </c>
      <c r="R4097" s="23">
        <f t="shared" ca="1" si="1273"/>
        <v>0.15855457227138614</v>
      </c>
      <c r="S4097" s="24">
        <f t="shared" ca="1" si="1274"/>
        <v>11</v>
      </c>
      <c r="T4097" s="23">
        <f t="shared" ca="1" si="1275"/>
        <v>27.5</v>
      </c>
      <c r="U4097" s="23">
        <f t="shared" ca="1" si="1276"/>
        <v>263.95310963618488</v>
      </c>
      <c r="V4097" s="23">
        <f t="shared" ca="1" si="1265"/>
        <v>55</v>
      </c>
      <c r="W4097" s="23">
        <f t="shared" si="1266"/>
        <v>857.14285714285722</v>
      </c>
      <c r="X4097" s="23">
        <f t="shared" ca="1" si="1267"/>
        <v>1176.0959667790421</v>
      </c>
      <c r="Y4097" s="24">
        <f t="shared" ca="1" si="1277"/>
        <v>3706</v>
      </c>
      <c r="Z4097" s="24">
        <f t="shared" ca="1" si="1278"/>
        <v>2181</v>
      </c>
      <c r="AA4097" s="25">
        <f t="shared" ca="1" si="1279"/>
        <v>2181.003706</v>
      </c>
      <c r="AC4097" s="47">
        <f t="shared" ca="1" si="1268"/>
        <v>1027.5</v>
      </c>
      <c r="AD4097" s="47">
        <f t="shared" ca="1" si="1269"/>
        <v>198.5</v>
      </c>
      <c r="AE4097" s="47">
        <f t="shared" ca="1" si="1280"/>
        <v>826.5</v>
      </c>
      <c r="AF4097" s="47">
        <f t="shared" ca="1" si="1281"/>
        <v>25</v>
      </c>
    </row>
    <row r="4098" spans="10:32">
      <c r="J4098" s="44">
        <v>56</v>
      </c>
      <c r="K4098" s="22">
        <v>93</v>
      </c>
      <c r="L4098" s="23">
        <f t="shared" ca="1" si="1270"/>
        <v>83.62</v>
      </c>
      <c r="M4098" s="23">
        <f t="shared" ref="M4098:M4161" ca="1" si="1282">L4098-$C$9</f>
        <v>81.12</v>
      </c>
      <c r="N4098" s="23">
        <f t="shared" ref="N4098:N4161" ca="1" si="1283">VLOOKUP(K4098,$G$29:$H$129,2,1)-VLOOKUP(J4098,$G$29:$H$129,2,1)</f>
        <v>28.383333333333333</v>
      </c>
      <c r="O4098" s="23">
        <f t="shared" ca="1" si="1271"/>
        <v>198.5</v>
      </c>
      <c r="P4098" s="23">
        <f t="shared" ref="P4098:P4161" ca="1" si="1284">$C$8-O4098</f>
        <v>801.5</v>
      </c>
      <c r="Q4098" s="23">
        <f t="shared" ca="1" si="1272"/>
        <v>9</v>
      </c>
      <c r="R4098" s="23">
        <f t="shared" ca="1" si="1273"/>
        <v>0.854101889500119</v>
      </c>
      <c r="S4098" s="24">
        <f t="shared" ca="1" si="1274"/>
        <v>10</v>
      </c>
      <c r="T4098" s="23">
        <f t="shared" ca="1" si="1275"/>
        <v>25</v>
      </c>
      <c r="U4098" s="23">
        <f t="shared" ca="1" si="1276"/>
        <v>279.69225863031176</v>
      </c>
      <c r="V4098" s="23">
        <f t="shared" ref="V4098:V4161" ca="1" si="1285">S4098*(($C$9/$C$12)*60)</f>
        <v>50</v>
      </c>
      <c r="W4098" s="23">
        <f t="shared" ref="W4098:W4161" si="1286">($C$8/$C$11)*60</f>
        <v>857.14285714285722</v>
      </c>
      <c r="X4098" s="23">
        <f t="shared" ref="X4098:X4161" ca="1" si="1287">SUM(U4098:W4098)</f>
        <v>1186.835115773169</v>
      </c>
      <c r="Y4098" s="24">
        <f t="shared" ca="1" si="1277"/>
        <v>3764</v>
      </c>
      <c r="Z4098" s="24">
        <f t="shared" ca="1" si="1278"/>
        <v>1931</v>
      </c>
      <c r="AA4098" s="25">
        <f t="shared" ca="1" si="1279"/>
        <v>1931.003764</v>
      </c>
      <c r="AC4098" s="47">
        <f t="shared" ref="AC4098:AC4161" ca="1" si="1288">SUM(O4098,P4098,T4098)</f>
        <v>1025</v>
      </c>
      <c r="AD4098" s="47">
        <f t="shared" ref="AD4098:AD4161" ca="1" si="1289">O4098</f>
        <v>198.5</v>
      </c>
      <c r="AE4098" s="47">
        <f t="shared" ca="1" si="1280"/>
        <v>824.00000000000011</v>
      </c>
      <c r="AF4098" s="47">
        <f t="shared" ca="1" si="1281"/>
        <v>24.999999999999886</v>
      </c>
    </row>
    <row r="4099" spans="10:32">
      <c r="J4099" s="44">
        <v>56</v>
      </c>
      <c r="K4099" s="22">
        <v>94</v>
      </c>
      <c r="L4099" s="23">
        <f t="shared" ref="L4099:L4162" ca="1" si="1290">$C$3*(K4099-J4099)/100</f>
        <v>85.88</v>
      </c>
      <c r="M4099" s="23">
        <f t="shared" ca="1" si="1282"/>
        <v>83.38</v>
      </c>
      <c r="N4099" s="23">
        <f t="shared" ca="1" si="1283"/>
        <v>31.516666666666666</v>
      </c>
      <c r="O4099" s="23">
        <f t="shared" ref="O4099:O4162" ca="1" si="1291">($C$3*$C$13)-$C$9-$C$10</f>
        <v>198.5</v>
      </c>
      <c r="P4099" s="23">
        <f t="shared" ca="1" si="1284"/>
        <v>801.5</v>
      </c>
      <c r="Q4099" s="23">
        <f t="shared" ref="Q4099:Q4162" ca="1" si="1292">ROUNDDOWN(P4099/M4099,0)</f>
        <v>9</v>
      </c>
      <c r="R4099" s="23">
        <f t="shared" ref="R4099:R4162" ca="1" si="1293">(P4099-(Q4099*M4099))/L4099</f>
        <v>0.59478341872380114</v>
      </c>
      <c r="S4099" s="24">
        <f t="shared" ref="S4099:S4162" ca="1" si="1294">ROUNDUP(P4099/M4099,0)</f>
        <v>10</v>
      </c>
      <c r="T4099" s="23">
        <f t="shared" ref="T4099:T4162" ca="1" si="1295">S4099*$C$9</f>
        <v>25</v>
      </c>
      <c r="U4099" s="23">
        <f t="shared" ref="U4099:U4162" ca="1" si="1296">SUM(Q4099,R4099)*N4099</f>
        <v>302.39559074677851</v>
      </c>
      <c r="V4099" s="23">
        <f t="shared" ca="1" si="1285"/>
        <v>50</v>
      </c>
      <c r="W4099" s="23">
        <f t="shared" si="1286"/>
        <v>857.14285714285722</v>
      </c>
      <c r="X4099" s="23">
        <f t="shared" ca="1" si="1287"/>
        <v>1209.5384478896358</v>
      </c>
      <c r="Y4099" s="24">
        <f t="shared" ref="Y4099:Y4162" ca="1" si="1297">IF(M4099&gt;0,RANK(X4099,$X$2:$X$5051,1),"")</f>
        <v>3872</v>
      </c>
      <c r="Z4099" s="24">
        <f t="shared" ref="Z4099:Z4162" ca="1" si="1298">IF(M4099&gt;0,RANK(S4099,$S$2:$S$5051,1),"")</f>
        <v>1931</v>
      </c>
      <c r="AA4099" s="25">
        <f t="shared" ref="AA4099:AA4162" ca="1" si="1299">IF(M4099&gt;0,Z4099+(Y4099/10^6),"")</f>
        <v>1931.003872</v>
      </c>
      <c r="AC4099" s="47">
        <f t="shared" ca="1" si="1288"/>
        <v>1025</v>
      </c>
      <c r="AD4099" s="47">
        <f t="shared" ca="1" si="1289"/>
        <v>198.5</v>
      </c>
      <c r="AE4099" s="47">
        <f t="shared" ref="AE4099:AE4162" ca="1" si="1300">L4099*(Q4099+R4099)</f>
        <v>824.00000000000011</v>
      </c>
      <c r="AF4099" s="47">
        <f t="shared" ref="AF4099:AF4162" ca="1" si="1301">AC4099-AD4099-AE4099+$C$10-$C$9</f>
        <v>24.999999999999886</v>
      </c>
    </row>
    <row r="4100" spans="10:32">
      <c r="J4100" s="44">
        <v>56</v>
      </c>
      <c r="K4100" s="22">
        <v>95</v>
      </c>
      <c r="L4100" s="23">
        <f t="shared" ca="1" si="1290"/>
        <v>88.14</v>
      </c>
      <c r="M4100" s="23">
        <f t="shared" ca="1" si="1282"/>
        <v>85.64</v>
      </c>
      <c r="N4100" s="23">
        <f t="shared" ca="1" si="1283"/>
        <v>35.81666666666667</v>
      </c>
      <c r="O4100" s="23">
        <f t="shared" ca="1" si="1291"/>
        <v>198.5</v>
      </c>
      <c r="P4100" s="23">
        <f t="shared" ca="1" si="1284"/>
        <v>801.5</v>
      </c>
      <c r="Q4100" s="23">
        <f t="shared" ca="1" si="1292"/>
        <v>9</v>
      </c>
      <c r="R4100" s="23">
        <f t="shared" ca="1" si="1293"/>
        <v>0.34876333106421614</v>
      </c>
      <c r="S4100" s="24">
        <f t="shared" ca="1" si="1294"/>
        <v>10</v>
      </c>
      <c r="T4100" s="23">
        <f t="shared" ca="1" si="1295"/>
        <v>25</v>
      </c>
      <c r="U4100" s="23">
        <f t="shared" ca="1" si="1296"/>
        <v>334.84153997428336</v>
      </c>
      <c r="V4100" s="23">
        <f t="shared" ca="1" si="1285"/>
        <v>50</v>
      </c>
      <c r="W4100" s="23">
        <f t="shared" si="1286"/>
        <v>857.14285714285722</v>
      </c>
      <c r="X4100" s="23">
        <f t="shared" ca="1" si="1287"/>
        <v>1241.9843971171406</v>
      </c>
      <c r="Y4100" s="24">
        <f t="shared" ca="1" si="1297"/>
        <v>3991</v>
      </c>
      <c r="Z4100" s="24">
        <f t="shared" ca="1" si="1298"/>
        <v>1931</v>
      </c>
      <c r="AA4100" s="25">
        <f t="shared" ca="1" si="1299"/>
        <v>1931.003991</v>
      </c>
      <c r="AC4100" s="47">
        <f t="shared" ca="1" si="1288"/>
        <v>1025</v>
      </c>
      <c r="AD4100" s="47">
        <f t="shared" ca="1" si="1289"/>
        <v>198.5</v>
      </c>
      <c r="AE4100" s="47">
        <f t="shared" ca="1" si="1300"/>
        <v>824</v>
      </c>
      <c r="AF4100" s="47">
        <f t="shared" ca="1" si="1301"/>
        <v>25</v>
      </c>
    </row>
    <row r="4101" spans="10:32">
      <c r="J4101" s="44">
        <v>56</v>
      </c>
      <c r="K4101" s="22">
        <v>96</v>
      </c>
      <c r="L4101" s="23">
        <f t="shared" ca="1" si="1290"/>
        <v>90.4</v>
      </c>
      <c r="M4101" s="23">
        <f t="shared" ca="1" si="1282"/>
        <v>87.9</v>
      </c>
      <c r="N4101" s="23">
        <f t="shared" ca="1" si="1283"/>
        <v>41.016666666666673</v>
      </c>
      <c r="O4101" s="23">
        <f t="shared" ca="1" si="1291"/>
        <v>198.5</v>
      </c>
      <c r="P4101" s="23">
        <f t="shared" ca="1" si="1284"/>
        <v>801.5</v>
      </c>
      <c r="Q4101" s="23">
        <f t="shared" ca="1" si="1292"/>
        <v>9</v>
      </c>
      <c r="R4101" s="23">
        <f t="shared" ca="1" si="1293"/>
        <v>0.11504424778761035</v>
      </c>
      <c r="S4101" s="24">
        <f t="shared" ca="1" si="1294"/>
        <v>10</v>
      </c>
      <c r="T4101" s="23">
        <f t="shared" ca="1" si="1295"/>
        <v>25</v>
      </c>
      <c r="U4101" s="23">
        <f t="shared" ca="1" si="1296"/>
        <v>373.86873156342187</v>
      </c>
      <c r="V4101" s="23">
        <f t="shared" ca="1" si="1285"/>
        <v>50</v>
      </c>
      <c r="W4101" s="23">
        <f t="shared" si="1286"/>
        <v>857.14285714285722</v>
      </c>
      <c r="X4101" s="23">
        <f t="shared" ca="1" si="1287"/>
        <v>1281.0115887062791</v>
      </c>
      <c r="Y4101" s="24">
        <f t="shared" ca="1" si="1297"/>
        <v>4134</v>
      </c>
      <c r="Z4101" s="24">
        <f t="shared" ca="1" si="1298"/>
        <v>1931</v>
      </c>
      <c r="AA4101" s="25">
        <f t="shared" ca="1" si="1299"/>
        <v>1931.004134</v>
      </c>
      <c r="AC4101" s="47">
        <f t="shared" ca="1" si="1288"/>
        <v>1025</v>
      </c>
      <c r="AD4101" s="47">
        <f t="shared" ca="1" si="1289"/>
        <v>198.5</v>
      </c>
      <c r="AE4101" s="47">
        <f t="shared" ca="1" si="1300"/>
        <v>824</v>
      </c>
      <c r="AF4101" s="47">
        <f t="shared" ca="1" si="1301"/>
        <v>25</v>
      </c>
    </row>
    <row r="4102" spans="10:32">
      <c r="J4102" s="44">
        <v>56</v>
      </c>
      <c r="K4102" s="22">
        <v>97</v>
      </c>
      <c r="L4102" s="23">
        <f t="shared" ca="1" si="1290"/>
        <v>92.66</v>
      </c>
      <c r="M4102" s="23">
        <f t="shared" ca="1" si="1282"/>
        <v>90.16</v>
      </c>
      <c r="N4102" s="23">
        <f t="shared" ca="1" si="1283"/>
        <v>46.35</v>
      </c>
      <c r="O4102" s="23">
        <f t="shared" ca="1" si="1291"/>
        <v>198.5</v>
      </c>
      <c r="P4102" s="23">
        <f t="shared" ca="1" si="1284"/>
        <v>801.5</v>
      </c>
      <c r="Q4102" s="23">
        <f t="shared" ca="1" si="1292"/>
        <v>8</v>
      </c>
      <c r="R4102" s="23">
        <f t="shared" ca="1" si="1293"/>
        <v>0.86574573710338909</v>
      </c>
      <c r="S4102" s="24">
        <f t="shared" ca="1" si="1294"/>
        <v>9</v>
      </c>
      <c r="T4102" s="23">
        <f t="shared" ca="1" si="1295"/>
        <v>22.5</v>
      </c>
      <c r="U4102" s="23">
        <f t="shared" ca="1" si="1296"/>
        <v>410.92731491474206</v>
      </c>
      <c r="V4102" s="23">
        <f t="shared" ca="1" si="1285"/>
        <v>45</v>
      </c>
      <c r="W4102" s="23">
        <f t="shared" si="1286"/>
        <v>857.14285714285722</v>
      </c>
      <c r="X4102" s="23">
        <f t="shared" ca="1" si="1287"/>
        <v>1313.0701720575994</v>
      </c>
      <c r="Y4102" s="24">
        <f t="shared" ca="1" si="1297"/>
        <v>4216</v>
      </c>
      <c r="Z4102" s="24">
        <f t="shared" ca="1" si="1298"/>
        <v>1641</v>
      </c>
      <c r="AA4102" s="25">
        <f t="shared" ca="1" si="1299"/>
        <v>1641.004216</v>
      </c>
      <c r="AC4102" s="47">
        <f t="shared" ca="1" si="1288"/>
        <v>1022.5</v>
      </c>
      <c r="AD4102" s="47">
        <f t="shared" ca="1" si="1289"/>
        <v>198.5</v>
      </c>
      <c r="AE4102" s="47">
        <f t="shared" ca="1" si="1300"/>
        <v>821.5</v>
      </c>
      <c r="AF4102" s="47">
        <f t="shared" ca="1" si="1301"/>
        <v>25</v>
      </c>
    </row>
    <row r="4103" spans="10:32">
      <c r="J4103" s="44">
        <v>56</v>
      </c>
      <c r="K4103" s="22">
        <v>98</v>
      </c>
      <c r="L4103" s="23">
        <f t="shared" ca="1" si="1290"/>
        <v>94.92</v>
      </c>
      <c r="M4103" s="23">
        <f t="shared" ca="1" si="1282"/>
        <v>92.42</v>
      </c>
      <c r="N4103" s="23">
        <f t="shared" ca="1" si="1283"/>
        <v>51.783333333333324</v>
      </c>
      <c r="O4103" s="23">
        <f t="shared" ca="1" si="1291"/>
        <v>198.5</v>
      </c>
      <c r="P4103" s="23">
        <f t="shared" ca="1" si="1284"/>
        <v>801.5</v>
      </c>
      <c r="Q4103" s="23">
        <f t="shared" ca="1" si="1292"/>
        <v>8</v>
      </c>
      <c r="R4103" s="23">
        <f t="shared" ca="1" si="1293"/>
        <v>0.65465655288664126</v>
      </c>
      <c r="S4103" s="24">
        <f t="shared" ca="1" si="1294"/>
        <v>9</v>
      </c>
      <c r="T4103" s="23">
        <f t="shared" ca="1" si="1295"/>
        <v>22.5</v>
      </c>
      <c r="U4103" s="23">
        <f t="shared" ca="1" si="1296"/>
        <v>448.16696516364647</v>
      </c>
      <c r="V4103" s="23">
        <f t="shared" ca="1" si="1285"/>
        <v>45</v>
      </c>
      <c r="W4103" s="23">
        <f t="shared" si="1286"/>
        <v>857.14285714285722</v>
      </c>
      <c r="X4103" s="23">
        <f t="shared" ca="1" si="1287"/>
        <v>1350.3098223065037</v>
      </c>
      <c r="Y4103" s="24">
        <f t="shared" ca="1" si="1297"/>
        <v>4311</v>
      </c>
      <c r="Z4103" s="24">
        <f t="shared" ca="1" si="1298"/>
        <v>1641</v>
      </c>
      <c r="AA4103" s="25">
        <f t="shared" ca="1" si="1299"/>
        <v>1641.0043109999999</v>
      </c>
      <c r="AC4103" s="47">
        <f t="shared" ca="1" si="1288"/>
        <v>1022.5</v>
      </c>
      <c r="AD4103" s="47">
        <f t="shared" ca="1" si="1289"/>
        <v>198.5</v>
      </c>
      <c r="AE4103" s="47">
        <f t="shared" ca="1" si="1300"/>
        <v>821.49999999999989</v>
      </c>
      <c r="AF4103" s="47">
        <f t="shared" ca="1" si="1301"/>
        <v>25.000000000000114</v>
      </c>
    </row>
    <row r="4104" spans="10:32">
      <c r="J4104" s="44">
        <v>56</v>
      </c>
      <c r="K4104" s="22">
        <v>99</v>
      </c>
      <c r="L4104" s="23">
        <f t="shared" ca="1" si="1290"/>
        <v>97.18</v>
      </c>
      <c r="M4104" s="23">
        <f t="shared" ca="1" si="1282"/>
        <v>94.68</v>
      </c>
      <c r="N4104" s="23">
        <f t="shared" ca="1" si="1283"/>
        <v>57.333333333333336</v>
      </c>
      <c r="O4104" s="23">
        <f t="shared" ca="1" si="1291"/>
        <v>198.5</v>
      </c>
      <c r="P4104" s="23">
        <f t="shared" ca="1" si="1284"/>
        <v>801.5</v>
      </c>
      <c r="Q4104" s="23">
        <f t="shared" ca="1" si="1292"/>
        <v>8</v>
      </c>
      <c r="R4104" s="23">
        <f t="shared" ca="1" si="1293"/>
        <v>0.45338547026137005</v>
      </c>
      <c r="S4104" s="24">
        <f t="shared" ca="1" si="1294"/>
        <v>9</v>
      </c>
      <c r="T4104" s="23">
        <f t="shared" ca="1" si="1295"/>
        <v>22.5</v>
      </c>
      <c r="U4104" s="23">
        <f t="shared" ca="1" si="1296"/>
        <v>484.66076696165192</v>
      </c>
      <c r="V4104" s="23">
        <f t="shared" ca="1" si="1285"/>
        <v>45</v>
      </c>
      <c r="W4104" s="23">
        <f t="shared" si="1286"/>
        <v>857.14285714285722</v>
      </c>
      <c r="X4104" s="23">
        <f t="shared" ca="1" si="1287"/>
        <v>1386.8036241045093</v>
      </c>
      <c r="Y4104" s="24">
        <f t="shared" ca="1" si="1297"/>
        <v>4357</v>
      </c>
      <c r="Z4104" s="24">
        <f t="shared" ca="1" si="1298"/>
        <v>1641</v>
      </c>
      <c r="AA4104" s="25">
        <f t="shared" ca="1" si="1299"/>
        <v>1641.004357</v>
      </c>
      <c r="AC4104" s="47">
        <f t="shared" ca="1" si="1288"/>
        <v>1022.5</v>
      </c>
      <c r="AD4104" s="47">
        <f t="shared" ca="1" si="1289"/>
        <v>198.5</v>
      </c>
      <c r="AE4104" s="47">
        <f t="shared" ca="1" si="1300"/>
        <v>821.5</v>
      </c>
      <c r="AF4104" s="47">
        <f t="shared" ca="1" si="1301"/>
        <v>25</v>
      </c>
    </row>
    <row r="4105" spans="10:32">
      <c r="J4105" s="44">
        <v>56</v>
      </c>
      <c r="K4105" s="22">
        <v>100</v>
      </c>
      <c r="L4105" s="23">
        <f t="shared" ca="1" si="1290"/>
        <v>99.44</v>
      </c>
      <c r="M4105" s="23">
        <f t="shared" ca="1" si="1282"/>
        <v>96.94</v>
      </c>
      <c r="N4105" s="23">
        <f t="shared" ca="1" si="1283"/>
        <v>62.999999999999993</v>
      </c>
      <c r="O4105" s="23">
        <f t="shared" ca="1" si="1291"/>
        <v>198.5</v>
      </c>
      <c r="P4105" s="23">
        <f t="shared" ca="1" si="1284"/>
        <v>801.5</v>
      </c>
      <c r="Q4105" s="23">
        <f t="shared" ca="1" si="1292"/>
        <v>8</v>
      </c>
      <c r="R4105" s="23">
        <f t="shared" ca="1" si="1293"/>
        <v>0.26126307320997605</v>
      </c>
      <c r="S4105" s="24">
        <f t="shared" ca="1" si="1294"/>
        <v>9</v>
      </c>
      <c r="T4105" s="23">
        <f t="shared" ca="1" si="1295"/>
        <v>22.5</v>
      </c>
      <c r="U4105" s="23">
        <f t="shared" ca="1" si="1296"/>
        <v>520.4595736122285</v>
      </c>
      <c r="V4105" s="23">
        <f t="shared" ca="1" si="1285"/>
        <v>45</v>
      </c>
      <c r="W4105" s="23">
        <f t="shared" si="1286"/>
        <v>857.14285714285722</v>
      </c>
      <c r="X4105" s="23">
        <f t="shared" ca="1" si="1287"/>
        <v>1422.6024307550856</v>
      </c>
      <c r="Y4105" s="24">
        <f t="shared" ca="1" si="1297"/>
        <v>4435</v>
      </c>
      <c r="Z4105" s="24">
        <f t="shared" ca="1" si="1298"/>
        <v>1641</v>
      </c>
      <c r="AA4105" s="25">
        <f t="shared" ca="1" si="1299"/>
        <v>1641.0044350000001</v>
      </c>
      <c r="AC4105" s="47">
        <f t="shared" ca="1" si="1288"/>
        <v>1022.5</v>
      </c>
      <c r="AD4105" s="47">
        <f t="shared" ca="1" si="1289"/>
        <v>198.5</v>
      </c>
      <c r="AE4105" s="47">
        <f t="shared" ca="1" si="1300"/>
        <v>821.5</v>
      </c>
      <c r="AF4105" s="47">
        <f t="shared" ca="1" si="1301"/>
        <v>25</v>
      </c>
    </row>
    <row r="4106" spans="10:32">
      <c r="J4106" s="44">
        <v>57</v>
      </c>
      <c r="K4106" s="22">
        <v>58</v>
      </c>
      <c r="L4106" s="23">
        <f t="shared" ca="1" si="1290"/>
        <v>2.2599999999999998</v>
      </c>
      <c r="M4106" s="23">
        <f t="shared" ca="1" si="1282"/>
        <v>-0.24000000000000021</v>
      </c>
      <c r="N4106" s="23">
        <f t="shared" ca="1" si="1283"/>
        <v>0.2666666666666675</v>
      </c>
      <c r="O4106" s="23">
        <f t="shared" ca="1" si="1291"/>
        <v>198.5</v>
      </c>
      <c r="P4106" s="23">
        <f t="shared" ca="1" si="1284"/>
        <v>801.5</v>
      </c>
      <c r="Q4106" s="23">
        <f t="shared" ca="1" si="1292"/>
        <v>-3339</v>
      </c>
      <c r="R4106" s="23">
        <f t="shared" ca="1" si="1293"/>
        <v>6.1946902654559405E-2</v>
      </c>
      <c r="S4106" s="24">
        <f t="shared" ca="1" si="1294"/>
        <v>-3340</v>
      </c>
      <c r="T4106" s="23">
        <f t="shared" ca="1" si="1295"/>
        <v>-8350</v>
      </c>
      <c r="U4106" s="23">
        <f t="shared" ca="1" si="1296"/>
        <v>-890.38348082596156</v>
      </c>
      <c r="V4106" s="23">
        <f t="shared" ca="1" si="1285"/>
        <v>-16700</v>
      </c>
      <c r="W4106" s="23">
        <f t="shared" si="1286"/>
        <v>857.14285714285722</v>
      </c>
      <c r="X4106" s="23">
        <f t="shared" ca="1" si="1287"/>
        <v>-16733.240623683101</v>
      </c>
      <c r="Y4106" s="24" t="str">
        <f t="shared" ca="1" si="1297"/>
        <v/>
      </c>
      <c r="Z4106" s="24" t="str">
        <f t="shared" ca="1" si="1298"/>
        <v/>
      </c>
      <c r="AA4106" s="25" t="str">
        <f t="shared" ca="1" si="1299"/>
        <v/>
      </c>
      <c r="AC4106" s="47">
        <f t="shared" ca="1" si="1288"/>
        <v>-7350</v>
      </c>
      <c r="AD4106" s="47">
        <f t="shared" ca="1" si="1289"/>
        <v>198.5</v>
      </c>
      <c r="AE4106" s="47">
        <f t="shared" ca="1" si="1300"/>
        <v>-7546</v>
      </c>
      <c r="AF4106" s="47">
        <f t="shared" ca="1" si="1301"/>
        <v>20</v>
      </c>
    </row>
    <row r="4107" spans="10:32">
      <c r="J4107" s="44">
        <v>57</v>
      </c>
      <c r="K4107" s="22">
        <v>59</v>
      </c>
      <c r="L4107" s="23">
        <f t="shared" ca="1" si="1290"/>
        <v>4.5199999999999996</v>
      </c>
      <c r="M4107" s="23">
        <f t="shared" ca="1" si="1282"/>
        <v>2.0199999999999996</v>
      </c>
      <c r="N4107" s="23">
        <f t="shared" ca="1" si="1283"/>
        <v>0.53333333333333144</v>
      </c>
      <c r="O4107" s="23">
        <f t="shared" ca="1" si="1291"/>
        <v>198.5</v>
      </c>
      <c r="P4107" s="23">
        <f t="shared" ca="1" si="1284"/>
        <v>801.5</v>
      </c>
      <c r="Q4107" s="23">
        <f t="shared" ca="1" si="1292"/>
        <v>396</v>
      </c>
      <c r="R4107" s="23">
        <f t="shared" ca="1" si="1293"/>
        <v>0.34955752212392804</v>
      </c>
      <c r="S4107" s="24">
        <f t="shared" ca="1" si="1294"/>
        <v>397</v>
      </c>
      <c r="T4107" s="23">
        <f t="shared" ca="1" si="1295"/>
        <v>992.5</v>
      </c>
      <c r="U4107" s="23">
        <f t="shared" ca="1" si="1296"/>
        <v>211.38643067846533</v>
      </c>
      <c r="V4107" s="23">
        <f t="shared" ca="1" si="1285"/>
        <v>1985</v>
      </c>
      <c r="W4107" s="23">
        <f t="shared" si="1286"/>
        <v>857.14285714285722</v>
      </c>
      <c r="X4107" s="23">
        <f t="shared" ca="1" si="1287"/>
        <v>3053.5292878213227</v>
      </c>
      <c r="Y4107" s="24">
        <f t="shared" ca="1" si="1297"/>
        <v>4990</v>
      </c>
      <c r="Z4107" s="24">
        <f t="shared" ca="1" si="1298"/>
        <v>4952</v>
      </c>
      <c r="AA4107" s="25">
        <f t="shared" ca="1" si="1299"/>
        <v>4952.0049900000004</v>
      </c>
      <c r="AC4107" s="47">
        <f t="shared" ca="1" si="1288"/>
        <v>1992.5</v>
      </c>
      <c r="AD4107" s="47">
        <f t="shared" ca="1" si="1289"/>
        <v>198.5</v>
      </c>
      <c r="AE4107" s="47">
        <f t="shared" ca="1" si="1300"/>
        <v>1791.5</v>
      </c>
      <c r="AF4107" s="47">
        <f t="shared" ca="1" si="1301"/>
        <v>25</v>
      </c>
    </row>
    <row r="4108" spans="10:32">
      <c r="J4108" s="44">
        <v>57</v>
      </c>
      <c r="K4108" s="22">
        <v>60</v>
      </c>
      <c r="L4108" s="23">
        <f t="shared" ca="1" si="1290"/>
        <v>6.78</v>
      </c>
      <c r="M4108" s="23">
        <f t="shared" ca="1" si="1282"/>
        <v>4.28</v>
      </c>
      <c r="N4108" s="23">
        <f t="shared" ca="1" si="1283"/>
        <v>0.80000000000000249</v>
      </c>
      <c r="O4108" s="23">
        <f t="shared" ca="1" si="1291"/>
        <v>198.5</v>
      </c>
      <c r="P4108" s="23">
        <f t="shared" ca="1" si="1284"/>
        <v>801.5</v>
      </c>
      <c r="Q4108" s="23">
        <f t="shared" ca="1" si="1292"/>
        <v>187</v>
      </c>
      <c r="R4108" s="23">
        <f t="shared" ca="1" si="1293"/>
        <v>0.16814159292035197</v>
      </c>
      <c r="S4108" s="24">
        <f t="shared" ca="1" si="1294"/>
        <v>188</v>
      </c>
      <c r="T4108" s="23">
        <f t="shared" ca="1" si="1295"/>
        <v>470</v>
      </c>
      <c r="U4108" s="23">
        <f t="shared" ca="1" si="1296"/>
        <v>149.73451327433676</v>
      </c>
      <c r="V4108" s="23">
        <f t="shared" ca="1" si="1285"/>
        <v>940</v>
      </c>
      <c r="W4108" s="23">
        <f t="shared" si="1286"/>
        <v>857.14285714285722</v>
      </c>
      <c r="X4108" s="23">
        <f t="shared" ca="1" si="1287"/>
        <v>1946.877370417194</v>
      </c>
      <c r="Y4108" s="24">
        <f t="shared" ca="1" si="1297"/>
        <v>4824</v>
      </c>
      <c r="Z4108" s="24">
        <f t="shared" ca="1" si="1298"/>
        <v>4854</v>
      </c>
      <c r="AA4108" s="25">
        <f t="shared" ca="1" si="1299"/>
        <v>4854.0048239999996</v>
      </c>
      <c r="AC4108" s="47">
        <f t="shared" ca="1" si="1288"/>
        <v>1470</v>
      </c>
      <c r="AD4108" s="47">
        <f t="shared" ca="1" si="1289"/>
        <v>198.5</v>
      </c>
      <c r="AE4108" s="47">
        <f t="shared" ca="1" si="1300"/>
        <v>1269</v>
      </c>
      <c r="AF4108" s="47">
        <f t="shared" ca="1" si="1301"/>
        <v>25</v>
      </c>
    </row>
    <row r="4109" spans="10:32">
      <c r="J4109" s="44">
        <v>57</v>
      </c>
      <c r="K4109" s="22">
        <v>61</v>
      </c>
      <c r="L4109" s="23">
        <f t="shared" ca="1" si="1290"/>
        <v>9.0399999999999991</v>
      </c>
      <c r="M4109" s="23">
        <f t="shared" ca="1" si="1282"/>
        <v>6.5399999999999991</v>
      </c>
      <c r="N4109" s="23">
        <f t="shared" ca="1" si="1283"/>
        <v>1.0500000000000007</v>
      </c>
      <c r="O4109" s="23">
        <f t="shared" ca="1" si="1291"/>
        <v>198.5</v>
      </c>
      <c r="P4109" s="23">
        <f t="shared" ca="1" si="1284"/>
        <v>801.5</v>
      </c>
      <c r="Q4109" s="23">
        <f t="shared" ca="1" si="1292"/>
        <v>122</v>
      </c>
      <c r="R4109" s="23">
        <f t="shared" ca="1" si="1293"/>
        <v>0.40044247787611931</v>
      </c>
      <c r="S4109" s="24">
        <f t="shared" ca="1" si="1294"/>
        <v>123</v>
      </c>
      <c r="T4109" s="23">
        <f t="shared" ca="1" si="1295"/>
        <v>307.5</v>
      </c>
      <c r="U4109" s="23">
        <f t="shared" ca="1" si="1296"/>
        <v>128.52046460177002</v>
      </c>
      <c r="V4109" s="23">
        <f t="shared" ca="1" si="1285"/>
        <v>615</v>
      </c>
      <c r="W4109" s="23">
        <f t="shared" si="1286"/>
        <v>857.14285714285722</v>
      </c>
      <c r="X4109" s="23">
        <f t="shared" ca="1" si="1287"/>
        <v>1600.6633217446274</v>
      </c>
      <c r="Y4109" s="24">
        <f t="shared" ca="1" si="1297"/>
        <v>4641</v>
      </c>
      <c r="Z4109" s="24">
        <f t="shared" ca="1" si="1298"/>
        <v>4757</v>
      </c>
      <c r="AA4109" s="25">
        <f t="shared" ca="1" si="1299"/>
        <v>4757.0046410000004</v>
      </c>
      <c r="AC4109" s="47">
        <f t="shared" ca="1" si="1288"/>
        <v>1307.5</v>
      </c>
      <c r="AD4109" s="47">
        <f t="shared" ca="1" si="1289"/>
        <v>198.5</v>
      </c>
      <c r="AE4109" s="47">
        <f t="shared" ca="1" si="1300"/>
        <v>1106.5</v>
      </c>
      <c r="AF4109" s="47">
        <f t="shared" ca="1" si="1301"/>
        <v>25</v>
      </c>
    </row>
    <row r="4110" spans="10:32">
      <c r="J4110" s="44">
        <v>57</v>
      </c>
      <c r="K4110" s="22">
        <v>62</v>
      </c>
      <c r="L4110" s="23">
        <f t="shared" ca="1" si="1290"/>
        <v>11.3</v>
      </c>
      <c r="M4110" s="23">
        <f t="shared" ca="1" si="1282"/>
        <v>8.8000000000000007</v>
      </c>
      <c r="N4110" s="23">
        <f t="shared" ca="1" si="1283"/>
        <v>1.3166666666666664</v>
      </c>
      <c r="O4110" s="23">
        <f t="shared" ca="1" si="1291"/>
        <v>198.5</v>
      </c>
      <c r="P4110" s="23">
        <f t="shared" ca="1" si="1284"/>
        <v>801.5</v>
      </c>
      <c r="Q4110" s="23">
        <f t="shared" ca="1" si="1292"/>
        <v>91</v>
      </c>
      <c r="R4110" s="23">
        <f t="shared" ca="1" si="1293"/>
        <v>6.1946902654861219E-2</v>
      </c>
      <c r="S4110" s="24">
        <f t="shared" ca="1" si="1294"/>
        <v>92</v>
      </c>
      <c r="T4110" s="23">
        <f t="shared" ca="1" si="1295"/>
        <v>230</v>
      </c>
      <c r="U4110" s="23">
        <f t="shared" ca="1" si="1296"/>
        <v>119.89823008849555</v>
      </c>
      <c r="V4110" s="23">
        <f t="shared" ca="1" si="1285"/>
        <v>460</v>
      </c>
      <c r="W4110" s="23">
        <f t="shared" si="1286"/>
        <v>857.14285714285722</v>
      </c>
      <c r="X4110" s="23">
        <f t="shared" ca="1" si="1287"/>
        <v>1437.0410872313528</v>
      </c>
      <c r="Y4110" s="24">
        <f t="shared" ca="1" si="1297"/>
        <v>4466</v>
      </c>
      <c r="Z4110" s="24">
        <f t="shared" ca="1" si="1298"/>
        <v>4661</v>
      </c>
      <c r="AA4110" s="25">
        <f t="shared" ca="1" si="1299"/>
        <v>4661.0044660000003</v>
      </c>
      <c r="AC4110" s="47">
        <f t="shared" ca="1" si="1288"/>
        <v>1230</v>
      </c>
      <c r="AD4110" s="47">
        <f t="shared" ca="1" si="1289"/>
        <v>198.5</v>
      </c>
      <c r="AE4110" s="47">
        <f t="shared" ca="1" si="1300"/>
        <v>1029</v>
      </c>
      <c r="AF4110" s="47">
        <f t="shared" ca="1" si="1301"/>
        <v>25</v>
      </c>
    </row>
    <row r="4111" spans="10:32">
      <c r="J4111" s="44">
        <v>57</v>
      </c>
      <c r="K4111" s="22">
        <v>63</v>
      </c>
      <c r="L4111" s="23">
        <f t="shared" ca="1" si="1290"/>
        <v>13.56</v>
      </c>
      <c r="M4111" s="23">
        <f t="shared" ca="1" si="1282"/>
        <v>11.06</v>
      </c>
      <c r="N4111" s="23">
        <f t="shared" ca="1" si="1283"/>
        <v>1.6166666666666689</v>
      </c>
      <c r="O4111" s="23">
        <f t="shared" ca="1" si="1291"/>
        <v>198.5</v>
      </c>
      <c r="P4111" s="23">
        <f t="shared" ca="1" si="1284"/>
        <v>801.5</v>
      </c>
      <c r="Q4111" s="23">
        <f t="shared" ca="1" si="1292"/>
        <v>72</v>
      </c>
      <c r="R4111" s="23">
        <f t="shared" ca="1" si="1293"/>
        <v>0.38200589970501103</v>
      </c>
      <c r="S4111" s="24">
        <f t="shared" ca="1" si="1294"/>
        <v>73</v>
      </c>
      <c r="T4111" s="23">
        <f t="shared" ca="1" si="1295"/>
        <v>182.5</v>
      </c>
      <c r="U4111" s="23">
        <f t="shared" ca="1" si="1296"/>
        <v>117.01757620452325</v>
      </c>
      <c r="V4111" s="23">
        <f t="shared" ca="1" si="1285"/>
        <v>365</v>
      </c>
      <c r="W4111" s="23">
        <f t="shared" si="1286"/>
        <v>857.14285714285722</v>
      </c>
      <c r="X4111" s="23">
        <f t="shared" ca="1" si="1287"/>
        <v>1339.1604333473806</v>
      </c>
      <c r="Y4111" s="24">
        <f t="shared" ca="1" si="1297"/>
        <v>4292</v>
      </c>
      <c r="Z4111" s="24">
        <f t="shared" ca="1" si="1298"/>
        <v>4566</v>
      </c>
      <c r="AA4111" s="25">
        <f t="shared" ca="1" si="1299"/>
        <v>4566.0042919999996</v>
      </c>
      <c r="AC4111" s="47">
        <f t="shared" ca="1" si="1288"/>
        <v>1182.5</v>
      </c>
      <c r="AD4111" s="47">
        <f t="shared" ca="1" si="1289"/>
        <v>198.5</v>
      </c>
      <c r="AE4111" s="47">
        <f t="shared" ca="1" si="1300"/>
        <v>981.49999999999989</v>
      </c>
      <c r="AF4111" s="47">
        <f t="shared" ca="1" si="1301"/>
        <v>25.000000000000114</v>
      </c>
    </row>
    <row r="4112" spans="10:32">
      <c r="J4112" s="44">
        <v>57</v>
      </c>
      <c r="K4112" s="22">
        <v>64</v>
      </c>
      <c r="L4112" s="23">
        <f t="shared" ca="1" si="1290"/>
        <v>15.82</v>
      </c>
      <c r="M4112" s="23">
        <f t="shared" ca="1" si="1282"/>
        <v>13.32</v>
      </c>
      <c r="N4112" s="23">
        <f t="shared" ca="1" si="1283"/>
        <v>1.9333333333333336</v>
      </c>
      <c r="O4112" s="23">
        <f t="shared" ca="1" si="1291"/>
        <v>198.5</v>
      </c>
      <c r="P4112" s="23">
        <f t="shared" ca="1" si="1284"/>
        <v>801.5</v>
      </c>
      <c r="Q4112" s="23">
        <f t="shared" ca="1" si="1292"/>
        <v>60</v>
      </c>
      <c r="R4112" s="23">
        <f t="shared" ca="1" si="1293"/>
        <v>0.14538558786346109</v>
      </c>
      <c r="S4112" s="24">
        <f t="shared" ca="1" si="1294"/>
        <v>61</v>
      </c>
      <c r="T4112" s="23">
        <f t="shared" ca="1" si="1295"/>
        <v>152.5</v>
      </c>
      <c r="U4112" s="23">
        <f t="shared" ca="1" si="1296"/>
        <v>116.2810788032027</v>
      </c>
      <c r="V4112" s="23">
        <f t="shared" ca="1" si="1285"/>
        <v>305</v>
      </c>
      <c r="W4112" s="23">
        <f t="shared" si="1286"/>
        <v>857.14285714285722</v>
      </c>
      <c r="X4112" s="23">
        <f t="shared" ca="1" si="1287"/>
        <v>1278.4239359460598</v>
      </c>
      <c r="Y4112" s="24">
        <f t="shared" ca="1" si="1297"/>
        <v>4129</v>
      </c>
      <c r="Z4112" s="24">
        <f t="shared" ca="1" si="1298"/>
        <v>4472</v>
      </c>
      <c r="AA4112" s="25">
        <f t="shared" ca="1" si="1299"/>
        <v>4472.0041289999999</v>
      </c>
      <c r="AC4112" s="47">
        <f t="shared" ca="1" si="1288"/>
        <v>1152.5</v>
      </c>
      <c r="AD4112" s="47">
        <f t="shared" ca="1" si="1289"/>
        <v>198.5</v>
      </c>
      <c r="AE4112" s="47">
        <f t="shared" ca="1" si="1300"/>
        <v>951.49999999999989</v>
      </c>
      <c r="AF4112" s="47">
        <f t="shared" ca="1" si="1301"/>
        <v>25.000000000000114</v>
      </c>
    </row>
    <row r="4113" spans="10:32">
      <c r="J4113" s="44">
        <v>57</v>
      </c>
      <c r="K4113" s="22">
        <v>65</v>
      </c>
      <c r="L4113" s="23">
        <f t="shared" ca="1" si="1290"/>
        <v>18.079999999999998</v>
      </c>
      <c r="M4113" s="23">
        <f t="shared" ca="1" si="1282"/>
        <v>15.579999999999998</v>
      </c>
      <c r="N4113" s="23">
        <f t="shared" ca="1" si="1283"/>
        <v>2.2500000000000018</v>
      </c>
      <c r="O4113" s="23">
        <f t="shared" ca="1" si="1291"/>
        <v>198.5</v>
      </c>
      <c r="P4113" s="23">
        <f t="shared" ca="1" si="1284"/>
        <v>801.5</v>
      </c>
      <c r="Q4113" s="23">
        <f t="shared" ca="1" si="1292"/>
        <v>51</v>
      </c>
      <c r="R4113" s="23">
        <f t="shared" ca="1" si="1293"/>
        <v>0.38274336283186244</v>
      </c>
      <c r="S4113" s="24">
        <f t="shared" ca="1" si="1294"/>
        <v>52</v>
      </c>
      <c r="T4113" s="23">
        <f t="shared" ca="1" si="1295"/>
        <v>130</v>
      </c>
      <c r="U4113" s="23">
        <f t="shared" ca="1" si="1296"/>
        <v>115.61117256637178</v>
      </c>
      <c r="V4113" s="23">
        <f t="shared" ca="1" si="1285"/>
        <v>260</v>
      </c>
      <c r="W4113" s="23">
        <f t="shared" si="1286"/>
        <v>857.14285714285722</v>
      </c>
      <c r="X4113" s="23">
        <f t="shared" ca="1" si="1287"/>
        <v>1232.7540297092291</v>
      </c>
      <c r="Y4113" s="24">
        <f t="shared" ca="1" si="1297"/>
        <v>3968</v>
      </c>
      <c r="Z4113" s="24">
        <f t="shared" ca="1" si="1298"/>
        <v>4379</v>
      </c>
      <c r="AA4113" s="25">
        <f t="shared" ca="1" si="1299"/>
        <v>4379.003968</v>
      </c>
      <c r="AC4113" s="47">
        <f t="shared" ca="1" si="1288"/>
        <v>1130</v>
      </c>
      <c r="AD4113" s="47">
        <f t="shared" ca="1" si="1289"/>
        <v>198.5</v>
      </c>
      <c r="AE4113" s="47">
        <f t="shared" ca="1" si="1300"/>
        <v>929</v>
      </c>
      <c r="AF4113" s="47">
        <f t="shared" ca="1" si="1301"/>
        <v>25</v>
      </c>
    </row>
    <row r="4114" spans="10:32">
      <c r="J4114" s="44">
        <v>57</v>
      </c>
      <c r="K4114" s="22">
        <v>66</v>
      </c>
      <c r="L4114" s="23">
        <f t="shared" ca="1" si="1290"/>
        <v>20.34</v>
      </c>
      <c r="M4114" s="23">
        <f t="shared" ca="1" si="1282"/>
        <v>17.84</v>
      </c>
      <c r="N4114" s="23">
        <f t="shared" ca="1" si="1283"/>
        <v>2.5833333333333321</v>
      </c>
      <c r="O4114" s="23">
        <f t="shared" ca="1" si="1291"/>
        <v>198.5</v>
      </c>
      <c r="P4114" s="23">
        <f t="shared" ca="1" si="1284"/>
        <v>801.5</v>
      </c>
      <c r="Q4114" s="23">
        <f t="shared" ca="1" si="1292"/>
        <v>44</v>
      </c>
      <c r="R4114" s="23">
        <f t="shared" ca="1" si="1293"/>
        <v>0.81317600786627153</v>
      </c>
      <c r="S4114" s="24">
        <f t="shared" ca="1" si="1294"/>
        <v>45</v>
      </c>
      <c r="T4114" s="23">
        <f t="shared" ca="1" si="1295"/>
        <v>112.5</v>
      </c>
      <c r="U4114" s="23">
        <f t="shared" ca="1" si="1296"/>
        <v>115.7673713536545</v>
      </c>
      <c r="V4114" s="23">
        <f t="shared" ca="1" si="1285"/>
        <v>225</v>
      </c>
      <c r="W4114" s="23">
        <f t="shared" si="1286"/>
        <v>857.14285714285722</v>
      </c>
      <c r="X4114" s="23">
        <f t="shared" ca="1" si="1287"/>
        <v>1197.9102284965118</v>
      </c>
      <c r="Y4114" s="24">
        <f t="shared" ca="1" si="1297"/>
        <v>3803</v>
      </c>
      <c r="Z4114" s="24">
        <f t="shared" ca="1" si="1298"/>
        <v>4287</v>
      </c>
      <c r="AA4114" s="25">
        <f t="shared" ca="1" si="1299"/>
        <v>4287.0038029999996</v>
      </c>
      <c r="AC4114" s="47">
        <f t="shared" ca="1" si="1288"/>
        <v>1112.5</v>
      </c>
      <c r="AD4114" s="47">
        <f t="shared" ca="1" si="1289"/>
        <v>198.5</v>
      </c>
      <c r="AE4114" s="47">
        <f t="shared" ca="1" si="1300"/>
        <v>911.5</v>
      </c>
      <c r="AF4114" s="47">
        <f t="shared" ca="1" si="1301"/>
        <v>25</v>
      </c>
    </row>
    <row r="4115" spans="10:32">
      <c r="J4115" s="44">
        <v>57</v>
      </c>
      <c r="K4115" s="22">
        <v>67</v>
      </c>
      <c r="L4115" s="23">
        <f t="shared" ca="1" si="1290"/>
        <v>22.6</v>
      </c>
      <c r="M4115" s="23">
        <f t="shared" ca="1" si="1282"/>
        <v>20.100000000000001</v>
      </c>
      <c r="N4115" s="23">
        <f t="shared" ca="1" si="1283"/>
        <v>2.9000000000000004</v>
      </c>
      <c r="O4115" s="23">
        <f t="shared" ca="1" si="1291"/>
        <v>198.5</v>
      </c>
      <c r="P4115" s="23">
        <f t="shared" ca="1" si="1284"/>
        <v>801.5</v>
      </c>
      <c r="Q4115" s="23">
        <f t="shared" ca="1" si="1292"/>
        <v>39</v>
      </c>
      <c r="R4115" s="23">
        <f t="shared" ca="1" si="1293"/>
        <v>0.77876106194689854</v>
      </c>
      <c r="S4115" s="24">
        <f t="shared" ca="1" si="1294"/>
        <v>40</v>
      </c>
      <c r="T4115" s="23">
        <f t="shared" ca="1" si="1295"/>
        <v>100</v>
      </c>
      <c r="U4115" s="23">
        <f t="shared" ca="1" si="1296"/>
        <v>115.35840707964601</v>
      </c>
      <c r="V4115" s="23">
        <f t="shared" ca="1" si="1285"/>
        <v>200</v>
      </c>
      <c r="W4115" s="23">
        <f t="shared" si="1286"/>
        <v>857.14285714285722</v>
      </c>
      <c r="X4115" s="23">
        <f t="shared" ca="1" si="1287"/>
        <v>1172.5012642225033</v>
      </c>
      <c r="Y4115" s="24">
        <f t="shared" ca="1" si="1297"/>
        <v>3677</v>
      </c>
      <c r="Z4115" s="24">
        <f t="shared" ca="1" si="1298"/>
        <v>4196</v>
      </c>
      <c r="AA4115" s="25">
        <f t="shared" ca="1" si="1299"/>
        <v>4196.0036769999997</v>
      </c>
      <c r="AC4115" s="47">
        <f t="shared" ca="1" si="1288"/>
        <v>1100</v>
      </c>
      <c r="AD4115" s="47">
        <f t="shared" ca="1" si="1289"/>
        <v>198.5</v>
      </c>
      <c r="AE4115" s="47">
        <f t="shared" ca="1" si="1300"/>
        <v>898.99999999999989</v>
      </c>
      <c r="AF4115" s="47">
        <f t="shared" ca="1" si="1301"/>
        <v>25.000000000000114</v>
      </c>
    </row>
    <row r="4116" spans="10:32">
      <c r="J4116" s="44">
        <v>57</v>
      </c>
      <c r="K4116" s="22">
        <v>68</v>
      </c>
      <c r="L4116" s="23">
        <f t="shared" ca="1" si="1290"/>
        <v>24.86</v>
      </c>
      <c r="M4116" s="23">
        <f t="shared" ca="1" si="1282"/>
        <v>22.36</v>
      </c>
      <c r="N4116" s="23">
        <f t="shared" ca="1" si="1283"/>
        <v>3.2166666666666686</v>
      </c>
      <c r="O4116" s="23">
        <f t="shared" ca="1" si="1291"/>
        <v>198.5</v>
      </c>
      <c r="P4116" s="23">
        <f t="shared" ca="1" si="1284"/>
        <v>801.5</v>
      </c>
      <c r="Q4116" s="23">
        <f t="shared" ca="1" si="1292"/>
        <v>35</v>
      </c>
      <c r="R4116" s="23">
        <f t="shared" ca="1" si="1293"/>
        <v>0.76025744167336995</v>
      </c>
      <c r="S4116" s="24">
        <f t="shared" ca="1" si="1294"/>
        <v>36</v>
      </c>
      <c r="T4116" s="23">
        <f t="shared" ca="1" si="1295"/>
        <v>90</v>
      </c>
      <c r="U4116" s="23">
        <f t="shared" ca="1" si="1296"/>
        <v>115.0288281040494</v>
      </c>
      <c r="V4116" s="23">
        <f t="shared" ca="1" si="1285"/>
        <v>180</v>
      </c>
      <c r="W4116" s="23">
        <f t="shared" si="1286"/>
        <v>857.14285714285722</v>
      </c>
      <c r="X4116" s="23">
        <f t="shared" ca="1" si="1287"/>
        <v>1152.1716852469067</v>
      </c>
      <c r="Y4116" s="24">
        <f t="shared" ca="1" si="1297"/>
        <v>3549</v>
      </c>
      <c r="Z4116" s="24">
        <f t="shared" ca="1" si="1298"/>
        <v>4106</v>
      </c>
      <c r="AA4116" s="25">
        <f t="shared" ca="1" si="1299"/>
        <v>4106.003549</v>
      </c>
      <c r="AC4116" s="47">
        <f t="shared" ca="1" si="1288"/>
        <v>1090</v>
      </c>
      <c r="AD4116" s="47">
        <f t="shared" ca="1" si="1289"/>
        <v>198.5</v>
      </c>
      <c r="AE4116" s="47">
        <f t="shared" ca="1" si="1300"/>
        <v>888.99999999999989</v>
      </c>
      <c r="AF4116" s="47">
        <f t="shared" ca="1" si="1301"/>
        <v>25.000000000000114</v>
      </c>
    </row>
    <row r="4117" spans="10:32">
      <c r="J4117" s="44">
        <v>57</v>
      </c>
      <c r="K4117" s="22">
        <v>69</v>
      </c>
      <c r="L4117" s="23">
        <f t="shared" ca="1" si="1290"/>
        <v>27.12</v>
      </c>
      <c r="M4117" s="23">
        <f t="shared" ca="1" si="1282"/>
        <v>24.62</v>
      </c>
      <c r="N4117" s="23">
        <f t="shared" ca="1" si="1283"/>
        <v>3.5833333333333357</v>
      </c>
      <c r="O4117" s="23">
        <f t="shared" ca="1" si="1291"/>
        <v>198.5</v>
      </c>
      <c r="P4117" s="23">
        <f t="shared" ca="1" si="1284"/>
        <v>801.5</v>
      </c>
      <c r="Q4117" s="23">
        <f t="shared" ca="1" si="1292"/>
        <v>32</v>
      </c>
      <c r="R4117" s="23">
        <f t="shared" ca="1" si="1293"/>
        <v>0.50368731563421709</v>
      </c>
      <c r="S4117" s="24">
        <f t="shared" ca="1" si="1294"/>
        <v>33</v>
      </c>
      <c r="T4117" s="23">
        <f t="shared" ca="1" si="1295"/>
        <v>82.5</v>
      </c>
      <c r="U4117" s="23">
        <f t="shared" ca="1" si="1296"/>
        <v>116.47154621435602</v>
      </c>
      <c r="V4117" s="23">
        <f t="shared" ca="1" si="1285"/>
        <v>165</v>
      </c>
      <c r="W4117" s="23">
        <f t="shared" si="1286"/>
        <v>857.14285714285722</v>
      </c>
      <c r="X4117" s="23">
        <f t="shared" ca="1" si="1287"/>
        <v>1138.6144033572132</v>
      </c>
      <c r="Y4117" s="24">
        <f t="shared" ca="1" si="1297"/>
        <v>3440</v>
      </c>
      <c r="Z4117" s="24">
        <f t="shared" ca="1" si="1298"/>
        <v>4017</v>
      </c>
      <c r="AA4117" s="25">
        <f t="shared" ca="1" si="1299"/>
        <v>4017.00344</v>
      </c>
      <c r="AC4117" s="47">
        <f t="shared" ca="1" si="1288"/>
        <v>1082.5</v>
      </c>
      <c r="AD4117" s="47">
        <f t="shared" ca="1" si="1289"/>
        <v>198.5</v>
      </c>
      <c r="AE4117" s="47">
        <f t="shared" ca="1" si="1300"/>
        <v>881.5</v>
      </c>
      <c r="AF4117" s="47">
        <f t="shared" ca="1" si="1301"/>
        <v>25</v>
      </c>
    </row>
    <row r="4118" spans="10:32">
      <c r="J4118" s="44">
        <v>57</v>
      </c>
      <c r="K4118" s="22">
        <v>70</v>
      </c>
      <c r="L4118" s="23">
        <f t="shared" ca="1" si="1290"/>
        <v>29.38</v>
      </c>
      <c r="M4118" s="23">
        <f t="shared" ca="1" si="1282"/>
        <v>26.88</v>
      </c>
      <c r="N4118" s="23">
        <f t="shared" ca="1" si="1283"/>
        <v>4.0166666666666622</v>
      </c>
      <c r="O4118" s="23">
        <f t="shared" ca="1" si="1291"/>
        <v>198.5</v>
      </c>
      <c r="P4118" s="23">
        <f t="shared" ca="1" si="1284"/>
        <v>801.5</v>
      </c>
      <c r="Q4118" s="23">
        <f t="shared" ca="1" si="1292"/>
        <v>29</v>
      </c>
      <c r="R4118" s="23">
        <f t="shared" ca="1" si="1293"/>
        <v>0.74812797821647448</v>
      </c>
      <c r="S4118" s="24">
        <f t="shared" ca="1" si="1294"/>
        <v>30</v>
      </c>
      <c r="T4118" s="23">
        <f t="shared" ca="1" si="1295"/>
        <v>75</v>
      </c>
      <c r="U4118" s="23">
        <f t="shared" ca="1" si="1296"/>
        <v>119.48831404583603</v>
      </c>
      <c r="V4118" s="23">
        <f t="shared" ca="1" si="1285"/>
        <v>150</v>
      </c>
      <c r="W4118" s="23">
        <f t="shared" si="1286"/>
        <v>857.14285714285722</v>
      </c>
      <c r="X4118" s="23">
        <f t="shared" ca="1" si="1287"/>
        <v>1126.6311711886933</v>
      </c>
      <c r="Y4118" s="24">
        <f t="shared" ca="1" si="1297"/>
        <v>3347</v>
      </c>
      <c r="Z4118" s="24">
        <f t="shared" ca="1" si="1298"/>
        <v>3929</v>
      </c>
      <c r="AA4118" s="25">
        <f t="shared" ca="1" si="1299"/>
        <v>3929.0033469999998</v>
      </c>
      <c r="AC4118" s="47">
        <f t="shared" ca="1" si="1288"/>
        <v>1075</v>
      </c>
      <c r="AD4118" s="47">
        <f t="shared" ca="1" si="1289"/>
        <v>198.5</v>
      </c>
      <c r="AE4118" s="47">
        <f t="shared" ca="1" si="1300"/>
        <v>874</v>
      </c>
      <c r="AF4118" s="47">
        <f t="shared" ca="1" si="1301"/>
        <v>25</v>
      </c>
    </row>
    <row r="4119" spans="10:32">
      <c r="J4119" s="44">
        <v>57</v>
      </c>
      <c r="K4119" s="22">
        <v>71</v>
      </c>
      <c r="L4119" s="23">
        <f t="shared" ca="1" si="1290"/>
        <v>31.64</v>
      </c>
      <c r="M4119" s="23">
        <f t="shared" ca="1" si="1282"/>
        <v>29.14</v>
      </c>
      <c r="N4119" s="23">
        <f t="shared" ca="1" si="1283"/>
        <v>4.4499999999999993</v>
      </c>
      <c r="O4119" s="23">
        <f t="shared" ca="1" si="1291"/>
        <v>198.5</v>
      </c>
      <c r="P4119" s="23">
        <f t="shared" ca="1" si="1284"/>
        <v>801.5</v>
      </c>
      <c r="Q4119" s="23">
        <f t="shared" ca="1" si="1292"/>
        <v>27</v>
      </c>
      <c r="R4119" s="23">
        <f t="shared" ca="1" si="1293"/>
        <v>0.46523388116308556</v>
      </c>
      <c r="S4119" s="24">
        <f t="shared" ca="1" si="1294"/>
        <v>28</v>
      </c>
      <c r="T4119" s="23">
        <f t="shared" ca="1" si="1295"/>
        <v>70</v>
      </c>
      <c r="U4119" s="23">
        <f t="shared" ca="1" si="1296"/>
        <v>122.22029077117571</v>
      </c>
      <c r="V4119" s="23">
        <f t="shared" ca="1" si="1285"/>
        <v>140</v>
      </c>
      <c r="W4119" s="23">
        <f t="shared" si="1286"/>
        <v>857.14285714285722</v>
      </c>
      <c r="X4119" s="23">
        <f t="shared" ca="1" si="1287"/>
        <v>1119.3631479140329</v>
      </c>
      <c r="Y4119" s="24">
        <f t="shared" ca="1" si="1297"/>
        <v>3290</v>
      </c>
      <c r="Z4119" s="24">
        <f t="shared" ca="1" si="1298"/>
        <v>3842</v>
      </c>
      <c r="AA4119" s="25">
        <f t="shared" ca="1" si="1299"/>
        <v>3842.0032900000001</v>
      </c>
      <c r="AC4119" s="47">
        <f t="shared" ca="1" si="1288"/>
        <v>1070</v>
      </c>
      <c r="AD4119" s="47">
        <f t="shared" ca="1" si="1289"/>
        <v>198.5</v>
      </c>
      <c r="AE4119" s="47">
        <f t="shared" ca="1" si="1300"/>
        <v>869.00000000000011</v>
      </c>
      <c r="AF4119" s="47">
        <f t="shared" ca="1" si="1301"/>
        <v>24.999999999999886</v>
      </c>
    </row>
    <row r="4120" spans="10:32">
      <c r="J4120" s="44">
        <v>57</v>
      </c>
      <c r="K4120" s="22">
        <v>72</v>
      </c>
      <c r="L4120" s="23">
        <f t="shared" ca="1" si="1290"/>
        <v>33.9</v>
      </c>
      <c r="M4120" s="23">
        <f t="shared" ca="1" si="1282"/>
        <v>31.4</v>
      </c>
      <c r="N4120" s="23">
        <f t="shared" ca="1" si="1283"/>
        <v>4.9000000000000021</v>
      </c>
      <c r="O4120" s="23">
        <f t="shared" ca="1" si="1291"/>
        <v>198.5</v>
      </c>
      <c r="P4120" s="23">
        <f t="shared" ca="1" si="1284"/>
        <v>801.5</v>
      </c>
      <c r="Q4120" s="23">
        <f t="shared" ca="1" si="1292"/>
        <v>25</v>
      </c>
      <c r="R4120" s="23">
        <f t="shared" ca="1" si="1293"/>
        <v>0.48672566371681419</v>
      </c>
      <c r="S4120" s="24">
        <f t="shared" ca="1" si="1294"/>
        <v>26</v>
      </c>
      <c r="T4120" s="23">
        <f t="shared" ca="1" si="1295"/>
        <v>65</v>
      </c>
      <c r="U4120" s="23">
        <f t="shared" ca="1" si="1296"/>
        <v>124.88495575221245</v>
      </c>
      <c r="V4120" s="23">
        <f t="shared" ca="1" si="1285"/>
        <v>130</v>
      </c>
      <c r="W4120" s="23">
        <f t="shared" si="1286"/>
        <v>857.14285714285722</v>
      </c>
      <c r="X4120" s="23">
        <f t="shared" ca="1" si="1287"/>
        <v>1112.0278128950697</v>
      </c>
      <c r="Y4120" s="24">
        <f t="shared" ca="1" si="1297"/>
        <v>3210</v>
      </c>
      <c r="Z4120" s="24">
        <f t="shared" ca="1" si="1298"/>
        <v>3756</v>
      </c>
      <c r="AA4120" s="25">
        <f t="shared" ca="1" si="1299"/>
        <v>3756.0032099999999</v>
      </c>
      <c r="AC4120" s="47">
        <f t="shared" ca="1" si="1288"/>
        <v>1065</v>
      </c>
      <c r="AD4120" s="47">
        <f t="shared" ca="1" si="1289"/>
        <v>198.5</v>
      </c>
      <c r="AE4120" s="47">
        <f t="shared" ca="1" si="1300"/>
        <v>864</v>
      </c>
      <c r="AF4120" s="47">
        <f t="shared" ca="1" si="1301"/>
        <v>25</v>
      </c>
    </row>
    <row r="4121" spans="10:32">
      <c r="J4121" s="44">
        <v>57</v>
      </c>
      <c r="K4121" s="22">
        <v>73</v>
      </c>
      <c r="L4121" s="23">
        <f t="shared" ca="1" si="1290"/>
        <v>36.159999999999997</v>
      </c>
      <c r="M4121" s="23">
        <f t="shared" ca="1" si="1282"/>
        <v>33.659999999999997</v>
      </c>
      <c r="N4121" s="23">
        <f t="shared" ca="1" si="1283"/>
        <v>5.3333333333333321</v>
      </c>
      <c r="O4121" s="23">
        <f t="shared" ca="1" si="1291"/>
        <v>198.5</v>
      </c>
      <c r="P4121" s="23">
        <f t="shared" ca="1" si="1284"/>
        <v>801.5</v>
      </c>
      <c r="Q4121" s="23">
        <f t="shared" ca="1" si="1292"/>
        <v>23</v>
      </c>
      <c r="R4121" s="23">
        <f t="shared" ca="1" si="1293"/>
        <v>0.75553097345132891</v>
      </c>
      <c r="S4121" s="24">
        <f t="shared" ca="1" si="1294"/>
        <v>24</v>
      </c>
      <c r="T4121" s="23">
        <f t="shared" ca="1" si="1295"/>
        <v>60</v>
      </c>
      <c r="U4121" s="23">
        <f t="shared" ca="1" si="1296"/>
        <v>126.69616519174039</v>
      </c>
      <c r="V4121" s="23">
        <f t="shared" ca="1" si="1285"/>
        <v>120</v>
      </c>
      <c r="W4121" s="23">
        <f t="shared" si="1286"/>
        <v>857.14285714285722</v>
      </c>
      <c r="X4121" s="23">
        <f t="shared" ca="1" si="1287"/>
        <v>1103.8390223345975</v>
      </c>
      <c r="Y4121" s="24">
        <f t="shared" ca="1" si="1297"/>
        <v>3147</v>
      </c>
      <c r="Z4121" s="24">
        <f t="shared" ca="1" si="1298"/>
        <v>3671</v>
      </c>
      <c r="AA4121" s="25">
        <f t="shared" ca="1" si="1299"/>
        <v>3671.0031469999999</v>
      </c>
      <c r="AC4121" s="47">
        <f t="shared" ca="1" si="1288"/>
        <v>1060</v>
      </c>
      <c r="AD4121" s="47">
        <f t="shared" ca="1" si="1289"/>
        <v>198.5</v>
      </c>
      <c r="AE4121" s="47">
        <f t="shared" ca="1" si="1300"/>
        <v>859</v>
      </c>
      <c r="AF4121" s="47">
        <f t="shared" ca="1" si="1301"/>
        <v>25</v>
      </c>
    </row>
    <row r="4122" spans="10:32">
      <c r="J4122" s="44">
        <v>57</v>
      </c>
      <c r="K4122" s="22">
        <v>74</v>
      </c>
      <c r="L4122" s="23">
        <f t="shared" ca="1" si="1290"/>
        <v>38.42</v>
      </c>
      <c r="M4122" s="23">
        <f t="shared" ca="1" si="1282"/>
        <v>35.92</v>
      </c>
      <c r="N4122" s="23">
        <f t="shared" ca="1" si="1283"/>
        <v>5.7666666666666657</v>
      </c>
      <c r="O4122" s="23">
        <f t="shared" ca="1" si="1291"/>
        <v>198.5</v>
      </c>
      <c r="P4122" s="23">
        <f t="shared" ca="1" si="1284"/>
        <v>801.5</v>
      </c>
      <c r="Q4122" s="23">
        <f t="shared" ca="1" si="1292"/>
        <v>22</v>
      </c>
      <c r="R4122" s="23">
        <f t="shared" ca="1" si="1293"/>
        <v>0.29307652264445577</v>
      </c>
      <c r="S4122" s="24">
        <f t="shared" ca="1" si="1294"/>
        <v>23</v>
      </c>
      <c r="T4122" s="23">
        <f t="shared" ca="1" si="1295"/>
        <v>57.5</v>
      </c>
      <c r="U4122" s="23">
        <f t="shared" ca="1" si="1296"/>
        <v>128.556741280583</v>
      </c>
      <c r="V4122" s="23">
        <f t="shared" ca="1" si="1285"/>
        <v>115</v>
      </c>
      <c r="W4122" s="23">
        <f t="shared" si="1286"/>
        <v>857.14285714285722</v>
      </c>
      <c r="X4122" s="23">
        <f t="shared" ca="1" si="1287"/>
        <v>1100.6995984234402</v>
      </c>
      <c r="Y4122" s="24">
        <f t="shared" ca="1" si="1297"/>
        <v>3102</v>
      </c>
      <c r="Z4122" s="24">
        <f t="shared" ca="1" si="1298"/>
        <v>3587</v>
      </c>
      <c r="AA4122" s="25">
        <f t="shared" ca="1" si="1299"/>
        <v>3587.0031020000001</v>
      </c>
      <c r="AC4122" s="47">
        <f t="shared" ca="1" si="1288"/>
        <v>1057.5</v>
      </c>
      <c r="AD4122" s="47">
        <f t="shared" ca="1" si="1289"/>
        <v>198.5</v>
      </c>
      <c r="AE4122" s="47">
        <f t="shared" ca="1" si="1300"/>
        <v>856.5</v>
      </c>
      <c r="AF4122" s="47">
        <f t="shared" ca="1" si="1301"/>
        <v>25</v>
      </c>
    </row>
    <row r="4123" spans="10:32">
      <c r="J4123" s="44">
        <v>57</v>
      </c>
      <c r="K4123" s="22">
        <v>75</v>
      </c>
      <c r="L4123" s="23">
        <f t="shared" ca="1" si="1290"/>
        <v>40.68</v>
      </c>
      <c r="M4123" s="23">
        <f t="shared" ca="1" si="1282"/>
        <v>38.18</v>
      </c>
      <c r="N4123" s="23">
        <f t="shared" ca="1" si="1283"/>
        <v>6.1999999999999993</v>
      </c>
      <c r="O4123" s="23">
        <f t="shared" ca="1" si="1291"/>
        <v>198.5</v>
      </c>
      <c r="P4123" s="23">
        <f t="shared" ca="1" si="1284"/>
        <v>801.5</v>
      </c>
      <c r="Q4123" s="23">
        <f t="shared" ca="1" si="1292"/>
        <v>20</v>
      </c>
      <c r="R4123" s="23">
        <f t="shared" ca="1" si="1293"/>
        <v>0.93166175024582054</v>
      </c>
      <c r="S4123" s="24">
        <f t="shared" ca="1" si="1294"/>
        <v>21</v>
      </c>
      <c r="T4123" s="23">
        <f t="shared" ca="1" si="1295"/>
        <v>52.5</v>
      </c>
      <c r="U4123" s="23">
        <f t="shared" ca="1" si="1296"/>
        <v>129.77630285152406</v>
      </c>
      <c r="V4123" s="23">
        <f t="shared" ca="1" si="1285"/>
        <v>105</v>
      </c>
      <c r="W4123" s="23">
        <f t="shared" si="1286"/>
        <v>857.14285714285722</v>
      </c>
      <c r="X4123" s="23">
        <f t="shared" ca="1" si="1287"/>
        <v>1091.9191599943813</v>
      </c>
      <c r="Y4123" s="24">
        <f t="shared" ca="1" si="1297"/>
        <v>3017</v>
      </c>
      <c r="Z4123" s="24">
        <f t="shared" ca="1" si="1298"/>
        <v>3504</v>
      </c>
      <c r="AA4123" s="25">
        <f t="shared" ca="1" si="1299"/>
        <v>3504.003017</v>
      </c>
      <c r="AC4123" s="47">
        <f t="shared" ca="1" si="1288"/>
        <v>1052.5</v>
      </c>
      <c r="AD4123" s="47">
        <f t="shared" ca="1" si="1289"/>
        <v>198.5</v>
      </c>
      <c r="AE4123" s="47">
        <f t="shared" ca="1" si="1300"/>
        <v>851.49999999999989</v>
      </c>
      <c r="AF4123" s="47">
        <f t="shared" ca="1" si="1301"/>
        <v>25.000000000000114</v>
      </c>
    </row>
    <row r="4124" spans="10:32">
      <c r="J4124" s="44">
        <v>57</v>
      </c>
      <c r="K4124" s="22">
        <v>76</v>
      </c>
      <c r="L4124" s="23">
        <f t="shared" ca="1" si="1290"/>
        <v>42.94</v>
      </c>
      <c r="M4124" s="23">
        <f t="shared" ca="1" si="1282"/>
        <v>40.44</v>
      </c>
      <c r="N4124" s="23">
        <f t="shared" ca="1" si="1283"/>
        <v>6.6666666666666679</v>
      </c>
      <c r="O4124" s="23">
        <f t="shared" ca="1" si="1291"/>
        <v>198.5</v>
      </c>
      <c r="P4124" s="23">
        <f t="shared" ca="1" si="1284"/>
        <v>801.5</v>
      </c>
      <c r="Q4124" s="23">
        <f t="shared" ca="1" si="1292"/>
        <v>19</v>
      </c>
      <c r="R4124" s="23">
        <f t="shared" ca="1" si="1293"/>
        <v>0.77177456916628084</v>
      </c>
      <c r="S4124" s="24">
        <f t="shared" ca="1" si="1294"/>
        <v>20</v>
      </c>
      <c r="T4124" s="23">
        <f t="shared" ca="1" si="1295"/>
        <v>50</v>
      </c>
      <c r="U4124" s="23">
        <f t="shared" ca="1" si="1296"/>
        <v>131.81183046110854</v>
      </c>
      <c r="V4124" s="23">
        <f t="shared" ca="1" si="1285"/>
        <v>100</v>
      </c>
      <c r="W4124" s="23">
        <f t="shared" si="1286"/>
        <v>857.14285714285722</v>
      </c>
      <c r="X4124" s="23">
        <f t="shared" ca="1" si="1287"/>
        <v>1088.9546876039658</v>
      </c>
      <c r="Y4124" s="24">
        <f t="shared" ca="1" si="1297"/>
        <v>2991</v>
      </c>
      <c r="Z4124" s="24">
        <f t="shared" ca="1" si="1298"/>
        <v>3422</v>
      </c>
      <c r="AA4124" s="25">
        <f t="shared" ca="1" si="1299"/>
        <v>3422.0029909999998</v>
      </c>
      <c r="AC4124" s="47">
        <f t="shared" ca="1" si="1288"/>
        <v>1050</v>
      </c>
      <c r="AD4124" s="47">
        <f t="shared" ca="1" si="1289"/>
        <v>198.5</v>
      </c>
      <c r="AE4124" s="47">
        <f t="shared" ca="1" si="1300"/>
        <v>849</v>
      </c>
      <c r="AF4124" s="47">
        <f t="shared" ca="1" si="1301"/>
        <v>25</v>
      </c>
    </row>
    <row r="4125" spans="10:32">
      <c r="J4125" s="44">
        <v>57</v>
      </c>
      <c r="K4125" s="22">
        <v>77</v>
      </c>
      <c r="L4125" s="23">
        <f t="shared" ca="1" si="1290"/>
        <v>45.2</v>
      </c>
      <c r="M4125" s="23">
        <f t="shared" ca="1" si="1282"/>
        <v>42.7</v>
      </c>
      <c r="N4125" s="23">
        <f t="shared" ca="1" si="1283"/>
        <v>7.2166666666666686</v>
      </c>
      <c r="O4125" s="23">
        <f t="shared" ca="1" si="1291"/>
        <v>198.5</v>
      </c>
      <c r="P4125" s="23">
        <f t="shared" ca="1" si="1284"/>
        <v>801.5</v>
      </c>
      <c r="Q4125" s="23">
        <f t="shared" ca="1" si="1292"/>
        <v>18</v>
      </c>
      <c r="R4125" s="23">
        <f t="shared" ca="1" si="1293"/>
        <v>0.72787610619468968</v>
      </c>
      <c r="S4125" s="24">
        <f t="shared" ca="1" si="1294"/>
        <v>19</v>
      </c>
      <c r="T4125" s="23">
        <f t="shared" ca="1" si="1295"/>
        <v>47.5</v>
      </c>
      <c r="U4125" s="23">
        <f t="shared" ca="1" si="1296"/>
        <v>135.15283923303838</v>
      </c>
      <c r="V4125" s="23">
        <f t="shared" ca="1" si="1285"/>
        <v>95</v>
      </c>
      <c r="W4125" s="23">
        <f t="shared" si="1286"/>
        <v>857.14285714285722</v>
      </c>
      <c r="X4125" s="23">
        <f t="shared" ca="1" si="1287"/>
        <v>1087.2956963758957</v>
      </c>
      <c r="Y4125" s="24">
        <f t="shared" ca="1" si="1297"/>
        <v>2972</v>
      </c>
      <c r="Z4125" s="24">
        <f t="shared" ca="1" si="1298"/>
        <v>3341</v>
      </c>
      <c r="AA4125" s="25">
        <f t="shared" ca="1" si="1299"/>
        <v>3341.0029720000002</v>
      </c>
      <c r="AC4125" s="47">
        <f t="shared" ca="1" si="1288"/>
        <v>1047.5</v>
      </c>
      <c r="AD4125" s="47">
        <f t="shared" ca="1" si="1289"/>
        <v>198.5</v>
      </c>
      <c r="AE4125" s="47">
        <f t="shared" ca="1" si="1300"/>
        <v>846.5</v>
      </c>
      <c r="AF4125" s="47">
        <f t="shared" ca="1" si="1301"/>
        <v>25</v>
      </c>
    </row>
    <row r="4126" spans="10:32">
      <c r="J4126" s="44">
        <v>57</v>
      </c>
      <c r="K4126" s="22">
        <v>78</v>
      </c>
      <c r="L4126" s="23">
        <f t="shared" ca="1" si="1290"/>
        <v>47.46</v>
      </c>
      <c r="M4126" s="23">
        <f t="shared" ca="1" si="1282"/>
        <v>44.96</v>
      </c>
      <c r="N4126" s="23">
        <f t="shared" ca="1" si="1283"/>
        <v>7.8166666666666664</v>
      </c>
      <c r="O4126" s="23">
        <f t="shared" ca="1" si="1291"/>
        <v>198.5</v>
      </c>
      <c r="P4126" s="23">
        <f t="shared" ca="1" si="1284"/>
        <v>801.5</v>
      </c>
      <c r="Q4126" s="23">
        <f t="shared" ca="1" si="1292"/>
        <v>17</v>
      </c>
      <c r="R4126" s="23">
        <f t="shared" ca="1" si="1293"/>
        <v>0.78339654445849027</v>
      </c>
      <c r="S4126" s="24">
        <f t="shared" ca="1" si="1294"/>
        <v>18</v>
      </c>
      <c r="T4126" s="23">
        <f t="shared" ca="1" si="1295"/>
        <v>45</v>
      </c>
      <c r="U4126" s="23">
        <f t="shared" ca="1" si="1296"/>
        <v>139.00688298918385</v>
      </c>
      <c r="V4126" s="23">
        <f t="shared" ca="1" si="1285"/>
        <v>90</v>
      </c>
      <c r="W4126" s="23">
        <f t="shared" si="1286"/>
        <v>857.14285714285722</v>
      </c>
      <c r="X4126" s="23">
        <f t="shared" ca="1" si="1287"/>
        <v>1086.1497401320412</v>
      </c>
      <c r="Y4126" s="24">
        <f t="shared" ca="1" si="1297"/>
        <v>2954</v>
      </c>
      <c r="Z4126" s="24">
        <f t="shared" ca="1" si="1298"/>
        <v>3261</v>
      </c>
      <c r="AA4126" s="25">
        <f t="shared" ca="1" si="1299"/>
        <v>3261.002954</v>
      </c>
      <c r="AC4126" s="47">
        <f t="shared" ca="1" si="1288"/>
        <v>1045</v>
      </c>
      <c r="AD4126" s="47">
        <f t="shared" ca="1" si="1289"/>
        <v>198.5</v>
      </c>
      <c r="AE4126" s="47">
        <f t="shared" ca="1" si="1300"/>
        <v>844</v>
      </c>
      <c r="AF4126" s="47">
        <f t="shared" ca="1" si="1301"/>
        <v>25</v>
      </c>
    </row>
    <row r="4127" spans="10:32">
      <c r="J4127" s="44">
        <v>57</v>
      </c>
      <c r="K4127" s="22">
        <v>79</v>
      </c>
      <c r="L4127" s="23">
        <f t="shared" ca="1" si="1290"/>
        <v>49.72</v>
      </c>
      <c r="M4127" s="23">
        <f t="shared" ca="1" si="1282"/>
        <v>47.22</v>
      </c>
      <c r="N4127" s="23">
        <f t="shared" ca="1" si="1283"/>
        <v>8.4833333333333343</v>
      </c>
      <c r="O4127" s="23">
        <f t="shared" ca="1" si="1291"/>
        <v>198.5</v>
      </c>
      <c r="P4127" s="23">
        <f t="shared" ca="1" si="1284"/>
        <v>801.5</v>
      </c>
      <c r="Q4127" s="23">
        <f t="shared" ca="1" si="1292"/>
        <v>16</v>
      </c>
      <c r="R4127" s="23">
        <f t="shared" ca="1" si="1293"/>
        <v>0.92477876106194734</v>
      </c>
      <c r="S4127" s="24">
        <f t="shared" ca="1" si="1294"/>
        <v>17</v>
      </c>
      <c r="T4127" s="23">
        <f t="shared" ca="1" si="1295"/>
        <v>42.5</v>
      </c>
      <c r="U4127" s="23">
        <f t="shared" ca="1" si="1296"/>
        <v>143.57853982300887</v>
      </c>
      <c r="V4127" s="23">
        <f t="shared" ca="1" si="1285"/>
        <v>85</v>
      </c>
      <c r="W4127" s="23">
        <f t="shared" si="1286"/>
        <v>857.14285714285722</v>
      </c>
      <c r="X4127" s="23">
        <f t="shared" ca="1" si="1287"/>
        <v>1085.721396965866</v>
      </c>
      <c r="Y4127" s="24">
        <f t="shared" ca="1" si="1297"/>
        <v>2946</v>
      </c>
      <c r="Z4127" s="24">
        <f t="shared" ca="1" si="1298"/>
        <v>3104</v>
      </c>
      <c r="AA4127" s="25">
        <f t="shared" ca="1" si="1299"/>
        <v>3104.0029460000001</v>
      </c>
      <c r="AC4127" s="47">
        <f t="shared" ca="1" si="1288"/>
        <v>1042.5</v>
      </c>
      <c r="AD4127" s="47">
        <f t="shared" ca="1" si="1289"/>
        <v>198.5</v>
      </c>
      <c r="AE4127" s="47">
        <f t="shared" ca="1" si="1300"/>
        <v>841.5</v>
      </c>
      <c r="AF4127" s="47">
        <f t="shared" ca="1" si="1301"/>
        <v>25</v>
      </c>
    </row>
    <row r="4128" spans="10:32">
      <c r="J4128" s="44">
        <v>57</v>
      </c>
      <c r="K4128" s="22">
        <v>80</v>
      </c>
      <c r="L4128" s="23">
        <f t="shared" ca="1" si="1290"/>
        <v>51.98</v>
      </c>
      <c r="M4128" s="23">
        <f t="shared" ca="1" si="1282"/>
        <v>49.48</v>
      </c>
      <c r="N4128" s="23">
        <f t="shared" ca="1" si="1283"/>
        <v>9.2166666666666686</v>
      </c>
      <c r="O4128" s="23">
        <f t="shared" ca="1" si="1291"/>
        <v>198.5</v>
      </c>
      <c r="P4128" s="23">
        <f t="shared" ca="1" si="1284"/>
        <v>801.5</v>
      </c>
      <c r="Q4128" s="23">
        <f t="shared" ca="1" si="1292"/>
        <v>16</v>
      </c>
      <c r="R4128" s="23">
        <f t="shared" ca="1" si="1293"/>
        <v>0.18891881492881976</v>
      </c>
      <c r="S4128" s="24">
        <f t="shared" ca="1" si="1294"/>
        <v>17</v>
      </c>
      <c r="T4128" s="23">
        <f t="shared" ca="1" si="1295"/>
        <v>42.5</v>
      </c>
      <c r="U4128" s="23">
        <f t="shared" ca="1" si="1296"/>
        <v>149.20786841092732</v>
      </c>
      <c r="V4128" s="23">
        <f t="shared" ca="1" si="1285"/>
        <v>85</v>
      </c>
      <c r="W4128" s="23">
        <f t="shared" si="1286"/>
        <v>857.14285714285722</v>
      </c>
      <c r="X4128" s="23">
        <f t="shared" ca="1" si="1287"/>
        <v>1091.3507255537845</v>
      </c>
      <c r="Y4128" s="24">
        <f t="shared" ca="1" si="1297"/>
        <v>3011</v>
      </c>
      <c r="Z4128" s="24">
        <f t="shared" ca="1" si="1298"/>
        <v>3104</v>
      </c>
      <c r="AA4128" s="25">
        <f t="shared" ca="1" si="1299"/>
        <v>3104.0030109999998</v>
      </c>
      <c r="AC4128" s="47">
        <f t="shared" ca="1" si="1288"/>
        <v>1042.5</v>
      </c>
      <c r="AD4128" s="47">
        <f t="shared" ca="1" si="1289"/>
        <v>198.5</v>
      </c>
      <c r="AE4128" s="47">
        <f t="shared" ca="1" si="1300"/>
        <v>841.5</v>
      </c>
      <c r="AF4128" s="47">
        <f t="shared" ca="1" si="1301"/>
        <v>25</v>
      </c>
    </row>
    <row r="4129" spans="10:32">
      <c r="J4129" s="44">
        <v>57</v>
      </c>
      <c r="K4129" s="22">
        <v>81</v>
      </c>
      <c r="L4129" s="23">
        <f t="shared" ca="1" si="1290"/>
        <v>54.24</v>
      </c>
      <c r="M4129" s="23">
        <f t="shared" ca="1" si="1282"/>
        <v>51.74</v>
      </c>
      <c r="N4129" s="23">
        <f t="shared" ca="1" si="1283"/>
        <v>10.033333333333335</v>
      </c>
      <c r="O4129" s="23">
        <f t="shared" ca="1" si="1291"/>
        <v>198.5</v>
      </c>
      <c r="P4129" s="23">
        <f t="shared" ca="1" si="1284"/>
        <v>801.5</v>
      </c>
      <c r="Q4129" s="23">
        <f t="shared" ca="1" si="1292"/>
        <v>15</v>
      </c>
      <c r="R4129" s="23">
        <f t="shared" ca="1" si="1293"/>
        <v>0.46828908554572229</v>
      </c>
      <c r="S4129" s="24">
        <f t="shared" ca="1" si="1294"/>
        <v>16</v>
      </c>
      <c r="T4129" s="23">
        <f t="shared" ca="1" si="1295"/>
        <v>40</v>
      </c>
      <c r="U4129" s="23">
        <f t="shared" ca="1" si="1296"/>
        <v>155.19850049164211</v>
      </c>
      <c r="V4129" s="23">
        <f t="shared" ca="1" si="1285"/>
        <v>80</v>
      </c>
      <c r="W4129" s="23">
        <f t="shared" si="1286"/>
        <v>857.14285714285722</v>
      </c>
      <c r="X4129" s="23">
        <f t="shared" ca="1" si="1287"/>
        <v>1092.3413576344992</v>
      </c>
      <c r="Y4129" s="24">
        <f t="shared" ca="1" si="1297"/>
        <v>3022</v>
      </c>
      <c r="Z4129" s="24">
        <f t="shared" ca="1" si="1298"/>
        <v>3027</v>
      </c>
      <c r="AA4129" s="25">
        <f t="shared" ca="1" si="1299"/>
        <v>3027.0030219999999</v>
      </c>
      <c r="AC4129" s="47">
        <f t="shared" ca="1" si="1288"/>
        <v>1040</v>
      </c>
      <c r="AD4129" s="47">
        <f t="shared" ca="1" si="1289"/>
        <v>198.5</v>
      </c>
      <c r="AE4129" s="47">
        <f t="shared" ca="1" si="1300"/>
        <v>839</v>
      </c>
      <c r="AF4129" s="47">
        <f t="shared" ca="1" si="1301"/>
        <v>25</v>
      </c>
    </row>
    <row r="4130" spans="10:32">
      <c r="J4130" s="44">
        <v>57</v>
      </c>
      <c r="K4130" s="22">
        <v>82</v>
      </c>
      <c r="L4130" s="23">
        <f t="shared" ca="1" si="1290"/>
        <v>56.5</v>
      </c>
      <c r="M4130" s="23">
        <f t="shared" ca="1" si="1282"/>
        <v>54</v>
      </c>
      <c r="N4130" s="23">
        <f t="shared" ca="1" si="1283"/>
        <v>10.93333333333333</v>
      </c>
      <c r="O4130" s="23">
        <f t="shared" ca="1" si="1291"/>
        <v>198.5</v>
      </c>
      <c r="P4130" s="23">
        <f t="shared" ca="1" si="1284"/>
        <v>801.5</v>
      </c>
      <c r="Q4130" s="23">
        <f t="shared" ca="1" si="1292"/>
        <v>14</v>
      </c>
      <c r="R4130" s="23">
        <f t="shared" ca="1" si="1293"/>
        <v>0.80530973451327437</v>
      </c>
      <c r="S4130" s="24">
        <f t="shared" ca="1" si="1294"/>
        <v>15</v>
      </c>
      <c r="T4130" s="23">
        <f t="shared" ca="1" si="1295"/>
        <v>37.5</v>
      </c>
      <c r="U4130" s="23">
        <f t="shared" ca="1" si="1296"/>
        <v>161.87138643067843</v>
      </c>
      <c r="V4130" s="23">
        <f t="shared" ca="1" si="1285"/>
        <v>75</v>
      </c>
      <c r="W4130" s="23">
        <f t="shared" si="1286"/>
        <v>857.14285714285722</v>
      </c>
      <c r="X4130" s="23">
        <f t="shared" ca="1" si="1287"/>
        <v>1094.0142435735356</v>
      </c>
      <c r="Y4130" s="24">
        <f t="shared" ca="1" si="1297"/>
        <v>3041</v>
      </c>
      <c r="Z4130" s="24">
        <f t="shared" ca="1" si="1298"/>
        <v>2876</v>
      </c>
      <c r="AA4130" s="25">
        <f t="shared" ca="1" si="1299"/>
        <v>2876.0030409999999</v>
      </c>
      <c r="AC4130" s="47">
        <f t="shared" ca="1" si="1288"/>
        <v>1037.5</v>
      </c>
      <c r="AD4130" s="47">
        <f t="shared" ca="1" si="1289"/>
        <v>198.5</v>
      </c>
      <c r="AE4130" s="47">
        <f t="shared" ca="1" si="1300"/>
        <v>836.5</v>
      </c>
      <c r="AF4130" s="47">
        <f t="shared" ca="1" si="1301"/>
        <v>25</v>
      </c>
    </row>
    <row r="4131" spans="10:32">
      <c r="J4131" s="44">
        <v>57</v>
      </c>
      <c r="K4131" s="22">
        <v>83</v>
      </c>
      <c r="L4131" s="23">
        <f t="shared" ca="1" si="1290"/>
        <v>58.76</v>
      </c>
      <c r="M4131" s="23">
        <f t="shared" ca="1" si="1282"/>
        <v>56.26</v>
      </c>
      <c r="N4131" s="23">
        <f t="shared" ca="1" si="1283"/>
        <v>11.95</v>
      </c>
      <c r="O4131" s="23">
        <f t="shared" ca="1" si="1291"/>
        <v>198.5</v>
      </c>
      <c r="P4131" s="23">
        <f t="shared" ca="1" si="1284"/>
        <v>801.5</v>
      </c>
      <c r="Q4131" s="23">
        <f t="shared" ca="1" si="1292"/>
        <v>14</v>
      </c>
      <c r="R4131" s="23">
        <f t="shared" ca="1" si="1293"/>
        <v>0.23587474472430248</v>
      </c>
      <c r="S4131" s="24">
        <f t="shared" ca="1" si="1294"/>
        <v>15</v>
      </c>
      <c r="T4131" s="23">
        <f t="shared" ca="1" si="1295"/>
        <v>37.5</v>
      </c>
      <c r="U4131" s="23">
        <f t="shared" ca="1" si="1296"/>
        <v>170.11870319945541</v>
      </c>
      <c r="V4131" s="23">
        <f t="shared" ca="1" si="1285"/>
        <v>75</v>
      </c>
      <c r="W4131" s="23">
        <f t="shared" si="1286"/>
        <v>857.14285714285722</v>
      </c>
      <c r="X4131" s="23">
        <f t="shared" ca="1" si="1287"/>
        <v>1102.2615603423126</v>
      </c>
      <c r="Y4131" s="24">
        <f t="shared" ca="1" si="1297"/>
        <v>3121</v>
      </c>
      <c r="Z4131" s="24">
        <f t="shared" ca="1" si="1298"/>
        <v>2876</v>
      </c>
      <c r="AA4131" s="25">
        <f t="shared" ca="1" si="1299"/>
        <v>2876.0031210000002</v>
      </c>
      <c r="AC4131" s="47">
        <f t="shared" ca="1" si="1288"/>
        <v>1037.5</v>
      </c>
      <c r="AD4131" s="47">
        <f t="shared" ca="1" si="1289"/>
        <v>198.5</v>
      </c>
      <c r="AE4131" s="47">
        <f t="shared" ca="1" si="1300"/>
        <v>836.5</v>
      </c>
      <c r="AF4131" s="47">
        <f t="shared" ca="1" si="1301"/>
        <v>25</v>
      </c>
    </row>
    <row r="4132" spans="10:32">
      <c r="J4132" s="44">
        <v>57</v>
      </c>
      <c r="K4132" s="22">
        <v>84</v>
      </c>
      <c r="L4132" s="23">
        <f t="shared" ca="1" si="1290"/>
        <v>61.02</v>
      </c>
      <c r="M4132" s="23">
        <f t="shared" ca="1" si="1282"/>
        <v>58.52</v>
      </c>
      <c r="N4132" s="23">
        <f t="shared" ca="1" si="1283"/>
        <v>13.083333333333332</v>
      </c>
      <c r="O4132" s="23">
        <f t="shared" ca="1" si="1291"/>
        <v>198.5</v>
      </c>
      <c r="P4132" s="23">
        <f t="shared" ca="1" si="1284"/>
        <v>801.5</v>
      </c>
      <c r="Q4132" s="23">
        <f t="shared" ca="1" si="1292"/>
        <v>13</v>
      </c>
      <c r="R4132" s="23">
        <f t="shared" ca="1" si="1293"/>
        <v>0.66764995083579171</v>
      </c>
      <c r="S4132" s="24">
        <f t="shared" ca="1" si="1294"/>
        <v>14</v>
      </c>
      <c r="T4132" s="23">
        <f t="shared" ca="1" si="1295"/>
        <v>35</v>
      </c>
      <c r="U4132" s="23">
        <f t="shared" ca="1" si="1296"/>
        <v>178.81842019010159</v>
      </c>
      <c r="V4132" s="23">
        <f t="shared" ca="1" si="1285"/>
        <v>70</v>
      </c>
      <c r="W4132" s="23">
        <f t="shared" si="1286"/>
        <v>857.14285714285722</v>
      </c>
      <c r="X4132" s="23">
        <f t="shared" ca="1" si="1287"/>
        <v>1105.9612773329588</v>
      </c>
      <c r="Y4132" s="24">
        <f t="shared" ca="1" si="1297"/>
        <v>3161</v>
      </c>
      <c r="Z4132" s="24">
        <f t="shared" ca="1" si="1298"/>
        <v>2729</v>
      </c>
      <c r="AA4132" s="25">
        <f t="shared" ca="1" si="1299"/>
        <v>2729.0031610000001</v>
      </c>
      <c r="AC4132" s="47">
        <f t="shared" ca="1" si="1288"/>
        <v>1035</v>
      </c>
      <c r="AD4132" s="47">
        <f t="shared" ca="1" si="1289"/>
        <v>198.5</v>
      </c>
      <c r="AE4132" s="47">
        <f t="shared" ca="1" si="1300"/>
        <v>834</v>
      </c>
      <c r="AF4132" s="47">
        <f t="shared" ca="1" si="1301"/>
        <v>25</v>
      </c>
    </row>
    <row r="4133" spans="10:32">
      <c r="J4133" s="44">
        <v>57</v>
      </c>
      <c r="K4133" s="22">
        <v>85</v>
      </c>
      <c r="L4133" s="23">
        <f t="shared" ca="1" si="1290"/>
        <v>63.28</v>
      </c>
      <c r="M4133" s="23">
        <f t="shared" ca="1" si="1282"/>
        <v>60.78</v>
      </c>
      <c r="N4133" s="23">
        <f t="shared" ca="1" si="1283"/>
        <v>14.333333333333332</v>
      </c>
      <c r="O4133" s="23">
        <f t="shared" ca="1" si="1291"/>
        <v>198.5</v>
      </c>
      <c r="P4133" s="23">
        <f t="shared" ca="1" si="1284"/>
        <v>801.5</v>
      </c>
      <c r="Q4133" s="23">
        <f t="shared" ca="1" si="1292"/>
        <v>13</v>
      </c>
      <c r="R4133" s="23">
        <f t="shared" ca="1" si="1293"/>
        <v>0.1795195954487992</v>
      </c>
      <c r="S4133" s="24">
        <f t="shared" ca="1" si="1294"/>
        <v>14</v>
      </c>
      <c r="T4133" s="23">
        <f t="shared" ca="1" si="1295"/>
        <v>35</v>
      </c>
      <c r="U4133" s="23">
        <f t="shared" ca="1" si="1296"/>
        <v>188.9064475347661</v>
      </c>
      <c r="V4133" s="23">
        <f t="shared" ca="1" si="1285"/>
        <v>70</v>
      </c>
      <c r="W4133" s="23">
        <f t="shared" si="1286"/>
        <v>857.14285714285722</v>
      </c>
      <c r="X4133" s="23">
        <f t="shared" ca="1" si="1287"/>
        <v>1116.0493046776232</v>
      </c>
      <c r="Y4133" s="24">
        <f t="shared" ca="1" si="1297"/>
        <v>3250</v>
      </c>
      <c r="Z4133" s="24">
        <f t="shared" ca="1" si="1298"/>
        <v>2729</v>
      </c>
      <c r="AA4133" s="25">
        <f t="shared" ca="1" si="1299"/>
        <v>2729.0032500000002</v>
      </c>
      <c r="AC4133" s="47">
        <f t="shared" ca="1" si="1288"/>
        <v>1035</v>
      </c>
      <c r="AD4133" s="47">
        <f t="shared" ca="1" si="1289"/>
        <v>198.5</v>
      </c>
      <c r="AE4133" s="47">
        <f t="shared" ca="1" si="1300"/>
        <v>834</v>
      </c>
      <c r="AF4133" s="47">
        <f t="shared" ca="1" si="1301"/>
        <v>25</v>
      </c>
    </row>
    <row r="4134" spans="10:32">
      <c r="J4134" s="44">
        <v>57</v>
      </c>
      <c r="K4134" s="22">
        <v>86</v>
      </c>
      <c r="L4134" s="23">
        <f t="shared" ca="1" si="1290"/>
        <v>65.540000000000006</v>
      </c>
      <c r="M4134" s="23">
        <f t="shared" ca="1" si="1282"/>
        <v>63.040000000000006</v>
      </c>
      <c r="N4134" s="23">
        <f t="shared" ca="1" si="1283"/>
        <v>15.75</v>
      </c>
      <c r="O4134" s="23">
        <f t="shared" ca="1" si="1291"/>
        <v>198.5</v>
      </c>
      <c r="P4134" s="23">
        <f t="shared" ca="1" si="1284"/>
        <v>801.5</v>
      </c>
      <c r="Q4134" s="23">
        <f t="shared" ca="1" si="1292"/>
        <v>12</v>
      </c>
      <c r="R4134" s="23">
        <f t="shared" ca="1" si="1293"/>
        <v>0.68690875801037499</v>
      </c>
      <c r="S4134" s="24">
        <f t="shared" ca="1" si="1294"/>
        <v>13</v>
      </c>
      <c r="T4134" s="23">
        <f t="shared" ca="1" si="1295"/>
        <v>32.5</v>
      </c>
      <c r="U4134" s="23">
        <f t="shared" ca="1" si="1296"/>
        <v>199.8188129386634</v>
      </c>
      <c r="V4134" s="23">
        <f t="shared" ca="1" si="1285"/>
        <v>65</v>
      </c>
      <c r="W4134" s="23">
        <f t="shared" si="1286"/>
        <v>857.14285714285722</v>
      </c>
      <c r="X4134" s="23">
        <f t="shared" ca="1" si="1287"/>
        <v>1121.9616700815207</v>
      </c>
      <c r="Y4134" s="24">
        <f t="shared" ca="1" si="1297"/>
        <v>3313</v>
      </c>
      <c r="Z4134" s="24">
        <f t="shared" ca="1" si="1298"/>
        <v>2586</v>
      </c>
      <c r="AA4134" s="25">
        <f t="shared" ca="1" si="1299"/>
        <v>2586.0033130000002</v>
      </c>
      <c r="AC4134" s="47">
        <f t="shared" ca="1" si="1288"/>
        <v>1032.5</v>
      </c>
      <c r="AD4134" s="47">
        <f t="shared" ca="1" si="1289"/>
        <v>198.5</v>
      </c>
      <c r="AE4134" s="47">
        <f t="shared" ca="1" si="1300"/>
        <v>831.50000000000011</v>
      </c>
      <c r="AF4134" s="47">
        <f t="shared" ca="1" si="1301"/>
        <v>24.999999999999886</v>
      </c>
    </row>
    <row r="4135" spans="10:32">
      <c r="J4135" s="44">
        <v>57</v>
      </c>
      <c r="K4135" s="22">
        <v>87</v>
      </c>
      <c r="L4135" s="23">
        <f t="shared" ca="1" si="1290"/>
        <v>67.8</v>
      </c>
      <c r="M4135" s="23">
        <f t="shared" ca="1" si="1282"/>
        <v>65.3</v>
      </c>
      <c r="N4135" s="23">
        <f t="shared" ca="1" si="1283"/>
        <v>17.316666666666666</v>
      </c>
      <c r="O4135" s="23">
        <f t="shared" ca="1" si="1291"/>
        <v>198.5</v>
      </c>
      <c r="P4135" s="23">
        <f t="shared" ca="1" si="1284"/>
        <v>801.5</v>
      </c>
      <c r="Q4135" s="23">
        <f t="shared" ca="1" si="1292"/>
        <v>12</v>
      </c>
      <c r="R4135" s="23">
        <f t="shared" ca="1" si="1293"/>
        <v>0.26401179941003083</v>
      </c>
      <c r="S4135" s="24">
        <f t="shared" ca="1" si="1294"/>
        <v>13</v>
      </c>
      <c r="T4135" s="23">
        <f t="shared" ca="1" si="1295"/>
        <v>32.5</v>
      </c>
      <c r="U4135" s="23">
        <f t="shared" ca="1" si="1296"/>
        <v>212.37180432645039</v>
      </c>
      <c r="V4135" s="23">
        <f t="shared" ca="1" si="1285"/>
        <v>65</v>
      </c>
      <c r="W4135" s="23">
        <f t="shared" si="1286"/>
        <v>857.14285714285722</v>
      </c>
      <c r="X4135" s="23">
        <f t="shared" ca="1" si="1287"/>
        <v>1134.5146614693076</v>
      </c>
      <c r="Y4135" s="24">
        <f t="shared" ca="1" si="1297"/>
        <v>3405</v>
      </c>
      <c r="Z4135" s="24">
        <f t="shared" ca="1" si="1298"/>
        <v>2586</v>
      </c>
      <c r="AA4135" s="25">
        <f t="shared" ca="1" si="1299"/>
        <v>2586.0034049999999</v>
      </c>
      <c r="AC4135" s="47">
        <f t="shared" ca="1" si="1288"/>
        <v>1032.5</v>
      </c>
      <c r="AD4135" s="47">
        <f t="shared" ca="1" si="1289"/>
        <v>198.5</v>
      </c>
      <c r="AE4135" s="47">
        <f t="shared" ca="1" si="1300"/>
        <v>831.50000000000011</v>
      </c>
      <c r="AF4135" s="47">
        <f t="shared" ca="1" si="1301"/>
        <v>24.999999999999886</v>
      </c>
    </row>
    <row r="4136" spans="10:32">
      <c r="J4136" s="44">
        <v>57</v>
      </c>
      <c r="K4136" s="22">
        <v>88</v>
      </c>
      <c r="L4136" s="23">
        <f t="shared" ca="1" si="1290"/>
        <v>70.06</v>
      </c>
      <c r="M4136" s="23">
        <f t="shared" ca="1" si="1282"/>
        <v>67.56</v>
      </c>
      <c r="N4136" s="23">
        <f t="shared" ca="1" si="1283"/>
        <v>18.933333333333334</v>
      </c>
      <c r="O4136" s="23">
        <f t="shared" ca="1" si="1291"/>
        <v>198.5</v>
      </c>
      <c r="P4136" s="23">
        <f t="shared" ca="1" si="1284"/>
        <v>801.5</v>
      </c>
      <c r="Q4136" s="23">
        <f t="shared" ca="1" si="1292"/>
        <v>11</v>
      </c>
      <c r="R4136" s="23">
        <f t="shared" ca="1" si="1293"/>
        <v>0.83271481587210838</v>
      </c>
      <c r="S4136" s="24">
        <f t="shared" ca="1" si="1294"/>
        <v>12</v>
      </c>
      <c r="T4136" s="23">
        <f t="shared" ca="1" si="1295"/>
        <v>30</v>
      </c>
      <c r="U4136" s="23">
        <f t="shared" ca="1" si="1296"/>
        <v>224.0327338471786</v>
      </c>
      <c r="V4136" s="23">
        <f t="shared" ca="1" si="1285"/>
        <v>60</v>
      </c>
      <c r="W4136" s="23">
        <f t="shared" si="1286"/>
        <v>857.14285714285722</v>
      </c>
      <c r="X4136" s="23">
        <f t="shared" ca="1" si="1287"/>
        <v>1141.1755909900357</v>
      </c>
      <c r="Y4136" s="24">
        <f t="shared" ca="1" si="1297"/>
        <v>3463</v>
      </c>
      <c r="Z4136" s="24">
        <f t="shared" ca="1" si="1298"/>
        <v>2379</v>
      </c>
      <c r="AA4136" s="25">
        <f t="shared" ca="1" si="1299"/>
        <v>2379.003463</v>
      </c>
      <c r="AC4136" s="47">
        <f t="shared" ca="1" si="1288"/>
        <v>1030</v>
      </c>
      <c r="AD4136" s="47">
        <f t="shared" ca="1" si="1289"/>
        <v>198.5</v>
      </c>
      <c r="AE4136" s="47">
        <f t="shared" ca="1" si="1300"/>
        <v>829</v>
      </c>
      <c r="AF4136" s="47">
        <f t="shared" ca="1" si="1301"/>
        <v>25</v>
      </c>
    </row>
    <row r="4137" spans="10:32">
      <c r="J4137" s="44">
        <v>57</v>
      </c>
      <c r="K4137" s="22">
        <v>89</v>
      </c>
      <c r="L4137" s="23">
        <f t="shared" ca="1" si="1290"/>
        <v>72.319999999999993</v>
      </c>
      <c r="M4137" s="23">
        <f t="shared" ca="1" si="1282"/>
        <v>69.819999999999993</v>
      </c>
      <c r="N4137" s="23">
        <f t="shared" ca="1" si="1283"/>
        <v>20.533333333333331</v>
      </c>
      <c r="O4137" s="23">
        <f t="shared" ca="1" si="1291"/>
        <v>198.5</v>
      </c>
      <c r="P4137" s="23">
        <f t="shared" ca="1" si="1284"/>
        <v>801.5</v>
      </c>
      <c r="Q4137" s="23">
        <f t="shared" ca="1" si="1292"/>
        <v>11</v>
      </c>
      <c r="R4137" s="23">
        <f t="shared" ca="1" si="1293"/>
        <v>0.46294247787610648</v>
      </c>
      <c r="S4137" s="24">
        <f t="shared" ca="1" si="1294"/>
        <v>12</v>
      </c>
      <c r="T4137" s="23">
        <f t="shared" ca="1" si="1295"/>
        <v>30</v>
      </c>
      <c r="U4137" s="23">
        <f t="shared" ca="1" si="1296"/>
        <v>235.37241887905603</v>
      </c>
      <c r="V4137" s="23">
        <f t="shared" ca="1" si="1285"/>
        <v>60</v>
      </c>
      <c r="W4137" s="23">
        <f t="shared" si="1286"/>
        <v>857.14285714285722</v>
      </c>
      <c r="X4137" s="23">
        <f t="shared" ca="1" si="1287"/>
        <v>1152.5152760219132</v>
      </c>
      <c r="Y4137" s="24">
        <f t="shared" ca="1" si="1297"/>
        <v>3552</v>
      </c>
      <c r="Z4137" s="24">
        <f t="shared" ca="1" si="1298"/>
        <v>2379</v>
      </c>
      <c r="AA4137" s="25">
        <f t="shared" ca="1" si="1299"/>
        <v>2379.0035520000001</v>
      </c>
      <c r="AC4137" s="47">
        <f t="shared" ca="1" si="1288"/>
        <v>1030</v>
      </c>
      <c r="AD4137" s="47">
        <f t="shared" ca="1" si="1289"/>
        <v>198.5</v>
      </c>
      <c r="AE4137" s="47">
        <f t="shared" ca="1" si="1300"/>
        <v>829</v>
      </c>
      <c r="AF4137" s="47">
        <f t="shared" ca="1" si="1301"/>
        <v>25</v>
      </c>
    </row>
    <row r="4138" spans="10:32">
      <c r="J4138" s="44">
        <v>57</v>
      </c>
      <c r="K4138" s="22">
        <v>90</v>
      </c>
      <c r="L4138" s="23">
        <f t="shared" ca="1" si="1290"/>
        <v>74.58</v>
      </c>
      <c r="M4138" s="23">
        <f t="shared" ca="1" si="1282"/>
        <v>72.08</v>
      </c>
      <c r="N4138" s="23">
        <f t="shared" ca="1" si="1283"/>
        <v>22.15</v>
      </c>
      <c r="O4138" s="23">
        <f t="shared" ca="1" si="1291"/>
        <v>198.5</v>
      </c>
      <c r="P4138" s="23">
        <f t="shared" ca="1" si="1284"/>
        <v>801.5</v>
      </c>
      <c r="Q4138" s="23">
        <f t="shared" ca="1" si="1292"/>
        <v>11</v>
      </c>
      <c r="R4138" s="23">
        <f t="shared" ca="1" si="1293"/>
        <v>0.11558058460713334</v>
      </c>
      <c r="S4138" s="24">
        <f t="shared" ca="1" si="1294"/>
        <v>12</v>
      </c>
      <c r="T4138" s="23">
        <f t="shared" ca="1" si="1295"/>
        <v>30</v>
      </c>
      <c r="U4138" s="23">
        <f t="shared" ca="1" si="1296"/>
        <v>246.21010994904799</v>
      </c>
      <c r="V4138" s="23">
        <f t="shared" ca="1" si="1285"/>
        <v>60</v>
      </c>
      <c r="W4138" s="23">
        <f t="shared" si="1286"/>
        <v>857.14285714285722</v>
      </c>
      <c r="X4138" s="23">
        <f t="shared" ca="1" si="1287"/>
        <v>1163.3529670919052</v>
      </c>
      <c r="Y4138" s="24">
        <f t="shared" ca="1" si="1297"/>
        <v>3610</v>
      </c>
      <c r="Z4138" s="24">
        <f t="shared" ca="1" si="1298"/>
        <v>2379</v>
      </c>
      <c r="AA4138" s="25">
        <f t="shared" ca="1" si="1299"/>
        <v>2379.0036100000002</v>
      </c>
      <c r="AC4138" s="47">
        <f t="shared" ca="1" si="1288"/>
        <v>1030</v>
      </c>
      <c r="AD4138" s="47">
        <f t="shared" ca="1" si="1289"/>
        <v>198.5</v>
      </c>
      <c r="AE4138" s="47">
        <f t="shared" ca="1" si="1300"/>
        <v>829</v>
      </c>
      <c r="AF4138" s="47">
        <f t="shared" ca="1" si="1301"/>
        <v>25</v>
      </c>
    </row>
    <row r="4139" spans="10:32">
      <c r="J4139" s="44">
        <v>57</v>
      </c>
      <c r="K4139" s="22">
        <v>91</v>
      </c>
      <c r="L4139" s="23">
        <f t="shared" ca="1" si="1290"/>
        <v>76.84</v>
      </c>
      <c r="M4139" s="23">
        <f t="shared" ca="1" si="1282"/>
        <v>74.34</v>
      </c>
      <c r="N4139" s="23">
        <f t="shared" ca="1" si="1283"/>
        <v>23.81666666666667</v>
      </c>
      <c r="O4139" s="23">
        <f t="shared" ca="1" si="1291"/>
        <v>198.5</v>
      </c>
      <c r="P4139" s="23">
        <f t="shared" ca="1" si="1284"/>
        <v>801.5</v>
      </c>
      <c r="Q4139" s="23">
        <f t="shared" ca="1" si="1292"/>
        <v>10</v>
      </c>
      <c r="R4139" s="23">
        <f t="shared" ca="1" si="1293"/>
        <v>0.75611660593440799</v>
      </c>
      <c r="S4139" s="24">
        <f t="shared" ca="1" si="1294"/>
        <v>11</v>
      </c>
      <c r="T4139" s="23">
        <f t="shared" ca="1" si="1295"/>
        <v>27.5</v>
      </c>
      <c r="U4139" s="23">
        <f t="shared" ca="1" si="1296"/>
        <v>256.17484383133785</v>
      </c>
      <c r="V4139" s="23">
        <f t="shared" ca="1" si="1285"/>
        <v>55</v>
      </c>
      <c r="W4139" s="23">
        <f t="shared" si="1286"/>
        <v>857.14285714285722</v>
      </c>
      <c r="X4139" s="23">
        <f t="shared" ca="1" si="1287"/>
        <v>1168.3177009741951</v>
      </c>
      <c r="Y4139" s="24">
        <f t="shared" ca="1" si="1297"/>
        <v>3655</v>
      </c>
      <c r="Z4139" s="24">
        <f t="shared" ca="1" si="1298"/>
        <v>2181</v>
      </c>
      <c r="AA4139" s="25">
        <f t="shared" ca="1" si="1299"/>
        <v>2181.003655</v>
      </c>
      <c r="AC4139" s="47">
        <f t="shared" ca="1" si="1288"/>
        <v>1027.5</v>
      </c>
      <c r="AD4139" s="47">
        <f t="shared" ca="1" si="1289"/>
        <v>198.5</v>
      </c>
      <c r="AE4139" s="47">
        <f t="shared" ca="1" si="1300"/>
        <v>826.5</v>
      </c>
      <c r="AF4139" s="47">
        <f t="shared" ca="1" si="1301"/>
        <v>25</v>
      </c>
    </row>
    <row r="4140" spans="10:32">
      <c r="J4140" s="44">
        <v>57</v>
      </c>
      <c r="K4140" s="22">
        <v>92</v>
      </c>
      <c r="L4140" s="23">
        <f t="shared" ca="1" si="1290"/>
        <v>79.099999999999994</v>
      </c>
      <c r="M4140" s="23">
        <f t="shared" ca="1" si="1282"/>
        <v>76.599999999999994</v>
      </c>
      <c r="N4140" s="23">
        <f t="shared" ca="1" si="1283"/>
        <v>25.733333333333334</v>
      </c>
      <c r="O4140" s="23">
        <f t="shared" ca="1" si="1291"/>
        <v>198.5</v>
      </c>
      <c r="P4140" s="23">
        <f t="shared" ca="1" si="1284"/>
        <v>801.5</v>
      </c>
      <c r="Q4140" s="23">
        <f t="shared" ca="1" si="1292"/>
        <v>10</v>
      </c>
      <c r="R4140" s="23">
        <f t="shared" ca="1" si="1293"/>
        <v>0.44879898862199752</v>
      </c>
      <c r="S4140" s="24">
        <f t="shared" ca="1" si="1294"/>
        <v>11</v>
      </c>
      <c r="T4140" s="23">
        <f t="shared" ca="1" si="1295"/>
        <v>27.5</v>
      </c>
      <c r="U4140" s="23">
        <f t="shared" ca="1" si="1296"/>
        <v>268.88242730720606</v>
      </c>
      <c r="V4140" s="23">
        <f t="shared" ca="1" si="1285"/>
        <v>55</v>
      </c>
      <c r="W4140" s="23">
        <f t="shared" si="1286"/>
        <v>857.14285714285722</v>
      </c>
      <c r="X4140" s="23">
        <f t="shared" ca="1" si="1287"/>
        <v>1181.0252844500633</v>
      </c>
      <c r="Y4140" s="24">
        <f t="shared" ca="1" si="1297"/>
        <v>3736</v>
      </c>
      <c r="Z4140" s="24">
        <f t="shared" ca="1" si="1298"/>
        <v>2181</v>
      </c>
      <c r="AA4140" s="25">
        <f t="shared" ca="1" si="1299"/>
        <v>2181.0037360000001</v>
      </c>
      <c r="AC4140" s="47">
        <f t="shared" ca="1" si="1288"/>
        <v>1027.5</v>
      </c>
      <c r="AD4140" s="47">
        <f t="shared" ca="1" si="1289"/>
        <v>198.5</v>
      </c>
      <c r="AE4140" s="47">
        <f t="shared" ca="1" si="1300"/>
        <v>826.49999999999989</v>
      </c>
      <c r="AF4140" s="47">
        <f t="shared" ca="1" si="1301"/>
        <v>25.000000000000114</v>
      </c>
    </row>
    <row r="4141" spans="10:32">
      <c r="J4141" s="44">
        <v>57</v>
      </c>
      <c r="K4141" s="22">
        <v>93</v>
      </c>
      <c r="L4141" s="23">
        <f t="shared" ca="1" si="1290"/>
        <v>81.36</v>
      </c>
      <c r="M4141" s="23">
        <f t="shared" ca="1" si="1282"/>
        <v>78.86</v>
      </c>
      <c r="N4141" s="23">
        <f t="shared" ca="1" si="1283"/>
        <v>28.133333333333333</v>
      </c>
      <c r="O4141" s="23">
        <f t="shared" ca="1" si="1291"/>
        <v>198.5</v>
      </c>
      <c r="P4141" s="23">
        <f t="shared" ca="1" si="1284"/>
        <v>801.5</v>
      </c>
      <c r="Q4141" s="23">
        <f t="shared" ca="1" si="1292"/>
        <v>10</v>
      </c>
      <c r="R4141" s="23">
        <f t="shared" ca="1" si="1293"/>
        <v>0.15855457227138614</v>
      </c>
      <c r="S4141" s="24">
        <f t="shared" ca="1" si="1294"/>
        <v>11</v>
      </c>
      <c r="T4141" s="23">
        <f t="shared" ca="1" si="1295"/>
        <v>27.5</v>
      </c>
      <c r="U4141" s="23">
        <f t="shared" ca="1" si="1296"/>
        <v>285.79400196656832</v>
      </c>
      <c r="V4141" s="23">
        <f t="shared" ca="1" si="1285"/>
        <v>55</v>
      </c>
      <c r="W4141" s="23">
        <f t="shared" si="1286"/>
        <v>857.14285714285722</v>
      </c>
      <c r="X4141" s="23">
        <f t="shared" ca="1" si="1287"/>
        <v>1197.9368591094255</v>
      </c>
      <c r="Y4141" s="24">
        <f t="shared" ca="1" si="1297"/>
        <v>3804</v>
      </c>
      <c r="Z4141" s="24">
        <f t="shared" ca="1" si="1298"/>
        <v>2181</v>
      </c>
      <c r="AA4141" s="25">
        <f t="shared" ca="1" si="1299"/>
        <v>2181.0038039999999</v>
      </c>
      <c r="AC4141" s="47">
        <f t="shared" ca="1" si="1288"/>
        <v>1027.5</v>
      </c>
      <c r="AD4141" s="47">
        <f t="shared" ca="1" si="1289"/>
        <v>198.5</v>
      </c>
      <c r="AE4141" s="47">
        <f t="shared" ca="1" si="1300"/>
        <v>826.5</v>
      </c>
      <c r="AF4141" s="47">
        <f t="shared" ca="1" si="1301"/>
        <v>25</v>
      </c>
    </row>
    <row r="4142" spans="10:32">
      <c r="J4142" s="44">
        <v>57</v>
      </c>
      <c r="K4142" s="22">
        <v>94</v>
      </c>
      <c r="L4142" s="23">
        <f t="shared" ca="1" si="1290"/>
        <v>83.62</v>
      </c>
      <c r="M4142" s="23">
        <f t="shared" ca="1" si="1282"/>
        <v>81.12</v>
      </c>
      <c r="N4142" s="23">
        <f t="shared" ca="1" si="1283"/>
        <v>31.266666666666666</v>
      </c>
      <c r="O4142" s="23">
        <f t="shared" ca="1" si="1291"/>
        <v>198.5</v>
      </c>
      <c r="P4142" s="23">
        <f t="shared" ca="1" si="1284"/>
        <v>801.5</v>
      </c>
      <c r="Q4142" s="23">
        <f t="shared" ca="1" si="1292"/>
        <v>9</v>
      </c>
      <c r="R4142" s="23">
        <f t="shared" ca="1" si="1293"/>
        <v>0.854101889500119</v>
      </c>
      <c r="S4142" s="24">
        <f t="shared" ca="1" si="1294"/>
        <v>10</v>
      </c>
      <c r="T4142" s="23">
        <f t="shared" ca="1" si="1295"/>
        <v>25</v>
      </c>
      <c r="U4142" s="23">
        <f t="shared" ca="1" si="1296"/>
        <v>308.10491907837041</v>
      </c>
      <c r="V4142" s="23">
        <f t="shared" ca="1" si="1285"/>
        <v>50</v>
      </c>
      <c r="W4142" s="23">
        <f t="shared" si="1286"/>
        <v>857.14285714285722</v>
      </c>
      <c r="X4142" s="23">
        <f t="shared" ca="1" si="1287"/>
        <v>1215.2477762212277</v>
      </c>
      <c r="Y4142" s="24">
        <f t="shared" ca="1" si="1297"/>
        <v>3909</v>
      </c>
      <c r="Z4142" s="24">
        <f t="shared" ca="1" si="1298"/>
        <v>1931</v>
      </c>
      <c r="AA4142" s="25">
        <f t="shared" ca="1" si="1299"/>
        <v>1931.003909</v>
      </c>
      <c r="AC4142" s="47">
        <f t="shared" ca="1" si="1288"/>
        <v>1025</v>
      </c>
      <c r="AD4142" s="47">
        <f t="shared" ca="1" si="1289"/>
        <v>198.5</v>
      </c>
      <c r="AE4142" s="47">
        <f t="shared" ca="1" si="1300"/>
        <v>824.00000000000011</v>
      </c>
      <c r="AF4142" s="47">
        <f t="shared" ca="1" si="1301"/>
        <v>24.999999999999886</v>
      </c>
    </row>
    <row r="4143" spans="10:32">
      <c r="J4143" s="44">
        <v>57</v>
      </c>
      <c r="K4143" s="22">
        <v>95</v>
      </c>
      <c r="L4143" s="23">
        <f t="shared" ca="1" si="1290"/>
        <v>85.88</v>
      </c>
      <c r="M4143" s="23">
        <f t="shared" ca="1" si="1282"/>
        <v>83.38</v>
      </c>
      <c r="N4143" s="23">
        <f t="shared" ca="1" si="1283"/>
        <v>35.56666666666667</v>
      </c>
      <c r="O4143" s="23">
        <f t="shared" ca="1" si="1291"/>
        <v>198.5</v>
      </c>
      <c r="P4143" s="23">
        <f t="shared" ca="1" si="1284"/>
        <v>801.5</v>
      </c>
      <c r="Q4143" s="23">
        <f t="shared" ca="1" si="1292"/>
        <v>9</v>
      </c>
      <c r="R4143" s="23">
        <f t="shared" ca="1" si="1293"/>
        <v>0.59478341872380114</v>
      </c>
      <c r="S4143" s="24">
        <f t="shared" ca="1" si="1294"/>
        <v>10</v>
      </c>
      <c r="T4143" s="23">
        <f t="shared" ca="1" si="1295"/>
        <v>25</v>
      </c>
      <c r="U4143" s="23">
        <f t="shared" ca="1" si="1296"/>
        <v>341.25446359260991</v>
      </c>
      <c r="V4143" s="23">
        <f t="shared" ca="1" si="1285"/>
        <v>50</v>
      </c>
      <c r="W4143" s="23">
        <f t="shared" si="1286"/>
        <v>857.14285714285722</v>
      </c>
      <c r="X4143" s="23">
        <f t="shared" ca="1" si="1287"/>
        <v>1248.397320735467</v>
      </c>
      <c r="Y4143" s="24">
        <f t="shared" ca="1" si="1297"/>
        <v>4021</v>
      </c>
      <c r="Z4143" s="24">
        <f t="shared" ca="1" si="1298"/>
        <v>1931</v>
      </c>
      <c r="AA4143" s="25">
        <f t="shared" ca="1" si="1299"/>
        <v>1931.004021</v>
      </c>
      <c r="AC4143" s="47">
        <f t="shared" ca="1" si="1288"/>
        <v>1025</v>
      </c>
      <c r="AD4143" s="47">
        <f t="shared" ca="1" si="1289"/>
        <v>198.5</v>
      </c>
      <c r="AE4143" s="47">
        <f t="shared" ca="1" si="1300"/>
        <v>824.00000000000011</v>
      </c>
      <c r="AF4143" s="47">
        <f t="shared" ca="1" si="1301"/>
        <v>24.999999999999886</v>
      </c>
    </row>
    <row r="4144" spans="10:32">
      <c r="J4144" s="44">
        <v>57</v>
      </c>
      <c r="K4144" s="22">
        <v>96</v>
      </c>
      <c r="L4144" s="23">
        <f t="shared" ca="1" si="1290"/>
        <v>88.14</v>
      </c>
      <c r="M4144" s="23">
        <f t="shared" ca="1" si="1282"/>
        <v>85.64</v>
      </c>
      <c r="N4144" s="23">
        <f t="shared" ca="1" si="1283"/>
        <v>40.766666666666673</v>
      </c>
      <c r="O4144" s="23">
        <f t="shared" ca="1" si="1291"/>
        <v>198.5</v>
      </c>
      <c r="P4144" s="23">
        <f t="shared" ca="1" si="1284"/>
        <v>801.5</v>
      </c>
      <c r="Q4144" s="23">
        <f t="shared" ca="1" si="1292"/>
        <v>9</v>
      </c>
      <c r="R4144" s="23">
        <f t="shared" ca="1" si="1293"/>
        <v>0.34876333106421614</v>
      </c>
      <c r="S4144" s="24">
        <f t="shared" ca="1" si="1294"/>
        <v>10</v>
      </c>
      <c r="T4144" s="23">
        <f t="shared" ca="1" si="1295"/>
        <v>25</v>
      </c>
      <c r="U4144" s="23">
        <f t="shared" ca="1" si="1296"/>
        <v>381.11791846305124</v>
      </c>
      <c r="V4144" s="23">
        <f t="shared" ca="1" si="1285"/>
        <v>50</v>
      </c>
      <c r="W4144" s="23">
        <f t="shared" si="1286"/>
        <v>857.14285714285722</v>
      </c>
      <c r="X4144" s="23">
        <f t="shared" ca="1" si="1287"/>
        <v>1288.2607756059085</v>
      </c>
      <c r="Y4144" s="24">
        <f t="shared" ca="1" si="1297"/>
        <v>4151</v>
      </c>
      <c r="Z4144" s="24">
        <f t="shared" ca="1" si="1298"/>
        <v>1931</v>
      </c>
      <c r="AA4144" s="25">
        <f t="shared" ca="1" si="1299"/>
        <v>1931.0041510000001</v>
      </c>
      <c r="AC4144" s="47">
        <f t="shared" ca="1" si="1288"/>
        <v>1025</v>
      </c>
      <c r="AD4144" s="47">
        <f t="shared" ca="1" si="1289"/>
        <v>198.5</v>
      </c>
      <c r="AE4144" s="47">
        <f t="shared" ca="1" si="1300"/>
        <v>824</v>
      </c>
      <c r="AF4144" s="47">
        <f t="shared" ca="1" si="1301"/>
        <v>25</v>
      </c>
    </row>
    <row r="4145" spans="10:32">
      <c r="J4145" s="44">
        <v>57</v>
      </c>
      <c r="K4145" s="22">
        <v>97</v>
      </c>
      <c r="L4145" s="23">
        <f t="shared" ca="1" si="1290"/>
        <v>90.4</v>
      </c>
      <c r="M4145" s="23">
        <f t="shared" ca="1" si="1282"/>
        <v>87.9</v>
      </c>
      <c r="N4145" s="23">
        <f t="shared" ca="1" si="1283"/>
        <v>46.1</v>
      </c>
      <c r="O4145" s="23">
        <f t="shared" ca="1" si="1291"/>
        <v>198.5</v>
      </c>
      <c r="P4145" s="23">
        <f t="shared" ca="1" si="1284"/>
        <v>801.5</v>
      </c>
      <c r="Q4145" s="23">
        <f t="shared" ca="1" si="1292"/>
        <v>9</v>
      </c>
      <c r="R4145" s="23">
        <f t="shared" ca="1" si="1293"/>
        <v>0.11504424778761035</v>
      </c>
      <c r="S4145" s="24">
        <f t="shared" ca="1" si="1294"/>
        <v>10</v>
      </c>
      <c r="T4145" s="23">
        <f t="shared" ca="1" si="1295"/>
        <v>25</v>
      </c>
      <c r="U4145" s="23">
        <f t="shared" ca="1" si="1296"/>
        <v>420.20353982300884</v>
      </c>
      <c r="V4145" s="23">
        <f t="shared" ca="1" si="1285"/>
        <v>50</v>
      </c>
      <c r="W4145" s="23">
        <f t="shared" si="1286"/>
        <v>857.14285714285722</v>
      </c>
      <c r="X4145" s="23">
        <f t="shared" ca="1" si="1287"/>
        <v>1327.346396965866</v>
      </c>
      <c r="Y4145" s="24">
        <f t="shared" ca="1" si="1297"/>
        <v>4267</v>
      </c>
      <c r="Z4145" s="24">
        <f t="shared" ca="1" si="1298"/>
        <v>1931</v>
      </c>
      <c r="AA4145" s="25">
        <f t="shared" ca="1" si="1299"/>
        <v>1931.004267</v>
      </c>
      <c r="AC4145" s="47">
        <f t="shared" ca="1" si="1288"/>
        <v>1025</v>
      </c>
      <c r="AD4145" s="47">
        <f t="shared" ca="1" si="1289"/>
        <v>198.5</v>
      </c>
      <c r="AE4145" s="47">
        <f t="shared" ca="1" si="1300"/>
        <v>824</v>
      </c>
      <c r="AF4145" s="47">
        <f t="shared" ca="1" si="1301"/>
        <v>25</v>
      </c>
    </row>
    <row r="4146" spans="10:32">
      <c r="J4146" s="44">
        <v>57</v>
      </c>
      <c r="K4146" s="22">
        <v>98</v>
      </c>
      <c r="L4146" s="23">
        <f t="shared" ca="1" si="1290"/>
        <v>92.66</v>
      </c>
      <c r="M4146" s="23">
        <f t="shared" ca="1" si="1282"/>
        <v>90.16</v>
      </c>
      <c r="N4146" s="23">
        <f t="shared" ca="1" si="1283"/>
        <v>51.533333333333324</v>
      </c>
      <c r="O4146" s="23">
        <f t="shared" ca="1" si="1291"/>
        <v>198.5</v>
      </c>
      <c r="P4146" s="23">
        <f t="shared" ca="1" si="1284"/>
        <v>801.5</v>
      </c>
      <c r="Q4146" s="23">
        <f t="shared" ca="1" si="1292"/>
        <v>8</v>
      </c>
      <c r="R4146" s="23">
        <f t="shared" ca="1" si="1293"/>
        <v>0.86574573710338909</v>
      </c>
      <c r="S4146" s="24">
        <f t="shared" ca="1" si="1294"/>
        <v>9</v>
      </c>
      <c r="T4146" s="23">
        <f t="shared" ca="1" si="1295"/>
        <v>22.5</v>
      </c>
      <c r="U4146" s="23">
        <f t="shared" ca="1" si="1296"/>
        <v>456.88143031872789</v>
      </c>
      <c r="V4146" s="23">
        <f t="shared" ca="1" si="1285"/>
        <v>45</v>
      </c>
      <c r="W4146" s="23">
        <f t="shared" si="1286"/>
        <v>857.14285714285722</v>
      </c>
      <c r="X4146" s="23">
        <f t="shared" ca="1" si="1287"/>
        <v>1359.0242874615851</v>
      </c>
      <c r="Y4146" s="24">
        <f t="shared" ca="1" si="1297"/>
        <v>4324</v>
      </c>
      <c r="Z4146" s="24">
        <f t="shared" ca="1" si="1298"/>
        <v>1641</v>
      </c>
      <c r="AA4146" s="25">
        <f t="shared" ca="1" si="1299"/>
        <v>1641.004324</v>
      </c>
      <c r="AC4146" s="47">
        <f t="shared" ca="1" si="1288"/>
        <v>1022.5</v>
      </c>
      <c r="AD4146" s="47">
        <f t="shared" ca="1" si="1289"/>
        <v>198.5</v>
      </c>
      <c r="AE4146" s="47">
        <f t="shared" ca="1" si="1300"/>
        <v>821.5</v>
      </c>
      <c r="AF4146" s="47">
        <f t="shared" ca="1" si="1301"/>
        <v>25</v>
      </c>
    </row>
    <row r="4147" spans="10:32">
      <c r="J4147" s="44">
        <v>57</v>
      </c>
      <c r="K4147" s="22">
        <v>99</v>
      </c>
      <c r="L4147" s="23">
        <f t="shared" ca="1" si="1290"/>
        <v>94.92</v>
      </c>
      <c r="M4147" s="23">
        <f t="shared" ca="1" si="1282"/>
        <v>92.42</v>
      </c>
      <c r="N4147" s="23">
        <f t="shared" ca="1" si="1283"/>
        <v>57.083333333333336</v>
      </c>
      <c r="O4147" s="23">
        <f t="shared" ca="1" si="1291"/>
        <v>198.5</v>
      </c>
      <c r="P4147" s="23">
        <f t="shared" ca="1" si="1284"/>
        <v>801.5</v>
      </c>
      <c r="Q4147" s="23">
        <f t="shared" ca="1" si="1292"/>
        <v>8</v>
      </c>
      <c r="R4147" s="23">
        <f t="shared" ca="1" si="1293"/>
        <v>0.65465655288664126</v>
      </c>
      <c r="S4147" s="24">
        <f t="shared" ca="1" si="1294"/>
        <v>9</v>
      </c>
      <c r="T4147" s="23">
        <f t="shared" ca="1" si="1295"/>
        <v>22.5</v>
      </c>
      <c r="U4147" s="23">
        <f t="shared" ca="1" si="1296"/>
        <v>494.03664489394578</v>
      </c>
      <c r="V4147" s="23">
        <f t="shared" ca="1" si="1285"/>
        <v>45</v>
      </c>
      <c r="W4147" s="23">
        <f t="shared" si="1286"/>
        <v>857.14285714285722</v>
      </c>
      <c r="X4147" s="23">
        <f t="shared" ca="1" si="1287"/>
        <v>1396.1795020368031</v>
      </c>
      <c r="Y4147" s="24">
        <f t="shared" ca="1" si="1297"/>
        <v>4370</v>
      </c>
      <c r="Z4147" s="24">
        <f t="shared" ca="1" si="1298"/>
        <v>1641</v>
      </c>
      <c r="AA4147" s="25">
        <f t="shared" ca="1" si="1299"/>
        <v>1641.0043700000001</v>
      </c>
      <c r="AC4147" s="47">
        <f t="shared" ca="1" si="1288"/>
        <v>1022.5</v>
      </c>
      <c r="AD4147" s="47">
        <f t="shared" ca="1" si="1289"/>
        <v>198.5</v>
      </c>
      <c r="AE4147" s="47">
        <f t="shared" ca="1" si="1300"/>
        <v>821.49999999999989</v>
      </c>
      <c r="AF4147" s="47">
        <f t="shared" ca="1" si="1301"/>
        <v>25.000000000000114</v>
      </c>
    </row>
    <row r="4148" spans="10:32">
      <c r="J4148" s="44">
        <v>57</v>
      </c>
      <c r="K4148" s="22">
        <v>100</v>
      </c>
      <c r="L4148" s="23">
        <f t="shared" ca="1" si="1290"/>
        <v>97.18</v>
      </c>
      <c r="M4148" s="23">
        <f t="shared" ca="1" si="1282"/>
        <v>94.68</v>
      </c>
      <c r="N4148" s="23">
        <f t="shared" ca="1" si="1283"/>
        <v>62.749999999999993</v>
      </c>
      <c r="O4148" s="23">
        <f t="shared" ca="1" si="1291"/>
        <v>198.5</v>
      </c>
      <c r="P4148" s="23">
        <f t="shared" ca="1" si="1284"/>
        <v>801.5</v>
      </c>
      <c r="Q4148" s="23">
        <f t="shared" ca="1" si="1292"/>
        <v>8</v>
      </c>
      <c r="R4148" s="23">
        <f t="shared" ca="1" si="1293"/>
        <v>0.45338547026137005</v>
      </c>
      <c r="S4148" s="24">
        <f t="shared" ca="1" si="1294"/>
        <v>9</v>
      </c>
      <c r="T4148" s="23">
        <f t="shared" ca="1" si="1295"/>
        <v>22.5</v>
      </c>
      <c r="U4148" s="23">
        <f t="shared" ca="1" si="1296"/>
        <v>530.44993825890094</v>
      </c>
      <c r="V4148" s="23">
        <f t="shared" ca="1" si="1285"/>
        <v>45</v>
      </c>
      <c r="W4148" s="23">
        <f t="shared" si="1286"/>
        <v>857.14285714285722</v>
      </c>
      <c r="X4148" s="23">
        <f t="shared" ca="1" si="1287"/>
        <v>1432.5927954017582</v>
      </c>
      <c r="Y4148" s="24">
        <f t="shared" ca="1" si="1297"/>
        <v>4458</v>
      </c>
      <c r="Z4148" s="24">
        <f t="shared" ca="1" si="1298"/>
        <v>1641</v>
      </c>
      <c r="AA4148" s="25">
        <f t="shared" ca="1" si="1299"/>
        <v>1641.0044580000001</v>
      </c>
      <c r="AC4148" s="47">
        <f t="shared" ca="1" si="1288"/>
        <v>1022.5</v>
      </c>
      <c r="AD4148" s="47">
        <f t="shared" ca="1" si="1289"/>
        <v>198.5</v>
      </c>
      <c r="AE4148" s="47">
        <f t="shared" ca="1" si="1300"/>
        <v>821.5</v>
      </c>
      <c r="AF4148" s="47">
        <f t="shared" ca="1" si="1301"/>
        <v>25</v>
      </c>
    </row>
    <row r="4149" spans="10:32">
      <c r="J4149" s="44">
        <v>58</v>
      </c>
      <c r="K4149" s="22">
        <v>59</v>
      </c>
      <c r="L4149" s="23">
        <f t="shared" ca="1" si="1290"/>
        <v>2.2599999999999998</v>
      </c>
      <c r="M4149" s="23">
        <f t="shared" ca="1" si="1282"/>
        <v>-0.24000000000000021</v>
      </c>
      <c r="N4149" s="23">
        <f t="shared" ca="1" si="1283"/>
        <v>0.26666666666666394</v>
      </c>
      <c r="O4149" s="23">
        <f t="shared" ca="1" si="1291"/>
        <v>198.5</v>
      </c>
      <c r="P4149" s="23">
        <f t="shared" ca="1" si="1284"/>
        <v>801.5</v>
      </c>
      <c r="Q4149" s="23">
        <f t="shared" ca="1" si="1292"/>
        <v>-3339</v>
      </c>
      <c r="R4149" s="23">
        <f t="shared" ca="1" si="1293"/>
        <v>6.1946902654559405E-2</v>
      </c>
      <c r="S4149" s="24">
        <f t="shared" ca="1" si="1294"/>
        <v>-3340</v>
      </c>
      <c r="T4149" s="23">
        <f t="shared" ca="1" si="1295"/>
        <v>-8350</v>
      </c>
      <c r="U4149" s="23">
        <f t="shared" ca="1" si="1296"/>
        <v>-890.38348082594962</v>
      </c>
      <c r="V4149" s="23">
        <f t="shared" ca="1" si="1285"/>
        <v>-16700</v>
      </c>
      <c r="W4149" s="23">
        <f t="shared" si="1286"/>
        <v>857.14285714285722</v>
      </c>
      <c r="X4149" s="23">
        <f t="shared" ca="1" si="1287"/>
        <v>-16733.24062368309</v>
      </c>
      <c r="Y4149" s="24" t="str">
        <f t="shared" ca="1" si="1297"/>
        <v/>
      </c>
      <c r="Z4149" s="24" t="str">
        <f t="shared" ca="1" si="1298"/>
        <v/>
      </c>
      <c r="AA4149" s="25" t="str">
        <f t="shared" ca="1" si="1299"/>
        <v/>
      </c>
      <c r="AC4149" s="47">
        <f t="shared" ca="1" si="1288"/>
        <v>-7350</v>
      </c>
      <c r="AD4149" s="47">
        <f t="shared" ca="1" si="1289"/>
        <v>198.5</v>
      </c>
      <c r="AE4149" s="47">
        <f t="shared" ca="1" si="1300"/>
        <v>-7546</v>
      </c>
      <c r="AF4149" s="47">
        <f t="shared" ca="1" si="1301"/>
        <v>20</v>
      </c>
    </row>
    <row r="4150" spans="10:32">
      <c r="J4150" s="44">
        <v>58</v>
      </c>
      <c r="K4150" s="22">
        <v>60</v>
      </c>
      <c r="L4150" s="23">
        <f t="shared" ca="1" si="1290"/>
        <v>4.5199999999999996</v>
      </c>
      <c r="M4150" s="23">
        <f t="shared" ca="1" si="1282"/>
        <v>2.0199999999999996</v>
      </c>
      <c r="N4150" s="23">
        <f t="shared" ca="1" si="1283"/>
        <v>0.53333333333333499</v>
      </c>
      <c r="O4150" s="23">
        <f t="shared" ca="1" si="1291"/>
        <v>198.5</v>
      </c>
      <c r="P4150" s="23">
        <f t="shared" ca="1" si="1284"/>
        <v>801.5</v>
      </c>
      <c r="Q4150" s="23">
        <f t="shared" ca="1" si="1292"/>
        <v>396</v>
      </c>
      <c r="R4150" s="23">
        <f t="shared" ca="1" si="1293"/>
        <v>0.34955752212392804</v>
      </c>
      <c r="S4150" s="24">
        <f t="shared" ca="1" si="1294"/>
        <v>397</v>
      </c>
      <c r="T4150" s="23">
        <f t="shared" ca="1" si="1295"/>
        <v>992.5</v>
      </c>
      <c r="U4150" s="23">
        <f t="shared" ca="1" si="1296"/>
        <v>211.38643067846675</v>
      </c>
      <c r="V4150" s="23">
        <f t="shared" ca="1" si="1285"/>
        <v>1985</v>
      </c>
      <c r="W4150" s="23">
        <f t="shared" si="1286"/>
        <v>857.14285714285722</v>
      </c>
      <c r="X4150" s="23">
        <f t="shared" ca="1" si="1287"/>
        <v>3053.529287821324</v>
      </c>
      <c r="Y4150" s="24">
        <f t="shared" ca="1" si="1297"/>
        <v>4991</v>
      </c>
      <c r="Z4150" s="24">
        <f t="shared" ca="1" si="1298"/>
        <v>4952</v>
      </c>
      <c r="AA4150" s="25">
        <f t="shared" ca="1" si="1299"/>
        <v>4952.0049909999998</v>
      </c>
      <c r="AC4150" s="47">
        <f t="shared" ca="1" si="1288"/>
        <v>1992.5</v>
      </c>
      <c r="AD4150" s="47">
        <f t="shared" ca="1" si="1289"/>
        <v>198.5</v>
      </c>
      <c r="AE4150" s="47">
        <f t="shared" ca="1" si="1300"/>
        <v>1791.5</v>
      </c>
      <c r="AF4150" s="47">
        <f t="shared" ca="1" si="1301"/>
        <v>25</v>
      </c>
    </row>
    <row r="4151" spans="10:32">
      <c r="J4151" s="44">
        <v>58</v>
      </c>
      <c r="K4151" s="22">
        <v>61</v>
      </c>
      <c r="L4151" s="23">
        <f t="shared" ca="1" si="1290"/>
        <v>6.78</v>
      </c>
      <c r="M4151" s="23">
        <f t="shared" ca="1" si="1282"/>
        <v>4.28</v>
      </c>
      <c r="N4151" s="23">
        <f t="shared" ca="1" si="1283"/>
        <v>0.78333333333333321</v>
      </c>
      <c r="O4151" s="23">
        <f t="shared" ca="1" si="1291"/>
        <v>198.5</v>
      </c>
      <c r="P4151" s="23">
        <f t="shared" ca="1" si="1284"/>
        <v>801.5</v>
      </c>
      <c r="Q4151" s="23">
        <f t="shared" ca="1" si="1292"/>
        <v>187</v>
      </c>
      <c r="R4151" s="23">
        <f t="shared" ca="1" si="1293"/>
        <v>0.16814159292035197</v>
      </c>
      <c r="S4151" s="24">
        <f t="shared" ca="1" si="1294"/>
        <v>188</v>
      </c>
      <c r="T4151" s="23">
        <f t="shared" ca="1" si="1295"/>
        <v>470</v>
      </c>
      <c r="U4151" s="23">
        <f t="shared" ca="1" si="1296"/>
        <v>146.61504424778761</v>
      </c>
      <c r="V4151" s="23">
        <f t="shared" ca="1" si="1285"/>
        <v>940</v>
      </c>
      <c r="W4151" s="23">
        <f t="shared" si="1286"/>
        <v>857.14285714285722</v>
      </c>
      <c r="X4151" s="23">
        <f t="shared" ca="1" si="1287"/>
        <v>1943.7579013906447</v>
      </c>
      <c r="Y4151" s="24">
        <f t="shared" ca="1" si="1297"/>
        <v>4820</v>
      </c>
      <c r="Z4151" s="24">
        <f t="shared" ca="1" si="1298"/>
        <v>4854</v>
      </c>
      <c r="AA4151" s="25">
        <f t="shared" ca="1" si="1299"/>
        <v>4854.0048200000001</v>
      </c>
      <c r="AC4151" s="47">
        <f t="shared" ca="1" si="1288"/>
        <v>1470</v>
      </c>
      <c r="AD4151" s="47">
        <f t="shared" ca="1" si="1289"/>
        <v>198.5</v>
      </c>
      <c r="AE4151" s="47">
        <f t="shared" ca="1" si="1300"/>
        <v>1269</v>
      </c>
      <c r="AF4151" s="47">
        <f t="shared" ca="1" si="1301"/>
        <v>25</v>
      </c>
    </row>
    <row r="4152" spans="10:32">
      <c r="J4152" s="44">
        <v>58</v>
      </c>
      <c r="K4152" s="22">
        <v>62</v>
      </c>
      <c r="L4152" s="23">
        <f t="shared" ca="1" si="1290"/>
        <v>9.0399999999999991</v>
      </c>
      <c r="M4152" s="23">
        <f t="shared" ca="1" si="1282"/>
        <v>6.5399999999999991</v>
      </c>
      <c r="N4152" s="23">
        <f t="shared" ca="1" si="1283"/>
        <v>1.0499999999999989</v>
      </c>
      <c r="O4152" s="23">
        <f t="shared" ca="1" si="1291"/>
        <v>198.5</v>
      </c>
      <c r="P4152" s="23">
        <f t="shared" ca="1" si="1284"/>
        <v>801.5</v>
      </c>
      <c r="Q4152" s="23">
        <f t="shared" ca="1" si="1292"/>
        <v>122</v>
      </c>
      <c r="R4152" s="23">
        <f t="shared" ca="1" si="1293"/>
        <v>0.40044247787611931</v>
      </c>
      <c r="S4152" s="24">
        <f t="shared" ca="1" si="1294"/>
        <v>123</v>
      </c>
      <c r="T4152" s="23">
        <f t="shared" ca="1" si="1295"/>
        <v>307.5</v>
      </c>
      <c r="U4152" s="23">
        <f t="shared" ca="1" si="1296"/>
        <v>128.52046460176979</v>
      </c>
      <c r="V4152" s="23">
        <f t="shared" ca="1" si="1285"/>
        <v>615</v>
      </c>
      <c r="W4152" s="23">
        <f t="shared" si="1286"/>
        <v>857.14285714285722</v>
      </c>
      <c r="X4152" s="23">
        <f t="shared" ca="1" si="1287"/>
        <v>1600.663321744627</v>
      </c>
      <c r="Y4152" s="24">
        <f t="shared" ca="1" si="1297"/>
        <v>4640</v>
      </c>
      <c r="Z4152" s="24">
        <f t="shared" ca="1" si="1298"/>
        <v>4757</v>
      </c>
      <c r="AA4152" s="25">
        <f t="shared" ca="1" si="1299"/>
        <v>4757.0046400000001</v>
      </c>
      <c r="AC4152" s="47">
        <f t="shared" ca="1" si="1288"/>
        <v>1307.5</v>
      </c>
      <c r="AD4152" s="47">
        <f t="shared" ca="1" si="1289"/>
        <v>198.5</v>
      </c>
      <c r="AE4152" s="47">
        <f t="shared" ca="1" si="1300"/>
        <v>1106.5</v>
      </c>
      <c r="AF4152" s="47">
        <f t="shared" ca="1" si="1301"/>
        <v>25</v>
      </c>
    </row>
    <row r="4153" spans="10:32">
      <c r="J4153" s="44">
        <v>58</v>
      </c>
      <c r="K4153" s="22">
        <v>63</v>
      </c>
      <c r="L4153" s="23">
        <f t="shared" ca="1" si="1290"/>
        <v>11.3</v>
      </c>
      <c r="M4153" s="23">
        <f t="shared" ca="1" si="1282"/>
        <v>8.8000000000000007</v>
      </c>
      <c r="N4153" s="23">
        <f t="shared" ca="1" si="1283"/>
        <v>1.3500000000000014</v>
      </c>
      <c r="O4153" s="23">
        <f t="shared" ca="1" si="1291"/>
        <v>198.5</v>
      </c>
      <c r="P4153" s="23">
        <f t="shared" ca="1" si="1284"/>
        <v>801.5</v>
      </c>
      <c r="Q4153" s="23">
        <f t="shared" ca="1" si="1292"/>
        <v>91</v>
      </c>
      <c r="R4153" s="23">
        <f t="shared" ca="1" si="1293"/>
        <v>6.1946902654861219E-2</v>
      </c>
      <c r="S4153" s="24">
        <f t="shared" ca="1" si="1294"/>
        <v>92</v>
      </c>
      <c r="T4153" s="23">
        <f t="shared" ca="1" si="1295"/>
        <v>230</v>
      </c>
      <c r="U4153" s="23">
        <f t="shared" ca="1" si="1296"/>
        <v>122.9336283185842</v>
      </c>
      <c r="V4153" s="23">
        <f t="shared" ca="1" si="1285"/>
        <v>460</v>
      </c>
      <c r="W4153" s="23">
        <f t="shared" si="1286"/>
        <v>857.14285714285722</v>
      </c>
      <c r="X4153" s="23">
        <f t="shared" ca="1" si="1287"/>
        <v>1440.0764854614413</v>
      </c>
      <c r="Y4153" s="24">
        <f t="shared" ca="1" si="1297"/>
        <v>4468</v>
      </c>
      <c r="Z4153" s="24">
        <f t="shared" ca="1" si="1298"/>
        <v>4661</v>
      </c>
      <c r="AA4153" s="25">
        <f t="shared" ca="1" si="1299"/>
        <v>4661.0044680000001</v>
      </c>
      <c r="AC4153" s="47">
        <f t="shared" ca="1" si="1288"/>
        <v>1230</v>
      </c>
      <c r="AD4153" s="47">
        <f t="shared" ca="1" si="1289"/>
        <v>198.5</v>
      </c>
      <c r="AE4153" s="47">
        <f t="shared" ca="1" si="1300"/>
        <v>1029</v>
      </c>
      <c r="AF4153" s="47">
        <f t="shared" ca="1" si="1301"/>
        <v>25</v>
      </c>
    </row>
    <row r="4154" spans="10:32">
      <c r="J4154" s="44">
        <v>58</v>
      </c>
      <c r="K4154" s="22">
        <v>64</v>
      </c>
      <c r="L4154" s="23">
        <f t="shared" ca="1" si="1290"/>
        <v>13.56</v>
      </c>
      <c r="M4154" s="23">
        <f t="shared" ca="1" si="1282"/>
        <v>11.06</v>
      </c>
      <c r="N4154" s="23">
        <f t="shared" ca="1" si="1283"/>
        <v>1.6666666666666661</v>
      </c>
      <c r="O4154" s="23">
        <f t="shared" ca="1" si="1291"/>
        <v>198.5</v>
      </c>
      <c r="P4154" s="23">
        <f t="shared" ca="1" si="1284"/>
        <v>801.5</v>
      </c>
      <c r="Q4154" s="23">
        <f t="shared" ca="1" si="1292"/>
        <v>72</v>
      </c>
      <c r="R4154" s="23">
        <f t="shared" ca="1" si="1293"/>
        <v>0.38200589970501103</v>
      </c>
      <c r="S4154" s="24">
        <f t="shared" ca="1" si="1294"/>
        <v>73</v>
      </c>
      <c r="T4154" s="23">
        <f t="shared" ca="1" si="1295"/>
        <v>182.5</v>
      </c>
      <c r="U4154" s="23">
        <f t="shared" ca="1" si="1296"/>
        <v>120.6366764995083</v>
      </c>
      <c r="V4154" s="23">
        <f t="shared" ca="1" si="1285"/>
        <v>365</v>
      </c>
      <c r="W4154" s="23">
        <f t="shared" si="1286"/>
        <v>857.14285714285722</v>
      </c>
      <c r="X4154" s="23">
        <f t="shared" ca="1" si="1287"/>
        <v>1342.7795336423655</v>
      </c>
      <c r="Y4154" s="24">
        <f t="shared" ca="1" si="1297"/>
        <v>4299</v>
      </c>
      <c r="Z4154" s="24">
        <f t="shared" ca="1" si="1298"/>
        <v>4566</v>
      </c>
      <c r="AA4154" s="25">
        <f t="shared" ca="1" si="1299"/>
        <v>4566.0042990000002</v>
      </c>
      <c r="AC4154" s="47">
        <f t="shared" ca="1" si="1288"/>
        <v>1182.5</v>
      </c>
      <c r="AD4154" s="47">
        <f t="shared" ca="1" si="1289"/>
        <v>198.5</v>
      </c>
      <c r="AE4154" s="47">
        <f t="shared" ca="1" si="1300"/>
        <v>981.49999999999989</v>
      </c>
      <c r="AF4154" s="47">
        <f t="shared" ca="1" si="1301"/>
        <v>25.000000000000114</v>
      </c>
    </row>
    <row r="4155" spans="10:32">
      <c r="J4155" s="44">
        <v>58</v>
      </c>
      <c r="K4155" s="22">
        <v>65</v>
      </c>
      <c r="L4155" s="23">
        <f t="shared" ca="1" si="1290"/>
        <v>15.82</v>
      </c>
      <c r="M4155" s="23">
        <f t="shared" ca="1" si="1282"/>
        <v>13.32</v>
      </c>
      <c r="N4155" s="23">
        <f t="shared" ca="1" si="1283"/>
        <v>1.9833333333333343</v>
      </c>
      <c r="O4155" s="23">
        <f t="shared" ca="1" si="1291"/>
        <v>198.5</v>
      </c>
      <c r="P4155" s="23">
        <f t="shared" ca="1" si="1284"/>
        <v>801.5</v>
      </c>
      <c r="Q4155" s="23">
        <f t="shared" ca="1" si="1292"/>
        <v>60</v>
      </c>
      <c r="R4155" s="23">
        <f t="shared" ca="1" si="1293"/>
        <v>0.14538558786346109</v>
      </c>
      <c r="S4155" s="24">
        <f t="shared" ca="1" si="1294"/>
        <v>61</v>
      </c>
      <c r="T4155" s="23">
        <f t="shared" ca="1" si="1295"/>
        <v>152.5</v>
      </c>
      <c r="U4155" s="23">
        <f t="shared" ca="1" si="1296"/>
        <v>119.28834808259592</v>
      </c>
      <c r="V4155" s="23">
        <f t="shared" ca="1" si="1285"/>
        <v>305</v>
      </c>
      <c r="W4155" s="23">
        <f t="shared" si="1286"/>
        <v>857.14285714285722</v>
      </c>
      <c r="X4155" s="23">
        <f t="shared" ca="1" si="1287"/>
        <v>1281.4312052254531</v>
      </c>
      <c r="Y4155" s="24">
        <f t="shared" ca="1" si="1297"/>
        <v>4136</v>
      </c>
      <c r="Z4155" s="24">
        <f t="shared" ca="1" si="1298"/>
        <v>4472</v>
      </c>
      <c r="AA4155" s="25">
        <f t="shared" ca="1" si="1299"/>
        <v>4472.0041359999996</v>
      </c>
      <c r="AC4155" s="47">
        <f t="shared" ca="1" si="1288"/>
        <v>1152.5</v>
      </c>
      <c r="AD4155" s="47">
        <f t="shared" ca="1" si="1289"/>
        <v>198.5</v>
      </c>
      <c r="AE4155" s="47">
        <f t="shared" ca="1" si="1300"/>
        <v>951.49999999999989</v>
      </c>
      <c r="AF4155" s="47">
        <f t="shared" ca="1" si="1301"/>
        <v>25.000000000000114</v>
      </c>
    </row>
    <row r="4156" spans="10:32">
      <c r="J4156" s="44">
        <v>58</v>
      </c>
      <c r="K4156" s="22">
        <v>66</v>
      </c>
      <c r="L4156" s="23">
        <f t="shared" ca="1" si="1290"/>
        <v>18.079999999999998</v>
      </c>
      <c r="M4156" s="23">
        <f t="shared" ca="1" si="1282"/>
        <v>15.579999999999998</v>
      </c>
      <c r="N4156" s="23">
        <f t="shared" ca="1" si="1283"/>
        <v>2.3166666666666647</v>
      </c>
      <c r="O4156" s="23">
        <f t="shared" ca="1" si="1291"/>
        <v>198.5</v>
      </c>
      <c r="P4156" s="23">
        <f t="shared" ca="1" si="1284"/>
        <v>801.5</v>
      </c>
      <c r="Q4156" s="23">
        <f t="shared" ca="1" si="1292"/>
        <v>51</v>
      </c>
      <c r="R4156" s="23">
        <f t="shared" ca="1" si="1293"/>
        <v>0.38274336283186244</v>
      </c>
      <c r="S4156" s="24">
        <f t="shared" ca="1" si="1294"/>
        <v>52</v>
      </c>
      <c r="T4156" s="23">
        <f t="shared" ca="1" si="1295"/>
        <v>130</v>
      </c>
      <c r="U4156" s="23">
        <f t="shared" ca="1" si="1296"/>
        <v>119.03668879056038</v>
      </c>
      <c r="V4156" s="23">
        <f t="shared" ca="1" si="1285"/>
        <v>260</v>
      </c>
      <c r="W4156" s="23">
        <f t="shared" si="1286"/>
        <v>857.14285714285722</v>
      </c>
      <c r="X4156" s="23">
        <f t="shared" ca="1" si="1287"/>
        <v>1236.1795459334176</v>
      </c>
      <c r="Y4156" s="24">
        <f t="shared" ca="1" si="1297"/>
        <v>3976</v>
      </c>
      <c r="Z4156" s="24">
        <f t="shared" ca="1" si="1298"/>
        <v>4379</v>
      </c>
      <c r="AA4156" s="25">
        <f t="shared" ca="1" si="1299"/>
        <v>4379.003976</v>
      </c>
      <c r="AC4156" s="47">
        <f t="shared" ca="1" si="1288"/>
        <v>1130</v>
      </c>
      <c r="AD4156" s="47">
        <f t="shared" ca="1" si="1289"/>
        <v>198.5</v>
      </c>
      <c r="AE4156" s="47">
        <f t="shared" ca="1" si="1300"/>
        <v>929</v>
      </c>
      <c r="AF4156" s="47">
        <f t="shared" ca="1" si="1301"/>
        <v>25</v>
      </c>
    </row>
    <row r="4157" spans="10:32">
      <c r="J4157" s="44">
        <v>58</v>
      </c>
      <c r="K4157" s="22">
        <v>67</v>
      </c>
      <c r="L4157" s="23">
        <f t="shared" ca="1" si="1290"/>
        <v>20.34</v>
      </c>
      <c r="M4157" s="23">
        <f t="shared" ca="1" si="1282"/>
        <v>17.84</v>
      </c>
      <c r="N4157" s="23">
        <f t="shared" ca="1" si="1283"/>
        <v>2.6333333333333329</v>
      </c>
      <c r="O4157" s="23">
        <f t="shared" ca="1" si="1291"/>
        <v>198.5</v>
      </c>
      <c r="P4157" s="23">
        <f t="shared" ca="1" si="1284"/>
        <v>801.5</v>
      </c>
      <c r="Q4157" s="23">
        <f t="shared" ca="1" si="1292"/>
        <v>44</v>
      </c>
      <c r="R4157" s="23">
        <f t="shared" ca="1" si="1293"/>
        <v>0.81317600786627153</v>
      </c>
      <c r="S4157" s="24">
        <f t="shared" ca="1" si="1294"/>
        <v>45</v>
      </c>
      <c r="T4157" s="23">
        <f t="shared" ca="1" si="1295"/>
        <v>112.5</v>
      </c>
      <c r="U4157" s="23">
        <f t="shared" ca="1" si="1296"/>
        <v>118.00803015404783</v>
      </c>
      <c r="V4157" s="23">
        <f t="shared" ca="1" si="1285"/>
        <v>225</v>
      </c>
      <c r="W4157" s="23">
        <f t="shared" si="1286"/>
        <v>857.14285714285722</v>
      </c>
      <c r="X4157" s="23">
        <f t="shared" ca="1" si="1287"/>
        <v>1200.150887296905</v>
      </c>
      <c r="Y4157" s="24">
        <f t="shared" ca="1" si="1297"/>
        <v>3812</v>
      </c>
      <c r="Z4157" s="24">
        <f t="shared" ca="1" si="1298"/>
        <v>4287</v>
      </c>
      <c r="AA4157" s="25">
        <f t="shared" ca="1" si="1299"/>
        <v>4287.0038119999999</v>
      </c>
      <c r="AC4157" s="47">
        <f t="shared" ca="1" si="1288"/>
        <v>1112.5</v>
      </c>
      <c r="AD4157" s="47">
        <f t="shared" ca="1" si="1289"/>
        <v>198.5</v>
      </c>
      <c r="AE4157" s="47">
        <f t="shared" ca="1" si="1300"/>
        <v>911.5</v>
      </c>
      <c r="AF4157" s="47">
        <f t="shared" ca="1" si="1301"/>
        <v>25</v>
      </c>
    </row>
    <row r="4158" spans="10:32">
      <c r="J4158" s="44">
        <v>58</v>
      </c>
      <c r="K4158" s="22">
        <v>68</v>
      </c>
      <c r="L4158" s="23">
        <f t="shared" ca="1" si="1290"/>
        <v>22.6</v>
      </c>
      <c r="M4158" s="23">
        <f t="shared" ca="1" si="1282"/>
        <v>20.100000000000001</v>
      </c>
      <c r="N4158" s="23">
        <f t="shared" ca="1" si="1283"/>
        <v>2.9500000000000011</v>
      </c>
      <c r="O4158" s="23">
        <f t="shared" ca="1" si="1291"/>
        <v>198.5</v>
      </c>
      <c r="P4158" s="23">
        <f t="shared" ca="1" si="1284"/>
        <v>801.5</v>
      </c>
      <c r="Q4158" s="23">
        <f t="shared" ca="1" si="1292"/>
        <v>39</v>
      </c>
      <c r="R4158" s="23">
        <f t="shared" ca="1" si="1293"/>
        <v>0.77876106194689854</v>
      </c>
      <c r="S4158" s="24">
        <f t="shared" ca="1" si="1294"/>
        <v>40</v>
      </c>
      <c r="T4158" s="23">
        <f t="shared" ca="1" si="1295"/>
        <v>100</v>
      </c>
      <c r="U4158" s="23">
        <f t="shared" ca="1" si="1296"/>
        <v>117.34734513274338</v>
      </c>
      <c r="V4158" s="23">
        <f t="shared" ca="1" si="1285"/>
        <v>200</v>
      </c>
      <c r="W4158" s="23">
        <f t="shared" si="1286"/>
        <v>857.14285714285722</v>
      </c>
      <c r="X4158" s="23">
        <f t="shared" ca="1" si="1287"/>
        <v>1174.4902022756005</v>
      </c>
      <c r="Y4158" s="24">
        <f t="shared" ca="1" si="1297"/>
        <v>3686</v>
      </c>
      <c r="Z4158" s="24">
        <f t="shared" ca="1" si="1298"/>
        <v>4196</v>
      </c>
      <c r="AA4158" s="25">
        <f t="shared" ca="1" si="1299"/>
        <v>4196.003686</v>
      </c>
      <c r="AC4158" s="47">
        <f t="shared" ca="1" si="1288"/>
        <v>1100</v>
      </c>
      <c r="AD4158" s="47">
        <f t="shared" ca="1" si="1289"/>
        <v>198.5</v>
      </c>
      <c r="AE4158" s="47">
        <f t="shared" ca="1" si="1300"/>
        <v>898.99999999999989</v>
      </c>
      <c r="AF4158" s="47">
        <f t="shared" ca="1" si="1301"/>
        <v>25.000000000000114</v>
      </c>
    </row>
    <row r="4159" spans="10:32">
      <c r="J4159" s="44">
        <v>58</v>
      </c>
      <c r="K4159" s="22">
        <v>69</v>
      </c>
      <c r="L4159" s="23">
        <f t="shared" ca="1" si="1290"/>
        <v>24.86</v>
      </c>
      <c r="M4159" s="23">
        <f t="shared" ca="1" si="1282"/>
        <v>22.36</v>
      </c>
      <c r="N4159" s="23">
        <f t="shared" ca="1" si="1283"/>
        <v>3.3166666666666682</v>
      </c>
      <c r="O4159" s="23">
        <f t="shared" ca="1" si="1291"/>
        <v>198.5</v>
      </c>
      <c r="P4159" s="23">
        <f t="shared" ca="1" si="1284"/>
        <v>801.5</v>
      </c>
      <c r="Q4159" s="23">
        <f t="shared" ca="1" si="1292"/>
        <v>35</v>
      </c>
      <c r="R4159" s="23">
        <f t="shared" ca="1" si="1293"/>
        <v>0.76025744167336995</v>
      </c>
      <c r="S4159" s="24">
        <f t="shared" ca="1" si="1294"/>
        <v>36</v>
      </c>
      <c r="T4159" s="23">
        <f t="shared" ca="1" si="1295"/>
        <v>90</v>
      </c>
      <c r="U4159" s="23">
        <f t="shared" ca="1" si="1296"/>
        <v>118.60485384821672</v>
      </c>
      <c r="V4159" s="23">
        <f t="shared" ca="1" si="1285"/>
        <v>180</v>
      </c>
      <c r="W4159" s="23">
        <f t="shared" si="1286"/>
        <v>857.14285714285722</v>
      </c>
      <c r="X4159" s="23">
        <f t="shared" ca="1" si="1287"/>
        <v>1155.747710991074</v>
      </c>
      <c r="Y4159" s="24">
        <f t="shared" ca="1" si="1297"/>
        <v>3572</v>
      </c>
      <c r="Z4159" s="24">
        <f t="shared" ca="1" si="1298"/>
        <v>4106</v>
      </c>
      <c r="AA4159" s="25">
        <f t="shared" ca="1" si="1299"/>
        <v>4106.0035719999996</v>
      </c>
      <c r="AC4159" s="47">
        <f t="shared" ca="1" si="1288"/>
        <v>1090</v>
      </c>
      <c r="AD4159" s="47">
        <f t="shared" ca="1" si="1289"/>
        <v>198.5</v>
      </c>
      <c r="AE4159" s="47">
        <f t="shared" ca="1" si="1300"/>
        <v>888.99999999999989</v>
      </c>
      <c r="AF4159" s="47">
        <f t="shared" ca="1" si="1301"/>
        <v>25.000000000000114</v>
      </c>
    </row>
    <row r="4160" spans="10:32">
      <c r="J4160" s="44">
        <v>58</v>
      </c>
      <c r="K4160" s="22">
        <v>70</v>
      </c>
      <c r="L4160" s="23">
        <f t="shared" ca="1" si="1290"/>
        <v>27.12</v>
      </c>
      <c r="M4160" s="23">
        <f t="shared" ca="1" si="1282"/>
        <v>24.62</v>
      </c>
      <c r="N4160" s="23">
        <f t="shared" ca="1" si="1283"/>
        <v>3.7499999999999947</v>
      </c>
      <c r="O4160" s="23">
        <f t="shared" ca="1" si="1291"/>
        <v>198.5</v>
      </c>
      <c r="P4160" s="23">
        <f t="shared" ca="1" si="1284"/>
        <v>801.5</v>
      </c>
      <c r="Q4160" s="23">
        <f t="shared" ca="1" si="1292"/>
        <v>32</v>
      </c>
      <c r="R4160" s="23">
        <f t="shared" ca="1" si="1293"/>
        <v>0.50368731563421709</v>
      </c>
      <c r="S4160" s="24">
        <f t="shared" ca="1" si="1294"/>
        <v>33</v>
      </c>
      <c r="T4160" s="23">
        <f t="shared" ca="1" si="1295"/>
        <v>82.5</v>
      </c>
      <c r="U4160" s="23">
        <f t="shared" ca="1" si="1296"/>
        <v>121.88882743362814</v>
      </c>
      <c r="V4160" s="23">
        <f t="shared" ca="1" si="1285"/>
        <v>165</v>
      </c>
      <c r="W4160" s="23">
        <f t="shared" si="1286"/>
        <v>857.14285714285722</v>
      </c>
      <c r="X4160" s="23">
        <f t="shared" ca="1" si="1287"/>
        <v>1144.0316845764853</v>
      </c>
      <c r="Y4160" s="24">
        <f t="shared" ca="1" si="1297"/>
        <v>3485</v>
      </c>
      <c r="Z4160" s="24">
        <f t="shared" ca="1" si="1298"/>
        <v>4017</v>
      </c>
      <c r="AA4160" s="25">
        <f t="shared" ca="1" si="1299"/>
        <v>4017.0034850000002</v>
      </c>
      <c r="AC4160" s="47">
        <f t="shared" ca="1" si="1288"/>
        <v>1082.5</v>
      </c>
      <c r="AD4160" s="47">
        <f t="shared" ca="1" si="1289"/>
        <v>198.5</v>
      </c>
      <c r="AE4160" s="47">
        <f t="shared" ca="1" si="1300"/>
        <v>881.5</v>
      </c>
      <c r="AF4160" s="47">
        <f t="shared" ca="1" si="1301"/>
        <v>25</v>
      </c>
    </row>
    <row r="4161" spans="10:32">
      <c r="J4161" s="44">
        <v>58</v>
      </c>
      <c r="K4161" s="22">
        <v>71</v>
      </c>
      <c r="L4161" s="23">
        <f t="shared" ca="1" si="1290"/>
        <v>29.38</v>
      </c>
      <c r="M4161" s="23">
        <f t="shared" ca="1" si="1282"/>
        <v>26.88</v>
      </c>
      <c r="N4161" s="23">
        <f t="shared" ca="1" si="1283"/>
        <v>4.1833333333333318</v>
      </c>
      <c r="O4161" s="23">
        <f t="shared" ca="1" si="1291"/>
        <v>198.5</v>
      </c>
      <c r="P4161" s="23">
        <f t="shared" ca="1" si="1284"/>
        <v>801.5</v>
      </c>
      <c r="Q4161" s="23">
        <f t="shared" ca="1" si="1292"/>
        <v>29</v>
      </c>
      <c r="R4161" s="23">
        <f t="shared" ca="1" si="1293"/>
        <v>0.74812797821647448</v>
      </c>
      <c r="S4161" s="24">
        <f t="shared" ca="1" si="1294"/>
        <v>30</v>
      </c>
      <c r="T4161" s="23">
        <f t="shared" ca="1" si="1295"/>
        <v>75</v>
      </c>
      <c r="U4161" s="23">
        <f t="shared" ca="1" si="1296"/>
        <v>124.44633537553887</v>
      </c>
      <c r="V4161" s="23">
        <f t="shared" ca="1" si="1285"/>
        <v>150</v>
      </c>
      <c r="W4161" s="23">
        <f t="shared" si="1286"/>
        <v>857.14285714285722</v>
      </c>
      <c r="X4161" s="23">
        <f t="shared" ca="1" si="1287"/>
        <v>1131.589192518396</v>
      </c>
      <c r="Y4161" s="24">
        <f t="shared" ca="1" si="1297"/>
        <v>3388</v>
      </c>
      <c r="Z4161" s="24">
        <f t="shared" ca="1" si="1298"/>
        <v>3929</v>
      </c>
      <c r="AA4161" s="25">
        <f t="shared" ca="1" si="1299"/>
        <v>3929.0033880000001</v>
      </c>
      <c r="AC4161" s="47">
        <f t="shared" ca="1" si="1288"/>
        <v>1075</v>
      </c>
      <c r="AD4161" s="47">
        <f t="shared" ca="1" si="1289"/>
        <v>198.5</v>
      </c>
      <c r="AE4161" s="47">
        <f t="shared" ca="1" si="1300"/>
        <v>874</v>
      </c>
      <c r="AF4161" s="47">
        <f t="shared" ca="1" si="1301"/>
        <v>25</v>
      </c>
    </row>
    <row r="4162" spans="10:32">
      <c r="J4162" s="44">
        <v>58</v>
      </c>
      <c r="K4162" s="22">
        <v>72</v>
      </c>
      <c r="L4162" s="23">
        <f t="shared" ca="1" si="1290"/>
        <v>31.64</v>
      </c>
      <c r="M4162" s="23">
        <f t="shared" ref="M4162:M4225" ca="1" si="1302">L4162-$C$9</f>
        <v>29.14</v>
      </c>
      <c r="N4162" s="23">
        <f t="shared" ref="N4162:N4225" ca="1" si="1303">VLOOKUP(K4162,$G$29:$H$129,2,1)-VLOOKUP(J4162,$G$29:$H$129,2,1)</f>
        <v>4.6333333333333346</v>
      </c>
      <c r="O4162" s="23">
        <f t="shared" ca="1" si="1291"/>
        <v>198.5</v>
      </c>
      <c r="P4162" s="23">
        <f t="shared" ref="P4162:P4225" ca="1" si="1304">$C$8-O4162</f>
        <v>801.5</v>
      </c>
      <c r="Q4162" s="23">
        <f t="shared" ca="1" si="1292"/>
        <v>27</v>
      </c>
      <c r="R4162" s="23">
        <f t="shared" ca="1" si="1293"/>
        <v>0.46523388116308556</v>
      </c>
      <c r="S4162" s="24">
        <f t="shared" ca="1" si="1294"/>
        <v>28</v>
      </c>
      <c r="T4162" s="23">
        <f t="shared" ca="1" si="1295"/>
        <v>70</v>
      </c>
      <c r="U4162" s="23">
        <f t="shared" ca="1" si="1296"/>
        <v>127.25558364938901</v>
      </c>
      <c r="V4162" s="23">
        <f t="shared" ref="V4162:V4225" ca="1" si="1305">S4162*(($C$9/$C$12)*60)</f>
        <v>140</v>
      </c>
      <c r="W4162" s="23">
        <f t="shared" ref="W4162:W4225" si="1306">($C$8/$C$11)*60</f>
        <v>857.14285714285722</v>
      </c>
      <c r="X4162" s="23">
        <f t="shared" ref="X4162:X4225" ca="1" si="1307">SUM(U4162:W4162)</f>
        <v>1124.3984407922462</v>
      </c>
      <c r="Y4162" s="24">
        <f t="shared" ca="1" si="1297"/>
        <v>3331</v>
      </c>
      <c r="Z4162" s="24">
        <f t="shared" ca="1" si="1298"/>
        <v>3842</v>
      </c>
      <c r="AA4162" s="25">
        <f t="shared" ca="1" si="1299"/>
        <v>3842.0033309999999</v>
      </c>
      <c r="AC4162" s="47">
        <f t="shared" ref="AC4162:AC4225" ca="1" si="1308">SUM(O4162,P4162,T4162)</f>
        <v>1070</v>
      </c>
      <c r="AD4162" s="47">
        <f t="shared" ref="AD4162:AD4225" ca="1" si="1309">O4162</f>
        <v>198.5</v>
      </c>
      <c r="AE4162" s="47">
        <f t="shared" ca="1" si="1300"/>
        <v>869.00000000000011</v>
      </c>
      <c r="AF4162" s="47">
        <f t="shared" ca="1" si="1301"/>
        <v>24.999999999999886</v>
      </c>
    </row>
    <row r="4163" spans="10:32">
      <c r="J4163" s="44">
        <v>58</v>
      </c>
      <c r="K4163" s="22">
        <v>73</v>
      </c>
      <c r="L4163" s="23">
        <f t="shared" ref="L4163:L4226" ca="1" si="1310">$C$3*(K4163-J4163)/100</f>
        <v>33.9</v>
      </c>
      <c r="M4163" s="23">
        <f t="shared" ca="1" si="1302"/>
        <v>31.4</v>
      </c>
      <c r="N4163" s="23">
        <f t="shared" ca="1" si="1303"/>
        <v>5.0666666666666647</v>
      </c>
      <c r="O4163" s="23">
        <f t="shared" ref="O4163:O4226" ca="1" si="1311">($C$3*$C$13)-$C$9-$C$10</f>
        <v>198.5</v>
      </c>
      <c r="P4163" s="23">
        <f t="shared" ca="1" si="1304"/>
        <v>801.5</v>
      </c>
      <c r="Q4163" s="23">
        <f t="shared" ref="Q4163:Q4226" ca="1" si="1312">ROUNDDOWN(P4163/M4163,0)</f>
        <v>25</v>
      </c>
      <c r="R4163" s="23">
        <f t="shared" ref="R4163:R4226" ca="1" si="1313">(P4163-(Q4163*M4163))/L4163</f>
        <v>0.48672566371681419</v>
      </c>
      <c r="S4163" s="24">
        <f t="shared" ref="S4163:S4226" ca="1" si="1314">ROUNDUP(P4163/M4163,0)</f>
        <v>26</v>
      </c>
      <c r="T4163" s="23">
        <f t="shared" ref="T4163:T4226" ca="1" si="1315">S4163*$C$9</f>
        <v>65</v>
      </c>
      <c r="U4163" s="23">
        <f t="shared" ref="U4163:U4226" ca="1" si="1316">SUM(Q4163,R4163)*N4163</f>
        <v>129.1327433628318</v>
      </c>
      <c r="V4163" s="23">
        <f t="shared" ca="1" si="1305"/>
        <v>130</v>
      </c>
      <c r="W4163" s="23">
        <f t="shared" si="1306"/>
        <v>857.14285714285722</v>
      </c>
      <c r="X4163" s="23">
        <f t="shared" ca="1" si="1307"/>
        <v>1116.275600505689</v>
      </c>
      <c r="Y4163" s="24">
        <f t="shared" ref="Y4163:Y4226" ca="1" si="1317">IF(M4163&gt;0,RANK(X4163,$X$2:$X$5051,1),"")</f>
        <v>3251</v>
      </c>
      <c r="Z4163" s="24">
        <f t="shared" ref="Z4163:Z4226" ca="1" si="1318">IF(M4163&gt;0,RANK(S4163,$S$2:$S$5051,1),"")</f>
        <v>3756</v>
      </c>
      <c r="AA4163" s="25">
        <f t="shared" ref="AA4163:AA4226" ca="1" si="1319">IF(M4163&gt;0,Z4163+(Y4163/10^6),"")</f>
        <v>3756.0032510000001</v>
      </c>
      <c r="AC4163" s="47">
        <f t="shared" ca="1" si="1308"/>
        <v>1065</v>
      </c>
      <c r="AD4163" s="47">
        <f t="shared" ca="1" si="1309"/>
        <v>198.5</v>
      </c>
      <c r="AE4163" s="47">
        <f t="shared" ref="AE4163:AE4226" ca="1" si="1320">L4163*(Q4163+R4163)</f>
        <v>864</v>
      </c>
      <c r="AF4163" s="47">
        <f t="shared" ref="AF4163:AF4226" ca="1" si="1321">AC4163-AD4163-AE4163+$C$10-$C$9</f>
        <v>25</v>
      </c>
    </row>
    <row r="4164" spans="10:32">
      <c r="J4164" s="44">
        <v>58</v>
      </c>
      <c r="K4164" s="22">
        <v>74</v>
      </c>
      <c r="L4164" s="23">
        <f t="shared" ca="1" si="1310"/>
        <v>36.159999999999997</v>
      </c>
      <c r="M4164" s="23">
        <f t="shared" ca="1" si="1302"/>
        <v>33.659999999999997</v>
      </c>
      <c r="N4164" s="23">
        <f t="shared" ca="1" si="1303"/>
        <v>5.4999999999999982</v>
      </c>
      <c r="O4164" s="23">
        <f t="shared" ca="1" si="1311"/>
        <v>198.5</v>
      </c>
      <c r="P4164" s="23">
        <f t="shared" ca="1" si="1304"/>
        <v>801.5</v>
      </c>
      <c r="Q4164" s="23">
        <f t="shared" ca="1" si="1312"/>
        <v>23</v>
      </c>
      <c r="R4164" s="23">
        <f t="shared" ca="1" si="1313"/>
        <v>0.75553097345132891</v>
      </c>
      <c r="S4164" s="24">
        <f t="shared" ca="1" si="1314"/>
        <v>24</v>
      </c>
      <c r="T4164" s="23">
        <f t="shared" ca="1" si="1315"/>
        <v>60</v>
      </c>
      <c r="U4164" s="23">
        <f t="shared" ca="1" si="1316"/>
        <v>130.65542035398227</v>
      </c>
      <c r="V4164" s="23">
        <f t="shared" ca="1" si="1305"/>
        <v>120</v>
      </c>
      <c r="W4164" s="23">
        <f t="shared" si="1306"/>
        <v>857.14285714285722</v>
      </c>
      <c r="X4164" s="23">
        <f t="shared" ca="1" si="1307"/>
        <v>1107.7982774968395</v>
      </c>
      <c r="Y4164" s="24">
        <f t="shared" ca="1" si="1317"/>
        <v>3178</v>
      </c>
      <c r="Z4164" s="24">
        <f t="shared" ca="1" si="1318"/>
        <v>3671</v>
      </c>
      <c r="AA4164" s="25">
        <f t="shared" ca="1" si="1319"/>
        <v>3671.0031779999999</v>
      </c>
      <c r="AC4164" s="47">
        <f t="shared" ca="1" si="1308"/>
        <v>1060</v>
      </c>
      <c r="AD4164" s="47">
        <f t="shared" ca="1" si="1309"/>
        <v>198.5</v>
      </c>
      <c r="AE4164" s="47">
        <f t="shared" ca="1" si="1320"/>
        <v>859</v>
      </c>
      <c r="AF4164" s="47">
        <f t="shared" ca="1" si="1321"/>
        <v>25</v>
      </c>
    </row>
    <row r="4165" spans="10:32">
      <c r="J4165" s="44">
        <v>58</v>
      </c>
      <c r="K4165" s="22">
        <v>75</v>
      </c>
      <c r="L4165" s="23">
        <f t="shared" ca="1" si="1310"/>
        <v>38.42</v>
      </c>
      <c r="M4165" s="23">
        <f t="shared" ca="1" si="1302"/>
        <v>35.92</v>
      </c>
      <c r="N4165" s="23">
        <f t="shared" ca="1" si="1303"/>
        <v>5.9333333333333318</v>
      </c>
      <c r="O4165" s="23">
        <f t="shared" ca="1" si="1311"/>
        <v>198.5</v>
      </c>
      <c r="P4165" s="23">
        <f t="shared" ca="1" si="1304"/>
        <v>801.5</v>
      </c>
      <c r="Q4165" s="23">
        <f t="shared" ca="1" si="1312"/>
        <v>22</v>
      </c>
      <c r="R4165" s="23">
        <f t="shared" ca="1" si="1313"/>
        <v>0.29307652264445577</v>
      </c>
      <c r="S4165" s="24">
        <f t="shared" ca="1" si="1314"/>
        <v>23</v>
      </c>
      <c r="T4165" s="23">
        <f t="shared" ca="1" si="1315"/>
        <v>57.5</v>
      </c>
      <c r="U4165" s="23">
        <f t="shared" ca="1" si="1316"/>
        <v>132.27225403435708</v>
      </c>
      <c r="V4165" s="23">
        <f t="shared" ca="1" si="1305"/>
        <v>115</v>
      </c>
      <c r="W4165" s="23">
        <f t="shared" si="1306"/>
        <v>857.14285714285722</v>
      </c>
      <c r="X4165" s="23">
        <f t="shared" ca="1" si="1307"/>
        <v>1104.4151111772144</v>
      </c>
      <c r="Y4165" s="24">
        <f t="shared" ca="1" si="1317"/>
        <v>3152</v>
      </c>
      <c r="Z4165" s="24">
        <f t="shared" ca="1" si="1318"/>
        <v>3587</v>
      </c>
      <c r="AA4165" s="25">
        <f t="shared" ca="1" si="1319"/>
        <v>3587.0031520000002</v>
      </c>
      <c r="AC4165" s="47">
        <f t="shared" ca="1" si="1308"/>
        <v>1057.5</v>
      </c>
      <c r="AD4165" s="47">
        <f t="shared" ca="1" si="1309"/>
        <v>198.5</v>
      </c>
      <c r="AE4165" s="47">
        <f t="shared" ca="1" si="1320"/>
        <v>856.5</v>
      </c>
      <c r="AF4165" s="47">
        <f t="shared" ca="1" si="1321"/>
        <v>25</v>
      </c>
    </row>
    <row r="4166" spans="10:32">
      <c r="J4166" s="44">
        <v>58</v>
      </c>
      <c r="K4166" s="22">
        <v>76</v>
      </c>
      <c r="L4166" s="23">
        <f t="shared" ca="1" si="1310"/>
        <v>40.68</v>
      </c>
      <c r="M4166" s="23">
        <f t="shared" ca="1" si="1302"/>
        <v>38.18</v>
      </c>
      <c r="N4166" s="23">
        <f t="shared" ca="1" si="1303"/>
        <v>6.4</v>
      </c>
      <c r="O4166" s="23">
        <f t="shared" ca="1" si="1311"/>
        <v>198.5</v>
      </c>
      <c r="P4166" s="23">
        <f t="shared" ca="1" si="1304"/>
        <v>801.5</v>
      </c>
      <c r="Q4166" s="23">
        <f t="shared" ca="1" si="1312"/>
        <v>20</v>
      </c>
      <c r="R4166" s="23">
        <f t="shared" ca="1" si="1313"/>
        <v>0.93166175024582054</v>
      </c>
      <c r="S4166" s="24">
        <f t="shared" ca="1" si="1314"/>
        <v>21</v>
      </c>
      <c r="T4166" s="23">
        <f t="shared" ca="1" si="1315"/>
        <v>52.5</v>
      </c>
      <c r="U4166" s="23">
        <f t="shared" ca="1" si="1316"/>
        <v>133.96263520157325</v>
      </c>
      <c r="V4166" s="23">
        <f t="shared" ca="1" si="1305"/>
        <v>105</v>
      </c>
      <c r="W4166" s="23">
        <f t="shared" si="1306"/>
        <v>857.14285714285722</v>
      </c>
      <c r="X4166" s="23">
        <f t="shared" ca="1" si="1307"/>
        <v>1096.1054923444306</v>
      </c>
      <c r="Y4166" s="24">
        <f t="shared" ca="1" si="1317"/>
        <v>3064</v>
      </c>
      <c r="Z4166" s="24">
        <f t="shared" ca="1" si="1318"/>
        <v>3504</v>
      </c>
      <c r="AA4166" s="25">
        <f t="shared" ca="1" si="1319"/>
        <v>3504.003064</v>
      </c>
      <c r="AC4166" s="47">
        <f t="shared" ca="1" si="1308"/>
        <v>1052.5</v>
      </c>
      <c r="AD4166" s="47">
        <f t="shared" ca="1" si="1309"/>
        <v>198.5</v>
      </c>
      <c r="AE4166" s="47">
        <f t="shared" ca="1" si="1320"/>
        <v>851.49999999999989</v>
      </c>
      <c r="AF4166" s="47">
        <f t="shared" ca="1" si="1321"/>
        <v>25.000000000000114</v>
      </c>
    </row>
    <row r="4167" spans="10:32">
      <c r="J4167" s="44">
        <v>58</v>
      </c>
      <c r="K4167" s="22">
        <v>77</v>
      </c>
      <c r="L4167" s="23">
        <f t="shared" ca="1" si="1310"/>
        <v>42.94</v>
      </c>
      <c r="M4167" s="23">
        <f t="shared" ca="1" si="1302"/>
        <v>40.44</v>
      </c>
      <c r="N4167" s="23">
        <f t="shared" ca="1" si="1303"/>
        <v>6.9500000000000011</v>
      </c>
      <c r="O4167" s="23">
        <f t="shared" ca="1" si="1311"/>
        <v>198.5</v>
      </c>
      <c r="P4167" s="23">
        <f t="shared" ca="1" si="1304"/>
        <v>801.5</v>
      </c>
      <c r="Q4167" s="23">
        <f t="shared" ca="1" si="1312"/>
        <v>19</v>
      </c>
      <c r="R4167" s="23">
        <f t="shared" ca="1" si="1313"/>
        <v>0.77177456916628084</v>
      </c>
      <c r="S4167" s="24">
        <f t="shared" ca="1" si="1314"/>
        <v>20</v>
      </c>
      <c r="T4167" s="23">
        <f t="shared" ca="1" si="1315"/>
        <v>50</v>
      </c>
      <c r="U4167" s="23">
        <f t="shared" ca="1" si="1316"/>
        <v>137.41383325570567</v>
      </c>
      <c r="V4167" s="23">
        <f t="shared" ca="1" si="1305"/>
        <v>100</v>
      </c>
      <c r="W4167" s="23">
        <f t="shared" si="1306"/>
        <v>857.14285714285722</v>
      </c>
      <c r="X4167" s="23">
        <f t="shared" ca="1" si="1307"/>
        <v>1094.556690398563</v>
      </c>
      <c r="Y4167" s="24">
        <f t="shared" ca="1" si="1317"/>
        <v>3047</v>
      </c>
      <c r="Z4167" s="24">
        <f t="shared" ca="1" si="1318"/>
        <v>3422</v>
      </c>
      <c r="AA4167" s="25">
        <f t="shared" ca="1" si="1319"/>
        <v>3422.0030470000002</v>
      </c>
      <c r="AC4167" s="47">
        <f t="shared" ca="1" si="1308"/>
        <v>1050</v>
      </c>
      <c r="AD4167" s="47">
        <f t="shared" ca="1" si="1309"/>
        <v>198.5</v>
      </c>
      <c r="AE4167" s="47">
        <f t="shared" ca="1" si="1320"/>
        <v>849</v>
      </c>
      <c r="AF4167" s="47">
        <f t="shared" ca="1" si="1321"/>
        <v>25</v>
      </c>
    </row>
    <row r="4168" spans="10:32">
      <c r="J4168" s="44">
        <v>58</v>
      </c>
      <c r="K4168" s="22">
        <v>78</v>
      </c>
      <c r="L4168" s="23">
        <f t="shared" ca="1" si="1310"/>
        <v>45.2</v>
      </c>
      <c r="M4168" s="23">
        <f t="shared" ca="1" si="1302"/>
        <v>42.7</v>
      </c>
      <c r="N4168" s="23">
        <f t="shared" ca="1" si="1303"/>
        <v>7.5499999999999989</v>
      </c>
      <c r="O4168" s="23">
        <f t="shared" ca="1" si="1311"/>
        <v>198.5</v>
      </c>
      <c r="P4168" s="23">
        <f t="shared" ca="1" si="1304"/>
        <v>801.5</v>
      </c>
      <c r="Q4168" s="23">
        <f t="shared" ca="1" si="1312"/>
        <v>18</v>
      </c>
      <c r="R4168" s="23">
        <f t="shared" ca="1" si="1313"/>
        <v>0.72787610619468968</v>
      </c>
      <c r="S4168" s="24">
        <f t="shared" ca="1" si="1314"/>
        <v>19</v>
      </c>
      <c r="T4168" s="23">
        <f t="shared" ca="1" si="1315"/>
        <v>47.5</v>
      </c>
      <c r="U4168" s="23">
        <f t="shared" ca="1" si="1316"/>
        <v>141.39546460176987</v>
      </c>
      <c r="V4168" s="23">
        <f t="shared" ca="1" si="1305"/>
        <v>95</v>
      </c>
      <c r="W4168" s="23">
        <f t="shared" si="1306"/>
        <v>857.14285714285722</v>
      </c>
      <c r="X4168" s="23">
        <f t="shared" ca="1" si="1307"/>
        <v>1093.5383217446272</v>
      </c>
      <c r="Y4168" s="24">
        <f t="shared" ca="1" si="1317"/>
        <v>3036</v>
      </c>
      <c r="Z4168" s="24">
        <f t="shared" ca="1" si="1318"/>
        <v>3341</v>
      </c>
      <c r="AA4168" s="25">
        <f t="shared" ca="1" si="1319"/>
        <v>3341.0030360000001</v>
      </c>
      <c r="AC4168" s="47">
        <f t="shared" ca="1" si="1308"/>
        <v>1047.5</v>
      </c>
      <c r="AD4168" s="47">
        <f t="shared" ca="1" si="1309"/>
        <v>198.5</v>
      </c>
      <c r="AE4168" s="47">
        <f t="shared" ca="1" si="1320"/>
        <v>846.5</v>
      </c>
      <c r="AF4168" s="47">
        <f t="shared" ca="1" si="1321"/>
        <v>25</v>
      </c>
    </row>
    <row r="4169" spans="10:32">
      <c r="J4169" s="44">
        <v>58</v>
      </c>
      <c r="K4169" s="22">
        <v>79</v>
      </c>
      <c r="L4169" s="23">
        <f t="shared" ca="1" si="1310"/>
        <v>47.46</v>
      </c>
      <c r="M4169" s="23">
        <f t="shared" ca="1" si="1302"/>
        <v>44.96</v>
      </c>
      <c r="N4169" s="23">
        <f t="shared" ca="1" si="1303"/>
        <v>8.2166666666666668</v>
      </c>
      <c r="O4169" s="23">
        <f t="shared" ca="1" si="1311"/>
        <v>198.5</v>
      </c>
      <c r="P4169" s="23">
        <f t="shared" ca="1" si="1304"/>
        <v>801.5</v>
      </c>
      <c r="Q4169" s="23">
        <f t="shared" ca="1" si="1312"/>
        <v>17</v>
      </c>
      <c r="R4169" s="23">
        <f t="shared" ca="1" si="1313"/>
        <v>0.78339654445849027</v>
      </c>
      <c r="S4169" s="24">
        <f t="shared" ca="1" si="1314"/>
        <v>18</v>
      </c>
      <c r="T4169" s="23">
        <f t="shared" ca="1" si="1315"/>
        <v>45</v>
      </c>
      <c r="U4169" s="23">
        <f t="shared" ca="1" si="1316"/>
        <v>146.12024160696726</v>
      </c>
      <c r="V4169" s="23">
        <f t="shared" ca="1" si="1305"/>
        <v>90</v>
      </c>
      <c r="W4169" s="23">
        <f t="shared" si="1306"/>
        <v>857.14285714285722</v>
      </c>
      <c r="X4169" s="23">
        <f t="shared" ca="1" si="1307"/>
        <v>1093.2630987498244</v>
      </c>
      <c r="Y4169" s="24">
        <f t="shared" ca="1" si="1317"/>
        <v>3033</v>
      </c>
      <c r="Z4169" s="24">
        <f t="shared" ca="1" si="1318"/>
        <v>3261</v>
      </c>
      <c r="AA4169" s="25">
        <f t="shared" ca="1" si="1319"/>
        <v>3261.003033</v>
      </c>
      <c r="AC4169" s="47">
        <f t="shared" ca="1" si="1308"/>
        <v>1045</v>
      </c>
      <c r="AD4169" s="47">
        <f t="shared" ca="1" si="1309"/>
        <v>198.5</v>
      </c>
      <c r="AE4169" s="47">
        <f t="shared" ca="1" si="1320"/>
        <v>844</v>
      </c>
      <c r="AF4169" s="47">
        <f t="shared" ca="1" si="1321"/>
        <v>25</v>
      </c>
    </row>
    <row r="4170" spans="10:32">
      <c r="J4170" s="44">
        <v>58</v>
      </c>
      <c r="K4170" s="22">
        <v>80</v>
      </c>
      <c r="L4170" s="23">
        <f t="shared" ca="1" si="1310"/>
        <v>49.72</v>
      </c>
      <c r="M4170" s="23">
        <f t="shared" ca="1" si="1302"/>
        <v>47.22</v>
      </c>
      <c r="N4170" s="23">
        <f t="shared" ca="1" si="1303"/>
        <v>8.9500000000000011</v>
      </c>
      <c r="O4170" s="23">
        <f t="shared" ca="1" si="1311"/>
        <v>198.5</v>
      </c>
      <c r="P4170" s="23">
        <f t="shared" ca="1" si="1304"/>
        <v>801.5</v>
      </c>
      <c r="Q4170" s="23">
        <f t="shared" ca="1" si="1312"/>
        <v>16</v>
      </c>
      <c r="R4170" s="23">
        <f t="shared" ca="1" si="1313"/>
        <v>0.92477876106194734</v>
      </c>
      <c r="S4170" s="24">
        <f t="shared" ca="1" si="1314"/>
        <v>17</v>
      </c>
      <c r="T4170" s="23">
        <f t="shared" ca="1" si="1315"/>
        <v>42.5</v>
      </c>
      <c r="U4170" s="23">
        <f t="shared" ca="1" si="1316"/>
        <v>151.47676991150445</v>
      </c>
      <c r="V4170" s="23">
        <f t="shared" ca="1" si="1305"/>
        <v>85</v>
      </c>
      <c r="W4170" s="23">
        <f t="shared" si="1306"/>
        <v>857.14285714285722</v>
      </c>
      <c r="X4170" s="23">
        <f t="shared" ca="1" si="1307"/>
        <v>1093.6196270543617</v>
      </c>
      <c r="Y4170" s="24">
        <f t="shared" ca="1" si="1317"/>
        <v>3037</v>
      </c>
      <c r="Z4170" s="24">
        <f t="shared" ca="1" si="1318"/>
        <v>3104</v>
      </c>
      <c r="AA4170" s="25">
        <f t="shared" ca="1" si="1319"/>
        <v>3104.0030369999999</v>
      </c>
      <c r="AC4170" s="47">
        <f t="shared" ca="1" si="1308"/>
        <v>1042.5</v>
      </c>
      <c r="AD4170" s="47">
        <f t="shared" ca="1" si="1309"/>
        <v>198.5</v>
      </c>
      <c r="AE4170" s="47">
        <f t="shared" ca="1" si="1320"/>
        <v>841.5</v>
      </c>
      <c r="AF4170" s="47">
        <f t="shared" ca="1" si="1321"/>
        <v>25</v>
      </c>
    </row>
    <row r="4171" spans="10:32">
      <c r="J4171" s="44">
        <v>58</v>
      </c>
      <c r="K4171" s="22">
        <v>81</v>
      </c>
      <c r="L4171" s="23">
        <f t="shared" ca="1" si="1310"/>
        <v>51.98</v>
      </c>
      <c r="M4171" s="23">
        <f t="shared" ca="1" si="1302"/>
        <v>49.48</v>
      </c>
      <c r="N4171" s="23">
        <f t="shared" ca="1" si="1303"/>
        <v>9.7666666666666675</v>
      </c>
      <c r="O4171" s="23">
        <f t="shared" ca="1" si="1311"/>
        <v>198.5</v>
      </c>
      <c r="P4171" s="23">
        <f t="shared" ca="1" si="1304"/>
        <v>801.5</v>
      </c>
      <c r="Q4171" s="23">
        <f t="shared" ca="1" si="1312"/>
        <v>16</v>
      </c>
      <c r="R4171" s="23">
        <f t="shared" ca="1" si="1313"/>
        <v>0.18891881492881976</v>
      </c>
      <c r="S4171" s="24">
        <f t="shared" ca="1" si="1314"/>
        <v>17</v>
      </c>
      <c r="T4171" s="23">
        <f t="shared" ca="1" si="1315"/>
        <v>42.5</v>
      </c>
      <c r="U4171" s="23">
        <f t="shared" ca="1" si="1316"/>
        <v>158.11177375913815</v>
      </c>
      <c r="V4171" s="23">
        <f t="shared" ca="1" si="1305"/>
        <v>85</v>
      </c>
      <c r="W4171" s="23">
        <f t="shared" si="1306"/>
        <v>857.14285714285722</v>
      </c>
      <c r="X4171" s="23">
        <f t="shared" ca="1" si="1307"/>
        <v>1100.2546309019954</v>
      </c>
      <c r="Y4171" s="24">
        <f t="shared" ca="1" si="1317"/>
        <v>3100</v>
      </c>
      <c r="Z4171" s="24">
        <f t="shared" ca="1" si="1318"/>
        <v>3104</v>
      </c>
      <c r="AA4171" s="25">
        <f t="shared" ca="1" si="1319"/>
        <v>3104.0030999999999</v>
      </c>
      <c r="AC4171" s="47">
        <f t="shared" ca="1" si="1308"/>
        <v>1042.5</v>
      </c>
      <c r="AD4171" s="47">
        <f t="shared" ca="1" si="1309"/>
        <v>198.5</v>
      </c>
      <c r="AE4171" s="47">
        <f t="shared" ca="1" si="1320"/>
        <v>841.5</v>
      </c>
      <c r="AF4171" s="47">
        <f t="shared" ca="1" si="1321"/>
        <v>25</v>
      </c>
    </row>
    <row r="4172" spans="10:32">
      <c r="J4172" s="44">
        <v>58</v>
      </c>
      <c r="K4172" s="22">
        <v>82</v>
      </c>
      <c r="L4172" s="23">
        <f t="shared" ca="1" si="1310"/>
        <v>54.24</v>
      </c>
      <c r="M4172" s="23">
        <f t="shared" ca="1" si="1302"/>
        <v>51.74</v>
      </c>
      <c r="N4172" s="23">
        <f t="shared" ca="1" si="1303"/>
        <v>10.666666666666663</v>
      </c>
      <c r="O4172" s="23">
        <f t="shared" ca="1" si="1311"/>
        <v>198.5</v>
      </c>
      <c r="P4172" s="23">
        <f t="shared" ca="1" si="1304"/>
        <v>801.5</v>
      </c>
      <c r="Q4172" s="23">
        <f t="shared" ca="1" si="1312"/>
        <v>15</v>
      </c>
      <c r="R4172" s="23">
        <f t="shared" ca="1" si="1313"/>
        <v>0.46828908554572229</v>
      </c>
      <c r="S4172" s="24">
        <f t="shared" ca="1" si="1314"/>
        <v>16</v>
      </c>
      <c r="T4172" s="23">
        <f t="shared" ca="1" si="1315"/>
        <v>40</v>
      </c>
      <c r="U4172" s="23">
        <f t="shared" ca="1" si="1316"/>
        <v>164.99508357915431</v>
      </c>
      <c r="V4172" s="23">
        <f t="shared" ca="1" si="1305"/>
        <v>80</v>
      </c>
      <c r="W4172" s="23">
        <f t="shared" si="1306"/>
        <v>857.14285714285722</v>
      </c>
      <c r="X4172" s="23">
        <f t="shared" ca="1" si="1307"/>
        <v>1102.1379407220115</v>
      </c>
      <c r="Y4172" s="24">
        <f t="shared" ca="1" si="1317"/>
        <v>3118</v>
      </c>
      <c r="Z4172" s="24">
        <f t="shared" ca="1" si="1318"/>
        <v>3027</v>
      </c>
      <c r="AA4172" s="25">
        <f t="shared" ca="1" si="1319"/>
        <v>3027.0031180000001</v>
      </c>
      <c r="AC4172" s="47">
        <f t="shared" ca="1" si="1308"/>
        <v>1040</v>
      </c>
      <c r="AD4172" s="47">
        <f t="shared" ca="1" si="1309"/>
        <v>198.5</v>
      </c>
      <c r="AE4172" s="47">
        <f t="shared" ca="1" si="1320"/>
        <v>839</v>
      </c>
      <c r="AF4172" s="47">
        <f t="shared" ca="1" si="1321"/>
        <v>25</v>
      </c>
    </row>
    <row r="4173" spans="10:32">
      <c r="J4173" s="44">
        <v>58</v>
      </c>
      <c r="K4173" s="22">
        <v>83</v>
      </c>
      <c r="L4173" s="23">
        <f t="shared" ca="1" si="1310"/>
        <v>56.5</v>
      </c>
      <c r="M4173" s="23">
        <f t="shared" ca="1" si="1302"/>
        <v>54</v>
      </c>
      <c r="N4173" s="23">
        <f t="shared" ca="1" si="1303"/>
        <v>11.683333333333332</v>
      </c>
      <c r="O4173" s="23">
        <f t="shared" ca="1" si="1311"/>
        <v>198.5</v>
      </c>
      <c r="P4173" s="23">
        <f t="shared" ca="1" si="1304"/>
        <v>801.5</v>
      </c>
      <c r="Q4173" s="23">
        <f t="shared" ca="1" si="1312"/>
        <v>14</v>
      </c>
      <c r="R4173" s="23">
        <f t="shared" ca="1" si="1313"/>
        <v>0.80530973451327437</v>
      </c>
      <c r="S4173" s="24">
        <f t="shared" ca="1" si="1314"/>
        <v>15</v>
      </c>
      <c r="T4173" s="23">
        <f t="shared" ca="1" si="1315"/>
        <v>37.5</v>
      </c>
      <c r="U4173" s="23">
        <f t="shared" ca="1" si="1316"/>
        <v>172.97536873156341</v>
      </c>
      <c r="V4173" s="23">
        <f t="shared" ca="1" si="1305"/>
        <v>75</v>
      </c>
      <c r="W4173" s="23">
        <f t="shared" si="1306"/>
        <v>857.14285714285722</v>
      </c>
      <c r="X4173" s="23">
        <f t="shared" ca="1" si="1307"/>
        <v>1105.1182258744207</v>
      </c>
      <c r="Y4173" s="24">
        <f t="shared" ca="1" si="1317"/>
        <v>3156</v>
      </c>
      <c r="Z4173" s="24">
        <f t="shared" ca="1" si="1318"/>
        <v>2876</v>
      </c>
      <c r="AA4173" s="25">
        <f t="shared" ca="1" si="1319"/>
        <v>2876.0031560000002</v>
      </c>
      <c r="AC4173" s="47">
        <f t="shared" ca="1" si="1308"/>
        <v>1037.5</v>
      </c>
      <c r="AD4173" s="47">
        <f t="shared" ca="1" si="1309"/>
        <v>198.5</v>
      </c>
      <c r="AE4173" s="47">
        <f t="shared" ca="1" si="1320"/>
        <v>836.5</v>
      </c>
      <c r="AF4173" s="47">
        <f t="shared" ca="1" si="1321"/>
        <v>25</v>
      </c>
    </row>
    <row r="4174" spans="10:32">
      <c r="J4174" s="44">
        <v>58</v>
      </c>
      <c r="K4174" s="22">
        <v>84</v>
      </c>
      <c r="L4174" s="23">
        <f t="shared" ca="1" si="1310"/>
        <v>58.76</v>
      </c>
      <c r="M4174" s="23">
        <f t="shared" ca="1" si="1302"/>
        <v>56.26</v>
      </c>
      <c r="N4174" s="23">
        <f t="shared" ca="1" si="1303"/>
        <v>12.816666666666665</v>
      </c>
      <c r="O4174" s="23">
        <f t="shared" ca="1" si="1311"/>
        <v>198.5</v>
      </c>
      <c r="P4174" s="23">
        <f t="shared" ca="1" si="1304"/>
        <v>801.5</v>
      </c>
      <c r="Q4174" s="23">
        <f t="shared" ca="1" si="1312"/>
        <v>14</v>
      </c>
      <c r="R4174" s="23">
        <f t="shared" ca="1" si="1313"/>
        <v>0.23587474472430248</v>
      </c>
      <c r="S4174" s="24">
        <f t="shared" ca="1" si="1314"/>
        <v>15</v>
      </c>
      <c r="T4174" s="23">
        <f t="shared" ca="1" si="1315"/>
        <v>37.5</v>
      </c>
      <c r="U4174" s="23">
        <f t="shared" ca="1" si="1316"/>
        <v>182.45646131154979</v>
      </c>
      <c r="V4174" s="23">
        <f t="shared" ca="1" si="1305"/>
        <v>75</v>
      </c>
      <c r="W4174" s="23">
        <f t="shared" si="1306"/>
        <v>857.14285714285722</v>
      </c>
      <c r="X4174" s="23">
        <f t="shared" ca="1" si="1307"/>
        <v>1114.599318454407</v>
      </c>
      <c r="Y4174" s="24">
        <f t="shared" ca="1" si="1317"/>
        <v>3239</v>
      </c>
      <c r="Z4174" s="24">
        <f t="shared" ca="1" si="1318"/>
        <v>2876</v>
      </c>
      <c r="AA4174" s="25">
        <f t="shared" ca="1" si="1319"/>
        <v>2876.0032390000001</v>
      </c>
      <c r="AC4174" s="47">
        <f t="shared" ca="1" si="1308"/>
        <v>1037.5</v>
      </c>
      <c r="AD4174" s="47">
        <f t="shared" ca="1" si="1309"/>
        <v>198.5</v>
      </c>
      <c r="AE4174" s="47">
        <f t="shared" ca="1" si="1320"/>
        <v>836.5</v>
      </c>
      <c r="AF4174" s="47">
        <f t="shared" ca="1" si="1321"/>
        <v>25</v>
      </c>
    </row>
    <row r="4175" spans="10:32">
      <c r="J4175" s="44">
        <v>58</v>
      </c>
      <c r="K4175" s="22">
        <v>85</v>
      </c>
      <c r="L4175" s="23">
        <f t="shared" ca="1" si="1310"/>
        <v>61.02</v>
      </c>
      <c r="M4175" s="23">
        <f t="shared" ca="1" si="1302"/>
        <v>58.52</v>
      </c>
      <c r="N4175" s="23">
        <f t="shared" ca="1" si="1303"/>
        <v>14.066666666666665</v>
      </c>
      <c r="O4175" s="23">
        <f t="shared" ca="1" si="1311"/>
        <v>198.5</v>
      </c>
      <c r="P4175" s="23">
        <f t="shared" ca="1" si="1304"/>
        <v>801.5</v>
      </c>
      <c r="Q4175" s="23">
        <f t="shared" ca="1" si="1312"/>
        <v>13</v>
      </c>
      <c r="R4175" s="23">
        <f t="shared" ca="1" si="1313"/>
        <v>0.66764995083579171</v>
      </c>
      <c r="S4175" s="24">
        <f t="shared" ca="1" si="1314"/>
        <v>14</v>
      </c>
      <c r="T4175" s="23">
        <f t="shared" ca="1" si="1315"/>
        <v>35</v>
      </c>
      <c r="U4175" s="23">
        <f t="shared" ca="1" si="1316"/>
        <v>192.2582759750901</v>
      </c>
      <c r="V4175" s="23">
        <f t="shared" ca="1" si="1305"/>
        <v>70</v>
      </c>
      <c r="W4175" s="23">
        <f t="shared" si="1306"/>
        <v>857.14285714285722</v>
      </c>
      <c r="X4175" s="23">
        <f t="shared" ca="1" si="1307"/>
        <v>1119.4011331179472</v>
      </c>
      <c r="Y4175" s="24">
        <f t="shared" ca="1" si="1317"/>
        <v>3292</v>
      </c>
      <c r="Z4175" s="24">
        <f t="shared" ca="1" si="1318"/>
        <v>2729</v>
      </c>
      <c r="AA4175" s="25">
        <f t="shared" ca="1" si="1319"/>
        <v>2729.0032919999999</v>
      </c>
      <c r="AC4175" s="47">
        <f t="shared" ca="1" si="1308"/>
        <v>1035</v>
      </c>
      <c r="AD4175" s="47">
        <f t="shared" ca="1" si="1309"/>
        <v>198.5</v>
      </c>
      <c r="AE4175" s="47">
        <f t="shared" ca="1" si="1320"/>
        <v>834</v>
      </c>
      <c r="AF4175" s="47">
        <f t="shared" ca="1" si="1321"/>
        <v>25</v>
      </c>
    </row>
    <row r="4176" spans="10:32">
      <c r="J4176" s="44">
        <v>58</v>
      </c>
      <c r="K4176" s="22">
        <v>86</v>
      </c>
      <c r="L4176" s="23">
        <f t="shared" ca="1" si="1310"/>
        <v>63.28</v>
      </c>
      <c r="M4176" s="23">
        <f t="shared" ca="1" si="1302"/>
        <v>60.78</v>
      </c>
      <c r="N4176" s="23">
        <f t="shared" ca="1" si="1303"/>
        <v>15.483333333333333</v>
      </c>
      <c r="O4176" s="23">
        <f t="shared" ca="1" si="1311"/>
        <v>198.5</v>
      </c>
      <c r="P4176" s="23">
        <f t="shared" ca="1" si="1304"/>
        <v>801.5</v>
      </c>
      <c r="Q4176" s="23">
        <f t="shared" ca="1" si="1312"/>
        <v>13</v>
      </c>
      <c r="R4176" s="23">
        <f t="shared" ca="1" si="1313"/>
        <v>0.1795195954487992</v>
      </c>
      <c r="S4176" s="24">
        <f t="shared" ca="1" si="1314"/>
        <v>14</v>
      </c>
      <c r="T4176" s="23">
        <f t="shared" ca="1" si="1315"/>
        <v>35</v>
      </c>
      <c r="U4176" s="23">
        <f t="shared" ca="1" si="1316"/>
        <v>204.06289506953223</v>
      </c>
      <c r="V4176" s="23">
        <f t="shared" ca="1" si="1305"/>
        <v>70</v>
      </c>
      <c r="W4176" s="23">
        <f t="shared" si="1306"/>
        <v>857.14285714285722</v>
      </c>
      <c r="X4176" s="23">
        <f t="shared" ca="1" si="1307"/>
        <v>1131.2057522123896</v>
      </c>
      <c r="Y4176" s="24">
        <f t="shared" ca="1" si="1317"/>
        <v>3385</v>
      </c>
      <c r="Z4176" s="24">
        <f t="shared" ca="1" si="1318"/>
        <v>2729</v>
      </c>
      <c r="AA4176" s="25">
        <f t="shared" ca="1" si="1319"/>
        <v>2729.003385</v>
      </c>
      <c r="AC4176" s="47">
        <f t="shared" ca="1" si="1308"/>
        <v>1035</v>
      </c>
      <c r="AD4176" s="47">
        <f t="shared" ca="1" si="1309"/>
        <v>198.5</v>
      </c>
      <c r="AE4176" s="47">
        <f t="shared" ca="1" si="1320"/>
        <v>834</v>
      </c>
      <c r="AF4176" s="47">
        <f t="shared" ca="1" si="1321"/>
        <v>25</v>
      </c>
    </row>
    <row r="4177" spans="10:32">
      <c r="J4177" s="44">
        <v>58</v>
      </c>
      <c r="K4177" s="22">
        <v>87</v>
      </c>
      <c r="L4177" s="23">
        <f t="shared" ca="1" si="1310"/>
        <v>65.540000000000006</v>
      </c>
      <c r="M4177" s="23">
        <f t="shared" ca="1" si="1302"/>
        <v>63.040000000000006</v>
      </c>
      <c r="N4177" s="23">
        <f t="shared" ca="1" si="1303"/>
        <v>17.049999999999997</v>
      </c>
      <c r="O4177" s="23">
        <f t="shared" ca="1" si="1311"/>
        <v>198.5</v>
      </c>
      <c r="P4177" s="23">
        <f t="shared" ca="1" si="1304"/>
        <v>801.5</v>
      </c>
      <c r="Q4177" s="23">
        <f t="shared" ca="1" si="1312"/>
        <v>12</v>
      </c>
      <c r="R4177" s="23">
        <f t="shared" ca="1" si="1313"/>
        <v>0.68690875801037499</v>
      </c>
      <c r="S4177" s="24">
        <f t="shared" ca="1" si="1314"/>
        <v>13</v>
      </c>
      <c r="T4177" s="23">
        <f t="shared" ca="1" si="1315"/>
        <v>32.5</v>
      </c>
      <c r="U4177" s="23">
        <f t="shared" ca="1" si="1316"/>
        <v>216.31179432407686</v>
      </c>
      <c r="V4177" s="23">
        <f t="shared" ca="1" si="1305"/>
        <v>65</v>
      </c>
      <c r="W4177" s="23">
        <f t="shared" si="1306"/>
        <v>857.14285714285722</v>
      </c>
      <c r="X4177" s="23">
        <f t="shared" ca="1" si="1307"/>
        <v>1138.4546514669341</v>
      </c>
      <c r="Y4177" s="24">
        <f t="shared" ca="1" si="1317"/>
        <v>3437</v>
      </c>
      <c r="Z4177" s="24">
        <f t="shared" ca="1" si="1318"/>
        <v>2586</v>
      </c>
      <c r="AA4177" s="25">
        <f t="shared" ca="1" si="1319"/>
        <v>2586.0034369999998</v>
      </c>
      <c r="AC4177" s="47">
        <f t="shared" ca="1" si="1308"/>
        <v>1032.5</v>
      </c>
      <c r="AD4177" s="47">
        <f t="shared" ca="1" si="1309"/>
        <v>198.5</v>
      </c>
      <c r="AE4177" s="47">
        <f t="shared" ca="1" si="1320"/>
        <v>831.50000000000011</v>
      </c>
      <c r="AF4177" s="47">
        <f t="shared" ca="1" si="1321"/>
        <v>24.999999999999886</v>
      </c>
    </row>
    <row r="4178" spans="10:32">
      <c r="J4178" s="44">
        <v>58</v>
      </c>
      <c r="K4178" s="22">
        <v>88</v>
      </c>
      <c r="L4178" s="23">
        <f t="shared" ca="1" si="1310"/>
        <v>67.8</v>
      </c>
      <c r="M4178" s="23">
        <f t="shared" ca="1" si="1302"/>
        <v>65.3</v>
      </c>
      <c r="N4178" s="23">
        <f t="shared" ca="1" si="1303"/>
        <v>18.666666666666664</v>
      </c>
      <c r="O4178" s="23">
        <f t="shared" ca="1" si="1311"/>
        <v>198.5</v>
      </c>
      <c r="P4178" s="23">
        <f t="shared" ca="1" si="1304"/>
        <v>801.5</v>
      </c>
      <c r="Q4178" s="23">
        <f t="shared" ca="1" si="1312"/>
        <v>12</v>
      </c>
      <c r="R4178" s="23">
        <f t="shared" ca="1" si="1313"/>
        <v>0.26401179941003083</v>
      </c>
      <c r="S4178" s="24">
        <f t="shared" ca="1" si="1314"/>
        <v>13</v>
      </c>
      <c r="T4178" s="23">
        <f t="shared" ca="1" si="1315"/>
        <v>32.5</v>
      </c>
      <c r="U4178" s="23">
        <f t="shared" ca="1" si="1316"/>
        <v>228.92822025565388</v>
      </c>
      <c r="V4178" s="23">
        <f t="shared" ca="1" si="1305"/>
        <v>65</v>
      </c>
      <c r="W4178" s="23">
        <f t="shared" si="1306"/>
        <v>857.14285714285722</v>
      </c>
      <c r="X4178" s="23">
        <f t="shared" ca="1" si="1307"/>
        <v>1151.0710773985111</v>
      </c>
      <c r="Y4178" s="24">
        <f t="shared" ca="1" si="1317"/>
        <v>3544</v>
      </c>
      <c r="Z4178" s="24">
        <f t="shared" ca="1" si="1318"/>
        <v>2586</v>
      </c>
      <c r="AA4178" s="25">
        <f t="shared" ca="1" si="1319"/>
        <v>2586.0035440000001</v>
      </c>
      <c r="AC4178" s="47">
        <f t="shared" ca="1" si="1308"/>
        <v>1032.5</v>
      </c>
      <c r="AD4178" s="47">
        <f t="shared" ca="1" si="1309"/>
        <v>198.5</v>
      </c>
      <c r="AE4178" s="47">
        <f t="shared" ca="1" si="1320"/>
        <v>831.50000000000011</v>
      </c>
      <c r="AF4178" s="47">
        <f t="shared" ca="1" si="1321"/>
        <v>24.999999999999886</v>
      </c>
    </row>
    <row r="4179" spans="10:32">
      <c r="J4179" s="44">
        <v>58</v>
      </c>
      <c r="K4179" s="22">
        <v>89</v>
      </c>
      <c r="L4179" s="23">
        <f t="shared" ca="1" si="1310"/>
        <v>70.06</v>
      </c>
      <c r="M4179" s="23">
        <f t="shared" ca="1" si="1302"/>
        <v>67.56</v>
      </c>
      <c r="N4179" s="23">
        <f t="shared" ca="1" si="1303"/>
        <v>20.266666666666666</v>
      </c>
      <c r="O4179" s="23">
        <f t="shared" ca="1" si="1311"/>
        <v>198.5</v>
      </c>
      <c r="P4179" s="23">
        <f t="shared" ca="1" si="1304"/>
        <v>801.5</v>
      </c>
      <c r="Q4179" s="23">
        <f t="shared" ca="1" si="1312"/>
        <v>11</v>
      </c>
      <c r="R4179" s="23">
        <f t="shared" ca="1" si="1313"/>
        <v>0.83271481587210838</v>
      </c>
      <c r="S4179" s="24">
        <f t="shared" ca="1" si="1314"/>
        <v>12</v>
      </c>
      <c r="T4179" s="23">
        <f t="shared" ca="1" si="1315"/>
        <v>30</v>
      </c>
      <c r="U4179" s="23">
        <f t="shared" ca="1" si="1316"/>
        <v>239.80968693500805</v>
      </c>
      <c r="V4179" s="23">
        <f t="shared" ca="1" si="1305"/>
        <v>60</v>
      </c>
      <c r="W4179" s="23">
        <f t="shared" si="1306"/>
        <v>857.14285714285722</v>
      </c>
      <c r="X4179" s="23">
        <f t="shared" ca="1" si="1307"/>
        <v>1156.9525440778652</v>
      </c>
      <c r="Y4179" s="24">
        <f t="shared" ca="1" si="1317"/>
        <v>3577</v>
      </c>
      <c r="Z4179" s="24">
        <f t="shared" ca="1" si="1318"/>
        <v>2379</v>
      </c>
      <c r="AA4179" s="25">
        <f t="shared" ca="1" si="1319"/>
        <v>2379.003577</v>
      </c>
      <c r="AC4179" s="47">
        <f t="shared" ca="1" si="1308"/>
        <v>1030</v>
      </c>
      <c r="AD4179" s="47">
        <f t="shared" ca="1" si="1309"/>
        <v>198.5</v>
      </c>
      <c r="AE4179" s="47">
        <f t="shared" ca="1" si="1320"/>
        <v>829</v>
      </c>
      <c r="AF4179" s="47">
        <f t="shared" ca="1" si="1321"/>
        <v>25</v>
      </c>
    </row>
    <row r="4180" spans="10:32">
      <c r="J4180" s="44">
        <v>58</v>
      </c>
      <c r="K4180" s="22">
        <v>90</v>
      </c>
      <c r="L4180" s="23">
        <f t="shared" ca="1" si="1310"/>
        <v>72.319999999999993</v>
      </c>
      <c r="M4180" s="23">
        <f t="shared" ca="1" si="1302"/>
        <v>69.819999999999993</v>
      </c>
      <c r="N4180" s="23">
        <f t="shared" ca="1" si="1303"/>
        <v>21.883333333333333</v>
      </c>
      <c r="O4180" s="23">
        <f t="shared" ca="1" si="1311"/>
        <v>198.5</v>
      </c>
      <c r="P4180" s="23">
        <f t="shared" ca="1" si="1304"/>
        <v>801.5</v>
      </c>
      <c r="Q4180" s="23">
        <f t="shared" ca="1" si="1312"/>
        <v>11</v>
      </c>
      <c r="R4180" s="23">
        <f t="shared" ca="1" si="1313"/>
        <v>0.46294247787610648</v>
      </c>
      <c r="S4180" s="24">
        <f t="shared" ca="1" si="1314"/>
        <v>12</v>
      </c>
      <c r="T4180" s="23">
        <f t="shared" ca="1" si="1315"/>
        <v>30</v>
      </c>
      <c r="U4180" s="23">
        <f t="shared" ca="1" si="1316"/>
        <v>250.84739122418878</v>
      </c>
      <c r="V4180" s="23">
        <f t="shared" ca="1" si="1305"/>
        <v>60</v>
      </c>
      <c r="W4180" s="23">
        <f t="shared" si="1306"/>
        <v>857.14285714285722</v>
      </c>
      <c r="X4180" s="23">
        <f t="shared" ca="1" si="1307"/>
        <v>1167.990248367046</v>
      </c>
      <c r="Y4180" s="24">
        <f t="shared" ca="1" si="1317"/>
        <v>3654</v>
      </c>
      <c r="Z4180" s="24">
        <f t="shared" ca="1" si="1318"/>
        <v>2379</v>
      </c>
      <c r="AA4180" s="25">
        <f t="shared" ca="1" si="1319"/>
        <v>2379.0036540000001</v>
      </c>
      <c r="AC4180" s="47">
        <f t="shared" ca="1" si="1308"/>
        <v>1030</v>
      </c>
      <c r="AD4180" s="47">
        <f t="shared" ca="1" si="1309"/>
        <v>198.5</v>
      </c>
      <c r="AE4180" s="47">
        <f t="shared" ca="1" si="1320"/>
        <v>829</v>
      </c>
      <c r="AF4180" s="47">
        <f t="shared" ca="1" si="1321"/>
        <v>25</v>
      </c>
    </row>
    <row r="4181" spans="10:32">
      <c r="J4181" s="44">
        <v>58</v>
      </c>
      <c r="K4181" s="22">
        <v>91</v>
      </c>
      <c r="L4181" s="23">
        <f t="shared" ca="1" si="1310"/>
        <v>74.58</v>
      </c>
      <c r="M4181" s="23">
        <f t="shared" ca="1" si="1302"/>
        <v>72.08</v>
      </c>
      <c r="N4181" s="23">
        <f t="shared" ca="1" si="1303"/>
        <v>23.550000000000004</v>
      </c>
      <c r="O4181" s="23">
        <f t="shared" ca="1" si="1311"/>
        <v>198.5</v>
      </c>
      <c r="P4181" s="23">
        <f t="shared" ca="1" si="1304"/>
        <v>801.5</v>
      </c>
      <c r="Q4181" s="23">
        <f t="shared" ca="1" si="1312"/>
        <v>11</v>
      </c>
      <c r="R4181" s="23">
        <f t="shared" ca="1" si="1313"/>
        <v>0.11558058460713334</v>
      </c>
      <c r="S4181" s="24">
        <f t="shared" ca="1" si="1314"/>
        <v>12</v>
      </c>
      <c r="T4181" s="23">
        <f t="shared" ca="1" si="1315"/>
        <v>30</v>
      </c>
      <c r="U4181" s="23">
        <f t="shared" ca="1" si="1316"/>
        <v>261.77192276749804</v>
      </c>
      <c r="V4181" s="23">
        <f t="shared" ca="1" si="1305"/>
        <v>60</v>
      </c>
      <c r="W4181" s="23">
        <f t="shared" si="1306"/>
        <v>857.14285714285722</v>
      </c>
      <c r="X4181" s="23">
        <f t="shared" ca="1" si="1307"/>
        <v>1178.9147799103553</v>
      </c>
      <c r="Y4181" s="24">
        <f t="shared" ca="1" si="1317"/>
        <v>3724</v>
      </c>
      <c r="Z4181" s="24">
        <f t="shared" ca="1" si="1318"/>
        <v>2379</v>
      </c>
      <c r="AA4181" s="25">
        <f t="shared" ca="1" si="1319"/>
        <v>2379.0037240000001</v>
      </c>
      <c r="AC4181" s="47">
        <f t="shared" ca="1" si="1308"/>
        <v>1030</v>
      </c>
      <c r="AD4181" s="47">
        <f t="shared" ca="1" si="1309"/>
        <v>198.5</v>
      </c>
      <c r="AE4181" s="47">
        <f t="shared" ca="1" si="1320"/>
        <v>829</v>
      </c>
      <c r="AF4181" s="47">
        <f t="shared" ca="1" si="1321"/>
        <v>25</v>
      </c>
    </row>
    <row r="4182" spans="10:32">
      <c r="J4182" s="44">
        <v>58</v>
      </c>
      <c r="K4182" s="22">
        <v>92</v>
      </c>
      <c r="L4182" s="23">
        <f t="shared" ca="1" si="1310"/>
        <v>76.84</v>
      </c>
      <c r="M4182" s="23">
        <f t="shared" ca="1" si="1302"/>
        <v>74.34</v>
      </c>
      <c r="N4182" s="23">
        <f t="shared" ca="1" si="1303"/>
        <v>25.466666666666669</v>
      </c>
      <c r="O4182" s="23">
        <f t="shared" ca="1" si="1311"/>
        <v>198.5</v>
      </c>
      <c r="P4182" s="23">
        <f t="shared" ca="1" si="1304"/>
        <v>801.5</v>
      </c>
      <c r="Q4182" s="23">
        <f t="shared" ca="1" si="1312"/>
        <v>10</v>
      </c>
      <c r="R4182" s="23">
        <f t="shared" ca="1" si="1313"/>
        <v>0.75611660593440799</v>
      </c>
      <c r="S4182" s="24">
        <f t="shared" ca="1" si="1314"/>
        <v>11</v>
      </c>
      <c r="T4182" s="23">
        <f t="shared" ca="1" si="1315"/>
        <v>27.5</v>
      </c>
      <c r="U4182" s="23">
        <f t="shared" ca="1" si="1316"/>
        <v>273.92243623112961</v>
      </c>
      <c r="V4182" s="23">
        <f t="shared" ca="1" si="1305"/>
        <v>55</v>
      </c>
      <c r="W4182" s="23">
        <f t="shared" si="1306"/>
        <v>857.14285714285722</v>
      </c>
      <c r="X4182" s="23">
        <f t="shared" ca="1" si="1307"/>
        <v>1186.0652933739868</v>
      </c>
      <c r="Y4182" s="24">
        <f t="shared" ca="1" si="1317"/>
        <v>3761</v>
      </c>
      <c r="Z4182" s="24">
        <f t="shared" ca="1" si="1318"/>
        <v>2181</v>
      </c>
      <c r="AA4182" s="25">
        <f t="shared" ca="1" si="1319"/>
        <v>2181.0037609999999</v>
      </c>
      <c r="AC4182" s="47">
        <f t="shared" ca="1" si="1308"/>
        <v>1027.5</v>
      </c>
      <c r="AD4182" s="47">
        <f t="shared" ca="1" si="1309"/>
        <v>198.5</v>
      </c>
      <c r="AE4182" s="47">
        <f t="shared" ca="1" si="1320"/>
        <v>826.5</v>
      </c>
      <c r="AF4182" s="47">
        <f t="shared" ca="1" si="1321"/>
        <v>25</v>
      </c>
    </row>
    <row r="4183" spans="10:32">
      <c r="J4183" s="44">
        <v>58</v>
      </c>
      <c r="K4183" s="22">
        <v>93</v>
      </c>
      <c r="L4183" s="23">
        <f t="shared" ca="1" si="1310"/>
        <v>79.099999999999994</v>
      </c>
      <c r="M4183" s="23">
        <f t="shared" ca="1" si="1302"/>
        <v>76.599999999999994</v>
      </c>
      <c r="N4183" s="23">
        <f t="shared" ca="1" si="1303"/>
        <v>27.866666666666667</v>
      </c>
      <c r="O4183" s="23">
        <f t="shared" ca="1" si="1311"/>
        <v>198.5</v>
      </c>
      <c r="P4183" s="23">
        <f t="shared" ca="1" si="1304"/>
        <v>801.5</v>
      </c>
      <c r="Q4183" s="23">
        <f t="shared" ca="1" si="1312"/>
        <v>10</v>
      </c>
      <c r="R4183" s="23">
        <f t="shared" ca="1" si="1313"/>
        <v>0.44879898862199752</v>
      </c>
      <c r="S4183" s="24">
        <f t="shared" ca="1" si="1314"/>
        <v>11</v>
      </c>
      <c r="T4183" s="23">
        <f t="shared" ca="1" si="1315"/>
        <v>27.5</v>
      </c>
      <c r="U4183" s="23">
        <f t="shared" ca="1" si="1316"/>
        <v>291.173198482933</v>
      </c>
      <c r="V4183" s="23">
        <f t="shared" ca="1" si="1305"/>
        <v>55</v>
      </c>
      <c r="W4183" s="23">
        <f t="shared" si="1306"/>
        <v>857.14285714285722</v>
      </c>
      <c r="X4183" s="23">
        <f t="shared" ca="1" si="1307"/>
        <v>1203.3160556257903</v>
      </c>
      <c r="Y4183" s="24">
        <f t="shared" ca="1" si="1317"/>
        <v>3841</v>
      </c>
      <c r="Z4183" s="24">
        <f t="shared" ca="1" si="1318"/>
        <v>2181</v>
      </c>
      <c r="AA4183" s="25">
        <f t="shared" ca="1" si="1319"/>
        <v>2181.0038410000002</v>
      </c>
      <c r="AC4183" s="47">
        <f t="shared" ca="1" si="1308"/>
        <v>1027.5</v>
      </c>
      <c r="AD4183" s="47">
        <f t="shared" ca="1" si="1309"/>
        <v>198.5</v>
      </c>
      <c r="AE4183" s="47">
        <f t="shared" ca="1" si="1320"/>
        <v>826.49999999999989</v>
      </c>
      <c r="AF4183" s="47">
        <f t="shared" ca="1" si="1321"/>
        <v>25.000000000000114</v>
      </c>
    </row>
    <row r="4184" spans="10:32">
      <c r="J4184" s="44">
        <v>58</v>
      </c>
      <c r="K4184" s="22">
        <v>94</v>
      </c>
      <c r="L4184" s="23">
        <f t="shared" ca="1" si="1310"/>
        <v>81.36</v>
      </c>
      <c r="M4184" s="23">
        <f t="shared" ca="1" si="1302"/>
        <v>78.86</v>
      </c>
      <c r="N4184" s="23">
        <f t="shared" ca="1" si="1303"/>
        <v>31</v>
      </c>
      <c r="O4184" s="23">
        <f t="shared" ca="1" si="1311"/>
        <v>198.5</v>
      </c>
      <c r="P4184" s="23">
        <f t="shared" ca="1" si="1304"/>
        <v>801.5</v>
      </c>
      <c r="Q4184" s="23">
        <f t="shared" ca="1" si="1312"/>
        <v>10</v>
      </c>
      <c r="R4184" s="23">
        <f t="shared" ca="1" si="1313"/>
        <v>0.15855457227138614</v>
      </c>
      <c r="S4184" s="24">
        <f t="shared" ca="1" si="1314"/>
        <v>11</v>
      </c>
      <c r="T4184" s="23">
        <f t="shared" ca="1" si="1315"/>
        <v>27.5</v>
      </c>
      <c r="U4184" s="23">
        <f t="shared" ca="1" si="1316"/>
        <v>314.91519174041298</v>
      </c>
      <c r="V4184" s="23">
        <f t="shared" ca="1" si="1305"/>
        <v>55</v>
      </c>
      <c r="W4184" s="23">
        <f t="shared" si="1306"/>
        <v>857.14285714285722</v>
      </c>
      <c r="X4184" s="23">
        <f t="shared" ca="1" si="1307"/>
        <v>1227.0580488832702</v>
      </c>
      <c r="Y4184" s="24">
        <f t="shared" ca="1" si="1317"/>
        <v>3951</v>
      </c>
      <c r="Z4184" s="24">
        <f t="shared" ca="1" si="1318"/>
        <v>2181</v>
      </c>
      <c r="AA4184" s="25">
        <f t="shared" ca="1" si="1319"/>
        <v>2181.0039510000001</v>
      </c>
      <c r="AC4184" s="47">
        <f t="shared" ca="1" si="1308"/>
        <v>1027.5</v>
      </c>
      <c r="AD4184" s="47">
        <f t="shared" ca="1" si="1309"/>
        <v>198.5</v>
      </c>
      <c r="AE4184" s="47">
        <f t="shared" ca="1" si="1320"/>
        <v>826.5</v>
      </c>
      <c r="AF4184" s="47">
        <f t="shared" ca="1" si="1321"/>
        <v>25</v>
      </c>
    </row>
    <row r="4185" spans="10:32">
      <c r="J4185" s="44">
        <v>58</v>
      </c>
      <c r="K4185" s="22">
        <v>95</v>
      </c>
      <c r="L4185" s="23">
        <f t="shared" ca="1" si="1310"/>
        <v>83.62</v>
      </c>
      <c r="M4185" s="23">
        <f t="shared" ca="1" si="1302"/>
        <v>81.12</v>
      </c>
      <c r="N4185" s="23">
        <f t="shared" ca="1" si="1303"/>
        <v>35.300000000000004</v>
      </c>
      <c r="O4185" s="23">
        <f t="shared" ca="1" si="1311"/>
        <v>198.5</v>
      </c>
      <c r="P4185" s="23">
        <f t="shared" ca="1" si="1304"/>
        <v>801.5</v>
      </c>
      <c r="Q4185" s="23">
        <f t="shared" ca="1" si="1312"/>
        <v>9</v>
      </c>
      <c r="R4185" s="23">
        <f t="shared" ca="1" si="1313"/>
        <v>0.854101889500119</v>
      </c>
      <c r="S4185" s="24">
        <f t="shared" ca="1" si="1314"/>
        <v>10</v>
      </c>
      <c r="T4185" s="23">
        <f t="shared" ca="1" si="1315"/>
        <v>25</v>
      </c>
      <c r="U4185" s="23">
        <f t="shared" ca="1" si="1316"/>
        <v>347.84979669935427</v>
      </c>
      <c r="V4185" s="23">
        <f t="shared" ca="1" si="1305"/>
        <v>50</v>
      </c>
      <c r="W4185" s="23">
        <f t="shared" si="1306"/>
        <v>857.14285714285722</v>
      </c>
      <c r="X4185" s="23">
        <f t="shared" ca="1" si="1307"/>
        <v>1254.9926538422114</v>
      </c>
      <c r="Y4185" s="24">
        <f t="shared" ca="1" si="1317"/>
        <v>4048</v>
      </c>
      <c r="Z4185" s="24">
        <f t="shared" ca="1" si="1318"/>
        <v>1931</v>
      </c>
      <c r="AA4185" s="25">
        <f t="shared" ca="1" si="1319"/>
        <v>1931.004048</v>
      </c>
      <c r="AC4185" s="47">
        <f t="shared" ca="1" si="1308"/>
        <v>1025</v>
      </c>
      <c r="AD4185" s="47">
        <f t="shared" ca="1" si="1309"/>
        <v>198.5</v>
      </c>
      <c r="AE4185" s="47">
        <f t="shared" ca="1" si="1320"/>
        <v>824.00000000000011</v>
      </c>
      <c r="AF4185" s="47">
        <f t="shared" ca="1" si="1321"/>
        <v>24.999999999999886</v>
      </c>
    </row>
    <row r="4186" spans="10:32">
      <c r="J4186" s="44">
        <v>58</v>
      </c>
      <c r="K4186" s="22">
        <v>96</v>
      </c>
      <c r="L4186" s="23">
        <f t="shared" ca="1" si="1310"/>
        <v>85.88</v>
      </c>
      <c r="M4186" s="23">
        <f t="shared" ca="1" si="1302"/>
        <v>83.38</v>
      </c>
      <c r="N4186" s="23">
        <f t="shared" ca="1" si="1303"/>
        <v>40.500000000000007</v>
      </c>
      <c r="O4186" s="23">
        <f t="shared" ca="1" si="1311"/>
        <v>198.5</v>
      </c>
      <c r="P4186" s="23">
        <f t="shared" ca="1" si="1304"/>
        <v>801.5</v>
      </c>
      <c r="Q4186" s="23">
        <f t="shared" ca="1" si="1312"/>
        <v>9</v>
      </c>
      <c r="R4186" s="23">
        <f t="shared" ca="1" si="1313"/>
        <v>0.59478341872380114</v>
      </c>
      <c r="S4186" s="24">
        <f t="shared" ca="1" si="1314"/>
        <v>10</v>
      </c>
      <c r="T4186" s="23">
        <f t="shared" ca="1" si="1315"/>
        <v>25</v>
      </c>
      <c r="U4186" s="23">
        <f t="shared" ca="1" si="1316"/>
        <v>388.58872845831405</v>
      </c>
      <c r="V4186" s="23">
        <f t="shared" ca="1" si="1305"/>
        <v>50</v>
      </c>
      <c r="W4186" s="23">
        <f t="shared" si="1306"/>
        <v>857.14285714285722</v>
      </c>
      <c r="X4186" s="23">
        <f t="shared" ca="1" si="1307"/>
        <v>1295.7315856011712</v>
      </c>
      <c r="Y4186" s="24">
        <f t="shared" ca="1" si="1317"/>
        <v>4165</v>
      </c>
      <c r="Z4186" s="24">
        <f t="shared" ca="1" si="1318"/>
        <v>1931</v>
      </c>
      <c r="AA4186" s="25">
        <f t="shared" ca="1" si="1319"/>
        <v>1931.0041650000001</v>
      </c>
      <c r="AC4186" s="47">
        <f t="shared" ca="1" si="1308"/>
        <v>1025</v>
      </c>
      <c r="AD4186" s="47">
        <f t="shared" ca="1" si="1309"/>
        <v>198.5</v>
      </c>
      <c r="AE4186" s="47">
        <f t="shared" ca="1" si="1320"/>
        <v>824.00000000000011</v>
      </c>
      <c r="AF4186" s="47">
        <f t="shared" ca="1" si="1321"/>
        <v>24.999999999999886</v>
      </c>
    </row>
    <row r="4187" spans="10:32">
      <c r="J4187" s="44">
        <v>58</v>
      </c>
      <c r="K4187" s="22">
        <v>97</v>
      </c>
      <c r="L4187" s="23">
        <f t="shared" ca="1" si="1310"/>
        <v>88.14</v>
      </c>
      <c r="M4187" s="23">
        <f t="shared" ca="1" si="1302"/>
        <v>85.64</v>
      </c>
      <c r="N4187" s="23">
        <f t="shared" ca="1" si="1303"/>
        <v>45.833333333333336</v>
      </c>
      <c r="O4187" s="23">
        <f t="shared" ca="1" si="1311"/>
        <v>198.5</v>
      </c>
      <c r="P4187" s="23">
        <f t="shared" ca="1" si="1304"/>
        <v>801.5</v>
      </c>
      <c r="Q4187" s="23">
        <f t="shared" ca="1" si="1312"/>
        <v>9</v>
      </c>
      <c r="R4187" s="23">
        <f t="shared" ca="1" si="1313"/>
        <v>0.34876333106421614</v>
      </c>
      <c r="S4187" s="24">
        <f t="shared" ca="1" si="1314"/>
        <v>10</v>
      </c>
      <c r="T4187" s="23">
        <f t="shared" ca="1" si="1315"/>
        <v>25</v>
      </c>
      <c r="U4187" s="23">
        <f t="shared" ca="1" si="1316"/>
        <v>428.48498600710991</v>
      </c>
      <c r="V4187" s="23">
        <f t="shared" ca="1" si="1305"/>
        <v>50</v>
      </c>
      <c r="W4187" s="23">
        <f t="shared" si="1306"/>
        <v>857.14285714285722</v>
      </c>
      <c r="X4187" s="23">
        <f t="shared" ca="1" si="1307"/>
        <v>1335.6278431499672</v>
      </c>
      <c r="Y4187" s="24">
        <f t="shared" ca="1" si="1317"/>
        <v>4286</v>
      </c>
      <c r="Z4187" s="24">
        <f t="shared" ca="1" si="1318"/>
        <v>1931</v>
      </c>
      <c r="AA4187" s="25">
        <f t="shared" ca="1" si="1319"/>
        <v>1931.0042860000001</v>
      </c>
      <c r="AC4187" s="47">
        <f t="shared" ca="1" si="1308"/>
        <v>1025</v>
      </c>
      <c r="AD4187" s="47">
        <f t="shared" ca="1" si="1309"/>
        <v>198.5</v>
      </c>
      <c r="AE4187" s="47">
        <f t="shared" ca="1" si="1320"/>
        <v>824</v>
      </c>
      <c r="AF4187" s="47">
        <f t="shared" ca="1" si="1321"/>
        <v>25</v>
      </c>
    </row>
    <row r="4188" spans="10:32">
      <c r="J4188" s="44">
        <v>58</v>
      </c>
      <c r="K4188" s="22">
        <v>98</v>
      </c>
      <c r="L4188" s="23">
        <f t="shared" ca="1" si="1310"/>
        <v>90.4</v>
      </c>
      <c r="M4188" s="23">
        <f t="shared" ca="1" si="1302"/>
        <v>87.9</v>
      </c>
      <c r="N4188" s="23">
        <f t="shared" ca="1" si="1303"/>
        <v>51.266666666666659</v>
      </c>
      <c r="O4188" s="23">
        <f t="shared" ca="1" si="1311"/>
        <v>198.5</v>
      </c>
      <c r="P4188" s="23">
        <f t="shared" ca="1" si="1304"/>
        <v>801.5</v>
      </c>
      <c r="Q4188" s="23">
        <f t="shared" ca="1" si="1312"/>
        <v>9</v>
      </c>
      <c r="R4188" s="23">
        <f t="shared" ca="1" si="1313"/>
        <v>0.11504424778761035</v>
      </c>
      <c r="S4188" s="24">
        <f t="shared" ca="1" si="1314"/>
        <v>10</v>
      </c>
      <c r="T4188" s="23">
        <f t="shared" ca="1" si="1315"/>
        <v>25</v>
      </c>
      <c r="U4188" s="23">
        <f t="shared" ca="1" si="1316"/>
        <v>467.29793510324475</v>
      </c>
      <c r="V4188" s="23">
        <f t="shared" ca="1" si="1305"/>
        <v>50</v>
      </c>
      <c r="W4188" s="23">
        <f t="shared" si="1306"/>
        <v>857.14285714285722</v>
      </c>
      <c r="X4188" s="23">
        <f t="shared" ca="1" si="1307"/>
        <v>1374.4407922461019</v>
      </c>
      <c r="Y4188" s="24">
        <f t="shared" ca="1" si="1317"/>
        <v>4341</v>
      </c>
      <c r="Z4188" s="24">
        <f t="shared" ca="1" si="1318"/>
        <v>1931</v>
      </c>
      <c r="AA4188" s="25">
        <f t="shared" ca="1" si="1319"/>
        <v>1931.0043410000001</v>
      </c>
      <c r="AC4188" s="47">
        <f t="shared" ca="1" si="1308"/>
        <v>1025</v>
      </c>
      <c r="AD4188" s="47">
        <f t="shared" ca="1" si="1309"/>
        <v>198.5</v>
      </c>
      <c r="AE4188" s="47">
        <f t="shared" ca="1" si="1320"/>
        <v>824</v>
      </c>
      <c r="AF4188" s="47">
        <f t="shared" ca="1" si="1321"/>
        <v>25</v>
      </c>
    </row>
    <row r="4189" spans="10:32">
      <c r="J4189" s="44">
        <v>58</v>
      </c>
      <c r="K4189" s="22">
        <v>99</v>
      </c>
      <c r="L4189" s="23">
        <f t="shared" ca="1" si="1310"/>
        <v>92.66</v>
      </c>
      <c r="M4189" s="23">
        <f t="shared" ca="1" si="1302"/>
        <v>90.16</v>
      </c>
      <c r="N4189" s="23">
        <f t="shared" ca="1" si="1303"/>
        <v>56.81666666666667</v>
      </c>
      <c r="O4189" s="23">
        <f t="shared" ca="1" si="1311"/>
        <v>198.5</v>
      </c>
      <c r="P4189" s="23">
        <f t="shared" ca="1" si="1304"/>
        <v>801.5</v>
      </c>
      <c r="Q4189" s="23">
        <f t="shared" ca="1" si="1312"/>
        <v>8</v>
      </c>
      <c r="R4189" s="23">
        <f t="shared" ca="1" si="1313"/>
        <v>0.86574573710338909</v>
      </c>
      <c r="S4189" s="24">
        <f t="shared" ca="1" si="1314"/>
        <v>9</v>
      </c>
      <c r="T4189" s="23">
        <f t="shared" ca="1" si="1315"/>
        <v>22.5</v>
      </c>
      <c r="U4189" s="23">
        <f t="shared" ca="1" si="1316"/>
        <v>503.72212029642424</v>
      </c>
      <c r="V4189" s="23">
        <f t="shared" ca="1" si="1305"/>
        <v>45</v>
      </c>
      <c r="W4189" s="23">
        <f t="shared" si="1306"/>
        <v>857.14285714285722</v>
      </c>
      <c r="X4189" s="23">
        <f t="shared" ca="1" si="1307"/>
        <v>1405.8649774392816</v>
      </c>
      <c r="Y4189" s="24">
        <f t="shared" ca="1" si="1317"/>
        <v>4377</v>
      </c>
      <c r="Z4189" s="24">
        <f t="shared" ca="1" si="1318"/>
        <v>1641</v>
      </c>
      <c r="AA4189" s="25">
        <f t="shared" ca="1" si="1319"/>
        <v>1641.004377</v>
      </c>
      <c r="AC4189" s="47">
        <f t="shared" ca="1" si="1308"/>
        <v>1022.5</v>
      </c>
      <c r="AD4189" s="47">
        <f t="shared" ca="1" si="1309"/>
        <v>198.5</v>
      </c>
      <c r="AE4189" s="47">
        <f t="shared" ca="1" si="1320"/>
        <v>821.5</v>
      </c>
      <c r="AF4189" s="47">
        <f t="shared" ca="1" si="1321"/>
        <v>25</v>
      </c>
    </row>
    <row r="4190" spans="10:32">
      <c r="J4190" s="44">
        <v>58</v>
      </c>
      <c r="K4190" s="22">
        <v>100</v>
      </c>
      <c r="L4190" s="23">
        <f t="shared" ca="1" si="1310"/>
        <v>94.92</v>
      </c>
      <c r="M4190" s="23">
        <f t="shared" ca="1" si="1302"/>
        <v>92.42</v>
      </c>
      <c r="N4190" s="23">
        <f t="shared" ca="1" si="1303"/>
        <v>62.483333333333327</v>
      </c>
      <c r="O4190" s="23">
        <f t="shared" ca="1" si="1311"/>
        <v>198.5</v>
      </c>
      <c r="P4190" s="23">
        <f t="shared" ca="1" si="1304"/>
        <v>801.5</v>
      </c>
      <c r="Q4190" s="23">
        <f t="shared" ca="1" si="1312"/>
        <v>8</v>
      </c>
      <c r="R4190" s="23">
        <f t="shared" ca="1" si="1313"/>
        <v>0.65465655288664126</v>
      </c>
      <c r="S4190" s="24">
        <f t="shared" ca="1" si="1314"/>
        <v>9</v>
      </c>
      <c r="T4190" s="23">
        <f t="shared" ca="1" si="1315"/>
        <v>22.5</v>
      </c>
      <c r="U4190" s="23">
        <f t="shared" ca="1" si="1316"/>
        <v>540.77179027953355</v>
      </c>
      <c r="V4190" s="23">
        <f t="shared" ca="1" si="1305"/>
        <v>45</v>
      </c>
      <c r="W4190" s="23">
        <f t="shared" si="1306"/>
        <v>857.14285714285722</v>
      </c>
      <c r="X4190" s="23">
        <f t="shared" ca="1" si="1307"/>
        <v>1442.9146474223908</v>
      </c>
      <c r="Y4190" s="24">
        <f t="shared" ca="1" si="1317"/>
        <v>4470</v>
      </c>
      <c r="Z4190" s="24">
        <f t="shared" ca="1" si="1318"/>
        <v>1641</v>
      </c>
      <c r="AA4190" s="25">
        <f t="shared" ca="1" si="1319"/>
        <v>1641.0044700000001</v>
      </c>
      <c r="AC4190" s="47">
        <f t="shared" ca="1" si="1308"/>
        <v>1022.5</v>
      </c>
      <c r="AD4190" s="47">
        <f t="shared" ca="1" si="1309"/>
        <v>198.5</v>
      </c>
      <c r="AE4190" s="47">
        <f t="shared" ca="1" si="1320"/>
        <v>821.49999999999989</v>
      </c>
      <c r="AF4190" s="47">
        <f t="shared" ca="1" si="1321"/>
        <v>25.000000000000114</v>
      </c>
    </row>
    <row r="4191" spans="10:32">
      <c r="J4191" s="44">
        <v>59</v>
      </c>
      <c r="K4191" s="22">
        <v>60</v>
      </c>
      <c r="L4191" s="23">
        <f t="shared" ca="1" si="1310"/>
        <v>2.2599999999999998</v>
      </c>
      <c r="M4191" s="23">
        <f t="shared" ca="1" si="1302"/>
        <v>-0.24000000000000021</v>
      </c>
      <c r="N4191" s="23">
        <f t="shared" ca="1" si="1303"/>
        <v>0.26666666666667105</v>
      </c>
      <c r="O4191" s="23">
        <f t="shared" ca="1" si="1311"/>
        <v>198.5</v>
      </c>
      <c r="P4191" s="23">
        <f t="shared" ca="1" si="1304"/>
        <v>801.5</v>
      </c>
      <c r="Q4191" s="23">
        <f t="shared" ca="1" si="1312"/>
        <v>-3339</v>
      </c>
      <c r="R4191" s="23">
        <f t="shared" ca="1" si="1313"/>
        <v>6.1946902654559405E-2</v>
      </c>
      <c r="S4191" s="24">
        <f t="shared" ca="1" si="1314"/>
        <v>-3340</v>
      </c>
      <c r="T4191" s="23">
        <f t="shared" ca="1" si="1315"/>
        <v>-8350</v>
      </c>
      <c r="U4191" s="23">
        <f t="shared" ca="1" si="1316"/>
        <v>-890.38348082597338</v>
      </c>
      <c r="V4191" s="23">
        <f t="shared" ca="1" si="1305"/>
        <v>-16700</v>
      </c>
      <c r="W4191" s="23">
        <f t="shared" si="1306"/>
        <v>857.14285714285722</v>
      </c>
      <c r="X4191" s="23">
        <f t="shared" ca="1" si="1307"/>
        <v>-16733.240623683116</v>
      </c>
      <c r="Y4191" s="24" t="str">
        <f t="shared" ca="1" si="1317"/>
        <v/>
      </c>
      <c r="Z4191" s="24" t="str">
        <f t="shared" ca="1" si="1318"/>
        <v/>
      </c>
      <c r="AA4191" s="25" t="str">
        <f t="shared" ca="1" si="1319"/>
        <v/>
      </c>
      <c r="AC4191" s="47">
        <f t="shared" ca="1" si="1308"/>
        <v>-7350</v>
      </c>
      <c r="AD4191" s="47">
        <f t="shared" ca="1" si="1309"/>
        <v>198.5</v>
      </c>
      <c r="AE4191" s="47">
        <f t="shared" ca="1" si="1320"/>
        <v>-7546</v>
      </c>
      <c r="AF4191" s="47">
        <f t="shared" ca="1" si="1321"/>
        <v>20</v>
      </c>
    </row>
    <row r="4192" spans="10:32">
      <c r="J4192" s="44">
        <v>59</v>
      </c>
      <c r="K4192" s="22">
        <v>61</v>
      </c>
      <c r="L4192" s="23">
        <f t="shared" ca="1" si="1310"/>
        <v>4.5199999999999996</v>
      </c>
      <c r="M4192" s="23">
        <f t="shared" ca="1" si="1302"/>
        <v>2.0199999999999996</v>
      </c>
      <c r="N4192" s="23">
        <f t="shared" ca="1" si="1303"/>
        <v>0.51666666666666927</v>
      </c>
      <c r="O4192" s="23">
        <f t="shared" ca="1" si="1311"/>
        <v>198.5</v>
      </c>
      <c r="P4192" s="23">
        <f t="shared" ca="1" si="1304"/>
        <v>801.5</v>
      </c>
      <c r="Q4192" s="23">
        <f t="shared" ca="1" si="1312"/>
        <v>396</v>
      </c>
      <c r="R4192" s="23">
        <f t="shared" ca="1" si="1313"/>
        <v>0.34955752212392804</v>
      </c>
      <c r="S4192" s="24">
        <f t="shared" ca="1" si="1314"/>
        <v>397</v>
      </c>
      <c r="T4192" s="23">
        <f t="shared" ca="1" si="1315"/>
        <v>992.5</v>
      </c>
      <c r="U4192" s="23">
        <f t="shared" ca="1" si="1316"/>
        <v>204.78060471976505</v>
      </c>
      <c r="V4192" s="23">
        <f t="shared" ca="1" si="1305"/>
        <v>1985</v>
      </c>
      <c r="W4192" s="23">
        <f t="shared" si="1306"/>
        <v>857.14285714285722</v>
      </c>
      <c r="X4192" s="23">
        <f t="shared" ca="1" si="1307"/>
        <v>3046.9234618626224</v>
      </c>
      <c r="Y4192" s="24">
        <f t="shared" ca="1" si="1317"/>
        <v>4988</v>
      </c>
      <c r="Z4192" s="24">
        <f t="shared" ca="1" si="1318"/>
        <v>4952</v>
      </c>
      <c r="AA4192" s="25">
        <f t="shared" ca="1" si="1319"/>
        <v>4952.0049879999997</v>
      </c>
      <c r="AC4192" s="47">
        <f t="shared" ca="1" si="1308"/>
        <v>1992.5</v>
      </c>
      <c r="AD4192" s="47">
        <f t="shared" ca="1" si="1309"/>
        <v>198.5</v>
      </c>
      <c r="AE4192" s="47">
        <f t="shared" ca="1" si="1320"/>
        <v>1791.5</v>
      </c>
      <c r="AF4192" s="47">
        <f t="shared" ca="1" si="1321"/>
        <v>25</v>
      </c>
    </row>
    <row r="4193" spans="10:32">
      <c r="J4193" s="44">
        <v>59</v>
      </c>
      <c r="K4193" s="22">
        <v>62</v>
      </c>
      <c r="L4193" s="23">
        <f t="shared" ca="1" si="1310"/>
        <v>6.78</v>
      </c>
      <c r="M4193" s="23">
        <f t="shared" ca="1" si="1302"/>
        <v>4.28</v>
      </c>
      <c r="N4193" s="23">
        <f t="shared" ca="1" si="1303"/>
        <v>0.78333333333333499</v>
      </c>
      <c r="O4193" s="23">
        <f t="shared" ca="1" si="1311"/>
        <v>198.5</v>
      </c>
      <c r="P4193" s="23">
        <f t="shared" ca="1" si="1304"/>
        <v>801.5</v>
      </c>
      <c r="Q4193" s="23">
        <f t="shared" ca="1" si="1312"/>
        <v>187</v>
      </c>
      <c r="R4193" s="23">
        <f t="shared" ca="1" si="1313"/>
        <v>0.16814159292035197</v>
      </c>
      <c r="S4193" s="24">
        <f t="shared" ca="1" si="1314"/>
        <v>188</v>
      </c>
      <c r="T4193" s="23">
        <f t="shared" ca="1" si="1315"/>
        <v>470</v>
      </c>
      <c r="U4193" s="23">
        <f t="shared" ca="1" si="1316"/>
        <v>146.61504424778792</v>
      </c>
      <c r="V4193" s="23">
        <f t="shared" ca="1" si="1305"/>
        <v>940</v>
      </c>
      <c r="W4193" s="23">
        <f t="shared" si="1306"/>
        <v>857.14285714285722</v>
      </c>
      <c r="X4193" s="23">
        <f t="shared" ca="1" si="1307"/>
        <v>1943.7579013906452</v>
      </c>
      <c r="Y4193" s="24">
        <f t="shared" ca="1" si="1317"/>
        <v>4821</v>
      </c>
      <c r="Z4193" s="24">
        <f t="shared" ca="1" si="1318"/>
        <v>4854</v>
      </c>
      <c r="AA4193" s="25">
        <f t="shared" ca="1" si="1319"/>
        <v>4854.0048210000004</v>
      </c>
      <c r="AC4193" s="47">
        <f t="shared" ca="1" si="1308"/>
        <v>1470</v>
      </c>
      <c r="AD4193" s="47">
        <f t="shared" ca="1" si="1309"/>
        <v>198.5</v>
      </c>
      <c r="AE4193" s="47">
        <f t="shared" ca="1" si="1320"/>
        <v>1269</v>
      </c>
      <c r="AF4193" s="47">
        <f t="shared" ca="1" si="1321"/>
        <v>25</v>
      </c>
    </row>
    <row r="4194" spans="10:32">
      <c r="J4194" s="44">
        <v>59</v>
      </c>
      <c r="K4194" s="22">
        <v>63</v>
      </c>
      <c r="L4194" s="23">
        <f t="shared" ca="1" si="1310"/>
        <v>9.0399999999999991</v>
      </c>
      <c r="M4194" s="23">
        <f t="shared" ca="1" si="1302"/>
        <v>6.5399999999999991</v>
      </c>
      <c r="N4194" s="23">
        <f t="shared" ca="1" si="1303"/>
        <v>1.0833333333333375</v>
      </c>
      <c r="O4194" s="23">
        <f t="shared" ca="1" si="1311"/>
        <v>198.5</v>
      </c>
      <c r="P4194" s="23">
        <f t="shared" ca="1" si="1304"/>
        <v>801.5</v>
      </c>
      <c r="Q4194" s="23">
        <f t="shared" ca="1" si="1312"/>
        <v>122</v>
      </c>
      <c r="R4194" s="23">
        <f t="shared" ca="1" si="1313"/>
        <v>0.40044247787611931</v>
      </c>
      <c r="S4194" s="24">
        <f t="shared" ca="1" si="1314"/>
        <v>123</v>
      </c>
      <c r="T4194" s="23">
        <f t="shared" ca="1" si="1315"/>
        <v>307.5</v>
      </c>
      <c r="U4194" s="23">
        <f t="shared" ca="1" si="1316"/>
        <v>132.60047935103299</v>
      </c>
      <c r="V4194" s="23">
        <f t="shared" ca="1" si="1305"/>
        <v>615</v>
      </c>
      <c r="W4194" s="23">
        <f t="shared" si="1306"/>
        <v>857.14285714285722</v>
      </c>
      <c r="X4194" s="23">
        <f t="shared" ca="1" si="1307"/>
        <v>1604.7433364938902</v>
      </c>
      <c r="Y4194" s="24">
        <f t="shared" ca="1" si="1317"/>
        <v>4645</v>
      </c>
      <c r="Z4194" s="24">
        <f t="shared" ca="1" si="1318"/>
        <v>4757</v>
      </c>
      <c r="AA4194" s="25">
        <f t="shared" ca="1" si="1319"/>
        <v>4757.004645</v>
      </c>
      <c r="AC4194" s="47">
        <f t="shared" ca="1" si="1308"/>
        <v>1307.5</v>
      </c>
      <c r="AD4194" s="47">
        <f t="shared" ca="1" si="1309"/>
        <v>198.5</v>
      </c>
      <c r="AE4194" s="47">
        <f t="shared" ca="1" si="1320"/>
        <v>1106.5</v>
      </c>
      <c r="AF4194" s="47">
        <f t="shared" ca="1" si="1321"/>
        <v>25</v>
      </c>
    </row>
    <row r="4195" spans="10:32">
      <c r="J4195" s="44">
        <v>59</v>
      </c>
      <c r="K4195" s="22">
        <v>64</v>
      </c>
      <c r="L4195" s="23">
        <f t="shared" ca="1" si="1310"/>
        <v>11.3</v>
      </c>
      <c r="M4195" s="23">
        <f t="shared" ca="1" si="1302"/>
        <v>8.8000000000000007</v>
      </c>
      <c r="N4195" s="23">
        <f t="shared" ca="1" si="1303"/>
        <v>1.4000000000000021</v>
      </c>
      <c r="O4195" s="23">
        <f t="shared" ca="1" si="1311"/>
        <v>198.5</v>
      </c>
      <c r="P4195" s="23">
        <f t="shared" ca="1" si="1304"/>
        <v>801.5</v>
      </c>
      <c r="Q4195" s="23">
        <f t="shared" ca="1" si="1312"/>
        <v>91</v>
      </c>
      <c r="R4195" s="23">
        <f t="shared" ca="1" si="1313"/>
        <v>6.1946902654861219E-2</v>
      </c>
      <c r="S4195" s="24">
        <f t="shared" ca="1" si="1314"/>
        <v>92</v>
      </c>
      <c r="T4195" s="23">
        <f t="shared" ca="1" si="1315"/>
        <v>230</v>
      </c>
      <c r="U4195" s="23">
        <f t="shared" ca="1" si="1316"/>
        <v>127.48672566371701</v>
      </c>
      <c r="V4195" s="23">
        <f t="shared" ca="1" si="1305"/>
        <v>460</v>
      </c>
      <c r="W4195" s="23">
        <f t="shared" si="1306"/>
        <v>857.14285714285722</v>
      </c>
      <c r="X4195" s="23">
        <f t="shared" ca="1" si="1307"/>
        <v>1444.6295828065743</v>
      </c>
      <c r="Y4195" s="24">
        <f t="shared" ca="1" si="1317"/>
        <v>4471</v>
      </c>
      <c r="Z4195" s="24">
        <f t="shared" ca="1" si="1318"/>
        <v>4661</v>
      </c>
      <c r="AA4195" s="25">
        <f t="shared" ca="1" si="1319"/>
        <v>4661.0044710000002</v>
      </c>
      <c r="AC4195" s="47">
        <f t="shared" ca="1" si="1308"/>
        <v>1230</v>
      </c>
      <c r="AD4195" s="47">
        <f t="shared" ca="1" si="1309"/>
        <v>198.5</v>
      </c>
      <c r="AE4195" s="47">
        <f t="shared" ca="1" si="1320"/>
        <v>1029</v>
      </c>
      <c r="AF4195" s="47">
        <f t="shared" ca="1" si="1321"/>
        <v>25</v>
      </c>
    </row>
    <row r="4196" spans="10:32">
      <c r="J4196" s="44">
        <v>59</v>
      </c>
      <c r="K4196" s="22">
        <v>65</v>
      </c>
      <c r="L4196" s="23">
        <f t="shared" ca="1" si="1310"/>
        <v>13.56</v>
      </c>
      <c r="M4196" s="23">
        <f t="shared" ca="1" si="1302"/>
        <v>11.06</v>
      </c>
      <c r="N4196" s="23">
        <f t="shared" ca="1" si="1303"/>
        <v>1.7166666666666703</v>
      </c>
      <c r="O4196" s="23">
        <f t="shared" ca="1" si="1311"/>
        <v>198.5</v>
      </c>
      <c r="P4196" s="23">
        <f t="shared" ca="1" si="1304"/>
        <v>801.5</v>
      </c>
      <c r="Q4196" s="23">
        <f t="shared" ca="1" si="1312"/>
        <v>72</v>
      </c>
      <c r="R4196" s="23">
        <f t="shared" ca="1" si="1313"/>
        <v>0.38200589970501103</v>
      </c>
      <c r="S4196" s="24">
        <f t="shared" ca="1" si="1314"/>
        <v>73</v>
      </c>
      <c r="T4196" s="23">
        <f t="shared" ca="1" si="1315"/>
        <v>182.5</v>
      </c>
      <c r="U4196" s="23">
        <f t="shared" ca="1" si="1316"/>
        <v>124.25577679449385</v>
      </c>
      <c r="V4196" s="23">
        <f t="shared" ca="1" si="1305"/>
        <v>365</v>
      </c>
      <c r="W4196" s="23">
        <f t="shared" si="1306"/>
        <v>857.14285714285722</v>
      </c>
      <c r="X4196" s="23">
        <f t="shared" ca="1" si="1307"/>
        <v>1346.398633937351</v>
      </c>
      <c r="Y4196" s="24">
        <f t="shared" ca="1" si="1317"/>
        <v>4304</v>
      </c>
      <c r="Z4196" s="24">
        <f t="shared" ca="1" si="1318"/>
        <v>4566</v>
      </c>
      <c r="AA4196" s="25">
        <f t="shared" ca="1" si="1319"/>
        <v>4566.004304</v>
      </c>
      <c r="AC4196" s="47">
        <f t="shared" ca="1" si="1308"/>
        <v>1182.5</v>
      </c>
      <c r="AD4196" s="47">
        <f t="shared" ca="1" si="1309"/>
        <v>198.5</v>
      </c>
      <c r="AE4196" s="47">
        <f t="shared" ca="1" si="1320"/>
        <v>981.49999999999989</v>
      </c>
      <c r="AF4196" s="47">
        <f t="shared" ca="1" si="1321"/>
        <v>25.000000000000114</v>
      </c>
    </row>
    <row r="4197" spans="10:32">
      <c r="J4197" s="44">
        <v>59</v>
      </c>
      <c r="K4197" s="22">
        <v>66</v>
      </c>
      <c r="L4197" s="23">
        <f t="shared" ca="1" si="1310"/>
        <v>15.82</v>
      </c>
      <c r="M4197" s="23">
        <f t="shared" ca="1" si="1302"/>
        <v>13.32</v>
      </c>
      <c r="N4197" s="23">
        <f t="shared" ca="1" si="1303"/>
        <v>2.0500000000000007</v>
      </c>
      <c r="O4197" s="23">
        <f t="shared" ca="1" si="1311"/>
        <v>198.5</v>
      </c>
      <c r="P4197" s="23">
        <f t="shared" ca="1" si="1304"/>
        <v>801.5</v>
      </c>
      <c r="Q4197" s="23">
        <f t="shared" ca="1" si="1312"/>
        <v>60</v>
      </c>
      <c r="R4197" s="23">
        <f t="shared" ca="1" si="1313"/>
        <v>0.14538558786346109</v>
      </c>
      <c r="S4197" s="24">
        <f t="shared" ca="1" si="1314"/>
        <v>61</v>
      </c>
      <c r="T4197" s="23">
        <f t="shared" ca="1" si="1315"/>
        <v>152.5</v>
      </c>
      <c r="U4197" s="23">
        <f t="shared" ca="1" si="1316"/>
        <v>123.29804045512013</v>
      </c>
      <c r="V4197" s="23">
        <f t="shared" ca="1" si="1305"/>
        <v>305</v>
      </c>
      <c r="W4197" s="23">
        <f t="shared" si="1306"/>
        <v>857.14285714285722</v>
      </c>
      <c r="X4197" s="23">
        <f t="shared" ca="1" si="1307"/>
        <v>1285.4408975979773</v>
      </c>
      <c r="Y4197" s="24">
        <f t="shared" ca="1" si="1317"/>
        <v>4145</v>
      </c>
      <c r="Z4197" s="24">
        <f t="shared" ca="1" si="1318"/>
        <v>4472</v>
      </c>
      <c r="AA4197" s="25">
        <f t="shared" ca="1" si="1319"/>
        <v>4472.0041449999999</v>
      </c>
      <c r="AC4197" s="47">
        <f t="shared" ca="1" si="1308"/>
        <v>1152.5</v>
      </c>
      <c r="AD4197" s="47">
        <f t="shared" ca="1" si="1309"/>
        <v>198.5</v>
      </c>
      <c r="AE4197" s="47">
        <f t="shared" ca="1" si="1320"/>
        <v>951.49999999999989</v>
      </c>
      <c r="AF4197" s="47">
        <f t="shared" ca="1" si="1321"/>
        <v>25.000000000000114</v>
      </c>
    </row>
    <row r="4198" spans="10:32">
      <c r="J4198" s="44">
        <v>59</v>
      </c>
      <c r="K4198" s="22">
        <v>67</v>
      </c>
      <c r="L4198" s="23">
        <f t="shared" ca="1" si="1310"/>
        <v>18.079999999999998</v>
      </c>
      <c r="M4198" s="23">
        <f t="shared" ca="1" si="1302"/>
        <v>15.579999999999998</v>
      </c>
      <c r="N4198" s="23">
        <f t="shared" ca="1" si="1303"/>
        <v>2.3666666666666689</v>
      </c>
      <c r="O4198" s="23">
        <f t="shared" ca="1" si="1311"/>
        <v>198.5</v>
      </c>
      <c r="P4198" s="23">
        <f t="shared" ca="1" si="1304"/>
        <v>801.5</v>
      </c>
      <c r="Q4198" s="23">
        <f t="shared" ca="1" si="1312"/>
        <v>51</v>
      </c>
      <c r="R4198" s="23">
        <f t="shared" ca="1" si="1313"/>
        <v>0.38274336283186244</v>
      </c>
      <c r="S4198" s="24">
        <f t="shared" ca="1" si="1314"/>
        <v>52</v>
      </c>
      <c r="T4198" s="23">
        <f t="shared" ca="1" si="1315"/>
        <v>130</v>
      </c>
      <c r="U4198" s="23">
        <f t="shared" ca="1" si="1316"/>
        <v>121.60582595870218</v>
      </c>
      <c r="V4198" s="23">
        <f t="shared" ca="1" si="1305"/>
        <v>260</v>
      </c>
      <c r="W4198" s="23">
        <f t="shared" si="1306"/>
        <v>857.14285714285722</v>
      </c>
      <c r="X4198" s="23">
        <f t="shared" ca="1" si="1307"/>
        <v>1238.7486831015594</v>
      </c>
      <c r="Y4198" s="24">
        <f t="shared" ca="1" si="1317"/>
        <v>3979</v>
      </c>
      <c r="Z4198" s="24">
        <f t="shared" ca="1" si="1318"/>
        <v>4379</v>
      </c>
      <c r="AA4198" s="25">
        <f t="shared" ca="1" si="1319"/>
        <v>4379.0039790000001</v>
      </c>
      <c r="AC4198" s="47">
        <f t="shared" ca="1" si="1308"/>
        <v>1130</v>
      </c>
      <c r="AD4198" s="47">
        <f t="shared" ca="1" si="1309"/>
        <v>198.5</v>
      </c>
      <c r="AE4198" s="47">
        <f t="shared" ca="1" si="1320"/>
        <v>929</v>
      </c>
      <c r="AF4198" s="47">
        <f t="shared" ca="1" si="1321"/>
        <v>25</v>
      </c>
    </row>
    <row r="4199" spans="10:32">
      <c r="J4199" s="44">
        <v>59</v>
      </c>
      <c r="K4199" s="22">
        <v>68</v>
      </c>
      <c r="L4199" s="23">
        <f t="shared" ca="1" si="1310"/>
        <v>20.34</v>
      </c>
      <c r="M4199" s="23">
        <f t="shared" ca="1" si="1302"/>
        <v>17.84</v>
      </c>
      <c r="N4199" s="23">
        <f t="shared" ca="1" si="1303"/>
        <v>2.6833333333333371</v>
      </c>
      <c r="O4199" s="23">
        <f t="shared" ca="1" si="1311"/>
        <v>198.5</v>
      </c>
      <c r="P4199" s="23">
        <f t="shared" ca="1" si="1304"/>
        <v>801.5</v>
      </c>
      <c r="Q4199" s="23">
        <f t="shared" ca="1" si="1312"/>
        <v>44</v>
      </c>
      <c r="R4199" s="23">
        <f t="shared" ca="1" si="1313"/>
        <v>0.81317600786627153</v>
      </c>
      <c r="S4199" s="24">
        <f t="shared" ca="1" si="1314"/>
        <v>45</v>
      </c>
      <c r="T4199" s="23">
        <f t="shared" ca="1" si="1315"/>
        <v>112.5</v>
      </c>
      <c r="U4199" s="23">
        <f t="shared" ca="1" si="1316"/>
        <v>120.24868895444133</v>
      </c>
      <c r="V4199" s="23">
        <f t="shared" ca="1" si="1305"/>
        <v>225</v>
      </c>
      <c r="W4199" s="23">
        <f t="shared" si="1306"/>
        <v>857.14285714285722</v>
      </c>
      <c r="X4199" s="23">
        <f t="shared" ca="1" si="1307"/>
        <v>1202.3915460972985</v>
      </c>
      <c r="Y4199" s="24">
        <f t="shared" ca="1" si="1317"/>
        <v>3833</v>
      </c>
      <c r="Z4199" s="24">
        <f t="shared" ca="1" si="1318"/>
        <v>4287</v>
      </c>
      <c r="AA4199" s="25">
        <f t="shared" ca="1" si="1319"/>
        <v>4287.0038329999998</v>
      </c>
      <c r="AC4199" s="47">
        <f t="shared" ca="1" si="1308"/>
        <v>1112.5</v>
      </c>
      <c r="AD4199" s="47">
        <f t="shared" ca="1" si="1309"/>
        <v>198.5</v>
      </c>
      <c r="AE4199" s="47">
        <f t="shared" ca="1" si="1320"/>
        <v>911.5</v>
      </c>
      <c r="AF4199" s="47">
        <f t="shared" ca="1" si="1321"/>
        <v>25</v>
      </c>
    </row>
    <row r="4200" spans="10:32">
      <c r="J4200" s="44">
        <v>59</v>
      </c>
      <c r="K4200" s="22">
        <v>69</v>
      </c>
      <c r="L4200" s="23">
        <f t="shared" ca="1" si="1310"/>
        <v>22.6</v>
      </c>
      <c r="M4200" s="23">
        <f t="shared" ca="1" si="1302"/>
        <v>20.100000000000001</v>
      </c>
      <c r="N4200" s="23">
        <f t="shared" ca="1" si="1303"/>
        <v>3.0500000000000043</v>
      </c>
      <c r="O4200" s="23">
        <f t="shared" ca="1" si="1311"/>
        <v>198.5</v>
      </c>
      <c r="P4200" s="23">
        <f t="shared" ca="1" si="1304"/>
        <v>801.5</v>
      </c>
      <c r="Q4200" s="23">
        <f t="shared" ca="1" si="1312"/>
        <v>39</v>
      </c>
      <c r="R4200" s="23">
        <f t="shared" ca="1" si="1313"/>
        <v>0.77876106194689854</v>
      </c>
      <c r="S4200" s="24">
        <f t="shared" ca="1" si="1314"/>
        <v>40</v>
      </c>
      <c r="T4200" s="23">
        <f t="shared" ca="1" si="1315"/>
        <v>100</v>
      </c>
      <c r="U4200" s="23">
        <f t="shared" ca="1" si="1316"/>
        <v>121.3252212389382</v>
      </c>
      <c r="V4200" s="23">
        <f t="shared" ca="1" si="1305"/>
        <v>200</v>
      </c>
      <c r="W4200" s="23">
        <f t="shared" si="1306"/>
        <v>857.14285714285722</v>
      </c>
      <c r="X4200" s="23">
        <f t="shared" ca="1" si="1307"/>
        <v>1178.4680783817953</v>
      </c>
      <c r="Y4200" s="24">
        <f t="shared" ca="1" si="1317"/>
        <v>3722</v>
      </c>
      <c r="Z4200" s="24">
        <f t="shared" ca="1" si="1318"/>
        <v>4196</v>
      </c>
      <c r="AA4200" s="25">
        <f t="shared" ca="1" si="1319"/>
        <v>4196.0037220000004</v>
      </c>
      <c r="AC4200" s="47">
        <f t="shared" ca="1" si="1308"/>
        <v>1100</v>
      </c>
      <c r="AD4200" s="47">
        <f t="shared" ca="1" si="1309"/>
        <v>198.5</v>
      </c>
      <c r="AE4200" s="47">
        <f t="shared" ca="1" si="1320"/>
        <v>898.99999999999989</v>
      </c>
      <c r="AF4200" s="47">
        <f t="shared" ca="1" si="1321"/>
        <v>25.000000000000114</v>
      </c>
    </row>
    <row r="4201" spans="10:32">
      <c r="J4201" s="44">
        <v>59</v>
      </c>
      <c r="K4201" s="22">
        <v>70</v>
      </c>
      <c r="L4201" s="23">
        <f t="shared" ca="1" si="1310"/>
        <v>24.86</v>
      </c>
      <c r="M4201" s="23">
        <f t="shared" ca="1" si="1302"/>
        <v>22.36</v>
      </c>
      <c r="N4201" s="23">
        <f t="shared" ca="1" si="1303"/>
        <v>3.4833333333333307</v>
      </c>
      <c r="O4201" s="23">
        <f t="shared" ca="1" si="1311"/>
        <v>198.5</v>
      </c>
      <c r="P4201" s="23">
        <f t="shared" ca="1" si="1304"/>
        <v>801.5</v>
      </c>
      <c r="Q4201" s="23">
        <f t="shared" ca="1" si="1312"/>
        <v>35</v>
      </c>
      <c r="R4201" s="23">
        <f t="shared" ca="1" si="1313"/>
        <v>0.76025744167336995</v>
      </c>
      <c r="S4201" s="24">
        <f t="shared" ca="1" si="1314"/>
        <v>36</v>
      </c>
      <c r="T4201" s="23">
        <f t="shared" ca="1" si="1315"/>
        <v>90</v>
      </c>
      <c r="U4201" s="23">
        <f t="shared" ca="1" si="1316"/>
        <v>124.56489675516214</v>
      </c>
      <c r="V4201" s="23">
        <f t="shared" ca="1" si="1305"/>
        <v>180</v>
      </c>
      <c r="W4201" s="23">
        <f t="shared" si="1306"/>
        <v>857.14285714285722</v>
      </c>
      <c r="X4201" s="23">
        <f t="shared" ca="1" si="1307"/>
        <v>1161.7077538980193</v>
      </c>
      <c r="Y4201" s="24">
        <f t="shared" ca="1" si="1317"/>
        <v>3605</v>
      </c>
      <c r="Z4201" s="24">
        <f t="shared" ca="1" si="1318"/>
        <v>4106</v>
      </c>
      <c r="AA4201" s="25">
        <f t="shared" ca="1" si="1319"/>
        <v>4106.0036049999999</v>
      </c>
      <c r="AC4201" s="47">
        <f t="shared" ca="1" si="1308"/>
        <v>1090</v>
      </c>
      <c r="AD4201" s="47">
        <f t="shared" ca="1" si="1309"/>
        <v>198.5</v>
      </c>
      <c r="AE4201" s="47">
        <f t="shared" ca="1" si="1320"/>
        <v>888.99999999999989</v>
      </c>
      <c r="AF4201" s="47">
        <f t="shared" ca="1" si="1321"/>
        <v>25.000000000000114</v>
      </c>
    </row>
    <row r="4202" spans="10:32">
      <c r="J4202" s="44">
        <v>59</v>
      </c>
      <c r="K4202" s="22">
        <v>71</v>
      </c>
      <c r="L4202" s="23">
        <f t="shared" ca="1" si="1310"/>
        <v>27.12</v>
      </c>
      <c r="M4202" s="23">
        <f t="shared" ca="1" si="1302"/>
        <v>24.62</v>
      </c>
      <c r="N4202" s="23">
        <f t="shared" ca="1" si="1303"/>
        <v>3.9166666666666679</v>
      </c>
      <c r="O4202" s="23">
        <f t="shared" ca="1" si="1311"/>
        <v>198.5</v>
      </c>
      <c r="P4202" s="23">
        <f t="shared" ca="1" si="1304"/>
        <v>801.5</v>
      </c>
      <c r="Q4202" s="23">
        <f t="shared" ca="1" si="1312"/>
        <v>32</v>
      </c>
      <c r="R4202" s="23">
        <f t="shared" ca="1" si="1313"/>
        <v>0.50368731563421709</v>
      </c>
      <c r="S4202" s="24">
        <f t="shared" ca="1" si="1314"/>
        <v>33</v>
      </c>
      <c r="T4202" s="23">
        <f t="shared" ca="1" si="1315"/>
        <v>82.5</v>
      </c>
      <c r="U4202" s="23">
        <f t="shared" ca="1" si="1316"/>
        <v>127.30610865290072</v>
      </c>
      <c r="V4202" s="23">
        <f t="shared" ca="1" si="1305"/>
        <v>165</v>
      </c>
      <c r="W4202" s="23">
        <f t="shared" si="1306"/>
        <v>857.14285714285722</v>
      </c>
      <c r="X4202" s="23">
        <f t="shared" ca="1" si="1307"/>
        <v>1149.4489657957579</v>
      </c>
      <c r="Y4202" s="24">
        <f t="shared" ca="1" si="1317"/>
        <v>3525</v>
      </c>
      <c r="Z4202" s="24">
        <f t="shared" ca="1" si="1318"/>
        <v>4017</v>
      </c>
      <c r="AA4202" s="25">
        <f t="shared" ca="1" si="1319"/>
        <v>4017.0035250000001</v>
      </c>
      <c r="AC4202" s="47">
        <f t="shared" ca="1" si="1308"/>
        <v>1082.5</v>
      </c>
      <c r="AD4202" s="47">
        <f t="shared" ca="1" si="1309"/>
        <v>198.5</v>
      </c>
      <c r="AE4202" s="47">
        <f t="shared" ca="1" si="1320"/>
        <v>881.5</v>
      </c>
      <c r="AF4202" s="47">
        <f t="shared" ca="1" si="1321"/>
        <v>25</v>
      </c>
    </row>
    <row r="4203" spans="10:32">
      <c r="J4203" s="44">
        <v>59</v>
      </c>
      <c r="K4203" s="22">
        <v>72</v>
      </c>
      <c r="L4203" s="23">
        <f t="shared" ca="1" si="1310"/>
        <v>29.38</v>
      </c>
      <c r="M4203" s="23">
        <f t="shared" ca="1" si="1302"/>
        <v>26.88</v>
      </c>
      <c r="N4203" s="23">
        <f t="shared" ca="1" si="1303"/>
        <v>4.3666666666666707</v>
      </c>
      <c r="O4203" s="23">
        <f t="shared" ca="1" si="1311"/>
        <v>198.5</v>
      </c>
      <c r="P4203" s="23">
        <f t="shared" ca="1" si="1304"/>
        <v>801.5</v>
      </c>
      <c r="Q4203" s="23">
        <f t="shared" ca="1" si="1312"/>
        <v>29</v>
      </c>
      <c r="R4203" s="23">
        <f t="shared" ca="1" si="1313"/>
        <v>0.74812797821647448</v>
      </c>
      <c r="S4203" s="24">
        <f t="shared" ca="1" si="1314"/>
        <v>30</v>
      </c>
      <c r="T4203" s="23">
        <f t="shared" ca="1" si="1315"/>
        <v>75</v>
      </c>
      <c r="U4203" s="23">
        <f t="shared" ca="1" si="1316"/>
        <v>129.90015883821206</v>
      </c>
      <c r="V4203" s="23">
        <f t="shared" ca="1" si="1305"/>
        <v>150</v>
      </c>
      <c r="W4203" s="23">
        <f t="shared" si="1306"/>
        <v>857.14285714285722</v>
      </c>
      <c r="X4203" s="23">
        <f t="shared" ca="1" si="1307"/>
        <v>1137.0430159810694</v>
      </c>
      <c r="Y4203" s="24">
        <f t="shared" ca="1" si="1317"/>
        <v>3424</v>
      </c>
      <c r="Z4203" s="24">
        <f t="shared" ca="1" si="1318"/>
        <v>3929</v>
      </c>
      <c r="AA4203" s="25">
        <f t="shared" ca="1" si="1319"/>
        <v>3929.003424</v>
      </c>
      <c r="AC4203" s="47">
        <f t="shared" ca="1" si="1308"/>
        <v>1075</v>
      </c>
      <c r="AD4203" s="47">
        <f t="shared" ca="1" si="1309"/>
        <v>198.5</v>
      </c>
      <c r="AE4203" s="47">
        <f t="shared" ca="1" si="1320"/>
        <v>874</v>
      </c>
      <c r="AF4203" s="47">
        <f t="shared" ca="1" si="1321"/>
        <v>25</v>
      </c>
    </row>
    <row r="4204" spans="10:32">
      <c r="J4204" s="44">
        <v>59</v>
      </c>
      <c r="K4204" s="22">
        <v>73</v>
      </c>
      <c r="L4204" s="23">
        <f t="shared" ca="1" si="1310"/>
        <v>31.64</v>
      </c>
      <c r="M4204" s="23">
        <f t="shared" ca="1" si="1302"/>
        <v>29.14</v>
      </c>
      <c r="N4204" s="23">
        <f t="shared" ca="1" si="1303"/>
        <v>4.8000000000000007</v>
      </c>
      <c r="O4204" s="23">
        <f t="shared" ca="1" si="1311"/>
        <v>198.5</v>
      </c>
      <c r="P4204" s="23">
        <f t="shared" ca="1" si="1304"/>
        <v>801.5</v>
      </c>
      <c r="Q4204" s="23">
        <f t="shared" ca="1" si="1312"/>
        <v>27</v>
      </c>
      <c r="R4204" s="23">
        <f t="shared" ca="1" si="1313"/>
        <v>0.46523388116308556</v>
      </c>
      <c r="S4204" s="24">
        <f t="shared" ca="1" si="1314"/>
        <v>28</v>
      </c>
      <c r="T4204" s="23">
        <f t="shared" ca="1" si="1315"/>
        <v>70</v>
      </c>
      <c r="U4204" s="23">
        <f t="shared" ca="1" si="1316"/>
        <v>131.83312262958285</v>
      </c>
      <c r="V4204" s="23">
        <f t="shared" ca="1" si="1305"/>
        <v>140</v>
      </c>
      <c r="W4204" s="23">
        <f t="shared" si="1306"/>
        <v>857.14285714285722</v>
      </c>
      <c r="X4204" s="23">
        <f t="shared" ca="1" si="1307"/>
        <v>1128.97597977244</v>
      </c>
      <c r="Y4204" s="24">
        <f t="shared" ca="1" si="1317"/>
        <v>3370</v>
      </c>
      <c r="Z4204" s="24">
        <f t="shared" ca="1" si="1318"/>
        <v>3842</v>
      </c>
      <c r="AA4204" s="25">
        <f t="shared" ca="1" si="1319"/>
        <v>3842.0033699999999</v>
      </c>
      <c r="AC4204" s="47">
        <f t="shared" ca="1" si="1308"/>
        <v>1070</v>
      </c>
      <c r="AD4204" s="47">
        <f t="shared" ca="1" si="1309"/>
        <v>198.5</v>
      </c>
      <c r="AE4204" s="47">
        <f t="shared" ca="1" si="1320"/>
        <v>869.00000000000011</v>
      </c>
      <c r="AF4204" s="47">
        <f t="shared" ca="1" si="1321"/>
        <v>24.999999999999886</v>
      </c>
    </row>
    <row r="4205" spans="10:32">
      <c r="J4205" s="44">
        <v>59</v>
      </c>
      <c r="K4205" s="22">
        <v>74</v>
      </c>
      <c r="L4205" s="23">
        <f t="shared" ca="1" si="1310"/>
        <v>33.9</v>
      </c>
      <c r="M4205" s="23">
        <f t="shared" ca="1" si="1302"/>
        <v>31.4</v>
      </c>
      <c r="N4205" s="23">
        <f t="shared" ca="1" si="1303"/>
        <v>5.2333333333333343</v>
      </c>
      <c r="O4205" s="23">
        <f t="shared" ca="1" si="1311"/>
        <v>198.5</v>
      </c>
      <c r="P4205" s="23">
        <f t="shared" ca="1" si="1304"/>
        <v>801.5</v>
      </c>
      <c r="Q4205" s="23">
        <f t="shared" ca="1" si="1312"/>
        <v>25</v>
      </c>
      <c r="R4205" s="23">
        <f t="shared" ca="1" si="1313"/>
        <v>0.48672566371681419</v>
      </c>
      <c r="S4205" s="24">
        <f t="shared" ca="1" si="1314"/>
        <v>26</v>
      </c>
      <c r="T4205" s="23">
        <f t="shared" ca="1" si="1315"/>
        <v>65</v>
      </c>
      <c r="U4205" s="23">
        <f t="shared" ca="1" si="1316"/>
        <v>133.38053097345136</v>
      </c>
      <c r="V4205" s="23">
        <f t="shared" ca="1" si="1305"/>
        <v>130</v>
      </c>
      <c r="W4205" s="23">
        <f t="shared" si="1306"/>
        <v>857.14285714285722</v>
      </c>
      <c r="X4205" s="23">
        <f t="shared" ca="1" si="1307"/>
        <v>1120.5233881163085</v>
      </c>
      <c r="Y4205" s="24">
        <f t="shared" ca="1" si="1317"/>
        <v>3300</v>
      </c>
      <c r="Z4205" s="24">
        <f t="shared" ca="1" si="1318"/>
        <v>3756</v>
      </c>
      <c r="AA4205" s="25">
        <f t="shared" ca="1" si="1319"/>
        <v>3756.0032999999999</v>
      </c>
      <c r="AC4205" s="47">
        <f t="shared" ca="1" si="1308"/>
        <v>1065</v>
      </c>
      <c r="AD4205" s="47">
        <f t="shared" ca="1" si="1309"/>
        <v>198.5</v>
      </c>
      <c r="AE4205" s="47">
        <f t="shared" ca="1" si="1320"/>
        <v>864</v>
      </c>
      <c r="AF4205" s="47">
        <f t="shared" ca="1" si="1321"/>
        <v>25</v>
      </c>
    </row>
    <row r="4206" spans="10:32">
      <c r="J4206" s="44">
        <v>59</v>
      </c>
      <c r="K4206" s="22">
        <v>75</v>
      </c>
      <c r="L4206" s="23">
        <f t="shared" ca="1" si="1310"/>
        <v>36.159999999999997</v>
      </c>
      <c r="M4206" s="23">
        <f t="shared" ca="1" si="1302"/>
        <v>33.659999999999997</v>
      </c>
      <c r="N4206" s="23">
        <f t="shared" ca="1" si="1303"/>
        <v>5.6666666666666679</v>
      </c>
      <c r="O4206" s="23">
        <f t="shared" ca="1" si="1311"/>
        <v>198.5</v>
      </c>
      <c r="P4206" s="23">
        <f t="shared" ca="1" si="1304"/>
        <v>801.5</v>
      </c>
      <c r="Q4206" s="23">
        <f t="shared" ca="1" si="1312"/>
        <v>23</v>
      </c>
      <c r="R4206" s="23">
        <f t="shared" ca="1" si="1313"/>
        <v>0.75553097345132891</v>
      </c>
      <c r="S4206" s="24">
        <f t="shared" ca="1" si="1314"/>
        <v>24</v>
      </c>
      <c r="T4206" s="23">
        <f t="shared" ca="1" si="1315"/>
        <v>60</v>
      </c>
      <c r="U4206" s="23">
        <f t="shared" ca="1" si="1316"/>
        <v>134.61467551622422</v>
      </c>
      <c r="V4206" s="23">
        <f t="shared" ca="1" si="1305"/>
        <v>120</v>
      </c>
      <c r="W4206" s="23">
        <f t="shared" si="1306"/>
        <v>857.14285714285722</v>
      </c>
      <c r="X4206" s="23">
        <f t="shared" ca="1" si="1307"/>
        <v>1111.7575326590813</v>
      </c>
      <c r="Y4206" s="24">
        <f t="shared" ca="1" si="1317"/>
        <v>3206</v>
      </c>
      <c r="Z4206" s="24">
        <f t="shared" ca="1" si="1318"/>
        <v>3671</v>
      </c>
      <c r="AA4206" s="25">
        <f t="shared" ca="1" si="1319"/>
        <v>3671.0032059999999</v>
      </c>
      <c r="AC4206" s="47">
        <f t="shared" ca="1" si="1308"/>
        <v>1060</v>
      </c>
      <c r="AD4206" s="47">
        <f t="shared" ca="1" si="1309"/>
        <v>198.5</v>
      </c>
      <c r="AE4206" s="47">
        <f t="shared" ca="1" si="1320"/>
        <v>859</v>
      </c>
      <c r="AF4206" s="47">
        <f t="shared" ca="1" si="1321"/>
        <v>25</v>
      </c>
    </row>
    <row r="4207" spans="10:32">
      <c r="J4207" s="44">
        <v>59</v>
      </c>
      <c r="K4207" s="22">
        <v>76</v>
      </c>
      <c r="L4207" s="23">
        <f t="shared" ca="1" si="1310"/>
        <v>38.42</v>
      </c>
      <c r="M4207" s="23">
        <f t="shared" ca="1" si="1302"/>
        <v>35.92</v>
      </c>
      <c r="N4207" s="23">
        <f t="shared" ca="1" si="1303"/>
        <v>6.1333333333333364</v>
      </c>
      <c r="O4207" s="23">
        <f t="shared" ca="1" si="1311"/>
        <v>198.5</v>
      </c>
      <c r="P4207" s="23">
        <f t="shared" ca="1" si="1304"/>
        <v>801.5</v>
      </c>
      <c r="Q4207" s="23">
        <f t="shared" ca="1" si="1312"/>
        <v>22</v>
      </c>
      <c r="R4207" s="23">
        <f t="shared" ca="1" si="1313"/>
        <v>0.29307652264445577</v>
      </c>
      <c r="S4207" s="24">
        <f t="shared" ca="1" si="1314"/>
        <v>23</v>
      </c>
      <c r="T4207" s="23">
        <f t="shared" ca="1" si="1315"/>
        <v>57.5</v>
      </c>
      <c r="U4207" s="23">
        <f t="shared" ca="1" si="1316"/>
        <v>136.73086933888607</v>
      </c>
      <c r="V4207" s="23">
        <f t="shared" ca="1" si="1305"/>
        <v>115</v>
      </c>
      <c r="W4207" s="23">
        <f t="shared" si="1306"/>
        <v>857.14285714285722</v>
      </c>
      <c r="X4207" s="23">
        <f t="shared" ca="1" si="1307"/>
        <v>1108.8737264817432</v>
      </c>
      <c r="Y4207" s="24">
        <f t="shared" ca="1" si="1317"/>
        <v>3184</v>
      </c>
      <c r="Z4207" s="24">
        <f t="shared" ca="1" si="1318"/>
        <v>3587</v>
      </c>
      <c r="AA4207" s="25">
        <f t="shared" ca="1" si="1319"/>
        <v>3587.0031840000001</v>
      </c>
      <c r="AC4207" s="47">
        <f t="shared" ca="1" si="1308"/>
        <v>1057.5</v>
      </c>
      <c r="AD4207" s="47">
        <f t="shared" ca="1" si="1309"/>
        <v>198.5</v>
      </c>
      <c r="AE4207" s="47">
        <f t="shared" ca="1" si="1320"/>
        <v>856.5</v>
      </c>
      <c r="AF4207" s="47">
        <f t="shared" ca="1" si="1321"/>
        <v>25</v>
      </c>
    </row>
    <row r="4208" spans="10:32">
      <c r="J4208" s="44">
        <v>59</v>
      </c>
      <c r="K4208" s="22">
        <v>77</v>
      </c>
      <c r="L4208" s="23">
        <f t="shared" ca="1" si="1310"/>
        <v>40.68</v>
      </c>
      <c r="M4208" s="23">
        <f t="shared" ca="1" si="1302"/>
        <v>38.18</v>
      </c>
      <c r="N4208" s="23">
        <f t="shared" ca="1" si="1303"/>
        <v>6.6833333333333371</v>
      </c>
      <c r="O4208" s="23">
        <f t="shared" ca="1" si="1311"/>
        <v>198.5</v>
      </c>
      <c r="P4208" s="23">
        <f t="shared" ca="1" si="1304"/>
        <v>801.5</v>
      </c>
      <c r="Q4208" s="23">
        <f t="shared" ca="1" si="1312"/>
        <v>20</v>
      </c>
      <c r="R4208" s="23">
        <f t="shared" ca="1" si="1313"/>
        <v>0.93166175024582054</v>
      </c>
      <c r="S4208" s="24">
        <f t="shared" ca="1" si="1314"/>
        <v>21</v>
      </c>
      <c r="T4208" s="23">
        <f t="shared" ca="1" si="1315"/>
        <v>52.5</v>
      </c>
      <c r="U4208" s="23">
        <f t="shared" ca="1" si="1316"/>
        <v>139.89327269747631</v>
      </c>
      <c r="V4208" s="23">
        <f t="shared" ca="1" si="1305"/>
        <v>105</v>
      </c>
      <c r="W4208" s="23">
        <f t="shared" si="1306"/>
        <v>857.14285714285722</v>
      </c>
      <c r="X4208" s="23">
        <f t="shared" ca="1" si="1307"/>
        <v>1102.0361298403336</v>
      </c>
      <c r="Y4208" s="24">
        <f t="shared" ca="1" si="1317"/>
        <v>3117</v>
      </c>
      <c r="Z4208" s="24">
        <f t="shared" ca="1" si="1318"/>
        <v>3504</v>
      </c>
      <c r="AA4208" s="25">
        <f t="shared" ca="1" si="1319"/>
        <v>3504.0031170000002</v>
      </c>
      <c r="AC4208" s="47">
        <f t="shared" ca="1" si="1308"/>
        <v>1052.5</v>
      </c>
      <c r="AD4208" s="47">
        <f t="shared" ca="1" si="1309"/>
        <v>198.5</v>
      </c>
      <c r="AE4208" s="47">
        <f t="shared" ca="1" si="1320"/>
        <v>851.49999999999989</v>
      </c>
      <c r="AF4208" s="47">
        <f t="shared" ca="1" si="1321"/>
        <v>25.000000000000114</v>
      </c>
    </row>
    <row r="4209" spans="10:32">
      <c r="J4209" s="44">
        <v>59</v>
      </c>
      <c r="K4209" s="22">
        <v>78</v>
      </c>
      <c r="L4209" s="23">
        <f t="shared" ca="1" si="1310"/>
        <v>42.94</v>
      </c>
      <c r="M4209" s="23">
        <f t="shared" ca="1" si="1302"/>
        <v>40.44</v>
      </c>
      <c r="N4209" s="23">
        <f t="shared" ca="1" si="1303"/>
        <v>7.283333333333335</v>
      </c>
      <c r="O4209" s="23">
        <f t="shared" ca="1" si="1311"/>
        <v>198.5</v>
      </c>
      <c r="P4209" s="23">
        <f t="shared" ca="1" si="1304"/>
        <v>801.5</v>
      </c>
      <c r="Q4209" s="23">
        <f t="shared" ca="1" si="1312"/>
        <v>19</v>
      </c>
      <c r="R4209" s="23">
        <f t="shared" ca="1" si="1313"/>
        <v>0.77177456916628084</v>
      </c>
      <c r="S4209" s="24">
        <f t="shared" ca="1" si="1314"/>
        <v>20</v>
      </c>
      <c r="T4209" s="23">
        <f t="shared" ca="1" si="1315"/>
        <v>50</v>
      </c>
      <c r="U4209" s="23">
        <f t="shared" ca="1" si="1316"/>
        <v>144.00442477876109</v>
      </c>
      <c r="V4209" s="23">
        <f t="shared" ca="1" si="1305"/>
        <v>100</v>
      </c>
      <c r="W4209" s="23">
        <f t="shared" si="1306"/>
        <v>857.14285714285722</v>
      </c>
      <c r="X4209" s="23">
        <f t="shared" ca="1" si="1307"/>
        <v>1101.1472819216183</v>
      </c>
      <c r="Y4209" s="24">
        <f t="shared" ca="1" si="1317"/>
        <v>3105</v>
      </c>
      <c r="Z4209" s="24">
        <f t="shared" ca="1" si="1318"/>
        <v>3422</v>
      </c>
      <c r="AA4209" s="25">
        <f t="shared" ca="1" si="1319"/>
        <v>3422.0031049999998</v>
      </c>
      <c r="AC4209" s="47">
        <f t="shared" ca="1" si="1308"/>
        <v>1050</v>
      </c>
      <c r="AD4209" s="47">
        <f t="shared" ca="1" si="1309"/>
        <v>198.5</v>
      </c>
      <c r="AE4209" s="47">
        <f t="shared" ca="1" si="1320"/>
        <v>849</v>
      </c>
      <c r="AF4209" s="47">
        <f t="shared" ca="1" si="1321"/>
        <v>25</v>
      </c>
    </row>
    <row r="4210" spans="10:32">
      <c r="J4210" s="44">
        <v>59</v>
      </c>
      <c r="K4210" s="22">
        <v>79</v>
      </c>
      <c r="L4210" s="23">
        <f t="shared" ca="1" si="1310"/>
        <v>45.2</v>
      </c>
      <c r="M4210" s="23">
        <f t="shared" ca="1" si="1302"/>
        <v>42.7</v>
      </c>
      <c r="N4210" s="23">
        <f t="shared" ca="1" si="1303"/>
        <v>7.9500000000000028</v>
      </c>
      <c r="O4210" s="23">
        <f t="shared" ca="1" si="1311"/>
        <v>198.5</v>
      </c>
      <c r="P4210" s="23">
        <f t="shared" ca="1" si="1304"/>
        <v>801.5</v>
      </c>
      <c r="Q4210" s="23">
        <f t="shared" ca="1" si="1312"/>
        <v>18</v>
      </c>
      <c r="R4210" s="23">
        <f t="shared" ca="1" si="1313"/>
        <v>0.72787610619468968</v>
      </c>
      <c r="S4210" s="24">
        <f t="shared" ca="1" si="1314"/>
        <v>19</v>
      </c>
      <c r="T4210" s="23">
        <f t="shared" ca="1" si="1315"/>
        <v>47.5</v>
      </c>
      <c r="U4210" s="23">
        <f t="shared" ca="1" si="1316"/>
        <v>148.88661504424783</v>
      </c>
      <c r="V4210" s="23">
        <f t="shared" ca="1" si="1305"/>
        <v>95</v>
      </c>
      <c r="W4210" s="23">
        <f t="shared" si="1306"/>
        <v>857.14285714285722</v>
      </c>
      <c r="X4210" s="23">
        <f t="shared" ca="1" si="1307"/>
        <v>1101.0294721871051</v>
      </c>
      <c r="Y4210" s="24">
        <f t="shared" ca="1" si="1317"/>
        <v>3104</v>
      </c>
      <c r="Z4210" s="24">
        <f t="shared" ca="1" si="1318"/>
        <v>3341</v>
      </c>
      <c r="AA4210" s="25">
        <f t="shared" ca="1" si="1319"/>
        <v>3341.0031039999999</v>
      </c>
      <c r="AC4210" s="47">
        <f t="shared" ca="1" si="1308"/>
        <v>1047.5</v>
      </c>
      <c r="AD4210" s="47">
        <f t="shared" ca="1" si="1309"/>
        <v>198.5</v>
      </c>
      <c r="AE4210" s="47">
        <f t="shared" ca="1" si="1320"/>
        <v>846.5</v>
      </c>
      <c r="AF4210" s="47">
        <f t="shared" ca="1" si="1321"/>
        <v>25</v>
      </c>
    </row>
    <row r="4211" spans="10:32">
      <c r="J4211" s="44">
        <v>59</v>
      </c>
      <c r="K4211" s="22">
        <v>80</v>
      </c>
      <c r="L4211" s="23">
        <f t="shared" ca="1" si="1310"/>
        <v>47.46</v>
      </c>
      <c r="M4211" s="23">
        <f t="shared" ca="1" si="1302"/>
        <v>44.96</v>
      </c>
      <c r="N4211" s="23">
        <f t="shared" ca="1" si="1303"/>
        <v>8.6833333333333371</v>
      </c>
      <c r="O4211" s="23">
        <f t="shared" ca="1" si="1311"/>
        <v>198.5</v>
      </c>
      <c r="P4211" s="23">
        <f t="shared" ca="1" si="1304"/>
        <v>801.5</v>
      </c>
      <c r="Q4211" s="23">
        <f t="shared" ca="1" si="1312"/>
        <v>17</v>
      </c>
      <c r="R4211" s="23">
        <f t="shared" ca="1" si="1313"/>
        <v>0.78339654445849027</v>
      </c>
      <c r="S4211" s="24">
        <f t="shared" ca="1" si="1314"/>
        <v>18</v>
      </c>
      <c r="T4211" s="23">
        <f t="shared" ca="1" si="1315"/>
        <v>45</v>
      </c>
      <c r="U4211" s="23">
        <f t="shared" ca="1" si="1316"/>
        <v>154.41915999438129</v>
      </c>
      <c r="V4211" s="23">
        <f t="shared" ca="1" si="1305"/>
        <v>90</v>
      </c>
      <c r="W4211" s="23">
        <f t="shared" si="1306"/>
        <v>857.14285714285722</v>
      </c>
      <c r="X4211" s="23">
        <f t="shared" ca="1" si="1307"/>
        <v>1101.5620171372384</v>
      </c>
      <c r="Y4211" s="24">
        <f t="shared" ca="1" si="1317"/>
        <v>3109</v>
      </c>
      <c r="Z4211" s="24">
        <f t="shared" ca="1" si="1318"/>
        <v>3261</v>
      </c>
      <c r="AA4211" s="25">
        <f t="shared" ca="1" si="1319"/>
        <v>3261.0031090000002</v>
      </c>
      <c r="AC4211" s="47">
        <f t="shared" ca="1" si="1308"/>
        <v>1045</v>
      </c>
      <c r="AD4211" s="47">
        <f t="shared" ca="1" si="1309"/>
        <v>198.5</v>
      </c>
      <c r="AE4211" s="47">
        <f t="shared" ca="1" si="1320"/>
        <v>844</v>
      </c>
      <c r="AF4211" s="47">
        <f t="shared" ca="1" si="1321"/>
        <v>25</v>
      </c>
    </row>
    <row r="4212" spans="10:32">
      <c r="J4212" s="44">
        <v>59</v>
      </c>
      <c r="K4212" s="22">
        <v>81</v>
      </c>
      <c r="L4212" s="23">
        <f t="shared" ca="1" si="1310"/>
        <v>49.72</v>
      </c>
      <c r="M4212" s="23">
        <f t="shared" ca="1" si="1302"/>
        <v>47.22</v>
      </c>
      <c r="N4212" s="23">
        <f t="shared" ca="1" si="1303"/>
        <v>9.5000000000000036</v>
      </c>
      <c r="O4212" s="23">
        <f t="shared" ca="1" si="1311"/>
        <v>198.5</v>
      </c>
      <c r="P4212" s="23">
        <f t="shared" ca="1" si="1304"/>
        <v>801.5</v>
      </c>
      <c r="Q4212" s="23">
        <f t="shared" ca="1" si="1312"/>
        <v>16</v>
      </c>
      <c r="R4212" s="23">
        <f t="shared" ca="1" si="1313"/>
        <v>0.92477876106194734</v>
      </c>
      <c r="S4212" s="24">
        <f t="shared" ca="1" si="1314"/>
        <v>17</v>
      </c>
      <c r="T4212" s="23">
        <f t="shared" ca="1" si="1315"/>
        <v>42.5</v>
      </c>
      <c r="U4212" s="23">
        <f t="shared" ca="1" si="1316"/>
        <v>160.78539823008856</v>
      </c>
      <c r="V4212" s="23">
        <f t="shared" ca="1" si="1305"/>
        <v>85</v>
      </c>
      <c r="W4212" s="23">
        <f t="shared" si="1306"/>
        <v>857.14285714285722</v>
      </c>
      <c r="X4212" s="23">
        <f t="shared" ca="1" si="1307"/>
        <v>1102.9282553729458</v>
      </c>
      <c r="Y4212" s="24">
        <f t="shared" ca="1" si="1317"/>
        <v>3135</v>
      </c>
      <c r="Z4212" s="24">
        <f t="shared" ca="1" si="1318"/>
        <v>3104</v>
      </c>
      <c r="AA4212" s="25">
        <f t="shared" ca="1" si="1319"/>
        <v>3104.0031349999999</v>
      </c>
      <c r="AC4212" s="47">
        <f t="shared" ca="1" si="1308"/>
        <v>1042.5</v>
      </c>
      <c r="AD4212" s="47">
        <f t="shared" ca="1" si="1309"/>
        <v>198.5</v>
      </c>
      <c r="AE4212" s="47">
        <f t="shared" ca="1" si="1320"/>
        <v>841.5</v>
      </c>
      <c r="AF4212" s="47">
        <f t="shared" ca="1" si="1321"/>
        <v>25</v>
      </c>
    </row>
    <row r="4213" spans="10:32">
      <c r="J4213" s="44">
        <v>59</v>
      </c>
      <c r="K4213" s="22">
        <v>82</v>
      </c>
      <c r="L4213" s="23">
        <f t="shared" ca="1" si="1310"/>
        <v>51.98</v>
      </c>
      <c r="M4213" s="23">
        <f t="shared" ca="1" si="1302"/>
        <v>49.48</v>
      </c>
      <c r="N4213" s="23">
        <f t="shared" ca="1" si="1303"/>
        <v>10.399999999999999</v>
      </c>
      <c r="O4213" s="23">
        <f t="shared" ca="1" si="1311"/>
        <v>198.5</v>
      </c>
      <c r="P4213" s="23">
        <f t="shared" ca="1" si="1304"/>
        <v>801.5</v>
      </c>
      <c r="Q4213" s="23">
        <f t="shared" ca="1" si="1312"/>
        <v>16</v>
      </c>
      <c r="R4213" s="23">
        <f t="shared" ca="1" si="1313"/>
        <v>0.18891881492881976</v>
      </c>
      <c r="S4213" s="24">
        <f t="shared" ca="1" si="1314"/>
        <v>17</v>
      </c>
      <c r="T4213" s="23">
        <f t="shared" ca="1" si="1315"/>
        <v>42.5</v>
      </c>
      <c r="U4213" s="23">
        <f t="shared" ca="1" si="1316"/>
        <v>168.36475567525969</v>
      </c>
      <c r="V4213" s="23">
        <f t="shared" ca="1" si="1305"/>
        <v>85</v>
      </c>
      <c r="W4213" s="23">
        <f t="shared" si="1306"/>
        <v>857.14285714285722</v>
      </c>
      <c r="X4213" s="23">
        <f t="shared" ca="1" si="1307"/>
        <v>1110.507612818117</v>
      </c>
      <c r="Y4213" s="24">
        <f t="shared" ca="1" si="1317"/>
        <v>3199</v>
      </c>
      <c r="Z4213" s="24">
        <f t="shared" ca="1" si="1318"/>
        <v>3104</v>
      </c>
      <c r="AA4213" s="25">
        <f t="shared" ca="1" si="1319"/>
        <v>3104.0031990000002</v>
      </c>
      <c r="AC4213" s="47">
        <f t="shared" ca="1" si="1308"/>
        <v>1042.5</v>
      </c>
      <c r="AD4213" s="47">
        <f t="shared" ca="1" si="1309"/>
        <v>198.5</v>
      </c>
      <c r="AE4213" s="47">
        <f t="shared" ca="1" si="1320"/>
        <v>841.5</v>
      </c>
      <c r="AF4213" s="47">
        <f t="shared" ca="1" si="1321"/>
        <v>25</v>
      </c>
    </row>
    <row r="4214" spans="10:32">
      <c r="J4214" s="44">
        <v>59</v>
      </c>
      <c r="K4214" s="22">
        <v>83</v>
      </c>
      <c r="L4214" s="23">
        <f t="shared" ca="1" si="1310"/>
        <v>54.24</v>
      </c>
      <c r="M4214" s="23">
        <f t="shared" ca="1" si="1302"/>
        <v>51.74</v>
      </c>
      <c r="N4214" s="23">
        <f t="shared" ca="1" si="1303"/>
        <v>11.416666666666668</v>
      </c>
      <c r="O4214" s="23">
        <f t="shared" ca="1" si="1311"/>
        <v>198.5</v>
      </c>
      <c r="P4214" s="23">
        <f t="shared" ca="1" si="1304"/>
        <v>801.5</v>
      </c>
      <c r="Q4214" s="23">
        <f t="shared" ca="1" si="1312"/>
        <v>15</v>
      </c>
      <c r="R4214" s="23">
        <f t="shared" ca="1" si="1313"/>
        <v>0.46828908554572229</v>
      </c>
      <c r="S4214" s="24">
        <f t="shared" ca="1" si="1314"/>
        <v>16</v>
      </c>
      <c r="T4214" s="23">
        <f t="shared" ca="1" si="1315"/>
        <v>40</v>
      </c>
      <c r="U4214" s="23">
        <f t="shared" ca="1" si="1316"/>
        <v>176.59630039331367</v>
      </c>
      <c r="V4214" s="23">
        <f t="shared" ca="1" si="1305"/>
        <v>80</v>
      </c>
      <c r="W4214" s="23">
        <f t="shared" si="1306"/>
        <v>857.14285714285722</v>
      </c>
      <c r="X4214" s="23">
        <f t="shared" ca="1" si="1307"/>
        <v>1113.7391575361708</v>
      </c>
      <c r="Y4214" s="24">
        <f t="shared" ca="1" si="1317"/>
        <v>3234</v>
      </c>
      <c r="Z4214" s="24">
        <f t="shared" ca="1" si="1318"/>
        <v>3027</v>
      </c>
      <c r="AA4214" s="25">
        <f t="shared" ca="1" si="1319"/>
        <v>3027.0032339999998</v>
      </c>
      <c r="AC4214" s="47">
        <f t="shared" ca="1" si="1308"/>
        <v>1040</v>
      </c>
      <c r="AD4214" s="47">
        <f t="shared" ca="1" si="1309"/>
        <v>198.5</v>
      </c>
      <c r="AE4214" s="47">
        <f t="shared" ca="1" si="1320"/>
        <v>839</v>
      </c>
      <c r="AF4214" s="47">
        <f t="shared" ca="1" si="1321"/>
        <v>25</v>
      </c>
    </row>
    <row r="4215" spans="10:32">
      <c r="J4215" s="44">
        <v>59</v>
      </c>
      <c r="K4215" s="22">
        <v>84</v>
      </c>
      <c r="L4215" s="23">
        <f t="shared" ca="1" si="1310"/>
        <v>56.5</v>
      </c>
      <c r="M4215" s="23">
        <f t="shared" ca="1" si="1302"/>
        <v>54</v>
      </c>
      <c r="N4215" s="23">
        <f t="shared" ca="1" si="1303"/>
        <v>12.55</v>
      </c>
      <c r="O4215" s="23">
        <f t="shared" ca="1" si="1311"/>
        <v>198.5</v>
      </c>
      <c r="P4215" s="23">
        <f t="shared" ca="1" si="1304"/>
        <v>801.5</v>
      </c>
      <c r="Q4215" s="23">
        <f t="shared" ca="1" si="1312"/>
        <v>14</v>
      </c>
      <c r="R4215" s="23">
        <f t="shared" ca="1" si="1313"/>
        <v>0.80530973451327437</v>
      </c>
      <c r="S4215" s="24">
        <f t="shared" ca="1" si="1314"/>
        <v>15</v>
      </c>
      <c r="T4215" s="23">
        <f t="shared" ca="1" si="1315"/>
        <v>37.5</v>
      </c>
      <c r="U4215" s="23">
        <f t="shared" ca="1" si="1316"/>
        <v>185.80663716814161</v>
      </c>
      <c r="V4215" s="23">
        <f t="shared" ca="1" si="1305"/>
        <v>75</v>
      </c>
      <c r="W4215" s="23">
        <f t="shared" si="1306"/>
        <v>857.14285714285722</v>
      </c>
      <c r="X4215" s="23">
        <f t="shared" ca="1" si="1307"/>
        <v>1117.9494943109989</v>
      </c>
      <c r="Y4215" s="24">
        <f t="shared" ca="1" si="1317"/>
        <v>3270</v>
      </c>
      <c r="Z4215" s="24">
        <f t="shared" ca="1" si="1318"/>
        <v>2876</v>
      </c>
      <c r="AA4215" s="25">
        <f t="shared" ca="1" si="1319"/>
        <v>2876.0032700000002</v>
      </c>
      <c r="AC4215" s="47">
        <f t="shared" ca="1" si="1308"/>
        <v>1037.5</v>
      </c>
      <c r="AD4215" s="47">
        <f t="shared" ca="1" si="1309"/>
        <v>198.5</v>
      </c>
      <c r="AE4215" s="47">
        <f t="shared" ca="1" si="1320"/>
        <v>836.5</v>
      </c>
      <c r="AF4215" s="47">
        <f t="shared" ca="1" si="1321"/>
        <v>25</v>
      </c>
    </row>
    <row r="4216" spans="10:32">
      <c r="J4216" s="44">
        <v>59</v>
      </c>
      <c r="K4216" s="22">
        <v>85</v>
      </c>
      <c r="L4216" s="23">
        <f t="shared" ca="1" si="1310"/>
        <v>58.76</v>
      </c>
      <c r="M4216" s="23">
        <f t="shared" ca="1" si="1302"/>
        <v>56.26</v>
      </c>
      <c r="N4216" s="23">
        <f t="shared" ca="1" si="1303"/>
        <v>13.8</v>
      </c>
      <c r="O4216" s="23">
        <f t="shared" ca="1" si="1311"/>
        <v>198.5</v>
      </c>
      <c r="P4216" s="23">
        <f t="shared" ca="1" si="1304"/>
        <v>801.5</v>
      </c>
      <c r="Q4216" s="23">
        <f t="shared" ca="1" si="1312"/>
        <v>14</v>
      </c>
      <c r="R4216" s="23">
        <f t="shared" ca="1" si="1313"/>
        <v>0.23587474472430248</v>
      </c>
      <c r="S4216" s="24">
        <f t="shared" ca="1" si="1314"/>
        <v>15</v>
      </c>
      <c r="T4216" s="23">
        <f t="shared" ca="1" si="1315"/>
        <v>37.5</v>
      </c>
      <c r="U4216" s="23">
        <f t="shared" ca="1" si="1316"/>
        <v>196.45507147719539</v>
      </c>
      <c r="V4216" s="23">
        <f t="shared" ca="1" si="1305"/>
        <v>75</v>
      </c>
      <c r="W4216" s="23">
        <f t="shared" si="1306"/>
        <v>857.14285714285722</v>
      </c>
      <c r="X4216" s="23">
        <f t="shared" ca="1" si="1307"/>
        <v>1128.5979286200527</v>
      </c>
      <c r="Y4216" s="24">
        <f t="shared" ca="1" si="1317"/>
        <v>3361</v>
      </c>
      <c r="Z4216" s="24">
        <f t="shared" ca="1" si="1318"/>
        <v>2876</v>
      </c>
      <c r="AA4216" s="25">
        <f t="shared" ca="1" si="1319"/>
        <v>2876.003361</v>
      </c>
      <c r="AC4216" s="47">
        <f t="shared" ca="1" si="1308"/>
        <v>1037.5</v>
      </c>
      <c r="AD4216" s="47">
        <f t="shared" ca="1" si="1309"/>
        <v>198.5</v>
      </c>
      <c r="AE4216" s="47">
        <f t="shared" ca="1" si="1320"/>
        <v>836.5</v>
      </c>
      <c r="AF4216" s="47">
        <f t="shared" ca="1" si="1321"/>
        <v>25</v>
      </c>
    </row>
    <row r="4217" spans="10:32">
      <c r="J4217" s="44">
        <v>59</v>
      </c>
      <c r="K4217" s="22">
        <v>86</v>
      </c>
      <c r="L4217" s="23">
        <f t="shared" ca="1" si="1310"/>
        <v>61.02</v>
      </c>
      <c r="M4217" s="23">
        <f t="shared" ca="1" si="1302"/>
        <v>58.52</v>
      </c>
      <c r="N4217" s="23">
        <f t="shared" ca="1" si="1303"/>
        <v>15.216666666666669</v>
      </c>
      <c r="O4217" s="23">
        <f t="shared" ca="1" si="1311"/>
        <v>198.5</v>
      </c>
      <c r="P4217" s="23">
        <f t="shared" ca="1" si="1304"/>
        <v>801.5</v>
      </c>
      <c r="Q4217" s="23">
        <f t="shared" ca="1" si="1312"/>
        <v>13</v>
      </c>
      <c r="R4217" s="23">
        <f t="shared" ca="1" si="1313"/>
        <v>0.66764995083579171</v>
      </c>
      <c r="S4217" s="24">
        <f t="shared" ca="1" si="1314"/>
        <v>14</v>
      </c>
      <c r="T4217" s="23">
        <f t="shared" ca="1" si="1315"/>
        <v>35</v>
      </c>
      <c r="U4217" s="23">
        <f t="shared" ca="1" si="1316"/>
        <v>207.97607341855132</v>
      </c>
      <c r="V4217" s="23">
        <f t="shared" ca="1" si="1305"/>
        <v>70</v>
      </c>
      <c r="W4217" s="23">
        <f t="shared" si="1306"/>
        <v>857.14285714285722</v>
      </c>
      <c r="X4217" s="23">
        <f t="shared" ca="1" si="1307"/>
        <v>1135.1189305614084</v>
      </c>
      <c r="Y4217" s="24">
        <f t="shared" ca="1" si="1317"/>
        <v>3412</v>
      </c>
      <c r="Z4217" s="24">
        <f t="shared" ca="1" si="1318"/>
        <v>2729</v>
      </c>
      <c r="AA4217" s="25">
        <f t="shared" ca="1" si="1319"/>
        <v>2729.003412</v>
      </c>
      <c r="AC4217" s="47">
        <f t="shared" ca="1" si="1308"/>
        <v>1035</v>
      </c>
      <c r="AD4217" s="47">
        <f t="shared" ca="1" si="1309"/>
        <v>198.5</v>
      </c>
      <c r="AE4217" s="47">
        <f t="shared" ca="1" si="1320"/>
        <v>834</v>
      </c>
      <c r="AF4217" s="47">
        <f t="shared" ca="1" si="1321"/>
        <v>25</v>
      </c>
    </row>
    <row r="4218" spans="10:32">
      <c r="J4218" s="44">
        <v>59</v>
      </c>
      <c r="K4218" s="22">
        <v>87</v>
      </c>
      <c r="L4218" s="23">
        <f t="shared" ca="1" si="1310"/>
        <v>63.28</v>
      </c>
      <c r="M4218" s="23">
        <f t="shared" ca="1" si="1302"/>
        <v>60.78</v>
      </c>
      <c r="N4218" s="23">
        <f t="shared" ca="1" si="1303"/>
        <v>16.783333333333335</v>
      </c>
      <c r="O4218" s="23">
        <f t="shared" ca="1" si="1311"/>
        <v>198.5</v>
      </c>
      <c r="P4218" s="23">
        <f t="shared" ca="1" si="1304"/>
        <v>801.5</v>
      </c>
      <c r="Q4218" s="23">
        <f t="shared" ca="1" si="1312"/>
        <v>13</v>
      </c>
      <c r="R4218" s="23">
        <f t="shared" ca="1" si="1313"/>
        <v>0.1795195954487992</v>
      </c>
      <c r="S4218" s="24">
        <f t="shared" ca="1" si="1314"/>
        <v>14</v>
      </c>
      <c r="T4218" s="23">
        <f t="shared" ca="1" si="1315"/>
        <v>35</v>
      </c>
      <c r="U4218" s="23">
        <f t="shared" ca="1" si="1316"/>
        <v>221.1962705436157</v>
      </c>
      <c r="V4218" s="23">
        <f t="shared" ca="1" si="1305"/>
        <v>70</v>
      </c>
      <c r="W4218" s="23">
        <f t="shared" si="1306"/>
        <v>857.14285714285722</v>
      </c>
      <c r="X4218" s="23">
        <f t="shared" ca="1" si="1307"/>
        <v>1148.3391276864729</v>
      </c>
      <c r="Y4218" s="24">
        <f t="shared" ca="1" si="1317"/>
        <v>3512</v>
      </c>
      <c r="Z4218" s="24">
        <f t="shared" ca="1" si="1318"/>
        <v>2729</v>
      </c>
      <c r="AA4218" s="25">
        <f t="shared" ca="1" si="1319"/>
        <v>2729.0035119999998</v>
      </c>
      <c r="AC4218" s="47">
        <f t="shared" ca="1" si="1308"/>
        <v>1035</v>
      </c>
      <c r="AD4218" s="47">
        <f t="shared" ca="1" si="1309"/>
        <v>198.5</v>
      </c>
      <c r="AE4218" s="47">
        <f t="shared" ca="1" si="1320"/>
        <v>834</v>
      </c>
      <c r="AF4218" s="47">
        <f t="shared" ca="1" si="1321"/>
        <v>25</v>
      </c>
    </row>
    <row r="4219" spans="10:32">
      <c r="J4219" s="44">
        <v>59</v>
      </c>
      <c r="K4219" s="22">
        <v>88</v>
      </c>
      <c r="L4219" s="23">
        <f t="shared" ca="1" si="1310"/>
        <v>65.540000000000006</v>
      </c>
      <c r="M4219" s="23">
        <f t="shared" ca="1" si="1302"/>
        <v>63.040000000000006</v>
      </c>
      <c r="N4219" s="23">
        <f t="shared" ca="1" si="1303"/>
        <v>18.400000000000002</v>
      </c>
      <c r="O4219" s="23">
        <f t="shared" ca="1" si="1311"/>
        <v>198.5</v>
      </c>
      <c r="P4219" s="23">
        <f t="shared" ca="1" si="1304"/>
        <v>801.5</v>
      </c>
      <c r="Q4219" s="23">
        <f t="shared" ca="1" si="1312"/>
        <v>12</v>
      </c>
      <c r="R4219" s="23">
        <f t="shared" ca="1" si="1313"/>
        <v>0.68690875801037499</v>
      </c>
      <c r="S4219" s="24">
        <f t="shared" ca="1" si="1314"/>
        <v>13</v>
      </c>
      <c r="T4219" s="23">
        <f t="shared" ca="1" si="1315"/>
        <v>32.5</v>
      </c>
      <c r="U4219" s="23">
        <f t="shared" ca="1" si="1316"/>
        <v>233.43912114739092</v>
      </c>
      <c r="V4219" s="23">
        <f t="shared" ca="1" si="1305"/>
        <v>65</v>
      </c>
      <c r="W4219" s="23">
        <f t="shared" si="1306"/>
        <v>857.14285714285722</v>
      </c>
      <c r="X4219" s="23">
        <f t="shared" ca="1" si="1307"/>
        <v>1155.5819782902481</v>
      </c>
      <c r="Y4219" s="24">
        <f t="shared" ca="1" si="1317"/>
        <v>3571</v>
      </c>
      <c r="Z4219" s="24">
        <f t="shared" ca="1" si="1318"/>
        <v>2586</v>
      </c>
      <c r="AA4219" s="25">
        <f t="shared" ca="1" si="1319"/>
        <v>2586.0035710000002</v>
      </c>
      <c r="AC4219" s="47">
        <f t="shared" ca="1" si="1308"/>
        <v>1032.5</v>
      </c>
      <c r="AD4219" s="47">
        <f t="shared" ca="1" si="1309"/>
        <v>198.5</v>
      </c>
      <c r="AE4219" s="47">
        <f t="shared" ca="1" si="1320"/>
        <v>831.50000000000011</v>
      </c>
      <c r="AF4219" s="47">
        <f t="shared" ca="1" si="1321"/>
        <v>24.999999999999886</v>
      </c>
    </row>
    <row r="4220" spans="10:32">
      <c r="J4220" s="44">
        <v>59</v>
      </c>
      <c r="K4220" s="22">
        <v>89</v>
      </c>
      <c r="L4220" s="23">
        <f t="shared" ca="1" si="1310"/>
        <v>67.8</v>
      </c>
      <c r="M4220" s="23">
        <f t="shared" ca="1" si="1302"/>
        <v>65.3</v>
      </c>
      <c r="N4220" s="23">
        <f t="shared" ca="1" si="1303"/>
        <v>20</v>
      </c>
      <c r="O4220" s="23">
        <f t="shared" ca="1" si="1311"/>
        <v>198.5</v>
      </c>
      <c r="P4220" s="23">
        <f t="shared" ca="1" si="1304"/>
        <v>801.5</v>
      </c>
      <c r="Q4220" s="23">
        <f t="shared" ca="1" si="1312"/>
        <v>12</v>
      </c>
      <c r="R4220" s="23">
        <f t="shared" ca="1" si="1313"/>
        <v>0.26401179941003083</v>
      </c>
      <c r="S4220" s="24">
        <f t="shared" ca="1" si="1314"/>
        <v>13</v>
      </c>
      <c r="T4220" s="23">
        <f t="shared" ca="1" si="1315"/>
        <v>32.5</v>
      </c>
      <c r="U4220" s="23">
        <f t="shared" ca="1" si="1316"/>
        <v>245.28023598820062</v>
      </c>
      <c r="V4220" s="23">
        <f t="shared" ca="1" si="1305"/>
        <v>65</v>
      </c>
      <c r="W4220" s="23">
        <f t="shared" si="1306"/>
        <v>857.14285714285722</v>
      </c>
      <c r="X4220" s="23">
        <f t="shared" ca="1" si="1307"/>
        <v>1167.4230931310578</v>
      </c>
      <c r="Y4220" s="24">
        <f t="shared" ca="1" si="1317"/>
        <v>3649</v>
      </c>
      <c r="Z4220" s="24">
        <f t="shared" ca="1" si="1318"/>
        <v>2586</v>
      </c>
      <c r="AA4220" s="25">
        <f t="shared" ca="1" si="1319"/>
        <v>2586.0036490000002</v>
      </c>
      <c r="AC4220" s="47">
        <f t="shared" ca="1" si="1308"/>
        <v>1032.5</v>
      </c>
      <c r="AD4220" s="47">
        <f t="shared" ca="1" si="1309"/>
        <v>198.5</v>
      </c>
      <c r="AE4220" s="47">
        <f t="shared" ca="1" si="1320"/>
        <v>831.50000000000011</v>
      </c>
      <c r="AF4220" s="47">
        <f t="shared" ca="1" si="1321"/>
        <v>24.999999999999886</v>
      </c>
    </row>
    <row r="4221" spans="10:32">
      <c r="J4221" s="44">
        <v>59</v>
      </c>
      <c r="K4221" s="22">
        <v>90</v>
      </c>
      <c r="L4221" s="23">
        <f t="shared" ca="1" si="1310"/>
        <v>70.06</v>
      </c>
      <c r="M4221" s="23">
        <f t="shared" ca="1" si="1302"/>
        <v>67.56</v>
      </c>
      <c r="N4221" s="23">
        <f t="shared" ca="1" si="1303"/>
        <v>21.616666666666667</v>
      </c>
      <c r="O4221" s="23">
        <f t="shared" ca="1" si="1311"/>
        <v>198.5</v>
      </c>
      <c r="P4221" s="23">
        <f t="shared" ca="1" si="1304"/>
        <v>801.5</v>
      </c>
      <c r="Q4221" s="23">
        <f t="shared" ca="1" si="1312"/>
        <v>11</v>
      </c>
      <c r="R4221" s="23">
        <f t="shared" ca="1" si="1313"/>
        <v>0.83271481587210838</v>
      </c>
      <c r="S4221" s="24">
        <f t="shared" ca="1" si="1314"/>
        <v>12</v>
      </c>
      <c r="T4221" s="23">
        <f t="shared" ca="1" si="1315"/>
        <v>30</v>
      </c>
      <c r="U4221" s="23">
        <f t="shared" ca="1" si="1316"/>
        <v>255.78385193643541</v>
      </c>
      <c r="V4221" s="23">
        <f t="shared" ca="1" si="1305"/>
        <v>60</v>
      </c>
      <c r="W4221" s="23">
        <f t="shared" si="1306"/>
        <v>857.14285714285722</v>
      </c>
      <c r="X4221" s="23">
        <f t="shared" ca="1" si="1307"/>
        <v>1172.9267090792928</v>
      </c>
      <c r="Y4221" s="24">
        <f t="shared" ca="1" si="1317"/>
        <v>3683</v>
      </c>
      <c r="Z4221" s="24">
        <f t="shared" ca="1" si="1318"/>
        <v>2379</v>
      </c>
      <c r="AA4221" s="25">
        <f t="shared" ca="1" si="1319"/>
        <v>2379.0036829999999</v>
      </c>
      <c r="AC4221" s="47">
        <f t="shared" ca="1" si="1308"/>
        <v>1030</v>
      </c>
      <c r="AD4221" s="47">
        <f t="shared" ca="1" si="1309"/>
        <v>198.5</v>
      </c>
      <c r="AE4221" s="47">
        <f t="shared" ca="1" si="1320"/>
        <v>829</v>
      </c>
      <c r="AF4221" s="47">
        <f t="shared" ca="1" si="1321"/>
        <v>25</v>
      </c>
    </row>
    <row r="4222" spans="10:32">
      <c r="J4222" s="44">
        <v>59</v>
      </c>
      <c r="K4222" s="22">
        <v>91</v>
      </c>
      <c r="L4222" s="23">
        <f t="shared" ca="1" si="1310"/>
        <v>72.319999999999993</v>
      </c>
      <c r="M4222" s="23">
        <f t="shared" ca="1" si="1302"/>
        <v>69.819999999999993</v>
      </c>
      <c r="N4222" s="23">
        <f t="shared" ca="1" si="1303"/>
        <v>23.283333333333339</v>
      </c>
      <c r="O4222" s="23">
        <f t="shared" ca="1" si="1311"/>
        <v>198.5</v>
      </c>
      <c r="P4222" s="23">
        <f t="shared" ca="1" si="1304"/>
        <v>801.5</v>
      </c>
      <c r="Q4222" s="23">
        <f t="shared" ca="1" si="1312"/>
        <v>11</v>
      </c>
      <c r="R4222" s="23">
        <f t="shared" ca="1" si="1313"/>
        <v>0.46294247787610648</v>
      </c>
      <c r="S4222" s="24">
        <f t="shared" ca="1" si="1314"/>
        <v>12</v>
      </c>
      <c r="T4222" s="23">
        <f t="shared" ca="1" si="1315"/>
        <v>30</v>
      </c>
      <c r="U4222" s="23">
        <f t="shared" ca="1" si="1316"/>
        <v>266.89551069321539</v>
      </c>
      <c r="V4222" s="23">
        <f t="shared" ca="1" si="1305"/>
        <v>60</v>
      </c>
      <c r="W4222" s="23">
        <f t="shared" si="1306"/>
        <v>857.14285714285722</v>
      </c>
      <c r="X4222" s="23">
        <f t="shared" ca="1" si="1307"/>
        <v>1184.0383678360727</v>
      </c>
      <c r="Y4222" s="24">
        <f t="shared" ca="1" si="1317"/>
        <v>3752</v>
      </c>
      <c r="Z4222" s="24">
        <f t="shared" ca="1" si="1318"/>
        <v>2379</v>
      </c>
      <c r="AA4222" s="25">
        <f t="shared" ca="1" si="1319"/>
        <v>2379.0037520000001</v>
      </c>
      <c r="AC4222" s="47">
        <f t="shared" ca="1" si="1308"/>
        <v>1030</v>
      </c>
      <c r="AD4222" s="47">
        <f t="shared" ca="1" si="1309"/>
        <v>198.5</v>
      </c>
      <c r="AE4222" s="47">
        <f t="shared" ca="1" si="1320"/>
        <v>829</v>
      </c>
      <c r="AF4222" s="47">
        <f t="shared" ca="1" si="1321"/>
        <v>25</v>
      </c>
    </row>
    <row r="4223" spans="10:32">
      <c r="J4223" s="44">
        <v>59</v>
      </c>
      <c r="K4223" s="22">
        <v>92</v>
      </c>
      <c r="L4223" s="23">
        <f t="shared" ca="1" si="1310"/>
        <v>74.58</v>
      </c>
      <c r="M4223" s="23">
        <f t="shared" ca="1" si="1302"/>
        <v>72.08</v>
      </c>
      <c r="N4223" s="23">
        <f t="shared" ca="1" si="1303"/>
        <v>25.200000000000003</v>
      </c>
      <c r="O4223" s="23">
        <f t="shared" ca="1" si="1311"/>
        <v>198.5</v>
      </c>
      <c r="P4223" s="23">
        <f t="shared" ca="1" si="1304"/>
        <v>801.5</v>
      </c>
      <c r="Q4223" s="23">
        <f t="shared" ca="1" si="1312"/>
        <v>11</v>
      </c>
      <c r="R4223" s="23">
        <f t="shared" ca="1" si="1313"/>
        <v>0.11558058460713334</v>
      </c>
      <c r="S4223" s="24">
        <f t="shared" ca="1" si="1314"/>
        <v>12</v>
      </c>
      <c r="T4223" s="23">
        <f t="shared" ca="1" si="1315"/>
        <v>30</v>
      </c>
      <c r="U4223" s="23">
        <f t="shared" ca="1" si="1316"/>
        <v>280.11263073209983</v>
      </c>
      <c r="V4223" s="23">
        <f t="shared" ca="1" si="1305"/>
        <v>60</v>
      </c>
      <c r="W4223" s="23">
        <f t="shared" si="1306"/>
        <v>857.14285714285722</v>
      </c>
      <c r="X4223" s="23">
        <f t="shared" ca="1" si="1307"/>
        <v>1197.255487874957</v>
      </c>
      <c r="Y4223" s="24">
        <f t="shared" ca="1" si="1317"/>
        <v>3801</v>
      </c>
      <c r="Z4223" s="24">
        <f t="shared" ca="1" si="1318"/>
        <v>2379</v>
      </c>
      <c r="AA4223" s="25">
        <f t="shared" ca="1" si="1319"/>
        <v>2379.0038009999998</v>
      </c>
      <c r="AC4223" s="47">
        <f t="shared" ca="1" si="1308"/>
        <v>1030</v>
      </c>
      <c r="AD4223" s="47">
        <f t="shared" ca="1" si="1309"/>
        <v>198.5</v>
      </c>
      <c r="AE4223" s="47">
        <f t="shared" ca="1" si="1320"/>
        <v>829</v>
      </c>
      <c r="AF4223" s="47">
        <f t="shared" ca="1" si="1321"/>
        <v>25</v>
      </c>
    </row>
    <row r="4224" spans="10:32">
      <c r="J4224" s="44">
        <v>59</v>
      </c>
      <c r="K4224" s="22">
        <v>93</v>
      </c>
      <c r="L4224" s="23">
        <f t="shared" ca="1" si="1310"/>
        <v>76.84</v>
      </c>
      <c r="M4224" s="23">
        <f t="shared" ca="1" si="1302"/>
        <v>74.34</v>
      </c>
      <c r="N4224" s="23">
        <f t="shared" ca="1" si="1303"/>
        <v>27.6</v>
      </c>
      <c r="O4224" s="23">
        <f t="shared" ca="1" si="1311"/>
        <v>198.5</v>
      </c>
      <c r="P4224" s="23">
        <f t="shared" ca="1" si="1304"/>
        <v>801.5</v>
      </c>
      <c r="Q4224" s="23">
        <f t="shared" ca="1" si="1312"/>
        <v>10</v>
      </c>
      <c r="R4224" s="23">
        <f t="shared" ca="1" si="1313"/>
        <v>0.75611660593440799</v>
      </c>
      <c r="S4224" s="24">
        <f t="shared" ca="1" si="1314"/>
        <v>11</v>
      </c>
      <c r="T4224" s="23">
        <f t="shared" ca="1" si="1315"/>
        <v>27.5</v>
      </c>
      <c r="U4224" s="23">
        <f t="shared" ca="1" si="1316"/>
        <v>296.8688183237897</v>
      </c>
      <c r="V4224" s="23">
        <f t="shared" ca="1" si="1305"/>
        <v>55</v>
      </c>
      <c r="W4224" s="23">
        <f t="shared" si="1306"/>
        <v>857.14285714285722</v>
      </c>
      <c r="X4224" s="23">
        <f t="shared" ca="1" si="1307"/>
        <v>1209.0116754666469</v>
      </c>
      <c r="Y4224" s="24">
        <f t="shared" ca="1" si="1317"/>
        <v>3867</v>
      </c>
      <c r="Z4224" s="24">
        <f t="shared" ca="1" si="1318"/>
        <v>2181</v>
      </c>
      <c r="AA4224" s="25">
        <f t="shared" ca="1" si="1319"/>
        <v>2181.0038669999999</v>
      </c>
      <c r="AC4224" s="47">
        <f t="shared" ca="1" si="1308"/>
        <v>1027.5</v>
      </c>
      <c r="AD4224" s="47">
        <f t="shared" ca="1" si="1309"/>
        <v>198.5</v>
      </c>
      <c r="AE4224" s="47">
        <f t="shared" ca="1" si="1320"/>
        <v>826.5</v>
      </c>
      <c r="AF4224" s="47">
        <f t="shared" ca="1" si="1321"/>
        <v>25</v>
      </c>
    </row>
    <row r="4225" spans="10:32">
      <c r="J4225" s="44">
        <v>59</v>
      </c>
      <c r="K4225" s="22">
        <v>94</v>
      </c>
      <c r="L4225" s="23">
        <f t="shared" ca="1" si="1310"/>
        <v>79.099999999999994</v>
      </c>
      <c r="M4225" s="23">
        <f t="shared" ca="1" si="1302"/>
        <v>76.599999999999994</v>
      </c>
      <c r="N4225" s="23">
        <f t="shared" ca="1" si="1303"/>
        <v>30.733333333333334</v>
      </c>
      <c r="O4225" s="23">
        <f t="shared" ca="1" si="1311"/>
        <v>198.5</v>
      </c>
      <c r="P4225" s="23">
        <f t="shared" ca="1" si="1304"/>
        <v>801.5</v>
      </c>
      <c r="Q4225" s="23">
        <f t="shared" ca="1" si="1312"/>
        <v>10</v>
      </c>
      <c r="R4225" s="23">
        <f t="shared" ca="1" si="1313"/>
        <v>0.44879898862199752</v>
      </c>
      <c r="S4225" s="24">
        <f t="shared" ca="1" si="1314"/>
        <v>11</v>
      </c>
      <c r="T4225" s="23">
        <f t="shared" ca="1" si="1315"/>
        <v>27.5</v>
      </c>
      <c r="U4225" s="23">
        <f t="shared" ca="1" si="1316"/>
        <v>321.12642225031607</v>
      </c>
      <c r="V4225" s="23">
        <f t="shared" ca="1" si="1305"/>
        <v>55</v>
      </c>
      <c r="W4225" s="23">
        <f t="shared" si="1306"/>
        <v>857.14285714285722</v>
      </c>
      <c r="X4225" s="23">
        <f t="shared" ca="1" si="1307"/>
        <v>1233.2692793931733</v>
      </c>
      <c r="Y4225" s="24">
        <f t="shared" ca="1" si="1317"/>
        <v>3969</v>
      </c>
      <c r="Z4225" s="24">
        <f t="shared" ca="1" si="1318"/>
        <v>2181</v>
      </c>
      <c r="AA4225" s="25">
        <f t="shared" ca="1" si="1319"/>
        <v>2181.0039689999999</v>
      </c>
      <c r="AC4225" s="47">
        <f t="shared" ca="1" si="1308"/>
        <v>1027.5</v>
      </c>
      <c r="AD4225" s="47">
        <f t="shared" ca="1" si="1309"/>
        <v>198.5</v>
      </c>
      <c r="AE4225" s="47">
        <f t="shared" ca="1" si="1320"/>
        <v>826.49999999999989</v>
      </c>
      <c r="AF4225" s="47">
        <f t="shared" ca="1" si="1321"/>
        <v>25.000000000000114</v>
      </c>
    </row>
    <row r="4226" spans="10:32">
      <c r="J4226" s="44">
        <v>59</v>
      </c>
      <c r="K4226" s="22">
        <v>95</v>
      </c>
      <c r="L4226" s="23">
        <f t="shared" ca="1" si="1310"/>
        <v>81.36</v>
      </c>
      <c r="M4226" s="23">
        <f t="shared" ref="M4226:M4289" ca="1" si="1322">L4226-$C$9</f>
        <v>78.86</v>
      </c>
      <c r="N4226" s="23">
        <f t="shared" ref="N4226:N4289" ca="1" si="1323">VLOOKUP(K4226,$G$29:$H$129,2,1)-VLOOKUP(J4226,$G$29:$H$129,2,1)</f>
        <v>35.033333333333339</v>
      </c>
      <c r="O4226" s="23">
        <f t="shared" ca="1" si="1311"/>
        <v>198.5</v>
      </c>
      <c r="P4226" s="23">
        <f t="shared" ref="P4226:P4289" ca="1" si="1324">$C$8-O4226</f>
        <v>801.5</v>
      </c>
      <c r="Q4226" s="23">
        <f t="shared" ca="1" si="1312"/>
        <v>10</v>
      </c>
      <c r="R4226" s="23">
        <f t="shared" ca="1" si="1313"/>
        <v>0.15855457227138614</v>
      </c>
      <c r="S4226" s="24">
        <f t="shared" ca="1" si="1314"/>
        <v>11</v>
      </c>
      <c r="T4226" s="23">
        <f t="shared" ca="1" si="1315"/>
        <v>27.5</v>
      </c>
      <c r="U4226" s="23">
        <f t="shared" ca="1" si="1316"/>
        <v>355.88802851524093</v>
      </c>
      <c r="V4226" s="23">
        <f t="shared" ref="V4226:V4289" ca="1" si="1325">S4226*(($C$9/$C$12)*60)</f>
        <v>55</v>
      </c>
      <c r="W4226" s="23">
        <f t="shared" ref="W4226:W4289" si="1326">($C$8/$C$11)*60</f>
        <v>857.14285714285722</v>
      </c>
      <c r="X4226" s="23">
        <f t="shared" ref="X4226:X4289" ca="1" si="1327">SUM(U4226:W4226)</f>
        <v>1268.0308856580982</v>
      </c>
      <c r="Y4226" s="24">
        <f t="shared" ca="1" si="1317"/>
        <v>4101</v>
      </c>
      <c r="Z4226" s="24">
        <f t="shared" ca="1" si="1318"/>
        <v>2181</v>
      </c>
      <c r="AA4226" s="25">
        <f t="shared" ca="1" si="1319"/>
        <v>2181.004101</v>
      </c>
      <c r="AC4226" s="47">
        <f t="shared" ref="AC4226:AC4289" ca="1" si="1328">SUM(O4226,P4226,T4226)</f>
        <v>1027.5</v>
      </c>
      <c r="AD4226" s="47">
        <f t="shared" ref="AD4226:AD4289" ca="1" si="1329">O4226</f>
        <v>198.5</v>
      </c>
      <c r="AE4226" s="47">
        <f t="shared" ca="1" si="1320"/>
        <v>826.5</v>
      </c>
      <c r="AF4226" s="47">
        <f t="shared" ca="1" si="1321"/>
        <v>25</v>
      </c>
    </row>
    <row r="4227" spans="10:32">
      <c r="J4227" s="44">
        <v>59</v>
      </c>
      <c r="K4227" s="22">
        <v>96</v>
      </c>
      <c r="L4227" s="23">
        <f t="shared" ref="L4227:L4290" ca="1" si="1330">$C$3*(K4227-J4227)/100</f>
        <v>83.62</v>
      </c>
      <c r="M4227" s="23">
        <f t="shared" ca="1" si="1322"/>
        <v>81.12</v>
      </c>
      <c r="N4227" s="23">
        <f t="shared" ca="1" si="1323"/>
        <v>40.233333333333341</v>
      </c>
      <c r="O4227" s="23">
        <f t="shared" ref="O4227:O4290" ca="1" si="1331">($C$3*$C$13)-$C$9-$C$10</f>
        <v>198.5</v>
      </c>
      <c r="P4227" s="23">
        <f t="shared" ca="1" si="1324"/>
        <v>801.5</v>
      </c>
      <c r="Q4227" s="23">
        <f t="shared" ref="Q4227:Q4290" ca="1" si="1332">ROUNDDOWN(P4227/M4227,0)</f>
        <v>9</v>
      </c>
      <c r="R4227" s="23">
        <f t="shared" ref="R4227:R4290" ca="1" si="1333">(P4227-(Q4227*M4227))/L4227</f>
        <v>0.854101889500119</v>
      </c>
      <c r="S4227" s="24">
        <f t="shared" ref="S4227:S4290" ca="1" si="1334">ROUNDUP(P4227/M4227,0)</f>
        <v>10</v>
      </c>
      <c r="T4227" s="23">
        <f t="shared" ref="T4227:T4290" ca="1" si="1335">S4227*$C$9</f>
        <v>25</v>
      </c>
      <c r="U4227" s="23">
        <f t="shared" ref="U4227:U4290" ca="1" si="1336">SUM(Q4227,R4227)*N4227</f>
        <v>396.46336602088826</v>
      </c>
      <c r="V4227" s="23">
        <f t="shared" ca="1" si="1325"/>
        <v>50</v>
      </c>
      <c r="W4227" s="23">
        <f t="shared" si="1326"/>
        <v>857.14285714285722</v>
      </c>
      <c r="X4227" s="23">
        <f t="shared" ca="1" si="1327"/>
        <v>1303.6062231637454</v>
      </c>
      <c r="Y4227" s="24">
        <f t="shared" ref="Y4227:Y4290" ca="1" si="1337">IF(M4227&gt;0,RANK(X4227,$X$2:$X$5051,1),"")</f>
        <v>4179</v>
      </c>
      <c r="Z4227" s="24">
        <f t="shared" ref="Z4227:Z4290" ca="1" si="1338">IF(M4227&gt;0,RANK(S4227,$S$2:$S$5051,1),"")</f>
        <v>1931</v>
      </c>
      <c r="AA4227" s="25">
        <f t="shared" ref="AA4227:AA4290" ca="1" si="1339">IF(M4227&gt;0,Z4227+(Y4227/10^6),"")</f>
        <v>1931.004179</v>
      </c>
      <c r="AC4227" s="47">
        <f t="shared" ca="1" si="1328"/>
        <v>1025</v>
      </c>
      <c r="AD4227" s="47">
        <f t="shared" ca="1" si="1329"/>
        <v>198.5</v>
      </c>
      <c r="AE4227" s="47">
        <f t="shared" ref="AE4227:AE4290" ca="1" si="1340">L4227*(Q4227+R4227)</f>
        <v>824.00000000000011</v>
      </c>
      <c r="AF4227" s="47">
        <f t="shared" ref="AF4227:AF4290" ca="1" si="1341">AC4227-AD4227-AE4227+$C$10-$C$9</f>
        <v>24.999999999999886</v>
      </c>
    </row>
    <row r="4228" spans="10:32">
      <c r="J4228" s="44">
        <v>59</v>
      </c>
      <c r="K4228" s="22">
        <v>97</v>
      </c>
      <c r="L4228" s="23">
        <f t="shared" ca="1" si="1330"/>
        <v>85.88</v>
      </c>
      <c r="M4228" s="23">
        <f t="shared" ca="1" si="1322"/>
        <v>83.38</v>
      </c>
      <c r="N4228" s="23">
        <f t="shared" ca="1" si="1323"/>
        <v>45.56666666666667</v>
      </c>
      <c r="O4228" s="23">
        <f t="shared" ca="1" si="1331"/>
        <v>198.5</v>
      </c>
      <c r="P4228" s="23">
        <f t="shared" ca="1" si="1324"/>
        <v>801.5</v>
      </c>
      <c r="Q4228" s="23">
        <f t="shared" ca="1" si="1332"/>
        <v>9</v>
      </c>
      <c r="R4228" s="23">
        <f t="shared" ca="1" si="1333"/>
        <v>0.59478341872380114</v>
      </c>
      <c r="S4228" s="24">
        <f t="shared" ca="1" si="1334"/>
        <v>10</v>
      </c>
      <c r="T4228" s="23">
        <f t="shared" ca="1" si="1335"/>
        <v>25</v>
      </c>
      <c r="U4228" s="23">
        <f t="shared" ca="1" si="1336"/>
        <v>437.20229777984792</v>
      </c>
      <c r="V4228" s="23">
        <f t="shared" ca="1" si="1325"/>
        <v>50</v>
      </c>
      <c r="W4228" s="23">
        <f t="shared" si="1326"/>
        <v>857.14285714285722</v>
      </c>
      <c r="X4228" s="23">
        <f t="shared" ca="1" si="1327"/>
        <v>1344.3451549227052</v>
      </c>
      <c r="Y4228" s="24">
        <f t="shared" ca="1" si="1337"/>
        <v>4303</v>
      </c>
      <c r="Z4228" s="24">
        <f t="shared" ca="1" si="1338"/>
        <v>1931</v>
      </c>
      <c r="AA4228" s="25">
        <f t="shared" ca="1" si="1339"/>
        <v>1931.0043029999999</v>
      </c>
      <c r="AC4228" s="47">
        <f t="shared" ca="1" si="1328"/>
        <v>1025</v>
      </c>
      <c r="AD4228" s="47">
        <f t="shared" ca="1" si="1329"/>
        <v>198.5</v>
      </c>
      <c r="AE4228" s="47">
        <f t="shared" ca="1" si="1340"/>
        <v>824.00000000000011</v>
      </c>
      <c r="AF4228" s="47">
        <f t="shared" ca="1" si="1341"/>
        <v>24.999999999999886</v>
      </c>
    </row>
    <row r="4229" spans="10:32">
      <c r="J4229" s="44">
        <v>59</v>
      </c>
      <c r="K4229" s="22">
        <v>98</v>
      </c>
      <c r="L4229" s="23">
        <f t="shared" ca="1" si="1330"/>
        <v>88.14</v>
      </c>
      <c r="M4229" s="23">
        <f t="shared" ca="1" si="1322"/>
        <v>85.64</v>
      </c>
      <c r="N4229" s="23">
        <f t="shared" ca="1" si="1323"/>
        <v>50.999999999999993</v>
      </c>
      <c r="O4229" s="23">
        <f t="shared" ca="1" si="1331"/>
        <v>198.5</v>
      </c>
      <c r="P4229" s="23">
        <f t="shared" ca="1" si="1324"/>
        <v>801.5</v>
      </c>
      <c r="Q4229" s="23">
        <f t="shared" ca="1" si="1332"/>
        <v>9</v>
      </c>
      <c r="R4229" s="23">
        <f t="shared" ca="1" si="1333"/>
        <v>0.34876333106421614</v>
      </c>
      <c r="S4229" s="24">
        <f t="shared" ca="1" si="1334"/>
        <v>10</v>
      </c>
      <c r="T4229" s="23">
        <f t="shared" ca="1" si="1335"/>
        <v>25</v>
      </c>
      <c r="U4229" s="23">
        <f t="shared" ca="1" si="1336"/>
        <v>476.78692988427497</v>
      </c>
      <c r="V4229" s="23">
        <f t="shared" ca="1" si="1325"/>
        <v>50</v>
      </c>
      <c r="W4229" s="23">
        <f t="shared" si="1326"/>
        <v>857.14285714285722</v>
      </c>
      <c r="X4229" s="23">
        <f t="shared" ca="1" si="1327"/>
        <v>1383.9297870271321</v>
      </c>
      <c r="Y4229" s="24">
        <f t="shared" ca="1" si="1337"/>
        <v>4355</v>
      </c>
      <c r="Z4229" s="24">
        <f t="shared" ca="1" si="1338"/>
        <v>1931</v>
      </c>
      <c r="AA4229" s="25">
        <f t="shared" ca="1" si="1339"/>
        <v>1931.004355</v>
      </c>
      <c r="AC4229" s="47">
        <f t="shared" ca="1" si="1328"/>
        <v>1025</v>
      </c>
      <c r="AD4229" s="47">
        <f t="shared" ca="1" si="1329"/>
        <v>198.5</v>
      </c>
      <c r="AE4229" s="47">
        <f t="shared" ca="1" si="1340"/>
        <v>824</v>
      </c>
      <c r="AF4229" s="47">
        <f t="shared" ca="1" si="1341"/>
        <v>25</v>
      </c>
    </row>
    <row r="4230" spans="10:32">
      <c r="J4230" s="44">
        <v>59</v>
      </c>
      <c r="K4230" s="22">
        <v>99</v>
      </c>
      <c r="L4230" s="23">
        <f t="shared" ca="1" si="1330"/>
        <v>90.4</v>
      </c>
      <c r="M4230" s="23">
        <f t="shared" ca="1" si="1322"/>
        <v>87.9</v>
      </c>
      <c r="N4230" s="23">
        <f t="shared" ca="1" si="1323"/>
        <v>56.550000000000004</v>
      </c>
      <c r="O4230" s="23">
        <f t="shared" ca="1" si="1331"/>
        <v>198.5</v>
      </c>
      <c r="P4230" s="23">
        <f t="shared" ca="1" si="1324"/>
        <v>801.5</v>
      </c>
      <c r="Q4230" s="23">
        <f t="shared" ca="1" si="1332"/>
        <v>9</v>
      </c>
      <c r="R4230" s="23">
        <f t="shared" ca="1" si="1333"/>
        <v>0.11504424778761035</v>
      </c>
      <c r="S4230" s="24">
        <f t="shared" ca="1" si="1334"/>
        <v>10</v>
      </c>
      <c r="T4230" s="23">
        <f t="shared" ca="1" si="1335"/>
        <v>25</v>
      </c>
      <c r="U4230" s="23">
        <f t="shared" ca="1" si="1336"/>
        <v>515.45575221238937</v>
      </c>
      <c r="V4230" s="23">
        <f t="shared" ca="1" si="1325"/>
        <v>50</v>
      </c>
      <c r="W4230" s="23">
        <f t="shared" si="1326"/>
        <v>857.14285714285722</v>
      </c>
      <c r="X4230" s="23">
        <f t="shared" ca="1" si="1327"/>
        <v>1422.5986093552465</v>
      </c>
      <c r="Y4230" s="24">
        <f t="shared" ca="1" si="1337"/>
        <v>4434</v>
      </c>
      <c r="Z4230" s="24">
        <f t="shared" ca="1" si="1338"/>
        <v>1931</v>
      </c>
      <c r="AA4230" s="25">
        <f t="shared" ca="1" si="1339"/>
        <v>1931.0044339999999</v>
      </c>
      <c r="AC4230" s="47">
        <f t="shared" ca="1" si="1328"/>
        <v>1025</v>
      </c>
      <c r="AD4230" s="47">
        <f t="shared" ca="1" si="1329"/>
        <v>198.5</v>
      </c>
      <c r="AE4230" s="47">
        <f t="shared" ca="1" si="1340"/>
        <v>824</v>
      </c>
      <c r="AF4230" s="47">
        <f t="shared" ca="1" si="1341"/>
        <v>25</v>
      </c>
    </row>
    <row r="4231" spans="10:32">
      <c r="J4231" s="44">
        <v>59</v>
      </c>
      <c r="K4231" s="22">
        <v>100</v>
      </c>
      <c r="L4231" s="23">
        <f t="shared" ca="1" si="1330"/>
        <v>92.66</v>
      </c>
      <c r="M4231" s="23">
        <f t="shared" ca="1" si="1322"/>
        <v>90.16</v>
      </c>
      <c r="N4231" s="23">
        <f t="shared" ca="1" si="1323"/>
        <v>62.216666666666661</v>
      </c>
      <c r="O4231" s="23">
        <f t="shared" ca="1" si="1331"/>
        <v>198.5</v>
      </c>
      <c r="P4231" s="23">
        <f t="shared" ca="1" si="1324"/>
        <v>801.5</v>
      </c>
      <c r="Q4231" s="23">
        <f t="shared" ca="1" si="1332"/>
        <v>8</v>
      </c>
      <c r="R4231" s="23">
        <f t="shared" ca="1" si="1333"/>
        <v>0.86574573710338909</v>
      </c>
      <c r="S4231" s="24">
        <f t="shared" ca="1" si="1334"/>
        <v>9</v>
      </c>
      <c r="T4231" s="23">
        <f t="shared" ca="1" si="1335"/>
        <v>22.5</v>
      </c>
      <c r="U4231" s="23">
        <f t="shared" ca="1" si="1336"/>
        <v>551.59714727678249</v>
      </c>
      <c r="V4231" s="23">
        <f t="shared" ca="1" si="1325"/>
        <v>45</v>
      </c>
      <c r="W4231" s="23">
        <f t="shared" si="1326"/>
        <v>857.14285714285722</v>
      </c>
      <c r="X4231" s="23">
        <f t="shared" ca="1" si="1327"/>
        <v>1453.7400044196397</v>
      </c>
      <c r="Y4231" s="24">
        <f t="shared" ca="1" si="1337"/>
        <v>4483</v>
      </c>
      <c r="Z4231" s="24">
        <f t="shared" ca="1" si="1338"/>
        <v>1641</v>
      </c>
      <c r="AA4231" s="25">
        <f t="shared" ca="1" si="1339"/>
        <v>1641.0044829999999</v>
      </c>
      <c r="AC4231" s="47">
        <f t="shared" ca="1" si="1328"/>
        <v>1022.5</v>
      </c>
      <c r="AD4231" s="47">
        <f t="shared" ca="1" si="1329"/>
        <v>198.5</v>
      </c>
      <c r="AE4231" s="47">
        <f t="shared" ca="1" si="1340"/>
        <v>821.5</v>
      </c>
      <c r="AF4231" s="47">
        <f t="shared" ca="1" si="1341"/>
        <v>25</v>
      </c>
    </row>
    <row r="4232" spans="10:32">
      <c r="J4232" s="44">
        <v>60</v>
      </c>
      <c r="K4232" s="22">
        <v>61</v>
      </c>
      <c r="L4232" s="23">
        <f t="shared" ca="1" si="1330"/>
        <v>2.2599999999999998</v>
      </c>
      <c r="M4232" s="23">
        <f t="shared" ca="1" si="1322"/>
        <v>-0.24000000000000021</v>
      </c>
      <c r="N4232" s="23">
        <f t="shared" ca="1" si="1323"/>
        <v>0.24999999999999822</v>
      </c>
      <c r="O4232" s="23">
        <f t="shared" ca="1" si="1331"/>
        <v>198.5</v>
      </c>
      <c r="P4232" s="23">
        <f t="shared" ca="1" si="1324"/>
        <v>801.5</v>
      </c>
      <c r="Q4232" s="23">
        <f t="shared" ca="1" si="1332"/>
        <v>-3339</v>
      </c>
      <c r="R4232" s="23">
        <f t="shared" ca="1" si="1333"/>
        <v>6.1946902654559405E-2</v>
      </c>
      <c r="S4232" s="24">
        <f t="shared" ca="1" si="1334"/>
        <v>-3340</v>
      </c>
      <c r="T4232" s="23">
        <f t="shared" ca="1" si="1335"/>
        <v>-8350</v>
      </c>
      <c r="U4232" s="23">
        <f t="shared" ca="1" si="1336"/>
        <v>-834.73451327433042</v>
      </c>
      <c r="V4232" s="23">
        <f t="shared" ca="1" si="1325"/>
        <v>-16700</v>
      </c>
      <c r="W4232" s="23">
        <f t="shared" si="1326"/>
        <v>857.14285714285722</v>
      </c>
      <c r="X4232" s="23">
        <f t="shared" ca="1" si="1327"/>
        <v>-16677.591656131473</v>
      </c>
      <c r="Y4232" s="24" t="str">
        <f t="shared" ca="1" si="1337"/>
        <v/>
      </c>
      <c r="Z4232" s="24" t="str">
        <f t="shared" ca="1" si="1338"/>
        <v/>
      </c>
      <c r="AA4232" s="25" t="str">
        <f t="shared" ca="1" si="1339"/>
        <v/>
      </c>
      <c r="AC4232" s="47">
        <f t="shared" ca="1" si="1328"/>
        <v>-7350</v>
      </c>
      <c r="AD4232" s="47">
        <f t="shared" ca="1" si="1329"/>
        <v>198.5</v>
      </c>
      <c r="AE4232" s="47">
        <f t="shared" ca="1" si="1340"/>
        <v>-7546</v>
      </c>
      <c r="AF4232" s="47">
        <f t="shared" ca="1" si="1341"/>
        <v>20</v>
      </c>
    </row>
    <row r="4233" spans="10:32">
      <c r="J4233" s="44">
        <v>60</v>
      </c>
      <c r="K4233" s="22">
        <v>62</v>
      </c>
      <c r="L4233" s="23">
        <f t="shared" ca="1" si="1330"/>
        <v>4.5199999999999996</v>
      </c>
      <c r="M4233" s="23">
        <f t="shared" ca="1" si="1322"/>
        <v>2.0199999999999996</v>
      </c>
      <c r="N4233" s="23">
        <f t="shared" ca="1" si="1323"/>
        <v>0.51666666666666394</v>
      </c>
      <c r="O4233" s="23">
        <f t="shared" ca="1" si="1331"/>
        <v>198.5</v>
      </c>
      <c r="P4233" s="23">
        <f t="shared" ca="1" si="1324"/>
        <v>801.5</v>
      </c>
      <c r="Q4233" s="23">
        <f t="shared" ca="1" si="1332"/>
        <v>396</v>
      </c>
      <c r="R4233" s="23">
        <f t="shared" ca="1" si="1333"/>
        <v>0.34955752212392804</v>
      </c>
      <c r="S4233" s="24">
        <f t="shared" ca="1" si="1334"/>
        <v>397</v>
      </c>
      <c r="T4233" s="23">
        <f t="shared" ca="1" si="1335"/>
        <v>992.5</v>
      </c>
      <c r="U4233" s="23">
        <f t="shared" ca="1" si="1336"/>
        <v>204.78060471976295</v>
      </c>
      <c r="V4233" s="23">
        <f t="shared" ca="1" si="1325"/>
        <v>1985</v>
      </c>
      <c r="W4233" s="23">
        <f t="shared" si="1326"/>
        <v>857.14285714285722</v>
      </c>
      <c r="X4233" s="23">
        <f t="shared" ca="1" si="1327"/>
        <v>3046.9234618626201</v>
      </c>
      <c r="Y4233" s="24">
        <f t="shared" ca="1" si="1337"/>
        <v>4986</v>
      </c>
      <c r="Z4233" s="24">
        <f t="shared" ca="1" si="1338"/>
        <v>4952</v>
      </c>
      <c r="AA4233" s="25">
        <f t="shared" ca="1" si="1339"/>
        <v>4952.0049859999999</v>
      </c>
      <c r="AC4233" s="47">
        <f t="shared" ca="1" si="1328"/>
        <v>1992.5</v>
      </c>
      <c r="AD4233" s="47">
        <f t="shared" ca="1" si="1329"/>
        <v>198.5</v>
      </c>
      <c r="AE4233" s="47">
        <f t="shared" ca="1" si="1340"/>
        <v>1791.5</v>
      </c>
      <c r="AF4233" s="47">
        <f t="shared" ca="1" si="1341"/>
        <v>25</v>
      </c>
    </row>
    <row r="4234" spans="10:32">
      <c r="J4234" s="44">
        <v>60</v>
      </c>
      <c r="K4234" s="22">
        <v>63</v>
      </c>
      <c r="L4234" s="23">
        <f t="shared" ca="1" si="1330"/>
        <v>6.78</v>
      </c>
      <c r="M4234" s="23">
        <f t="shared" ca="1" si="1322"/>
        <v>4.28</v>
      </c>
      <c r="N4234" s="23">
        <f t="shared" ca="1" si="1323"/>
        <v>0.81666666666666643</v>
      </c>
      <c r="O4234" s="23">
        <f t="shared" ca="1" si="1331"/>
        <v>198.5</v>
      </c>
      <c r="P4234" s="23">
        <f t="shared" ca="1" si="1324"/>
        <v>801.5</v>
      </c>
      <c r="Q4234" s="23">
        <f t="shared" ca="1" si="1332"/>
        <v>187</v>
      </c>
      <c r="R4234" s="23">
        <f t="shared" ca="1" si="1333"/>
        <v>0.16814159292035197</v>
      </c>
      <c r="S4234" s="24">
        <f t="shared" ca="1" si="1334"/>
        <v>188</v>
      </c>
      <c r="T4234" s="23">
        <f t="shared" ca="1" si="1335"/>
        <v>470</v>
      </c>
      <c r="U4234" s="23">
        <f t="shared" ca="1" si="1336"/>
        <v>152.85398230088492</v>
      </c>
      <c r="V4234" s="23">
        <f t="shared" ca="1" si="1325"/>
        <v>940</v>
      </c>
      <c r="W4234" s="23">
        <f t="shared" si="1326"/>
        <v>857.14285714285722</v>
      </c>
      <c r="X4234" s="23">
        <f t="shared" ca="1" si="1327"/>
        <v>1949.9968394437424</v>
      </c>
      <c r="Y4234" s="24">
        <f t="shared" ca="1" si="1337"/>
        <v>4826</v>
      </c>
      <c r="Z4234" s="24">
        <f t="shared" ca="1" si="1338"/>
        <v>4854</v>
      </c>
      <c r="AA4234" s="25">
        <f t="shared" ca="1" si="1339"/>
        <v>4854.0048260000003</v>
      </c>
      <c r="AC4234" s="47">
        <f t="shared" ca="1" si="1328"/>
        <v>1470</v>
      </c>
      <c r="AD4234" s="47">
        <f t="shared" ca="1" si="1329"/>
        <v>198.5</v>
      </c>
      <c r="AE4234" s="47">
        <f t="shared" ca="1" si="1340"/>
        <v>1269</v>
      </c>
      <c r="AF4234" s="47">
        <f t="shared" ca="1" si="1341"/>
        <v>25</v>
      </c>
    </row>
    <row r="4235" spans="10:32">
      <c r="J4235" s="44">
        <v>60</v>
      </c>
      <c r="K4235" s="22">
        <v>64</v>
      </c>
      <c r="L4235" s="23">
        <f t="shared" ca="1" si="1330"/>
        <v>9.0399999999999991</v>
      </c>
      <c r="M4235" s="23">
        <f t="shared" ca="1" si="1322"/>
        <v>6.5399999999999991</v>
      </c>
      <c r="N4235" s="23">
        <f t="shared" ca="1" si="1323"/>
        <v>1.1333333333333311</v>
      </c>
      <c r="O4235" s="23">
        <f t="shared" ca="1" si="1331"/>
        <v>198.5</v>
      </c>
      <c r="P4235" s="23">
        <f t="shared" ca="1" si="1324"/>
        <v>801.5</v>
      </c>
      <c r="Q4235" s="23">
        <f t="shared" ca="1" si="1332"/>
        <v>122</v>
      </c>
      <c r="R4235" s="23">
        <f t="shared" ca="1" si="1333"/>
        <v>0.40044247787611931</v>
      </c>
      <c r="S4235" s="24">
        <f t="shared" ca="1" si="1334"/>
        <v>123</v>
      </c>
      <c r="T4235" s="23">
        <f t="shared" ca="1" si="1335"/>
        <v>307.5</v>
      </c>
      <c r="U4235" s="23">
        <f t="shared" ca="1" si="1336"/>
        <v>138.72050147492601</v>
      </c>
      <c r="V4235" s="23">
        <f t="shared" ca="1" si="1325"/>
        <v>615</v>
      </c>
      <c r="W4235" s="23">
        <f t="shared" si="1326"/>
        <v>857.14285714285722</v>
      </c>
      <c r="X4235" s="23">
        <f t="shared" ca="1" si="1327"/>
        <v>1610.8633586177832</v>
      </c>
      <c r="Y4235" s="24">
        <f t="shared" ca="1" si="1337"/>
        <v>4649</v>
      </c>
      <c r="Z4235" s="24">
        <f t="shared" ca="1" si="1338"/>
        <v>4757</v>
      </c>
      <c r="AA4235" s="25">
        <f t="shared" ca="1" si="1339"/>
        <v>4757.0046490000004</v>
      </c>
      <c r="AC4235" s="47">
        <f t="shared" ca="1" si="1328"/>
        <v>1307.5</v>
      </c>
      <c r="AD4235" s="47">
        <f t="shared" ca="1" si="1329"/>
        <v>198.5</v>
      </c>
      <c r="AE4235" s="47">
        <f t="shared" ca="1" si="1340"/>
        <v>1106.5</v>
      </c>
      <c r="AF4235" s="47">
        <f t="shared" ca="1" si="1341"/>
        <v>25</v>
      </c>
    </row>
    <row r="4236" spans="10:32">
      <c r="J4236" s="44">
        <v>60</v>
      </c>
      <c r="K4236" s="22">
        <v>65</v>
      </c>
      <c r="L4236" s="23">
        <f t="shared" ca="1" si="1330"/>
        <v>11.3</v>
      </c>
      <c r="M4236" s="23">
        <f t="shared" ca="1" si="1322"/>
        <v>8.8000000000000007</v>
      </c>
      <c r="N4236" s="23">
        <f t="shared" ca="1" si="1323"/>
        <v>1.4499999999999993</v>
      </c>
      <c r="O4236" s="23">
        <f t="shared" ca="1" si="1331"/>
        <v>198.5</v>
      </c>
      <c r="P4236" s="23">
        <f t="shared" ca="1" si="1324"/>
        <v>801.5</v>
      </c>
      <c r="Q4236" s="23">
        <f t="shared" ca="1" si="1332"/>
        <v>91</v>
      </c>
      <c r="R4236" s="23">
        <f t="shared" ca="1" si="1333"/>
        <v>6.1946902654861219E-2</v>
      </c>
      <c r="S4236" s="24">
        <f t="shared" ca="1" si="1334"/>
        <v>92</v>
      </c>
      <c r="T4236" s="23">
        <f t="shared" ca="1" si="1335"/>
        <v>230</v>
      </c>
      <c r="U4236" s="23">
        <f t="shared" ca="1" si="1336"/>
        <v>132.03982300884948</v>
      </c>
      <c r="V4236" s="23">
        <f t="shared" ca="1" si="1325"/>
        <v>460</v>
      </c>
      <c r="W4236" s="23">
        <f t="shared" si="1326"/>
        <v>857.14285714285722</v>
      </c>
      <c r="X4236" s="23">
        <f t="shared" ca="1" si="1327"/>
        <v>1449.1826801517068</v>
      </c>
      <c r="Y4236" s="24">
        <f t="shared" ca="1" si="1337"/>
        <v>4476</v>
      </c>
      <c r="Z4236" s="24">
        <f t="shared" ca="1" si="1338"/>
        <v>4661</v>
      </c>
      <c r="AA4236" s="25">
        <f t="shared" ca="1" si="1339"/>
        <v>4661.0044760000001</v>
      </c>
      <c r="AC4236" s="47">
        <f t="shared" ca="1" si="1328"/>
        <v>1230</v>
      </c>
      <c r="AD4236" s="47">
        <f t="shared" ca="1" si="1329"/>
        <v>198.5</v>
      </c>
      <c r="AE4236" s="47">
        <f t="shared" ca="1" si="1340"/>
        <v>1029</v>
      </c>
      <c r="AF4236" s="47">
        <f t="shared" ca="1" si="1341"/>
        <v>25</v>
      </c>
    </row>
    <row r="4237" spans="10:32">
      <c r="J4237" s="44">
        <v>60</v>
      </c>
      <c r="K4237" s="22">
        <v>66</v>
      </c>
      <c r="L4237" s="23">
        <f t="shared" ca="1" si="1330"/>
        <v>13.56</v>
      </c>
      <c r="M4237" s="23">
        <f t="shared" ca="1" si="1322"/>
        <v>11.06</v>
      </c>
      <c r="N4237" s="23">
        <f t="shared" ca="1" si="1323"/>
        <v>1.7833333333333297</v>
      </c>
      <c r="O4237" s="23">
        <f t="shared" ca="1" si="1331"/>
        <v>198.5</v>
      </c>
      <c r="P4237" s="23">
        <f t="shared" ca="1" si="1324"/>
        <v>801.5</v>
      </c>
      <c r="Q4237" s="23">
        <f t="shared" ca="1" si="1332"/>
        <v>72</v>
      </c>
      <c r="R4237" s="23">
        <f t="shared" ca="1" si="1333"/>
        <v>0.38200589970501103</v>
      </c>
      <c r="S4237" s="24">
        <f t="shared" ca="1" si="1334"/>
        <v>73</v>
      </c>
      <c r="T4237" s="23">
        <f t="shared" ca="1" si="1335"/>
        <v>182.5</v>
      </c>
      <c r="U4237" s="23">
        <f t="shared" ca="1" si="1336"/>
        <v>129.08124385447366</v>
      </c>
      <c r="V4237" s="23">
        <f t="shared" ca="1" si="1325"/>
        <v>365</v>
      </c>
      <c r="W4237" s="23">
        <f t="shared" si="1326"/>
        <v>857.14285714285722</v>
      </c>
      <c r="X4237" s="23">
        <f t="shared" ca="1" si="1327"/>
        <v>1351.2241009973309</v>
      </c>
      <c r="Y4237" s="24">
        <f t="shared" ca="1" si="1337"/>
        <v>4313</v>
      </c>
      <c r="Z4237" s="24">
        <f t="shared" ca="1" si="1338"/>
        <v>4566</v>
      </c>
      <c r="AA4237" s="25">
        <f t="shared" ca="1" si="1339"/>
        <v>4566.0043130000004</v>
      </c>
      <c r="AC4237" s="47">
        <f t="shared" ca="1" si="1328"/>
        <v>1182.5</v>
      </c>
      <c r="AD4237" s="47">
        <f t="shared" ca="1" si="1329"/>
        <v>198.5</v>
      </c>
      <c r="AE4237" s="47">
        <f t="shared" ca="1" si="1340"/>
        <v>981.49999999999989</v>
      </c>
      <c r="AF4237" s="47">
        <f t="shared" ca="1" si="1341"/>
        <v>25.000000000000114</v>
      </c>
    </row>
    <row r="4238" spans="10:32">
      <c r="J4238" s="44">
        <v>60</v>
      </c>
      <c r="K4238" s="22">
        <v>67</v>
      </c>
      <c r="L4238" s="23">
        <f t="shared" ca="1" si="1330"/>
        <v>15.82</v>
      </c>
      <c r="M4238" s="23">
        <f t="shared" ca="1" si="1322"/>
        <v>13.32</v>
      </c>
      <c r="N4238" s="23">
        <f t="shared" ca="1" si="1323"/>
        <v>2.0999999999999979</v>
      </c>
      <c r="O4238" s="23">
        <f t="shared" ca="1" si="1331"/>
        <v>198.5</v>
      </c>
      <c r="P4238" s="23">
        <f t="shared" ca="1" si="1324"/>
        <v>801.5</v>
      </c>
      <c r="Q4238" s="23">
        <f t="shared" ca="1" si="1332"/>
        <v>60</v>
      </c>
      <c r="R4238" s="23">
        <f t="shared" ca="1" si="1333"/>
        <v>0.14538558786346109</v>
      </c>
      <c r="S4238" s="24">
        <f t="shared" ca="1" si="1334"/>
        <v>61</v>
      </c>
      <c r="T4238" s="23">
        <f t="shared" ca="1" si="1335"/>
        <v>152.5</v>
      </c>
      <c r="U4238" s="23">
        <f t="shared" ca="1" si="1336"/>
        <v>126.30530973451313</v>
      </c>
      <c r="V4238" s="23">
        <f t="shared" ca="1" si="1325"/>
        <v>305</v>
      </c>
      <c r="W4238" s="23">
        <f t="shared" si="1326"/>
        <v>857.14285714285722</v>
      </c>
      <c r="X4238" s="23">
        <f t="shared" ca="1" si="1327"/>
        <v>1288.4481668773703</v>
      </c>
      <c r="Y4238" s="24">
        <f t="shared" ca="1" si="1337"/>
        <v>4152</v>
      </c>
      <c r="Z4238" s="24">
        <f t="shared" ca="1" si="1338"/>
        <v>4472</v>
      </c>
      <c r="AA4238" s="25">
        <f t="shared" ca="1" si="1339"/>
        <v>4472.0041520000004</v>
      </c>
      <c r="AC4238" s="47">
        <f t="shared" ca="1" si="1328"/>
        <v>1152.5</v>
      </c>
      <c r="AD4238" s="47">
        <f t="shared" ca="1" si="1329"/>
        <v>198.5</v>
      </c>
      <c r="AE4238" s="47">
        <f t="shared" ca="1" si="1340"/>
        <v>951.49999999999989</v>
      </c>
      <c r="AF4238" s="47">
        <f t="shared" ca="1" si="1341"/>
        <v>25.000000000000114</v>
      </c>
    </row>
    <row r="4239" spans="10:32">
      <c r="J4239" s="44">
        <v>60</v>
      </c>
      <c r="K4239" s="22">
        <v>68</v>
      </c>
      <c r="L4239" s="23">
        <f t="shared" ca="1" si="1330"/>
        <v>18.079999999999998</v>
      </c>
      <c r="M4239" s="23">
        <f t="shared" ca="1" si="1322"/>
        <v>15.579999999999998</v>
      </c>
      <c r="N4239" s="23">
        <f t="shared" ca="1" si="1323"/>
        <v>2.4166666666666661</v>
      </c>
      <c r="O4239" s="23">
        <f t="shared" ca="1" si="1331"/>
        <v>198.5</v>
      </c>
      <c r="P4239" s="23">
        <f t="shared" ca="1" si="1324"/>
        <v>801.5</v>
      </c>
      <c r="Q4239" s="23">
        <f t="shared" ca="1" si="1332"/>
        <v>51</v>
      </c>
      <c r="R4239" s="23">
        <f t="shared" ca="1" si="1333"/>
        <v>0.38274336283186244</v>
      </c>
      <c r="S4239" s="24">
        <f t="shared" ca="1" si="1334"/>
        <v>52</v>
      </c>
      <c r="T4239" s="23">
        <f t="shared" ca="1" si="1335"/>
        <v>130</v>
      </c>
      <c r="U4239" s="23">
        <f t="shared" ca="1" si="1336"/>
        <v>124.17496312684364</v>
      </c>
      <c r="V4239" s="23">
        <f t="shared" ca="1" si="1325"/>
        <v>260</v>
      </c>
      <c r="W4239" s="23">
        <f t="shared" si="1326"/>
        <v>857.14285714285722</v>
      </c>
      <c r="X4239" s="23">
        <f t="shared" ca="1" si="1327"/>
        <v>1241.3178202697009</v>
      </c>
      <c r="Y4239" s="24">
        <f t="shared" ca="1" si="1337"/>
        <v>3990</v>
      </c>
      <c r="Z4239" s="24">
        <f t="shared" ca="1" si="1338"/>
        <v>4379</v>
      </c>
      <c r="AA4239" s="25">
        <f t="shared" ca="1" si="1339"/>
        <v>4379.0039900000002</v>
      </c>
      <c r="AC4239" s="47">
        <f t="shared" ca="1" si="1328"/>
        <v>1130</v>
      </c>
      <c r="AD4239" s="47">
        <f t="shared" ca="1" si="1329"/>
        <v>198.5</v>
      </c>
      <c r="AE4239" s="47">
        <f t="shared" ca="1" si="1340"/>
        <v>929</v>
      </c>
      <c r="AF4239" s="47">
        <f t="shared" ca="1" si="1341"/>
        <v>25</v>
      </c>
    </row>
    <row r="4240" spans="10:32">
      <c r="J4240" s="44">
        <v>60</v>
      </c>
      <c r="K4240" s="22">
        <v>69</v>
      </c>
      <c r="L4240" s="23">
        <f t="shared" ca="1" si="1330"/>
        <v>20.34</v>
      </c>
      <c r="M4240" s="23">
        <f t="shared" ca="1" si="1322"/>
        <v>17.84</v>
      </c>
      <c r="N4240" s="23">
        <f t="shared" ca="1" si="1323"/>
        <v>2.7833333333333332</v>
      </c>
      <c r="O4240" s="23">
        <f t="shared" ca="1" si="1331"/>
        <v>198.5</v>
      </c>
      <c r="P4240" s="23">
        <f t="shared" ca="1" si="1324"/>
        <v>801.5</v>
      </c>
      <c r="Q4240" s="23">
        <f t="shared" ca="1" si="1332"/>
        <v>44</v>
      </c>
      <c r="R4240" s="23">
        <f t="shared" ca="1" si="1333"/>
        <v>0.81317600786627153</v>
      </c>
      <c r="S4240" s="24">
        <f t="shared" ca="1" si="1334"/>
        <v>45</v>
      </c>
      <c r="T4240" s="23">
        <f t="shared" ca="1" si="1335"/>
        <v>112.5</v>
      </c>
      <c r="U4240" s="23">
        <f t="shared" ca="1" si="1336"/>
        <v>124.73000655522779</v>
      </c>
      <c r="V4240" s="23">
        <f t="shared" ca="1" si="1325"/>
        <v>225</v>
      </c>
      <c r="W4240" s="23">
        <f t="shared" si="1326"/>
        <v>857.14285714285722</v>
      </c>
      <c r="X4240" s="23">
        <f t="shared" ca="1" si="1327"/>
        <v>1206.872863698085</v>
      </c>
      <c r="Y4240" s="24">
        <f t="shared" ca="1" si="1337"/>
        <v>3855</v>
      </c>
      <c r="Z4240" s="24">
        <f t="shared" ca="1" si="1338"/>
        <v>4287</v>
      </c>
      <c r="AA4240" s="25">
        <f t="shared" ca="1" si="1339"/>
        <v>4287.0038549999999</v>
      </c>
      <c r="AC4240" s="47">
        <f t="shared" ca="1" si="1328"/>
        <v>1112.5</v>
      </c>
      <c r="AD4240" s="47">
        <f t="shared" ca="1" si="1329"/>
        <v>198.5</v>
      </c>
      <c r="AE4240" s="47">
        <f t="shared" ca="1" si="1340"/>
        <v>911.5</v>
      </c>
      <c r="AF4240" s="47">
        <f t="shared" ca="1" si="1341"/>
        <v>25</v>
      </c>
    </row>
    <row r="4241" spans="10:32">
      <c r="J4241" s="44">
        <v>60</v>
      </c>
      <c r="K4241" s="22">
        <v>70</v>
      </c>
      <c r="L4241" s="23">
        <f t="shared" ca="1" si="1330"/>
        <v>22.6</v>
      </c>
      <c r="M4241" s="23">
        <f t="shared" ca="1" si="1322"/>
        <v>20.100000000000001</v>
      </c>
      <c r="N4241" s="23">
        <f t="shared" ca="1" si="1323"/>
        <v>3.2166666666666597</v>
      </c>
      <c r="O4241" s="23">
        <f t="shared" ca="1" si="1331"/>
        <v>198.5</v>
      </c>
      <c r="P4241" s="23">
        <f t="shared" ca="1" si="1324"/>
        <v>801.5</v>
      </c>
      <c r="Q4241" s="23">
        <f t="shared" ca="1" si="1332"/>
        <v>39</v>
      </c>
      <c r="R4241" s="23">
        <f t="shared" ca="1" si="1333"/>
        <v>0.77876106194689854</v>
      </c>
      <c r="S4241" s="24">
        <f t="shared" ca="1" si="1334"/>
        <v>40</v>
      </c>
      <c r="T4241" s="23">
        <f t="shared" ca="1" si="1335"/>
        <v>100</v>
      </c>
      <c r="U4241" s="23">
        <f t="shared" ca="1" si="1336"/>
        <v>127.95501474926223</v>
      </c>
      <c r="V4241" s="23">
        <f t="shared" ca="1" si="1325"/>
        <v>200</v>
      </c>
      <c r="W4241" s="23">
        <f t="shared" si="1326"/>
        <v>857.14285714285722</v>
      </c>
      <c r="X4241" s="23">
        <f t="shared" ca="1" si="1327"/>
        <v>1185.0978718921194</v>
      </c>
      <c r="Y4241" s="24">
        <f t="shared" ca="1" si="1337"/>
        <v>3754</v>
      </c>
      <c r="Z4241" s="24">
        <f t="shared" ca="1" si="1338"/>
        <v>4196</v>
      </c>
      <c r="AA4241" s="25">
        <f t="shared" ca="1" si="1339"/>
        <v>4196.0037540000003</v>
      </c>
      <c r="AC4241" s="47">
        <f t="shared" ca="1" si="1328"/>
        <v>1100</v>
      </c>
      <c r="AD4241" s="47">
        <f t="shared" ca="1" si="1329"/>
        <v>198.5</v>
      </c>
      <c r="AE4241" s="47">
        <f t="shared" ca="1" si="1340"/>
        <v>898.99999999999989</v>
      </c>
      <c r="AF4241" s="47">
        <f t="shared" ca="1" si="1341"/>
        <v>25.000000000000114</v>
      </c>
    </row>
    <row r="4242" spans="10:32">
      <c r="J4242" s="44">
        <v>60</v>
      </c>
      <c r="K4242" s="22">
        <v>71</v>
      </c>
      <c r="L4242" s="23">
        <f t="shared" ca="1" si="1330"/>
        <v>24.86</v>
      </c>
      <c r="M4242" s="23">
        <f t="shared" ca="1" si="1322"/>
        <v>22.36</v>
      </c>
      <c r="N4242" s="23">
        <f t="shared" ca="1" si="1323"/>
        <v>3.6499999999999968</v>
      </c>
      <c r="O4242" s="23">
        <f t="shared" ca="1" si="1331"/>
        <v>198.5</v>
      </c>
      <c r="P4242" s="23">
        <f t="shared" ca="1" si="1324"/>
        <v>801.5</v>
      </c>
      <c r="Q4242" s="23">
        <f t="shared" ca="1" si="1332"/>
        <v>35</v>
      </c>
      <c r="R4242" s="23">
        <f t="shared" ca="1" si="1333"/>
        <v>0.76025744167336995</v>
      </c>
      <c r="S4242" s="24">
        <f t="shared" ca="1" si="1334"/>
        <v>36</v>
      </c>
      <c r="T4242" s="23">
        <f t="shared" ca="1" si="1335"/>
        <v>90</v>
      </c>
      <c r="U4242" s="23">
        <f t="shared" ca="1" si="1336"/>
        <v>130.52493966210767</v>
      </c>
      <c r="V4242" s="23">
        <f t="shared" ca="1" si="1325"/>
        <v>180</v>
      </c>
      <c r="W4242" s="23">
        <f t="shared" si="1326"/>
        <v>857.14285714285722</v>
      </c>
      <c r="X4242" s="23">
        <f t="shared" ca="1" si="1327"/>
        <v>1167.6677968049648</v>
      </c>
      <c r="Y4242" s="24">
        <f t="shared" ca="1" si="1337"/>
        <v>3651</v>
      </c>
      <c r="Z4242" s="24">
        <f t="shared" ca="1" si="1338"/>
        <v>4106</v>
      </c>
      <c r="AA4242" s="25">
        <f t="shared" ca="1" si="1339"/>
        <v>4106.003651</v>
      </c>
      <c r="AC4242" s="47">
        <f t="shared" ca="1" si="1328"/>
        <v>1090</v>
      </c>
      <c r="AD4242" s="47">
        <f t="shared" ca="1" si="1329"/>
        <v>198.5</v>
      </c>
      <c r="AE4242" s="47">
        <f t="shared" ca="1" si="1340"/>
        <v>888.99999999999989</v>
      </c>
      <c r="AF4242" s="47">
        <f t="shared" ca="1" si="1341"/>
        <v>25.000000000000114</v>
      </c>
    </row>
    <row r="4243" spans="10:32">
      <c r="J4243" s="44">
        <v>60</v>
      </c>
      <c r="K4243" s="22">
        <v>72</v>
      </c>
      <c r="L4243" s="23">
        <f t="shared" ca="1" si="1330"/>
        <v>27.12</v>
      </c>
      <c r="M4243" s="23">
        <f t="shared" ca="1" si="1322"/>
        <v>24.62</v>
      </c>
      <c r="N4243" s="23">
        <f t="shared" ca="1" si="1323"/>
        <v>4.0999999999999996</v>
      </c>
      <c r="O4243" s="23">
        <f t="shared" ca="1" si="1331"/>
        <v>198.5</v>
      </c>
      <c r="P4243" s="23">
        <f t="shared" ca="1" si="1324"/>
        <v>801.5</v>
      </c>
      <c r="Q4243" s="23">
        <f t="shared" ca="1" si="1332"/>
        <v>32</v>
      </c>
      <c r="R4243" s="23">
        <f t="shared" ca="1" si="1333"/>
        <v>0.50368731563421709</v>
      </c>
      <c r="S4243" s="24">
        <f t="shared" ca="1" si="1334"/>
        <v>33</v>
      </c>
      <c r="T4243" s="23">
        <f t="shared" ca="1" si="1335"/>
        <v>82.5</v>
      </c>
      <c r="U4243" s="23">
        <f t="shared" ca="1" si="1336"/>
        <v>133.26511799410028</v>
      </c>
      <c r="V4243" s="23">
        <f t="shared" ca="1" si="1325"/>
        <v>165</v>
      </c>
      <c r="W4243" s="23">
        <f t="shared" si="1326"/>
        <v>857.14285714285722</v>
      </c>
      <c r="X4243" s="23">
        <f t="shared" ca="1" si="1327"/>
        <v>1155.4079751369575</v>
      </c>
      <c r="Y4243" s="24">
        <f t="shared" ca="1" si="1337"/>
        <v>3570</v>
      </c>
      <c r="Z4243" s="24">
        <f t="shared" ca="1" si="1338"/>
        <v>4017</v>
      </c>
      <c r="AA4243" s="25">
        <f t="shared" ca="1" si="1339"/>
        <v>4017.0035699999999</v>
      </c>
      <c r="AC4243" s="47">
        <f t="shared" ca="1" si="1328"/>
        <v>1082.5</v>
      </c>
      <c r="AD4243" s="47">
        <f t="shared" ca="1" si="1329"/>
        <v>198.5</v>
      </c>
      <c r="AE4243" s="47">
        <f t="shared" ca="1" si="1340"/>
        <v>881.5</v>
      </c>
      <c r="AF4243" s="47">
        <f t="shared" ca="1" si="1341"/>
        <v>25</v>
      </c>
    </row>
    <row r="4244" spans="10:32">
      <c r="J4244" s="44">
        <v>60</v>
      </c>
      <c r="K4244" s="22">
        <v>73</v>
      </c>
      <c r="L4244" s="23">
        <f t="shared" ca="1" si="1330"/>
        <v>29.38</v>
      </c>
      <c r="M4244" s="23">
        <f t="shared" ca="1" si="1322"/>
        <v>26.88</v>
      </c>
      <c r="N4244" s="23">
        <f t="shared" ca="1" si="1323"/>
        <v>4.5333333333333297</v>
      </c>
      <c r="O4244" s="23">
        <f t="shared" ca="1" si="1331"/>
        <v>198.5</v>
      </c>
      <c r="P4244" s="23">
        <f t="shared" ca="1" si="1324"/>
        <v>801.5</v>
      </c>
      <c r="Q4244" s="23">
        <f t="shared" ca="1" si="1332"/>
        <v>29</v>
      </c>
      <c r="R4244" s="23">
        <f t="shared" ca="1" si="1333"/>
        <v>0.74812797821647448</v>
      </c>
      <c r="S4244" s="24">
        <f t="shared" ca="1" si="1334"/>
        <v>30</v>
      </c>
      <c r="T4244" s="23">
        <f t="shared" ca="1" si="1335"/>
        <v>75</v>
      </c>
      <c r="U4244" s="23">
        <f t="shared" ca="1" si="1336"/>
        <v>134.85818016791458</v>
      </c>
      <c r="V4244" s="23">
        <f t="shared" ca="1" si="1325"/>
        <v>150</v>
      </c>
      <c r="W4244" s="23">
        <f t="shared" si="1326"/>
        <v>857.14285714285722</v>
      </c>
      <c r="X4244" s="23">
        <f t="shared" ca="1" si="1327"/>
        <v>1142.0010373107718</v>
      </c>
      <c r="Y4244" s="24">
        <f t="shared" ca="1" si="1337"/>
        <v>3472</v>
      </c>
      <c r="Z4244" s="24">
        <f t="shared" ca="1" si="1338"/>
        <v>3929</v>
      </c>
      <c r="AA4244" s="25">
        <f t="shared" ca="1" si="1339"/>
        <v>3929.0034719999999</v>
      </c>
      <c r="AC4244" s="47">
        <f t="shared" ca="1" si="1328"/>
        <v>1075</v>
      </c>
      <c r="AD4244" s="47">
        <f t="shared" ca="1" si="1329"/>
        <v>198.5</v>
      </c>
      <c r="AE4244" s="47">
        <f t="shared" ca="1" si="1340"/>
        <v>874</v>
      </c>
      <c r="AF4244" s="47">
        <f t="shared" ca="1" si="1341"/>
        <v>25</v>
      </c>
    </row>
    <row r="4245" spans="10:32">
      <c r="J4245" s="44">
        <v>60</v>
      </c>
      <c r="K4245" s="22">
        <v>74</v>
      </c>
      <c r="L4245" s="23">
        <f t="shared" ca="1" si="1330"/>
        <v>31.64</v>
      </c>
      <c r="M4245" s="23">
        <f t="shared" ca="1" si="1322"/>
        <v>29.14</v>
      </c>
      <c r="N4245" s="23">
        <f t="shared" ca="1" si="1323"/>
        <v>4.9666666666666632</v>
      </c>
      <c r="O4245" s="23">
        <f t="shared" ca="1" si="1331"/>
        <v>198.5</v>
      </c>
      <c r="P4245" s="23">
        <f t="shared" ca="1" si="1324"/>
        <v>801.5</v>
      </c>
      <c r="Q4245" s="23">
        <f t="shared" ca="1" si="1332"/>
        <v>27</v>
      </c>
      <c r="R4245" s="23">
        <f t="shared" ca="1" si="1333"/>
        <v>0.46523388116308556</v>
      </c>
      <c r="S4245" s="24">
        <f t="shared" ca="1" si="1334"/>
        <v>28</v>
      </c>
      <c r="T4245" s="23">
        <f t="shared" ca="1" si="1335"/>
        <v>70</v>
      </c>
      <c r="U4245" s="23">
        <f t="shared" ca="1" si="1336"/>
        <v>136.41066160977658</v>
      </c>
      <c r="V4245" s="23">
        <f t="shared" ca="1" si="1325"/>
        <v>140</v>
      </c>
      <c r="W4245" s="23">
        <f t="shared" si="1326"/>
        <v>857.14285714285722</v>
      </c>
      <c r="X4245" s="23">
        <f t="shared" ca="1" si="1327"/>
        <v>1133.5535187526339</v>
      </c>
      <c r="Y4245" s="24">
        <f t="shared" ca="1" si="1337"/>
        <v>3401</v>
      </c>
      <c r="Z4245" s="24">
        <f t="shared" ca="1" si="1338"/>
        <v>3842</v>
      </c>
      <c r="AA4245" s="25">
        <f t="shared" ca="1" si="1339"/>
        <v>3842.0034009999999</v>
      </c>
      <c r="AC4245" s="47">
        <f t="shared" ca="1" si="1328"/>
        <v>1070</v>
      </c>
      <c r="AD4245" s="47">
        <f t="shared" ca="1" si="1329"/>
        <v>198.5</v>
      </c>
      <c r="AE4245" s="47">
        <f t="shared" ca="1" si="1340"/>
        <v>869.00000000000011</v>
      </c>
      <c r="AF4245" s="47">
        <f t="shared" ca="1" si="1341"/>
        <v>24.999999999999886</v>
      </c>
    </row>
    <row r="4246" spans="10:32">
      <c r="J4246" s="44">
        <v>60</v>
      </c>
      <c r="K4246" s="22">
        <v>75</v>
      </c>
      <c r="L4246" s="23">
        <f t="shared" ca="1" si="1330"/>
        <v>33.9</v>
      </c>
      <c r="M4246" s="23">
        <f t="shared" ca="1" si="1322"/>
        <v>31.4</v>
      </c>
      <c r="N4246" s="23">
        <f t="shared" ca="1" si="1323"/>
        <v>5.3999999999999968</v>
      </c>
      <c r="O4246" s="23">
        <f t="shared" ca="1" si="1331"/>
        <v>198.5</v>
      </c>
      <c r="P4246" s="23">
        <f t="shared" ca="1" si="1324"/>
        <v>801.5</v>
      </c>
      <c r="Q4246" s="23">
        <f t="shared" ca="1" si="1332"/>
        <v>25</v>
      </c>
      <c r="R4246" s="23">
        <f t="shared" ca="1" si="1333"/>
        <v>0.48672566371681419</v>
      </c>
      <c r="S4246" s="24">
        <f t="shared" ca="1" si="1334"/>
        <v>26</v>
      </c>
      <c r="T4246" s="23">
        <f t="shared" ca="1" si="1335"/>
        <v>65</v>
      </c>
      <c r="U4246" s="23">
        <f t="shared" ca="1" si="1336"/>
        <v>137.62831858407071</v>
      </c>
      <c r="V4246" s="23">
        <f t="shared" ca="1" si="1325"/>
        <v>130</v>
      </c>
      <c r="W4246" s="23">
        <f t="shared" si="1326"/>
        <v>857.14285714285722</v>
      </c>
      <c r="X4246" s="23">
        <f t="shared" ca="1" si="1327"/>
        <v>1124.771175726928</v>
      </c>
      <c r="Y4246" s="24">
        <f t="shared" ca="1" si="1337"/>
        <v>3333</v>
      </c>
      <c r="Z4246" s="24">
        <f t="shared" ca="1" si="1338"/>
        <v>3756</v>
      </c>
      <c r="AA4246" s="25">
        <f t="shared" ca="1" si="1339"/>
        <v>3756.0033330000001</v>
      </c>
      <c r="AC4246" s="47">
        <f t="shared" ca="1" si="1328"/>
        <v>1065</v>
      </c>
      <c r="AD4246" s="47">
        <f t="shared" ca="1" si="1329"/>
        <v>198.5</v>
      </c>
      <c r="AE4246" s="47">
        <f t="shared" ca="1" si="1340"/>
        <v>864</v>
      </c>
      <c r="AF4246" s="47">
        <f t="shared" ca="1" si="1341"/>
        <v>25</v>
      </c>
    </row>
    <row r="4247" spans="10:32">
      <c r="J4247" s="44">
        <v>60</v>
      </c>
      <c r="K4247" s="22">
        <v>76</v>
      </c>
      <c r="L4247" s="23">
        <f t="shared" ca="1" si="1330"/>
        <v>36.159999999999997</v>
      </c>
      <c r="M4247" s="23">
        <f t="shared" ca="1" si="1322"/>
        <v>33.659999999999997</v>
      </c>
      <c r="N4247" s="23">
        <f t="shared" ca="1" si="1323"/>
        <v>5.8666666666666654</v>
      </c>
      <c r="O4247" s="23">
        <f t="shared" ca="1" si="1331"/>
        <v>198.5</v>
      </c>
      <c r="P4247" s="23">
        <f t="shared" ca="1" si="1324"/>
        <v>801.5</v>
      </c>
      <c r="Q4247" s="23">
        <f t="shared" ca="1" si="1332"/>
        <v>23</v>
      </c>
      <c r="R4247" s="23">
        <f t="shared" ca="1" si="1333"/>
        <v>0.75553097345132891</v>
      </c>
      <c r="S4247" s="24">
        <f t="shared" ca="1" si="1334"/>
        <v>24</v>
      </c>
      <c r="T4247" s="23">
        <f t="shared" ca="1" si="1335"/>
        <v>60</v>
      </c>
      <c r="U4247" s="23">
        <f t="shared" ca="1" si="1336"/>
        <v>139.36578171091443</v>
      </c>
      <c r="V4247" s="23">
        <f t="shared" ca="1" si="1325"/>
        <v>120</v>
      </c>
      <c r="W4247" s="23">
        <f t="shared" si="1326"/>
        <v>857.14285714285722</v>
      </c>
      <c r="X4247" s="23">
        <f t="shared" ca="1" si="1327"/>
        <v>1116.5086388537716</v>
      </c>
      <c r="Y4247" s="24">
        <f t="shared" ca="1" si="1337"/>
        <v>3253</v>
      </c>
      <c r="Z4247" s="24">
        <f t="shared" ca="1" si="1338"/>
        <v>3671</v>
      </c>
      <c r="AA4247" s="25">
        <f t="shared" ca="1" si="1339"/>
        <v>3671.0032529999999</v>
      </c>
      <c r="AC4247" s="47">
        <f t="shared" ca="1" si="1328"/>
        <v>1060</v>
      </c>
      <c r="AD4247" s="47">
        <f t="shared" ca="1" si="1329"/>
        <v>198.5</v>
      </c>
      <c r="AE4247" s="47">
        <f t="shared" ca="1" si="1340"/>
        <v>859</v>
      </c>
      <c r="AF4247" s="47">
        <f t="shared" ca="1" si="1341"/>
        <v>25</v>
      </c>
    </row>
    <row r="4248" spans="10:32">
      <c r="J4248" s="44">
        <v>60</v>
      </c>
      <c r="K4248" s="22">
        <v>77</v>
      </c>
      <c r="L4248" s="23">
        <f t="shared" ca="1" si="1330"/>
        <v>38.42</v>
      </c>
      <c r="M4248" s="23">
        <f t="shared" ca="1" si="1322"/>
        <v>35.92</v>
      </c>
      <c r="N4248" s="23">
        <f t="shared" ca="1" si="1323"/>
        <v>6.4166666666666661</v>
      </c>
      <c r="O4248" s="23">
        <f t="shared" ca="1" si="1331"/>
        <v>198.5</v>
      </c>
      <c r="P4248" s="23">
        <f t="shared" ca="1" si="1324"/>
        <v>801.5</v>
      </c>
      <c r="Q4248" s="23">
        <f t="shared" ca="1" si="1332"/>
        <v>22</v>
      </c>
      <c r="R4248" s="23">
        <f t="shared" ca="1" si="1333"/>
        <v>0.29307652264445577</v>
      </c>
      <c r="S4248" s="24">
        <f t="shared" ca="1" si="1334"/>
        <v>23</v>
      </c>
      <c r="T4248" s="23">
        <f t="shared" ca="1" si="1335"/>
        <v>57.5</v>
      </c>
      <c r="U4248" s="23">
        <f t="shared" ca="1" si="1336"/>
        <v>143.0472410203019</v>
      </c>
      <c r="V4248" s="23">
        <f t="shared" ca="1" si="1325"/>
        <v>115</v>
      </c>
      <c r="W4248" s="23">
        <f t="shared" si="1326"/>
        <v>857.14285714285722</v>
      </c>
      <c r="X4248" s="23">
        <f t="shared" ca="1" si="1327"/>
        <v>1115.1900981631591</v>
      </c>
      <c r="Y4248" s="24">
        <f t="shared" ca="1" si="1337"/>
        <v>3244</v>
      </c>
      <c r="Z4248" s="24">
        <f t="shared" ca="1" si="1338"/>
        <v>3587</v>
      </c>
      <c r="AA4248" s="25">
        <f t="shared" ca="1" si="1339"/>
        <v>3587.003244</v>
      </c>
      <c r="AC4248" s="47">
        <f t="shared" ca="1" si="1328"/>
        <v>1057.5</v>
      </c>
      <c r="AD4248" s="47">
        <f t="shared" ca="1" si="1329"/>
        <v>198.5</v>
      </c>
      <c r="AE4248" s="47">
        <f t="shared" ca="1" si="1340"/>
        <v>856.5</v>
      </c>
      <c r="AF4248" s="47">
        <f t="shared" ca="1" si="1341"/>
        <v>25</v>
      </c>
    </row>
    <row r="4249" spans="10:32">
      <c r="J4249" s="44">
        <v>60</v>
      </c>
      <c r="K4249" s="22">
        <v>78</v>
      </c>
      <c r="L4249" s="23">
        <f t="shared" ca="1" si="1330"/>
        <v>40.68</v>
      </c>
      <c r="M4249" s="23">
        <f t="shared" ca="1" si="1322"/>
        <v>38.18</v>
      </c>
      <c r="N4249" s="23">
        <f t="shared" ca="1" si="1323"/>
        <v>7.0166666666666639</v>
      </c>
      <c r="O4249" s="23">
        <f t="shared" ca="1" si="1331"/>
        <v>198.5</v>
      </c>
      <c r="P4249" s="23">
        <f t="shared" ca="1" si="1324"/>
        <v>801.5</v>
      </c>
      <c r="Q4249" s="23">
        <f t="shared" ca="1" si="1332"/>
        <v>20</v>
      </c>
      <c r="R4249" s="23">
        <f t="shared" ca="1" si="1333"/>
        <v>0.93166175024582054</v>
      </c>
      <c r="S4249" s="24">
        <f t="shared" ca="1" si="1334"/>
        <v>21</v>
      </c>
      <c r="T4249" s="23">
        <f t="shared" ca="1" si="1335"/>
        <v>52.5</v>
      </c>
      <c r="U4249" s="23">
        <f t="shared" ca="1" si="1336"/>
        <v>146.87049328089145</v>
      </c>
      <c r="V4249" s="23">
        <f t="shared" ca="1" si="1325"/>
        <v>105</v>
      </c>
      <c r="W4249" s="23">
        <f t="shared" si="1326"/>
        <v>857.14285714285722</v>
      </c>
      <c r="X4249" s="23">
        <f t="shared" ca="1" si="1327"/>
        <v>1109.0133504237488</v>
      </c>
      <c r="Y4249" s="24">
        <f t="shared" ca="1" si="1337"/>
        <v>3185</v>
      </c>
      <c r="Z4249" s="24">
        <f t="shared" ca="1" si="1338"/>
        <v>3504</v>
      </c>
      <c r="AA4249" s="25">
        <f t="shared" ca="1" si="1339"/>
        <v>3504.003185</v>
      </c>
      <c r="AC4249" s="47">
        <f t="shared" ca="1" si="1328"/>
        <v>1052.5</v>
      </c>
      <c r="AD4249" s="47">
        <f t="shared" ca="1" si="1329"/>
        <v>198.5</v>
      </c>
      <c r="AE4249" s="47">
        <f t="shared" ca="1" si="1340"/>
        <v>851.49999999999989</v>
      </c>
      <c r="AF4249" s="47">
        <f t="shared" ca="1" si="1341"/>
        <v>25.000000000000114</v>
      </c>
    </row>
    <row r="4250" spans="10:32">
      <c r="J4250" s="44">
        <v>60</v>
      </c>
      <c r="K4250" s="22">
        <v>79</v>
      </c>
      <c r="L4250" s="23">
        <f t="shared" ca="1" si="1330"/>
        <v>42.94</v>
      </c>
      <c r="M4250" s="23">
        <f t="shared" ca="1" si="1322"/>
        <v>40.44</v>
      </c>
      <c r="N4250" s="23">
        <f t="shared" ca="1" si="1323"/>
        <v>7.6833333333333318</v>
      </c>
      <c r="O4250" s="23">
        <f t="shared" ca="1" si="1331"/>
        <v>198.5</v>
      </c>
      <c r="P4250" s="23">
        <f t="shared" ca="1" si="1324"/>
        <v>801.5</v>
      </c>
      <c r="Q4250" s="23">
        <f t="shared" ca="1" si="1332"/>
        <v>19</v>
      </c>
      <c r="R4250" s="23">
        <f t="shared" ca="1" si="1333"/>
        <v>0.77177456916628084</v>
      </c>
      <c r="S4250" s="24">
        <f t="shared" ca="1" si="1334"/>
        <v>20</v>
      </c>
      <c r="T4250" s="23">
        <f t="shared" ca="1" si="1335"/>
        <v>50</v>
      </c>
      <c r="U4250" s="23">
        <f t="shared" ca="1" si="1336"/>
        <v>151.91313460642755</v>
      </c>
      <c r="V4250" s="23">
        <f t="shared" ca="1" si="1325"/>
        <v>100</v>
      </c>
      <c r="W4250" s="23">
        <f t="shared" si="1326"/>
        <v>857.14285714285722</v>
      </c>
      <c r="X4250" s="23">
        <f t="shared" ca="1" si="1327"/>
        <v>1109.0559917492847</v>
      </c>
      <c r="Y4250" s="24">
        <f t="shared" ca="1" si="1337"/>
        <v>3186</v>
      </c>
      <c r="Z4250" s="24">
        <f t="shared" ca="1" si="1338"/>
        <v>3422</v>
      </c>
      <c r="AA4250" s="25">
        <f t="shared" ca="1" si="1339"/>
        <v>3422.0031859999999</v>
      </c>
      <c r="AC4250" s="47">
        <f t="shared" ca="1" si="1328"/>
        <v>1050</v>
      </c>
      <c r="AD4250" s="47">
        <f t="shared" ca="1" si="1329"/>
        <v>198.5</v>
      </c>
      <c r="AE4250" s="47">
        <f t="shared" ca="1" si="1340"/>
        <v>849</v>
      </c>
      <c r="AF4250" s="47">
        <f t="shared" ca="1" si="1341"/>
        <v>25</v>
      </c>
    </row>
    <row r="4251" spans="10:32">
      <c r="J4251" s="44">
        <v>60</v>
      </c>
      <c r="K4251" s="22">
        <v>80</v>
      </c>
      <c r="L4251" s="23">
        <f t="shared" ca="1" si="1330"/>
        <v>45.2</v>
      </c>
      <c r="M4251" s="23">
        <f t="shared" ca="1" si="1322"/>
        <v>42.7</v>
      </c>
      <c r="N4251" s="23">
        <f t="shared" ca="1" si="1323"/>
        <v>8.4166666666666661</v>
      </c>
      <c r="O4251" s="23">
        <f t="shared" ca="1" si="1331"/>
        <v>198.5</v>
      </c>
      <c r="P4251" s="23">
        <f t="shared" ca="1" si="1324"/>
        <v>801.5</v>
      </c>
      <c r="Q4251" s="23">
        <f t="shared" ca="1" si="1332"/>
        <v>18</v>
      </c>
      <c r="R4251" s="23">
        <f t="shared" ca="1" si="1333"/>
        <v>0.72787610619468968</v>
      </c>
      <c r="S4251" s="24">
        <f t="shared" ca="1" si="1334"/>
        <v>19</v>
      </c>
      <c r="T4251" s="23">
        <f t="shared" ca="1" si="1335"/>
        <v>47.5</v>
      </c>
      <c r="U4251" s="23">
        <f t="shared" ca="1" si="1336"/>
        <v>157.62629056047194</v>
      </c>
      <c r="V4251" s="23">
        <f t="shared" ca="1" si="1325"/>
        <v>95</v>
      </c>
      <c r="W4251" s="23">
        <f t="shared" si="1326"/>
        <v>857.14285714285722</v>
      </c>
      <c r="X4251" s="23">
        <f t="shared" ca="1" si="1327"/>
        <v>1109.7691477033291</v>
      </c>
      <c r="Y4251" s="24">
        <f t="shared" ca="1" si="1337"/>
        <v>3196</v>
      </c>
      <c r="Z4251" s="24">
        <f t="shared" ca="1" si="1338"/>
        <v>3341</v>
      </c>
      <c r="AA4251" s="25">
        <f t="shared" ca="1" si="1339"/>
        <v>3341.0031960000001</v>
      </c>
      <c r="AC4251" s="47">
        <f t="shared" ca="1" si="1328"/>
        <v>1047.5</v>
      </c>
      <c r="AD4251" s="47">
        <f t="shared" ca="1" si="1329"/>
        <v>198.5</v>
      </c>
      <c r="AE4251" s="47">
        <f t="shared" ca="1" si="1340"/>
        <v>846.5</v>
      </c>
      <c r="AF4251" s="47">
        <f t="shared" ca="1" si="1341"/>
        <v>25</v>
      </c>
    </row>
    <row r="4252" spans="10:32">
      <c r="J4252" s="44">
        <v>60</v>
      </c>
      <c r="K4252" s="22">
        <v>81</v>
      </c>
      <c r="L4252" s="23">
        <f t="shared" ca="1" si="1330"/>
        <v>47.46</v>
      </c>
      <c r="M4252" s="23">
        <f t="shared" ca="1" si="1322"/>
        <v>44.96</v>
      </c>
      <c r="N4252" s="23">
        <f t="shared" ca="1" si="1323"/>
        <v>9.2333333333333325</v>
      </c>
      <c r="O4252" s="23">
        <f t="shared" ca="1" si="1331"/>
        <v>198.5</v>
      </c>
      <c r="P4252" s="23">
        <f t="shared" ca="1" si="1324"/>
        <v>801.5</v>
      </c>
      <c r="Q4252" s="23">
        <f t="shared" ca="1" si="1332"/>
        <v>17</v>
      </c>
      <c r="R4252" s="23">
        <f t="shared" ca="1" si="1333"/>
        <v>0.78339654445849027</v>
      </c>
      <c r="S4252" s="24">
        <f t="shared" ca="1" si="1334"/>
        <v>18</v>
      </c>
      <c r="T4252" s="23">
        <f t="shared" ca="1" si="1335"/>
        <v>45</v>
      </c>
      <c r="U4252" s="23">
        <f t="shared" ca="1" si="1336"/>
        <v>164.20002809383337</v>
      </c>
      <c r="V4252" s="23">
        <f t="shared" ca="1" si="1325"/>
        <v>90</v>
      </c>
      <c r="W4252" s="23">
        <f t="shared" si="1326"/>
        <v>857.14285714285722</v>
      </c>
      <c r="X4252" s="23">
        <f t="shared" ca="1" si="1327"/>
        <v>1111.3428852366906</v>
      </c>
      <c r="Y4252" s="24">
        <f t="shared" ca="1" si="1337"/>
        <v>3205</v>
      </c>
      <c r="Z4252" s="24">
        <f t="shared" ca="1" si="1338"/>
        <v>3261</v>
      </c>
      <c r="AA4252" s="25">
        <f t="shared" ca="1" si="1339"/>
        <v>3261.003205</v>
      </c>
      <c r="AC4252" s="47">
        <f t="shared" ca="1" si="1328"/>
        <v>1045</v>
      </c>
      <c r="AD4252" s="47">
        <f t="shared" ca="1" si="1329"/>
        <v>198.5</v>
      </c>
      <c r="AE4252" s="47">
        <f t="shared" ca="1" si="1340"/>
        <v>844</v>
      </c>
      <c r="AF4252" s="47">
        <f t="shared" ca="1" si="1341"/>
        <v>25</v>
      </c>
    </row>
    <row r="4253" spans="10:32">
      <c r="J4253" s="44">
        <v>60</v>
      </c>
      <c r="K4253" s="22">
        <v>82</v>
      </c>
      <c r="L4253" s="23">
        <f t="shared" ca="1" si="1330"/>
        <v>49.72</v>
      </c>
      <c r="M4253" s="23">
        <f t="shared" ca="1" si="1322"/>
        <v>47.22</v>
      </c>
      <c r="N4253" s="23">
        <f t="shared" ca="1" si="1323"/>
        <v>10.133333333333328</v>
      </c>
      <c r="O4253" s="23">
        <f t="shared" ca="1" si="1331"/>
        <v>198.5</v>
      </c>
      <c r="P4253" s="23">
        <f t="shared" ca="1" si="1324"/>
        <v>801.5</v>
      </c>
      <c r="Q4253" s="23">
        <f t="shared" ca="1" si="1332"/>
        <v>16</v>
      </c>
      <c r="R4253" s="23">
        <f t="shared" ca="1" si="1333"/>
        <v>0.92477876106194734</v>
      </c>
      <c r="S4253" s="24">
        <f t="shared" ca="1" si="1334"/>
        <v>17</v>
      </c>
      <c r="T4253" s="23">
        <f t="shared" ca="1" si="1335"/>
        <v>42.5</v>
      </c>
      <c r="U4253" s="23">
        <f t="shared" ca="1" si="1336"/>
        <v>171.50442477876098</v>
      </c>
      <c r="V4253" s="23">
        <f t="shared" ca="1" si="1325"/>
        <v>85</v>
      </c>
      <c r="W4253" s="23">
        <f t="shared" si="1326"/>
        <v>857.14285714285722</v>
      </c>
      <c r="X4253" s="23">
        <f t="shared" ca="1" si="1327"/>
        <v>1113.6472819216183</v>
      </c>
      <c r="Y4253" s="24">
        <f t="shared" ca="1" si="1337"/>
        <v>3230</v>
      </c>
      <c r="Z4253" s="24">
        <f t="shared" ca="1" si="1338"/>
        <v>3104</v>
      </c>
      <c r="AA4253" s="25">
        <f t="shared" ca="1" si="1339"/>
        <v>3104.0032299999998</v>
      </c>
      <c r="AC4253" s="47">
        <f t="shared" ca="1" si="1328"/>
        <v>1042.5</v>
      </c>
      <c r="AD4253" s="47">
        <f t="shared" ca="1" si="1329"/>
        <v>198.5</v>
      </c>
      <c r="AE4253" s="47">
        <f t="shared" ca="1" si="1340"/>
        <v>841.5</v>
      </c>
      <c r="AF4253" s="47">
        <f t="shared" ca="1" si="1341"/>
        <v>25</v>
      </c>
    </row>
    <row r="4254" spans="10:32">
      <c r="J4254" s="44">
        <v>60</v>
      </c>
      <c r="K4254" s="22">
        <v>83</v>
      </c>
      <c r="L4254" s="23">
        <f t="shared" ca="1" si="1330"/>
        <v>51.98</v>
      </c>
      <c r="M4254" s="23">
        <f t="shared" ca="1" si="1322"/>
        <v>49.48</v>
      </c>
      <c r="N4254" s="23">
        <f t="shared" ca="1" si="1323"/>
        <v>11.149999999999997</v>
      </c>
      <c r="O4254" s="23">
        <f t="shared" ca="1" si="1331"/>
        <v>198.5</v>
      </c>
      <c r="P4254" s="23">
        <f t="shared" ca="1" si="1324"/>
        <v>801.5</v>
      </c>
      <c r="Q4254" s="23">
        <f t="shared" ca="1" si="1332"/>
        <v>16</v>
      </c>
      <c r="R4254" s="23">
        <f t="shared" ca="1" si="1333"/>
        <v>0.18891881492881976</v>
      </c>
      <c r="S4254" s="24">
        <f t="shared" ca="1" si="1334"/>
        <v>17</v>
      </c>
      <c r="T4254" s="23">
        <f t="shared" ca="1" si="1335"/>
        <v>42.5</v>
      </c>
      <c r="U4254" s="23">
        <f t="shared" ca="1" si="1336"/>
        <v>180.50644478645629</v>
      </c>
      <c r="V4254" s="23">
        <f t="shared" ca="1" si="1325"/>
        <v>85</v>
      </c>
      <c r="W4254" s="23">
        <f t="shared" si="1326"/>
        <v>857.14285714285722</v>
      </c>
      <c r="X4254" s="23">
        <f t="shared" ca="1" si="1327"/>
        <v>1122.6493019293134</v>
      </c>
      <c r="Y4254" s="24">
        <f t="shared" ca="1" si="1337"/>
        <v>3315</v>
      </c>
      <c r="Z4254" s="24">
        <f t="shared" ca="1" si="1338"/>
        <v>3104</v>
      </c>
      <c r="AA4254" s="25">
        <f t="shared" ca="1" si="1339"/>
        <v>3104.0033149999999</v>
      </c>
      <c r="AC4254" s="47">
        <f t="shared" ca="1" si="1328"/>
        <v>1042.5</v>
      </c>
      <c r="AD4254" s="47">
        <f t="shared" ca="1" si="1329"/>
        <v>198.5</v>
      </c>
      <c r="AE4254" s="47">
        <f t="shared" ca="1" si="1340"/>
        <v>841.5</v>
      </c>
      <c r="AF4254" s="47">
        <f t="shared" ca="1" si="1341"/>
        <v>25</v>
      </c>
    </row>
    <row r="4255" spans="10:32">
      <c r="J4255" s="44">
        <v>60</v>
      </c>
      <c r="K4255" s="22">
        <v>84</v>
      </c>
      <c r="L4255" s="23">
        <f t="shared" ca="1" si="1330"/>
        <v>54.24</v>
      </c>
      <c r="M4255" s="23">
        <f t="shared" ca="1" si="1322"/>
        <v>51.74</v>
      </c>
      <c r="N4255" s="23">
        <f t="shared" ca="1" si="1323"/>
        <v>12.28333333333333</v>
      </c>
      <c r="O4255" s="23">
        <f t="shared" ca="1" si="1331"/>
        <v>198.5</v>
      </c>
      <c r="P4255" s="23">
        <f t="shared" ca="1" si="1324"/>
        <v>801.5</v>
      </c>
      <c r="Q4255" s="23">
        <f t="shared" ca="1" si="1332"/>
        <v>15</v>
      </c>
      <c r="R4255" s="23">
        <f t="shared" ca="1" si="1333"/>
        <v>0.46828908554572229</v>
      </c>
      <c r="S4255" s="24">
        <f t="shared" ca="1" si="1334"/>
        <v>16</v>
      </c>
      <c r="T4255" s="23">
        <f t="shared" ca="1" si="1335"/>
        <v>40</v>
      </c>
      <c r="U4255" s="23">
        <f t="shared" ca="1" si="1336"/>
        <v>190.0021509341199</v>
      </c>
      <c r="V4255" s="23">
        <f t="shared" ca="1" si="1325"/>
        <v>80</v>
      </c>
      <c r="W4255" s="23">
        <f t="shared" si="1326"/>
        <v>857.14285714285722</v>
      </c>
      <c r="X4255" s="23">
        <f t="shared" ca="1" si="1327"/>
        <v>1127.1450080769771</v>
      </c>
      <c r="Y4255" s="24">
        <f t="shared" ca="1" si="1337"/>
        <v>3349</v>
      </c>
      <c r="Z4255" s="24">
        <f t="shared" ca="1" si="1338"/>
        <v>3027</v>
      </c>
      <c r="AA4255" s="25">
        <f t="shared" ca="1" si="1339"/>
        <v>3027.0033490000001</v>
      </c>
      <c r="AC4255" s="47">
        <f t="shared" ca="1" si="1328"/>
        <v>1040</v>
      </c>
      <c r="AD4255" s="47">
        <f t="shared" ca="1" si="1329"/>
        <v>198.5</v>
      </c>
      <c r="AE4255" s="47">
        <f t="shared" ca="1" si="1340"/>
        <v>839</v>
      </c>
      <c r="AF4255" s="47">
        <f t="shared" ca="1" si="1341"/>
        <v>25</v>
      </c>
    </row>
    <row r="4256" spans="10:32">
      <c r="J4256" s="44">
        <v>60</v>
      </c>
      <c r="K4256" s="22">
        <v>85</v>
      </c>
      <c r="L4256" s="23">
        <f t="shared" ca="1" si="1330"/>
        <v>56.5</v>
      </c>
      <c r="M4256" s="23">
        <f t="shared" ca="1" si="1322"/>
        <v>54</v>
      </c>
      <c r="N4256" s="23">
        <f t="shared" ca="1" si="1323"/>
        <v>13.53333333333333</v>
      </c>
      <c r="O4256" s="23">
        <f t="shared" ca="1" si="1331"/>
        <v>198.5</v>
      </c>
      <c r="P4256" s="23">
        <f t="shared" ca="1" si="1324"/>
        <v>801.5</v>
      </c>
      <c r="Q4256" s="23">
        <f t="shared" ca="1" si="1332"/>
        <v>14</v>
      </c>
      <c r="R4256" s="23">
        <f t="shared" ca="1" si="1333"/>
        <v>0.80530973451327437</v>
      </c>
      <c r="S4256" s="24">
        <f t="shared" ca="1" si="1334"/>
        <v>15</v>
      </c>
      <c r="T4256" s="23">
        <f t="shared" ca="1" si="1335"/>
        <v>37.5</v>
      </c>
      <c r="U4256" s="23">
        <f t="shared" ca="1" si="1336"/>
        <v>200.36519174041294</v>
      </c>
      <c r="V4256" s="23">
        <f t="shared" ca="1" si="1325"/>
        <v>75</v>
      </c>
      <c r="W4256" s="23">
        <f t="shared" si="1326"/>
        <v>857.14285714285722</v>
      </c>
      <c r="X4256" s="23">
        <f t="shared" ca="1" si="1327"/>
        <v>1132.50804888327</v>
      </c>
      <c r="Y4256" s="24">
        <f t="shared" ca="1" si="1337"/>
        <v>3395</v>
      </c>
      <c r="Z4256" s="24">
        <f t="shared" ca="1" si="1338"/>
        <v>2876</v>
      </c>
      <c r="AA4256" s="25">
        <f t="shared" ca="1" si="1339"/>
        <v>2876.0033950000002</v>
      </c>
      <c r="AC4256" s="47">
        <f t="shared" ca="1" si="1328"/>
        <v>1037.5</v>
      </c>
      <c r="AD4256" s="47">
        <f t="shared" ca="1" si="1329"/>
        <v>198.5</v>
      </c>
      <c r="AE4256" s="47">
        <f t="shared" ca="1" si="1340"/>
        <v>836.5</v>
      </c>
      <c r="AF4256" s="47">
        <f t="shared" ca="1" si="1341"/>
        <v>25</v>
      </c>
    </row>
    <row r="4257" spans="10:32">
      <c r="J4257" s="44">
        <v>60</v>
      </c>
      <c r="K4257" s="22">
        <v>86</v>
      </c>
      <c r="L4257" s="23">
        <f t="shared" ca="1" si="1330"/>
        <v>58.76</v>
      </c>
      <c r="M4257" s="23">
        <f t="shared" ca="1" si="1322"/>
        <v>56.26</v>
      </c>
      <c r="N4257" s="23">
        <f t="shared" ca="1" si="1323"/>
        <v>14.949999999999998</v>
      </c>
      <c r="O4257" s="23">
        <f t="shared" ca="1" si="1331"/>
        <v>198.5</v>
      </c>
      <c r="P4257" s="23">
        <f t="shared" ca="1" si="1324"/>
        <v>801.5</v>
      </c>
      <c r="Q4257" s="23">
        <f t="shared" ca="1" si="1332"/>
        <v>14</v>
      </c>
      <c r="R4257" s="23">
        <f t="shared" ca="1" si="1333"/>
        <v>0.23587474472430248</v>
      </c>
      <c r="S4257" s="24">
        <f t="shared" ca="1" si="1334"/>
        <v>15</v>
      </c>
      <c r="T4257" s="23">
        <f t="shared" ca="1" si="1335"/>
        <v>37.5</v>
      </c>
      <c r="U4257" s="23">
        <f t="shared" ca="1" si="1336"/>
        <v>212.82632743362828</v>
      </c>
      <c r="V4257" s="23">
        <f t="shared" ca="1" si="1325"/>
        <v>75</v>
      </c>
      <c r="W4257" s="23">
        <f t="shared" si="1326"/>
        <v>857.14285714285722</v>
      </c>
      <c r="X4257" s="23">
        <f t="shared" ca="1" si="1327"/>
        <v>1144.9691845764855</v>
      </c>
      <c r="Y4257" s="24">
        <f t="shared" ca="1" si="1337"/>
        <v>3493</v>
      </c>
      <c r="Z4257" s="24">
        <f t="shared" ca="1" si="1338"/>
        <v>2876</v>
      </c>
      <c r="AA4257" s="25">
        <f t="shared" ca="1" si="1339"/>
        <v>2876.0034930000002</v>
      </c>
      <c r="AC4257" s="47">
        <f t="shared" ca="1" si="1328"/>
        <v>1037.5</v>
      </c>
      <c r="AD4257" s="47">
        <f t="shared" ca="1" si="1329"/>
        <v>198.5</v>
      </c>
      <c r="AE4257" s="47">
        <f t="shared" ca="1" si="1340"/>
        <v>836.5</v>
      </c>
      <c r="AF4257" s="47">
        <f t="shared" ca="1" si="1341"/>
        <v>25</v>
      </c>
    </row>
    <row r="4258" spans="10:32">
      <c r="J4258" s="44">
        <v>60</v>
      </c>
      <c r="K4258" s="22">
        <v>87</v>
      </c>
      <c r="L4258" s="23">
        <f t="shared" ca="1" si="1330"/>
        <v>61.02</v>
      </c>
      <c r="M4258" s="23">
        <f t="shared" ca="1" si="1322"/>
        <v>58.52</v>
      </c>
      <c r="N4258" s="23">
        <f t="shared" ca="1" si="1323"/>
        <v>16.516666666666666</v>
      </c>
      <c r="O4258" s="23">
        <f t="shared" ca="1" si="1331"/>
        <v>198.5</v>
      </c>
      <c r="P4258" s="23">
        <f t="shared" ca="1" si="1324"/>
        <v>801.5</v>
      </c>
      <c r="Q4258" s="23">
        <f t="shared" ca="1" si="1332"/>
        <v>13</v>
      </c>
      <c r="R4258" s="23">
        <f t="shared" ca="1" si="1333"/>
        <v>0.66764995083579171</v>
      </c>
      <c r="S4258" s="24">
        <f t="shared" ca="1" si="1334"/>
        <v>14</v>
      </c>
      <c r="T4258" s="23">
        <f t="shared" ca="1" si="1335"/>
        <v>35</v>
      </c>
      <c r="U4258" s="23">
        <f t="shared" ca="1" si="1336"/>
        <v>225.7440183546378</v>
      </c>
      <c r="V4258" s="23">
        <f t="shared" ca="1" si="1325"/>
        <v>70</v>
      </c>
      <c r="W4258" s="23">
        <f t="shared" si="1326"/>
        <v>857.14285714285722</v>
      </c>
      <c r="X4258" s="23">
        <f t="shared" ca="1" si="1327"/>
        <v>1152.8868754974951</v>
      </c>
      <c r="Y4258" s="24">
        <f t="shared" ca="1" si="1337"/>
        <v>3556</v>
      </c>
      <c r="Z4258" s="24">
        <f t="shared" ca="1" si="1338"/>
        <v>2729</v>
      </c>
      <c r="AA4258" s="25">
        <f t="shared" ca="1" si="1339"/>
        <v>2729.0035560000001</v>
      </c>
      <c r="AC4258" s="47">
        <f t="shared" ca="1" si="1328"/>
        <v>1035</v>
      </c>
      <c r="AD4258" s="47">
        <f t="shared" ca="1" si="1329"/>
        <v>198.5</v>
      </c>
      <c r="AE4258" s="47">
        <f t="shared" ca="1" si="1340"/>
        <v>834</v>
      </c>
      <c r="AF4258" s="47">
        <f t="shared" ca="1" si="1341"/>
        <v>25</v>
      </c>
    </row>
    <row r="4259" spans="10:32">
      <c r="J4259" s="44">
        <v>60</v>
      </c>
      <c r="K4259" s="22">
        <v>88</v>
      </c>
      <c r="L4259" s="23">
        <f t="shared" ca="1" si="1330"/>
        <v>63.28</v>
      </c>
      <c r="M4259" s="23">
        <f t="shared" ca="1" si="1322"/>
        <v>60.78</v>
      </c>
      <c r="N4259" s="23">
        <f t="shared" ca="1" si="1323"/>
        <v>18.133333333333333</v>
      </c>
      <c r="O4259" s="23">
        <f t="shared" ca="1" si="1331"/>
        <v>198.5</v>
      </c>
      <c r="P4259" s="23">
        <f t="shared" ca="1" si="1324"/>
        <v>801.5</v>
      </c>
      <c r="Q4259" s="23">
        <f t="shared" ca="1" si="1332"/>
        <v>13</v>
      </c>
      <c r="R4259" s="23">
        <f t="shared" ca="1" si="1333"/>
        <v>0.1795195954487992</v>
      </c>
      <c r="S4259" s="24">
        <f t="shared" ca="1" si="1334"/>
        <v>14</v>
      </c>
      <c r="T4259" s="23">
        <f t="shared" ca="1" si="1335"/>
        <v>35</v>
      </c>
      <c r="U4259" s="23">
        <f t="shared" ca="1" si="1336"/>
        <v>238.98862199747154</v>
      </c>
      <c r="V4259" s="23">
        <f t="shared" ca="1" si="1325"/>
        <v>70</v>
      </c>
      <c r="W4259" s="23">
        <f t="shared" si="1326"/>
        <v>857.14285714285722</v>
      </c>
      <c r="X4259" s="23">
        <f t="shared" ca="1" si="1327"/>
        <v>1166.1314791403288</v>
      </c>
      <c r="Y4259" s="24">
        <f t="shared" ca="1" si="1337"/>
        <v>3641</v>
      </c>
      <c r="Z4259" s="24">
        <f t="shared" ca="1" si="1338"/>
        <v>2729</v>
      </c>
      <c r="AA4259" s="25">
        <f t="shared" ca="1" si="1339"/>
        <v>2729.0036409999998</v>
      </c>
      <c r="AC4259" s="47">
        <f t="shared" ca="1" si="1328"/>
        <v>1035</v>
      </c>
      <c r="AD4259" s="47">
        <f t="shared" ca="1" si="1329"/>
        <v>198.5</v>
      </c>
      <c r="AE4259" s="47">
        <f t="shared" ca="1" si="1340"/>
        <v>834</v>
      </c>
      <c r="AF4259" s="47">
        <f t="shared" ca="1" si="1341"/>
        <v>25</v>
      </c>
    </row>
    <row r="4260" spans="10:32">
      <c r="J4260" s="44">
        <v>60</v>
      </c>
      <c r="K4260" s="22">
        <v>89</v>
      </c>
      <c r="L4260" s="23">
        <f t="shared" ca="1" si="1330"/>
        <v>65.540000000000006</v>
      </c>
      <c r="M4260" s="23">
        <f t="shared" ca="1" si="1322"/>
        <v>63.040000000000006</v>
      </c>
      <c r="N4260" s="23">
        <f t="shared" ca="1" si="1323"/>
        <v>19.733333333333327</v>
      </c>
      <c r="O4260" s="23">
        <f t="shared" ca="1" si="1331"/>
        <v>198.5</v>
      </c>
      <c r="P4260" s="23">
        <f t="shared" ca="1" si="1324"/>
        <v>801.5</v>
      </c>
      <c r="Q4260" s="23">
        <f t="shared" ca="1" si="1332"/>
        <v>12</v>
      </c>
      <c r="R4260" s="23">
        <f t="shared" ca="1" si="1333"/>
        <v>0.68690875801037499</v>
      </c>
      <c r="S4260" s="24">
        <f t="shared" ca="1" si="1334"/>
        <v>13</v>
      </c>
      <c r="T4260" s="23">
        <f t="shared" ca="1" si="1335"/>
        <v>32.5</v>
      </c>
      <c r="U4260" s="23">
        <f t="shared" ca="1" si="1336"/>
        <v>250.35499949140467</v>
      </c>
      <c r="V4260" s="23">
        <f t="shared" ca="1" si="1325"/>
        <v>65</v>
      </c>
      <c r="W4260" s="23">
        <f t="shared" si="1326"/>
        <v>857.14285714285722</v>
      </c>
      <c r="X4260" s="23">
        <f t="shared" ca="1" si="1327"/>
        <v>1172.497856634262</v>
      </c>
      <c r="Y4260" s="24">
        <f t="shared" ca="1" si="1337"/>
        <v>3676</v>
      </c>
      <c r="Z4260" s="24">
        <f t="shared" ca="1" si="1338"/>
        <v>2586</v>
      </c>
      <c r="AA4260" s="25">
        <f t="shared" ca="1" si="1339"/>
        <v>2586.0036759999998</v>
      </c>
      <c r="AC4260" s="47">
        <f t="shared" ca="1" si="1328"/>
        <v>1032.5</v>
      </c>
      <c r="AD4260" s="47">
        <f t="shared" ca="1" si="1329"/>
        <v>198.5</v>
      </c>
      <c r="AE4260" s="47">
        <f t="shared" ca="1" si="1340"/>
        <v>831.50000000000011</v>
      </c>
      <c r="AF4260" s="47">
        <f t="shared" ca="1" si="1341"/>
        <v>24.999999999999886</v>
      </c>
    </row>
    <row r="4261" spans="10:32">
      <c r="J4261" s="44">
        <v>60</v>
      </c>
      <c r="K4261" s="22">
        <v>90</v>
      </c>
      <c r="L4261" s="23">
        <f t="shared" ca="1" si="1330"/>
        <v>67.8</v>
      </c>
      <c r="M4261" s="23">
        <f t="shared" ca="1" si="1322"/>
        <v>65.3</v>
      </c>
      <c r="N4261" s="23">
        <f t="shared" ca="1" si="1323"/>
        <v>21.349999999999994</v>
      </c>
      <c r="O4261" s="23">
        <f t="shared" ca="1" si="1331"/>
        <v>198.5</v>
      </c>
      <c r="P4261" s="23">
        <f t="shared" ca="1" si="1324"/>
        <v>801.5</v>
      </c>
      <c r="Q4261" s="23">
        <f t="shared" ca="1" si="1332"/>
        <v>12</v>
      </c>
      <c r="R4261" s="23">
        <f t="shared" ca="1" si="1333"/>
        <v>0.26401179941003083</v>
      </c>
      <c r="S4261" s="24">
        <f t="shared" ca="1" si="1334"/>
        <v>13</v>
      </c>
      <c r="T4261" s="23">
        <f t="shared" ca="1" si="1335"/>
        <v>32.5</v>
      </c>
      <c r="U4261" s="23">
        <f t="shared" ca="1" si="1336"/>
        <v>261.83665191740408</v>
      </c>
      <c r="V4261" s="23">
        <f t="shared" ca="1" si="1325"/>
        <v>65</v>
      </c>
      <c r="W4261" s="23">
        <f t="shared" si="1326"/>
        <v>857.14285714285722</v>
      </c>
      <c r="X4261" s="23">
        <f t="shared" ca="1" si="1327"/>
        <v>1183.9795090602613</v>
      </c>
      <c r="Y4261" s="24">
        <f t="shared" ca="1" si="1337"/>
        <v>3751</v>
      </c>
      <c r="Z4261" s="24">
        <f t="shared" ca="1" si="1338"/>
        <v>2586</v>
      </c>
      <c r="AA4261" s="25">
        <f t="shared" ca="1" si="1339"/>
        <v>2586.0037510000002</v>
      </c>
      <c r="AC4261" s="47">
        <f t="shared" ca="1" si="1328"/>
        <v>1032.5</v>
      </c>
      <c r="AD4261" s="47">
        <f t="shared" ca="1" si="1329"/>
        <v>198.5</v>
      </c>
      <c r="AE4261" s="47">
        <f t="shared" ca="1" si="1340"/>
        <v>831.50000000000011</v>
      </c>
      <c r="AF4261" s="47">
        <f t="shared" ca="1" si="1341"/>
        <v>24.999999999999886</v>
      </c>
    </row>
    <row r="4262" spans="10:32">
      <c r="J4262" s="44">
        <v>60</v>
      </c>
      <c r="K4262" s="22">
        <v>91</v>
      </c>
      <c r="L4262" s="23">
        <f t="shared" ca="1" si="1330"/>
        <v>70.06</v>
      </c>
      <c r="M4262" s="23">
        <f t="shared" ca="1" si="1322"/>
        <v>67.56</v>
      </c>
      <c r="N4262" s="23">
        <f t="shared" ca="1" si="1323"/>
        <v>23.016666666666666</v>
      </c>
      <c r="O4262" s="23">
        <f t="shared" ca="1" si="1331"/>
        <v>198.5</v>
      </c>
      <c r="P4262" s="23">
        <f t="shared" ca="1" si="1324"/>
        <v>801.5</v>
      </c>
      <c r="Q4262" s="23">
        <f t="shared" ca="1" si="1332"/>
        <v>11</v>
      </c>
      <c r="R4262" s="23">
        <f t="shared" ca="1" si="1333"/>
        <v>0.83271481587210838</v>
      </c>
      <c r="S4262" s="24">
        <f t="shared" ca="1" si="1334"/>
        <v>12</v>
      </c>
      <c r="T4262" s="23">
        <f t="shared" ca="1" si="1335"/>
        <v>30</v>
      </c>
      <c r="U4262" s="23">
        <f t="shared" ca="1" si="1336"/>
        <v>272.34965267865635</v>
      </c>
      <c r="V4262" s="23">
        <f t="shared" ca="1" si="1325"/>
        <v>60</v>
      </c>
      <c r="W4262" s="23">
        <f t="shared" si="1326"/>
        <v>857.14285714285722</v>
      </c>
      <c r="X4262" s="23">
        <f t="shared" ca="1" si="1327"/>
        <v>1189.4925098215135</v>
      </c>
      <c r="Y4262" s="24">
        <f t="shared" ca="1" si="1337"/>
        <v>3775</v>
      </c>
      <c r="Z4262" s="24">
        <f t="shared" ca="1" si="1338"/>
        <v>2379</v>
      </c>
      <c r="AA4262" s="25">
        <f t="shared" ca="1" si="1339"/>
        <v>2379.0037750000001</v>
      </c>
      <c r="AC4262" s="47">
        <f t="shared" ca="1" si="1328"/>
        <v>1030</v>
      </c>
      <c r="AD4262" s="47">
        <f t="shared" ca="1" si="1329"/>
        <v>198.5</v>
      </c>
      <c r="AE4262" s="47">
        <f t="shared" ca="1" si="1340"/>
        <v>829</v>
      </c>
      <c r="AF4262" s="47">
        <f t="shared" ca="1" si="1341"/>
        <v>25</v>
      </c>
    </row>
    <row r="4263" spans="10:32">
      <c r="J4263" s="44">
        <v>60</v>
      </c>
      <c r="K4263" s="22">
        <v>92</v>
      </c>
      <c r="L4263" s="23">
        <f t="shared" ca="1" si="1330"/>
        <v>72.319999999999993</v>
      </c>
      <c r="M4263" s="23">
        <f t="shared" ca="1" si="1322"/>
        <v>69.819999999999993</v>
      </c>
      <c r="N4263" s="23">
        <f t="shared" ca="1" si="1323"/>
        <v>24.93333333333333</v>
      </c>
      <c r="O4263" s="23">
        <f t="shared" ca="1" si="1331"/>
        <v>198.5</v>
      </c>
      <c r="P4263" s="23">
        <f t="shared" ca="1" si="1324"/>
        <v>801.5</v>
      </c>
      <c r="Q4263" s="23">
        <f t="shared" ca="1" si="1332"/>
        <v>11</v>
      </c>
      <c r="R4263" s="23">
        <f t="shared" ca="1" si="1333"/>
        <v>0.46294247787610648</v>
      </c>
      <c r="S4263" s="24">
        <f t="shared" ca="1" si="1334"/>
        <v>12</v>
      </c>
      <c r="T4263" s="23">
        <f t="shared" ca="1" si="1335"/>
        <v>30</v>
      </c>
      <c r="U4263" s="23">
        <f t="shared" ca="1" si="1336"/>
        <v>285.80936578171088</v>
      </c>
      <c r="V4263" s="23">
        <f t="shared" ca="1" si="1325"/>
        <v>60</v>
      </c>
      <c r="W4263" s="23">
        <f t="shared" si="1326"/>
        <v>857.14285714285722</v>
      </c>
      <c r="X4263" s="23">
        <f t="shared" ca="1" si="1327"/>
        <v>1202.9522229245681</v>
      </c>
      <c r="Y4263" s="24">
        <f t="shared" ca="1" si="1337"/>
        <v>3840</v>
      </c>
      <c r="Z4263" s="24">
        <f t="shared" ca="1" si="1338"/>
        <v>2379</v>
      </c>
      <c r="AA4263" s="25">
        <f t="shared" ca="1" si="1339"/>
        <v>2379.0038399999999</v>
      </c>
      <c r="AC4263" s="47">
        <f t="shared" ca="1" si="1328"/>
        <v>1030</v>
      </c>
      <c r="AD4263" s="47">
        <f t="shared" ca="1" si="1329"/>
        <v>198.5</v>
      </c>
      <c r="AE4263" s="47">
        <f t="shared" ca="1" si="1340"/>
        <v>829</v>
      </c>
      <c r="AF4263" s="47">
        <f t="shared" ca="1" si="1341"/>
        <v>25</v>
      </c>
    </row>
    <row r="4264" spans="10:32">
      <c r="J4264" s="44">
        <v>60</v>
      </c>
      <c r="K4264" s="22">
        <v>93</v>
      </c>
      <c r="L4264" s="23">
        <f t="shared" ca="1" si="1330"/>
        <v>74.58</v>
      </c>
      <c r="M4264" s="23">
        <f t="shared" ca="1" si="1322"/>
        <v>72.08</v>
      </c>
      <c r="N4264" s="23">
        <f t="shared" ca="1" si="1323"/>
        <v>27.333333333333329</v>
      </c>
      <c r="O4264" s="23">
        <f t="shared" ca="1" si="1331"/>
        <v>198.5</v>
      </c>
      <c r="P4264" s="23">
        <f t="shared" ca="1" si="1324"/>
        <v>801.5</v>
      </c>
      <c r="Q4264" s="23">
        <f t="shared" ca="1" si="1332"/>
        <v>11</v>
      </c>
      <c r="R4264" s="23">
        <f t="shared" ca="1" si="1333"/>
        <v>0.11558058460713334</v>
      </c>
      <c r="S4264" s="24">
        <f t="shared" ca="1" si="1334"/>
        <v>12</v>
      </c>
      <c r="T4264" s="23">
        <f t="shared" ca="1" si="1335"/>
        <v>30</v>
      </c>
      <c r="U4264" s="23">
        <f t="shared" ca="1" si="1336"/>
        <v>303.82586931259493</v>
      </c>
      <c r="V4264" s="23">
        <f t="shared" ca="1" si="1325"/>
        <v>60</v>
      </c>
      <c r="W4264" s="23">
        <f t="shared" si="1326"/>
        <v>857.14285714285722</v>
      </c>
      <c r="X4264" s="23">
        <f t="shared" ca="1" si="1327"/>
        <v>1220.9687264554523</v>
      </c>
      <c r="Y4264" s="24">
        <f t="shared" ca="1" si="1337"/>
        <v>3927</v>
      </c>
      <c r="Z4264" s="24">
        <f t="shared" ca="1" si="1338"/>
        <v>2379</v>
      </c>
      <c r="AA4264" s="25">
        <f t="shared" ca="1" si="1339"/>
        <v>2379.0039270000002</v>
      </c>
      <c r="AC4264" s="47">
        <f t="shared" ca="1" si="1328"/>
        <v>1030</v>
      </c>
      <c r="AD4264" s="47">
        <f t="shared" ca="1" si="1329"/>
        <v>198.5</v>
      </c>
      <c r="AE4264" s="47">
        <f t="shared" ca="1" si="1340"/>
        <v>829</v>
      </c>
      <c r="AF4264" s="47">
        <f t="shared" ca="1" si="1341"/>
        <v>25</v>
      </c>
    </row>
    <row r="4265" spans="10:32">
      <c r="J4265" s="44">
        <v>60</v>
      </c>
      <c r="K4265" s="22">
        <v>94</v>
      </c>
      <c r="L4265" s="23">
        <f t="shared" ca="1" si="1330"/>
        <v>76.84</v>
      </c>
      <c r="M4265" s="23">
        <f t="shared" ca="1" si="1322"/>
        <v>74.34</v>
      </c>
      <c r="N4265" s="23">
        <f t="shared" ca="1" si="1323"/>
        <v>30.466666666666661</v>
      </c>
      <c r="O4265" s="23">
        <f t="shared" ca="1" si="1331"/>
        <v>198.5</v>
      </c>
      <c r="P4265" s="23">
        <f t="shared" ca="1" si="1324"/>
        <v>801.5</v>
      </c>
      <c r="Q4265" s="23">
        <f t="shared" ca="1" si="1332"/>
        <v>10</v>
      </c>
      <c r="R4265" s="23">
        <f t="shared" ca="1" si="1333"/>
        <v>0.75611660593440799</v>
      </c>
      <c r="S4265" s="24">
        <f t="shared" ca="1" si="1334"/>
        <v>11</v>
      </c>
      <c r="T4265" s="23">
        <f t="shared" ca="1" si="1335"/>
        <v>27.5</v>
      </c>
      <c r="U4265" s="23">
        <f t="shared" ca="1" si="1336"/>
        <v>327.70301926080163</v>
      </c>
      <c r="V4265" s="23">
        <f t="shared" ca="1" si="1325"/>
        <v>55</v>
      </c>
      <c r="W4265" s="23">
        <f t="shared" si="1326"/>
        <v>857.14285714285722</v>
      </c>
      <c r="X4265" s="23">
        <f t="shared" ca="1" si="1327"/>
        <v>1239.8458764036588</v>
      </c>
      <c r="Y4265" s="24">
        <f t="shared" ca="1" si="1337"/>
        <v>3984</v>
      </c>
      <c r="Z4265" s="24">
        <f t="shared" ca="1" si="1338"/>
        <v>2181</v>
      </c>
      <c r="AA4265" s="25">
        <f t="shared" ca="1" si="1339"/>
        <v>2181.0039839999999</v>
      </c>
      <c r="AC4265" s="47">
        <f t="shared" ca="1" si="1328"/>
        <v>1027.5</v>
      </c>
      <c r="AD4265" s="47">
        <f t="shared" ca="1" si="1329"/>
        <v>198.5</v>
      </c>
      <c r="AE4265" s="47">
        <f t="shared" ca="1" si="1340"/>
        <v>826.5</v>
      </c>
      <c r="AF4265" s="47">
        <f t="shared" ca="1" si="1341"/>
        <v>25</v>
      </c>
    </row>
    <row r="4266" spans="10:32">
      <c r="J4266" s="44">
        <v>60</v>
      </c>
      <c r="K4266" s="22">
        <v>95</v>
      </c>
      <c r="L4266" s="23">
        <f t="shared" ca="1" si="1330"/>
        <v>79.099999999999994</v>
      </c>
      <c r="M4266" s="23">
        <f t="shared" ca="1" si="1322"/>
        <v>76.599999999999994</v>
      </c>
      <c r="N4266" s="23">
        <f t="shared" ca="1" si="1323"/>
        <v>34.766666666666666</v>
      </c>
      <c r="O4266" s="23">
        <f t="shared" ca="1" si="1331"/>
        <v>198.5</v>
      </c>
      <c r="P4266" s="23">
        <f t="shared" ca="1" si="1324"/>
        <v>801.5</v>
      </c>
      <c r="Q4266" s="23">
        <f t="shared" ca="1" si="1332"/>
        <v>10</v>
      </c>
      <c r="R4266" s="23">
        <f t="shared" ca="1" si="1333"/>
        <v>0.44879898862199752</v>
      </c>
      <c r="S4266" s="24">
        <f t="shared" ca="1" si="1334"/>
        <v>11</v>
      </c>
      <c r="T4266" s="23">
        <f t="shared" ca="1" si="1335"/>
        <v>27.5</v>
      </c>
      <c r="U4266" s="23">
        <f t="shared" ca="1" si="1336"/>
        <v>363.26991150442473</v>
      </c>
      <c r="V4266" s="23">
        <f t="shared" ca="1" si="1325"/>
        <v>55</v>
      </c>
      <c r="W4266" s="23">
        <f t="shared" si="1326"/>
        <v>857.14285714285722</v>
      </c>
      <c r="X4266" s="23">
        <f t="shared" ca="1" si="1327"/>
        <v>1275.4127686472821</v>
      </c>
      <c r="Y4266" s="24">
        <f t="shared" ca="1" si="1337"/>
        <v>4123</v>
      </c>
      <c r="Z4266" s="24">
        <f t="shared" ca="1" si="1338"/>
        <v>2181</v>
      </c>
      <c r="AA4266" s="25">
        <f t="shared" ca="1" si="1339"/>
        <v>2181.0041230000002</v>
      </c>
      <c r="AC4266" s="47">
        <f t="shared" ca="1" si="1328"/>
        <v>1027.5</v>
      </c>
      <c r="AD4266" s="47">
        <f t="shared" ca="1" si="1329"/>
        <v>198.5</v>
      </c>
      <c r="AE4266" s="47">
        <f t="shared" ca="1" si="1340"/>
        <v>826.49999999999989</v>
      </c>
      <c r="AF4266" s="47">
        <f t="shared" ca="1" si="1341"/>
        <v>25.000000000000114</v>
      </c>
    </row>
    <row r="4267" spans="10:32">
      <c r="J4267" s="44">
        <v>60</v>
      </c>
      <c r="K4267" s="22">
        <v>96</v>
      </c>
      <c r="L4267" s="23">
        <f t="shared" ca="1" si="1330"/>
        <v>81.36</v>
      </c>
      <c r="M4267" s="23">
        <f t="shared" ca="1" si="1322"/>
        <v>78.86</v>
      </c>
      <c r="N4267" s="23">
        <f t="shared" ca="1" si="1323"/>
        <v>39.966666666666669</v>
      </c>
      <c r="O4267" s="23">
        <f t="shared" ca="1" si="1331"/>
        <v>198.5</v>
      </c>
      <c r="P4267" s="23">
        <f t="shared" ca="1" si="1324"/>
        <v>801.5</v>
      </c>
      <c r="Q4267" s="23">
        <f t="shared" ca="1" si="1332"/>
        <v>10</v>
      </c>
      <c r="R4267" s="23">
        <f t="shared" ca="1" si="1333"/>
        <v>0.15855457227138614</v>
      </c>
      <c r="S4267" s="24">
        <f t="shared" ca="1" si="1334"/>
        <v>11</v>
      </c>
      <c r="T4267" s="23">
        <f t="shared" ca="1" si="1335"/>
        <v>27.5</v>
      </c>
      <c r="U4267" s="23">
        <f t="shared" ca="1" si="1336"/>
        <v>406.00356440511308</v>
      </c>
      <c r="V4267" s="23">
        <f t="shared" ca="1" si="1325"/>
        <v>55</v>
      </c>
      <c r="W4267" s="23">
        <f t="shared" si="1326"/>
        <v>857.14285714285722</v>
      </c>
      <c r="X4267" s="23">
        <f t="shared" ca="1" si="1327"/>
        <v>1318.1464215479702</v>
      </c>
      <c r="Y4267" s="24">
        <f t="shared" ca="1" si="1337"/>
        <v>4230</v>
      </c>
      <c r="Z4267" s="24">
        <f t="shared" ca="1" si="1338"/>
        <v>2181</v>
      </c>
      <c r="AA4267" s="25">
        <f t="shared" ca="1" si="1339"/>
        <v>2181.00423</v>
      </c>
      <c r="AC4267" s="47">
        <f t="shared" ca="1" si="1328"/>
        <v>1027.5</v>
      </c>
      <c r="AD4267" s="47">
        <f t="shared" ca="1" si="1329"/>
        <v>198.5</v>
      </c>
      <c r="AE4267" s="47">
        <f t="shared" ca="1" si="1340"/>
        <v>826.5</v>
      </c>
      <c r="AF4267" s="47">
        <f t="shared" ca="1" si="1341"/>
        <v>25</v>
      </c>
    </row>
    <row r="4268" spans="10:32">
      <c r="J4268" s="44">
        <v>60</v>
      </c>
      <c r="K4268" s="22">
        <v>97</v>
      </c>
      <c r="L4268" s="23">
        <f t="shared" ca="1" si="1330"/>
        <v>83.62</v>
      </c>
      <c r="M4268" s="23">
        <f t="shared" ca="1" si="1322"/>
        <v>81.12</v>
      </c>
      <c r="N4268" s="23">
        <f t="shared" ca="1" si="1323"/>
        <v>45.3</v>
      </c>
      <c r="O4268" s="23">
        <f t="shared" ca="1" si="1331"/>
        <v>198.5</v>
      </c>
      <c r="P4268" s="23">
        <f t="shared" ca="1" si="1324"/>
        <v>801.5</v>
      </c>
      <c r="Q4268" s="23">
        <f t="shared" ca="1" si="1332"/>
        <v>9</v>
      </c>
      <c r="R4268" s="23">
        <f t="shared" ca="1" si="1333"/>
        <v>0.854101889500119</v>
      </c>
      <c r="S4268" s="24">
        <f t="shared" ca="1" si="1334"/>
        <v>10</v>
      </c>
      <c r="T4268" s="23">
        <f t="shared" ca="1" si="1335"/>
        <v>25</v>
      </c>
      <c r="U4268" s="23">
        <f t="shared" ca="1" si="1336"/>
        <v>446.39081559435539</v>
      </c>
      <c r="V4268" s="23">
        <f t="shared" ca="1" si="1325"/>
        <v>50</v>
      </c>
      <c r="W4268" s="23">
        <f t="shared" si="1326"/>
        <v>857.14285714285722</v>
      </c>
      <c r="X4268" s="23">
        <f t="shared" ca="1" si="1327"/>
        <v>1353.5336727372126</v>
      </c>
      <c r="Y4268" s="24">
        <f t="shared" ca="1" si="1337"/>
        <v>4315</v>
      </c>
      <c r="Z4268" s="24">
        <f t="shared" ca="1" si="1338"/>
        <v>1931</v>
      </c>
      <c r="AA4268" s="25">
        <f t="shared" ca="1" si="1339"/>
        <v>1931.0043149999999</v>
      </c>
      <c r="AC4268" s="47">
        <f t="shared" ca="1" si="1328"/>
        <v>1025</v>
      </c>
      <c r="AD4268" s="47">
        <f t="shared" ca="1" si="1329"/>
        <v>198.5</v>
      </c>
      <c r="AE4268" s="47">
        <f t="shared" ca="1" si="1340"/>
        <v>824.00000000000011</v>
      </c>
      <c r="AF4268" s="47">
        <f t="shared" ca="1" si="1341"/>
        <v>24.999999999999886</v>
      </c>
    </row>
    <row r="4269" spans="10:32">
      <c r="J4269" s="44">
        <v>60</v>
      </c>
      <c r="K4269" s="22">
        <v>98</v>
      </c>
      <c r="L4269" s="23">
        <f t="shared" ca="1" si="1330"/>
        <v>85.88</v>
      </c>
      <c r="M4269" s="23">
        <f t="shared" ca="1" si="1322"/>
        <v>83.38</v>
      </c>
      <c r="N4269" s="23">
        <f t="shared" ca="1" si="1323"/>
        <v>50.73333333333332</v>
      </c>
      <c r="O4269" s="23">
        <f t="shared" ca="1" si="1331"/>
        <v>198.5</v>
      </c>
      <c r="P4269" s="23">
        <f t="shared" ca="1" si="1324"/>
        <v>801.5</v>
      </c>
      <c r="Q4269" s="23">
        <f t="shared" ca="1" si="1332"/>
        <v>9</v>
      </c>
      <c r="R4269" s="23">
        <f t="shared" ca="1" si="1333"/>
        <v>0.59478341872380114</v>
      </c>
      <c r="S4269" s="24">
        <f t="shared" ca="1" si="1334"/>
        <v>10</v>
      </c>
      <c r="T4269" s="23">
        <f t="shared" ca="1" si="1335"/>
        <v>25</v>
      </c>
      <c r="U4269" s="23">
        <f t="shared" ca="1" si="1336"/>
        <v>486.77534544325408</v>
      </c>
      <c r="V4269" s="23">
        <f t="shared" ca="1" si="1325"/>
        <v>50</v>
      </c>
      <c r="W4269" s="23">
        <f t="shared" si="1326"/>
        <v>857.14285714285722</v>
      </c>
      <c r="X4269" s="23">
        <f t="shared" ca="1" si="1327"/>
        <v>1393.9182025861114</v>
      </c>
      <c r="Y4269" s="24">
        <f t="shared" ca="1" si="1337"/>
        <v>4367</v>
      </c>
      <c r="Z4269" s="24">
        <f t="shared" ca="1" si="1338"/>
        <v>1931</v>
      </c>
      <c r="AA4269" s="25">
        <f t="shared" ca="1" si="1339"/>
        <v>1931.004367</v>
      </c>
      <c r="AC4269" s="47">
        <f t="shared" ca="1" si="1328"/>
        <v>1025</v>
      </c>
      <c r="AD4269" s="47">
        <f t="shared" ca="1" si="1329"/>
        <v>198.5</v>
      </c>
      <c r="AE4269" s="47">
        <f t="shared" ca="1" si="1340"/>
        <v>824.00000000000011</v>
      </c>
      <c r="AF4269" s="47">
        <f t="shared" ca="1" si="1341"/>
        <v>24.999999999999886</v>
      </c>
    </row>
    <row r="4270" spans="10:32">
      <c r="J4270" s="44">
        <v>60</v>
      </c>
      <c r="K4270" s="22">
        <v>99</v>
      </c>
      <c r="L4270" s="23">
        <f t="shared" ca="1" si="1330"/>
        <v>88.14</v>
      </c>
      <c r="M4270" s="23">
        <f t="shared" ca="1" si="1322"/>
        <v>85.64</v>
      </c>
      <c r="N4270" s="23">
        <f t="shared" ca="1" si="1323"/>
        <v>56.283333333333331</v>
      </c>
      <c r="O4270" s="23">
        <f t="shared" ca="1" si="1331"/>
        <v>198.5</v>
      </c>
      <c r="P4270" s="23">
        <f t="shared" ca="1" si="1324"/>
        <v>801.5</v>
      </c>
      <c r="Q4270" s="23">
        <f t="shared" ca="1" si="1332"/>
        <v>9</v>
      </c>
      <c r="R4270" s="23">
        <f t="shared" ca="1" si="1333"/>
        <v>0.34876333106421614</v>
      </c>
      <c r="S4270" s="24">
        <f t="shared" ca="1" si="1334"/>
        <v>10</v>
      </c>
      <c r="T4270" s="23">
        <f t="shared" ca="1" si="1335"/>
        <v>25</v>
      </c>
      <c r="U4270" s="23">
        <f t="shared" ca="1" si="1336"/>
        <v>526.17956281673094</v>
      </c>
      <c r="V4270" s="23">
        <f t="shared" ca="1" si="1325"/>
        <v>50</v>
      </c>
      <c r="W4270" s="23">
        <f t="shared" si="1326"/>
        <v>857.14285714285722</v>
      </c>
      <c r="X4270" s="23">
        <f t="shared" ca="1" si="1327"/>
        <v>1433.3224199595882</v>
      </c>
      <c r="Y4270" s="24">
        <f t="shared" ca="1" si="1337"/>
        <v>4460</v>
      </c>
      <c r="Z4270" s="24">
        <f t="shared" ca="1" si="1338"/>
        <v>1931</v>
      </c>
      <c r="AA4270" s="25">
        <f t="shared" ca="1" si="1339"/>
        <v>1931.0044600000001</v>
      </c>
      <c r="AC4270" s="47">
        <f t="shared" ca="1" si="1328"/>
        <v>1025</v>
      </c>
      <c r="AD4270" s="47">
        <f t="shared" ca="1" si="1329"/>
        <v>198.5</v>
      </c>
      <c r="AE4270" s="47">
        <f t="shared" ca="1" si="1340"/>
        <v>824</v>
      </c>
      <c r="AF4270" s="47">
        <f t="shared" ca="1" si="1341"/>
        <v>25</v>
      </c>
    </row>
    <row r="4271" spans="10:32">
      <c r="J4271" s="44">
        <v>60</v>
      </c>
      <c r="K4271" s="22">
        <v>100</v>
      </c>
      <c r="L4271" s="23">
        <f t="shared" ca="1" si="1330"/>
        <v>90.4</v>
      </c>
      <c r="M4271" s="23">
        <f t="shared" ca="1" si="1322"/>
        <v>87.9</v>
      </c>
      <c r="N4271" s="23">
        <f t="shared" ca="1" si="1323"/>
        <v>61.949999999999989</v>
      </c>
      <c r="O4271" s="23">
        <f t="shared" ca="1" si="1331"/>
        <v>198.5</v>
      </c>
      <c r="P4271" s="23">
        <f t="shared" ca="1" si="1324"/>
        <v>801.5</v>
      </c>
      <c r="Q4271" s="23">
        <f t="shared" ca="1" si="1332"/>
        <v>9</v>
      </c>
      <c r="R4271" s="23">
        <f t="shared" ca="1" si="1333"/>
        <v>0.11504424778761035</v>
      </c>
      <c r="S4271" s="24">
        <f t="shared" ca="1" si="1334"/>
        <v>10</v>
      </c>
      <c r="T4271" s="23">
        <f t="shared" ca="1" si="1335"/>
        <v>25</v>
      </c>
      <c r="U4271" s="23">
        <f t="shared" ca="1" si="1336"/>
        <v>564.67699115044229</v>
      </c>
      <c r="V4271" s="23">
        <f t="shared" ca="1" si="1325"/>
        <v>50</v>
      </c>
      <c r="W4271" s="23">
        <f t="shared" si="1326"/>
        <v>857.14285714285722</v>
      </c>
      <c r="X4271" s="23">
        <f t="shared" ca="1" si="1327"/>
        <v>1471.8198482932994</v>
      </c>
      <c r="Y4271" s="24">
        <f t="shared" ca="1" si="1337"/>
        <v>4499</v>
      </c>
      <c r="Z4271" s="24">
        <f t="shared" ca="1" si="1338"/>
        <v>1931</v>
      </c>
      <c r="AA4271" s="25">
        <f t="shared" ca="1" si="1339"/>
        <v>1931.0044989999999</v>
      </c>
      <c r="AC4271" s="47">
        <f t="shared" ca="1" si="1328"/>
        <v>1025</v>
      </c>
      <c r="AD4271" s="47">
        <f t="shared" ca="1" si="1329"/>
        <v>198.5</v>
      </c>
      <c r="AE4271" s="47">
        <f t="shared" ca="1" si="1340"/>
        <v>824</v>
      </c>
      <c r="AF4271" s="47">
        <f t="shared" ca="1" si="1341"/>
        <v>25</v>
      </c>
    </row>
    <row r="4272" spans="10:32">
      <c r="J4272" s="44">
        <v>61</v>
      </c>
      <c r="K4272" s="22">
        <v>62</v>
      </c>
      <c r="L4272" s="23">
        <f t="shared" ca="1" si="1330"/>
        <v>2.2599999999999998</v>
      </c>
      <c r="M4272" s="23">
        <f t="shared" ca="1" si="1322"/>
        <v>-0.24000000000000021</v>
      </c>
      <c r="N4272" s="23">
        <f t="shared" ca="1" si="1323"/>
        <v>0.26666666666666572</v>
      </c>
      <c r="O4272" s="23">
        <f t="shared" ca="1" si="1331"/>
        <v>198.5</v>
      </c>
      <c r="P4272" s="23">
        <f t="shared" ca="1" si="1324"/>
        <v>801.5</v>
      </c>
      <c r="Q4272" s="23">
        <f t="shared" ca="1" si="1332"/>
        <v>-3339</v>
      </c>
      <c r="R4272" s="23">
        <f t="shared" ca="1" si="1333"/>
        <v>6.1946902654559405E-2</v>
      </c>
      <c r="S4272" s="24">
        <f t="shared" ca="1" si="1334"/>
        <v>-3340</v>
      </c>
      <c r="T4272" s="23">
        <f t="shared" ca="1" si="1335"/>
        <v>-8350</v>
      </c>
      <c r="U4272" s="23">
        <f t="shared" ca="1" si="1336"/>
        <v>-890.38348082595564</v>
      </c>
      <c r="V4272" s="23">
        <f t="shared" ca="1" si="1325"/>
        <v>-16700</v>
      </c>
      <c r="W4272" s="23">
        <f t="shared" si="1326"/>
        <v>857.14285714285722</v>
      </c>
      <c r="X4272" s="23">
        <f t="shared" ca="1" si="1327"/>
        <v>-16733.240623683098</v>
      </c>
      <c r="Y4272" s="24" t="str">
        <f t="shared" ca="1" si="1337"/>
        <v/>
      </c>
      <c r="Z4272" s="24" t="str">
        <f t="shared" ca="1" si="1338"/>
        <v/>
      </c>
      <c r="AA4272" s="25" t="str">
        <f t="shared" ca="1" si="1339"/>
        <v/>
      </c>
      <c r="AC4272" s="47">
        <f t="shared" ca="1" si="1328"/>
        <v>-7350</v>
      </c>
      <c r="AD4272" s="47">
        <f t="shared" ca="1" si="1329"/>
        <v>198.5</v>
      </c>
      <c r="AE4272" s="47">
        <f t="shared" ca="1" si="1340"/>
        <v>-7546</v>
      </c>
      <c r="AF4272" s="47">
        <f t="shared" ca="1" si="1341"/>
        <v>20</v>
      </c>
    </row>
    <row r="4273" spans="10:32">
      <c r="J4273" s="44">
        <v>61</v>
      </c>
      <c r="K4273" s="22">
        <v>63</v>
      </c>
      <c r="L4273" s="23">
        <f t="shared" ca="1" si="1330"/>
        <v>4.5199999999999996</v>
      </c>
      <c r="M4273" s="23">
        <f t="shared" ca="1" si="1322"/>
        <v>2.0199999999999996</v>
      </c>
      <c r="N4273" s="23">
        <f t="shared" ca="1" si="1323"/>
        <v>0.56666666666666821</v>
      </c>
      <c r="O4273" s="23">
        <f t="shared" ca="1" si="1331"/>
        <v>198.5</v>
      </c>
      <c r="P4273" s="23">
        <f t="shared" ca="1" si="1324"/>
        <v>801.5</v>
      </c>
      <c r="Q4273" s="23">
        <f t="shared" ca="1" si="1332"/>
        <v>396</v>
      </c>
      <c r="R4273" s="23">
        <f t="shared" ca="1" si="1333"/>
        <v>0.34955752212392804</v>
      </c>
      <c r="S4273" s="24">
        <f t="shared" ca="1" si="1334"/>
        <v>397</v>
      </c>
      <c r="T4273" s="23">
        <f t="shared" ca="1" si="1335"/>
        <v>992.5</v>
      </c>
      <c r="U4273" s="23">
        <f t="shared" ca="1" si="1336"/>
        <v>224.59808259587084</v>
      </c>
      <c r="V4273" s="23">
        <f t="shared" ca="1" si="1325"/>
        <v>1985</v>
      </c>
      <c r="W4273" s="23">
        <f t="shared" si="1326"/>
        <v>857.14285714285722</v>
      </c>
      <c r="X4273" s="23">
        <f t="shared" ca="1" si="1327"/>
        <v>3066.7409397387282</v>
      </c>
      <c r="Y4273" s="24">
        <f t="shared" ca="1" si="1337"/>
        <v>4992</v>
      </c>
      <c r="Z4273" s="24">
        <f t="shared" ca="1" si="1338"/>
        <v>4952</v>
      </c>
      <c r="AA4273" s="25">
        <f t="shared" ca="1" si="1339"/>
        <v>4952.0049920000001</v>
      </c>
      <c r="AC4273" s="47">
        <f t="shared" ca="1" si="1328"/>
        <v>1992.5</v>
      </c>
      <c r="AD4273" s="47">
        <f t="shared" ca="1" si="1329"/>
        <v>198.5</v>
      </c>
      <c r="AE4273" s="47">
        <f t="shared" ca="1" si="1340"/>
        <v>1791.5</v>
      </c>
      <c r="AF4273" s="47">
        <f t="shared" ca="1" si="1341"/>
        <v>25</v>
      </c>
    </row>
    <row r="4274" spans="10:32">
      <c r="J4274" s="44">
        <v>61</v>
      </c>
      <c r="K4274" s="22">
        <v>64</v>
      </c>
      <c r="L4274" s="23">
        <f t="shared" ca="1" si="1330"/>
        <v>6.78</v>
      </c>
      <c r="M4274" s="23">
        <f t="shared" ca="1" si="1322"/>
        <v>4.28</v>
      </c>
      <c r="N4274" s="23">
        <f t="shared" ca="1" si="1323"/>
        <v>0.88333333333333286</v>
      </c>
      <c r="O4274" s="23">
        <f t="shared" ca="1" si="1331"/>
        <v>198.5</v>
      </c>
      <c r="P4274" s="23">
        <f t="shared" ca="1" si="1324"/>
        <v>801.5</v>
      </c>
      <c r="Q4274" s="23">
        <f t="shared" ca="1" si="1332"/>
        <v>187</v>
      </c>
      <c r="R4274" s="23">
        <f t="shared" ca="1" si="1333"/>
        <v>0.16814159292035197</v>
      </c>
      <c r="S4274" s="24">
        <f t="shared" ca="1" si="1334"/>
        <v>188</v>
      </c>
      <c r="T4274" s="23">
        <f t="shared" ca="1" si="1335"/>
        <v>470</v>
      </c>
      <c r="U4274" s="23">
        <f t="shared" ca="1" si="1336"/>
        <v>165.33185840707958</v>
      </c>
      <c r="V4274" s="23">
        <f t="shared" ca="1" si="1325"/>
        <v>940</v>
      </c>
      <c r="W4274" s="23">
        <f t="shared" si="1326"/>
        <v>857.14285714285722</v>
      </c>
      <c r="X4274" s="23">
        <f t="shared" ca="1" si="1327"/>
        <v>1962.4747155499367</v>
      </c>
      <c r="Y4274" s="24">
        <f t="shared" ca="1" si="1337"/>
        <v>4829</v>
      </c>
      <c r="Z4274" s="24">
        <f t="shared" ca="1" si="1338"/>
        <v>4854</v>
      </c>
      <c r="AA4274" s="25">
        <f t="shared" ca="1" si="1339"/>
        <v>4854.0048290000004</v>
      </c>
      <c r="AC4274" s="47">
        <f t="shared" ca="1" si="1328"/>
        <v>1470</v>
      </c>
      <c r="AD4274" s="47">
        <f t="shared" ca="1" si="1329"/>
        <v>198.5</v>
      </c>
      <c r="AE4274" s="47">
        <f t="shared" ca="1" si="1340"/>
        <v>1269</v>
      </c>
      <c r="AF4274" s="47">
        <f t="shared" ca="1" si="1341"/>
        <v>25</v>
      </c>
    </row>
    <row r="4275" spans="10:32">
      <c r="J4275" s="44">
        <v>61</v>
      </c>
      <c r="K4275" s="22">
        <v>65</v>
      </c>
      <c r="L4275" s="23">
        <f t="shared" ca="1" si="1330"/>
        <v>9.0399999999999991</v>
      </c>
      <c r="M4275" s="23">
        <f t="shared" ca="1" si="1322"/>
        <v>6.5399999999999991</v>
      </c>
      <c r="N4275" s="23">
        <f t="shared" ca="1" si="1323"/>
        <v>1.2000000000000011</v>
      </c>
      <c r="O4275" s="23">
        <f t="shared" ca="1" si="1331"/>
        <v>198.5</v>
      </c>
      <c r="P4275" s="23">
        <f t="shared" ca="1" si="1324"/>
        <v>801.5</v>
      </c>
      <c r="Q4275" s="23">
        <f t="shared" ca="1" si="1332"/>
        <v>122</v>
      </c>
      <c r="R4275" s="23">
        <f t="shared" ca="1" si="1333"/>
        <v>0.40044247787611931</v>
      </c>
      <c r="S4275" s="24">
        <f t="shared" ca="1" si="1334"/>
        <v>123</v>
      </c>
      <c r="T4275" s="23">
        <f t="shared" ca="1" si="1335"/>
        <v>307.5</v>
      </c>
      <c r="U4275" s="23">
        <f t="shared" ca="1" si="1336"/>
        <v>146.88053097345147</v>
      </c>
      <c r="V4275" s="23">
        <f t="shared" ca="1" si="1325"/>
        <v>615</v>
      </c>
      <c r="W4275" s="23">
        <f t="shared" si="1326"/>
        <v>857.14285714285722</v>
      </c>
      <c r="X4275" s="23">
        <f t="shared" ca="1" si="1327"/>
        <v>1619.0233881163085</v>
      </c>
      <c r="Y4275" s="24">
        <f t="shared" ca="1" si="1337"/>
        <v>4654</v>
      </c>
      <c r="Z4275" s="24">
        <f t="shared" ca="1" si="1338"/>
        <v>4757</v>
      </c>
      <c r="AA4275" s="25">
        <f t="shared" ca="1" si="1339"/>
        <v>4757.0046540000003</v>
      </c>
      <c r="AC4275" s="47">
        <f t="shared" ca="1" si="1328"/>
        <v>1307.5</v>
      </c>
      <c r="AD4275" s="47">
        <f t="shared" ca="1" si="1329"/>
        <v>198.5</v>
      </c>
      <c r="AE4275" s="47">
        <f t="shared" ca="1" si="1340"/>
        <v>1106.5</v>
      </c>
      <c r="AF4275" s="47">
        <f t="shared" ca="1" si="1341"/>
        <v>25</v>
      </c>
    </row>
    <row r="4276" spans="10:32">
      <c r="J4276" s="44">
        <v>61</v>
      </c>
      <c r="K4276" s="22">
        <v>66</v>
      </c>
      <c r="L4276" s="23">
        <f t="shared" ca="1" si="1330"/>
        <v>11.3</v>
      </c>
      <c r="M4276" s="23">
        <f t="shared" ca="1" si="1322"/>
        <v>8.8000000000000007</v>
      </c>
      <c r="N4276" s="23">
        <f t="shared" ca="1" si="1323"/>
        <v>1.5333333333333314</v>
      </c>
      <c r="O4276" s="23">
        <f t="shared" ca="1" si="1331"/>
        <v>198.5</v>
      </c>
      <c r="P4276" s="23">
        <f t="shared" ca="1" si="1324"/>
        <v>801.5</v>
      </c>
      <c r="Q4276" s="23">
        <f t="shared" ca="1" si="1332"/>
        <v>91</v>
      </c>
      <c r="R4276" s="23">
        <f t="shared" ca="1" si="1333"/>
        <v>6.1946902654861219E-2</v>
      </c>
      <c r="S4276" s="24">
        <f t="shared" ca="1" si="1334"/>
        <v>92</v>
      </c>
      <c r="T4276" s="23">
        <f t="shared" ca="1" si="1335"/>
        <v>230</v>
      </c>
      <c r="U4276" s="23">
        <f t="shared" ca="1" si="1336"/>
        <v>139.62831858407063</v>
      </c>
      <c r="V4276" s="23">
        <f t="shared" ca="1" si="1325"/>
        <v>460</v>
      </c>
      <c r="W4276" s="23">
        <f t="shared" si="1326"/>
        <v>857.14285714285722</v>
      </c>
      <c r="X4276" s="23">
        <f t="shared" ca="1" si="1327"/>
        <v>1456.7711757269278</v>
      </c>
      <c r="Y4276" s="24">
        <f t="shared" ca="1" si="1337"/>
        <v>4489</v>
      </c>
      <c r="Z4276" s="24">
        <f t="shared" ca="1" si="1338"/>
        <v>4661</v>
      </c>
      <c r="AA4276" s="25">
        <f t="shared" ca="1" si="1339"/>
        <v>4661.0044889999999</v>
      </c>
      <c r="AC4276" s="47">
        <f t="shared" ca="1" si="1328"/>
        <v>1230</v>
      </c>
      <c r="AD4276" s="47">
        <f t="shared" ca="1" si="1329"/>
        <v>198.5</v>
      </c>
      <c r="AE4276" s="47">
        <f t="shared" ca="1" si="1340"/>
        <v>1029</v>
      </c>
      <c r="AF4276" s="47">
        <f t="shared" ca="1" si="1341"/>
        <v>25</v>
      </c>
    </row>
    <row r="4277" spans="10:32">
      <c r="J4277" s="44">
        <v>61</v>
      </c>
      <c r="K4277" s="22">
        <v>67</v>
      </c>
      <c r="L4277" s="23">
        <f t="shared" ca="1" si="1330"/>
        <v>13.56</v>
      </c>
      <c r="M4277" s="23">
        <f t="shared" ca="1" si="1322"/>
        <v>11.06</v>
      </c>
      <c r="N4277" s="23">
        <f t="shared" ca="1" si="1323"/>
        <v>1.8499999999999996</v>
      </c>
      <c r="O4277" s="23">
        <f t="shared" ca="1" si="1331"/>
        <v>198.5</v>
      </c>
      <c r="P4277" s="23">
        <f t="shared" ca="1" si="1324"/>
        <v>801.5</v>
      </c>
      <c r="Q4277" s="23">
        <f t="shared" ca="1" si="1332"/>
        <v>72</v>
      </c>
      <c r="R4277" s="23">
        <f t="shared" ca="1" si="1333"/>
        <v>0.38200589970501103</v>
      </c>
      <c r="S4277" s="24">
        <f t="shared" ca="1" si="1334"/>
        <v>73</v>
      </c>
      <c r="T4277" s="23">
        <f t="shared" ca="1" si="1335"/>
        <v>182.5</v>
      </c>
      <c r="U4277" s="23">
        <f t="shared" ca="1" si="1336"/>
        <v>133.90671091445424</v>
      </c>
      <c r="V4277" s="23">
        <f t="shared" ca="1" si="1325"/>
        <v>365</v>
      </c>
      <c r="W4277" s="23">
        <f t="shared" si="1326"/>
        <v>857.14285714285722</v>
      </c>
      <c r="X4277" s="23">
        <f t="shared" ca="1" si="1327"/>
        <v>1356.0495680573115</v>
      </c>
      <c r="Y4277" s="24">
        <f t="shared" ca="1" si="1337"/>
        <v>4318</v>
      </c>
      <c r="Z4277" s="24">
        <f t="shared" ca="1" si="1338"/>
        <v>4566</v>
      </c>
      <c r="AA4277" s="25">
        <f t="shared" ca="1" si="1339"/>
        <v>4566.0043180000002</v>
      </c>
      <c r="AC4277" s="47">
        <f t="shared" ca="1" si="1328"/>
        <v>1182.5</v>
      </c>
      <c r="AD4277" s="47">
        <f t="shared" ca="1" si="1329"/>
        <v>198.5</v>
      </c>
      <c r="AE4277" s="47">
        <f t="shared" ca="1" si="1340"/>
        <v>981.49999999999989</v>
      </c>
      <c r="AF4277" s="47">
        <f t="shared" ca="1" si="1341"/>
        <v>25.000000000000114</v>
      </c>
    </row>
    <row r="4278" spans="10:32">
      <c r="J4278" s="44">
        <v>61</v>
      </c>
      <c r="K4278" s="22">
        <v>68</v>
      </c>
      <c r="L4278" s="23">
        <f t="shared" ca="1" si="1330"/>
        <v>15.82</v>
      </c>
      <c r="M4278" s="23">
        <f t="shared" ca="1" si="1322"/>
        <v>13.32</v>
      </c>
      <c r="N4278" s="23">
        <f t="shared" ca="1" si="1323"/>
        <v>2.1666666666666679</v>
      </c>
      <c r="O4278" s="23">
        <f t="shared" ca="1" si="1331"/>
        <v>198.5</v>
      </c>
      <c r="P4278" s="23">
        <f t="shared" ca="1" si="1324"/>
        <v>801.5</v>
      </c>
      <c r="Q4278" s="23">
        <f t="shared" ca="1" si="1332"/>
        <v>60</v>
      </c>
      <c r="R4278" s="23">
        <f t="shared" ca="1" si="1333"/>
        <v>0.14538558786346109</v>
      </c>
      <c r="S4278" s="24">
        <f t="shared" ca="1" si="1334"/>
        <v>61</v>
      </c>
      <c r="T4278" s="23">
        <f t="shared" ca="1" si="1335"/>
        <v>152.5</v>
      </c>
      <c r="U4278" s="23">
        <f t="shared" ca="1" si="1336"/>
        <v>130.31500210703757</v>
      </c>
      <c r="V4278" s="23">
        <f t="shared" ca="1" si="1325"/>
        <v>305</v>
      </c>
      <c r="W4278" s="23">
        <f t="shared" si="1326"/>
        <v>857.14285714285722</v>
      </c>
      <c r="X4278" s="23">
        <f t="shared" ca="1" si="1327"/>
        <v>1292.4578592498947</v>
      </c>
      <c r="Y4278" s="24">
        <f t="shared" ca="1" si="1337"/>
        <v>4159</v>
      </c>
      <c r="Z4278" s="24">
        <f t="shared" ca="1" si="1338"/>
        <v>4472</v>
      </c>
      <c r="AA4278" s="25">
        <f t="shared" ca="1" si="1339"/>
        <v>4472.0041590000001</v>
      </c>
      <c r="AC4278" s="47">
        <f t="shared" ca="1" si="1328"/>
        <v>1152.5</v>
      </c>
      <c r="AD4278" s="47">
        <f t="shared" ca="1" si="1329"/>
        <v>198.5</v>
      </c>
      <c r="AE4278" s="47">
        <f t="shared" ca="1" si="1340"/>
        <v>951.49999999999989</v>
      </c>
      <c r="AF4278" s="47">
        <f t="shared" ca="1" si="1341"/>
        <v>25.000000000000114</v>
      </c>
    </row>
    <row r="4279" spans="10:32">
      <c r="J4279" s="44">
        <v>61</v>
      </c>
      <c r="K4279" s="22">
        <v>69</v>
      </c>
      <c r="L4279" s="23">
        <f t="shared" ca="1" si="1330"/>
        <v>18.079999999999998</v>
      </c>
      <c r="M4279" s="23">
        <f t="shared" ca="1" si="1322"/>
        <v>15.579999999999998</v>
      </c>
      <c r="N4279" s="23">
        <f t="shared" ca="1" si="1323"/>
        <v>2.533333333333335</v>
      </c>
      <c r="O4279" s="23">
        <f t="shared" ca="1" si="1331"/>
        <v>198.5</v>
      </c>
      <c r="P4279" s="23">
        <f t="shared" ca="1" si="1324"/>
        <v>801.5</v>
      </c>
      <c r="Q4279" s="23">
        <f t="shared" ca="1" si="1332"/>
        <v>51</v>
      </c>
      <c r="R4279" s="23">
        <f t="shared" ca="1" si="1333"/>
        <v>0.38274336283186244</v>
      </c>
      <c r="S4279" s="24">
        <f t="shared" ca="1" si="1334"/>
        <v>52</v>
      </c>
      <c r="T4279" s="23">
        <f t="shared" ca="1" si="1335"/>
        <v>130</v>
      </c>
      <c r="U4279" s="23">
        <f t="shared" ca="1" si="1336"/>
        <v>130.16961651917413</v>
      </c>
      <c r="V4279" s="23">
        <f t="shared" ca="1" si="1325"/>
        <v>260</v>
      </c>
      <c r="W4279" s="23">
        <f t="shared" si="1326"/>
        <v>857.14285714285722</v>
      </c>
      <c r="X4279" s="23">
        <f t="shared" ca="1" si="1327"/>
        <v>1247.3124736620314</v>
      </c>
      <c r="Y4279" s="24">
        <f t="shared" ca="1" si="1337"/>
        <v>4004</v>
      </c>
      <c r="Z4279" s="24">
        <f t="shared" ca="1" si="1338"/>
        <v>4379</v>
      </c>
      <c r="AA4279" s="25">
        <f t="shared" ca="1" si="1339"/>
        <v>4379.0040040000004</v>
      </c>
      <c r="AC4279" s="47">
        <f t="shared" ca="1" si="1328"/>
        <v>1130</v>
      </c>
      <c r="AD4279" s="47">
        <f t="shared" ca="1" si="1329"/>
        <v>198.5</v>
      </c>
      <c r="AE4279" s="47">
        <f t="shared" ca="1" si="1340"/>
        <v>929</v>
      </c>
      <c r="AF4279" s="47">
        <f t="shared" ca="1" si="1341"/>
        <v>25</v>
      </c>
    </row>
    <row r="4280" spans="10:32">
      <c r="J4280" s="44">
        <v>61</v>
      </c>
      <c r="K4280" s="22">
        <v>70</v>
      </c>
      <c r="L4280" s="23">
        <f t="shared" ca="1" si="1330"/>
        <v>20.34</v>
      </c>
      <c r="M4280" s="23">
        <f t="shared" ca="1" si="1322"/>
        <v>17.84</v>
      </c>
      <c r="N4280" s="23">
        <f t="shared" ca="1" si="1323"/>
        <v>2.9666666666666615</v>
      </c>
      <c r="O4280" s="23">
        <f t="shared" ca="1" si="1331"/>
        <v>198.5</v>
      </c>
      <c r="P4280" s="23">
        <f t="shared" ca="1" si="1324"/>
        <v>801.5</v>
      </c>
      <c r="Q4280" s="23">
        <f t="shared" ca="1" si="1332"/>
        <v>44</v>
      </c>
      <c r="R4280" s="23">
        <f t="shared" ca="1" si="1333"/>
        <v>0.81317600786627153</v>
      </c>
      <c r="S4280" s="24">
        <f t="shared" ca="1" si="1334"/>
        <v>45</v>
      </c>
      <c r="T4280" s="23">
        <f t="shared" ca="1" si="1335"/>
        <v>112.5</v>
      </c>
      <c r="U4280" s="23">
        <f t="shared" ca="1" si="1336"/>
        <v>132.94575549000305</v>
      </c>
      <c r="V4280" s="23">
        <f t="shared" ca="1" si="1325"/>
        <v>225</v>
      </c>
      <c r="W4280" s="23">
        <f t="shared" si="1326"/>
        <v>857.14285714285722</v>
      </c>
      <c r="X4280" s="23">
        <f t="shared" ca="1" si="1327"/>
        <v>1215.0886126328603</v>
      </c>
      <c r="Y4280" s="24">
        <f t="shared" ca="1" si="1337"/>
        <v>3908</v>
      </c>
      <c r="Z4280" s="24">
        <f t="shared" ca="1" si="1338"/>
        <v>4287</v>
      </c>
      <c r="AA4280" s="25">
        <f t="shared" ca="1" si="1339"/>
        <v>4287.0039079999997</v>
      </c>
      <c r="AC4280" s="47">
        <f t="shared" ca="1" si="1328"/>
        <v>1112.5</v>
      </c>
      <c r="AD4280" s="47">
        <f t="shared" ca="1" si="1329"/>
        <v>198.5</v>
      </c>
      <c r="AE4280" s="47">
        <f t="shared" ca="1" si="1340"/>
        <v>911.5</v>
      </c>
      <c r="AF4280" s="47">
        <f t="shared" ca="1" si="1341"/>
        <v>25</v>
      </c>
    </row>
    <row r="4281" spans="10:32">
      <c r="J4281" s="44">
        <v>61</v>
      </c>
      <c r="K4281" s="22">
        <v>71</v>
      </c>
      <c r="L4281" s="23">
        <f t="shared" ca="1" si="1330"/>
        <v>22.6</v>
      </c>
      <c r="M4281" s="23">
        <f t="shared" ca="1" si="1322"/>
        <v>20.100000000000001</v>
      </c>
      <c r="N4281" s="23">
        <f t="shared" ca="1" si="1323"/>
        <v>3.3999999999999986</v>
      </c>
      <c r="O4281" s="23">
        <f t="shared" ca="1" si="1331"/>
        <v>198.5</v>
      </c>
      <c r="P4281" s="23">
        <f t="shared" ca="1" si="1324"/>
        <v>801.5</v>
      </c>
      <c r="Q4281" s="23">
        <f t="shared" ca="1" si="1332"/>
        <v>39</v>
      </c>
      <c r="R4281" s="23">
        <f t="shared" ca="1" si="1333"/>
        <v>0.77876106194689854</v>
      </c>
      <c r="S4281" s="24">
        <f t="shared" ca="1" si="1334"/>
        <v>40</v>
      </c>
      <c r="T4281" s="23">
        <f t="shared" ca="1" si="1335"/>
        <v>100</v>
      </c>
      <c r="U4281" s="23">
        <f t="shared" ca="1" si="1336"/>
        <v>135.24778761061938</v>
      </c>
      <c r="V4281" s="23">
        <f t="shared" ca="1" si="1325"/>
        <v>200</v>
      </c>
      <c r="W4281" s="23">
        <f t="shared" si="1326"/>
        <v>857.14285714285722</v>
      </c>
      <c r="X4281" s="23">
        <f t="shared" ca="1" si="1327"/>
        <v>1192.3906447534766</v>
      </c>
      <c r="Y4281" s="24">
        <f t="shared" ca="1" si="1337"/>
        <v>3787</v>
      </c>
      <c r="Z4281" s="24">
        <f t="shared" ca="1" si="1338"/>
        <v>4196</v>
      </c>
      <c r="AA4281" s="25">
        <f t="shared" ca="1" si="1339"/>
        <v>4196.0037869999996</v>
      </c>
      <c r="AC4281" s="47">
        <f t="shared" ca="1" si="1328"/>
        <v>1100</v>
      </c>
      <c r="AD4281" s="47">
        <f t="shared" ca="1" si="1329"/>
        <v>198.5</v>
      </c>
      <c r="AE4281" s="47">
        <f t="shared" ca="1" si="1340"/>
        <v>898.99999999999989</v>
      </c>
      <c r="AF4281" s="47">
        <f t="shared" ca="1" si="1341"/>
        <v>25.000000000000114</v>
      </c>
    </row>
    <row r="4282" spans="10:32">
      <c r="J4282" s="44">
        <v>61</v>
      </c>
      <c r="K4282" s="22">
        <v>72</v>
      </c>
      <c r="L4282" s="23">
        <f t="shared" ca="1" si="1330"/>
        <v>24.86</v>
      </c>
      <c r="M4282" s="23">
        <f t="shared" ca="1" si="1322"/>
        <v>22.36</v>
      </c>
      <c r="N4282" s="23">
        <f t="shared" ca="1" si="1323"/>
        <v>3.8500000000000014</v>
      </c>
      <c r="O4282" s="23">
        <f t="shared" ca="1" si="1331"/>
        <v>198.5</v>
      </c>
      <c r="P4282" s="23">
        <f t="shared" ca="1" si="1324"/>
        <v>801.5</v>
      </c>
      <c r="Q4282" s="23">
        <f t="shared" ca="1" si="1332"/>
        <v>35</v>
      </c>
      <c r="R4282" s="23">
        <f t="shared" ca="1" si="1333"/>
        <v>0.76025744167336995</v>
      </c>
      <c r="S4282" s="24">
        <f t="shared" ca="1" si="1334"/>
        <v>36</v>
      </c>
      <c r="T4282" s="23">
        <f t="shared" ca="1" si="1335"/>
        <v>90</v>
      </c>
      <c r="U4282" s="23">
        <f t="shared" ca="1" si="1336"/>
        <v>137.67699115044252</v>
      </c>
      <c r="V4282" s="23">
        <f t="shared" ca="1" si="1325"/>
        <v>180</v>
      </c>
      <c r="W4282" s="23">
        <f t="shared" si="1326"/>
        <v>857.14285714285722</v>
      </c>
      <c r="X4282" s="23">
        <f t="shared" ca="1" si="1327"/>
        <v>1174.8198482932999</v>
      </c>
      <c r="Y4282" s="24">
        <f t="shared" ca="1" si="1337"/>
        <v>3691</v>
      </c>
      <c r="Z4282" s="24">
        <f t="shared" ca="1" si="1338"/>
        <v>4106</v>
      </c>
      <c r="AA4282" s="25">
        <f t="shared" ca="1" si="1339"/>
        <v>4106.0036909999999</v>
      </c>
      <c r="AC4282" s="47">
        <f t="shared" ca="1" si="1328"/>
        <v>1090</v>
      </c>
      <c r="AD4282" s="47">
        <f t="shared" ca="1" si="1329"/>
        <v>198.5</v>
      </c>
      <c r="AE4282" s="47">
        <f t="shared" ca="1" si="1340"/>
        <v>888.99999999999989</v>
      </c>
      <c r="AF4282" s="47">
        <f t="shared" ca="1" si="1341"/>
        <v>25.000000000000114</v>
      </c>
    </row>
    <row r="4283" spans="10:32">
      <c r="J4283" s="44">
        <v>61</v>
      </c>
      <c r="K4283" s="22">
        <v>73</v>
      </c>
      <c r="L4283" s="23">
        <f t="shared" ca="1" si="1330"/>
        <v>27.12</v>
      </c>
      <c r="M4283" s="23">
        <f t="shared" ca="1" si="1322"/>
        <v>24.62</v>
      </c>
      <c r="N4283" s="23">
        <f t="shared" ca="1" si="1323"/>
        <v>4.2833333333333314</v>
      </c>
      <c r="O4283" s="23">
        <f t="shared" ca="1" si="1331"/>
        <v>198.5</v>
      </c>
      <c r="P4283" s="23">
        <f t="shared" ca="1" si="1324"/>
        <v>801.5</v>
      </c>
      <c r="Q4283" s="23">
        <f t="shared" ca="1" si="1332"/>
        <v>32</v>
      </c>
      <c r="R4283" s="23">
        <f t="shared" ca="1" si="1333"/>
        <v>0.50368731563421709</v>
      </c>
      <c r="S4283" s="24">
        <f t="shared" ca="1" si="1334"/>
        <v>33</v>
      </c>
      <c r="T4283" s="23">
        <f t="shared" ca="1" si="1335"/>
        <v>82.5</v>
      </c>
      <c r="U4283" s="23">
        <f t="shared" ca="1" si="1336"/>
        <v>139.22412733529984</v>
      </c>
      <c r="V4283" s="23">
        <f t="shared" ca="1" si="1325"/>
        <v>165</v>
      </c>
      <c r="W4283" s="23">
        <f t="shared" si="1326"/>
        <v>857.14285714285722</v>
      </c>
      <c r="X4283" s="23">
        <f t="shared" ca="1" si="1327"/>
        <v>1161.3669844781571</v>
      </c>
      <c r="Y4283" s="24">
        <f t="shared" ca="1" si="1337"/>
        <v>3603</v>
      </c>
      <c r="Z4283" s="24">
        <f t="shared" ca="1" si="1338"/>
        <v>4017</v>
      </c>
      <c r="AA4283" s="25">
        <f t="shared" ca="1" si="1339"/>
        <v>4017.0036030000001</v>
      </c>
      <c r="AC4283" s="47">
        <f t="shared" ca="1" si="1328"/>
        <v>1082.5</v>
      </c>
      <c r="AD4283" s="47">
        <f t="shared" ca="1" si="1329"/>
        <v>198.5</v>
      </c>
      <c r="AE4283" s="47">
        <f t="shared" ca="1" si="1340"/>
        <v>881.5</v>
      </c>
      <c r="AF4283" s="47">
        <f t="shared" ca="1" si="1341"/>
        <v>25</v>
      </c>
    </row>
    <row r="4284" spans="10:32">
      <c r="J4284" s="44">
        <v>61</v>
      </c>
      <c r="K4284" s="22">
        <v>74</v>
      </c>
      <c r="L4284" s="23">
        <f t="shared" ca="1" si="1330"/>
        <v>29.38</v>
      </c>
      <c r="M4284" s="23">
        <f t="shared" ca="1" si="1322"/>
        <v>26.88</v>
      </c>
      <c r="N4284" s="23">
        <f t="shared" ca="1" si="1323"/>
        <v>4.716666666666665</v>
      </c>
      <c r="O4284" s="23">
        <f t="shared" ca="1" si="1331"/>
        <v>198.5</v>
      </c>
      <c r="P4284" s="23">
        <f t="shared" ca="1" si="1324"/>
        <v>801.5</v>
      </c>
      <c r="Q4284" s="23">
        <f t="shared" ca="1" si="1332"/>
        <v>29</v>
      </c>
      <c r="R4284" s="23">
        <f t="shared" ca="1" si="1333"/>
        <v>0.74812797821647448</v>
      </c>
      <c r="S4284" s="24">
        <f t="shared" ca="1" si="1334"/>
        <v>30</v>
      </c>
      <c r="T4284" s="23">
        <f t="shared" ca="1" si="1335"/>
        <v>75</v>
      </c>
      <c r="U4284" s="23">
        <f t="shared" ca="1" si="1336"/>
        <v>140.31200363058764</v>
      </c>
      <c r="V4284" s="23">
        <f t="shared" ca="1" si="1325"/>
        <v>150</v>
      </c>
      <c r="W4284" s="23">
        <f t="shared" si="1326"/>
        <v>857.14285714285722</v>
      </c>
      <c r="X4284" s="23">
        <f t="shared" ca="1" si="1327"/>
        <v>1147.4548607734448</v>
      </c>
      <c r="Y4284" s="24">
        <f t="shared" ca="1" si="1337"/>
        <v>3508</v>
      </c>
      <c r="Z4284" s="24">
        <f t="shared" ca="1" si="1338"/>
        <v>3929</v>
      </c>
      <c r="AA4284" s="25">
        <f t="shared" ca="1" si="1339"/>
        <v>3929.0035079999998</v>
      </c>
      <c r="AC4284" s="47">
        <f t="shared" ca="1" si="1328"/>
        <v>1075</v>
      </c>
      <c r="AD4284" s="47">
        <f t="shared" ca="1" si="1329"/>
        <v>198.5</v>
      </c>
      <c r="AE4284" s="47">
        <f t="shared" ca="1" si="1340"/>
        <v>874</v>
      </c>
      <c r="AF4284" s="47">
        <f t="shared" ca="1" si="1341"/>
        <v>25</v>
      </c>
    </row>
    <row r="4285" spans="10:32">
      <c r="J4285" s="44">
        <v>61</v>
      </c>
      <c r="K4285" s="22">
        <v>75</v>
      </c>
      <c r="L4285" s="23">
        <f t="shared" ca="1" si="1330"/>
        <v>31.64</v>
      </c>
      <c r="M4285" s="23">
        <f t="shared" ca="1" si="1322"/>
        <v>29.14</v>
      </c>
      <c r="N4285" s="23">
        <f t="shared" ca="1" si="1323"/>
        <v>5.1499999999999986</v>
      </c>
      <c r="O4285" s="23">
        <f t="shared" ca="1" si="1331"/>
        <v>198.5</v>
      </c>
      <c r="P4285" s="23">
        <f t="shared" ca="1" si="1324"/>
        <v>801.5</v>
      </c>
      <c r="Q4285" s="23">
        <f t="shared" ca="1" si="1332"/>
        <v>27</v>
      </c>
      <c r="R4285" s="23">
        <f t="shared" ca="1" si="1333"/>
        <v>0.46523388116308556</v>
      </c>
      <c r="S4285" s="24">
        <f t="shared" ca="1" si="1334"/>
        <v>28</v>
      </c>
      <c r="T4285" s="23">
        <f t="shared" ca="1" si="1335"/>
        <v>70</v>
      </c>
      <c r="U4285" s="23">
        <f t="shared" ca="1" si="1336"/>
        <v>141.44595448798987</v>
      </c>
      <c r="V4285" s="23">
        <f t="shared" ca="1" si="1325"/>
        <v>140</v>
      </c>
      <c r="W4285" s="23">
        <f t="shared" si="1326"/>
        <v>857.14285714285722</v>
      </c>
      <c r="X4285" s="23">
        <f t="shared" ca="1" si="1327"/>
        <v>1138.588811630847</v>
      </c>
      <c r="Y4285" s="24">
        <f t="shared" ca="1" si="1337"/>
        <v>3439</v>
      </c>
      <c r="Z4285" s="24">
        <f t="shared" ca="1" si="1338"/>
        <v>3842</v>
      </c>
      <c r="AA4285" s="25">
        <f t="shared" ca="1" si="1339"/>
        <v>3842.0034390000001</v>
      </c>
      <c r="AC4285" s="47">
        <f t="shared" ca="1" si="1328"/>
        <v>1070</v>
      </c>
      <c r="AD4285" s="47">
        <f t="shared" ca="1" si="1329"/>
        <v>198.5</v>
      </c>
      <c r="AE4285" s="47">
        <f t="shared" ca="1" si="1340"/>
        <v>869.00000000000011</v>
      </c>
      <c r="AF4285" s="47">
        <f t="shared" ca="1" si="1341"/>
        <v>24.999999999999886</v>
      </c>
    </row>
    <row r="4286" spans="10:32">
      <c r="J4286" s="44">
        <v>61</v>
      </c>
      <c r="K4286" s="22">
        <v>76</v>
      </c>
      <c r="L4286" s="23">
        <f t="shared" ca="1" si="1330"/>
        <v>33.9</v>
      </c>
      <c r="M4286" s="23">
        <f t="shared" ca="1" si="1322"/>
        <v>31.4</v>
      </c>
      <c r="N4286" s="23">
        <f t="shared" ca="1" si="1323"/>
        <v>5.6166666666666671</v>
      </c>
      <c r="O4286" s="23">
        <f t="shared" ca="1" si="1331"/>
        <v>198.5</v>
      </c>
      <c r="P4286" s="23">
        <f t="shared" ca="1" si="1324"/>
        <v>801.5</v>
      </c>
      <c r="Q4286" s="23">
        <f t="shared" ca="1" si="1332"/>
        <v>25</v>
      </c>
      <c r="R4286" s="23">
        <f t="shared" ca="1" si="1333"/>
        <v>0.48672566371681419</v>
      </c>
      <c r="S4286" s="24">
        <f t="shared" ca="1" si="1334"/>
        <v>26</v>
      </c>
      <c r="T4286" s="23">
        <f t="shared" ca="1" si="1335"/>
        <v>65</v>
      </c>
      <c r="U4286" s="23">
        <f t="shared" ca="1" si="1336"/>
        <v>143.15044247787611</v>
      </c>
      <c r="V4286" s="23">
        <f t="shared" ca="1" si="1325"/>
        <v>130</v>
      </c>
      <c r="W4286" s="23">
        <f t="shared" si="1326"/>
        <v>857.14285714285722</v>
      </c>
      <c r="X4286" s="23">
        <f t="shared" ca="1" si="1327"/>
        <v>1130.2932996207333</v>
      </c>
      <c r="Y4286" s="24">
        <f t="shared" ca="1" si="1337"/>
        <v>3380</v>
      </c>
      <c r="Z4286" s="24">
        <f t="shared" ca="1" si="1338"/>
        <v>3756</v>
      </c>
      <c r="AA4286" s="25">
        <f t="shared" ca="1" si="1339"/>
        <v>3756.0033800000001</v>
      </c>
      <c r="AC4286" s="47">
        <f t="shared" ca="1" si="1328"/>
        <v>1065</v>
      </c>
      <c r="AD4286" s="47">
        <f t="shared" ca="1" si="1329"/>
        <v>198.5</v>
      </c>
      <c r="AE4286" s="47">
        <f t="shared" ca="1" si="1340"/>
        <v>864</v>
      </c>
      <c r="AF4286" s="47">
        <f t="shared" ca="1" si="1341"/>
        <v>25</v>
      </c>
    </row>
    <row r="4287" spans="10:32">
      <c r="J4287" s="44">
        <v>61</v>
      </c>
      <c r="K4287" s="22">
        <v>77</v>
      </c>
      <c r="L4287" s="23">
        <f t="shared" ca="1" si="1330"/>
        <v>36.159999999999997</v>
      </c>
      <c r="M4287" s="23">
        <f t="shared" ca="1" si="1322"/>
        <v>33.659999999999997</v>
      </c>
      <c r="N4287" s="23">
        <f t="shared" ca="1" si="1323"/>
        <v>6.1666666666666679</v>
      </c>
      <c r="O4287" s="23">
        <f t="shared" ca="1" si="1331"/>
        <v>198.5</v>
      </c>
      <c r="P4287" s="23">
        <f t="shared" ca="1" si="1324"/>
        <v>801.5</v>
      </c>
      <c r="Q4287" s="23">
        <f t="shared" ca="1" si="1332"/>
        <v>23</v>
      </c>
      <c r="R4287" s="23">
        <f t="shared" ca="1" si="1333"/>
        <v>0.75553097345132891</v>
      </c>
      <c r="S4287" s="24">
        <f t="shared" ca="1" si="1334"/>
        <v>24</v>
      </c>
      <c r="T4287" s="23">
        <f t="shared" ca="1" si="1335"/>
        <v>60</v>
      </c>
      <c r="U4287" s="23">
        <f t="shared" ca="1" si="1336"/>
        <v>146.49244100294987</v>
      </c>
      <c r="V4287" s="23">
        <f t="shared" ca="1" si="1325"/>
        <v>120</v>
      </c>
      <c r="W4287" s="23">
        <f t="shared" si="1326"/>
        <v>857.14285714285722</v>
      </c>
      <c r="X4287" s="23">
        <f t="shared" ca="1" si="1327"/>
        <v>1123.6352981458072</v>
      </c>
      <c r="Y4287" s="24">
        <f t="shared" ca="1" si="1337"/>
        <v>3324</v>
      </c>
      <c r="Z4287" s="24">
        <f t="shared" ca="1" si="1338"/>
        <v>3671</v>
      </c>
      <c r="AA4287" s="25">
        <f t="shared" ca="1" si="1339"/>
        <v>3671.0033239999998</v>
      </c>
      <c r="AC4287" s="47">
        <f t="shared" ca="1" si="1328"/>
        <v>1060</v>
      </c>
      <c r="AD4287" s="47">
        <f t="shared" ca="1" si="1329"/>
        <v>198.5</v>
      </c>
      <c r="AE4287" s="47">
        <f t="shared" ca="1" si="1340"/>
        <v>859</v>
      </c>
      <c r="AF4287" s="47">
        <f t="shared" ca="1" si="1341"/>
        <v>25</v>
      </c>
    </row>
    <row r="4288" spans="10:32">
      <c r="J4288" s="44">
        <v>61</v>
      </c>
      <c r="K4288" s="22">
        <v>78</v>
      </c>
      <c r="L4288" s="23">
        <f t="shared" ca="1" si="1330"/>
        <v>38.42</v>
      </c>
      <c r="M4288" s="23">
        <f t="shared" ca="1" si="1322"/>
        <v>35.92</v>
      </c>
      <c r="N4288" s="23">
        <f t="shared" ca="1" si="1323"/>
        <v>6.7666666666666657</v>
      </c>
      <c r="O4288" s="23">
        <f t="shared" ca="1" si="1331"/>
        <v>198.5</v>
      </c>
      <c r="P4288" s="23">
        <f t="shared" ca="1" si="1324"/>
        <v>801.5</v>
      </c>
      <c r="Q4288" s="23">
        <f t="shared" ca="1" si="1332"/>
        <v>22</v>
      </c>
      <c r="R4288" s="23">
        <f t="shared" ca="1" si="1333"/>
        <v>0.29307652264445577</v>
      </c>
      <c r="S4288" s="24">
        <f t="shared" ca="1" si="1334"/>
        <v>23</v>
      </c>
      <c r="T4288" s="23">
        <f t="shared" ca="1" si="1335"/>
        <v>57.5</v>
      </c>
      <c r="U4288" s="23">
        <f t="shared" ca="1" si="1336"/>
        <v>150.84981780322747</v>
      </c>
      <c r="V4288" s="23">
        <f t="shared" ca="1" si="1325"/>
        <v>115</v>
      </c>
      <c r="W4288" s="23">
        <f t="shared" si="1326"/>
        <v>857.14285714285722</v>
      </c>
      <c r="X4288" s="23">
        <f t="shared" ca="1" si="1327"/>
        <v>1122.9926749460847</v>
      </c>
      <c r="Y4288" s="24">
        <f t="shared" ca="1" si="1337"/>
        <v>3320</v>
      </c>
      <c r="Z4288" s="24">
        <f t="shared" ca="1" si="1338"/>
        <v>3587</v>
      </c>
      <c r="AA4288" s="25">
        <f t="shared" ca="1" si="1339"/>
        <v>3587.0033199999998</v>
      </c>
      <c r="AC4288" s="47">
        <f t="shared" ca="1" si="1328"/>
        <v>1057.5</v>
      </c>
      <c r="AD4288" s="47">
        <f t="shared" ca="1" si="1329"/>
        <v>198.5</v>
      </c>
      <c r="AE4288" s="47">
        <f t="shared" ca="1" si="1340"/>
        <v>856.5</v>
      </c>
      <c r="AF4288" s="47">
        <f t="shared" ca="1" si="1341"/>
        <v>25</v>
      </c>
    </row>
    <row r="4289" spans="10:32">
      <c r="J4289" s="44">
        <v>61</v>
      </c>
      <c r="K4289" s="22">
        <v>79</v>
      </c>
      <c r="L4289" s="23">
        <f t="shared" ca="1" si="1330"/>
        <v>40.68</v>
      </c>
      <c r="M4289" s="23">
        <f t="shared" ca="1" si="1322"/>
        <v>38.18</v>
      </c>
      <c r="N4289" s="23">
        <f t="shared" ca="1" si="1323"/>
        <v>7.4333333333333336</v>
      </c>
      <c r="O4289" s="23">
        <f t="shared" ca="1" si="1331"/>
        <v>198.5</v>
      </c>
      <c r="P4289" s="23">
        <f t="shared" ca="1" si="1324"/>
        <v>801.5</v>
      </c>
      <c r="Q4289" s="23">
        <f t="shared" ca="1" si="1332"/>
        <v>20</v>
      </c>
      <c r="R4289" s="23">
        <f t="shared" ca="1" si="1333"/>
        <v>0.93166175024582054</v>
      </c>
      <c r="S4289" s="24">
        <f t="shared" ca="1" si="1334"/>
        <v>21</v>
      </c>
      <c r="T4289" s="23">
        <f t="shared" ca="1" si="1335"/>
        <v>52.5</v>
      </c>
      <c r="U4289" s="23">
        <f t="shared" ca="1" si="1336"/>
        <v>155.59201901016058</v>
      </c>
      <c r="V4289" s="23">
        <f t="shared" ca="1" si="1325"/>
        <v>105</v>
      </c>
      <c r="W4289" s="23">
        <f t="shared" si="1326"/>
        <v>857.14285714285722</v>
      </c>
      <c r="X4289" s="23">
        <f t="shared" ca="1" si="1327"/>
        <v>1117.7348761530179</v>
      </c>
      <c r="Y4289" s="24">
        <f t="shared" ca="1" si="1337"/>
        <v>3269</v>
      </c>
      <c r="Z4289" s="24">
        <f t="shared" ca="1" si="1338"/>
        <v>3504</v>
      </c>
      <c r="AA4289" s="25">
        <f t="shared" ca="1" si="1339"/>
        <v>3504.0032689999998</v>
      </c>
      <c r="AC4289" s="47">
        <f t="shared" ca="1" si="1328"/>
        <v>1052.5</v>
      </c>
      <c r="AD4289" s="47">
        <f t="shared" ca="1" si="1329"/>
        <v>198.5</v>
      </c>
      <c r="AE4289" s="47">
        <f t="shared" ca="1" si="1340"/>
        <v>851.49999999999989</v>
      </c>
      <c r="AF4289" s="47">
        <f t="shared" ca="1" si="1341"/>
        <v>25.000000000000114</v>
      </c>
    </row>
    <row r="4290" spans="10:32">
      <c r="J4290" s="44">
        <v>61</v>
      </c>
      <c r="K4290" s="22">
        <v>80</v>
      </c>
      <c r="L4290" s="23">
        <f t="shared" ca="1" si="1330"/>
        <v>42.94</v>
      </c>
      <c r="M4290" s="23">
        <f t="shared" ref="M4290:M4353" ca="1" si="1342">L4290-$C$9</f>
        <v>40.44</v>
      </c>
      <c r="N4290" s="23">
        <f t="shared" ref="N4290:N4353" ca="1" si="1343">VLOOKUP(K4290,$G$29:$H$129,2,1)-VLOOKUP(J4290,$G$29:$H$129,2,1)</f>
        <v>8.1666666666666679</v>
      </c>
      <c r="O4290" s="23">
        <f t="shared" ca="1" si="1331"/>
        <v>198.5</v>
      </c>
      <c r="P4290" s="23">
        <f t="shared" ref="P4290:P4353" ca="1" si="1344">$C$8-O4290</f>
        <v>801.5</v>
      </c>
      <c r="Q4290" s="23">
        <f t="shared" ca="1" si="1332"/>
        <v>19</v>
      </c>
      <c r="R4290" s="23">
        <f t="shared" ca="1" si="1333"/>
        <v>0.77177456916628084</v>
      </c>
      <c r="S4290" s="24">
        <f t="shared" ca="1" si="1334"/>
        <v>20</v>
      </c>
      <c r="T4290" s="23">
        <f t="shared" ca="1" si="1335"/>
        <v>50</v>
      </c>
      <c r="U4290" s="23">
        <f t="shared" ca="1" si="1336"/>
        <v>161.46949231485797</v>
      </c>
      <c r="V4290" s="23">
        <f t="shared" ref="V4290:V4353" ca="1" si="1345">S4290*(($C$9/$C$12)*60)</f>
        <v>100</v>
      </c>
      <c r="W4290" s="23">
        <f t="shared" ref="W4290:W4353" si="1346">($C$8/$C$11)*60</f>
        <v>857.14285714285722</v>
      </c>
      <c r="X4290" s="23">
        <f t="shared" ref="X4290:X4353" ca="1" si="1347">SUM(U4290:W4290)</f>
        <v>1118.6123494577153</v>
      </c>
      <c r="Y4290" s="24">
        <f t="shared" ca="1" si="1337"/>
        <v>3282</v>
      </c>
      <c r="Z4290" s="24">
        <f t="shared" ca="1" si="1338"/>
        <v>3422</v>
      </c>
      <c r="AA4290" s="25">
        <f t="shared" ca="1" si="1339"/>
        <v>3422.0032820000001</v>
      </c>
      <c r="AC4290" s="47">
        <f t="shared" ref="AC4290:AC4353" ca="1" si="1348">SUM(O4290,P4290,T4290)</f>
        <v>1050</v>
      </c>
      <c r="AD4290" s="47">
        <f t="shared" ref="AD4290:AD4353" ca="1" si="1349">O4290</f>
        <v>198.5</v>
      </c>
      <c r="AE4290" s="47">
        <f t="shared" ca="1" si="1340"/>
        <v>849</v>
      </c>
      <c r="AF4290" s="47">
        <f t="shared" ca="1" si="1341"/>
        <v>25</v>
      </c>
    </row>
    <row r="4291" spans="10:32">
      <c r="J4291" s="44">
        <v>61</v>
      </c>
      <c r="K4291" s="22">
        <v>81</v>
      </c>
      <c r="L4291" s="23">
        <f t="shared" ref="L4291:L4354" ca="1" si="1350">$C$3*(K4291-J4291)/100</f>
        <v>45.2</v>
      </c>
      <c r="M4291" s="23">
        <f t="shared" ca="1" si="1342"/>
        <v>42.7</v>
      </c>
      <c r="N4291" s="23">
        <f t="shared" ca="1" si="1343"/>
        <v>8.9833333333333343</v>
      </c>
      <c r="O4291" s="23">
        <f t="shared" ref="O4291:O4354" ca="1" si="1351">($C$3*$C$13)-$C$9-$C$10</f>
        <v>198.5</v>
      </c>
      <c r="P4291" s="23">
        <f t="shared" ca="1" si="1344"/>
        <v>801.5</v>
      </c>
      <c r="Q4291" s="23">
        <f t="shared" ref="Q4291:Q4354" ca="1" si="1352">ROUNDDOWN(P4291/M4291,0)</f>
        <v>18</v>
      </c>
      <c r="R4291" s="23">
        <f t="shared" ref="R4291:R4354" ca="1" si="1353">(P4291-(Q4291*M4291))/L4291</f>
        <v>0.72787610619468968</v>
      </c>
      <c r="S4291" s="24">
        <f t="shared" ref="S4291:S4354" ca="1" si="1354">ROUNDUP(P4291/M4291,0)</f>
        <v>19</v>
      </c>
      <c r="T4291" s="23">
        <f t="shared" ref="T4291:T4354" ca="1" si="1355">S4291*$C$9</f>
        <v>47.5</v>
      </c>
      <c r="U4291" s="23">
        <f t="shared" ref="U4291:U4354" ca="1" si="1356">SUM(Q4291,R4291)*N4291</f>
        <v>168.23875368731564</v>
      </c>
      <c r="V4291" s="23">
        <f t="shared" ca="1" si="1345"/>
        <v>95</v>
      </c>
      <c r="W4291" s="23">
        <f t="shared" si="1346"/>
        <v>857.14285714285722</v>
      </c>
      <c r="X4291" s="23">
        <f t="shared" ca="1" si="1347"/>
        <v>1120.3816108301728</v>
      </c>
      <c r="Y4291" s="24">
        <f t="shared" ref="Y4291:Y4354" ca="1" si="1357">IF(M4291&gt;0,RANK(X4291,$X$2:$X$5051,1),"")</f>
        <v>3297</v>
      </c>
      <c r="Z4291" s="24">
        <f t="shared" ref="Z4291:Z4354" ca="1" si="1358">IF(M4291&gt;0,RANK(S4291,$S$2:$S$5051,1),"")</f>
        <v>3341</v>
      </c>
      <c r="AA4291" s="25">
        <f t="shared" ref="AA4291:AA4354" ca="1" si="1359">IF(M4291&gt;0,Z4291+(Y4291/10^6),"")</f>
        <v>3341.0032970000002</v>
      </c>
      <c r="AC4291" s="47">
        <f t="shared" ca="1" si="1348"/>
        <v>1047.5</v>
      </c>
      <c r="AD4291" s="47">
        <f t="shared" ca="1" si="1349"/>
        <v>198.5</v>
      </c>
      <c r="AE4291" s="47">
        <f t="shared" ref="AE4291:AE4354" ca="1" si="1360">L4291*(Q4291+R4291)</f>
        <v>846.5</v>
      </c>
      <c r="AF4291" s="47">
        <f t="shared" ref="AF4291:AF4354" ca="1" si="1361">AC4291-AD4291-AE4291+$C$10-$C$9</f>
        <v>25</v>
      </c>
    </row>
    <row r="4292" spans="10:32">
      <c r="J4292" s="44">
        <v>61</v>
      </c>
      <c r="K4292" s="22">
        <v>82</v>
      </c>
      <c r="L4292" s="23">
        <f t="shared" ca="1" si="1350"/>
        <v>47.46</v>
      </c>
      <c r="M4292" s="23">
        <f t="shared" ca="1" si="1342"/>
        <v>44.96</v>
      </c>
      <c r="N4292" s="23">
        <f t="shared" ca="1" si="1343"/>
        <v>9.8833333333333293</v>
      </c>
      <c r="O4292" s="23">
        <f t="shared" ca="1" si="1351"/>
        <v>198.5</v>
      </c>
      <c r="P4292" s="23">
        <f t="shared" ca="1" si="1344"/>
        <v>801.5</v>
      </c>
      <c r="Q4292" s="23">
        <f t="shared" ca="1" si="1352"/>
        <v>17</v>
      </c>
      <c r="R4292" s="23">
        <f t="shared" ca="1" si="1353"/>
        <v>0.78339654445849027</v>
      </c>
      <c r="S4292" s="24">
        <f t="shared" ca="1" si="1354"/>
        <v>18</v>
      </c>
      <c r="T4292" s="23">
        <f t="shared" ca="1" si="1355"/>
        <v>45</v>
      </c>
      <c r="U4292" s="23">
        <f t="shared" ca="1" si="1356"/>
        <v>175.75923584773133</v>
      </c>
      <c r="V4292" s="23">
        <f t="shared" ca="1" si="1345"/>
        <v>90</v>
      </c>
      <c r="W4292" s="23">
        <f t="shared" si="1346"/>
        <v>857.14285714285722</v>
      </c>
      <c r="X4292" s="23">
        <f t="shared" ca="1" si="1347"/>
        <v>1122.9020929905887</v>
      </c>
      <c r="Y4292" s="24">
        <f t="shared" ca="1" si="1357"/>
        <v>3316</v>
      </c>
      <c r="Z4292" s="24">
        <f t="shared" ca="1" si="1358"/>
        <v>3261</v>
      </c>
      <c r="AA4292" s="25">
        <f t="shared" ca="1" si="1359"/>
        <v>3261.0033159999998</v>
      </c>
      <c r="AC4292" s="47">
        <f t="shared" ca="1" si="1348"/>
        <v>1045</v>
      </c>
      <c r="AD4292" s="47">
        <f t="shared" ca="1" si="1349"/>
        <v>198.5</v>
      </c>
      <c r="AE4292" s="47">
        <f t="shared" ca="1" si="1360"/>
        <v>844</v>
      </c>
      <c r="AF4292" s="47">
        <f t="shared" ca="1" si="1361"/>
        <v>25</v>
      </c>
    </row>
    <row r="4293" spans="10:32">
      <c r="J4293" s="44">
        <v>61</v>
      </c>
      <c r="K4293" s="22">
        <v>83</v>
      </c>
      <c r="L4293" s="23">
        <f t="shared" ca="1" si="1350"/>
        <v>49.72</v>
      </c>
      <c r="M4293" s="23">
        <f t="shared" ca="1" si="1342"/>
        <v>47.22</v>
      </c>
      <c r="N4293" s="23">
        <f t="shared" ca="1" si="1343"/>
        <v>10.899999999999999</v>
      </c>
      <c r="O4293" s="23">
        <f t="shared" ca="1" si="1351"/>
        <v>198.5</v>
      </c>
      <c r="P4293" s="23">
        <f t="shared" ca="1" si="1344"/>
        <v>801.5</v>
      </c>
      <c r="Q4293" s="23">
        <f t="shared" ca="1" si="1352"/>
        <v>16</v>
      </c>
      <c r="R4293" s="23">
        <f t="shared" ca="1" si="1353"/>
        <v>0.92477876106194734</v>
      </c>
      <c r="S4293" s="24">
        <f t="shared" ca="1" si="1354"/>
        <v>17</v>
      </c>
      <c r="T4293" s="23">
        <f t="shared" ca="1" si="1355"/>
        <v>42.5</v>
      </c>
      <c r="U4293" s="23">
        <f t="shared" ca="1" si="1356"/>
        <v>184.48008849557522</v>
      </c>
      <c r="V4293" s="23">
        <f t="shared" ca="1" si="1345"/>
        <v>85</v>
      </c>
      <c r="W4293" s="23">
        <f t="shared" si="1346"/>
        <v>857.14285714285722</v>
      </c>
      <c r="X4293" s="23">
        <f t="shared" ca="1" si="1347"/>
        <v>1126.6229456384324</v>
      </c>
      <c r="Y4293" s="24">
        <f t="shared" ca="1" si="1357"/>
        <v>3346</v>
      </c>
      <c r="Z4293" s="24">
        <f t="shared" ca="1" si="1358"/>
        <v>3104</v>
      </c>
      <c r="AA4293" s="25">
        <f t="shared" ca="1" si="1359"/>
        <v>3104.003346</v>
      </c>
      <c r="AC4293" s="47">
        <f t="shared" ca="1" si="1348"/>
        <v>1042.5</v>
      </c>
      <c r="AD4293" s="47">
        <f t="shared" ca="1" si="1349"/>
        <v>198.5</v>
      </c>
      <c r="AE4293" s="47">
        <f t="shared" ca="1" si="1360"/>
        <v>841.5</v>
      </c>
      <c r="AF4293" s="47">
        <f t="shared" ca="1" si="1361"/>
        <v>25</v>
      </c>
    </row>
    <row r="4294" spans="10:32">
      <c r="J4294" s="44">
        <v>61</v>
      </c>
      <c r="K4294" s="22">
        <v>84</v>
      </c>
      <c r="L4294" s="23">
        <f t="shared" ca="1" si="1350"/>
        <v>51.98</v>
      </c>
      <c r="M4294" s="23">
        <f t="shared" ca="1" si="1342"/>
        <v>49.48</v>
      </c>
      <c r="N4294" s="23">
        <f t="shared" ca="1" si="1343"/>
        <v>12.033333333333331</v>
      </c>
      <c r="O4294" s="23">
        <f t="shared" ca="1" si="1351"/>
        <v>198.5</v>
      </c>
      <c r="P4294" s="23">
        <f t="shared" ca="1" si="1344"/>
        <v>801.5</v>
      </c>
      <c r="Q4294" s="23">
        <f t="shared" ca="1" si="1352"/>
        <v>16</v>
      </c>
      <c r="R4294" s="23">
        <f t="shared" ca="1" si="1353"/>
        <v>0.18891881492881976</v>
      </c>
      <c r="S4294" s="24">
        <f t="shared" ca="1" si="1354"/>
        <v>17</v>
      </c>
      <c r="T4294" s="23">
        <f t="shared" ca="1" si="1355"/>
        <v>42.5</v>
      </c>
      <c r="U4294" s="23">
        <f t="shared" ca="1" si="1356"/>
        <v>194.80665640631008</v>
      </c>
      <c r="V4294" s="23">
        <f t="shared" ca="1" si="1345"/>
        <v>85</v>
      </c>
      <c r="W4294" s="23">
        <f t="shared" si="1346"/>
        <v>857.14285714285722</v>
      </c>
      <c r="X4294" s="23">
        <f t="shared" ca="1" si="1347"/>
        <v>1136.9495135491672</v>
      </c>
      <c r="Y4294" s="24">
        <f t="shared" ca="1" si="1357"/>
        <v>3422</v>
      </c>
      <c r="Z4294" s="24">
        <f t="shared" ca="1" si="1358"/>
        <v>3104</v>
      </c>
      <c r="AA4294" s="25">
        <f t="shared" ca="1" si="1359"/>
        <v>3104.0034219999998</v>
      </c>
      <c r="AC4294" s="47">
        <f t="shared" ca="1" si="1348"/>
        <v>1042.5</v>
      </c>
      <c r="AD4294" s="47">
        <f t="shared" ca="1" si="1349"/>
        <v>198.5</v>
      </c>
      <c r="AE4294" s="47">
        <f t="shared" ca="1" si="1360"/>
        <v>841.5</v>
      </c>
      <c r="AF4294" s="47">
        <f t="shared" ca="1" si="1361"/>
        <v>25</v>
      </c>
    </row>
    <row r="4295" spans="10:32">
      <c r="J4295" s="44">
        <v>61</v>
      </c>
      <c r="K4295" s="22">
        <v>85</v>
      </c>
      <c r="L4295" s="23">
        <f t="shared" ca="1" si="1350"/>
        <v>54.24</v>
      </c>
      <c r="M4295" s="23">
        <f t="shared" ca="1" si="1342"/>
        <v>51.74</v>
      </c>
      <c r="N4295" s="23">
        <f t="shared" ca="1" si="1343"/>
        <v>13.283333333333331</v>
      </c>
      <c r="O4295" s="23">
        <f t="shared" ca="1" si="1351"/>
        <v>198.5</v>
      </c>
      <c r="P4295" s="23">
        <f t="shared" ca="1" si="1344"/>
        <v>801.5</v>
      </c>
      <c r="Q4295" s="23">
        <f t="shared" ca="1" si="1352"/>
        <v>15</v>
      </c>
      <c r="R4295" s="23">
        <f t="shared" ca="1" si="1353"/>
        <v>0.46828908554572229</v>
      </c>
      <c r="S4295" s="24">
        <f t="shared" ca="1" si="1354"/>
        <v>16</v>
      </c>
      <c r="T4295" s="23">
        <f t="shared" ca="1" si="1355"/>
        <v>40</v>
      </c>
      <c r="U4295" s="23">
        <f t="shared" ca="1" si="1356"/>
        <v>205.47044001966563</v>
      </c>
      <c r="V4295" s="23">
        <f t="shared" ca="1" si="1345"/>
        <v>80</v>
      </c>
      <c r="W4295" s="23">
        <f t="shared" si="1346"/>
        <v>857.14285714285722</v>
      </c>
      <c r="X4295" s="23">
        <f t="shared" ca="1" si="1347"/>
        <v>1142.6132971625229</v>
      </c>
      <c r="Y4295" s="24">
        <f t="shared" ca="1" si="1357"/>
        <v>3476</v>
      </c>
      <c r="Z4295" s="24">
        <f t="shared" ca="1" si="1358"/>
        <v>3027</v>
      </c>
      <c r="AA4295" s="25">
        <f t="shared" ca="1" si="1359"/>
        <v>3027.0034759999999</v>
      </c>
      <c r="AC4295" s="47">
        <f t="shared" ca="1" si="1348"/>
        <v>1040</v>
      </c>
      <c r="AD4295" s="47">
        <f t="shared" ca="1" si="1349"/>
        <v>198.5</v>
      </c>
      <c r="AE4295" s="47">
        <f t="shared" ca="1" si="1360"/>
        <v>839</v>
      </c>
      <c r="AF4295" s="47">
        <f t="shared" ca="1" si="1361"/>
        <v>25</v>
      </c>
    </row>
    <row r="4296" spans="10:32">
      <c r="J4296" s="44">
        <v>61</v>
      </c>
      <c r="K4296" s="22">
        <v>86</v>
      </c>
      <c r="L4296" s="23">
        <f t="shared" ca="1" si="1350"/>
        <v>56.5</v>
      </c>
      <c r="M4296" s="23">
        <f t="shared" ca="1" si="1342"/>
        <v>54</v>
      </c>
      <c r="N4296" s="23">
        <f t="shared" ca="1" si="1343"/>
        <v>14.7</v>
      </c>
      <c r="O4296" s="23">
        <f t="shared" ca="1" si="1351"/>
        <v>198.5</v>
      </c>
      <c r="P4296" s="23">
        <f t="shared" ca="1" si="1344"/>
        <v>801.5</v>
      </c>
      <c r="Q4296" s="23">
        <f t="shared" ca="1" si="1352"/>
        <v>14</v>
      </c>
      <c r="R4296" s="23">
        <f t="shared" ca="1" si="1353"/>
        <v>0.80530973451327437</v>
      </c>
      <c r="S4296" s="24">
        <f t="shared" ca="1" si="1354"/>
        <v>15</v>
      </c>
      <c r="T4296" s="23">
        <f t="shared" ca="1" si="1355"/>
        <v>37.5</v>
      </c>
      <c r="U4296" s="23">
        <f t="shared" ca="1" si="1356"/>
        <v>217.63805309734514</v>
      </c>
      <c r="V4296" s="23">
        <f t="shared" ca="1" si="1345"/>
        <v>75</v>
      </c>
      <c r="W4296" s="23">
        <f t="shared" si="1346"/>
        <v>857.14285714285722</v>
      </c>
      <c r="X4296" s="23">
        <f t="shared" ca="1" si="1347"/>
        <v>1149.7809102402025</v>
      </c>
      <c r="Y4296" s="24">
        <f t="shared" ca="1" si="1357"/>
        <v>3526</v>
      </c>
      <c r="Z4296" s="24">
        <f t="shared" ca="1" si="1358"/>
        <v>2876</v>
      </c>
      <c r="AA4296" s="25">
        <f t="shared" ca="1" si="1359"/>
        <v>2876.003526</v>
      </c>
      <c r="AC4296" s="47">
        <f t="shared" ca="1" si="1348"/>
        <v>1037.5</v>
      </c>
      <c r="AD4296" s="47">
        <f t="shared" ca="1" si="1349"/>
        <v>198.5</v>
      </c>
      <c r="AE4296" s="47">
        <f t="shared" ca="1" si="1360"/>
        <v>836.5</v>
      </c>
      <c r="AF4296" s="47">
        <f t="shared" ca="1" si="1361"/>
        <v>25</v>
      </c>
    </row>
    <row r="4297" spans="10:32">
      <c r="J4297" s="44">
        <v>61</v>
      </c>
      <c r="K4297" s="22">
        <v>87</v>
      </c>
      <c r="L4297" s="23">
        <f t="shared" ca="1" si="1350"/>
        <v>58.76</v>
      </c>
      <c r="M4297" s="23">
        <f t="shared" ca="1" si="1342"/>
        <v>56.26</v>
      </c>
      <c r="N4297" s="23">
        <f t="shared" ca="1" si="1343"/>
        <v>16.266666666666666</v>
      </c>
      <c r="O4297" s="23">
        <f t="shared" ca="1" si="1351"/>
        <v>198.5</v>
      </c>
      <c r="P4297" s="23">
        <f t="shared" ca="1" si="1344"/>
        <v>801.5</v>
      </c>
      <c r="Q4297" s="23">
        <f t="shared" ca="1" si="1352"/>
        <v>14</v>
      </c>
      <c r="R4297" s="23">
        <f t="shared" ca="1" si="1353"/>
        <v>0.23587474472430248</v>
      </c>
      <c r="S4297" s="24">
        <f t="shared" ca="1" si="1354"/>
        <v>15</v>
      </c>
      <c r="T4297" s="23">
        <f t="shared" ca="1" si="1355"/>
        <v>37.5</v>
      </c>
      <c r="U4297" s="23">
        <f t="shared" ca="1" si="1356"/>
        <v>231.57022918084863</v>
      </c>
      <c r="V4297" s="23">
        <f t="shared" ca="1" si="1345"/>
        <v>75</v>
      </c>
      <c r="W4297" s="23">
        <f t="shared" si="1346"/>
        <v>857.14285714285722</v>
      </c>
      <c r="X4297" s="23">
        <f t="shared" ca="1" si="1347"/>
        <v>1163.7130863237057</v>
      </c>
      <c r="Y4297" s="24">
        <f t="shared" ca="1" si="1357"/>
        <v>3615</v>
      </c>
      <c r="Z4297" s="24">
        <f t="shared" ca="1" si="1358"/>
        <v>2876</v>
      </c>
      <c r="AA4297" s="25">
        <f t="shared" ca="1" si="1359"/>
        <v>2876.0036150000001</v>
      </c>
      <c r="AC4297" s="47">
        <f t="shared" ca="1" si="1348"/>
        <v>1037.5</v>
      </c>
      <c r="AD4297" s="47">
        <f t="shared" ca="1" si="1349"/>
        <v>198.5</v>
      </c>
      <c r="AE4297" s="47">
        <f t="shared" ca="1" si="1360"/>
        <v>836.5</v>
      </c>
      <c r="AF4297" s="47">
        <f t="shared" ca="1" si="1361"/>
        <v>25</v>
      </c>
    </row>
    <row r="4298" spans="10:32">
      <c r="J4298" s="44">
        <v>61</v>
      </c>
      <c r="K4298" s="22">
        <v>88</v>
      </c>
      <c r="L4298" s="23">
        <f t="shared" ca="1" si="1350"/>
        <v>61.02</v>
      </c>
      <c r="M4298" s="23">
        <f t="shared" ca="1" si="1342"/>
        <v>58.52</v>
      </c>
      <c r="N4298" s="23">
        <f t="shared" ca="1" si="1343"/>
        <v>17.883333333333333</v>
      </c>
      <c r="O4298" s="23">
        <f t="shared" ca="1" si="1351"/>
        <v>198.5</v>
      </c>
      <c r="P4298" s="23">
        <f t="shared" ca="1" si="1344"/>
        <v>801.5</v>
      </c>
      <c r="Q4298" s="23">
        <f t="shared" ca="1" si="1352"/>
        <v>13</v>
      </c>
      <c r="R4298" s="23">
        <f t="shared" ca="1" si="1353"/>
        <v>0.66764995083579171</v>
      </c>
      <c r="S4298" s="24">
        <f t="shared" ca="1" si="1354"/>
        <v>14</v>
      </c>
      <c r="T4298" s="23">
        <f t="shared" ca="1" si="1355"/>
        <v>35</v>
      </c>
      <c r="U4298" s="23">
        <f t="shared" ca="1" si="1356"/>
        <v>244.4231399541134</v>
      </c>
      <c r="V4298" s="23">
        <f t="shared" ca="1" si="1345"/>
        <v>70</v>
      </c>
      <c r="W4298" s="23">
        <f t="shared" si="1346"/>
        <v>857.14285714285722</v>
      </c>
      <c r="X4298" s="23">
        <f t="shared" ca="1" si="1347"/>
        <v>1171.5659970969705</v>
      </c>
      <c r="Y4298" s="24">
        <f t="shared" ca="1" si="1357"/>
        <v>3674</v>
      </c>
      <c r="Z4298" s="24">
        <f t="shared" ca="1" si="1358"/>
        <v>2729</v>
      </c>
      <c r="AA4298" s="25">
        <f t="shared" ca="1" si="1359"/>
        <v>2729.003674</v>
      </c>
      <c r="AC4298" s="47">
        <f t="shared" ca="1" si="1348"/>
        <v>1035</v>
      </c>
      <c r="AD4298" s="47">
        <f t="shared" ca="1" si="1349"/>
        <v>198.5</v>
      </c>
      <c r="AE4298" s="47">
        <f t="shared" ca="1" si="1360"/>
        <v>834</v>
      </c>
      <c r="AF4298" s="47">
        <f t="shared" ca="1" si="1361"/>
        <v>25</v>
      </c>
    </row>
    <row r="4299" spans="10:32">
      <c r="J4299" s="44">
        <v>61</v>
      </c>
      <c r="K4299" s="22">
        <v>89</v>
      </c>
      <c r="L4299" s="23">
        <f t="shared" ca="1" si="1350"/>
        <v>63.28</v>
      </c>
      <c r="M4299" s="23">
        <f t="shared" ca="1" si="1342"/>
        <v>60.78</v>
      </c>
      <c r="N4299" s="23">
        <f t="shared" ca="1" si="1343"/>
        <v>19.483333333333331</v>
      </c>
      <c r="O4299" s="23">
        <f t="shared" ca="1" si="1351"/>
        <v>198.5</v>
      </c>
      <c r="P4299" s="23">
        <f t="shared" ca="1" si="1344"/>
        <v>801.5</v>
      </c>
      <c r="Q4299" s="23">
        <f t="shared" ca="1" si="1352"/>
        <v>13</v>
      </c>
      <c r="R4299" s="23">
        <f t="shared" ca="1" si="1353"/>
        <v>0.1795195954487992</v>
      </c>
      <c r="S4299" s="24">
        <f t="shared" ca="1" si="1354"/>
        <v>14</v>
      </c>
      <c r="T4299" s="23">
        <f t="shared" ca="1" si="1355"/>
        <v>35</v>
      </c>
      <c r="U4299" s="23">
        <f t="shared" ca="1" si="1356"/>
        <v>256.78097345132738</v>
      </c>
      <c r="V4299" s="23">
        <f t="shared" ca="1" si="1345"/>
        <v>70</v>
      </c>
      <c r="W4299" s="23">
        <f t="shared" si="1346"/>
        <v>857.14285714285722</v>
      </c>
      <c r="X4299" s="23">
        <f t="shared" ca="1" si="1347"/>
        <v>1183.9238305941847</v>
      </c>
      <c r="Y4299" s="24">
        <f t="shared" ca="1" si="1357"/>
        <v>3750</v>
      </c>
      <c r="Z4299" s="24">
        <f t="shared" ca="1" si="1358"/>
        <v>2729</v>
      </c>
      <c r="AA4299" s="25">
        <f t="shared" ca="1" si="1359"/>
        <v>2729.0037499999999</v>
      </c>
      <c r="AC4299" s="47">
        <f t="shared" ca="1" si="1348"/>
        <v>1035</v>
      </c>
      <c r="AD4299" s="47">
        <f t="shared" ca="1" si="1349"/>
        <v>198.5</v>
      </c>
      <c r="AE4299" s="47">
        <f t="shared" ca="1" si="1360"/>
        <v>834</v>
      </c>
      <c r="AF4299" s="47">
        <f t="shared" ca="1" si="1361"/>
        <v>25</v>
      </c>
    </row>
    <row r="4300" spans="10:32">
      <c r="J4300" s="44">
        <v>61</v>
      </c>
      <c r="K4300" s="22">
        <v>90</v>
      </c>
      <c r="L4300" s="23">
        <f t="shared" ca="1" si="1350"/>
        <v>65.540000000000006</v>
      </c>
      <c r="M4300" s="23">
        <f t="shared" ca="1" si="1342"/>
        <v>63.040000000000006</v>
      </c>
      <c r="N4300" s="23">
        <f t="shared" ca="1" si="1343"/>
        <v>21.099999999999998</v>
      </c>
      <c r="O4300" s="23">
        <f t="shared" ca="1" si="1351"/>
        <v>198.5</v>
      </c>
      <c r="P4300" s="23">
        <f t="shared" ca="1" si="1344"/>
        <v>801.5</v>
      </c>
      <c r="Q4300" s="23">
        <f t="shared" ca="1" si="1352"/>
        <v>12</v>
      </c>
      <c r="R4300" s="23">
        <f t="shared" ca="1" si="1353"/>
        <v>0.68690875801037499</v>
      </c>
      <c r="S4300" s="24">
        <f t="shared" ca="1" si="1354"/>
        <v>13</v>
      </c>
      <c r="T4300" s="23">
        <f t="shared" ca="1" si="1355"/>
        <v>32.5</v>
      </c>
      <c r="U4300" s="23">
        <f t="shared" ca="1" si="1356"/>
        <v>267.69377479401891</v>
      </c>
      <c r="V4300" s="23">
        <f t="shared" ca="1" si="1345"/>
        <v>65</v>
      </c>
      <c r="W4300" s="23">
        <f t="shared" si="1346"/>
        <v>857.14285714285722</v>
      </c>
      <c r="X4300" s="23">
        <f t="shared" ca="1" si="1347"/>
        <v>1189.8366319368761</v>
      </c>
      <c r="Y4300" s="24">
        <f t="shared" ca="1" si="1357"/>
        <v>3778</v>
      </c>
      <c r="Z4300" s="24">
        <f t="shared" ca="1" si="1358"/>
        <v>2586</v>
      </c>
      <c r="AA4300" s="25">
        <f t="shared" ca="1" si="1359"/>
        <v>2586.0037779999998</v>
      </c>
      <c r="AC4300" s="47">
        <f t="shared" ca="1" si="1348"/>
        <v>1032.5</v>
      </c>
      <c r="AD4300" s="47">
        <f t="shared" ca="1" si="1349"/>
        <v>198.5</v>
      </c>
      <c r="AE4300" s="47">
        <f t="shared" ca="1" si="1360"/>
        <v>831.50000000000011</v>
      </c>
      <c r="AF4300" s="47">
        <f t="shared" ca="1" si="1361"/>
        <v>24.999999999999886</v>
      </c>
    </row>
    <row r="4301" spans="10:32">
      <c r="J4301" s="44">
        <v>61</v>
      </c>
      <c r="K4301" s="22">
        <v>91</v>
      </c>
      <c r="L4301" s="23">
        <f t="shared" ca="1" si="1350"/>
        <v>67.8</v>
      </c>
      <c r="M4301" s="23">
        <f t="shared" ca="1" si="1342"/>
        <v>65.3</v>
      </c>
      <c r="N4301" s="23">
        <f t="shared" ca="1" si="1343"/>
        <v>22.766666666666669</v>
      </c>
      <c r="O4301" s="23">
        <f t="shared" ca="1" si="1351"/>
        <v>198.5</v>
      </c>
      <c r="P4301" s="23">
        <f t="shared" ca="1" si="1344"/>
        <v>801.5</v>
      </c>
      <c r="Q4301" s="23">
        <f t="shared" ca="1" si="1352"/>
        <v>12</v>
      </c>
      <c r="R4301" s="23">
        <f t="shared" ca="1" si="1353"/>
        <v>0.26401179941003083</v>
      </c>
      <c r="S4301" s="24">
        <f t="shared" ca="1" si="1354"/>
        <v>13</v>
      </c>
      <c r="T4301" s="23">
        <f t="shared" ca="1" si="1355"/>
        <v>32.5</v>
      </c>
      <c r="U4301" s="23">
        <f t="shared" ca="1" si="1356"/>
        <v>279.21066863323506</v>
      </c>
      <c r="V4301" s="23">
        <f t="shared" ca="1" si="1345"/>
        <v>65</v>
      </c>
      <c r="W4301" s="23">
        <f t="shared" si="1346"/>
        <v>857.14285714285722</v>
      </c>
      <c r="X4301" s="23">
        <f t="shared" ca="1" si="1347"/>
        <v>1201.3535257760923</v>
      </c>
      <c r="Y4301" s="24">
        <f t="shared" ca="1" si="1357"/>
        <v>3821</v>
      </c>
      <c r="Z4301" s="24">
        <f t="shared" ca="1" si="1358"/>
        <v>2586</v>
      </c>
      <c r="AA4301" s="25">
        <f t="shared" ca="1" si="1359"/>
        <v>2586.0038209999998</v>
      </c>
      <c r="AC4301" s="47">
        <f t="shared" ca="1" si="1348"/>
        <v>1032.5</v>
      </c>
      <c r="AD4301" s="47">
        <f t="shared" ca="1" si="1349"/>
        <v>198.5</v>
      </c>
      <c r="AE4301" s="47">
        <f t="shared" ca="1" si="1360"/>
        <v>831.50000000000011</v>
      </c>
      <c r="AF4301" s="47">
        <f t="shared" ca="1" si="1361"/>
        <v>24.999999999999886</v>
      </c>
    </row>
    <row r="4302" spans="10:32">
      <c r="J4302" s="44">
        <v>61</v>
      </c>
      <c r="K4302" s="22">
        <v>92</v>
      </c>
      <c r="L4302" s="23">
        <f t="shared" ca="1" si="1350"/>
        <v>70.06</v>
      </c>
      <c r="M4302" s="23">
        <f t="shared" ca="1" si="1342"/>
        <v>67.56</v>
      </c>
      <c r="N4302" s="23">
        <f t="shared" ca="1" si="1343"/>
        <v>24.683333333333334</v>
      </c>
      <c r="O4302" s="23">
        <f t="shared" ca="1" si="1351"/>
        <v>198.5</v>
      </c>
      <c r="P4302" s="23">
        <f t="shared" ca="1" si="1344"/>
        <v>801.5</v>
      </c>
      <c r="Q4302" s="23">
        <f t="shared" ca="1" si="1352"/>
        <v>11</v>
      </c>
      <c r="R4302" s="23">
        <f t="shared" ca="1" si="1353"/>
        <v>0.83271481587210838</v>
      </c>
      <c r="S4302" s="24">
        <f t="shared" ca="1" si="1354"/>
        <v>12</v>
      </c>
      <c r="T4302" s="23">
        <f t="shared" ca="1" si="1355"/>
        <v>30</v>
      </c>
      <c r="U4302" s="23">
        <f t="shared" ca="1" si="1356"/>
        <v>292.07084403844323</v>
      </c>
      <c r="V4302" s="23">
        <f t="shared" ca="1" si="1345"/>
        <v>60</v>
      </c>
      <c r="W4302" s="23">
        <f t="shared" si="1346"/>
        <v>857.14285714285722</v>
      </c>
      <c r="X4302" s="23">
        <f t="shared" ca="1" si="1347"/>
        <v>1209.2137011813004</v>
      </c>
      <c r="Y4302" s="24">
        <f t="shared" ca="1" si="1357"/>
        <v>3871</v>
      </c>
      <c r="Z4302" s="24">
        <f t="shared" ca="1" si="1358"/>
        <v>2379</v>
      </c>
      <c r="AA4302" s="25">
        <f t="shared" ca="1" si="1359"/>
        <v>2379.0038709999999</v>
      </c>
      <c r="AC4302" s="47">
        <f t="shared" ca="1" si="1348"/>
        <v>1030</v>
      </c>
      <c r="AD4302" s="47">
        <f t="shared" ca="1" si="1349"/>
        <v>198.5</v>
      </c>
      <c r="AE4302" s="47">
        <f t="shared" ca="1" si="1360"/>
        <v>829</v>
      </c>
      <c r="AF4302" s="47">
        <f t="shared" ca="1" si="1361"/>
        <v>25</v>
      </c>
    </row>
    <row r="4303" spans="10:32">
      <c r="J4303" s="44">
        <v>61</v>
      </c>
      <c r="K4303" s="22">
        <v>93</v>
      </c>
      <c r="L4303" s="23">
        <f t="shared" ca="1" si="1350"/>
        <v>72.319999999999993</v>
      </c>
      <c r="M4303" s="23">
        <f t="shared" ca="1" si="1342"/>
        <v>69.819999999999993</v>
      </c>
      <c r="N4303" s="23">
        <f t="shared" ca="1" si="1343"/>
        <v>27.083333333333332</v>
      </c>
      <c r="O4303" s="23">
        <f t="shared" ca="1" si="1351"/>
        <v>198.5</v>
      </c>
      <c r="P4303" s="23">
        <f t="shared" ca="1" si="1344"/>
        <v>801.5</v>
      </c>
      <c r="Q4303" s="23">
        <f t="shared" ca="1" si="1352"/>
        <v>11</v>
      </c>
      <c r="R4303" s="23">
        <f t="shared" ca="1" si="1353"/>
        <v>0.46294247787610648</v>
      </c>
      <c r="S4303" s="24">
        <f t="shared" ca="1" si="1354"/>
        <v>12</v>
      </c>
      <c r="T4303" s="23">
        <f t="shared" ca="1" si="1355"/>
        <v>30</v>
      </c>
      <c r="U4303" s="23">
        <f t="shared" ca="1" si="1356"/>
        <v>310.45469210914456</v>
      </c>
      <c r="V4303" s="23">
        <f t="shared" ca="1" si="1345"/>
        <v>60</v>
      </c>
      <c r="W4303" s="23">
        <f t="shared" si="1346"/>
        <v>857.14285714285722</v>
      </c>
      <c r="X4303" s="23">
        <f t="shared" ca="1" si="1347"/>
        <v>1227.5975492520017</v>
      </c>
      <c r="Y4303" s="24">
        <f t="shared" ca="1" si="1357"/>
        <v>3953</v>
      </c>
      <c r="Z4303" s="24">
        <f t="shared" ca="1" si="1358"/>
        <v>2379</v>
      </c>
      <c r="AA4303" s="25">
        <f t="shared" ca="1" si="1359"/>
        <v>2379.0039529999999</v>
      </c>
      <c r="AC4303" s="47">
        <f t="shared" ca="1" si="1348"/>
        <v>1030</v>
      </c>
      <c r="AD4303" s="47">
        <f t="shared" ca="1" si="1349"/>
        <v>198.5</v>
      </c>
      <c r="AE4303" s="47">
        <f t="shared" ca="1" si="1360"/>
        <v>829</v>
      </c>
      <c r="AF4303" s="47">
        <f t="shared" ca="1" si="1361"/>
        <v>25</v>
      </c>
    </row>
    <row r="4304" spans="10:32">
      <c r="J4304" s="44">
        <v>61</v>
      </c>
      <c r="K4304" s="22">
        <v>94</v>
      </c>
      <c r="L4304" s="23">
        <f t="shared" ca="1" si="1350"/>
        <v>74.58</v>
      </c>
      <c r="M4304" s="23">
        <f t="shared" ca="1" si="1342"/>
        <v>72.08</v>
      </c>
      <c r="N4304" s="23">
        <f t="shared" ca="1" si="1343"/>
        <v>30.216666666666665</v>
      </c>
      <c r="O4304" s="23">
        <f t="shared" ca="1" si="1351"/>
        <v>198.5</v>
      </c>
      <c r="P4304" s="23">
        <f t="shared" ca="1" si="1344"/>
        <v>801.5</v>
      </c>
      <c r="Q4304" s="23">
        <f t="shared" ca="1" si="1352"/>
        <v>11</v>
      </c>
      <c r="R4304" s="23">
        <f t="shared" ca="1" si="1353"/>
        <v>0.11558058460713334</v>
      </c>
      <c r="S4304" s="24">
        <f t="shared" ca="1" si="1354"/>
        <v>12</v>
      </c>
      <c r="T4304" s="23">
        <f t="shared" ca="1" si="1355"/>
        <v>30</v>
      </c>
      <c r="U4304" s="23">
        <f t="shared" ca="1" si="1356"/>
        <v>335.87579333154554</v>
      </c>
      <c r="V4304" s="23">
        <f t="shared" ca="1" si="1345"/>
        <v>60</v>
      </c>
      <c r="W4304" s="23">
        <f t="shared" si="1346"/>
        <v>857.14285714285722</v>
      </c>
      <c r="X4304" s="23">
        <f t="shared" ca="1" si="1347"/>
        <v>1253.0186504744029</v>
      </c>
      <c r="Y4304" s="24">
        <f t="shared" ca="1" si="1357"/>
        <v>4041</v>
      </c>
      <c r="Z4304" s="24">
        <f t="shared" ca="1" si="1358"/>
        <v>2379</v>
      </c>
      <c r="AA4304" s="25">
        <f t="shared" ca="1" si="1359"/>
        <v>2379.0040410000001</v>
      </c>
      <c r="AC4304" s="47">
        <f t="shared" ca="1" si="1348"/>
        <v>1030</v>
      </c>
      <c r="AD4304" s="47">
        <f t="shared" ca="1" si="1349"/>
        <v>198.5</v>
      </c>
      <c r="AE4304" s="47">
        <f t="shared" ca="1" si="1360"/>
        <v>829</v>
      </c>
      <c r="AF4304" s="47">
        <f t="shared" ca="1" si="1361"/>
        <v>25</v>
      </c>
    </row>
    <row r="4305" spans="10:32">
      <c r="J4305" s="44">
        <v>61</v>
      </c>
      <c r="K4305" s="22">
        <v>95</v>
      </c>
      <c r="L4305" s="23">
        <f t="shared" ca="1" si="1350"/>
        <v>76.84</v>
      </c>
      <c r="M4305" s="23">
        <f t="shared" ca="1" si="1342"/>
        <v>74.34</v>
      </c>
      <c r="N4305" s="23">
        <f t="shared" ca="1" si="1343"/>
        <v>34.516666666666666</v>
      </c>
      <c r="O4305" s="23">
        <f t="shared" ca="1" si="1351"/>
        <v>198.5</v>
      </c>
      <c r="P4305" s="23">
        <f t="shared" ca="1" si="1344"/>
        <v>801.5</v>
      </c>
      <c r="Q4305" s="23">
        <f t="shared" ca="1" si="1352"/>
        <v>10</v>
      </c>
      <c r="R4305" s="23">
        <f t="shared" ca="1" si="1353"/>
        <v>0.75611660593440799</v>
      </c>
      <c r="S4305" s="24">
        <f t="shared" ca="1" si="1354"/>
        <v>11</v>
      </c>
      <c r="T4305" s="23">
        <f t="shared" ca="1" si="1355"/>
        <v>27.5</v>
      </c>
      <c r="U4305" s="23">
        <f t="shared" ca="1" si="1356"/>
        <v>371.26529151483601</v>
      </c>
      <c r="V4305" s="23">
        <f t="shared" ca="1" si="1345"/>
        <v>55</v>
      </c>
      <c r="W4305" s="23">
        <f t="shared" si="1346"/>
        <v>857.14285714285722</v>
      </c>
      <c r="X4305" s="23">
        <f t="shared" ca="1" si="1347"/>
        <v>1283.4081486576933</v>
      </c>
      <c r="Y4305" s="24">
        <f t="shared" ca="1" si="1357"/>
        <v>4140</v>
      </c>
      <c r="Z4305" s="24">
        <f t="shared" ca="1" si="1358"/>
        <v>2181</v>
      </c>
      <c r="AA4305" s="25">
        <f t="shared" ca="1" si="1359"/>
        <v>2181.00414</v>
      </c>
      <c r="AC4305" s="47">
        <f t="shared" ca="1" si="1348"/>
        <v>1027.5</v>
      </c>
      <c r="AD4305" s="47">
        <f t="shared" ca="1" si="1349"/>
        <v>198.5</v>
      </c>
      <c r="AE4305" s="47">
        <f t="shared" ca="1" si="1360"/>
        <v>826.5</v>
      </c>
      <c r="AF4305" s="47">
        <f t="shared" ca="1" si="1361"/>
        <v>25</v>
      </c>
    </row>
    <row r="4306" spans="10:32">
      <c r="J4306" s="44">
        <v>61</v>
      </c>
      <c r="K4306" s="22">
        <v>96</v>
      </c>
      <c r="L4306" s="23">
        <f t="shared" ca="1" si="1350"/>
        <v>79.099999999999994</v>
      </c>
      <c r="M4306" s="23">
        <f t="shared" ca="1" si="1342"/>
        <v>76.599999999999994</v>
      </c>
      <c r="N4306" s="23">
        <f t="shared" ca="1" si="1343"/>
        <v>39.716666666666669</v>
      </c>
      <c r="O4306" s="23">
        <f t="shared" ca="1" si="1351"/>
        <v>198.5</v>
      </c>
      <c r="P4306" s="23">
        <f t="shared" ca="1" si="1344"/>
        <v>801.5</v>
      </c>
      <c r="Q4306" s="23">
        <f t="shared" ca="1" si="1352"/>
        <v>10</v>
      </c>
      <c r="R4306" s="23">
        <f t="shared" ca="1" si="1353"/>
        <v>0.44879898862199752</v>
      </c>
      <c r="S4306" s="24">
        <f t="shared" ca="1" si="1354"/>
        <v>11</v>
      </c>
      <c r="T4306" s="23">
        <f t="shared" ca="1" si="1355"/>
        <v>27.5</v>
      </c>
      <c r="U4306" s="23">
        <f t="shared" ca="1" si="1356"/>
        <v>414.99146649810365</v>
      </c>
      <c r="V4306" s="23">
        <f t="shared" ca="1" si="1345"/>
        <v>55</v>
      </c>
      <c r="W4306" s="23">
        <f t="shared" si="1346"/>
        <v>857.14285714285722</v>
      </c>
      <c r="X4306" s="23">
        <f t="shared" ca="1" si="1347"/>
        <v>1327.1343236409609</v>
      </c>
      <c r="Y4306" s="24">
        <f t="shared" ca="1" si="1357"/>
        <v>4266</v>
      </c>
      <c r="Z4306" s="24">
        <f t="shared" ca="1" si="1358"/>
        <v>2181</v>
      </c>
      <c r="AA4306" s="25">
        <f t="shared" ca="1" si="1359"/>
        <v>2181.0042659999999</v>
      </c>
      <c r="AC4306" s="47">
        <f t="shared" ca="1" si="1348"/>
        <v>1027.5</v>
      </c>
      <c r="AD4306" s="47">
        <f t="shared" ca="1" si="1349"/>
        <v>198.5</v>
      </c>
      <c r="AE4306" s="47">
        <f t="shared" ca="1" si="1360"/>
        <v>826.49999999999989</v>
      </c>
      <c r="AF4306" s="47">
        <f t="shared" ca="1" si="1361"/>
        <v>25.000000000000114</v>
      </c>
    </row>
    <row r="4307" spans="10:32">
      <c r="J4307" s="44">
        <v>61</v>
      </c>
      <c r="K4307" s="22">
        <v>97</v>
      </c>
      <c r="L4307" s="23">
        <f t="shared" ca="1" si="1350"/>
        <v>81.36</v>
      </c>
      <c r="M4307" s="23">
        <f t="shared" ca="1" si="1342"/>
        <v>78.86</v>
      </c>
      <c r="N4307" s="23">
        <f t="shared" ca="1" si="1343"/>
        <v>45.05</v>
      </c>
      <c r="O4307" s="23">
        <f t="shared" ca="1" si="1351"/>
        <v>198.5</v>
      </c>
      <c r="P4307" s="23">
        <f t="shared" ca="1" si="1344"/>
        <v>801.5</v>
      </c>
      <c r="Q4307" s="23">
        <f t="shared" ca="1" si="1352"/>
        <v>10</v>
      </c>
      <c r="R4307" s="23">
        <f t="shared" ca="1" si="1353"/>
        <v>0.15855457227138614</v>
      </c>
      <c r="S4307" s="24">
        <f t="shared" ca="1" si="1354"/>
        <v>11</v>
      </c>
      <c r="T4307" s="23">
        <f t="shared" ca="1" si="1355"/>
        <v>27.5</v>
      </c>
      <c r="U4307" s="23">
        <f t="shared" ca="1" si="1356"/>
        <v>457.6428834808259</v>
      </c>
      <c r="V4307" s="23">
        <f t="shared" ca="1" si="1345"/>
        <v>55</v>
      </c>
      <c r="W4307" s="23">
        <f t="shared" si="1346"/>
        <v>857.14285714285722</v>
      </c>
      <c r="X4307" s="23">
        <f t="shared" ca="1" si="1347"/>
        <v>1369.7857406236831</v>
      </c>
      <c r="Y4307" s="24">
        <f t="shared" ca="1" si="1357"/>
        <v>4337</v>
      </c>
      <c r="Z4307" s="24">
        <f t="shared" ca="1" si="1358"/>
        <v>2181</v>
      </c>
      <c r="AA4307" s="25">
        <f t="shared" ca="1" si="1359"/>
        <v>2181.0043369999999</v>
      </c>
      <c r="AC4307" s="47">
        <f t="shared" ca="1" si="1348"/>
        <v>1027.5</v>
      </c>
      <c r="AD4307" s="47">
        <f t="shared" ca="1" si="1349"/>
        <v>198.5</v>
      </c>
      <c r="AE4307" s="47">
        <f t="shared" ca="1" si="1360"/>
        <v>826.5</v>
      </c>
      <c r="AF4307" s="47">
        <f t="shared" ca="1" si="1361"/>
        <v>25</v>
      </c>
    </row>
    <row r="4308" spans="10:32">
      <c r="J4308" s="44">
        <v>61</v>
      </c>
      <c r="K4308" s="22">
        <v>98</v>
      </c>
      <c r="L4308" s="23">
        <f t="shared" ca="1" si="1350"/>
        <v>83.62</v>
      </c>
      <c r="M4308" s="23">
        <f t="shared" ca="1" si="1342"/>
        <v>81.12</v>
      </c>
      <c r="N4308" s="23">
        <f t="shared" ca="1" si="1343"/>
        <v>50.48333333333332</v>
      </c>
      <c r="O4308" s="23">
        <f t="shared" ca="1" si="1351"/>
        <v>198.5</v>
      </c>
      <c r="P4308" s="23">
        <f t="shared" ca="1" si="1344"/>
        <v>801.5</v>
      </c>
      <c r="Q4308" s="23">
        <f t="shared" ca="1" si="1352"/>
        <v>9</v>
      </c>
      <c r="R4308" s="23">
        <f t="shared" ca="1" si="1353"/>
        <v>0.854101889500119</v>
      </c>
      <c r="S4308" s="24">
        <f t="shared" ca="1" si="1354"/>
        <v>10</v>
      </c>
      <c r="T4308" s="23">
        <f t="shared" ca="1" si="1355"/>
        <v>25</v>
      </c>
      <c r="U4308" s="23">
        <f t="shared" ca="1" si="1356"/>
        <v>497.46791038826427</v>
      </c>
      <c r="V4308" s="23">
        <f t="shared" ca="1" si="1345"/>
        <v>50</v>
      </c>
      <c r="W4308" s="23">
        <f t="shared" si="1346"/>
        <v>857.14285714285722</v>
      </c>
      <c r="X4308" s="23">
        <f t="shared" ca="1" si="1347"/>
        <v>1404.6107675311214</v>
      </c>
      <c r="Y4308" s="24">
        <f t="shared" ca="1" si="1357"/>
        <v>4376</v>
      </c>
      <c r="Z4308" s="24">
        <f t="shared" ca="1" si="1358"/>
        <v>1931</v>
      </c>
      <c r="AA4308" s="25">
        <f t="shared" ca="1" si="1359"/>
        <v>1931.0043760000001</v>
      </c>
      <c r="AC4308" s="47">
        <f t="shared" ca="1" si="1348"/>
        <v>1025</v>
      </c>
      <c r="AD4308" s="47">
        <f t="shared" ca="1" si="1349"/>
        <v>198.5</v>
      </c>
      <c r="AE4308" s="47">
        <f t="shared" ca="1" si="1360"/>
        <v>824.00000000000011</v>
      </c>
      <c r="AF4308" s="47">
        <f t="shared" ca="1" si="1361"/>
        <v>24.999999999999886</v>
      </c>
    </row>
    <row r="4309" spans="10:32">
      <c r="J4309" s="44">
        <v>61</v>
      </c>
      <c r="K4309" s="22">
        <v>99</v>
      </c>
      <c r="L4309" s="23">
        <f t="shared" ca="1" si="1350"/>
        <v>85.88</v>
      </c>
      <c r="M4309" s="23">
        <f t="shared" ca="1" si="1342"/>
        <v>83.38</v>
      </c>
      <c r="N4309" s="23">
        <f t="shared" ca="1" si="1343"/>
        <v>56.033333333333331</v>
      </c>
      <c r="O4309" s="23">
        <f t="shared" ca="1" si="1351"/>
        <v>198.5</v>
      </c>
      <c r="P4309" s="23">
        <f t="shared" ca="1" si="1344"/>
        <v>801.5</v>
      </c>
      <c r="Q4309" s="23">
        <f t="shared" ca="1" si="1352"/>
        <v>9</v>
      </c>
      <c r="R4309" s="23">
        <f t="shared" ca="1" si="1353"/>
        <v>0.59478341872380114</v>
      </c>
      <c r="S4309" s="24">
        <f t="shared" ca="1" si="1354"/>
        <v>10</v>
      </c>
      <c r="T4309" s="23">
        <f t="shared" ca="1" si="1355"/>
        <v>25</v>
      </c>
      <c r="U4309" s="23">
        <f t="shared" ca="1" si="1356"/>
        <v>537.62769756249031</v>
      </c>
      <c r="V4309" s="23">
        <f t="shared" ca="1" si="1345"/>
        <v>50</v>
      </c>
      <c r="W4309" s="23">
        <f t="shared" si="1346"/>
        <v>857.14285714285722</v>
      </c>
      <c r="X4309" s="23">
        <f t="shared" ca="1" si="1347"/>
        <v>1444.7705547053474</v>
      </c>
      <c r="Y4309" s="24">
        <f t="shared" ca="1" si="1357"/>
        <v>4472</v>
      </c>
      <c r="Z4309" s="24">
        <f t="shared" ca="1" si="1358"/>
        <v>1931</v>
      </c>
      <c r="AA4309" s="25">
        <f t="shared" ca="1" si="1359"/>
        <v>1931.0044720000001</v>
      </c>
      <c r="AC4309" s="47">
        <f t="shared" ca="1" si="1348"/>
        <v>1025</v>
      </c>
      <c r="AD4309" s="47">
        <f t="shared" ca="1" si="1349"/>
        <v>198.5</v>
      </c>
      <c r="AE4309" s="47">
        <f t="shared" ca="1" si="1360"/>
        <v>824.00000000000011</v>
      </c>
      <c r="AF4309" s="47">
        <f t="shared" ca="1" si="1361"/>
        <v>24.999999999999886</v>
      </c>
    </row>
    <row r="4310" spans="10:32">
      <c r="J4310" s="44">
        <v>61</v>
      </c>
      <c r="K4310" s="22">
        <v>100</v>
      </c>
      <c r="L4310" s="23">
        <f t="shared" ca="1" si="1350"/>
        <v>88.14</v>
      </c>
      <c r="M4310" s="23">
        <f t="shared" ca="1" si="1342"/>
        <v>85.64</v>
      </c>
      <c r="N4310" s="23">
        <f t="shared" ca="1" si="1343"/>
        <v>61.699999999999989</v>
      </c>
      <c r="O4310" s="23">
        <f t="shared" ca="1" si="1351"/>
        <v>198.5</v>
      </c>
      <c r="P4310" s="23">
        <f t="shared" ca="1" si="1344"/>
        <v>801.5</v>
      </c>
      <c r="Q4310" s="23">
        <f t="shared" ca="1" si="1352"/>
        <v>9</v>
      </c>
      <c r="R4310" s="23">
        <f t="shared" ca="1" si="1353"/>
        <v>0.34876333106421614</v>
      </c>
      <c r="S4310" s="24">
        <f t="shared" ca="1" si="1354"/>
        <v>10</v>
      </c>
      <c r="T4310" s="23">
        <f t="shared" ca="1" si="1355"/>
        <v>25</v>
      </c>
      <c r="U4310" s="23">
        <f t="shared" ca="1" si="1356"/>
        <v>576.81869752666205</v>
      </c>
      <c r="V4310" s="23">
        <f t="shared" ca="1" si="1345"/>
        <v>50</v>
      </c>
      <c r="W4310" s="23">
        <f t="shared" si="1346"/>
        <v>857.14285714285722</v>
      </c>
      <c r="X4310" s="23">
        <f t="shared" ca="1" si="1347"/>
        <v>1483.9615546695193</v>
      </c>
      <c r="Y4310" s="24">
        <f t="shared" ca="1" si="1357"/>
        <v>4510</v>
      </c>
      <c r="Z4310" s="24">
        <f t="shared" ca="1" si="1358"/>
        <v>1931</v>
      </c>
      <c r="AA4310" s="25">
        <f t="shared" ca="1" si="1359"/>
        <v>1931.00451</v>
      </c>
      <c r="AC4310" s="47">
        <f t="shared" ca="1" si="1348"/>
        <v>1025</v>
      </c>
      <c r="AD4310" s="47">
        <f t="shared" ca="1" si="1349"/>
        <v>198.5</v>
      </c>
      <c r="AE4310" s="47">
        <f t="shared" ca="1" si="1360"/>
        <v>824</v>
      </c>
      <c r="AF4310" s="47">
        <f t="shared" ca="1" si="1361"/>
        <v>25</v>
      </c>
    </row>
    <row r="4311" spans="10:32">
      <c r="J4311" s="44">
        <v>62</v>
      </c>
      <c r="K4311" s="22">
        <v>63</v>
      </c>
      <c r="L4311" s="23">
        <f t="shared" ca="1" si="1350"/>
        <v>2.2599999999999998</v>
      </c>
      <c r="M4311" s="23">
        <f t="shared" ca="1" si="1342"/>
        <v>-0.24000000000000021</v>
      </c>
      <c r="N4311" s="23">
        <f t="shared" ca="1" si="1343"/>
        <v>0.30000000000000249</v>
      </c>
      <c r="O4311" s="23">
        <f t="shared" ca="1" si="1351"/>
        <v>198.5</v>
      </c>
      <c r="P4311" s="23">
        <f t="shared" ca="1" si="1344"/>
        <v>801.5</v>
      </c>
      <c r="Q4311" s="23">
        <f t="shared" ca="1" si="1352"/>
        <v>-3339</v>
      </c>
      <c r="R4311" s="23">
        <f t="shared" ca="1" si="1353"/>
        <v>6.1946902654559405E-2</v>
      </c>
      <c r="S4311" s="24">
        <f t="shared" ca="1" si="1354"/>
        <v>-3340</v>
      </c>
      <c r="T4311" s="23">
        <f t="shared" ca="1" si="1355"/>
        <v>-8350</v>
      </c>
      <c r="U4311" s="23">
        <f t="shared" ca="1" si="1356"/>
        <v>-1001.6814159292119</v>
      </c>
      <c r="V4311" s="23">
        <f t="shared" ca="1" si="1345"/>
        <v>-16700</v>
      </c>
      <c r="W4311" s="23">
        <f t="shared" si="1346"/>
        <v>857.14285714285722</v>
      </c>
      <c r="X4311" s="23">
        <f t="shared" ca="1" si="1347"/>
        <v>-16844.538558786353</v>
      </c>
      <c r="Y4311" s="24" t="str">
        <f t="shared" ca="1" si="1357"/>
        <v/>
      </c>
      <c r="Z4311" s="24" t="str">
        <f t="shared" ca="1" si="1358"/>
        <v/>
      </c>
      <c r="AA4311" s="25" t="str">
        <f t="shared" ca="1" si="1359"/>
        <v/>
      </c>
      <c r="AC4311" s="47">
        <f t="shared" ca="1" si="1348"/>
        <v>-7350</v>
      </c>
      <c r="AD4311" s="47">
        <f t="shared" ca="1" si="1349"/>
        <v>198.5</v>
      </c>
      <c r="AE4311" s="47">
        <f t="shared" ca="1" si="1360"/>
        <v>-7546</v>
      </c>
      <c r="AF4311" s="47">
        <f t="shared" ca="1" si="1361"/>
        <v>20</v>
      </c>
    </row>
    <row r="4312" spans="10:32">
      <c r="J4312" s="44">
        <v>62</v>
      </c>
      <c r="K4312" s="22">
        <v>64</v>
      </c>
      <c r="L4312" s="23">
        <f t="shared" ca="1" si="1350"/>
        <v>4.5199999999999996</v>
      </c>
      <c r="M4312" s="23">
        <f t="shared" ca="1" si="1342"/>
        <v>2.0199999999999996</v>
      </c>
      <c r="N4312" s="23">
        <f t="shared" ca="1" si="1343"/>
        <v>0.61666666666666714</v>
      </c>
      <c r="O4312" s="23">
        <f t="shared" ca="1" si="1351"/>
        <v>198.5</v>
      </c>
      <c r="P4312" s="23">
        <f t="shared" ca="1" si="1344"/>
        <v>801.5</v>
      </c>
      <c r="Q4312" s="23">
        <f t="shared" ca="1" si="1352"/>
        <v>396</v>
      </c>
      <c r="R4312" s="23">
        <f t="shared" ca="1" si="1353"/>
        <v>0.34955752212392804</v>
      </c>
      <c r="S4312" s="24">
        <f t="shared" ca="1" si="1354"/>
        <v>397</v>
      </c>
      <c r="T4312" s="23">
        <f t="shared" ca="1" si="1355"/>
        <v>992.5</v>
      </c>
      <c r="U4312" s="23">
        <f t="shared" ca="1" si="1356"/>
        <v>244.41556047197659</v>
      </c>
      <c r="V4312" s="23">
        <f t="shared" ca="1" si="1345"/>
        <v>1985</v>
      </c>
      <c r="W4312" s="23">
        <f t="shared" si="1346"/>
        <v>857.14285714285722</v>
      </c>
      <c r="X4312" s="23">
        <f t="shared" ca="1" si="1347"/>
        <v>3086.5584176148341</v>
      </c>
      <c r="Y4312" s="24">
        <f t="shared" ca="1" si="1357"/>
        <v>4993</v>
      </c>
      <c r="Z4312" s="24">
        <f t="shared" ca="1" si="1358"/>
        <v>4952</v>
      </c>
      <c r="AA4312" s="25">
        <f t="shared" ca="1" si="1359"/>
        <v>4952.0049929999996</v>
      </c>
      <c r="AC4312" s="47">
        <f t="shared" ca="1" si="1348"/>
        <v>1992.5</v>
      </c>
      <c r="AD4312" s="47">
        <f t="shared" ca="1" si="1349"/>
        <v>198.5</v>
      </c>
      <c r="AE4312" s="47">
        <f t="shared" ca="1" si="1360"/>
        <v>1791.5</v>
      </c>
      <c r="AF4312" s="47">
        <f t="shared" ca="1" si="1361"/>
        <v>25</v>
      </c>
    </row>
    <row r="4313" spans="10:32">
      <c r="J4313" s="44">
        <v>62</v>
      </c>
      <c r="K4313" s="22">
        <v>65</v>
      </c>
      <c r="L4313" s="23">
        <f t="shared" ca="1" si="1350"/>
        <v>6.78</v>
      </c>
      <c r="M4313" s="23">
        <f t="shared" ca="1" si="1342"/>
        <v>4.28</v>
      </c>
      <c r="N4313" s="23">
        <f t="shared" ca="1" si="1343"/>
        <v>0.93333333333333535</v>
      </c>
      <c r="O4313" s="23">
        <f t="shared" ca="1" si="1351"/>
        <v>198.5</v>
      </c>
      <c r="P4313" s="23">
        <f t="shared" ca="1" si="1344"/>
        <v>801.5</v>
      </c>
      <c r="Q4313" s="23">
        <f t="shared" ca="1" si="1352"/>
        <v>187</v>
      </c>
      <c r="R4313" s="23">
        <f t="shared" ca="1" si="1353"/>
        <v>0.16814159292035197</v>
      </c>
      <c r="S4313" s="24">
        <f t="shared" ca="1" si="1354"/>
        <v>188</v>
      </c>
      <c r="T4313" s="23">
        <f t="shared" ca="1" si="1355"/>
        <v>470</v>
      </c>
      <c r="U4313" s="23">
        <f t="shared" ca="1" si="1356"/>
        <v>174.69026548672605</v>
      </c>
      <c r="V4313" s="23">
        <f t="shared" ca="1" si="1345"/>
        <v>940</v>
      </c>
      <c r="W4313" s="23">
        <f t="shared" si="1346"/>
        <v>857.14285714285722</v>
      </c>
      <c r="X4313" s="23">
        <f t="shared" ca="1" si="1347"/>
        <v>1971.8331226295832</v>
      </c>
      <c r="Y4313" s="24">
        <f t="shared" ca="1" si="1357"/>
        <v>4832</v>
      </c>
      <c r="Z4313" s="24">
        <f t="shared" ca="1" si="1358"/>
        <v>4854</v>
      </c>
      <c r="AA4313" s="25">
        <f t="shared" ca="1" si="1359"/>
        <v>4854.0048319999996</v>
      </c>
      <c r="AC4313" s="47">
        <f t="shared" ca="1" si="1348"/>
        <v>1470</v>
      </c>
      <c r="AD4313" s="47">
        <f t="shared" ca="1" si="1349"/>
        <v>198.5</v>
      </c>
      <c r="AE4313" s="47">
        <f t="shared" ca="1" si="1360"/>
        <v>1269</v>
      </c>
      <c r="AF4313" s="47">
        <f t="shared" ca="1" si="1361"/>
        <v>25</v>
      </c>
    </row>
    <row r="4314" spans="10:32">
      <c r="J4314" s="44">
        <v>62</v>
      </c>
      <c r="K4314" s="22">
        <v>66</v>
      </c>
      <c r="L4314" s="23">
        <f t="shared" ca="1" si="1350"/>
        <v>9.0399999999999991</v>
      </c>
      <c r="M4314" s="23">
        <f t="shared" ca="1" si="1342"/>
        <v>6.5399999999999991</v>
      </c>
      <c r="N4314" s="23">
        <f t="shared" ca="1" si="1343"/>
        <v>1.2666666666666657</v>
      </c>
      <c r="O4314" s="23">
        <f t="shared" ca="1" si="1351"/>
        <v>198.5</v>
      </c>
      <c r="P4314" s="23">
        <f t="shared" ca="1" si="1344"/>
        <v>801.5</v>
      </c>
      <c r="Q4314" s="23">
        <f t="shared" ca="1" si="1352"/>
        <v>122</v>
      </c>
      <c r="R4314" s="23">
        <f t="shared" ca="1" si="1353"/>
        <v>0.40044247787611931</v>
      </c>
      <c r="S4314" s="24">
        <f t="shared" ca="1" si="1354"/>
        <v>123</v>
      </c>
      <c r="T4314" s="23">
        <f t="shared" ca="1" si="1355"/>
        <v>307.5</v>
      </c>
      <c r="U4314" s="23">
        <f t="shared" ca="1" si="1356"/>
        <v>155.04056047197631</v>
      </c>
      <c r="V4314" s="23">
        <f t="shared" ca="1" si="1345"/>
        <v>615</v>
      </c>
      <c r="W4314" s="23">
        <f t="shared" si="1346"/>
        <v>857.14285714285722</v>
      </c>
      <c r="X4314" s="23">
        <f t="shared" ca="1" si="1347"/>
        <v>1627.1834176148336</v>
      </c>
      <c r="Y4314" s="24">
        <f t="shared" ca="1" si="1357"/>
        <v>4660</v>
      </c>
      <c r="Z4314" s="24">
        <f t="shared" ca="1" si="1358"/>
        <v>4757</v>
      </c>
      <c r="AA4314" s="25">
        <f t="shared" ca="1" si="1359"/>
        <v>4757.0046599999996</v>
      </c>
      <c r="AC4314" s="47">
        <f t="shared" ca="1" si="1348"/>
        <v>1307.5</v>
      </c>
      <c r="AD4314" s="47">
        <f t="shared" ca="1" si="1349"/>
        <v>198.5</v>
      </c>
      <c r="AE4314" s="47">
        <f t="shared" ca="1" si="1360"/>
        <v>1106.5</v>
      </c>
      <c r="AF4314" s="47">
        <f t="shared" ca="1" si="1361"/>
        <v>25</v>
      </c>
    </row>
    <row r="4315" spans="10:32">
      <c r="J4315" s="44">
        <v>62</v>
      </c>
      <c r="K4315" s="22">
        <v>67</v>
      </c>
      <c r="L4315" s="23">
        <f t="shared" ca="1" si="1350"/>
        <v>11.3</v>
      </c>
      <c r="M4315" s="23">
        <f t="shared" ca="1" si="1342"/>
        <v>8.8000000000000007</v>
      </c>
      <c r="N4315" s="23">
        <f t="shared" ca="1" si="1343"/>
        <v>1.5833333333333339</v>
      </c>
      <c r="O4315" s="23">
        <f t="shared" ca="1" si="1351"/>
        <v>198.5</v>
      </c>
      <c r="P4315" s="23">
        <f t="shared" ca="1" si="1344"/>
        <v>801.5</v>
      </c>
      <c r="Q4315" s="23">
        <f t="shared" ca="1" si="1352"/>
        <v>91</v>
      </c>
      <c r="R4315" s="23">
        <f t="shared" ca="1" si="1353"/>
        <v>6.1946902654861219E-2</v>
      </c>
      <c r="S4315" s="24">
        <f t="shared" ca="1" si="1354"/>
        <v>92</v>
      </c>
      <c r="T4315" s="23">
        <f t="shared" ca="1" si="1355"/>
        <v>230</v>
      </c>
      <c r="U4315" s="23">
        <f t="shared" ca="1" si="1356"/>
        <v>144.18141592920358</v>
      </c>
      <c r="V4315" s="23">
        <f t="shared" ca="1" si="1345"/>
        <v>460</v>
      </c>
      <c r="W4315" s="23">
        <f t="shared" si="1346"/>
        <v>857.14285714285722</v>
      </c>
      <c r="X4315" s="23">
        <f t="shared" ca="1" si="1347"/>
        <v>1461.3242730720608</v>
      </c>
      <c r="Y4315" s="24">
        <f t="shared" ca="1" si="1357"/>
        <v>4492</v>
      </c>
      <c r="Z4315" s="24">
        <f t="shared" ca="1" si="1358"/>
        <v>4661</v>
      </c>
      <c r="AA4315" s="25">
        <f t="shared" ca="1" si="1359"/>
        <v>4661.004492</v>
      </c>
      <c r="AC4315" s="47">
        <f t="shared" ca="1" si="1348"/>
        <v>1230</v>
      </c>
      <c r="AD4315" s="47">
        <f t="shared" ca="1" si="1349"/>
        <v>198.5</v>
      </c>
      <c r="AE4315" s="47">
        <f t="shared" ca="1" si="1360"/>
        <v>1029</v>
      </c>
      <c r="AF4315" s="47">
        <f t="shared" ca="1" si="1361"/>
        <v>25</v>
      </c>
    </row>
    <row r="4316" spans="10:32">
      <c r="J4316" s="44">
        <v>62</v>
      </c>
      <c r="K4316" s="22">
        <v>68</v>
      </c>
      <c r="L4316" s="23">
        <f t="shared" ca="1" si="1350"/>
        <v>13.56</v>
      </c>
      <c r="M4316" s="23">
        <f t="shared" ca="1" si="1342"/>
        <v>11.06</v>
      </c>
      <c r="N4316" s="23">
        <f t="shared" ca="1" si="1343"/>
        <v>1.9000000000000021</v>
      </c>
      <c r="O4316" s="23">
        <f t="shared" ca="1" si="1351"/>
        <v>198.5</v>
      </c>
      <c r="P4316" s="23">
        <f t="shared" ca="1" si="1344"/>
        <v>801.5</v>
      </c>
      <c r="Q4316" s="23">
        <f t="shared" ca="1" si="1352"/>
        <v>72</v>
      </c>
      <c r="R4316" s="23">
        <f t="shared" ca="1" si="1353"/>
        <v>0.38200589970501103</v>
      </c>
      <c r="S4316" s="24">
        <f t="shared" ca="1" si="1354"/>
        <v>73</v>
      </c>
      <c r="T4316" s="23">
        <f t="shared" ca="1" si="1355"/>
        <v>182.5</v>
      </c>
      <c r="U4316" s="23">
        <f t="shared" ca="1" si="1356"/>
        <v>137.52581120943967</v>
      </c>
      <c r="V4316" s="23">
        <f t="shared" ca="1" si="1345"/>
        <v>365</v>
      </c>
      <c r="W4316" s="23">
        <f t="shared" si="1346"/>
        <v>857.14285714285722</v>
      </c>
      <c r="X4316" s="23">
        <f t="shared" ca="1" si="1347"/>
        <v>1359.6686683522969</v>
      </c>
      <c r="Y4316" s="24">
        <f t="shared" ca="1" si="1357"/>
        <v>4326</v>
      </c>
      <c r="Z4316" s="24">
        <f t="shared" ca="1" si="1358"/>
        <v>4566</v>
      </c>
      <c r="AA4316" s="25">
        <f t="shared" ca="1" si="1359"/>
        <v>4566.0043260000002</v>
      </c>
      <c r="AC4316" s="47">
        <f t="shared" ca="1" si="1348"/>
        <v>1182.5</v>
      </c>
      <c r="AD4316" s="47">
        <f t="shared" ca="1" si="1349"/>
        <v>198.5</v>
      </c>
      <c r="AE4316" s="47">
        <f t="shared" ca="1" si="1360"/>
        <v>981.49999999999989</v>
      </c>
      <c r="AF4316" s="47">
        <f t="shared" ca="1" si="1361"/>
        <v>25.000000000000114</v>
      </c>
    </row>
    <row r="4317" spans="10:32">
      <c r="J4317" s="44">
        <v>62</v>
      </c>
      <c r="K4317" s="22">
        <v>69</v>
      </c>
      <c r="L4317" s="23">
        <f t="shared" ca="1" si="1350"/>
        <v>15.82</v>
      </c>
      <c r="M4317" s="23">
        <f t="shared" ca="1" si="1342"/>
        <v>13.32</v>
      </c>
      <c r="N4317" s="23">
        <f t="shared" ca="1" si="1343"/>
        <v>2.2666666666666693</v>
      </c>
      <c r="O4317" s="23">
        <f t="shared" ca="1" si="1351"/>
        <v>198.5</v>
      </c>
      <c r="P4317" s="23">
        <f t="shared" ca="1" si="1344"/>
        <v>801.5</v>
      </c>
      <c r="Q4317" s="23">
        <f t="shared" ca="1" si="1352"/>
        <v>60</v>
      </c>
      <c r="R4317" s="23">
        <f t="shared" ca="1" si="1353"/>
        <v>0.14538558786346109</v>
      </c>
      <c r="S4317" s="24">
        <f t="shared" ca="1" si="1354"/>
        <v>61</v>
      </c>
      <c r="T4317" s="23">
        <f t="shared" ca="1" si="1355"/>
        <v>152.5</v>
      </c>
      <c r="U4317" s="23">
        <f t="shared" ca="1" si="1356"/>
        <v>136.329540665824</v>
      </c>
      <c r="V4317" s="23">
        <f t="shared" ca="1" si="1345"/>
        <v>305</v>
      </c>
      <c r="W4317" s="23">
        <f t="shared" si="1346"/>
        <v>857.14285714285722</v>
      </c>
      <c r="X4317" s="23">
        <f t="shared" ca="1" si="1347"/>
        <v>1298.4723978086813</v>
      </c>
      <c r="Y4317" s="24">
        <f t="shared" ca="1" si="1357"/>
        <v>4171</v>
      </c>
      <c r="Z4317" s="24">
        <f t="shared" ca="1" si="1358"/>
        <v>4472</v>
      </c>
      <c r="AA4317" s="25">
        <f t="shared" ca="1" si="1359"/>
        <v>4472.0041709999996</v>
      </c>
      <c r="AC4317" s="47">
        <f t="shared" ca="1" si="1348"/>
        <v>1152.5</v>
      </c>
      <c r="AD4317" s="47">
        <f t="shared" ca="1" si="1349"/>
        <v>198.5</v>
      </c>
      <c r="AE4317" s="47">
        <f t="shared" ca="1" si="1360"/>
        <v>951.49999999999989</v>
      </c>
      <c r="AF4317" s="47">
        <f t="shared" ca="1" si="1361"/>
        <v>25.000000000000114</v>
      </c>
    </row>
    <row r="4318" spans="10:32">
      <c r="J4318" s="44">
        <v>62</v>
      </c>
      <c r="K4318" s="22">
        <v>70</v>
      </c>
      <c r="L4318" s="23">
        <f t="shared" ca="1" si="1350"/>
        <v>18.079999999999998</v>
      </c>
      <c r="M4318" s="23">
        <f t="shared" ca="1" si="1342"/>
        <v>15.579999999999998</v>
      </c>
      <c r="N4318" s="23">
        <f t="shared" ca="1" si="1343"/>
        <v>2.6999999999999957</v>
      </c>
      <c r="O4318" s="23">
        <f t="shared" ca="1" si="1351"/>
        <v>198.5</v>
      </c>
      <c r="P4318" s="23">
        <f t="shared" ca="1" si="1344"/>
        <v>801.5</v>
      </c>
      <c r="Q4318" s="23">
        <f t="shared" ca="1" si="1352"/>
        <v>51</v>
      </c>
      <c r="R4318" s="23">
        <f t="shared" ca="1" si="1353"/>
        <v>0.38274336283186244</v>
      </c>
      <c r="S4318" s="24">
        <f t="shared" ca="1" si="1354"/>
        <v>52</v>
      </c>
      <c r="T4318" s="23">
        <f t="shared" ca="1" si="1355"/>
        <v>130</v>
      </c>
      <c r="U4318" s="23">
        <f t="shared" ca="1" si="1356"/>
        <v>138.73340707964581</v>
      </c>
      <c r="V4318" s="23">
        <f t="shared" ca="1" si="1345"/>
        <v>260</v>
      </c>
      <c r="W4318" s="23">
        <f t="shared" si="1346"/>
        <v>857.14285714285722</v>
      </c>
      <c r="X4318" s="23">
        <f t="shared" ca="1" si="1347"/>
        <v>1255.8762642225031</v>
      </c>
      <c r="Y4318" s="24">
        <f t="shared" ca="1" si="1357"/>
        <v>4052</v>
      </c>
      <c r="Z4318" s="24">
        <f t="shared" ca="1" si="1358"/>
        <v>4379</v>
      </c>
      <c r="AA4318" s="25">
        <f t="shared" ca="1" si="1359"/>
        <v>4379.0040520000002</v>
      </c>
      <c r="AC4318" s="47">
        <f t="shared" ca="1" si="1348"/>
        <v>1130</v>
      </c>
      <c r="AD4318" s="47">
        <f t="shared" ca="1" si="1349"/>
        <v>198.5</v>
      </c>
      <c r="AE4318" s="47">
        <f t="shared" ca="1" si="1360"/>
        <v>929</v>
      </c>
      <c r="AF4318" s="47">
        <f t="shared" ca="1" si="1361"/>
        <v>25</v>
      </c>
    </row>
    <row r="4319" spans="10:32">
      <c r="J4319" s="44">
        <v>62</v>
      </c>
      <c r="K4319" s="22">
        <v>71</v>
      </c>
      <c r="L4319" s="23">
        <f t="shared" ca="1" si="1350"/>
        <v>20.34</v>
      </c>
      <c r="M4319" s="23">
        <f t="shared" ca="1" si="1342"/>
        <v>17.84</v>
      </c>
      <c r="N4319" s="23">
        <f t="shared" ca="1" si="1343"/>
        <v>3.1333333333333329</v>
      </c>
      <c r="O4319" s="23">
        <f t="shared" ca="1" si="1351"/>
        <v>198.5</v>
      </c>
      <c r="P4319" s="23">
        <f t="shared" ca="1" si="1344"/>
        <v>801.5</v>
      </c>
      <c r="Q4319" s="23">
        <f t="shared" ca="1" si="1352"/>
        <v>44</v>
      </c>
      <c r="R4319" s="23">
        <f t="shared" ca="1" si="1353"/>
        <v>0.81317600786627153</v>
      </c>
      <c r="S4319" s="24">
        <f t="shared" ca="1" si="1354"/>
        <v>45</v>
      </c>
      <c r="T4319" s="23">
        <f t="shared" ca="1" si="1355"/>
        <v>112.5</v>
      </c>
      <c r="U4319" s="23">
        <f t="shared" ca="1" si="1356"/>
        <v>140.41461815798098</v>
      </c>
      <c r="V4319" s="23">
        <f t="shared" ca="1" si="1345"/>
        <v>225</v>
      </c>
      <c r="W4319" s="23">
        <f t="shared" si="1346"/>
        <v>857.14285714285722</v>
      </c>
      <c r="X4319" s="23">
        <f t="shared" ca="1" si="1347"/>
        <v>1222.5574753008382</v>
      </c>
      <c r="Y4319" s="24">
        <f t="shared" ca="1" si="1357"/>
        <v>3936</v>
      </c>
      <c r="Z4319" s="24">
        <f t="shared" ca="1" si="1358"/>
        <v>4287</v>
      </c>
      <c r="AA4319" s="25">
        <f t="shared" ca="1" si="1359"/>
        <v>4287.0039360000001</v>
      </c>
      <c r="AC4319" s="47">
        <f t="shared" ca="1" si="1348"/>
        <v>1112.5</v>
      </c>
      <c r="AD4319" s="47">
        <f t="shared" ca="1" si="1349"/>
        <v>198.5</v>
      </c>
      <c r="AE4319" s="47">
        <f t="shared" ca="1" si="1360"/>
        <v>911.5</v>
      </c>
      <c r="AF4319" s="47">
        <f t="shared" ca="1" si="1361"/>
        <v>25</v>
      </c>
    </row>
    <row r="4320" spans="10:32">
      <c r="J4320" s="44">
        <v>62</v>
      </c>
      <c r="K4320" s="22">
        <v>72</v>
      </c>
      <c r="L4320" s="23">
        <f t="shared" ca="1" si="1350"/>
        <v>22.6</v>
      </c>
      <c r="M4320" s="23">
        <f t="shared" ca="1" si="1342"/>
        <v>20.100000000000001</v>
      </c>
      <c r="N4320" s="23">
        <f t="shared" ca="1" si="1343"/>
        <v>3.5833333333333357</v>
      </c>
      <c r="O4320" s="23">
        <f t="shared" ca="1" si="1351"/>
        <v>198.5</v>
      </c>
      <c r="P4320" s="23">
        <f t="shared" ca="1" si="1344"/>
        <v>801.5</v>
      </c>
      <c r="Q4320" s="23">
        <f t="shared" ca="1" si="1352"/>
        <v>39</v>
      </c>
      <c r="R4320" s="23">
        <f t="shared" ca="1" si="1353"/>
        <v>0.77876106194689854</v>
      </c>
      <c r="S4320" s="24">
        <f t="shared" ca="1" si="1354"/>
        <v>40</v>
      </c>
      <c r="T4320" s="23">
        <f t="shared" ca="1" si="1355"/>
        <v>100</v>
      </c>
      <c r="U4320" s="23">
        <f t="shared" ca="1" si="1356"/>
        <v>142.54056047197648</v>
      </c>
      <c r="V4320" s="23">
        <f t="shared" ca="1" si="1345"/>
        <v>200</v>
      </c>
      <c r="W4320" s="23">
        <f t="shared" si="1346"/>
        <v>857.14285714285722</v>
      </c>
      <c r="X4320" s="23">
        <f t="shared" ca="1" si="1347"/>
        <v>1199.6834176148336</v>
      </c>
      <c r="Y4320" s="24">
        <f t="shared" ca="1" si="1357"/>
        <v>3808</v>
      </c>
      <c r="Z4320" s="24">
        <f t="shared" ca="1" si="1358"/>
        <v>4196</v>
      </c>
      <c r="AA4320" s="25">
        <f t="shared" ca="1" si="1359"/>
        <v>4196.0038080000004</v>
      </c>
      <c r="AC4320" s="47">
        <f t="shared" ca="1" si="1348"/>
        <v>1100</v>
      </c>
      <c r="AD4320" s="47">
        <f t="shared" ca="1" si="1349"/>
        <v>198.5</v>
      </c>
      <c r="AE4320" s="47">
        <f t="shared" ca="1" si="1360"/>
        <v>898.99999999999989</v>
      </c>
      <c r="AF4320" s="47">
        <f t="shared" ca="1" si="1361"/>
        <v>25.000000000000114</v>
      </c>
    </row>
    <row r="4321" spans="10:32">
      <c r="J4321" s="44">
        <v>62</v>
      </c>
      <c r="K4321" s="22">
        <v>73</v>
      </c>
      <c r="L4321" s="23">
        <f t="shared" ca="1" si="1350"/>
        <v>24.86</v>
      </c>
      <c r="M4321" s="23">
        <f t="shared" ca="1" si="1342"/>
        <v>22.36</v>
      </c>
      <c r="N4321" s="23">
        <f t="shared" ca="1" si="1343"/>
        <v>4.0166666666666657</v>
      </c>
      <c r="O4321" s="23">
        <f t="shared" ca="1" si="1351"/>
        <v>198.5</v>
      </c>
      <c r="P4321" s="23">
        <f t="shared" ca="1" si="1344"/>
        <v>801.5</v>
      </c>
      <c r="Q4321" s="23">
        <f t="shared" ca="1" si="1352"/>
        <v>35</v>
      </c>
      <c r="R4321" s="23">
        <f t="shared" ca="1" si="1353"/>
        <v>0.76025744167336995</v>
      </c>
      <c r="S4321" s="24">
        <f t="shared" ca="1" si="1354"/>
        <v>36</v>
      </c>
      <c r="T4321" s="23">
        <f t="shared" ca="1" si="1355"/>
        <v>90</v>
      </c>
      <c r="U4321" s="23">
        <f t="shared" ca="1" si="1356"/>
        <v>143.63703405738798</v>
      </c>
      <c r="V4321" s="23">
        <f t="shared" ca="1" si="1345"/>
        <v>180</v>
      </c>
      <c r="W4321" s="23">
        <f t="shared" si="1346"/>
        <v>857.14285714285722</v>
      </c>
      <c r="X4321" s="23">
        <f t="shared" ca="1" si="1347"/>
        <v>1180.7798912002452</v>
      </c>
      <c r="Y4321" s="24">
        <f t="shared" ca="1" si="1357"/>
        <v>3732</v>
      </c>
      <c r="Z4321" s="24">
        <f t="shared" ca="1" si="1358"/>
        <v>4106</v>
      </c>
      <c r="AA4321" s="25">
        <f t="shared" ca="1" si="1359"/>
        <v>4106.0037320000001</v>
      </c>
      <c r="AC4321" s="47">
        <f t="shared" ca="1" si="1348"/>
        <v>1090</v>
      </c>
      <c r="AD4321" s="47">
        <f t="shared" ca="1" si="1349"/>
        <v>198.5</v>
      </c>
      <c r="AE4321" s="47">
        <f t="shared" ca="1" si="1360"/>
        <v>888.99999999999989</v>
      </c>
      <c r="AF4321" s="47">
        <f t="shared" ca="1" si="1361"/>
        <v>25.000000000000114</v>
      </c>
    </row>
    <row r="4322" spans="10:32">
      <c r="J4322" s="44">
        <v>62</v>
      </c>
      <c r="K4322" s="22">
        <v>74</v>
      </c>
      <c r="L4322" s="23">
        <f t="shared" ca="1" si="1350"/>
        <v>27.12</v>
      </c>
      <c r="M4322" s="23">
        <f t="shared" ca="1" si="1342"/>
        <v>24.62</v>
      </c>
      <c r="N4322" s="23">
        <f t="shared" ca="1" si="1343"/>
        <v>4.4499999999999993</v>
      </c>
      <c r="O4322" s="23">
        <f t="shared" ca="1" si="1351"/>
        <v>198.5</v>
      </c>
      <c r="P4322" s="23">
        <f t="shared" ca="1" si="1344"/>
        <v>801.5</v>
      </c>
      <c r="Q4322" s="23">
        <f t="shared" ca="1" si="1352"/>
        <v>32</v>
      </c>
      <c r="R4322" s="23">
        <f t="shared" ca="1" si="1353"/>
        <v>0.50368731563421709</v>
      </c>
      <c r="S4322" s="24">
        <f t="shared" ca="1" si="1354"/>
        <v>33</v>
      </c>
      <c r="T4322" s="23">
        <f t="shared" ca="1" si="1355"/>
        <v>82.5</v>
      </c>
      <c r="U4322" s="23">
        <f t="shared" ca="1" si="1356"/>
        <v>144.64140855457225</v>
      </c>
      <c r="V4322" s="23">
        <f t="shared" ca="1" si="1345"/>
        <v>165</v>
      </c>
      <c r="W4322" s="23">
        <f t="shared" si="1346"/>
        <v>857.14285714285722</v>
      </c>
      <c r="X4322" s="23">
        <f t="shared" ca="1" si="1347"/>
        <v>1166.7842656974294</v>
      </c>
      <c r="Y4322" s="24">
        <f t="shared" ca="1" si="1357"/>
        <v>3646</v>
      </c>
      <c r="Z4322" s="24">
        <f t="shared" ca="1" si="1358"/>
        <v>4017</v>
      </c>
      <c r="AA4322" s="25">
        <f t="shared" ca="1" si="1359"/>
        <v>4017.0036460000001</v>
      </c>
      <c r="AC4322" s="47">
        <f t="shared" ca="1" si="1348"/>
        <v>1082.5</v>
      </c>
      <c r="AD4322" s="47">
        <f t="shared" ca="1" si="1349"/>
        <v>198.5</v>
      </c>
      <c r="AE4322" s="47">
        <f t="shared" ca="1" si="1360"/>
        <v>881.5</v>
      </c>
      <c r="AF4322" s="47">
        <f t="shared" ca="1" si="1361"/>
        <v>25</v>
      </c>
    </row>
    <row r="4323" spans="10:32">
      <c r="J4323" s="44">
        <v>62</v>
      </c>
      <c r="K4323" s="22">
        <v>75</v>
      </c>
      <c r="L4323" s="23">
        <f t="shared" ca="1" si="1350"/>
        <v>29.38</v>
      </c>
      <c r="M4323" s="23">
        <f t="shared" ca="1" si="1342"/>
        <v>26.88</v>
      </c>
      <c r="N4323" s="23">
        <f t="shared" ca="1" si="1343"/>
        <v>4.8833333333333329</v>
      </c>
      <c r="O4323" s="23">
        <f t="shared" ca="1" si="1351"/>
        <v>198.5</v>
      </c>
      <c r="P4323" s="23">
        <f t="shared" ca="1" si="1344"/>
        <v>801.5</v>
      </c>
      <c r="Q4323" s="23">
        <f t="shared" ca="1" si="1352"/>
        <v>29</v>
      </c>
      <c r="R4323" s="23">
        <f t="shared" ca="1" si="1353"/>
        <v>0.74812797821647448</v>
      </c>
      <c r="S4323" s="24">
        <f t="shared" ca="1" si="1354"/>
        <v>30</v>
      </c>
      <c r="T4323" s="23">
        <f t="shared" ca="1" si="1355"/>
        <v>75</v>
      </c>
      <c r="U4323" s="23">
        <f t="shared" ca="1" si="1356"/>
        <v>145.27002496029044</v>
      </c>
      <c r="V4323" s="23">
        <f t="shared" ca="1" si="1345"/>
        <v>150</v>
      </c>
      <c r="W4323" s="23">
        <f t="shared" si="1346"/>
        <v>857.14285714285722</v>
      </c>
      <c r="X4323" s="23">
        <f t="shared" ca="1" si="1347"/>
        <v>1152.4128821031477</v>
      </c>
      <c r="Y4323" s="24">
        <f t="shared" ca="1" si="1357"/>
        <v>3551</v>
      </c>
      <c r="Z4323" s="24">
        <f t="shared" ca="1" si="1358"/>
        <v>3929</v>
      </c>
      <c r="AA4323" s="25">
        <f t="shared" ca="1" si="1359"/>
        <v>3929.0035509999998</v>
      </c>
      <c r="AC4323" s="47">
        <f t="shared" ca="1" si="1348"/>
        <v>1075</v>
      </c>
      <c r="AD4323" s="47">
        <f t="shared" ca="1" si="1349"/>
        <v>198.5</v>
      </c>
      <c r="AE4323" s="47">
        <f t="shared" ca="1" si="1360"/>
        <v>874</v>
      </c>
      <c r="AF4323" s="47">
        <f t="shared" ca="1" si="1361"/>
        <v>25</v>
      </c>
    </row>
    <row r="4324" spans="10:32">
      <c r="J4324" s="44">
        <v>62</v>
      </c>
      <c r="K4324" s="22">
        <v>76</v>
      </c>
      <c r="L4324" s="23">
        <f t="shared" ca="1" si="1350"/>
        <v>31.64</v>
      </c>
      <c r="M4324" s="23">
        <f t="shared" ca="1" si="1342"/>
        <v>29.14</v>
      </c>
      <c r="N4324" s="23">
        <f t="shared" ca="1" si="1343"/>
        <v>5.3500000000000014</v>
      </c>
      <c r="O4324" s="23">
        <f t="shared" ca="1" si="1351"/>
        <v>198.5</v>
      </c>
      <c r="P4324" s="23">
        <f t="shared" ca="1" si="1344"/>
        <v>801.5</v>
      </c>
      <c r="Q4324" s="23">
        <f t="shared" ca="1" si="1352"/>
        <v>27</v>
      </c>
      <c r="R4324" s="23">
        <f t="shared" ca="1" si="1353"/>
        <v>0.46523388116308556</v>
      </c>
      <c r="S4324" s="24">
        <f t="shared" ca="1" si="1354"/>
        <v>28</v>
      </c>
      <c r="T4324" s="23">
        <f t="shared" ca="1" si="1355"/>
        <v>70</v>
      </c>
      <c r="U4324" s="23">
        <f t="shared" ca="1" si="1356"/>
        <v>146.93900126422255</v>
      </c>
      <c r="V4324" s="23">
        <f t="shared" ca="1" si="1345"/>
        <v>140</v>
      </c>
      <c r="W4324" s="23">
        <f t="shared" si="1346"/>
        <v>857.14285714285722</v>
      </c>
      <c r="X4324" s="23">
        <f t="shared" ca="1" si="1347"/>
        <v>1144.0818584070798</v>
      </c>
      <c r="Y4324" s="24">
        <f t="shared" ca="1" si="1357"/>
        <v>3486</v>
      </c>
      <c r="Z4324" s="24">
        <f t="shared" ca="1" si="1358"/>
        <v>3842</v>
      </c>
      <c r="AA4324" s="25">
        <f t="shared" ca="1" si="1359"/>
        <v>3842.0034860000001</v>
      </c>
      <c r="AC4324" s="47">
        <f t="shared" ca="1" si="1348"/>
        <v>1070</v>
      </c>
      <c r="AD4324" s="47">
        <f t="shared" ca="1" si="1349"/>
        <v>198.5</v>
      </c>
      <c r="AE4324" s="47">
        <f t="shared" ca="1" si="1360"/>
        <v>869.00000000000011</v>
      </c>
      <c r="AF4324" s="47">
        <f t="shared" ca="1" si="1361"/>
        <v>24.999999999999886</v>
      </c>
    </row>
    <row r="4325" spans="10:32">
      <c r="J4325" s="44">
        <v>62</v>
      </c>
      <c r="K4325" s="22">
        <v>77</v>
      </c>
      <c r="L4325" s="23">
        <f t="shared" ca="1" si="1350"/>
        <v>33.9</v>
      </c>
      <c r="M4325" s="23">
        <f t="shared" ca="1" si="1342"/>
        <v>31.4</v>
      </c>
      <c r="N4325" s="23">
        <f t="shared" ca="1" si="1343"/>
        <v>5.9000000000000021</v>
      </c>
      <c r="O4325" s="23">
        <f t="shared" ca="1" si="1351"/>
        <v>198.5</v>
      </c>
      <c r="P4325" s="23">
        <f t="shared" ca="1" si="1344"/>
        <v>801.5</v>
      </c>
      <c r="Q4325" s="23">
        <f t="shared" ca="1" si="1352"/>
        <v>25</v>
      </c>
      <c r="R4325" s="23">
        <f t="shared" ca="1" si="1353"/>
        <v>0.48672566371681419</v>
      </c>
      <c r="S4325" s="24">
        <f t="shared" ca="1" si="1354"/>
        <v>26</v>
      </c>
      <c r="T4325" s="23">
        <f t="shared" ca="1" si="1355"/>
        <v>65</v>
      </c>
      <c r="U4325" s="23">
        <f t="shared" ca="1" si="1356"/>
        <v>150.37168141592926</v>
      </c>
      <c r="V4325" s="23">
        <f t="shared" ca="1" si="1345"/>
        <v>130</v>
      </c>
      <c r="W4325" s="23">
        <f t="shared" si="1346"/>
        <v>857.14285714285722</v>
      </c>
      <c r="X4325" s="23">
        <f t="shared" ca="1" si="1347"/>
        <v>1137.5145385587866</v>
      </c>
      <c r="Y4325" s="24">
        <f t="shared" ca="1" si="1357"/>
        <v>3427</v>
      </c>
      <c r="Z4325" s="24">
        <f t="shared" ca="1" si="1358"/>
        <v>3756</v>
      </c>
      <c r="AA4325" s="25">
        <f t="shared" ca="1" si="1359"/>
        <v>3756.0034270000001</v>
      </c>
      <c r="AC4325" s="47">
        <f t="shared" ca="1" si="1348"/>
        <v>1065</v>
      </c>
      <c r="AD4325" s="47">
        <f t="shared" ca="1" si="1349"/>
        <v>198.5</v>
      </c>
      <c r="AE4325" s="47">
        <f t="shared" ca="1" si="1360"/>
        <v>864</v>
      </c>
      <c r="AF4325" s="47">
        <f t="shared" ca="1" si="1361"/>
        <v>25</v>
      </c>
    </row>
    <row r="4326" spans="10:32">
      <c r="J4326" s="44">
        <v>62</v>
      </c>
      <c r="K4326" s="22">
        <v>78</v>
      </c>
      <c r="L4326" s="23">
        <f t="shared" ca="1" si="1350"/>
        <v>36.159999999999997</v>
      </c>
      <c r="M4326" s="23">
        <f t="shared" ca="1" si="1342"/>
        <v>33.659999999999997</v>
      </c>
      <c r="N4326" s="23">
        <f t="shared" ca="1" si="1343"/>
        <v>6.5</v>
      </c>
      <c r="O4326" s="23">
        <f t="shared" ca="1" si="1351"/>
        <v>198.5</v>
      </c>
      <c r="P4326" s="23">
        <f t="shared" ca="1" si="1344"/>
        <v>801.5</v>
      </c>
      <c r="Q4326" s="23">
        <f t="shared" ca="1" si="1352"/>
        <v>23</v>
      </c>
      <c r="R4326" s="23">
        <f t="shared" ca="1" si="1353"/>
        <v>0.75553097345132891</v>
      </c>
      <c r="S4326" s="24">
        <f t="shared" ca="1" si="1354"/>
        <v>24</v>
      </c>
      <c r="T4326" s="23">
        <f t="shared" ca="1" si="1355"/>
        <v>60</v>
      </c>
      <c r="U4326" s="23">
        <f t="shared" ca="1" si="1356"/>
        <v>154.41095132743362</v>
      </c>
      <c r="V4326" s="23">
        <f t="shared" ca="1" si="1345"/>
        <v>120</v>
      </c>
      <c r="W4326" s="23">
        <f t="shared" si="1346"/>
        <v>857.14285714285722</v>
      </c>
      <c r="X4326" s="23">
        <f t="shared" ca="1" si="1347"/>
        <v>1131.5538084702907</v>
      </c>
      <c r="Y4326" s="24">
        <f t="shared" ca="1" si="1357"/>
        <v>3387</v>
      </c>
      <c r="Z4326" s="24">
        <f t="shared" ca="1" si="1358"/>
        <v>3671</v>
      </c>
      <c r="AA4326" s="25">
        <f t="shared" ca="1" si="1359"/>
        <v>3671.0033870000002</v>
      </c>
      <c r="AC4326" s="47">
        <f t="shared" ca="1" si="1348"/>
        <v>1060</v>
      </c>
      <c r="AD4326" s="47">
        <f t="shared" ca="1" si="1349"/>
        <v>198.5</v>
      </c>
      <c r="AE4326" s="47">
        <f t="shared" ca="1" si="1360"/>
        <v>859</v>
      </c>
      <c r="AF4326" s="47">
        <f t="shared" ca="1" si="1361"/>
        <v>25</v>
      </c>
    </row>
    <row r="4327" spans="10:32">
      <c r="J4327" s="44">
        <v>62</v>
      </c>
      <c r="K4327" s="22">
        <v>79</v>
      </c>
      <c r="L4327" s="23">
        <f t="shared" ca="1" si="1350"/>
        <v>38.42</v>
      </c>
      <c r="M4327" s="23">
        <f t="shared" ca="1" si="1342"/>
        <v>35.92</v>
      </c>
      <c r="N4327" s="23">
        <f t="shared" ca="1" si="1343"/>
        <v>7.1666666666666679</v>
      </c>
      <c r="O4327" s="23">
        <f t="shared" ca="1" si="1351"/>
        <v>198.5</v>
      </c>
      <c r="P4327" s="23">
        <f t="shared" ca="1" si="1344"/>
        <v>801.5</v>
      </c>
      <c r="Q4327" s="23">
        <f t="shared" ca="1" si="1352"/>
        <v>22</v>
      </c>
      <c r="R4327" s="23">
        <f t="shared" ca="1" si="1353"/>
        <v>0.29307652264445577</v>
      </c>
      <c r="S4327" s="24">
        <f t="shared" ca="1" si="1354"/>
        <v>23</v>
      </c>
      <c r="T4327" s="23">
        <f t="shared" ca="1" si="1355"/>
        <v>57.5</v>
      </c>
      <c r="U4327" s="23">
        <f t="shared" ca="1" si="1356"/>
        <v>159.76704841228528</v>
      </c>
      <c r="V4327" s="23">
        <f t="shared" ca="1" si="1345"/>
        <v>115</v>
      </c>
      <c r="W4327" s="23">
        <f t="shared" si="1346"/>
        <v>857.14285714285722</v>
      </c>
      <c r="X4327" s="23">
        <f t="shared" ca="1" si="1347"/>
        <v>1131.9099055551424</v>
      </c>
      <c r="Y4327" s="24">
        <f t="shared" ca="1" si="1357"/>
        <v>3390</v>
      </c>
      <c r="Z4327" s="24">
        <f t="shared" ca="1" si="1358"/>
        <v>3587</v>
      </c>
      <c r="AA4327" s="25">
        <f t="shared" ca="1" si="1359"/>
        <v>3587.0033899999999</v>
      </c>
      <c r="AC4327" s="47">
        <f t="shared" ca="1" si="1348"/>
        <v>1057.5</v>
      </c>
      <c r="AD4327" s="47">
        <f t="shared" ca="1" si="1349"/>
        <v>198.5</v>
      </c>
      <c r="AE4327" s="47">
        <f t="shared" ca="1" si="1360"/>
        <v>856.5</v>
      </c>
      <c r="AF4327" s="47">
        <f t="shared" ca="1" si="1361"/>
        <v>25</v>
      </c>
    </row>
    <row r="4328" spans="10:32">
      <c r="J4328" s="44">
        <v>62</v>
      </c>
      <c r="K4328" s="22">
        <v>80</v>
      </c>
      <c r="L4328" s="23">
        <f t="shared" ca="1" si="1350"/>
        <v>40.68</v>
      </c>
      <c r="M4328" s="23">
        <f t="shared" ca="1" si="1342"/>
        <v>38.18</v>
      </c>
      <c r="N4328" s="23">
        <f t="shared" ca="1" si="1343"/>
        <v>7.9000000000000021</v>
      </c>
      <c r="O4328" s="23">
        <f t="shared" ca="1" si="1351"/>
        <v>198.5</v>
      </c>
      <c r="P4328" s="23">
        <f t="shared" ca="1" si="1344"/>
        <v>801.5</v>
      </c>
      <c r="Q4328" s="23">
        <f t="shared" ca="1" si="1352"/>
        <v>20</v>
      </c>
      <c r="R4328" s="23">
        <f t="shared" ca="1" si="1353"/>
        <v>0.93166175024582054</v>
      </c>
      <c r="S4328" s="24">
        <f t="shared" ca="1" si="1354"/>
        <v>21</v>
      </c>
      <c r="T4328" s="23">
        <f t="shared" ca="1" si="1355"/>
        <v>52.5</v>
      </c>
      <c r="U4328" s="23">
        <f t="shared" ca="1" si="1356"/>
        <v>165.360127826942</v>
      </c>
      <c r="V4328" s="23">
        <f t="shared" ca="1" si="1345"/>
        <v>105</v>
      </c>
      <c r="W4328" s="23">
        <f t="shared" si="1346"/>
        <v>857.14285714285722</v>
      </c>
      <c r="X4328" s="23">
        <f t="shared" ca="1" si="1347"/>
        <v>1127.5029849697992</v>
      </c>
      <c r="Y4328" s="24">
        <f t="shared" ca="1" si="1357"/>
        <v>3350</v>
      </c>
      <c r="Z4328" s="24">
        <f t="shared" ca="1" si="1358"/>
        <v>3504</v>
      </c>
      <c r="AA4328" s="25">
        <f t="shared" ca="1" si="1359"/>
        <v>3504.00335</v>
      </c>
      <c r="AC4328" s="47">
        <f t="shared" ca="1" si="1348"/>
        <v>1052.5</v>
      </c>
      <c r="AD4328" s="47">
        <f t="shared" ca="1" si="1349"/>
        <v>198.5</v>
      </c>
      <c r="AE4328" s="47">
        <f t="shared" ca="1" si="1360"/>
        <v>851.49999999999989</v>
      </c>
      <c r="AF4328" s="47">
        <f t="shared" ca="1" si="1361"/>
        <v>25.000000000000114</v>
      </c>
    </row>
    <row r="4329" spans="10:32">
      <c r="J4329" s="44">
        <v>62</v>
      </c>
      <c r="K4329" s="22">
        <v>81</v>
      </c>
      <c r="L4329" s="23">
        <f t="shared" ca="1" si="1350"/>
        <v>42.94</v>
      </c>
      <c r="M4329" s="23">
        <f t="shared" ca="1" si="1342"/>
        <v>40.44</v>
      </c>
      <c r="N4329" s="23">
        <f t="shared" ca="1" si="1343"/>
        <v>8.7166666666666686</v>
      </c>
      <c r="O4329" s="23">
        <f t="shared" ca="1" si="1351"/>
        <v>198.5</v>
      </c>
      <c r="P4329" s="23">
        <f t="shared" ca="1" si="1344"/>
        <v>801.5</v>
      </c>
      <c r="Q4329" s="23">
        <f t="shared" ca="1" si="1352"/>
        <v>19</v>
      </c>
      <c r="R4329" s="23">
        <f t="shared" ca="1" si="1353"/>
        <v>0.77177456916628084</v>
      </c>
      <c r="S4329" s="24">
        <f t="shared" ca="1" si="1354"/>
        <v>20</v>
      </c>
      <c r="T4329" s="23">
        <f t="shared" ca="1" si="1355"/>
        <v>50</v>
      </c>
      <c r="U4329" s="23">
        <f t="shared" ca="1" si="1356"/>
        <v>172.34396832789943</v>
      </c>
      <c r="V4329" s="23">
        <f t="shared" ca="1" si="1345"/>
        <v>100</v>
      </c>
      <c r="W4329" s="23">
        <f t="shared" si="1346"/>
        <v>857.14285714285722</v>
      </c>
      <c r="X4329" s="23">
        <f t="shared" ca="1" si="1347"/>
        <v>1129.4868254707567</v>
      </c>
      <c r="Y4329" s="24">
        <f t="shared" ca="1" si="1357"/>
        <v>3372</v>
      </c>
      <c r="Z4329" s="24">
        <f t="shared" ca="1" si="1358"/>
        <v>3422</v>
      </c>
      <c r="AA4329" s="25">
        <f t="shared" ca="1" si="1359"/>
        <v>3422.0033720000001</v>
      </c>
      <c r="AC4329" s="47">
        <f t="shared" ca="1" si="1348"/>
        <v>1050</v>
      </c>
      <c r="AD4329" s="47">
        <f t="shared" ca="1" si="1349"/>
        <v>198.5</v>
      </c>
      <c r="AE4329" s="47">
        <f t="shared" ca="1" si="1360"/>
        <v>849</v>
      </c>
      <c r="AF4329" s="47">
        <f t="shared" ca="1" si="1361"/>
        <v>25</v>
      </c>
    </row>
    <row r="4330" spans="10:32">
      <c r="J4330" s="44">
        <v>62</v>
      </c>
      <c r="K4330" s="22">
        <v>82</v>
      </c>
      <c r="L4330" s="23">
        <f t="shared" ca="1" si="1350"/>
        <v>45.2</v>
      </c>
      <c r="M4330" s="23">
        <f t="shared" ca="1" si="1342"/>
        <v>42.7</v>
      </c>
      <c r="N4330" s="23">
        <f t="shared" ca="1" si="1343"/>
        <v>9.6166666666666636</v>
      </c>
      <c r="O4330" s="23">
        <f t="shared" ca="1" si="1351"/>
        <v>198.5</v>
      </c>
      <c r="P4330" s="23">
        <f t="shared" ca="1" si="1344"/>
        <v>801.5</v>
      </c>
      <c r="Q4330" s="23">
        <f t="shared" ca="1" si="1352"/>
        <v>18</v>
      </c>
      <c r="R4330" s="23">
        <f t="shared" ca="1" si="1353"/>
        <v>0.72787610619468968</v>
      </c>
      <c r="S4330" s="24">
        <f t="shared" ca="1" si="1354"/>
        <v>19</v>
      </c>
      <c r="T4330" s="23">
        <f t="shared" ca="1" si="1355"/>
        <v>47.5</v>
      </c>
      <c r="U4330" s="23">
        <f t="shared" ca="1" si="1356"/>
        <v>180.09974188790554</v>
      </c>
      <c r="V4330" s="23">
        <f t="shared" ca="1" si="1345"/>
        <v>95</v>
      </c>
      <c r="W4330" s="23">
        <f t="shared" si="1346"/>
        <v>857.14285714285722</v>
      </c>
      <c r="X4330" s="23">
        <f t="shared" ca="1" si="1347"/>
        <v>1132.2425990307629</v>
      </c>
      <c r="Y4330" s="24">
        <f t="shared" ca="1" si="1357"/>
        <v>3391</v>
      </c>
      <c r="Z4330" s="24">
        <f t="shared" ca="1" si="1358"/>
        <v>3341</v>
      </c>
      <c r="AA4330" s="25">
        <f t="shared" ca="1" si="1359"/>
        <v>3341.0033910000002</v>
      </c>
      <c r="AC4330" s="47">
        <f t="shared" ca="1" si="1348"/>
        <v>1047.5</v>
      </c>
      <c r="AD4330" s="47">
        <f t="shared" ca="1" si="1349"/>
        <v>198.5</v>
      </c>
      <c r="AE4330" s="47">
        <f t="shared" ca="1" si="1360"/>
        <v>846.5</v>
      </c>
      <c r="AF4330" s="47">
        <f t="shared" ca="1" si="1361"/>
        <v>25</v>
      </c>
    </row>
    <row r="4331" spans="10:32">
      <c r="J4331" s="44">
        <v>62</v>
      </c>
      <c r="K4331" s="22">
        <v>83</v>
      </c>
      <c r="L4331" s="23">
        <f t="shared" ca="1" si="1350"/>
        <v>47.46</v>
      </c>
      <c r="M4331" s="23">
        <f t="shared" ca="1" si="1342"/>
        <v>44.96</v>
      </c>
      <c r="N4331" s="23">
        <f t="shared" ca="1" si="1343"/>
        <v>10.633333333333333</v>
      </c>
      <c r="O4331" s="23">
        <f t="shared" ca="1" si="1351"/>
        <v>198.5</v>
      </c>
      <c r="P4331" s="23">
        <f t="shared" ca="1" si="1344"/>
        <v>801.5</v>
      </c>
      <c r="Q4331" s="23">
        <f t="shared" ca="1" si="1352"/>
        <v>17</v>
      </c>
      <c r="R4331" s="23">
        <f t="shared" ca="1" si="1353"/>
        <v>0.78339654445849027</v>
      </c>
      <c r="S4331" s="24">
        <f t="shared" ca="1" si="1354"/>
        <v>18</v>
      </c>
      <c r="T4331" s="23">
        <f t="shared" ca="1" si="1355"/>
        <v>45</v>
      </c>
      <c r="U4331" s="23">
        <f t="shared" ca="1" si="1356"/>
        <v>189.09678325607527</v>
      </c>
      <c r="V4331" s="23">
        <f t="shared" ca="1" si="1345"/>
        <v>90</v>
      </c>
      <c r="W4331" s="23">
        <f t="shared" si="1346"/>
        <v>857.14285714285722</v>
      </c>
      <c r="X4331" s="23">
        <f t="shared" ca="1" si="1347"/>
        <v>1136.2396403989324</v>
      </c>
      <c r="Y4331" s="24">
        <f t="shared" ca="1" si="1357"/>
        <v>3416</v>
      </c>
      <c r="Z4331" s="24">
        <f t="shared" ca="1" si="1358"/>
        <v>3261</v>
      </c>
      <c r="AA4331" s="25">
        <f t="shared" ca="1" si="1359"/>
        <v>3261.003416</v>
      </c>
      <c r="AC4331" s="47">
        <f t="shared" ca="1" si="1348"/>
        <v>1045</v>
      </c>
      <c r="AD4331" s="47">
        <f t="shared" ca="1" si="1349"/>
        <v>198.5</v>
      </c>
      <c r="AE4331" s="47">
        <f t="shared" ca="1" si="1360"/>
        <v>844</v>
      </c>
      <c r="AF4331" s="47">
        <f t="shared" ca="1" si="1361"/>
        <v>25</v>
      </c>
    </row>
    <row r="4332" spans="10:32">
      <c r="J4332" s="44">
        <v>62</v>
      </c>
      <c r="K4332" s="22">
        <v>84</v>
      </c>
      <c r="L4332" s="23">
        <f t="shared" ca="1" si="1350"/>
        <v>49.72</v>
      </c>
      <c r="M4332" s="23">
        <f t="shared" ca="1" si="1342"/>
        <v>47.22</v>
      </c>
      <c r="N4332" s="23">
        <f t="shared" ca="1" si="1343"/>
        <v>11.766666666666666</v>
      </c>
      <c r="O4332" s="23">
        <f t="shared" ca="1" si="1351"/>
        <v>198.5</v>
      </c>
      <c r="P4332" s="23">
        <f t="shared" ca="1" si="1344"/>
        <v>801.5</v>
      </c>
      <c r="Q4332" s="23">
        <f t="shared" ca="1" si="1352"/>
        <v>16</v>
      </c>
      <c r="R4332" s="23">
        <f t="shared" ca="1" si="1353"/>
        <v>0.92477876106194734</v>
      </c>
      <c r="S4332" s="24">
        <f t="shared" ca="1" si="1354"/>
        <v>17</v>
      </c>
      <c r="T4332" s="23">
        <f t="shared" ca="1" si="1355"/>
        <v>42.5</v>
      </c>
      <c r="U4332" s="23">
        <f t="shared" ca="1" si="1356"/>
        <v>199.14823008849558</v>
      </c>
      <c r="V4332" s="23">
        <f t="shared" ca="1" si="1345"/>
        <v>85</v>
      </c>
      <c r="W4332" s="23">
        <f t="shared" si="1346"/>
        <v>857.14285714285722</v>
      </c>
      <c r="X4332" s="23">
        <f t="shared" ca="1" si="1347"/>
        <v>1141.2910872313528</v>
      </c>
      <c r="Y4332" s="24">
        <f t="shared" ca="1" si="1357"/>
        <v>3464</v>
      </c>
      <c r="Z4332" s="24">
        <f t="shared" ca="1" si="1358"/>
        <v>3104</v>
      </c>
      <c r="AA4332" s="25">
        <f t="shared" ca="1" si="1359"/>
        <v>3104.0034639999999</v>
      </c>
      <c r="AC4332" s="47">
        <f t="shared" ca="1" si="1348"/>
        <v>1042.5</v>
      </c>
      <c r="AD4332" s="47">
        <f t="shared" ca="1" si="1349"/>
        <v>198.5</v>
      </c>
      <c r="AE4332" s="47">
        <f t="shared" ca="1" si="1360"/>
        <v>841.5</v>
      </c>
      <c r="AF4332" s="47">
        <f t="shared" ca="1" si="1361"/>
        <v>25</v>
      </c>
    </row>
    <row r="4333" spans="10:32">
      <c r="J4333" s="44">
        <v>62</v>
      </c>
      <c r="K4333" s="22">
        <v>85</v>
      </c>
      <c r="L4333" s="23">
        <f t="shared" ca="1" si="1350"/>
        <v>51.98</v>
      </c>
      <c r="M4333" s="23">
        <f t="shared" ca="1" si="1342"/>
        <v>49.48</v>
      </c>
      <c r="N4333" s="23">
        <f t="shared" ca="1" si="1343"/>
        <v>13.016666666666666</v>
      </c>
      <c r="O4333" s="23">
        <f t="shared" ca="1" si="1351"/>
        <v>198.5</v>
      </c>
      <c r="P4333" s="23">
        <f t="shared" ca="1" si="1344"/>
        <v>801.5</v>
      </c>
      <c r="Q4333" s="23">
        <f t="shared" ca="1" si="1352"/>
        <v>16</v>
      </c>
      <c r="R4333" s="23">
        <f t="shared" ca="1" si="1353"/>
        <v>0.18891881492881976</v>
      </c>
      <c r="S4333" s="24">
        <f t="shared" ca="1" si="1354"/>
        <v>17</v>
      </c>
      <c r="T4333" s="23">
        <f t="shared" ca="1" si="1355"/>
        <v>42.5</v>
      </c>
      <c r="U4333" s="23">
        <f t="shared" ca="1" si="1356"/>
        <v>210.72575990765677</v>
      </c>
      <c r="V4333" s="23">
        <f t="shared" ca="1" si="1345"/>
        <v>85</v>
      </c>
      <c r="W4333" s="23">
        <f t="shared" si="1346"/>
        <v>857.14285714285722</v>
      </c>
      <c r="X4333" s="23">
        <f t="shared" ca="1" si="1347"/>
        <v>1152.8686170505139</v>
      </c>
      <c r="Y4333" s="24">
        <f t="shared" ca="1" si="1357"/>
        <v>3555</v>
      </c>
      <c r="Z4333" s="24">
        <f t="shared" ca="1" si="1358"/>
        <v>3104</v>
      </c>
      <c r="AA4333" s="25">
        <f t="shared" ca="1" si="1359"/>
        <v>3104.0035549999998</v>
      </c>
      <c r="AC4333" s="47">
        <f t="shared" ca="1" si="1348"/>
        <v>1042.5</v>
      </c>
      <c r="AD4333" s="47">
        <f t="shared" ca="1" si="1349"/>
        <v>198.5</v>
      </c>
      <c r="AE4333" s="47">
        <f t="shared" ca="1" si="1360"/>
        <v>841.5</v>
      </c>
      <c r="AF4333" s="47">
        <f t="shared" ca="1" si="1361"/>
        <v>25</v>
      </c>
    </row>
    <row r="4334" spans="10:32">
      <c r="J4334" s="44">
        <v>62</v>
      </c>
      <c r="K4334" s="22">
        <v>86</v>
      </c>
      <c r="L4334" s="23">
        <f t="shared" ca="1" si="1350"/>
        <v>54.24</v>
      </c>
      <c r="M4334" s="23">
        <f t="shared" ca="1" si="1342"/>
        <v>51.74</v>
      </c>
      <c r="N4334" s="23">
        <f t="shared" ca="1" si="1343"/>
        <v>14.433333333333334</v>
      </c>
      <c r="O4334" s="23">
        <f t="shared" ca="1" si="1351"/>
        <v>198.5</v>
      </c>
      <c r="P4334" s="23">
        <f t="shared" ca="1" si="1344"/>
        <v>801.5</v>
      </c>
      <c r="Q4334" s="23">
        <f t="shared" ca="1" si="1352"/>
        <v>15</v>
      </c>
      <c r="R4334" s="23">
        <f t="shared" ca="1" si="1353"/>
        <v>0.46828908554572229</v>
      </c>
      <c r="S4334" s="24">
        <f t="shared" ca="1" si="1354"/>
        <v>16</v>
      </c>
      <c r="T4334" s="23">
        <f t="shared" ca="1" si="1355"/>
        <v>40</v>
      </c>
      <c r="U4334" s="23">
        <f t="shared" ca="1" si="1356"/>
        <v>223.25897246804325</v>
      </c>
      <c r="V4334" s="23">
        <f t="shared" ca="1" si="1345"/>
        <v>80</v>
      </c>
      <c r="W4334" s="23">
        <f t="shared" si="1346"/>
        <v>857.14285714285722</v>
      </c>
      <c r="X4334" s="23">
        <f t="shared" ca="1" si="1347"/>
        <v>1160.4018296109004</v>
      </c>
      <c r="Y4334" s="24">
        <f t="shared" ca="1" si="1357"/>
        <v>3596</v>
      </c>
      <c r="Z4334" s="24">
        <f t="shared" ca="1" si="1358"/>
        <v>3027</v>
      </c>
      <c r="AA4334" s="25">
        <f t="shared" ca="1" si="1359"/>
        <v>3027.003596</v>
      </c>
      <c r="AC4334" s="47">
        <f t="shared" ca="1" si="1348"/>
        <v>1040</v>
      </c>
      <c r="AD4334" s="47">
        <f t="shared" ca="1" si="1349"/>
        <v>198.5</v>
      </c>
      <c r="AE4334" s="47">
        <f t="shared" ca="1" si="1360"/>
        <v>839</v>
      </c>
      <c r="AF4334" s="47">
        <f t="shared" ca="1" si="1361"/>
        <v>25</v>
      </c>
    </row>
    <row r="4335" spans="10:32">
      <c r="J4335" s="44">
        <v>62</v>
      </c>
      <c r="K4335" s="22">
        <v>87</v>
      </c>
      <c r="L4335" s="23">
        <f t="shared" ca="1" si="1350"/>
        <v>56.5</v>
      </c>
      <c r="M4335" s="23">
        <f t="shared" ca="1" si="1342"/>
        <v>54</v>
      </c>
      <c r="N4335" s="23">
        <f t="shared" ca="1" si="1343"/>
        <v>16</v>
      </c>
      <c r="O4335" s="23">
        <f t="shared" ca="1" si="1351"/>
        <v>198.5</v>
      </c>
      <c r="P4335" s="23">
        <f t="shared" ca="1" si="1344"/>
        <v>801.5</v>
      </c>
      <c r="Q4335" s="23">
        <f t="shared" ca="1" si="1352"/>
        <v>14</v>
      </c>
      <c r="R4335" s="23">
        <f t="shared" ca="1" si="1353"/>
        <v>0.80530973451327437</v>
      </c>
      <c r="S4335" s="24">
        <f t="shared" ca="1" si="1354"/>
        <v>15</v>
      </c>
      <c r="T4335" s="23">
        <f t="shared" ca="1" si="1355"/>
        <v>37.5</v>
      </c>
      <c r="U4335" s="23">
        <f t="shared" ca="1" si="1356"/>
        <v>236.88495575221239</v>
      </c>
      <c r="V4335" s="23">
        <f t="shared" ca="1" si="1345"/>
        <v>75</v>
      </c>
      <c r="W4335" s="23">
        <f t="shared" si="1346"/>
        <v>857.14285714285722</v>
      </c>
      <c r="X4335" s="23">
        <f t="shared" ca="1" si="1347"/>
        <v>1169.0278128950695</v>
      </c>
      <c r="Y4335" s="24">
        <f t="shared" ca="1" si="1357"/>
        <v>3660</v>
      </c>
      <c r="Z4335" s="24">
        <f t="shared" ca="1" si="1358"/>
        <v>2876</v>
      </c>
      <c r="AA4335" s="25">
        <f t="shared" ca="1" si="1359"/>
        <v>2876.0036599999999</v>
      </c>
      <c r="AC4335" s="47">
        <f t="shared" ca="1" si="1348"/>
        <v>1037.5</v>
      </c>
      <c r="AD4335" s="47">
        <f t="shared" ca="1" si="1349"/>
        <v>198.5</v>
      </c>
      <c r="AE4335" s="47">
        <f t="shared" ca="1" si="1360"/>
        <v>836.5</v>
      </c>
      <c r="AF4335" s="47">
        <f t="shared" ca="1" si="1361"/>
        <v>25</v>
      </c>
    </row>
    <row r="4336" spans="10:32">
      <c r="J4336" s="44">
        <v>62</v>
      </c>
      <c r="K4336" s="22">
        <v>88</v>
      </c>
      <c r="L4336" s="23">
        <f t="shared" ca="1" si="1350"/>
        <v>58.76</v>
      </c>
      <c r="M4336" s="23">
        <f t="shared" ca="1" si="1342"/>
        <v>56.26</v>
      </c>
      <c r="N4336" s="23">
        <f t="shared" ca="1" si="1343"/>
        <v>17.616666666666667</v>
      </c>
      <c r="O4336" s="23">
        <f t="shared" ca="1" si="1351"/>
        <v>198.5</v>
      </c>
      <c r="P4336" s="23">
        <f t="shared" ca="1" si="1344"/>
        <v>801.5</v>
      </c>
      <c r="Q4336" s="23">
        <f t="shared" ca="1" si="1352"/>
        <v>14</v>
      </c>
      <c r="R4336" s="23">
        <f t="shared" ca="1" si="1353"/>
        <v>0.23587474472430248</v>
      </c>
      <c r="S4336" s="24">
        <f t="shared" ca="1" si="1354"/>
        <v>15</v>
      </c>
      <c r="T4336" s="23">
        <f t="shared" ca="1" si="1355"/>
        <v>37.5</v>
      </c>
      <c r="U4336" s="23">
        <f t="shared" ca="1" si="1356"/>
        <v>250.78866008622646</v>
      </c>
      <c r="V4336" s="23">
        <f t="shared" ca="1" si="1345"/>
        <v>75</v>
      </c>
      <c r="W4336" s="23">
        <f t="shared" si="1346"/>
        <v>857.14285714285722</v>
      </c>
      <c r="X4336" s="23">
        <f t="shared" ca="1" si="1347"/>
        <v>1182.9315172290837</v>
      </c>
      <c r="Y4336" s="24">
        <f t="shared" ca="1" si="1357"/>
        <v>3742</v>
      </c>
      <c r="Z4336" s="24">
        <f t="shared" ca="1" si="1358"/>
        <v>2876</v>
      </c>
      <c r="AA4336" s="25">
        <f t="shared" ca="1" si="1359"/>
        <v>2876.0037419999999</v>
      </c>
      <c r="AC4336" s="47">
        <f t="shared" ca="1" si="1348"/>
        <v>1037.5</v>
      </c>
      <c r="AD4336" s="47">
        <f t="shared" ca="1" si="1349"/>
        <v>198.5</v>
      </c>
      <c r="AE4336" s="47">
        <f t="shared" ca="1" si="1360"/>
        <v>836.5</v>
      </c>
      <c r="AF4336" s="47">
        <f t="shared" ca="1" si="1361"/>
        <v>25</v>
      </c>
    </row>
    <row r="4337" spans="10:32">
      <c r="J4337" s="44">
        <v>62</v>
      </c>
      <c r="K4337" s="22">
        <v>89</v>
      </c>
      <c r="L4337" s="23">
        <f t="shared" ca="1" si="1350"/>
        <v>61.02</v>
      </c>
      <c r="M4337" s="23">
        <f t="shared" ca="1" si="1342"/>
        <v>58.52</v>
      </c>
      <c r="N4337" s="23">
        <f t="shared" ca="1" si="1343"/>
        <v>19.216666666666665</v>
      </c>
      <c r="O4337" s="23">
        <f t="shared" ca="1" si="1351"/>
        <v>198.5</v>
      </c>
      <c r="P4337" s="23">
        <f t="shared" ca="1" si="1344"/>
        <v>801.5</v>
      </c>
      <c r="Q4337" s="23">
        <f t="shared" ca="1" si="1352"/>
        <v>13</v>
      </c>
      <c r="R4337" s="23">
        <f t="shared" ca="1" si="1353"/>
        <v>0.66764995083579171</v>
      </c>
      <c r="S4337" s="24">
        <f t="shared" ca="1" si="1354"/>
        <v>14</v>
      </c>
      <c r="T4337" s="23">
        <f t="shared" ca="1" si="1355"/>
        <v>35</v>
      </c>
      <c r="U4337" s="23">
        <f t="shared" ca="1" si="1356"/>
        <v>262.64667322189445</v>
      </c>
      <c r="V4337" s="23">
        <f t="shared" ca="1" si="1345"/>
        <v>70</v>
      </c>
      <c r="W4337" s="23">
        <f t="shared" si="1346"/>
        <v>857.14285714285722</v>
      </c>
      <c r="X4337" s="23">
        <f t="shared" ca="1" si="1347"/>
        <v>1189.7895303647517</v>
      </c>
      <c r="Y4337" s="24">
        <f t="shared" ca="1" si="1357"/>
        <v>3777</v>
      </c>
      <c r="Z4337" s="24">
        <f t="shared" ca="1" si="1358"/>
        <v>2729</v>
      </c>
      <c r="AA4337" s="25">
        <f t="shared" ca="1" si="1359"/>
        <v>2729.0037769999999</v>
      </c>
      <c r="AC4337" s="47">
        <f t="shared" ca="1" si="1348"/>
        <v>1035</v>
      </c>
      <c r="AD4337" s="47">
        <f t="shared" ca="1" si="1349"/>
        <v>198.5</v>
      </c>
      <c r="AE4337" s="47">
        <f t="shared" ca="1" si="1360"/>
        <v>834</v>
      </c>
      <c r="AF4337" s="47">
        <f t="shared" ca="1" si="1361"/>
        <v>25</v>
      </c>
    </row>
    <row r="4338" spans="10:32">
      <c r="J4338" s="44">
        <v>62</v>
      </c>
      <c r="K4338" s="22">
        <v>90</v>
      </c>
      <c r="L4338" s="23">
        <f t="shared" ca="1" si="1350"/>
        <v>63.28</v>
      </c>
      <c r="M4338" s="23">
        <f t="shared" ca="1" si="1342"/>
        <v>60.78</v>
      </c>
      <c r="N4338" s="23">
        <f t="shared" ca="1" si="1343"/>
        <v>20.833333333333332</v>
      </c>
      <c r="O4338" s="23">
        <f t="shared" ca="1" si="1351"/>
        <v>198.5</v>
      </c>
      <c r="P4338" s="23">
        <f t="shared" ca="1" si="1344"/>
        <v>801.5</v>
      </c>
      <c r="Q4338" s="23">
        <f t="shared" ca="1" si="1352"/>
        <v>13</v>
      </c>
      <c r="R4338" s="23">
        <f t="shared" ca="1" si="1353"/>
        <v>0.1795195954487992</v>
      </c>
      <c r="S4338" s="24">
        <f t="shared" ca="1" si="1354"/>
        <v>14</v>
      </c>
      <c r="T4338" s="23">
        <f t="shared" ca="1" si="1355"/>
        <v>35</v>
      </c>
      <c r="U4338" s="23">
        <f t="shared" ca="1" si="1356"/>
        <v>274.57332490518331</v>
      </c>
      <c r="V4338" s="23">
        <f t="shared" ca="1" si="1345"/>
        <v>70</v>
      </c>
      <c r="W4338" s="23">
        <f t="shared" si="1346"/>
        <v>857.14285714285722</v>
      </c>
      <c r="X4338" s="23">
        <f t="shared" ca="1" si="1347"/>
        <v>1201.7161820480405</v>
      </c>
      <c r="Y4338" s="24">
        <f t="shared" ca="1" si="1357"/>
        <v>3825</v>
      </c>
      <c r="Z4338" s="24">
        <f t="shared" ca="1" si="1358"/>
        <v>2729</v>
      </c>
      <c r="AA4338" s="25">
        <f t="shared" ca="1" si="1359"/>
        <v>2729.0038249999998</v>
      </c>
      <c r="AC4338" s="47">
        <f t="shared" ca="1" si="1348"/>
        <v>1035</v>
      </c>
      <c r="AD4338" s="47">
        <f t="shared" ca="1" si="1349"/>
        <v>198.5</v>
      </c>
      <c r="AE4338" s="47">
        <f t="shared" ca="1" si="1360"/>
        <v>834</v>
      </c>
      <c r="AF4338" s="47">
        <f t="shared" ca="1" si="1361"/>
        <v>25</v>
      </c>
    </row>
    <row r="4339" spans="10:32">
      <c r="J4339" s="44">
        <v>62</v>
      </c>
      <c r="K4339" s="22">
        <v>91</v>
      </c>
      <c r="L4339" s="23">
        <f t="shared" ca="1" si="1350"/>
        <v>65.540000000000006</v>
      </c>
      <c r="M4339" s="23">
        <f t="shared" ca="1" si="1342"/>
        <v>63.040000000000006</v>
      </c>
      <c r="N4339" s="23">
        <f t="shared" ca="1" si="1343"/>
        <v>22.500000000000004</v>
      </c>
      <c r="O4339" s="23">
        <f t="shared" ca="1" si="1351"/>
        <v>198.5</v>
      </c>
      <c r="P4339" s="23">
        <f t="shared" ca="1" si="1344"/>
        <v>801.5</v>
      </c>
      <c r="Q4339" s="23">
        <f t="shared" ca="1" si="1352"/>
        <v>12</v>
      </c>
      <c r="R4339" s="23">
        <f t="shared" ca="1" si="1353"/>
        <v>0.68690875801037499</v>
      </c>
      <c r="S4339" s="24">
        <f t="shared" ca="1" si="1354"/>
        <v>13</v>
      </c>
      <c r="T4339" s="23">
        <f t="shared" ca="1" si="1355"/>
        <v>32.5</v>
      </c>
      <c r="U4339" s="23">
        <f t="shared" ca="1" si="1356"/>
        <v>285.45544705523349</v>
      </c>
      <c r="V4339" s="23">
        <f t="shared" ca="1" si="1345"/>
        <v>65</v>
      </c>
      <c r="W4339" s="23">
        <f t="shared" si="1346"/>
        <v>857.14285714285722</v>
      </c>
      <c r="X4339" s="23">
        <f t="shared" ca="1" si="1347"/>
        <v>1207.5983041980908</v>
      </c>
      <c r="Y4339" s="24">
        <f t="shared" ca="1" si="1357"/>
        <v>3858</v>
      </c>
      <c r="Z4339" s="24">
        <f t="shared" ca="1" si="1358"/>
        <v>2586</v>
      </c>
      <c r="AA4339" s="25">
        <f t="shared" ca="1" si="1359"/>
        <v>2586.003858</v>
      </c>
      <c r="AC4339" s="47">
        <f t="shared" ca="1" si="1348"/>
        <v>1032.5</v>
      </c>
      <c r="AD4339" s="47">
        <f t="shared" ca="1" si="1349"/>
        <v>198.5</v>
      </c>
      <c r="AE4339" s="47">
        <f t="shared" ca="1" si="1360"/>
        <v>831.50000000000011</v>
      </c>
      <c r="AF4339" s="47">
        <f t="shared" ca="1" si="1361"/>
        <v>24.999999999999886</v>
      </c>
    </row>
    <row r="4340" spans="10:32">
      <c r="J4340" s="44">
        <v>62</v>
      </c>
      <c r="K4340" s="22">
        <v>92</v>
      </c>
      <c r="L4340" s="23">
        <f t="shared" ca="1" si="1350"/>
        <v>67.8</v>
      </c>
      <c r="M4340" s="23">
        <f t="shared" ca="1" si="1342"/>
        <v>65.3</v>
      </c>
      <c r="N4340" s="23">
        <f t="shared" ca="1" si="1343"/>
        <v>24.416666666666668</v>
      </c>
      <c r="O4340" s="23">
        <f t="shared" ca="1" si="1351"/>
        <v>198.5</v>
      </c>
      <c r="P4340" s="23">
        <f t="shared" ca="1" si="1344"/>
        <v>801.5</v>
      </c>
      <c r="Q4340" s="23">
        <f t="shared" ca="1" si="1352"/>
        <v>12</v>
      </c>
      <c r="R4340" s="23">
        <f t="shared" ca="1" si="1353"/>
        <v>0.26401179941003083</v>
      </c>
      <c r="S4340" s="24">
        <f t="shared" ca="1" si="1354"/>
        <v>13</v>
      </c>
      <c r="T4340" s="23">
        <f t="shared" ca="1" si="1355"/>
        <v>32.5</v>
      </c>
      <c r="U4340" s="23">
        <f t="shared" ca="1" si="1356"/>
        <v>299.44628810226163</v>
      </c>
      <c r="V4340" s="23">
        <f t="shared" ca="1" si="1345"/>
        <v>65</v>
      </c>
      <c r="W4340" s="23">
        <f t="shared" si="1346"/>
        <v>857.14285714285722</v>
      </c>
      <c r="X4340" s="23">
        <f t="shared" ca="1" si="1347"/>
        <v>1221.5891452451187</v>
      </c>
      <c r="Y4340" s="24">
        <f t="shared" ca="1" si="1357"/>
        <v>3929</v>
      </c>
      <c r="Z4340" s="24">
        <f t="shared" ca="1" si="1358"/>
        <v>2586</v>
      </c>
      <c r="AA4340" s="25">
        <f t="shared" ca="1" si="1359"/>
        <v>2586.003929</v>
      </c>
      <c r="AC4340" s="47">
        <f t="shared" ca="1" si="1348"/>
        <v>1032.5</v>
      </c>
      <c r="AD4340" s="47">
        <f t="shared" ca="1" si="1349"/>
        <v>198.5</v>
      </c>
      <c r="AE4340" s="47">
        <f t="shared" ca="1" si="1360"/>
        <v>831.50000000000011</v>
      </c>
      <c r="AF4340" s="47">
        <f t="shared" ca="1" si="1361"/>
        <v>24.999999999999886</v>
      </c>
    </row>
    <row r="4341" spans="10:32">
      <c r="J4341" s="44">
        <v>62</v>
      </c>
      <c r="K4341" s="22">
        <v>93</v>
      </c>
      <c r="L4341" s="23">
        <f t="shared" ca="1" si="1350"/>
        <v>70.06</v>
      </c>
      <c r="M4341" s="23">
        <f t="shared" ca="1" si="1342"/>
        <v>67.56</v>
      </c>
      <c r="N4341" s="23">
        <f t="shared" ca="1" si="1343"/>
        <v>26.816666666666666</v>
      </c>
      <c r="O4341" s="23">
        <f t="shared" ca="1" si="1351"/>
        <v>198.5</v>
      </c>
      <c r="P4341" s="23">
        <f t="shared" ca="1" si="1344"/>
        <v>801.5</v>
      </c>
      <c r="Q4341" s="23">
        <f t="shared" ca="1" si="1352"/>
        <v>11</v>
      </c>
      <c r="R4341" s="23">
        <f t="shared" ca="1" si="1353"/>
        <v>0.83271481587210838</v>
      </c>
      <c r="S4341" s="24">
        <f t="shared" ca="1" si="1354"/>
        <v>12</v>
      </c>
      <c r="T4341" s="23">
        <f t="shared" ca="1" si="1355"/>
        <v>30</v>
      </c>
      <c r="U4341" s="23">
        <f t="shared" ca="1" si="1356"/>
        <v>317.31396897897037</v>
      </c>
      <c r="V4341" s="23">
        <f t="shared" ca="1" si="1345"/>
        <v>60</v>
      </c>
      <c r="W4341" s="23">
        <f t="shared" si="1346"/>
        <v>857.14285714285722</v>
      </c>
      <c r="X4341" s="23">
        <f t="shared" ca="1" si="1347"/>
        <v>1234.4568261218276</v>
      </c>
      <c r="Y4341" s="24">
        <f t="shared" ca="1" si="1357"/>
        <v>3970</v>
      </c>
      <c r="Z4341" s="24">
        <f t="shared" ca="1" si="1358"/>
        <v>2379</v>
      </c>
      <c r="AA4341" s="25">
        <f t="shared" ca="1" si="1359"/>
        <v>2379.0039700000002</v>
      </c>
      <c r="AC4341" s="47">
        <f t="shared" ca="1" si="1348"/>
        <v>1030</v>
      </c>
      <c r="AD4341" s="47">
        <f t="shared" ca="1" si="1349"/>
        <v>198.5</v>
      </c>
      <c r="AE4341" s="47">
        <f t="shared" ca="1" si="1360"/>
        <v>829</v>
      </c>
      <c r="AF4341" s="47">
        <f t="shared" ca="1" si="1361"/>
        <v>25</v>
      </c>
    </row>
    <row r="4342" spans="10:32">
      <c r="J4342" s="44">
        <v>62</v>
      </c>
      <c r="K4342" s="22">
        <v>94</v>
      </c>
      <c r="L4342" s="23">
        <f t="shared" ca="1" si="1350"/>
        <v>72.319999999999993</v>
      </c>
      <c r="M4342" s="23">
        <f t="shared" ca="1" si="1342"/>
        <v>69.819999999999993</v>
      </c>
      <c r="N4342" s="23">
        <f t="shared" ca="1" si="1343"/>
        <v>29.95</v>
      </c>
      <c r="O4342" s="23">
        <f t="shared" ca="1" si="1351"/>
        <v>198.5</v>
      </c>
      <c r="P4342" s="23">
        <f t="shared" ca="1" si="1344"/>
        <v>801.5</v>
      </c>
      <c r="Q4342" s="23">
        <f t="shared" ca="1" si="1352"/>
        <v>11</v>
      </c>
      <c r="R4342" s="23">
        <f t="shared" ca="1" si="1353"/>
        <v>0.46294247787610648</v>
      </c>
      <c r="S4342" s="24">
        <f t="shared" ca="1" si="1354"/>
        <v>12</v>
      </c>
      <c r="T4342" s="23">
        <f t="shared" ca="1" si="1355"/>
        <v>30</v>
      </c>
      <c r="U4342" s="23">
        <f t="shared" ca="1" si="1356"/>
        <v>343.31512721238937</v>
      </c>
      <c r="V4342" s="23">
        <f t="shared" ca="1" si="1345"/>
        <v>60</v>
      </c>
      <c r="W4342" s="23">
        <f t="shared" si="1346"/>
        <v>857.14285714285722</v>
      </c>
      <c r="X4342" s="23">
        <f t="shared" ca="1" si="1347"/>
        <v>1260.4579843552465</v>
      </c>
      <c r="Y4342" s="24">
        <f t="shared" ca="1" si="1357"/>
        <v>4075</v>
      </c>
      <c r="Z4342" s="24">
        <f t="shared" ca="1" si="1358"/>
        <v>2379</v>
      </c>
      <c r="AA4342" s="25">
        <f t="shared" ca="1" si="1359"/>
        <v>2379.0040749999998</v>
      </c>
      <c r="AC4342" s="47">
        <f t="shared" ca="1" si="1348"/>
        <v>1030</v>
      </c>
      <c r="AD4342" s="47">
        <f t="shared" ca="1" si="1349"/>
        <v>198.5</v>
      </c>
      <c r="AE4342" s="47">
        <f t="shared" ca="1" si="1360"/>
        <v>829</v>
      </c>
      <c r="AF4342" s="47">
        <f t="shared" ca="1" si="1361"/>
        <v>25</v>
      </c>
    </row>
    <row r="4343" spans="10:32">
      <c r="J4343" s="44">
        <v>62</v>
      </c>
      <c r="K4343" s="22">
        <v>95</v>
      </c>
      <c r="L4343" s="23">
        <f t="shared" ca="1" si="1350"/>
        <v>74.58</v>
      </c>
      <c r="M4343" s="23">
        <f t="shared" ca="1" si="1342"/>
        <v>72.08</v>
      </c>
      <c r="N4343" s="23">
        <f t="shared" ca="1" si="1343"/>
        <v>34.25</v>
      </c>
      <c r="O4343" s="23">
        <f t="shared" ca="1" si="1351"/>
        <v>198.5</v>
      </c>
      <c r="P4343" s="23">
        <f t="shared" ca="1" si="1344"/>
        <v>801.5</v>
      </c>
      <c r="Q4343" s="23">
        <f t="shared" ca="1" si="1352"/>
        <v>11</v>
      </c>
      <c r="R4343" s="23">
        <f t="shared" ca="1" si="1353"/>
        <v>0.11558058460713334</v>
      </c>
      <c r="S4343" s="24">
        <f t="shared" ca="1" si="1354"/>
        <v>12</v>
      </c>
      <c r="T4343" s="23">
        <f t="shared" ca="1" si="1355"/>
        <v>30</v>
      </c>
      <c r="U4343" s="23">
        <f t="shared" ca="1" si="1356"/>
        <v>380.70863502279434</v>
      </c>
      <c r="V4343" s="23">
        <f t="shared" ca="1" si="1345"/>
        <v>60</v>
      </c>
      <c r="W4343" s="23">
        <f t="shared" si="1346"/>
        <v>857.14285714285722</v>
      </c>
      <c r="X4343" s="23">
        <f t="shared" ca="1" si="1347"/>
        <v>1297.8514921656515</v>
      </c>
      <c r="Y4343" s="24">
        <f t="shared" ca="1" si="1357"/>
        <v>4168</v>
      </c>
      <c r="Z4343" s="24">
        <f t="shared" ca="1" si="1358"/>
        <v>2379</v>
      </c>
      <c r="AA4343" s="25">
        <f t="shared" ca="1" si="1359"/>
        <v>2379.0041679999999</v>
      </c>
      <c r="AC4343" s="47">
        <f t="shared" ca="1" si="1348"/>
        <v>1030</v>
      </c>
      <c r="AD4343" s="47">
        <f t="shared" ca="1" si="1349"/>
        <v>198.5</v>
      </c>
      <c r="AE4343" s="47">
        <f t="shared" ca="1" si="1360"/>
        <v>829</v>
      </c>
      <c r="AF4343" s="47">
        <f t="shared" ca="1" si="1361"/>
        <v>25</v>
      </c>
    </row>
    <row r="4344" spans="10:32">
      <c r="J4344" s="44">
        <v>62</v>
      </c>
      <c r="K4344" s="22">
        <v>96</v>
      </c>
      <c r="L4344" s="23">
        <f t="shared" ca="1" si="1350"/>
        <v>76.84</v>
      </c>
      <c r="M4344" s="23">
        <f t="shared" ca="1" si="1342"/>
        <v>74.34</v>
      </c>
      <c r="N4344" s="23">
        <f t="shared" ca="1" si="1343"/>
        <v>39.450000000000003</v>
      </c>
      <c r="O4344" s="23">
        <f t="shared" ca="1" si="1351"/>
        <v>198.5</v>
      </c>
      <c r="P4344" s="23">
        <f t="shared" ca="1" si="1344"/>
        <v>801.5</v>
      </c>
      <c r="Q4344" s="23">
        <f t="shared" ca="1" si="1352"/>
        <v>10</v>
      </c>
      <c r="R4344" s="23">
        <f t="shared" ca="1" si="1353"/>
        <v>0.75611660593440799</v>
      </c>
      <c r="S4344" s="24">
        <f t="shared" ca="1" si="1354"/>
        <v>11</v>
      </c>
      <c r="T4344" s="23">
        <f t="shared" ca="1" si="1355"/>
        <v>27.5</v>
      </c>
      <c r="U4344" s="23">
        <f t="shared" ca="1" si="1356"/>
        <v>424.32880010411247</v>
      </c>
      <c r="V4344" s="23">
        <f t="shared" ca="1" si="1345"/>
        <v>55</v>
      </c>
      <c r="W4344" s="23">
        <f t="shared" si="1346"/>
        <v>857.14285714285722</v>
      </c>
      <c r="X4344" s="23">
        <f t="shared" ca="1" si="1347"/>
        <v>1336.4716572469697</v>
      </c>
      <c r="Y4344" s="24">
        <f t="shared" ca="1" si="1357"/>
        <v>4288</v>
      </c>
      <c r="Z4344" s="24">
        <f t="shared" ca="1" si="1358"/>
        <v>2181</v>
      </c>
      <c r="AA4344" s="25">
        <f t="shared" ca="1" si="1359"/>
        <v>2181.0042880000001</v>
      </c>
      <c r="AC4344" s="47">
        <f t="shared" ca="1" si="1348"/>
        <v>1027.5</v>
      </c>
      <c r="AD4344" s="47">
        <f t="shared" ca="1" si="1349"/>
        <v>198.5</v>
      </c>
      <c r="AE4344" s="47">
        <f t="shared" ca="1" si="1360"/>
        <v>826.5</v>
      </c>
      <c r="AF4344" s="47">
        <f t="shared" ca="1" si="1361"/>
        <v>25</v>
      </c>
    </row>
    <row r="4345" spans="10:32">
      <c r="J4345" s="44">
        <v>62</v>
      </c>
      <c r="K4345" s="22">
        <v>97</v>
      </c>
      <c r="L4345" s="23">
        <f t="shared" ca="1" si="1350"/>
        <v>79.099999999999994</v>
      </c>
      <c r="M4345" s="23">
        <f t="shared" ca="1" si="1342"/>
        <v>76.599999999999994</v>
      </c>
      <c r="N4345" s="23">
        <f t="shared" ca="1" si="1343"/>
        <v>44.783333333333331</v>
      </c>
      <c r="O4345" s="23">
        <f t="shared" ca="1" si="1351"/>
        <v>198.5</v>
      </c>
      <c r="P4345" s="23">
        <f t="shared" ca="1" si="1344"/>
        <v>801.5</v>
      </c>
      <c r="Q4345" s="23">
        <f t="shared" ca="1" si="1352"/>
        <v>10</v>
      </c>
      <c r="R4345" s="23">
        <f t="shared" ca="1" si="1353"/>
        <v>0.44879898862199752</v>
      </c>
      <c r="S4345" s="24">
        <f t="shared" ca="1" si="1354"/>
        <v>11</v>
      </c>
      <c r="T4345" s="23">
        <f t="shared" ca="1" si="1355"/>
        <v>27.5</v>
      </c>
      <c r="U4345" s="23">
        <f t="shared" ca="1" si="1356"/>
        <v>467.93204804045507</v>
      </c>
      <c r="V4345" s="23">
        <f t="shared" ca="1" si="1345"/>
        <v>55</v>
      </c>
      <c r="W4345" s="23">
        <f t="shared" si="1346"/>
        <v>857.14285714285722</v>
      </c>
      <c r="X4345" s="23">
        <f t="shared" ca="1" si="1347"/>
        <v>1380.0749051833122</v>
      </c>
      <c r="Y4345" s="24">
        <f t="shared" ca="1" si="1357"/>
        <v>4348</v>
      </c>
      <c r="Z4345" s="24">
        <f t="shared" ca="1" si="1358"/>
        <v>2181</v>
      </c>
      <c r="AA4345" s="25">
        <f t="shared" ca="1" si="1359"/>
        <v>2181.0043479999999</v>
      </c>
      <c r="AC4345" s="47">
        <f t="shared" ca="1" si="1348"/>
        <v>1027.5</v>
      </c>
      <c r="AD4345" s="47">
        <f t="shared" ca="1" si="1349"/>
        <v>198.5</v>
      </c>
      <c r="AE4345" s="47">
        <f t="shared" ca="1" si="1360"/>
        <v>826.49999999999989</v>
      </c>
      <c r="AF4345" s="47">
        <f t="shared" ca="1" si="1361"/>
        <v>25.000000000000114</v>
      </c>
    </row>
    <row r="4346" spans="10:32">
      <c r="J4346" s="44">
        <v>62</v>
      </c>
      <c r="K4346" s="22">
        <v>98</v>
      </c>
      <c r="L4346" s="23">
        <f t="shared" ca="1" si="1350"/>
        <v>81.36</v>
      </c>
      <c r="M4346" s="23">
        <f t="shared" ca="1" si="1342"/>
        <v>78.86</v>
      </c>
      <c r="N4346" s="23">
        <f t="shared" ca="1" si="1343"/>
        <v>50.216666666666654</v>
      </c>
      <c r="O4346" s="23">
        <f t="shared" ca="1" si="1351"/>
        <v>198.5</v>
      </c>
      <c r="P4346" s="23">
        <f t="shared" ca="1" si="1344"/>
        <v>801.5</v>
      </c>
      <c r="Q4346" s="23">
        <f t="shared" ca="1" si="1352"/>
        <v>10</v>
      </c>
      <c r="R4346" s="23">
        <f t="shared" ca="1" si="1353"/>
        <v>0.15855457227138614</v>
      </c>
      <c r="S4346" s="24">
        <f t="shared" ca="1" si="1354"/>
        <v>11</v>
      </c>
      <c r="T4346" s="23">
        <f t="shared" ca="1" si="1355"/>
        <v>27.5</v>
      </c>
      <c r="U4346" s="23">
        <f t="shared" ca="1" si="1356"/>
        <v>510.12874877089467</v>
      </c>
      <c r="V4346" s="23">
        <f t="shared" ca="1" si="1345"/>
        <v>55</v>
      </c>
      <c r="W4346" s="23">
        <f t="shared" si="1346"/>
        <v>857.14285714285722</v>
      </c>
      <c r="X4346" s="23">
        <f t="shared" ca="1" si="1347"/>
        <v>1422.271605913752</v>
      </c>
      <c r="Y4346" s="24">
        <f t="shared" ca="1" si="1357"/>
        <v>4431</v>
      </c>
      <c r="Z4346" s="24">
        <f t="shared" ca="1" si="1358"/>
        <v>2181</v>
      </c>
      <c r="AA4346" s="25">
        <f t="shared" ca="1" si="1359"/>
        <v>2181.0044309999998</v>
      </c>
      <c r="AC4346" s="47">
        <f t="shared" ca="1" si="1348"/>
        <v>1027.5</v>
      </c>
      <c r="AD4346" s="47">
        <f t="shared" ca="1" si="1349"/>
        <v>198.5</v>
      </c>
      <c r="AE4346" s="47">
        <f t="shared" ca="1" si="1360"/>
        <v>826.5</v>
      </c>
      <c r="AF4346" s="47">
        <f t="shared" ca="1" si="1361"/>
        <v>25</v>
      </c>
    </row>
    <row r="4347" spans="10:32">
      <c r="J4347" s="44">
        <v>62</v>
      </c>
      <c r="K4347" s="22">
        <v>99</v>
      </c>
      <c r="L4347" s="23">
        <f t="shared" ca="1" si="1350"/>
        <v>83.62</v>
      </c>
      <c r="M4347" s="23">
        <f t="shared" ca="1" si="1342"/>
        <v>81.12</v>
      </c>
      <c r="N4347" s="23">
        <f t="shared" ca="1" si="1343"/>
        <v>55.766666666666666</v>
      </c>
      <c r="O4347" s="23">
        <f t="shared" ca="1" si="1351"/>
        <v>198.5</v>
      </c>
      <c r="P4347" s="23">
        <f t="shared" ca="1" si="1344"/>
        <v>801.5</v>
      </c>
      <c r="Q4347" s="23">
        <f t="shared" ca="1" si="1352"/>
        <v>9</v>
      </c>
      <c r="R4347" s="23">
        <f t="shared" ca="1" si="1353"/>
        <v>0.854101889500119</v>
      </c>
      <c r="S4347" s="24">
        <f t="shared" ca="1" si="1354"/>
        <v>10</v>
      </c>
      <c r="T4347" s="23">
        <f t="shared" ca="1" si="1355"/>
        <v>25</v>
      </c>
      <c r="U4347" s="23">
        <f t="shared" ca="1" si="1356"/>
        <v>549.53041537112335</v>
      </c>
      <c r="V4347" s="23">
        <f t="shared" ca="1" si="1345"/>
        <v>50</v>
      </c>
      <c r="W4347" s="23">
        <f t="shared" si="1346"/>
        <v>857.14285714285722</v>
      </c>
      <c r="X4347" s="23">
        <f t="shared" ca="1" si="1347"/>
        <v>1456.6732725139805</v>
      </c>
      <c r="Y4347" s="24">
        <f t="shared" ca="1" si="1357"/>
        <v>4488</v>
      </c>
      <c r="Z4347" s="24">
        <f t="shared" ca="1" si="1358"/>
        <v>1931</v>
      </c>
      <c r="AA4347" s="25">
        <f t="shared" ca="1" si="1359"/>
        <v>1931.004488</v>
      </c>
      <c r="AC4347" s="47">
        <f t="shared" ca="1" si="1348"/>
        <v>1025</v>
      </c>
      <c r="AD4347" s="47">
        <f t="shared" ca="1" si="1349"/>
        <v>198.5</v>
      </c>
      <c r="AE4347" s="47">
        <f t="shared" ca="1" si="1360"/>
        <v>824.00000000000011</v>
      </c>
      <c r="AF4347" s="47">
        <f t="shared" ca="1" si="1361"/>
        <v>24.999999999999886</v>
      </c>
    </row>
    <row r="4348" spans="10:32">
      <c r="J4348" s="44">
        <v>62</v>
      </c>
      <c r="K4348" s="22">
        <v>100</v>
      </c>
      <c r="L4348" s="23">
        <f t="shared" ca="1" si="1350"/>
        <v>85.88</v>
      </c>
      <c r="M4348" s="23">
        <f t="shared" ca="1" si="1342"/>
        <v>83.38</v>
      </c>
      <c r="N4348" s="23">
        <f t="shared" ca="1" si="1343"/>
        <v>61.433333333333323</v>
      </c>
      <c r="O4348" s="23">
        <f t="shared" ca="1" si="1351"/>
        <v>198.5</v>
      </c>
      <c r="P4348" s="23">
        <f t="shared" ca="1" si="1344"/>
        <v>801.5</v>
      </c>
      <c r="Q4348" s="23">
        <f t="shared" ca="1" si="1352"/>
        <v>9</v>
      </c>
      <c r="R4348" s="23">
        <f t="shared" ca="1" si="1353"/>
        <v>0.59478341872380114</v>
      </c>
      <c r="S4348" s="24">
        <f t="shared" ca="1" si="1354"/>
        <v>10</v>
      </c>
      <c r="T4348" s="23">
        <f t="shared" ca="1" si="1355"/>
        <v>25</v>
      </c>
      <c r="U4348" s="23">
        <f t="shared" ca="1" si="1356"/>
        <v>589.43952802359877</v>
      </c>
      <c r="V4348" s="23">
        <f t="shared" ca="1" si="1345"/>
        <v>50</v>
      </c>
      <c r="W4348" s="23">
        <f t="shared" si="1346"/>
        <v>857.14285714285722</v>
      </c>
      <c r="X4348" s="23">
        <f t="shared" ca="1" si="1347"/>
        <v>1496.5823851664559</v>
      </c>
      <c r="Y4348" s="24">
        <f t="shared" ca="1" si="1357"/>
        <v>4519</v>
      </c>
      <c r="Z4348" s="24">
        <f t="shared" ca="1" si="1358"/>
        <v>1931</v>
      </c>
      <c r="AA4348" s="25">
        <f t="shared" ca="1" si="1359"/>
        <v>1931.0045190000001</v>
      </c>
      <c r="AC4348" s="47">
        <f t="shared" ca="1" si="1348"/>
        <v>1025</v>
      </c>
      <c r="AD4348" s="47">
        <f t="shared" ca="1" si="1349"/>
        <v>198.5</v>
      </c>
      <c r="AE4348" s="47">
        <f t="shared" ca="1" si="1360"/>
        <v>824.00000000000011</v>
      </c>
      <c r="AF4348" s="47">
        <f t="shared" ca="1" si="1361"/>
        <v>24.999999999999886</v>
      </c>
    </row>
    <row r="4349" spans="10:32">
      <c r="J4349" s="44">
        <v>63</v>
      </c>
      <c r="K4349" s="22">
        <v>64</v>
      </c>
      <c r="L4349" s="23">
        <f t="shared" ca="1" si="1350"/>
        <v>2.2599999999999998</v>
      </c>
      <c r="M4349" s="23">
        <f t="shared" ca="1" si="1342"/>
        <v>-0.24000000000000021</v>
      </c>
      <c r="N4349" s="23">
        <f t="shared" ca="1" si="1343"/>
        <v>0.31666666666666465</v>
      </c>
      <c r="O4349" s="23">
        <f t="shared" ca="1" si="1351"/>
        <v>198.5</v>
      </c>
      <c r="P4349" s="23">
        <f t="shared" ca="1" si="1344"/>
        <v>801.5</v>
      </c>
      <c r="Q4349" s="23">
        <f t="shared" ca="1" si="1352"/>
        <v>-3339</v>
      </c>
      <c r="R4349" s="23">
        <f t="shared" ca="1" si="1353"/>
        <v>6.1946902654559405E-2</v>
      </c>
      <c r="S4349" s="24">
        <f t="shared" ca="1" si="1354"/>
        <v>-3340</v>
      </c>
      <c r="T4349" s="23">
        <f t="shared" ca="1" si="1355"/>
        <v>-8350</v>
      </c>
      <c r="U4349" s="23">
        <f t="shared" ca="1" si="1356"/>
        <v>-1057.3303834808194</v>
      </c>
      <c r="V4349" s="23">
        <f t="shared" ca="1" si="1345"/>
        <v>-16700</v>
      </c>
      <c r="W4349" s="23">
        <f t="shared" si="1346"/>
        <v>857.14285714285722</v>
      </c>
      <c r="X4349" s="23">
        <f t="shared" ca="1" si="1347"/>
        <v>-16900.187526337959</v>
      </c>
      <c r="Y4349" s="24" t="str">
        <f t="shared" ca="1" si="1357"/>
        <v/>
      </c>
      <c r="Z4349" s="24" t="str">
        <f t="shared" ca="1" si="1358"/>
        <v/>
      </c>
      <c r="AA4349" s="25" t="str">
        <f t="shared" ca="1" si="1359"/>
        <v/>
      </c>
      <c r="AC4349" s="47">
        <f t="shared" ca="1" si="1348"/>
        <v>-7350</v>
      </c>
      <c r="AD4349" s="47">
        <f t="shared" ca="1" si="1349"/>
        <v>198.5</v>
      </c>
      <c r="AE4349" s="47">
        <f t="shared" ca="1" si="1360"/>
        <v>-7546</v>
      </c>
      <c r="AF4349" s="47">
        <f t="shared" ca="1" si="1361"/>
        <v>20</v>
      </c>
    </row>
    <row r="4350" spans="10:32">
      <c r="J4350" s="44">
        <v>63</v>
      </c>
      <c r="K4350" s="22">
        <v>65</v>
      </c>
      <c r="L4350" s="23">
        <f t="shared" ca="1" si="1350"/>
        <v>4.5199999999999996</v>
      </c>
      <c r="M4350" s="23">
        <f t="shared" ca="1" si="1342"/>
        <v>2.0199999999999996</v>
      </c>
      <c r="N4350" s="23">
        <f t="shared" ca="1" si="1343"/>
        <v>0.63333333333333286</v>
      </c>
      <c r="O4350" s="23">
        <f t="shared" ca="1" si="1351"/>
        <v>198.5</v>
      </c>
      <c r="P4350" s="23">
        <f t="shared" ca="1" si="1344"/>
        <v>801.5</v>
      </c>
      <c r="Q4350" s="23">
        <f t="shared" ca="1" si="1352"/>
        <v>396</v>
      </c>
      <c r="R4350" s="23">
        <f t="shared" ca="1" si="1353"/>
        <v>0.34955752212392804</v>
      </c>
      <c r="S4350" s="24">
        <f t="shared" ca="1" si="1354"/>
        <v>397</v>
      </c>
      <c r="T4350" s="23">
        <f t="shared" ca="1" si="1355"/>
        <v>992.5</v>
      </c>
      <c r="U4350" s="23">
        <f t="shared" ca="1" si="1356"/>
        <v>251.02138643067829</v>
      </c>
      <c r="V4350" s="23">
        <f t="shared" ca="1" si="1345"/>
        <v>1985</v>
      </c>
      <c r="W4350" s="23">
        <f t="shared" si="1346"/>
        <v>857.14285714285722</v>
      </c>
      <c r="X4350" s="23">
        <f t="shared" ca="1" si="1347"/>
        <v>3093.1642435735357</v>
      </c>
      <c r="Y4350" s="24">
        <f t="shared" ca="1" si="1357"/>
        <v>4995</v>
      </c>
      <c r="Z4350" s="24">
        <f t="shared" ca="1" si="1358"/>
        <v>4952</v>
      </c>
      <c r="AA4350" s="25">
        <f t="shared" ca="1" si="1359"/>
        <v>4952.0049950000002</v>
      </c>
      <c r="AC4350" s="47">
        <f t="shared" ca="1" si="1348"/>
        <v>1992.5</v>
      </c>
      <c r="AD4350" s="47">
        <f t="shared" ca="1" si="1349"/>
        <v>198.5</v>
      </c>
      <c r="AE4350" s="47">
        <f t="shared" ca="1" si="1360"/>
        <v>1791.5</v>
      </c>
      <c r="AF4350" s="47">
        <f t="shared" ca="1" si="1361"/>
        <v>25</v>
      </c>
    </row>
    <row r="4351" spans="10:32">
      <c r="J4351" s="44">
        <v>63</v>
      </c>
      <c r="K4351" s="22">
        <v>66</v>
      </c>
      <c r="L4351" s="23">
        <f t="shared" ca="1" si="1350"/>
        <v>6.78</v>
      </c>
      <c r="M4351" s="23">
        <f t="shared" ca="1" si="1342"/>
        <v>4.28</v>
      </c>
      <c r="N4351" s="23">
        <f t="shared" ca="1" si="1343"/>
        <v>0.96666666666666323</v>
      </c>
      <c r="O4351" s="23">
        <f t="shared" ca="1" si="1351"/>
        <v>198.5</v>
      </c>
      <c r="P4351" s="23">
        <f t="shared" ca="1" si="1344"/>
        <v>801.5</v>
      </c>
      <c r="Q4351" s="23">
        <f t="shared" ca="1" si="1352"/>
        <v>187</v>
      </c>
      <c r="R4351" s="23">
        <f t="shared" ca="1" si="1353"/>
        <v>0.16814159292035197</v>
      </c>
      <c r="S4351" s="24">
        <f t="shared" ca="1" si="1354"/>
        <v>188</v>
      </c>
      <c r="T4351" s="23">
        <f t="shared" ca="1" si="1355"/>
        <v>470</v>
      </c>
      <c r="U4351" s="23">
        <f t="shared" ca="1" si="1356"/>
        <v>180.92920353982237</v>
      </c>
      <c r="V4351" s="23">
        <f t="shared" ca="1" si="1345"/>
        <v>940</v>
      </c>
      <c r="W4351" s="23">
        <f t="shared" si="1346"/>
        <v>857.14285714285722</v>
      </c>
      <c r="X4351" s="23">
        <f t="shared" ca="1" si="1347"/>
        <v>1978.0720606826794</v>
      </c>
      <c r="Y4351" s="24">
        <f t="shared" ca="1" si="1357"/>
        <v>4833</v>
      </c>
      <c r="Z4351" s="24">
        <f t="shared" ca="1" si="1358"/>
        <v>4854</v>
      </c>
      <c r="AA4351" s="25">
        <f t="shared" ca="1" si="1359"/>
        <v>4854.004833</v>
      </c>
      <c r="AC4351" s="47">
        <f t="shared" ca="1" si="1348"/>
        <v>1470</v>
      </c>
      <c r="AD4351" s="47">
        <f t="shared" ca="1" si="1349"/>
        <v>198.5</v>
      </c>
      <c r="AE4351" s="47">
        <f t="shared" ca="1" si="1360"/>
        <v>1269</v>
      </c>
      <c r="AF4351" s="47">
        <f t="shared" ca="1" si="1361"/>
        <v>25</v>
      </c>
    </row>
    <row r="4352" spans="10:32">
      <c r="J4352" s="44">
        <v>63</v>
      </c>
      <c r="K4352" s="22">
        <v>67</v>
      </c>
      <c r="L4352" s="23">
        <f t="shared" ca="1" si="1350"/>
        <v>9.0399999999999991</v>
      </c>
      <c r="M4352" s="23">
        <f t="shared" ca="1" si="1342"/>
        <v>6.5399999999999991</v>
      </c>
      <c r="N4352" s="23">
        <f t="shared" ca="1" si="1343"/>
        <v>1.2833333333333314</v>
      </c>
      <c r="O4352" s="23">
        <f t="shared" ca="1" si="1351"/>
        <v>198.5</v>
      </c>
      <c r="P4352" s="23">
        <f t="shared" ca="1" si="1344"/>
        <v>801.5</v>
      </c>
      <c r="Q4352" s="23">
        <f t="shared" ca="1" si="1352"/>
        <v>122</v>
      </c>
      <c r="R4352" s="23">
        <f t="shared" ca="1" si="1353"/>
        <v>0.40044247787611931</v>
      </c>
      <c r="S4352" s="24">
        <f t="shared" ca="1" si="1354"/>
        <v>123</v>
      </c>
      <c r="T4352" s="23">
        <f t="shared" ca="1" si="1355"/>
        <v>307.5</v>
      </c>
      <c r="U4352" s="23">
        <f t="shared" ca="1" si="1356"/>
        <v>157.08056784660747</v>
      </c>
      <c r="V4352" s="23">
        <f t="shared" ca="1" si="1345"/>
        <v>615</v>
      </c>
      <c r="W4352" s="23">
        <f t="shared" si="1346"/>
        <v>857.14285714285722</v>
      </c>
      <c r="X4352" s="23">
        <f t="shared" ca="1" si="1347"/>
        <v>1629.2234249894645</v>
      </c>
      <c r="Y4352" s="24">
        <f t="shared" ca="1" si="1357"/>
        <v>4661</v>
      </c>
      <c r="Z4352" s="24">
        <f t="shared" ca="1" si="1358"/>
        <v>4757</v>
      </c>
      <c r="AA4352" s="25">
        <f t="shared" ca="1" si="1359"/>
        <v>4757.0046609999999</v>
      </c>
      <c r="AC4352" s="47">
        <f t="shared" ca="1" si="1348"/>
        <v>1307.5</v>
      </c>
      <c r="AD4352" s="47">
        <f t="shared" ca="1" si="1349"/>
        <v>198.5</v>
      </c>
      <c r="AE4352" s="47">
        <f t="shared" ca="1" si="1360"/>
        <v>1106.5</v>
      </c>
      <c r="AF4352" s="47">
        <f t="shared" ca="1" si="1361"/>
        <v>25</v>
      </c>
    </row>
    <row r="4353" spans="10:32">
      <c r="J4353" s="44">
        <v>63</v>
      </c>
      <c r="K4353" s="22">
        <v>68</v>
      </c>
      <c r="L4353" s="23">
        <f t="shared" ca="1" si="1350"/>
        <v>11.3</v>
      </c>
      <c r="M4353" s="23">
        <f t="shared" ca="1" si="1342"/>
        <v>8.8000000000000007</v>
      </c>
      <c r="N4353" s="23">
        <f t="shared" ca="1" si="1343"/>
        <v>1.5999999999999996</v>
      </c>
      <c r="O4353" s="23">
        <f t="shared" ca="1" si="1351"/>
        <v>198.5</v>
      </c>
      <c r="P4353" s="23">
        <f t="shared" ca="1" si="1344"/>
        <v>801.5</v>
      </c>
      <c r="Q4353" s="23">
        <f t="shared" ca="1" si="1352"/>
        <v>91</v>
      </c>
      <c r="R4353" s="23">
        <f t="shared" ca="1" si="1353"/>
        <v>6.1946902654861219E-2</v>
      </c>
      <c r="S4353" s="24">
        <f t="shared" ca="1" si="1354"/>
        <v>92</v>
      </c>
      <c r="T4353" s="23">
        <f t="shared" ca="1" si="1355"/>
        <v>230</v>
      </c>
      <c r="U4353" s="23">
        <f t="shared" ca="1" si="1356"/>
        <v>145.69911504424775</v>
      </c>
      <c r="V4353" s="23">
        <f t="shared" ca="1" si="1345"/>
        <v>460</v>
      </c>
      <c r="W4353" s="23">
        <f t="shared" si="1346"/>
        <v>857.14285714285722</v>
      </c>
      <c r="X4353" s="23">
        <f t="shared" ca="1" si="1347"/>
        <v>1462.8419721871051</v>
      </c>
      <c r="Y4353" s="24">
        <f t="shared" ca="1" si="1357"/>
        <v>4493</v>
      </c>
      <c r="Z4353" s="24">
        <f t="shared" ca="1" si="1358"/>
        <v>4661</v>
      </c>
      <c r="AA4353" s="25">
        <f t="shared" ca="1" si="1359"/>
        <v>4661.0044930000004</v>
      </c>
      <c r="AC4353" s="47">
        <f t="shared" ca="1" si="1348"/>
        <v>1230</v>
      </c>
      <c r="AD4353" s="47">
        <f t="shared" ca="1" si="1349"/>
        <v>198.5</v>
      </c>
      <c r="AE4353" s="47">
        <f t="shared" ca="1" si="1360"/>
        <v>1029</v>
      </c>
      <c r="AF4353" s="47">
        <f t="shared" ca="1" si="1361"/>
        <v>25</v>
      </c>
    </row>
    <row r="4354" spans="10:32">
      <c r="J4354" s="44">
        <v>63</v>
      </c>
      <c r="K4354" s="22">
        <v>69</v>
      </c>
      <c r="L4354" s="23">
        <f t="shared" ca="1" si="1350"/>
        <v>13.56</v>
      </c>
      <c r="M4354" s="23">
        <f t="shared" ref="M4354:M4417" ca="1" si="1362">L4354-$C$9</f>
        <v>11.06</v>
      </c>
      <c r="N4354" s="23">
        <f t="shared" ref="N4354:N4417" ca="1" si="1363">VLOOKUP(K4354,$G$29:$H$129,2,1)-VLOOKUP(J4354,$G$29:$H$129,2,1)</f>
        <v>1.9666666666666668</v>
      </c>
      <c r="O4354" s="23">
        <f t="shared" ca="1" si="1351"/>
        <v>198.5</v>
      </c>
      <c r="P4354" s="23">
        <f t="shared" ref="P4354:P4417" ca="1" si="1364">$C$8-O4354</f>
        <v>801.5</v>
      </c>
      <c r="Q4354" s="23">
        <f t="shared" ca="1" si="1352"/>
        <v>72</v>
      </c>
      <c r="R4354" s="23">
        <f t="shared" ca="1" si="1353"/>
        <v>0.38200589970501103</v>
      </c>
      <c r="S4354" s="24">
        <f t="shared" ca="1" si="1354"/>
        <v>73</v>
      </c>
      <c r="T4354" s="23">
        <f t="shared" ca="1" si="1355"/>
        <v>182.5</v>
      </c>
      <c r="U4354" s="23">
        <f t="shared" ca="1" si="1356"/>
        <v>142.35127826941985</v>
      </c>
      <c r="V4354" s="23">
        <f t="shared" ref="V4354:V4417" ca="1" si="1365">S4354*(($C$9/$C$12)*60)</f>
        <v>365</v>
      </c>
      <c r="W4354" s="23">
        <f t="shared" ref="W4354:W4417" si="1366">($C$8/$C$11)*60</f>
        <v>857.14285714285722</v>
      </c>
      <c r="X4354" s="23">
        <f t="shared" ref="X4354:X4417" ca="1" si="1367">SUM(U4354:W4354)</f>
        <v>1364.494135412277</v>
      </c>
      <c r="Y4354" s="24">
        <f t="shared" ca="1" si="1357"/>
        <v>4331</v>
      </c>
      <c r="Z4354" s="24">
        <f t="shared" ca="1" si="1358"/>
        <v>4566</v>
      </c>
      <c r="AA4354" s="25">
        <f t="shared" ca="1" si="1359"/>
        <v>4566.0043310000001</v>
      </c>
      <c r="AC4354" s="47">
        <f t="shared" ref="AC4354:AC4417" ca="1" si="1368">SUM(O4354,P4354,T4354)</f>
        <v>1182.5</v>
      </c>
      <c r="AD4354" s="47">
        <f t="shared" ref="AD4354:AD4417" ca="1" si="1369">O4354</f>
        <v>198.5</v>
      </c>
      <c r="AE4354" s="47">
        <f t="shared" ca="1" si="1360"/>
        <v>981.49999999999989</v>
      </c>
      <c r="AF4354" s="47">
        <f t="shared" ca="1" si="1361"/>
        <v>25.000000000000114</v>
      </c>
    </row>
    <row r="4355" spans="10:32">
      <c r="J4355" s="44">
        <v>63</v>
      </c>
      <c r="K4355" s="22">
        <v>70</v>
      </c>
      <c r="L4355" s="23">
        <f t="shared" ref="L4355:L4418" ca="1" si="1370">$C$3*(K4355-J4355)/100</f>
        <v>15.82</v>
      </c>
      <c r="M4355" s="23">
        <f t="shared" ca="1" si="1362"/>
        <v>13.32</v>
      </c>
      <c r="N4355" s="23">
        <f t="shared" ca="1" si="1363"/>
        <v>2.3999999999999932</v>
      </c>
      <c r="O4355" s="23">
        <f t="shared" ref="O4355:O4418" ca="1" si="1371">($C$3*$C$13)-$C$9-$C$10</f>
        <v>198.5</v>
      </c>
      <c r="P4355" s="23">
        <f t="shared" ca="1" si="1364"/>
        <v>801.5</v>
      </c>
      <c r="Q4355" s="23">
        <f t="shared" ref="Q4355:Q4418" ca="1" si="1372">ROUNDDOWN(P4355/M4355,0)</f>
        <v>60</v>
      </c>
      <c r="R4355" s="23">
        <f t="shared" ref="R4355:R4418" ca="1" si="1373">(P4355-(Q4355*M4355))/L4355</f>
        <v>0.14538558786346109</v>
      </c>
      <c r="S4355" s="24">
        <f t="shared" ref="S4355:S4418" ca="1" si="1374">ROUNDUP(P4355/M4355,0)</f>
        <v>61</v>
      </c>
      <c r="T4355" s="23">
        <f t="shared" ref="T4355:T4418" ca="1" si="1375">S4355*$C$9</f>
        <v>152.5</v>
      </c>
      <c r="U4355" s="23">
        <f t="shared" ref="U4355:U4418" ca="1" si="1376">SUM(Q4355,R4355)*N4355</f>
        <v>144.34892541087189</v>
      </c>
      <c r="V4355" s="23">
        <f t="shared" ca="1" si="1365"/>
        <v>305</v>
      </c>
      <c r="W4355" s="23">
        <f t="shared" si="1366"/>
        <v>857.14285714285722</v>
      </c>
      <c r="X4355" s="23">
        <f t="shared" ca="1" si="1367"/>
        <v>1306.4917825537291</v>
      </c>
      <c r="Y4355" s="24">
        <f t="shared" ref="Y4355:Y4418" ca="1" si="1377">IF(M4355&gt;0,RANK(X4355,$X$2:$X$5051,1),"")</f>
        <v>4187</v>
      </c>
      <c r="Z4355" s="24">
        <f t="shared" ref="Z4355:Z4418" ca="1" si="1378">IF(M4355&gt;0,RANK(S4355,$S$2:$S$5051,1),"")</f>
        <v>4472</v>
      </c>
      <c r="AA4355" s="25">
        <f t="shared" ref="AA4355:AA4418" ca="1" si="1379">IF(M4355&gt;0,Z4355+(Y4355/10^6),"")</f>
        <v>4472.0041869999995</v>
      </c>
      <c r="AC4355" s="47">
        <f t="shared" ca="1" si="1368"/>
        <v>1152.5</v>
      </c>
      <c r="AD4355" s="47">
        <f t="shared" ca="1" si="1369"/>
        <v>198.5</v>
      </c>
      <c r="AE4355" s="47">
        <f t="shared" ref="AE4355:AE4418" ca="1" si="1380">L4355*(Q4355+R4355)</f>
        <v>951.49999999999989</v>
      </c>
      <c r="AF4355" s="47">
        <f t="shared" ref="AF4355:AF4418" ca="1" si="1381">AC4355-AD4355-AE4355+$C$10-$C$9</f>
        <v>25.000000000000114</v>
      </c>
    </row>
    <row r="4356" spans="10:32">
      <c r="J4356" s="44">
        <v>63</v>
      </c>
      <c r="K4356" s="22">
        <v>71</v>
      </c>
      <c r="L4356" s="23">
        <f t="shared" ca="1" si="1370"/>
        <v>18.079999999999998</v>
      </c>
      <c r="M4356" s="23">
        <f t="shared" ca="1" si="1362"/>
        <v>15.579999999999998</v>
      </c>
      <c r="N4356" s="23">
        <f t="shared" ca="1" si="1363"/>
        <v>2.8333333333333304</v>
      </c>
      <c r="O4356" s="23">
        <f t="shared" ca="1" si="1371"/>
        <v>198.5</v>
      </c>
      <c r="P4356" s="23">
        <f t="shared" ca="1" si="1364"/>
        <v>801.5</v>
      </c>
      <c r="Q4356" s="23">
        <f t="shared" ca="1" si="1372"/>
        <v>51</v>
      </c>
      <c r="R4356" s="23">
        <f t="shared" ca="1" si="1373"/>
        <v>0.38274336283186244</v>
      </c>
      <c r="S4356" s="24">
        <f t="shared" ca="1" si="1374"/>
        <v>52</v>
      </c>
      <c r="T4356" s="23">
        <f t="shared" ca="1" si="1375"/>
        <v>130</v>
      </c>
      <c r="U4356" s="23">
        <f t="shared" ca="1" si="1376"/>
        <v>145.58443952802344</v>
      </c>
      <c r="V4356" s="23">
        <f t="shared" ca="1" si="1365"/>
        <v>260</v>
      </c>
      <c r="W4356" s="23">
        <f t="shared" si="1366"/>
        <v>857.14285714285722</v>
      </c>
      <c r="X4356" s="23">
        <f t="shared" ca="1" si="1367"/>
        <v>1262.7272966708806</v>
      </c>
      <c r="Y4356" s="24">
        <f t="shared" ca="1" si="1377"/>
        <v>4089</v>
      </c>
      <c r="Z4356" s="24">
        <f t="shared" ca="1" si="1378"/>
        <v>4379</v>
      </c>
      <c r="AA4356" s="25">
        <f t="shared" ca="1" si="1379"/>
        <v>4379.004089</v>
      </c>
      <c r="AC4356" s="47">
        <f t="shared" ca="1" si="1368"/>
        <v>1130</v>
      </c>
      <c r="AD4356" s="47">
        <f t="shared" ca="1" si="1369"/>
        <v>198.5</v>
      </c>
      <c r="AE4356" s="47">
        <f t="shared" ca="1" si="1380"/>
        <v>929</v>
      </c>
      <c r="AF4356" s="47">
        <f t="shared" ca="1" si="1381"/>
        <v>25</v>
      </c>
    </row>
    <row r="4357" spans="10:32">
      <c r="J4357" s="44">
        <v>63</v>
      </c>
      <c r="K4357" s="22">
        <v>72</v>
      </c>
      <c r="L4357" s="23">
        <f t="shared" ca="1" si="1370"/>
        <v>20.34</v>
      </c>
      <c r="M4357" s="23">
        <f t="shared" ca="1" si="1362"/>
        <v>17.84</v>
      </c>
      <c r="N4357" s="23">
        <f t="shared" ca="1" si="1363"/>
        <v>3.2833333333333332</v>
      </c>
      <c r="O4357" s="23">
        <f t="shared" ca="1" si="1371"/>
        <v>198.5</v>
      </c>
      <c r="P4357" s="23">
        <f t="shared" ca="1" si="1364"/>
        <v>801.5</v>
      </c>
      <c r="Q4357" s="23">
        <f t="shared" ca="1" si="1372"/>
        <v>44</v>
      </c>
      <c r="R4357" s="23">
        <f t="shared" ca="1" si="1373"/>
        <v>0.81317600786627153</v>
      </c>
      <c r="S4357" s="24">
        <f t="shared" ca="1" si="1374"/>
        <v>45</v>
      </c>
      <c r="T4357" s="23">
        <f t="shared" ca="1" si="1375"/>
        <v>112.5</v>
      </c>
      <c r="U4357" s="23">
        <f t="shared" ca="1" si="1376"/>
        <v>147.13659455916093</v>
      </c>
      <c r="V4357" s="23">
        <f t="shared" ca="1" si="1365"/>
        <v>225</v>
      </c>
      <c r="W4357" s="23">
        <f t="shared" si="1366"/>
        <v>857.14285714285722</v>
      </c>
      <c r="X4357" s="23">
        <f t="shared" ca="1" si="1367"/>
        <v>1229.2794517020182</v>
      </c>
      <c r="Y4357" s="24">
        <f t="shared" ca="1" si="1377"/>
        <v>3957</v>
      </c>
      <c r="Z4357" s="24">
        <f t="shared" ca="1" si="1378"/>
        <v>4287</v>
      </c>
      <c r="AA4357" s="25">
        <f t="shared" ca="1" si="1379"/>
        <v>4287.0039569999999</v>
      </c>
      <c r="AC4357" s="47">
        <f t="shared" ca="1" si="1368"/>
        <v>1112.5</v>
      </c>
      <c r="AD4357" s="47">
        <f t="shared" ca="1" si="1369"/>
        <v>198.5</v>
      </c>
      <c r="AE4357" s="47">
        <f t="shared" ca="1" si="1380"/>
        <v>911.5</v>
      </c>
      <c r="AF4357" s="47">
        <f t="shared" ca="1" si="1381"/>
        <v>25</v>
      </c>
    </row>
    <row r="4358" spans="10:32">
      <c r="J4358" s="44">
        <v>63</v>
      </c>
      <c r="K4358" s="22">
        <v>73</v>
      </c>
      <c r="L4358" s="23">
        <f t="shared" ca="1" si="1370"/>
        <v>22.6</v>
      </c>
      <c r="M4358" s="23">
        <f t="shared" ca="1" si="1362"/>
        <v>20.100000000000001</v>
      </c>
      <c r="N4358" s="23">
        <f t="shared" ca="1" si="1363"/>
        <v>3.7166666666666632</v>
      </c>
      <c r="O4358" s="23">
        <f t="shared" ca="1" si="1371"/>
        <v>198.5</v>
      </c>
      <c r="P4358" s="23">
        <f t="shared" ca="1" si="1364"/>
        <v>801.5</v>
      </c>
      <c r="Q4358" s="23">
        <f t="shared" ca="1" si="1372"/>
        <v>39</v>
      </c>
      <c r="R4358" s="23">
        <f t="shared" ca="1" si="1373"/>
        <v>0.77876106194689854</v>
      </c>
      <c r="S4358" s="24">
        <f t="shared" ca="1" si="1374"/>
        <v>40</v>
      </c>
      <c r="T4358" s="23">
        <f t="shared" ca="1" si="1375"/>
        <v>100</v>
      </c>
      <c r="U4358" s="23">
        <f t="shared" ca="1" si="1376"/>
        <v>147.84439528023583</v>
      </c>
      <c r="V4358" s="23">
        <f t="shared" ca="1" si="1365"/>
        <v>200</v>
      </c>
      <c r="W4358" s="23">
        <f t="shared" si="1366"/>
        <v>857.14285714285722</v>
      </c>
      <c r="X4358" s="23">
        <f t="shared" ca="1" si="1367"/>
        <v>1204.9872524230932</v>
      </c>
      <c r="Y4358" s="24">
        <f t="shared" ca="1" si="1377"/>
        <v>3849</v>
      </c>
      <c r="Z4358" s="24">
        <f t="shared" ca="1" si="1378"/>
        <v>4196</v>
      </c>
      <c r="AA4358" s="25">
        <f t="shared" ca="1" si="1379"/>
        <v>4196.0038489999997</v>
      </c>
      <c r="AC4358" s="47">
        <f t="shared" ca="1" si="1368"/>
        <v>1100</v>
      </c>
      <c r="AD4358" s="47">
        <f t="shared" ca="1" si="1369"/>
        <v>198.5</v>
      </c>
      <c r="AE4358" s="47">
        <f t="shared" ca="1" si="1380"/>
        <v>898.99999999999989</v>
      </c>
      <c r="AF4358" s="47">
        <f t="shared" ca="1" si="1381"/>
        <v>25.000000000000114</v>
      </c>
    </row>
    <row r="4359" spans="10:32">
      <c r="J4359" s="44">
        <v>63</v>
      </c>
      <c r="K4359" s="22">
        <v>74</v>
      </c>
      <c r="L4359" s="23">
        <f t="shared" ca="1" si="1370"/>
        <v>24.86</v>
      </c>
      <c r="M4359" s="23">
        <f t="shared" ca="1" si="1362"/>
        <v>22.36</v>
      </c>
      <c r="N4359" s="23">
        <f t="shared" ca="1" si="1363"/>
        <v>4.1499999999999968</v>
      </c>
      <c r="O4359" s="23">
        <f t="shared" ca="1" si="1371"/>
        <v>198.5</v>
      </c>
      <c r="P4359" s="23">
        <f t="shared" ca="1" si="1364"/>
        <v>801.5</v>
      </c>
      <c r="Q4359" s="23">
        <f t="shared" ca="1" si="1372"/>
        <v>35</v>
      </c>
      <c r="R4359" s="23">
        <f t="shared" ca="1" si="1373"/>
        <v>0.76025744167336995</v>
      </c>
      <c r="S4359" s="24">
        <f t="shared" ca="1" si="1374"/>
        <v>36</v>
      </c>
      <c r="T4359" s="23">
        <f t="shared" ca="1" si="1375"/>
        <v>90</v>
      </c>
      <c r="U4359" s="23">
        <f t="shared" ca="1" si="1376"/>
        <v>148.40506838294436</v>
      </c>
      <c r="V4359" s="23">
        <f t="shared" ca="1" si="1365"/>
        <v>180</v>
      </c>
      <c r="W4359" s="23">
        <f t="shared" si="1366"/>
        <v>857.14285714285722</v>
      </c>
      <c r="X4359" s="23">
        <f t="shared" ca="1" si="1367"/>
        <v>1185.5479255258015</v>
      </c>
      <c r="Y4359" s="24">
        <f t="shared" ca="1" si="1377"/>
        <v>3758</v>
      </c>
      <c r="Z4359" s="24">
        <f t="shared" ca="1" si="1378"/>
        <v>4106</v>
      </c>
      <c r="AA4359" s="25">
        <f t="shared" ca="1" si="1379"/>
        <v>4106.0037579999998</v>
      </c>
      <c r="AC4359" s="47">
        <f t="shared" ca="1" si="1368"/>
        <v>1090</v>
      </c>
      <c r="AD4359" s="47">
        <f t="shared" ca="1" si="1369"/>
        <v>198.5</v>
      </c>
      <c r="AE4359" s="47">
        <f t="shared" ca="1" si="1380"/>
        <v>888.99999999999989</v>
      </c>
      <c r="AF4359" s="47">
        <f t="shared" ca="1" si="1381"/>
        <v>25.000000000000114</v>
      </c>
    </row>
    <row r="4360" spans="10:32">
      <c r="J4360" s="44">
        <v>63</v>
      </c>
      <c r="K4360" s="22">
        <v>75</v>
      </c>
      <c r="L4360" s="23">
        <f t="shared" ca="1" si="1370"/>
        <v>27.12</v>
      </c>
      <c r="M4360" s="23">
        <f t="shared" ca="1" si="1362"/>
        <v>24.62</v>
      </c>
      <c r="N4360" s="23">
        <f t="shared" ca="1" si="1363"/>
        <v>4.5833333333333304</v>
      </c>
      <c r="O4360" s="23">
        <f t="shared" ca="1" si="1371"/>
        <v>198.5</v>
      </c>
      <c r="P4360" s="23">
        <f t="shared" ca="1" si="1364"/>
        <v>801.5</v>
      </c>
      <c r="Q4360" s="23">
        <f t="shared" ca="1" si="1372"/>
        <v>32</v>
      </c>
      <c r="R4360" s="23">
        <f t="shared" ca="1" si="1373"/>
        <v>0.50368731563421709</v>
      </c>
      <c r="S4360" s="24">
        <f t="shared" ca="1" si="1374"/>
        <v>33</v>
      </c>
      <c r="T4360" s="23">
        <f t="shared" ca="1" si="1375"/>
        <v>82.5</v>
      </c>
      <c r="U4360" s="23">
        <f t="shared" ca="1" si="1376"/>
        <v>148.97523352999008</v>
      </c>
      <c r="V4360" s="23">
        <f t="shared" ca="1" si="1365"/>
        <v>165</v>
      </c>
      <c r="W4360" s="23">
        <f t="shared" si="1366"/>
        <v>857.14285714285722</v>
      </c>
      <c r="X4360" s="23">
        <f t="shared" ca="1" si="1367"/>
        <v>1171.1180906728473</v>
      </c>
      <c r="Y4360" s="24">
        <f t="shared" ca="1" si="1377"/>
        <v>3672</v>
      </c>
      <c r="Z4360" s="24">
        <f t="shared" ca="1" si="1378"/>
        <v>4017</v>
      </c>
      <c r="AA4360" s="25">
        <f t="shared" ca="1" si="1379"/>
        <v>4017.0036719999998</v>
      </c>
      <c r="AC4360" s="47">
        <f t="shared" ca="1" si="1368"/>
        <v>1082.5</v>
      </c>
      <c r="AD4360" s="47">
        <f t="shared" ca="1" si="1369"/>
        <v>198.5</v>
      </c>
      <c r="AE4360" s="47">
        <f t="shared" ca="1" si="1380"/>
        <v>881.5</v>
      </c>
      <c r="AF4360" s="47">
        <f t="shared" ca="1" si="1381"/>
        <v>25</v>
      </c>
    </row>
    <row r="4361" spans="10:32">
      <c r="J4361" s="44">
        <v>63</v>
      </c>
      <c r="K4361" s="22">
        <v>76</v>
      </c>
      <c r="L4361" s="23">
        <f t="shared" ca="1" si="1370"/>
        <v>29.38</v>
      </c>
      <c r="M4361" s="23">
        <f t="shared" ca="1" si="1362"/>
        <v>26.88</v>
      </c>
      <c r="N4361" s="23">
        <f t="shared" ca="1" si="1363"/>
        <v>5.0499999999999989</v>
      </c>
      <c r="O4361" s="23">
        <f t="shared" ca="1" si="1371"/>
        <v>198.5</v>
      </c>
      <c r="P4361" s="23">
        <f t="shared" ca="1" si="1364"/>
        <v>801.5</v>
      </c>
      <c r="Q4361" s="23">
        <f t="shared" ca="1" si="1372"/>
        <v>29</v>
      </c>
      <c r="R4361" s="23">
        <f t="shared" ca="1" si="1373"/>
        <v>0.74812797821647448</v>
      </c>
      <c r="S4361" s="24">
        <f t="shared" ca="1" si="1374"/>
        <v>30</v>
      </c>
      <c r="T4361" s="23">
        <f t="shared" ca="1" si="1375"/>
        <v>75</v>
      </c>
      <c r="U4361" s="23">
        <f t="shared" ca="1" si="1376"/>
        <v>150.22804628999316</v>
      </c>
      <c r="V4361" s="23">
        <f t="shared" ca="1" si="1365"/>
        <v>150</v>
      </c>
      <c r="W4361" s="23">
        <f t="shared" si="1366"/>
        <v>857.14285714285722</v>
      </c>
      <c r="X4361" s="23">
        <f t="shared" ca="1" si="1367"/>
        <v>1157.3709034328504</v>
      </c>
      <c r="Y4361" s="24">
        <f t="shared" ca="1" si="1377"/>
        <v>3581</v>
      </c>
      <c r="Z4361" s="24">
        <f t="shared" ca="1" si="1378"/>
        <v>3929</v>
      </c>
      <c r="AA4361" s="25">
        <f t="shared" ca="1" si="1379"/>
        <v>3929.0035809999999</v>
      </c>
      <c r="AC4361" s="47">
        <f t="shared" ca="1" si="1368"/>
        <v>1075</v>
      </c>
      <c r="AD4361" s="47">
        <f t="shared" ca="1" si="1369"/>
        <v>198.5</v>
      </c>
      <c r="AE4361" s="47">
        <f t="shared" ca="1" si="1380"/>
        <v>874</v>
      </c>
      <c r="AF4361" s="47">
        <f t="shared" ca="1" si="1381"/>
        <v>25</v>
      </c>
    </row>
    <row r="4362" spans="10:32">
      <c r="J4362" s="44">
        <v>63</v>
      </c>
      <c r="K4362" s="22">
        <v>77</v>
      </c>
      <c r="L4362" s="23">
        <f t="shared" ca="1" si="1370"/>
        <v>31.64</v>
      </c>
      <c r="M4362" s="23">
        <f t="shared" ca="1" si="1362"/>
        <v>29.14</v>
      </c>
      <c r="N4362" s="23">
        <f t="shared" ca="1" si="1363"/>
        <v>5.6</v>
      </c>
      <c r="O4362" s="23">
        <f t="shared" ca="1" si="1371"/>
        <v>198.5</v>
      </c>
      <c r="P4362" s="23">
        <f t="shared" ca="1" si="1364"/>
        <v>801.5</v>
      </c>
      <c r="Q4362" s="23">
        <f t="shared" ca="1" si="1372"/>
        <v>27</v>
      </c>
      <c r="R4362" s="23">
        <f t="shared" ca="1" si="1373"/>
        <v>0.46523388116308556</v>
      </c>
      <c r="S4362" s="24">
        <f t="shared" ca="1" si="1374"/>
        <v>28</v>
      </c>
      <c r="T4362" s="23">
        <f t="shared" ca="1" si="1375"/>
        <v>70</v>
      </c>
      <c r="U4362" s="23">
        <f t="shared" ca="1" si="1376"/>
        <v>153.80530973451329</v>
      </c>
      <c r="V4362" s="23">
        <f t="shared" ca="1" si="1365"/>
        <v>140</v>
      </c>
      <c r="W4362" s="23">
        <f t="shared" si="1366"/>
        <v>857.14285714285722</v>
      </c>
      <c r="X4362" s="23">
        <f t="shared" ca="1" si="1367"/>
        <v>1150.9481668773706</v>
      </c>
      <c r="Y4362" s="24">
        <f t="shared" ca="1" si="1377"/>
        <v>3541</v>
      </c>
      <c r="Z4362" s="24">
        <f t="shared" ca="1" si="1378"/>
        <v>3842</v>
      </c>
      <c r="AA4362" s="25">
        <f t="shared" ca="1" si="1379"/>
        <v>3842.003541</v>
      </c>
      <c r="AC4362" s="47">
        <f t="shared" ca="1" si="1368"/>
        <v>1070</v>
      </c>
      <c r="AD4362" s="47">
        <f t="shared" ca="1" si="1369"/>
        <v>198.5</v>
      </c>
      <c r="AE4362" s="47">
        <f t="shared" ca="1" si="1380"/>
        <v>869.00000000000011</v>
      </c>
      <c r="AF4362" s="47">
        <f t="shared" ca="1" si="1381"/>
        <v>24.999999999999886</v>
      </c>
    </row>
    <row r="4363" spans="10:32">
      <c r="J4363" s="44">
        <v>63</v>
      </c>
      <c r="K4363" s="22">
        <v>78</v>
      </c>
      <c r="L4363" s="23">
        <f t="shared" ca="1" si="1370"/>
        <v>33.9</v>
      </c>
      <c r="M4363" s="23">
        <f t="shared" ca="1" si="1362"/>
        <v>31.4</v>
      </c>
      <c r="N4363" s="23">
        <f t="shared" ca="1" si="1363"/>
        <v>6.1999999999999975</v>
      </c>
      <c r="O4363" s="23">
        <f t="shared" ca="1" si="1371"/>
        <v>198.5</v>
      </c>
      <c r="P4363" s="23">
        <f t="shared" ca="1" si="1364"/>
        <v>801.5</v>
      </c>
      <c r="Q4363" s="23">
        <f t="shared" ca="1" si="1372"/>
        <v>25</v>
      </c>
      <c r="R4363" s="23">
        <f t="shared" ca="1" si="1373"/>
        <v>0.48672566371681419</v>
      </c>
      <c r="S4363" s="24">
        <f t="shared" ca="1" si="1374"/>
        <v>26</v>
      </c>
      <c r="T4363" s="23">
        <f t="shared" ca="1" si="1375"/>
        <v>65</v>
      </c>
      <c r="U4363" s="23">
        <f t="shared" ca="1" si="1376"/>
        <v>158.01769911504419</v>
      </c>
      <c r="V4363" s="23">
        <f t="shared" ca="1" si="1365"/>
        <v>130</v>
      </c>
      <c r="W4363" s="23">
        <f t="shared" si="1366"/>
        <v>857.14285714285722</v>
      </c>
      <c r="X4363" s="23">
        <f t="shared" ca="1" si="1367"/>
        <v>1145.1605562579014</v>
      </c>
      <c r="Y4363" s="24">
        <f t="shared" ca="1" si="1377"/>
        <v>3495</v>
      </c>
      <c r="Z4363" s="24">
        <f t="shared" ca="1" si="1378"/>
        <v>3756</v>
      </c>
      <c r="AA4363" s="25">
        <f t="shared" ca="1" si="1379"/>
        <v>3756.0034949999999</v>
      </c>
      <c r="AC4363" s="47">
        <f t="shared" ca="1" si="1368"/>
        <v>1065</v>
      </c>
      <c r="AD4363" s="47">
        <f t="shared" ca="1" si="1369"/>
        <v>198.5</v>
      </c>
      <c r="AE4363" s="47">
        <f t="shared" ca="1" si="1380"/>
        <v>864</v>
      </c>
      <c r="AF4363" s="47">
        <f t="shared" ca="1" si="1381"/>
        <v>25</v>
      </c>
    </row>
    <row r="4364" spans="10:32">
      <c r="J4364" s="44">
        <v>63</v>
      </c>
      <c r="K4364" s="22">
        <v>79</v>
      </c>
      <c r="L4364" s="23">
        <f t="shared" ca="1" si="1370"/>
        <v>36.159999999999997</v>
      </c>
      <c r="M4364" s="23">
        <f t="shared" ca="1" si="1362"/>
        <v>33.659999999999997</v>
      </c>
      <c r="N4364" s="23">
        <f t="shared" ca="1" si="1363"/>
        <v>6.8666666666666654</v>
      </c>
      <c r="O4364" s="23">
        <f t="shared" ca="1" si="1371"/>
        <v>198.5</v>
      </c>
      <c r="P4364" s="23">
        <f t="shared" ca="1" si="1364"/>
        <v>801.5</v>
      </c>
      <c r="Q4364" s="23">
        <f t="shared" ca="1" si="1372"/>
        <v>23</v>
      </c>
      <c r="R4364" s="23">
        <f t="shared" ca="1" si="1373"/>
        <v>0.75553097345132891</v>
      </c>
      <c r="S4364" s="24">
        <f t="shared" ca="1" si="1374"/>
        <v>24</v>
      </c>
      <c r="T4364" s="23">
        <f t="shared" ca="1" si="1375"/>
        <v>60</v>
      </c>
      <c r="U4364" s="23">
        <f t="shared" ca="1" si="1376"/>
        <v>163.12131268436576</v>
      </c>
      <c r="V4364" s="23">
        <f t="shared" ca="1" si="1365"/>
        <v>120</v>
      </c>
      <c r="W4364" s="23">
        <f t="shared" si="1366"/>
        <v>857.14285714285722</v>
      </c>
      <c r="X4364" s="23">
        <f t="shared" ca="1" si="1367"/>
        <v>1140.264169827223</v>
      </c>
      <c r="Y4364" s="24">
        <f t="shared" ca="1" si="1377"/>
        <v>3458</v>
      </c>
      <c r="Z4364" s="24">
        <f t="shared" ca="1" si="1378"/>
        <v>3671</v>
      </c>
      <c r="AA4364" s="25">
        <f t="shared" ca="1" si="1379"/>
        <v>3671.0034580000001</v>
      </c>
      <c r="AC4364" s="47">
        <f t="shared" ca="1" si="1368"/>
        <v>1060</v>
      </c>
      <c r="AD4364" s="47">
        <f t="shared" ca="1" si="1369"/>
        <v>198.5</v>
      </c>
      <c r="AE4364" s="47">
        <f t="shared" ca="1" si="1380"/>
        <v>859</v>
      </c>
      <c r="AF4364" s="47">
        <f t="shared" ca="1" si="1381"/>
        <v>25</v>
      </c>
    </row>
    <row r="4365" spans="10:32">
      <c r="J4365" s="44">
        <v>63</v>
      </c>
      <c r="K4365" s="22">
        <v>80</v>
      </c>
      <c r="L4365" s="23">
        <f t="shared" ca="1" si="1370"/>
        <v>38.42</v>
      </c>
      <c r="M4365" s="23">
        <f t="shared" ca="1" si="1362"/>
        <v>35.92</v>
      </c>
      <c r="N4365" s="23">
        <f t="shared" ca="1" si="1363"/>
        <v>7.6</v>
      </c>
      <c r="O4365" s="23">
        <f t="shared" ca="1" si="1371"/>
        <v>198.5</v>
      </c>
      <c r="P4365" s="23">
        <f t="shared" ca="1" si="1364"/>
        <v>801.5</v>
      </c>
      <c r="Q4365" s="23">
        <f t="shared" ca="1" si="1372"/>
        <v>22</v>
      </c>
      <c r="R4365" s="23">
        <f t="shared" ca="1" si="1373"/>
        <v>0.29307652264445577</v>
      </c>
      <c r="S4365" s="24">
        <f t="shared" ca="1" si="1374"/>
        <v>23</v>
      </c>
      <c r="T4365" s="23">
        <f t="shared" ca="1" si="1375"/>
        <v>57.5</v>
      </c>
      <c r="U4365" s="23">
        <f t="shared" ca="1" si="1376"/>
        <v>169.42738157209786</v>
      </c>
      <c r="V4365" s="23">
        <f t="shared" ca="1" si="1365"/>
        <v>115</v>
      </c>
      <c r="W4365" s="23">
        <f t="shared" si="1366"/>
        <v>857.14285714285722</v>
      </c>
      <c r="X4365" s="23">
        <f t="shared" ca="1" si="1367"/>
        <v>1141.5702387149549</v>
      </c>
      <c r="Y4365" s="24">
        <f t="shared" ca="1" si="1377"/>
        <v>3470</v>
      </c>
      <c r="Z4365" s="24">
        <f t="shared" ca="1" si="1378"/>
        <v>3587</v>
      </c>
      <c r="AA4365" s="25">
        <f t="shared" ca="1" si="1379"/>
        <v>3587.0034700000001</v>
      </c>
      <c r="AC4365" s="47">
        <f t="shared" ca="1" si="1368"/>
        <v>1057.5</v>
      </c>
      <c r="AD4365" s="47">
        <f t="shared" ca="1" si="1369"/>
        <v>198.5</v>
      </c>
      <c r="AE4365" s="47">
        <f t="shared" ca="1" si="1380"/>
        <v>856.5</v>
      </c>
      <c r="AF4365" s="47">
        <f t="shared" ca="1" si="1381"/>
        <v>25</v>
      </c>
    </row>
    <row r="4366" spans="10:32">
      <c r="J4366" s="44">
        <v>63</v>
      </c>
      <c r="K4366" s="22">
        <v>81</v>
      </c>
      <c r="L4366" s="23">
        <f t="shared" ca="1" si="1370"/>
        <v>40.68</v>
      </c>
      <c r="M4366" s="23">
        <f t="shared" ca="1" si="1362"/>
        <v>38.18</v>
      </c>
      <c r="N4366" s="23">
        <f t="shared" ca="1" si="1363"/>
        <v>8.4166666666666661</v>
      </c>
      <c r="O4366" s="23">
        <f t="shared" ca="1" si="1371"/>
        <v>198.5</v>
      </c>
      <c r="P4366" s="23">
        <f t="shared" ca="1" si="1364"/>
        <v>801.5</v>
      </c>
      <c r="Q4366" s="23">
        <f t="shared" ca="1" si="1372"/>
        <v>20</v>
      </c>
      <c r="R4366" s="23">
        <f t="shared" ca="1" si="1373"/>
        <v>0.93166175024582054</v>
      </c>
      <c r="S4366" s="24">
        <f t="shared" ca="1" si="1374"/>
        <v>21</v>
      </c>
      <c r="T4366" s="23">
        <f t="shared" ca="1" si="1375"/>
        <v>52.5</v>
      </c>
      <c r="U4366" s="23">
        <f t="shared" ca="1" si="1376"/>
        <v>176.17481973123563</v>
      </c>
      <c r="V4366" s="23">
        <f t="shared" ca="1" si="1365"/>
        <v>105</v>
      </c>
      <c r="W4366" s="23">
        <f t="shared" si="1366"/>
        <v>857.14285714285722</v>
      </c>
      <c r="X4366" s="23">
        <f t="shared" ca="1" si="1367"/>
        <v>1138.3176768740927</v>
      </c>
      <c r="Y4366" s="24">
        <f t="shared" ca="1" si="1377"/>
        <v>3434</v>
      </c>
      <c r="Z4366" s="24">
        <f t="shared" ca="1" si="1378"/>
        <v>3504</v>
      </c>
      <c r="AA4366" s="25">
        <f t="shared" ca="1" si="1379"/>
        <v>3504.0034340000002</v>
      </c>
      <c r="AC4366" s="47">
        <f t="shared" ca="1" si="1368"/>
        <v>1052.5</v>
      </c>
      <c r="AD4366" s="47">
        <f t="shared" ca="1" si="1369"/>
        <v>198.5</v>
      </c>
      <c r="AE4366" s="47">
        <f t="shared" ca="1" si="1380"/>
        <v>851.49999999999989</v>
      </c>
      <c r="AF4366" s="47">
        <f t="shared" ca="1" si="1381"/>
        <v>25.000000000000114</v>
      </c>
    </row>
    <row r="4367" spans="10:32">
      <c r="J4367" s="44">
        <v>63</v>
      </c>
      <c r="K4367" s="22">
        <v>82</v>
      </c>
      <c r="L4367" s="23">
        <f t="shared" ca="1" si="1370"/>
        <v>42.94</v>
      </c>
      <c r="M4367" s="23">
        <f t="shared" ca="1" si="1362"/>
        <v>40.44</v>
      </c>
      <c r="N4367" s="23">
        <f t="shared" ca="1" si="1363"/>
        <v>9.3166666666666611</v>
      </c>
      <c r="O4367" s="23">
        <f t="shared" ca="1" si="1371"/>
        <v>198.5</v>
      </c>
      <c r="P4367" s="23">
        <f t="shared" ca="1" si="1364"/>
        <v>801.5</v>
      </c>
      <c r="Q4367" s="23">
        <f t="shared" ca="1" si="1372"/>
        <v>19</v>
      </c>
      <c r="R4367" s="23">
        <f t="shared" ca="1" si="1373"/>
        <v>0.77177456916628084</v>
      </c>
      <c r="S4367" s="24">
        <f t="shared" ca="1" si="1374"/>
        <v>20</v>
      </c>
      <c r="T4367" s="23">
        <f t="shared" ca="1" si="1375"/>
        <v>50</v>
      </c>
      <c r="U4367" s="23">
        <f t="shared" ca="1" si="1376"/>
        <v>184.20703306939905</v>
      </c>
      <c r="V4367" s="23">
        <f t="shared" ca="1" si="1365"/>
        <v>100</v>
      </c>
      <c r="W4367" s="23">
        <f t="shared" si="1366"/>
        <v>857.14285714285722</v>
      </c>
      <c r="X4367" s="23">
        <f t="shared" ca="1" si="1367"/>
        <v>1141.3498902122562</v>
      </c>
      <c r="Y4367" s="24">
        <f t="shared" ca="1" si="1377"/>
        <v>3466</v>
      </c>
      <c r="Z4367" s="24">
        <f t="shared" ca="1" si="1378"/>
        <v>3422</v>
      </c>
      <c r="AA4367" s="25">
        <f t="shared" ca="1" si="1379"/>
        <v>3422.0034660000001</v>
      </c>
      <c r="AC4367" s="47">
        <f t="shared" ca="1" si="1368"/>
        <v>1050</v>
      </c>
      <c r="AD4367" s="47">
        <f t="shared" ca="1" si="1369"/>
        <v>198.5</v>
      </c>
      <c r="AE4367" s="47">
        <f t="shared" ca="1" si="1380"/>
        <v>849</v>
      </c>
      <c r="AF4367" s="47">
        <f t="shared" ca="1" si="1381"/>
        <v>25</v>
      </c>
    </row>
    <row r="4368" spans="10:32">
      <c r="J4368" s="44">
        <v>63</v>
      </c>
      <c r="K4368" s="22">
        <v>83</v>
      </c>
      <c r="L4368" s="23">
        <f t="shared" ca="1" si="1370"/>
        <v>45.2</v>
      </c>
      <c r="M4368" s="23">
        <f t="shared" ca="1" si="1362"/>
        <v>42.7</v>
      </c>
      <c r="N4368" s="23">
        <f t="shared" ca="1" si="1363"/>
        <v>10.33333333333333</v>
      </c>
      <c r="O4368" s="23">
        <f t="shared" ca="1" si="1371"/>
        <v>198.5</v>
      </c>
      <c r="P4368" s="23">
        <f t="shared" ca="1" si="1364"/>
        <v>801.5</v>
      </c>
      <c r="Q4368" s="23">
        <f t="shared" ca="1" si="1372"/>
        <v>18</v>
      </c>
      <c r="R4368" s="23">
        <f t="shared" ca="1" si="1373"/>
        <v>0.72787610619468968</v>
      </c>
      <c r="S4368" s="24">
        <f t="shared" ca="1" si="1374"/>
        <v>19</v>
      </c>
      <c r="T4368" s="23">
        <f t="shared" ca="1" si="1375"/>
        <v>47.5</v>
      </c>
      <c r="U4368" s="23">
        <f t="shared" ca="1" si="1376"/>
        <v>193.5213864306784</v>
      </c>
      <c r="V4368" s="23">
        <f t="shared" ca="1" si="1365"/>
        <v>95</v>
      </c>
      <c r="W4368" s="23">
        <f t="shared" si="1366"/>
        <v>857.14285714285722</v>
      </c>
      <c r="X4368" s="23">
        <f t="shared" ca="1" si="1367"/>
        <v>1145.6642435735357</v>
      </c>
      <c r="Y4368" s="24">
        <f t="shared" ca="1" si="1377"/>
        <v>3498</v>
      </c>
      <c r="Z4368" s="24">
        <f t="shared" ca="1" si="1378"/>
        <v>3341</v>
      </c>
      <c r="AA4368" s="25">
        <f t="shared" ca="1" si="1379"/>
        <v>3341.003498</v>
      </c>
      <c r="AC4368" s="47">
        <f t="shared" ca="1" si="1368"/>
        <v>1047.5</v>
      </c>
      <c r="AD4368" s="47">
        <f t="shared" ca="1" si="1369"/>
        <v>198.5</v>
      </c>
      <c r="AE4368" s="47">
        <f t="shared" ca="1" si="1380"/>
        <v>846.5</v>
      </c>
      <c r="AF4368" s="47">
        <f t="shared" ca="1" si="1381"/>
        <v>25</v>
      </c>
    </row>
    <row r="4369" spans="10:32">
      <c r="J4369" s="44">
        <v>63</v>
      </c>
      <c r="K4369" s="22">
        <v>84</v>
      </c>
      <c r="L4369" s="23">
        <f t="shared" ca="1" si="1370"/>
        <v>47.46</v>
      </c>
      <c r="M4369" s="23">
        <f t="shared" ca="1" si="1362"/>
        <v>44.96</v>
      </c>
      <c r="N4369" s="23">
        <f t="shared" ca="1" si="1363"/>
        <v>11.466666666666663</v>
      </c>
      <c r="O4369" s="23">
        <f t="shared" ca="1" si="1371"/>
        <v>198.5</v>
      </c>
      <c r="P4369" s="23">
        <f t="shared" ca="1" si="1364"/>
        <v>801.5</v>
      </c>
      <c r="Q4369" s="23">
        <f t="shared" ca="1" si="1372"/>
        <v>17</v>
      </c>
      <c r="R4369" s="23">
        <f t="shared" ca="1" si="1373"/>
        <v>0.78339654445849027</v>
      </c>
      <c r="S4369" s="24">
        <f t="shared" ca="1" si="1374"/>
        <v>18</v>
      </c>
      <c r="T4369" s="23">
        <f t="shared" ca="1" si="1375"/>
        <v>45</v>
      </c>
      <c r="U4369" s="23">
        <f t="shared" ca="1" si="1376"/>
        <v>203.91628037645731</v>
      </c>
      <c r="V4369" s="23">
        <f t="shared" ca="1" si="1365"/>
        <v>90</v>
      </c>
      <c r="W4369" s="23">
        <f t="shared" si="1366"/>
        <v>857.14285714285722</v>
      </c>
      <c r="X4369" s="23">
        <f t="shared" ca="1" si="1367"/>
        <v>1151.0591375193144</v>
      </c>
      <c r="Y4369" s="24">
        <f t="shared" ca="1" si="1377"/>
        <v>3543</v>
      </c>
      <c r="Z4369" s="24">
        <f t="shared" ca="1" si="1378"/>
        <v>3261</v>
      </c>
      <c r="AA4369" s="25">
        <f t="shared" ca="1" si="1379"/>
        <v>3261.0035429999998</v>
      </c>
      <c r="AC4369" s="47">
        <f t="shared" ca="1" si="1368"/>
        <v>1045</v>
      </c>
      <c r="AD4369" s="47">
        <f t="shared" ca="1" si="1369"/>
        <v>198.5</v>
      </c>
      <c r="AE4369" s="47">
        <f t="shared" ca="1" si="1380"/>
        <v>844</v>
      </c>
      <c r="AF4369" s="47">
        <f t="shared" ca="1" si="1381"/>
        <v>25</v>
      </c>
    </row>
    <row r="4370" spans="10:32">
      <c r="J4370" s="44">
        <v>63</v>
      </c>
      <c r="K4370" s="22">
        <v>85</v>
      </c>
      <c r="L4370" s="23">
        <f t="shared" ca="1" si="1370"/>
        <v>49.72</v>
      </c>
      <c r="M4370" s="23">
        <f t="shared" ca="1" si="1362"/>
        <v>47.22</v>
      </c>
      <c r="N4370" s="23">
        <f t="shared" ca="1" si="1363"/>
        <v>12.716666666666663</v>
      </c>
      <c r="O4370" s="23">
        <f t="shared" ca="1" si="1371"/>
        <v>198.5</v>
      </c>
      <c r="P4370" s="23">
        <f t="shared" ca="1" si="1364"/>
        <v>801.5</v>
      </c>
      <c r="Q4370" s="23">
        <f t="shared" ca="1" si="1372"/>
        <v>16</v>
      </c>
      <c r="R4370" s="23">
        <f t="shared" ca="1" si="1373"/>
        <v>0.92477876106194734</v>
      </c>
      <c r="S4370" s="24">
        <f t="shared" ca="1" si="1374"/>
        <v>17</v>
      </c>
      <c r="T4370" s="23">
        <f t="shared" ca="1" si="1375"/>
        <v>42.5</v>
      </c>
      <c r="U4370" s="23">
        <f t="shared" ca="1" si="1376"/>
        <v>215.22676991150436</v>
      </c>
      <c r="V4370" s="23">
        <f t="shared" ca="1" si="1365"/>
        <v>85</v>
      </c>
      <c r="W4370" s="23">
        <f t="shared" si="1366"/>
        <v>857.14285714285722</v>
      </c>
      <c r="X4370" s="23">
        <f t="shared" ca="1" si="1367"/>
        <v>1157.3696270543614</v>
      </c>
      <c r="Y4370" s="24">
        <f t="shared" ca="1" si="1377"/>
        <v>3580</v>
      </c>
      <c r="Z4370" s="24">
        <f t="shared" ca="1" si="1378"/>
        <v>3104</v>
      </c>
      <c r="AA4370" s="25">
        <f t="shared" ca="1" si="1379"/>
        <v>3104.0035800000001</v>
      </c>
      <c r="AC4370" s="47">
        <f t="shared" ca="1" si="1368"/>
        <v>1042.5</v>
      </c>
      <c r="AD4370" s="47">
        <f t="shared" ca="1" si="1369"/>
        <v>198.5</v>
      </c>
      <c r="AE4370" s="47">
        <f t="shared" ca="1" si="1380"/>
        <v>841.5</v>
      </c>
      <c r="AF4370" s="47">
        <f t="shared" ca="1" si="1381"/>
        <v>25</v>
      </c>
    </row>
    <row r="4371" spans="10:32">
      <c r="J4371" s="44">
        <v>63</v>
      </c>
      <c r="K4371" s="22">
        <v>86</v>
      </c>
      <c r="L4371" s="23">
        <f t="shared" ca="1" si="1370"/>
        <v>51.98</v>
      </c>
      <c r="M4371" s="23">
        <f t="shared" ca="1" si="1362"/>
        <v>49.48</v>
      </c>
      <c r="N4371" s="23">
        <f t="shared" ca="1" si="1363"/>
        <v>14.133333333333331</v>
      </c>
      <c r="O4371" s="23">
        <f t="shared" ca="1" si="1371"/>
        <v>198.5</v>
      </c>
      <c r="P4371" s="23">
        <f t="shared" ca="1" si="1364"/>
        <v>801.5</v>
      </c>
      <c r="Q4371" s="23">
        <f t="shared" ca="1" si="1372"/>
        <v>16</v>
      </c>
      <c r="R4371" s="23">
        <f t="shared" ca="1" si="1373"/>
        <v>0.18891881492881976</v>
      </c>
      <c r="S4371" s="24">
        <f t="shared" ca="1" si="1374"/>
        <v>17</v>
      </c>
      <c r="T4371" s="23">
        <f t="shared" ca="1" si="1375"/>
        <v>42.5</v>
      </c>
      <c r="U4371" s="23">
        <f t="shared" ca="1" si="1376"/>
        <v>228.80338591766059</v>
      </c>
      <c r="V4371" s="23">
        <f t="shared" ca="1" si="1365"/>
        <v>85</v>
      </c>
      <c r="W4371" s="23">
        <f t="shared" si="1366"/>
        <v>857.14285714285722</v>
      </c>
      <c r="X4371" s="23">
        <f t="shared" ca="1" si="1367"/>
        <v>1170.9462430605179</v>
      </c>
      <c r="Y4371" s="24">
        <f t="shared" ca="1" si="1377"/>
        <v>3668</v>
      </c>
      <c r="Z4371" s="24">
        <f t="shared" ca="1" si="1378"/>
        <v>3104</v>
      </c>
      <c r="AA4371" s="25">
        <f t="shared" ca="1" si="1379"/>
        <v>3104.0036679999998</v>
      </c>
      <c r="AC4371" s="47">
        <f t="shared" ca="1" si="1368"/>
        <v>1042.5</v>
      </c>
      <c r="AD4371" s="47">
        <f t="shared" ca="1" si="1369"/>
        <v>198.5</v>
      </c>
      <c r="AE4371" s="47">
        <f t="shared" ca="1" si="1380"/>
        <v>841.5</v>
      </c>
      <c r="AF4371" s="47">
        <f t="shared" ca="1" si="1381"/>
        <v>25</v>
      </c>
    </row>
    <row r="4372" spans="10:32">
      <c r="J4372" s="44">
        <v>63</v>
      </c>
      <c r="K4372" s="22">
        <v>87</v>
      </c>
      <c r="L4372" s="23">
        <f t="shared" ca="1" si="1370"/>
        <v>54.24</v>
      </c>
      <c r="M4372" s="23">
        <f t="shared" ca="1" si="1362"/>
        <v>51.74</v>
      </c>
      <c r="N4372" s="23">
        <f t="shared" ca="1" si="1363"/>
        <v>15.699999999999998</v>
      </c>
      <c r="O4372" s="23">
        <f t="shared" ca="1" si="1371"/>
        <v>198.5</v>
      </c>
      <c r="P4372" s="23">
        <f t="shared" ca="1" si="1364"/>
        <v>801.5</v>
      </c>
      <c r="Q4372" s="23">
        <f t="shared" ca="1" si="1372"/>
        <v>15</v>
      </c>
      <c r="R4372" s="23">
        <f t="shared" ca="1" si="1373"/>
        <v>0.46828908554572229</v>
      </c>
      <c r="S4372" s="24">
        <f t="shared" ca="1" si="1374"/>
        <v>16</v>
      </c>
      <c r="T4372" s="23">
        <f t="shared" ca="1" si="1375"/>
        <v>40</v>
      </c>
      <c r="U4372" s="23">
        <f t="shared" ca="1" si="1376"/>
        <v>242.8521386430678</v>
      </c>
      <c r="V4372" s="23">
        <f t="shared" ca="1" si="1365"/>
        <v>80</v>
      </c>
      <c r="W4372" s="23">
        <f t="shared" si="1366"/>
        <v>857.14285714285722</v>
      </c>
      <c r="X4372" s="23">
        <f t="shared" ca="1" si="1367"/>
        <v>1179.9949957859251</v>
      </c>
      <c r="Y4372" s="24">
        <f t="shared" ca="1" si="1377"/>
        <v>3730</v>
      </c>
      <c r="Z4372" s="24">
        <f t="shared" ca="1" si="1378"/>
        <v>3027</v>
      </c>
      <c r="AA4372" s="25">
        <f t="shared" ca="1" si="1379"/>
        <v>3027.0037299999999</v>
      </c>
      <c r="AC4372" s="47">
        <f t="shared" ca="1" si="1368"/>
        <v>1040</v>
      </c>
      <c r="AD4372" s="47">
        <f t="shared" ca="1" si="1369"/>
        <v>198.5</v>
      </c>
      <c r="AE4372" s="47">
        <f t="shared" ca="1" si="1380"/>
        <v>839</v>
      </c>
      <c r="AF4372" s="47">
        <f t="shared" ca="1" si="1381"/>
        <v>25</v>
      </c>
    </row>
    <row r="4373" spans="10:32">
      <c r="J4373" s="44">
        <v>63</v>
      </c>
      <c r="K4373" s="22">
        <v>88</v>
      </c>
      <c r="L4373" s="23">
        <f t="shared" ca="1" si="1370"/>
        <v>56.5</v>
      </c>
      <c r="M4373" s="23">
        <f t="shared" ca="1" si="1362"/>
        <v>54</v>
      </c>
      <c r="N4373" s="23">
        <f t="shared" ca="1" si="1363"/>
        <v>17.316666666666663</v>
      </c>
      <c r="O4373" s="23">
        <f t="shared" ca="1" si="1371"/>
        <v>198.5</v>
      </c>
      <c r="P4373" s="23">
        <f t="shared" ca="1" si="1364"/>
        <v>801.5</v>
      </c>
      <c r="Q4373" s="23">
        <f t="shared" ca="1" si="1372"/>
        <v>14</v>
      </c>
      <c r="R4373" s="23">
        <f t="shared" ca="1" si="1373"/>
        <v>0.80530973451327437</v>
      </c>
      <c r="S4373" s="24">
        <f t="shared" ca="1" si="1374"/>
        <v>15</v>
      </c>
      <c r="T4373" s="23">
        <f t="shared" ca="1" si="1375"/>
        <v>37.5</v>
      </c>
      <c r="U4373" s="23">
        <f t="shared" ca="1" si="1376"/>
        <v>256.37861356932149</v>
      </c>
      <c r="V4373" s="23">
        <f t="shared" ca="1" si="1365"/>
        <v>75</v>
      </c>
      <c r="W4373" s="23">
        <f t="shared" si="1366"/>
        <v>857.14285714285722</v>
      </c>
      <c r="X4373" s="23">
        <f t="shared" ca="1" si="1367"/>
        <v>1188.5214707121786</v>
      </c>
      <c r="Y4373" s="24">
        <f t="shared" ca="1" si="1377"/>
        <v>3771</v>
      </c>
      <c r="Z4373" s="24">
        <f t="shared" ca="1" si="1378"/>
        <v>2876</v>
      </c>
      <c r="AA4373" s="25">
        <f t="shared" ca="1" si="1379"/>
        <v>2876.0037710000001</v>
      </c>
      <c r="AC4373" s="47">
        <f t="shared" ca="1" si="1368"/>
        <v>1037.5</v>
      </c>
      <c r="AD4373" s="47">
        <f t="shared" ca="1" si="1369"/>
        <v>198.5</v>
      </c>
      <c r="AE4373" s="47">
        <f t="shared" ca="1" si="1380"/>
        <v>836.5</v>
      </c>
      <c r="AF4373" s="47">
        <f t="shared" ca="1" si="1381"/>
        <v>25</v>
      </c>
    </row>
    <row r="4374" spans="10:32">
      <c r="J4374" s="44">
        <v>63</v>
      </c>
      <c r="K4374" s="22">
        <v>89</v>
      </c>
      <c r="L4374" s="23">
        <f t="shared" ca="1" si="1370"/>
        <v>58.76</v>
      </c>
      <c r="M4374" s="23">
        <f t="shared" ca="1" si="1362"/>
        <v>56.26</v>
      </c>
      <c r="N4374" s="23">
        <f t="shared" ca="1" si="1363"/>
        <v>18.916666666666664</v>
      </c>
      <c r="O4374" s="23">
        <f t="shared" ca="1" si="1371"/>
        <v>198.5</v>
      </c>
      <c r="P4374" s="23">
        <f t="shared" ca="1" si="1364"/>
        <v>801.5</v>
      </c>
      <c r="Q4374" s="23">
        <f t="shared" ca="1" si="1372"/>
        <v>14</v>
      </c>
      <c r="R4374" s="23">
        <f t="shared" ca="1" si="1373"/>
        <v>0.23587474472430248</v>
      </c>
      <c r="S4374" s="24">
        <f t="shared" ca="1" si="1374"/>
        <v>15</v>
      </c>
      <c r="T4374" s="23">
        <f t="shared" ca="1" si="1375"/>
        <v>37.5</v>
      </c>
      <c r="U4374" s="23">
        <f t="shared" ca="1" si="1376"/>
        <v>269.29529725436805</v>
      </c>
      <c r="V4374" s="23">
        <f t="shared" ca="1" si="1365"/>
        <v>75</v>
      </c>
      <c r="W4374" s="23">
        <f t="shared" si="1366"/>
        <v>857.14285714285722</v>
      </c>
      <c r="X4374" s="23">
        <f t="shared" ca="1" si="1367"/>
        <v>1201.4381543972254</v>
      </c>
      <c r="Y4374" s="24">
        <f t="shared" ca="1" si="1377"/>
        <v>3822</v>
      </c>
      <c r="Z4374" s="24">
        <f t="shared" ca="1" si="1378"/>
        <v>2876</v>
      </c>
      <c r="AA4374" s="25">
        <f t="shared" ca="1" si="1379"/>
        <v>2876.0038220000001</v>
      </c>
      <c r="AC4374" s="47">
        <f t="shared" ca="1" si="1368"/>
        <v>1037.5</v>
      </c>
      <c r="AD4374" s="47">
        <f t="shared" ca="1" si="1369"/>
        <v>198.5</v>
      </c>
      <c r="AE4374" s="47">
        <f t="shared" ca="1" si="1380"/>
        <v>836.5</v>
      </c>
      <c r="AF4374" s="47">
        <f t="shared" ca="1" si="1381"/>
        <v>25</v>
      </c>
    </row>
    <row r="4375" spans="10:32">
      <c r="J4375" s="44">
        <v>63</v>
      </c>
      <c r="K4375" s="22">
        <v>90</v>
      </c>
      <c r="L4375" s="23">
        <f t="shared" ca="1" si="1370"/>
        <v>61.02</v>
      </c>
      <c r="M4375" s="23">
        <f t="shared" ca="1" si="1362"/>
        <v>58.52</v>
      </c>
      <c r="N4375" s="23">
        <f t="shared" ca="1" si="1363"/>
        <v>20.533333333333331</v>
      </c>
      <c r="O4375" s="23">
        <f t="shared" ca="1" si="1371"/>
        <v>198.5</v>
      </c>
      <c r="P4375" s="23">
        <f t="shared" ca="1" si="1364"/>
        <v>801.5</v>
      </c>
      <c r="Q4375" s="23">
        <f t="shared" ca="1" si="1372"/>
        <v>13</v>
      </c>
      <c r="R4375" s="23">
        <f t="shared" ca="1" si="1373"/>
        <v>0.66764995083579171</v>
      </c>
      <c r="S4375" s="24">
        <f t="shared" ca="1" si="1374"/>
        <v>14</v>
      </c>
      <c r="T4375" s="23">
        <f t="shared" ca="1" si="1375"/>
        <v>35</v>
      </c>
      <c r="U4375" s="23">
        <f t="shared" ca="1" si="1376"/>
        <v>280.64241232382824</v>
      </c>
      <c r="V4375" s="23">
        <f t="shared" ca="1" si="1365"/>
        <v>70</v>
      </c>
      <c r="W4375" s="23">
        <f t="shared" si="1366"/>
        <v>857.14285714285722</v>
      </c>
      <c r="X4375" s="23">
        <f t="shared" ca="1" si="1367"/>
        <v>1207.7852694666853</v>
      </c>
      <c r="Y4375" s="24">
        <f t="shared" ca="1" si="1377"/>
        <v>3859</v>
      </c>
      <c r="Z4375" s="24">
        <f t="shared" ca="1" si="1378"/>
        <v>2729</v>
      </c>
      <c r="AA4375" s="25">
        <f t="shared" ca="1" si="1379"/>
        <v>2729.0038589999999</v>
      </c>
      <c r="AC4375" s="47">
        <f t="shared" ca="1" si="1368"/>
        <v>1035</v>
      </c>
      <c r="AD4375" s="47">
        <f t="shared" ca="1" si="1369"/>
        <v>198.5</v>
      </c>
      <c r="AE4375" s="47">
        <f t="shared" ca="1" si="1380"/>
        <v>834</v>
      </c>
      <c r="AF4375" s="47">
        <f t="shared" ca="1" si="1381"/>
        <v>25</v>
      </c>
    </row>
    <row r="4376" spans="10:32">
      <c r="J4376" s="44">
        <v>63</v>
      </c>
      <c r="K4376" s="22">
        <v>91</v>
      </c>
      <c r="L4376" s="23">
        <f t="shared" ca="1" si="1370"/>
        <v>63.28</v>
      </c>
      <c r="M4376" s="23">
        <f t="shared" ca="1" si="1362"/>
        <v>60.78</v>
      </c>
      <c r="N4376" s="23">
        <f t="shared" ca="1" si="1363"/>
        <v>22.200000000000003</v>
      </c>
      <c r="O4376" s="23">
        <f t="shared" ca="1" si="1371"/>
        <v>198.5</v>
      </c>
      <c r="P4376" s="23">
        <f t="shared" ca="1" si="1364"/>
        <v>801.5</v>
      </c>
      <c r="Q4376" s="23">
        <f t="shared" ca="1" si="1372"/>
        <v>13</v>
      </c>
      <c r="R4376" s="23">
        <f t="shared" ca="1" si="1373"/>
        <v>0.1795195954487992</v>
      </c>
      <c r="S4376" s="24">
        <f t="shared" ca="1" si="1374"/>
        <v>14</v>
      </c>
      <c r="T4376" s="23">
        <f t="shared" ca="1" si="1375"/>
        <v>35</v>
      </c>
      <c r="U4376" s="23">
        <f t="shared" ca="1" si="1376"/>
        <v>292.58533501896335</v>
      </c>
      <c r="V4376" s="23">
        <f t="shared" ca="1" si="1365"/>
        <v>70</v>
      </c>
      <c r="W4376" s="23">
        <f t="shared" si="1366"/>
        <v>857.14285714285722</v>
      </c>
      <c r="X4376" s="23">
        <f t="shared" ca="1" si="1367"/>
        <v>1219.7281921618205</v>
      </c>
      <c r="Y4376" s="24">
        <f t="shared" ca="1" si="1377"/>
        <v>3922</v>
      </c>
      <c r="Z4376" s="24">
        <f t="shared" ca="1" si="1378"/>
        <v>2729</v>
      </c>
      <c r="AA4376" s="25">
        <f t="shared" ca="1" si="1379"/>
        <v>2729.0039219999999</v>
      </c>
      <c r="AC4376" s="47">
        <f t="shared" ca="1" si="1368"/>
        <v>1035</v>
      </c>
      <c r="AD4376" s="47">
        <f t="shared" ca="1" si="1369"/>
        <v>198.5</v>
      </c>
      <c r="AE4376" s="47">
        <f t="shared" ca="1" si="1380"/>
        <v>834</v>
      </c>
      <c r="AF4376" s="47">
        <f t="shared" ca="1" si="1381"/>
        <v>25</v>
      </c>
    </row>
    <row r="4377" spans="10:32">
      <c r="J4377" s="44">
        <v>63</v>
      </c>
      <c r="K4377" s="22">
        <v>92</v>
      </c>
      <c r="L4377" s="23">
        <f t="shared" ca="1" si="1370"/>
        <v>65.540000000000006</v>
      </c>
      <c r="M4377" s="23">
        <f t="shared" ca="1" si="1362"/>
        <v>63.040000000000006</v>
      </c>
      <c r="N4377" s="23">
        <f t="shared" ca="1" si="1363"/>
        <v>24.116666666666667</v>
      </c>
      <c r="O4377" s="23">
        <f t="shared" ca="1" si="1371"/>
        <v>198.5</v>
      </c>
      <c r="P4377" s="23">
        <f t="shared" ca="1" si="1364"/>
        <v>801.5</v>
      </c>
      <c r="Q4377" s="23">
        <f t="shared" ca="1" si="1372"/>
        <v>12</v>
      </c>
      <c r="R4377" s="23">
        <f t="shared" ca="1" si="1373"/>
        <v>0.68690875801037499</v>
      </c>
      <c r="S4377" s="24">
        <f t="shared" ca="1" si="1374"/>
        <v>13</v>
      </c>
      <c r="T4377" s="23">
        <f t="shared" ca="1" si="1375"/>
        <v>32.5</v>
      </c>
      <c r="U4377" s="23">
        <f t="shared" ca="1" si="1376"/>
        <v>305.96594954735025</v>
      </c>
      <c r="V4377" s="23">
        <f t="shared" ca="1" si="1365"/>
        <v>65</v>
      </c>
      <c r="W4377" s="23">
        <f t="shared" si="1366"/>
        <v>857.14285714285722</v>
      </c>
      <c r="X4377" s="23">
        <f t="shared" ca="1" si="1367"/>
        <v>1228.1088066902075</v>
      </c>
      <c r="Y4377" s="24">
        <f t="shared" ca="1" si="1377"/>
        <v>3954</v>
      </c>
      <c r="Z4377" s="24">
        <f t="shared" ca="1" si="1378"/>
        <v>2586</v>
      </c>
      <c r="AA4377" s="25">
        <f t="shared" ca="1" si="1379"/>
        <v>2586.0039539999998</v>
      </c>
      <c r="AC4377" s="47">
        <f t="shared" ca="1" si="1368"/>
        <v>1032.5</v>
      </c>
      <c r="AD4377" s="47">
        <f t="shared" ca="1" si="1369"/>
        <v>198.5</v>
      </c>
      <c r="AE4377" s="47">
        <f t="shared" ca="1" si="1380"/>
        <v>831.50000000000011</v>
      </c>
      <c r="AF4377" s="47">
        <f t="shared" ca="1" si="1381"/>
        <v>24.999999999999886</v>
      </c>
    </row>
    <row r="4378" spans="10:32">
      <c r="J4378" s="44">
        <v>63</v>
      </c>
      <c r="K4378" s="22">
        <v>93</v>
      </c>
      <c r="L4378" s="23">
        <f t="shared" ca="1" si="1370"/>
        <v>67.8</v>
      </c>
      <c r="M4378" s="23">
        <f t="shared" ca="1" si="1362"/>
        <v>65.3</v>
      </c>
      <c r="N4378" s="23">
        <f t="shared" ca="1" si="1363"/>
        <v>26.516666666666666</v>
      </c>
      <c r="O4378" s="23">
        <f t="shared" ca="1" si="1371"/>
        <v>198.5</v>
      </c>
      <c r="P4378" s="23">
        <f t="shared" ca="1" si="1364"/>
        <v>801.5</v>
      </c>
      <c r="Q4378" s="23">
        <f t="shared" ca="1" si="1372"/>
        <v>12</v>
      </c>
      <c r="R4378" s="23">
        <f t="shared" ca="1" si="1373"/>
        <v>0.26401179941003083</v>
      </c>
      <c r="S4378" s="24">
        <f t="shared" ca="1" si="1374"/>
        <v>13</v>
      </c>
      <c r="T4378" s="23">
        <f t="shared" ca="1" si="1375"/>
        <v>32.5</v>
      </c>
      <c r="U4378" s="23">
        <f t="shared" ca="1" si="1376"/>
        <v>325.20071288102264</v>
      </c>
      <c r="V4378" s="23">
        <f t="shared" ca="1" si="1365"/>
        <v>65</v>
      </c>
      <c r="W4378" s="23">
        <f t="shared" si="1366"/>
        <v>857.14285714285722</v>
      </c>
      <c r="X4378" s="23">
        <f t="shared" ca="1" si="1367"/>
        <v>1247.3435700238799</v>
      </c>
      <c r="Y4378" s="24">
        <f t="shared" ca="1" si="1377"/>
        <v>4005</v>
      </c>
      <c r="Z4378" s="24">
        <f t="shared" ca="1" si="1378"/>
        <v>2586</v>
      </c>
      <c r="AA4378" s="25">
        <f t="shared" ca="1" si="1379"/>
        <v>2586.0040049999998</v>
      </c>
      <c r="AC4378" s="47">
        <f t="shared" ca="1" si="1368"/>
        <v>1032.5</v>
      </c>
      <c r="AD4378" s="47">
        <f t="shared" ca="1" si="1369"/>
        <v>198.5</v>
      </c>
      <c r="AE4378" s="47">
        <f t="shared" ca="1" si="1380"/>
        <v>831.50000000000011</v>
      </c>
      <c r="AF4378" s="47">
        <f t="shared" ca="1" si="1381"/>
        <v>24.999999999999886</v>
      </c>
    </row>
    <row r="4379" spans="10:32">
      <c r="J4379" s="44">
        <v>63</v>
      </c>
      <c r="K4379" s="22">
        <v>94</v>
      </c>
      <c r="L4379" s="23">
        <f t="shared" ca="1" si="1370"/>
        <v>70.06</v>
      </c>
      <c r="M4379" s="23">
        <f t="shared" ca="1" si="1362"/>
        <v>67.56</v>
      </c>
      <c r="N4379" s="23">
        <f t="shared" ca="1" si="1363"/>
        <v>29.65</v>
      </c>
      <c r="O4379" s="23">
        <f t="shared" ca="1" si="1371"/>
        <v>198.5</v>
      </c>
      <c r="P4379" s="23">
        <f t="shared" ca="1" si="1364"/>
        <v>801.5</v>
      </c>
      <c r="Q4379" s="23">
        <f t="shared" ca="1" si="1372"/>
        <v>11</v>
      </c>
      <c r="R4379" s="23">
        <f t="shared" ca="1" si="1373"/>
        <v>0.83271481587210838</v>
      </c>
      <c r="S4379" s="24">
        <f t="shared" ca="1" si="1374"/>
        <v>12</v>
      </c>
      <c r="T4379" s="23">
        <f t="shared" ca="1" si="1375"/>
        <v>30</v>
      </c>
      <c r="U4379" s="23">
        <f t="shared" ca="1" si="1376"/>
        <v>350.83999429060799</v>
      </c>
      <c r="V4379" s="23">
        <f t="shared" ca="1" si="1365"/>
        <v>60</v>
      </c>
      <c r="W4379" s="23">
        <f t="shared" si="1366"/>
        <v>857.14285714285722</v>
      </c>
      <c r="X4379" s="23">
        <f t="shared" ca="1" si="1367"/>
        <v>1267.9828514334652</v>
      </c>
      <c r="Y4379" s="24">
        <f t="shared" ca="1" si="1377"/>
        <v>4099</v>
      </c>
      <c r="Z4379" s="24">
        <f t="shared" ca="1" si="1378"/>
        <v>2379</v>
      </c>
      <c r="AA4379" s="25">
        <f t="shared" ca="1" si="1379"/>
        <v>2379.0040990000002</v>
      </c>
      <c r="AC4379" s="47">
        <f t="shared" ca="1" si="1368"/>
        <v>1030</v>
      </c>
      <c r="AD4379" s="47">
        <f t="shared" ca="1" si="1369"/>
        <v>198.5</v>
      </c>
      <c r="AE4379" s="47">
        <f t="shared" ca="1" si="1380"/>
        <v>829</v>
      </c>
      <c r="AF4379" s="47">
        <f t="shared" ca="1" si="1381"/>
        <v>25</v>
      </c>
    </row>
    <row r="4380" spans="10:32">
      <c r="J4380" s="44">
        <v>63</v>
      </c>
      <c r="K4380" s="22">
        <v>95</v>
      </c>
      <c r="L4380" s="23">
        <f t="shared" ca="1" si="1370"/>
        <v>72.319999999999993</v>
      </c>
      <c r="M4380" s="23">
        <f t="shared" ca="1" si="1362"/>
        <v>69.819999999999993</v>
      </c>
      <c r="N4380" s="23">
        <f t="shared" ca="1" si="1363"/>
        <v>33.950000000000003</v>
      </c>
      <c r="O4380" s="23">
        <f t="shared" ca="1" si="1371"/>
        <v>198.5</v>
      </c>
      <c r="P4380" s="23">
        <f t="shared" ca="1" si="1364"/>
        <v>801.5</v>
      </c>
      <c r="Q4380" s="23">
        <f t="shared" ca="1" si="1372"/>
        <v>11</v>
      </c>
      <c r="R4380" s="23">
        <f t="shared" ca="1" si="1373"/>
        <v>0.46294247787610648</v>
      </c>
      <c r="S4380" s="24">
        <f t="shared" ca="1" si="1374"/>
        <v>12</v>
      </c>
      <c r="T4380" s="23">
        <f t="shared" ca="1" si="1375"/>
        <v>30</v>
      </c>
      <c r="U4380" s="23">
        <f t="shared" ca="1" si="1376"/>
        <v>389.16689712389388</v>
      </c>
      <c r="V4380" s="23">
        <f t="shared" ca="1" si="1365"/>
        <v>60</v>
      </c>
      <c r="W4380" s="23">
        <f t="shared" si="1366"/>
        <v>857.14285714285722</v>
      </c>
      <c r="X4380" s="23">
        <f t="shared" ca="1" si="1367"/>
        <v>1306.309754266751</v>
      </c>
      <c r="Y4380" s="24">
        <f t="shared" ca="1" si="1377"/>
        <v>4186</v>
      </c>
      <c r="Z4380" s="24">
        <f t="shared" ca="1" si="1378"/>
        <v>2379</v>
      </c>
      <c r="AA4380" s="25">
        <f t="shared" ca="1" si="1379"/>
        <v>2379.0041860000001</v>
      </c>
      <c r="AC4380" s="47">
        <f t="shared" ca="1" si="1368"/>
        <v>1030</v>
      </c>
      <c r="AD4380" s="47">
        <f t="shared" ca="1" si="1369"/>
        <v>198.5</v>
      </c>
      <c r="AE4380" s="47">
        <f t="shared" ca="1" si="1380"/>
        <v>829</v>
      </c>
      <c r="AF4380" s="47">
        <f t="shared" ca="1" si="1381"/>
        <v>25</v>
      </c>
    </row>
    <row r="4381" spans="10:32">
      <c r="J4381" s="44">
        <v>63</v>
      </c>
      <c r="K4381" s="22">
        <v>96</v>
      </c>
      <c r="L4381" s="23">
        <f t="shared" ca="1" si="1370"/>
        <v>74.58</v>
      </c>
      <c r="M4381" s="23">
        <f t="shared" ca="1" si="1362"/>
        <v>72.08</v>
      </c>
      <c r="N4381" s="23">
        <f t="shared" ca="1" si="1363"/>
        <v>39.150000000000006</v>
      </c>
      <c r="O4381" s="23">
        <f t="shared" ca="1" si="1371"/>
        <v>198.5</v>
      </c>
      <c r="P4381" s="23">
        <f t="shared" ca="1" si="1364"/>
        <v>801.5</v>
      </c>
      <c r="Q4381" s="23">
        <f t="shared" ca="1" si="1372"/>
        <v>11</v>
      </c>
      <c r="R4381" s="23">
        <f t="shared" ca="1" si="1373"/>
        <v>0.11558058460713334</v>
      </c>
      <c r="S4381" s="24">
        <f t="shared" ca="1" si="1374"/>
        <v>12</v>
      </c>
      <c r="T4381" s="23">
        <f t="shared" ca="1" si="1375"/>
        <v>30</v>
      </c>
      <c r="U4381" s="23">
        <f t="shared" ca="1" si="1376"/>
        <v>435.17497988736937</v>
      </c>
      <c r="V4381" s="23">
        <f t="shared" ca="1" si="1365"/>
        <v>60</v>
      </c>
      <c r="W4381" s="23">
        <f t="shared" si="1366"/>
        <v>857.14285714285722</v>
      </c>
      <c r="X4381" s="23">
        <f t="shared" ca="1" si="1367"/>
        <v>1352.3178370302267</v>
      </c>
      <c r="Y4381" s="24">
        <f t="shared" ca="1" si="1377"/>
        <v>4314</v>
      </c>
      <c r="Z4381" s="24">
        <f t="shared" ca="1" si="1378"/>
        <v>2379</v>
      </c>
      <c r="AA4381" s="25">
        <f t="shared" ca="1" si="1379"/>
        <v>2379.0043139999998</v>
      </c>
      <c r="AC4381" s="47">
        <f t="shared" ca="1" si="1368"/>
        <v>1030</v>
      </c>
      <c r="AD4381" s="47">
        <f t="shared" ca="1" si="1369"/>
        <v>198.5</v>
      </c>
      <c r="AE4381" s="47">
        <f t="shared" ca="1" si="1380"/>
        <v>829</v>
      </c>
      <c r="AF4381" s="47">
        <f t="shared" ca="1" si="1381"/>
        <v>25</v>
      </c>
    </row>
    <row r="4382" spans="10:32">
      <c r="J4382" s="44">
        <v>63</v>
      </c>
      <c r="K4382" s="22">
        <v>97</v>
      </c>
      <c r="L4382" s="23">
        <f t="shared" ca="1" si="1370"/>
        <v>76.84</v>
      </c>
      <c r="M4382" s="23">
        <f t="shared" ca="1" si="1362"/>
        <v>74.34</v>
      </c>
      <c r="N4382" s="23">
        <f t="shared" ca="1" si="1363"/>
        <v>44.483333333333334</v>
      </c>
      <c r="O4382" s="23">
        <f t="shared" ca="1" si="1371"/>
        <v>198.5</v>
      </c>
      <c r="P4382" s="23">
        <f t="shared" ca="1" si="1364"/>
        <v>801.5</v>
      </c>
      <c r="Q4382" s="23">
        <f t="shared" ca="1" si="1372"/>
        <v>10</v>
      </c>
      <c r="R4382" s="23">
        <f t="shared" ca="1" si="1373"/>
        <v>0.75611660593440799</v>
      </c>
      <c r="S4382" s="24">
        <f t="shared" ca="1" si="1374"/>
        <v>11</v>
      </c>
      <c r="T4382" s="23">
        <f t="shared" ca="1" si="1375"/>
        <v>27.5</v>
      </c>
      <c r="U4382" s="23">
        <f t="shared" ca="1" si="1376"/>
        <v>478.46792035398232</v>
      </c>
      <c r="V4382" s="23">
        <f t="shared" ca="1" si="1365"/>
        <v>55</v>
      </c>
      <c r="W4382" s="23">
        <f t="shared" si="1366"/>
        <v>857.14285714285722</v>
      </c>
      <c r="X4382" s="23">
        <f t="shared" ca="1" si="1367"/>
        <v>1390.6107774968395</v>
      </c>
      <c r="Y4382" s="24">
        <f t="shared" ca="1" si="1377"/>
        <v>4364</v>
      </c>
      <c r="Z4382" s="24">
        <f t="shared" ca="1" si="1378"/>
        <v>2181</v>
      </c>
      <c r="AA4382" s="25">
        <f t="shared" ca="1" si="1379"/>
        <v>2181.0043639999999</v>
      </c>
      <c r="AC4382" s="47">
        <f t="shared" ca="1" si="1368"/>
        <v>1027.5</v>
      </c>
      <c r="AD4382" s="47">
        <f t="shared" ca="1" si="1369"/>
        <v>198.5</v>
      </c>
      <c r="AE4382" s="47">
        <f t="shared" ca="1" si="1380"/>
        <v>826.5</v>
      </c>
      <c r="AF4382" s="47">
        <f t="shared" ca="1" si="1381"/>
        <v>25</v>
      </c>
    </row>
    <row r="4383" spans="10:32">
      <c r="J4383" s="44">
        <v>63</v>
      </c>
      <c r="K4383" s="22">
        <v>98</v>
      </c>
      <c r="L4383" s="23">
        <f t="shared" ca="1" si="1370"/>
        <v>79.099999999999994</v>
      </c>
      <c r="M4383" s="23">
        <f t="shared" ca="1" si="1362"/>
        <v>76.599999999999994</v>
      </c>
      <c r="N4383" s="23">
        <f t="shared" ca="1" si="1363"/>
        <v>49.916666666666657</v>
      </c>
      <c r="O4383" s="23">
        <f t="shared" ca="1" si="1371"/>
        <v>198.5</v>
      </c>
      <c r="P4383" s="23">
        <f t="shared" ca="1" si="1364"/>
        <v>801.5</v>
      </c>
      <c r="Q4383" s="23">
        <f t="shared" ca="1" si="1372"/>
        <v>10</v>
      </c>
      <c r="R4383" s="23">
        <f t="shared" ca="1" si="1373"/>
        <v>0.44879898862199752</v>
      </c>
      <c r="S4383" s="24">
        <f t="shared" ca="1" si="1374"/>
        <v>11</v>
      </c>
      <c r="T4383" s="23">
        <f t="shared" ca="1" si="1375"/>
        <v>27.5</v>
      </c>
      <c r="U4383" s="23">
        <f t="shared" ca="1" si="1376"/>
        <v>521.56921618204785</v>
      </c>
      <c r="V4383" s="23">
        <f t="shared" ca="1" si="1365"/>
        <v>55</v>
      </c>
      <c r="W4383" s="23">
        <f t="shared" si="1366"/>
        <v>857.14285714285722</v>
      </c>
      <c r="X4383" s="23">
        <f t="shared" ca="1" si="1367"/>
        <v>1433.7120733249051</v>
      </c>
      <c r="Y4383" s="24">
        <f t="shared" ca="1" si="1377"/>
        <v>4461</v>
      </c>
      <c r="Z4383" s="24">
        <f t="shared" ca="1" si="1378"/>
        <v>2181</v>
      </c>
      <c r="AA4383" s="25">
        <f t="shared" ca="1" si="1379"/>
        <v>2181.004461</v>
      </c>
      <c r="AC4383" s="47">
        <f t="shared" ca="1" si="1368"/>
        <v>1027.5</v>
      </c>
      <c r="AD4383" s="47">
        <f t="shared" ca="1" si="1369"/>
        <v>198.5</v>
      </c>
      <c r="AE4383" s="47">
        <f t="shared" ca="1" si="1380"/>
        <v>826.49999999999989</v>
      </c>
      <c r="AF4383" s="47">
        <f t="shared" ca="1" si="1381"/>
        <v>25.000000000000114</v>
      </c>
    </row>
    <row r="4384" spans="10:32">
      <c r="J4384" s="44">
        <v>63</v>
      </c>
      <c r="K4384" s="22">
        <v>99</v>
      </c>
      <c r="L4384" s="23">
        <f t="shared" ca="1" si="1370"/>
        <v>81.36</v>
      </c>
      <c r="M4384" s="23">
        <f t="shared" ca="1" si="1362"/>
        <v>78.86</v>
      </c>
      <c r="N4384" s="23">
        <f t="shared" ca="1" si="1363"/>
        <v>55.466666666666669</v>
      </c>
      <c r="O4384" s="23">
        <f t="shared" ca="1" si="1371"/>
        <v>198.5</v>
      </c>
      <c r="P4384" s="23">
        <f t="shared" ca="1" si="1364"/>
        <v>801.5</v>
      </c>
      <c r="Q4384" s="23">
        <f t="shared" ca="1" si="1372"/>
        <v>10</v>
      </c>
      <c r="R4384" s="23">
        <f t="shared" ca="1" si="1373"/>
        <v>0.15855457227138614</v>
      </c>
      <c r="S4384" s="24">
        <f t="shared" ca="1" si="1374"/>
        <v>11</v>
      </c>
      <c r="T4384" s="23">
        <f t="shared" ca="1" si="1375"/>
        <v>27.5</v>
      </c>
      <c r="U4384" s="23">
        <f t="shared" ca="1" si="1376"/>
        <v>563.46116027531957</v>
      </c>
      <c r="V4384" s="23">
        <f t="shared" ca="1" si="1365"/>
        <v>55</v>
      </c>
      <c r="W4384" s="23">
        <f t="shared" si="1366"/>
        <v>857.14285714285722</v>
      </c>
      <c r="X4384" s="23">
        <f t="shared" ca="1" si="1367"/>
        <v>1475.6040174181767</v>
      </c>
      <c r="Y4384" s="24">
        <f t="shared" ca="1" si="1377"/>
        <v>4502</v>
      </c>
      <c r="Z4384" s="24">
        <f t="shared" ca="1" si="1378"/>
        <v>2181</v>
      </c>
      <c r="AA4384" s="25">
        <f t="shared" ca="1" si="1379"/>
        <v>2181.0045019999998</v>
      </c>
      <c r="AC4384" s="47">
        <f t="shared" ca="1" si="1368"/>
        <v>1027.5</v>
      </c>
      <c r="AD4384" s="47">
        <f t="shared" ca="1" si="1369"/>
        <v>198.5</v>
      </c>
      <c r="AE4384" s="47">
        <f t="shared" ca="1" si="1380"/>
        <v>826.5</v>
      </c>
      <c r="AF4384" s="47">
        <f t="shared" ca="1" si="1381"/>
        <v>25</v>
      </c>
    </row>
    <row r="4385" spans="10:32">
      <c r="J4385" s="44">
        <v>63</v>
      </c>
      <c r="K4385" s="22">
        <v>100</v>
      </c>
      <c r="L4385" s="23">
        <f t="shared" ca="1" si="1370"/>
        <v>83.62</v>
      </c>
      <c r="M4385" s="23">
        <f t="shared" ca="1" si="1362"/>
        <v>81.12</v>
      </c>
      <c r="N4385" s="23">
        <f t="shared" ca="1" si="1363"/>
        <v>61.133333333333326</v>
      </c>
      <c r="O4385" s="23">
        <f t="shared" ca="1" si="1371"/>
        <v>198.5</v>
      </c>
      <c r="P4385" s="23">
        <f t="shared" ca="1" si="1364"/>
        <v>801.5</v>
      </c>
      <c r="Q4385" s="23">
        <f t="shared" ca="1" si="1372"/>
        <v>9</v>
      </c>
      <c r="R4385" s="23">
        <f t="shared" ca="1" si="1373"/>
        <v>0.854101889500119</v>
      </c>
      <c r="S4385" s="24">
        <f t="shared" ca="1" si="1374"/>
        <v>10</v>
      </c>
      <c r="T4385" s="23">
        <f t="shared" ca="1" si="1375"/>
        <v>25</v>
      </c>
      <c r="U4385" s="23">
        <f t="shared" ca="1" si="1376"/>
        <v>602.41409551144056</v>
      </c>
      <c r="V4385" s="23">
        <f t="shared" ca="1" si="1365"/>
        <v>50</v>
      </c>
      <c r="W4385" s="23">
        <f t="shared" si="1366"/>
        <v>857.14285714285722</v>
      </c>
      <c r="X4385" s="23">
        <f t="shared" ca="1" si="1367"/>
        <v>1509.5569526542977</v>
      </c>
      <c r="Y4385" s="24">
        <f t="shared" ca="1" si="1377"/>
        <v>4529</v>
      </c>
      <c r="Z4385" s="24">
        <f t="shared" ca="1" si="1378"/>
        <v>1931</v>
      </c>
      <c r="AA4385" s="25">
        <f t="shared" ca="1" si="1379"/>
        <v>1931.004529</v>
      </c>
      <c r="AC4385" s="47">
        <f t="shared" ca="1" si="1368"/>
        <v>1025</v>
      </c>
      <c r="AD4385" s="47">
        <f t="shared" ca="1" si="1369"/>
        <v>198.5</v>
      </c>
      <c r="AE4385" s="47">
        <f t="shared" ca="1" si="1380"/>
        <v>824.00000000000011</v>
      </c>
      <c r="AF4385" s="47">
        <f t="shared" ca="1" si="1381"/>
        <v>24.999999999999886</v>
      </c>
    </row>
    <row r="4386" spans="10:32">
      <c r="J4386" s="44">
        <v>64</v>
      </c>
      <c r="K4386" s="22">
        <v>65</v>
      </c>
      <c r="L4386" s="23">
        <f t="shared" ca="1" si="1370"/>
        <v>2.2599999999999998</v>
      </c>
      <c r="M4386" s="23">
        <f t="shared" ca="1" si="1362"/>
        <v>-0.24000000000000021</v>
      </c>
      <c r="N4386" s="23">
        <f t="shared" ca="1" si="1363"/>
        <v>0.31666666666666821</v>
      </c>
      <c r="O4386" s="23">
        <f t="shared" ca="1" si="1371"/>
        <v>198.5</v>
      </c>
      <c r="P4386" s="23">
        <f t="shared" ca="1" si="1364"/>
        <v>801.5</v>
      </c>
      <c r="Q4386" s="23">
        <f t="shared" ca="1" si="1372"/>
        <v>-3339</v>
      </c>
      <c r="R4386" s="23">
        <f t="shared" ca="1" si="1373"/>
        <v>6.1946902654559405E-2</v>
      </c>
      <c r="S4386" s="24">
        <f t="shared" ca="1" si="1374"/>
        <v>-3340</v>
      </c>
      <c r="T4386" s="23">
        <f t="shared" ca="1" si="1375"/>
        <v>-8350</v>
      </c>
      <c r="U4386" s="23">
        <f t="shared" ca="1" si="1376"/>
        <v>-1057.3303834808312</v>
      </c>
      <c r="V4386" s="23">
        <f t="shared" ca="1" si="1365"/>
        <v>-16700</v>
      </c>
      <c r="W4386" s="23">
        <f t="shared" si="1366"/>
        <v>857.14285714285722</v>
      </c>
      <c r="X4386" s="23">
        <f t="shared" ca="1" si="1367"/>
        <v>-16900.187526337973</v>
      </c>
      <c r="Y4386" s="24" t="str">
        <f t="shared" ca="1" si="1377"/>
        <v/>
      </c>
      <c r="Z4386" s="24" t="str">
        <f t="shared" ca="1" si="1378"/>
        <v/>
      </c>
      <c r="AA4386" s="25" t="str">
        <f t="shared" ca="1" si="1379"/>
        <v/>
      </c>
      <c r="AC4386" s="47">
        <f t="shared" ca="1" si="1368"/>
        <v>-7350</v>
      </c>
      <c r="AD4386" s="47">
        <f t="shared" ca="1" si="1369"/>
        <v>198.5</v>
      </c>
      <c r="AE4386" s="47">
        <f t="shared" ca="1" si="1380"/>
        <v>-7546</v>
      </c>
      <c r="AF4386" s="47">
        <f t="shared" ca="1" si="1381"/>
        <v>20</v>
      </c>
    </row>
    <row r="4387" spans="10:32">
      <c r="J4387" s="44">
        <v>64</v>
      </c>
      <c r="K4387" s="22">
        <v>66</v>
      </c>
      <c r="L4387" s="23">
        <f t="shared" ca="1" si="1370"/>
        <v>4.5199999999999996</v>
      </c>
      <c r="M4387" s="23">
        <f t="shared" ca="1" si="1362"/>
        <v>2.0199999999999996</v>
      </c>
      <c r="N4387" s="23">
        <f t="shared" ca="1" si="1363"/>
        <v>0.64999999999999858</v>
      </c>
      <c r="O4387" s="23">
        <f t="shared" ca="1" si="1371"/>
        <v>198.5</v>
      </c>
      <c r="P4387" s="23">
        <f t="shared" ca="1" si="1364"/>
        <v>801.5</v>
      </c>
      <c r="Q4387" s="23">
        <f t="shared" ca="1" si="1372"/>
        <v>396</v>
      </c>
      <c r="R4387" s="23">
        <f t="shared" ca="1" si="1373"/>
        <v>0.34955752212392804</v>
      </c>
      <c r="S4387" s="24">
        <f t="shared" ca="1" si="1374"/>
        <v>397</v>
      </c>
      <c r="T4387" s="23">
        <f t="shared" ca="1" si="1375"/>
        <v>992.5</v>
      </c>
      <c r="U4387" s="23">
        <f t="shared" ca="1" si="1376"/>
        <v>257.62721238937996</v>
      </c>
      <c r="V4387" s="23">
        <f t="shared" ca="1" si="1365"/>
        <v>1985</v>
      </c>
      <c r="W4387" s="23">
        <f t="shared" si="1366"/>
        <v>857.14285714285722</v>
      </c>
      <c r="X4387" s="23">
        <f t="shared" ca="1" si="1367"/>
        <v>3099.7700695322374</v>
      </c>
      <c r="Y4387" s="24">
        <f t="shared" ca="1" si="1377"/>
        <v>4997</v>
      </c>
      <c r="Z4387" s="24">
        <f t="shared" ca="1" si="1378"/>
        <v>4952</v>
      </c>
      <c r="AA4387" s="25">
        <f t="shared" ca="1" si="1379"/>
        <v>4952.004997</v>
      </c>
      <c r="AC4387" s="47">
        <f t="shared" ca="1" si="1368"/>
        <v>1992.5</v>
      </c>
      <c r="AD4387" s="47">
        <f t="shared" ca="1" si="1369"/>
        <v>198.5</v>
      </c>
      <c r="AE4387" s="47">
        <f t="shared" ca="1" si="1380"/>
        <v>1791.5</v>
      </c>
      <c r="AF4387" s="47">
        <f t="shared" ca="1" si="1381"/>
        <v>25</v>
      </c>
    </row>
    <row r="4388" spans="10:32">
      <c r="J4388" s="44">
        <v>64</v>
      </c>
      <c r="K4388" s="22">
        <v>67</v>
      </c>
      <c r="L4388" s="23">
        <f t="shared" ca="1" si="1370"/>
        <v>6.78</v>
      </c>
      <c r="M4388" s="23">
        <f t="shared" ca="1" si="1362"/>
        <v>4.28</v>
      </c>
      <c r="N4388" s="23">
        <f t="shared" ca="1" si="1363"/>
        <v>0.96666666666666679</v>
      </c>
      <c r="O4388" s="23">
        <f t="shared" ca="1" si="1371"/>
        <v>198.5</v>
      </c>
      <c r="P4388" s="23">
        <f t="shared" ca="1" si="1364"/>
        <v>801.5</v>
      </c>
      <c r="Q4388" s="23">
        <f t="shared" ca="1" si="1372"/>
        <v>187</v>
      </c>
      <c r="R4388" s="23">
        <f t="shared" ca="1" si="1373"/>
        <v>0.16814159292035197</v>
      </c>
      <c r="S4388" s="24">
        <f t="shared" ca="1" si="1374"/>
        <v>188</v>
      </c>
      <c r="T4388" s="23">
        <f t="shared" ca="1" si="1375"/>
        <v>470</v>
      </c>
      <c r="U4388" s="23">
        <f t="shared" ca="1" si="1376"/>
        <v>180.92920353982305</v>
      </c>
      <c r="V4388" s="23">
        <f t="shared" ca="1" si="1365"/>
        <v>940</v>
      </c>
      <c r="W4388" s="23">
        <f t="shared" si="1366"/>
        <v>857.14285714285722</v>
      </c>
      <c r="X4388" s="23">
        <f t="shared" ca="1" si="1367"/>
        <v>1978.0720606826803</v>
      </c>
      <c r="Y4388" s="24">
        <f t="shared" ca="1" si="1377"/>
        <v>4834</v>
      </c>
      <c r="Z4388" s="24">
        <f t="shared" ca="1" si="1378"/>
        <v>4854</v>
      </c>
      <c r="AA4388" s="25">
        <f t="shared" ca="1" si="1379"/>
        <v>4854.0048340000003</v>
      </c>
      <c r="AC4388" s="47">
        <f t="shared" ca="1" si="1368"/>
        <v>1470</v>
      </c>
      <c r="AD4388" s="47">
        <f t="shared" ca="1" si="1369"/>
        <v>198.5</v>
      </c>
      <c r="AE4388" s="47">
        <f t="shared" ca="1" si="1380"/>
        <v>1269</v>
      </c>
      <c r="AF4388" s="47">
        <f t="shared" ca="1" si="1381"/>
        <v>25</v>
      </c>
    </row>
    <row r="4389" spans="10:32">
      <c r="J4389" s="44">
        <v>64</v>
      </c>
      <c r="K4389" s="22">
        <v>68</v>
      </c>
      <c r="L4389" s="23">
        <f t="shared" ca="1" si="1370"/>
        <v>9.0399999999999991</v>
      </c>
      <c r="M4389" s="23">
        <f t="shared" ca="1" si="1362"/>
        <v>6.5399999999999991</v>
      </c>
      <c r="N4389" s="23">
        <f t="shared" ca="1" si="1363"/>
        <v>1.283333333333335</v>
      </c>
      <c r="O4389" s="23">
        <f t="shared" ca="1" si="1371"/>
        <v>198.5</v>
      </c>
      <c r="P4389" s="23">
        <f t="shared" ca="1" si="1364"/>
        <v>801.5</v>
      </c>
      <c r="Q4389" s="23">
        <f t="shared" ca="1" si="1372"/>
        <v>122</v>
      </c>
      <c r="R4389" s="23">
        <f t="shared" ca="1" si="1373"/>
        <v>0.40044247787611931</v>
      </c>
      <c r="S4389" s="24">
        <f t="shared" ca="1" si="1374"/>
        <v>123</v>
      </c>
      <c r="T4389" s="23">
        <f t="shared" ca="1" si="1375"/>
        <v>307.5</v>
      </c>
      <c r="U4389" s="23">
        <f t="shared" ca="1" si="1376"/>
        <v>157.08056784660789</v>
      </c>
      <c r="V4389" s="23">
        <f t="shared" ca="1" si="1365"/>
        <v>615</v>
      </c>
      <c r="W4389" s="23">
        <f t="shared" si="1366"/>
        <v>857.14285714285722</v>
      </c>
      <c r="X4389" s="23">
        <f t="shared" ca="1" si="1367"/>
        <v>1629.223424989465</v>
      </c>
      <c r="Y4389" s="24">
        <f t="shared" ca="1" si="1377"/>
        <v>4662</v>
      </c>
      <c r="Z4389" s="24">
        <f t="shared" ca="1" si="1378"/>
        <v>4757</v>
      </c>
      <c r="AA4389" s="25">
        <f t="shared" ca="1" si="1379"/>
        <v>4757.0046620000003</v>
      </c>
      <c r="AC4389" s="47">
        <f t="shared" ca="1" si="1368"/>
        <v>1307.5</v>
      </c>
      <c r="AD4389" s="47">
        <f t="shared" ca="1" si="1369"/>
        <v>198.5</v>
      </c>
      <c r="AE4389" s="47">
        <f t="shared" ca="1" si="1380"/>
        <v>1106.5</v>
      </c>
      <c r="AF4389" s="47">
        <f t="shared" ca="1" si="1381"/>
        <v>25</v>
      </c>
    </row>
    <row r="4390" spans="10:32">
      <c r="J4390" s="44">
        <v>64</v>
      </c>
      <c r="K4390" s="22">
        <v>69</v>
      </c>
      <c r="L4390" s="23">
        <f t="shared" ca="1" si="1370"/>
        <v>11.3</v>
      </c>
      <c r="M4390" s="23">
        <f t="shared" ca="1" si="1362"/>
        <v>8.8000000000000007</v>
      </c>
      <c r="N4390" s="23">
        <f t="shared" ca="1" si="1363"/>
        <v>1.6500000000000021</v>
      </c>
      <c r="O4390" s="23">
        <f t="shared" ca="1" si="1371"/>
        <v>198.5</v>
      </c>
      <c r="P4390" s="23">
        <f t="shared" ca="1" si="1364"/>
        <v>801.5</v>
      </c>
      <c r="Q4390" s="23">
        <f t="shared" ca="1" si="1372"/>
        <v>91</v>
      </c>
      <c r="R4390" s="23">
        <f t="shared" ca="1" si="1373"/>
        <v>6.1946902654861219E-2</v>
      </c>
      <c r="S4390" s="24">
        <f t="shared" ca="1" si="1374"/>
        <v>92</v>
      </c>
      <c r="T4390" s="23">
        <f t="shared" ca="1" si="1375"/>
        <v>230</v>
      </c>
      <c r="U4390" s="23">
        <f t="shared" ca="1" si="1376"/>
        <v>150.25221238938073</v>
      </c>
      <c r="V4390" s="23">
        <f t="shared" ca="1" si="1365"/>
        <v>460</v>
      </c>
      <c r="W4390" s="23">
        <f t="shared" si="1366"/>
        <v>857.14285714285722</v>
      </c>
      <c r="X4390" s="23">
        <f t="shared" ca="1" si="1367"/>
        <v>1467.3950695322378</v>
      </c>
      <c r="Y4390" s="24">
        <f t="shared" ca="1" si="1377"/>
        <v>4497</v>
      </c>
      <c r="Z4390" s="24">
        <f t="shared" ca="1" si="1378"/>
        <v>4661</v>
      </c>
      <c r="AA4390" s="25">
        <f t="shared" ca="1" si="1379"/>
        <v>4661.0044969999999</v>
      </c>
      <c r="AC4390" s="47">
        <f t="shared" ca="1" si="1368"/>
        <v>1230</v>
      </c>
      <c r="AD4390" s="47">
        <f t="shared" ca="1" si="1369"/>
        <v>198.5</v>
      </c>
      <c r="AE4390" s="47">
        <f t="shared" ca="1" si="1380"/>
        <v>1029</v>
      </c>
      <c r="AF4390" s="47">
        <f t="shared" ca="1" si="1381"/>
        <v>25</v>
      </c>
    </row>
    <row r="4391" spans="10:32">
      <c r="J4391" s="44">
        <v>64</v>
      </c>
      <c r="K4391" s="22">
        <v>70</v>
      </c>
      <c r="L4391" s="23">
        <f t="shared" ca="1" si="1370"/>
        <v>13.56</v>
      </c>
      <c r="M4391" s="23">
        <f t="shared" ca="1" si="1362"/>
        <v>11.06</v>
      </c>
      <c r="N4391" s="23">
        <f t="shared" ca="1" si="1363"/>
        <v>2.0833333333333286</v>
      </c>
      <c r="O4391" s="23">
        <f t="shared" ca="1" si="1371"/>
        <v>198.5</v>
      </c>
      <c r="P4391" s="23">
        <f t="shared" ca="1" si="1364"/>
        <v>801.5</v>
      </c>
      <c r="Q4391" s="23">
        <f t="shared" ca="1" si="1372"/>
        <v>72</v>
      </c>
      <c r="R4391" s="23">
        <f t="shared" ca="1" si="1373"/>
        <v>0.38200589970501103</v>
      </c>
      <c r="S4391" s="24">
        <f t="shared" ca="1" si="1374"/>
        <v>73</v>
      </c>
      <c r="T4391" s="23">
        <f t="shared" ca="1" si="1375"/>
        <v>182.5</v>
      </c>
      <c r="U4391" s="23">
        <f t="shared" ca="1" si="1376"/>
        <v>150.79584562438509</v>
      </c>
      <c r="V4391" s="23">
        <f t="shared" ca="1" si="1365"/>
        <v>365</v>
      </c>
      <c r="W4391" s="23">
        <f t="shared" si="1366"/>
        <v>857.14285714285722</v>
      </c>
      <c r="X4391" s="23">
        <f t="shared" ca="1" si="1367"/>
        <v>1372.9387027672424</v>
      </c>
      <c r="Y4391" s="24">
        <f t="shared" ca="1" si="1377"/>
        <v>4340</v>
      </c>
      <c r="Z4391" s="24">
        <f t="shared" ca="1" si="1378"/>
        <v>4566</v>
      </c>
      <c r="AA4391" s="25">
        <f t="shared" ca="1" si="1379"/>
        <v>4566.0043400000004</v>
      </c>
      <c r="AC4391" s="47">
        <f t="shared" ca="1" si="1368"/>
        <v>1182.5</v>
      </c>
      <c r="AD4391" s="47">
        <f t="shared" ca="1" si="1369"/>
        <v>198.5</v>
      </c>
      <c r="AE4391" s="47">
        <f t="shared" ca="1" si="1380"/>
        <v>981.49999999999989</v>
      </c>
      <c r="AF4391" s="47">
        <f t="shared" ca="1" si="1381"/>
        <v>25.000000000000114</v>
      </c>
    </row>
    <row r="4392" spans="10:32">
      <c r="J4392" s="44">
        <v>64</v>
      </c>
      <c r="K4392" s="22">
        <v>71</v>
      </c>
      <c r="L4392" s="23">
        <f t="shared" ca="1" si="1370"/>
        <v>15.82</v>
      </c>
      <c r="M4392" s="23">
        <f t="shared" ca="1" si="1362"/>
        <v>13.32</v>
      </c>
      <c r="N4392" s="23">
        <f t="shared" ca="1" si="1363"/>
        <v>2.5166666666666657</v>
      </c>
      <c r="O4392" s="23">
        <f t="shared" ca="1" si="1371"/>
        <v>198.5</v>
      </c>
      <c r="P4392" s="23">
        <f t="shared" ca="1" si="1364"/>
        <v>801.5</v>
      </c>
      <c r="Q4392" s="23">
        <f t="shared" ca="1" si="1372"/>
        <v>60</v>
      </c>
      <c r="R4392" s="23">
        <f t="shared" ca="1" si="1373"/>
        <v>0.14538558786346109</v>
      </c>
      <c r="S4392" s="24">
        <f t="shared" ca="1" si="1374"/>
        <v>61</v>
      </c>
      <c r="T4392" s="23">
        <f t="shared" ca="1" si="1375"/>
        <v>152.5</v>
      </c>
      <c r="U4392" s="23">
        <f t="shared" ca="1" si="1376"/>
        <v>151.36588706278965</v>
      </c>
      <c r="V4392" s="23">
        <f t="shared" ca="1" si="1365"/>
        <v>305</v>
      </c>
      <c r="W4392" s="23">
        <f t="shared" si="1366"/>
        <v>857.14285714285722</v>
      </c>
      <c r="X4392" s="23">
        <f t="shared" ca="1" si="1367"/>
        <v>1313.508744205647</v>
      </c>
      <c r="Y4392" s="24">
        <f t="shared" ca="1" si="1377"/>
        <v>4217</v>
      </c>
      <c r="Z4392" s="24">
        <f t="shared" ca="1" si="1378"/>
        <v>4472</v>
      </c>
      <c r="AA4392" s="25">
        <f t="shared" ca="1" si="1379"/>
        <v>4472.0042169999997</v>
      </c>
      <c r="AC4392" s="47">
        <f t="shared" ca="1" si="1368"/>
        <v>1152.5</v>
      </c>
      <c r="AD4392" s="47">
        <f t="shared" ca="1" si="1369"/>
        <v>198.5</v>
      </c>
      <c r="AE4392" s="47">
        <f t="shared" ca="1" si="1380"/>
        <v>951.49999999999989</v>
      </c>
      <c r="AF4392" s="47">
        <f t="shared" ca="1" si="1381"/>
        <v>25.000000000000114</v>
      </c>
    </row>
    <row r="4393" spans="10:32">
      <c r="J4393" s="44">
        <v>64</v>
      </c>
      <c r="K4393" s="22">
        <v>72</v>
      </c>
      <c r="L4393" s="23">
        <f t="shared" ca="1" si="1370"/>
        <v>18.079999999999998</v>
      </c>
      <c r="M4393" s="23">
        <f t="shared" ca="1" si="1362"/>
        <v>15.579999999999998</v>
      </c>
      <c r="N4393" s="23">
        <f t="shared" ca="1" si="1363"/>
        <v>2.9666666666666686</v>
      </c>
      <c r="O4393" s="23">
        <f t="shared" ca="1" si="1371"/>
        <v>198.5</v>
      </c>
      <c r="P4393" s="23">
        <f t="shared" ca="1" si="1364"/>
        <v>801.5</v>
      </c>
      <c r="Q4393" s="23">
        <f t="shared" ca="1" si="1372"/>
        <v>51</v>
      </c>
      <c r="R4393" s="23">
        <f t="shared" ca="1" si="1373"/>
        <v>0.38274336283186244</v>
      </c>
      <c r="S4393" s="24">
        <f t="shared" ca="1" si="1374"/>
        <v>52</v>
      </c>
      <c r="T4393" s="23">
        <f t="shared" ca="1" si="1375"/>
        <v>130</v>
      </c>
      <c r="U4393" s="23">
        <f t="shared" ca="1" si="1376"/>
        <v>152.43547197640129</v>
      </c>
      <c r="V4393" s="23">
        <f t="shared" ca="1" si="1365"/>
        <v>260</v>
      </c>
      <c r="W4393" s="23">
        <f t="shared" si="1366"/>
        <v>857.14285714285722</v>
      </c>
      <c r="X4393" s="23">
        <f t="shared" ca="1" si="1367"/>
        <v>1269.5783291192586</v>
      </c>
      <c r="Y4393" s="24">
        <f t="shared" ca="1" si="1377"/>
        <v>4108</v>
      </c>
      <c r="Z4393" s="24">
        <f t="shared" ca="1" si="1378"/>
        <v>4379</v>
      </c>
      <c r="AA4393" s="25">
        <f t="shared" ca="1" si="1379"/>
        <v>4379.0041080000001</v>
      </c>
      <c r="AC4393" s="47">
        <f t="shared" ca="1" si="1368"/>
        <v>1130</v>
      </c>
      <c r="AD4393" s="47">
        <f t="shared" ca="1" si="1369"/>
        <v>198.5</v>
      </c>
      <c r="AE4393" s="47">
        <f t="shared" ca="1" si="1380"/>
        <v>929</v>
      </c>
      <c r="AF4393" s="47">
        <f t="shared" ca="1" si="1381"/>
        <v>25</v>
      </c>
    </row>
    <row r="4394" spans="10:32">
      <c r="J4394" s="44">
        <v>64</v>
      </c>
      <c r="K4394" s="22">
        <v>73</v>
      </c>
      <c r="L4394" s="23">
        <f t="shared" ca="1" si="1370"/>
        <v>20.34</v>
      </c>
      <c r="M4394" s="23">
        <f t="shared" ca="1" si="1362"/>
        <v>17.84</v>
      </c>
      <c r="N4394" s="23">
        <f t="shared" ca="1" si="1363"/>
        <v>3.3999999999999986</v>
      </c>
      <c r="O4394" s="23">
        <f t="shared" ca="1" si="1371"/>
        <v>198.5</v>
      </c>
      <c r="P4394" s="23">
        <f t="shared" ca="1" si="1364"/>
        <v>801.5</v>
      </c>
      <c r="Q4394" s="23">
        <f t="shared" ca="1" si="1372"/>
        <v>44</v>
      </c>
      <c r="R4394" s="23">
        <f t="shared" ca="1" si="1373"/>
        <v>0.81317600786627153</v>
      </c>
      <c r="S4394" s="24">
        <f t="shared" ca="1" si="1374"/>
        <v>45</v>
      </c>
      <c r="T4394" s="23">
        <f t="shared" ca="1" si="1375"/>
        <v>112.5</v>
      </c>
      <c r="U4394" s="23">
        <f t="shared" ca="1" si="1376"/>
        <v>152.36479842674527</v>
      </c>
      <c r="V4394" s="23">
        <f t="shared" ca="1" si="1365"/>
        <v>225</v>
      </c>
      <c r="W4394" s="23">
        <f t="shared" si="1366"/>
        <v>857.14285714285722</v>
      </c>
      <c r="X4394" s="23">
        <f t="shared" ca="1" si="1367"/>
        <v>1234.5076555696025</v>
      </c>
      <c r="Y4394" s="24">
        <f t="shared" ca="1" si="1377"/>
        <v>3971</v>
      </c>
      <c r="Z4394" s="24">
        <f t="shared" ca="1" si="1378"/>
        <v>4287</v>
      </c>
      <c r="AA4394" s="25">
        <f t="shared" ca="1" si="1379"/>
        <v>4287.0039710000001</v>
      </c>
      <c r="AC4394" s="47">
        <f t="shared" ca="1" si="1368"/>
        <v>1112.5</v>
      </c>
      <c r="AD4394" s="47">
        <f t="shared" ca="1" si="1369"/>
        <v>198.5</v>
      </c>
      <c r="AE4394" s="47">
        <f t="shared" ca="1" si="1380"/>
        <v>911.5</v>
      </c>
      <c r="AF4394" s="47">
        <f t="shared" ca="1" si="1381"/>
        <v>25</v>
      </c>
    </row>
    <row r="4395" spans="10:32">
      <c r="J4395" s="44">
        <v>64</v>
      </c>
      <c r="K4395" s="22">
        <v>74</v>
      </c>
      <c r="L4395" s="23">
        <f t="shared" ca="1" si="1370"/>
        <v>22.6</v>
      </c>
      <c r="M4395" s="23">
        <f t="shared" ca="1" si="1362"/>
        <v>20.100000000000001</v>
      </c>
      <c r="N4395" s="23">
        <f t="shared" ca="1" si="1363"/>
        <v>3.8333333333333321</v>
      </c>
      <c r="O4395" s="23">
        <f t="shared" ca="1" si="1371"/>
        <v>198.5</v>
      </c>
      <c r="P4395" s="23">
        <f t="shared" ca="1" si="1364"/>
        <v>801.5</v>
      </c>
      <c r="Q4395" s="23">
        <f t="shared" ca="1" si="1372"/>
        <v>39</v>
      </c>
      <c r="R4395" s="23">
        <f t="shared" ca="1" si="1373"/>
        <v>0.77876106194689854</v>
      </c>
      <c r="S4395" s="24">
        <f t="shared" ca="1" si="1374"/>
        <v>40</v>
      </c>
      <c r="T4395" s="23">
        <f t="shared" ca="1" si="1375"/>
        <v>100</v>
      </c>
      <c r="U4395" s="23">
        <f t="shared" ca="1" si="1376"/>
        <v>152.48525073746305</v>
      </c>
      <c r="V4395" s="23">
        <f t="shared" ca="1" si="1365"/>
        <v>200</v>
      </c>
      <c r="W4395" s="23">
        <f t="shared" si="1366"/>
        <v>857.14285714285722</v>
      </c>
      <c r="X4395" s="23">
        <f t="shared" ca="1" si="1367"/>
        <v>1209.6281078803204</v>
      </c>
      <c r="Y4395" s="24">
        <f t="shared" ca="1" si="1377"/>
        <v>3873</v>
      </c>
      <c r="Z4395" s="24">
        <f t="shared" ca="1" si="1378"/>
        <v>4196</v>
      </c>
      <c r="AA4395" s="25">
        <f t="shared" ca="1" si="1379"/>
        <v>4196.0038729999997</v>
      </c>
      <c r="AC4395" s="47">
        <f t="shared" ca="1" si="1368"/>
        <v>1100</v>
      </c>
      <c r="AD4395" s="47">
        <f t="shared" ca="1" si="1369"/>
        <v>198.5</v>
      </c>
      <c r="AE4395" s="47">
        <f t="shared" ca="1" si="1380"/>
        <v>898.99999999999989</v>
      </c>
      <c r="AF4395" s="47">
        <f t="shared" ca="1" si="1381"/>
        <v>25.000000000000114</v>
      </c>
    </row>
    <row r="4396" spans="10:32">
      <c r="J4396" s="44">
        <v>64</v>
      </c>
      <c r="K4396" s="22">
        <v>75</v>
      </c>
      <c r="L4396" s="23">
        <f t="shared" ca="1" si="1370"/>
        <v>24.86</v>
      </c>
      <c r="M4396" s="23">
        <f t="shared" ca="1" si="1362"/>
        <v>22.36</v>
      </c>
      <c r="N4396" s="23">
        <f t="shared" ca="1" si="1363"/>
        <v>4.2666666666666657</v>
      </c>
      <c r="O4396" s="23">
        <f t="shared" ca="1" si="1371"/>
        <v>198.5</v>
      </c>
      <c r="P4396" s="23">
        <f t="shared" ca="1" si="1364"/>
        <v>801.5</v>
      </c>
      <c r="Q4396" s="23">
        <f t="shared" ca="1" si="1372"/>
        <v>35</v>
      </c>
      <c r="R4396" s="23">
        <f t="shared" ca="1" si="1373"/>
        <v>0.76025744167336995</v>
      </c>
      <c r="S4396" s="24">
        <f t="shared" ca="1" si="1374"/>
        <v>36</v>
      </c>
      <c r="T4396" s="23">
        <f t="shared" ca="1" si="1375"/>
        <v>90</v>
      </c>
      <c r="U4396" s="23">
        <f t="shared" ca="1" si="1376"/>
        <v>152.57709841780633</v>
      </c>
      <c r="V4396" s="23">
        <f t="shared" ca="1" si="1365"/>
        <v>180</v>
      </c>
      <c r="W4396" s="23">
        <f t="shared" si="1366"/>
        <v>857.14285714285722</v>
      </c>
      <c r="X4396" s="23">
        <f t="shared" ca="1" si="1367"/>
        <v>1189.7199555606635</v>
      </c>
      <c r="Y4396" s="24">
        <f t="shared" ca="1" si="1377"/>
        <v>3776</v>
      </c>
      <c r="Z4396" s="24">
        <f t="shared" ca="1" si="1378"/>
        <v>4106</v>
      </c>
      <c r="AA4396" s="25">
        <f t="shared" ca="1" si="1379"/>
        <v>4106.0037759999996</v>
      </c>
      <c r="AC4396" s="47">
        <f t="shared" ca="1" si="1368"/>
        <v>1090</v>
      </c>
      <c r="AD4396" s="47">
        <f t="shared" ca="1" si="1369"/>
        <v>198.5</v>
      </c>
      <c r="AE4396" s="47">
        <f t="shared" ca="1" si="1380"/>
        <v>888.99999999999989</v>
      </c>
      <c r="AF4396" s="47">
        <f t="shared" ca="1" si="1381"/>
        <v>25.000000000000114</v>
      </c>
    </row>
    <row r="4397" spans="10:32">
      <c r="J4397" s="44">
        <v>64</v>
      </c>
      <c r="K4397" s="22">
        <v>76</v>
      </c>
      <c r="L4397" s="23">
        <f t="shared" ca="1" si="1370"/>
        <v>27.12</v>
      </c>
      <c r="M4397" s="23">
        <f t="shared" ca="1" si="1362"/>
        <v>24.62</v>
      </c>
      <c r="N4397" s="23">
        <f t="shared" ca="1" si="1363"/>
        <v>4.7333333333333343</v>
      </c>
      <c r="O4397" s="23">
        <f t="shared" ca="1" si="1371"/>
        <v>198.5</v>
      </c>
      <c r="P4397" s="23">
        <f t="shared" ca="1" si="1364"/>
        <v>801.5</v>
      </c>
      <c r="Q4397" s="23">
        <f t="shared" ca="1" si="1372"/>
        <v>32</v>
      </c>
      <c r="R4397" s="23">
        <f t="shared" ca="1" si="1373"/>
        <v>0.50368731563421709</v>
      </c>
      <c r="S4397" s="24">
        <f t="shared" ca="1" si="1374"/>
        <v>33</v>
      </c>
      <c r="T4397" s="23">
        <f t="shared" ca="1" si="1375"/>
        <v>82.5</v>
      </c>
      <c r="U4397" s="23">
        <f t="shared" ca="1" si="1376"/>
        <v>153.85078662733531</v>
      </c>
      <c r="V4397" s="23">
        <f t="shared" ca="1" si="1365"/>
        <v>165</v>
      </c>
      <c r="W4397" s="23">
        <f t="shared" si="1366"/>
        <v>857.14285714285722</v>
      </c>
      <c r="X4397" s="23">
        <f t="shared" ca="1" si="1367"/>
        <v>1175.9936437701926</v>
      </c>
      <c r="Y4397" s="24">
        <f t="shared" ca="1" si="1377"/>
        <v>3704</v>
      </c>
      <c r="Z4397" s="24">
        <f t="shared" ca="1" si="1378"/>
        <v>4017</v>
      </c>
      <c r="AA4397" s="25">
        <f t="shared" ca="1" si="1379"/>
        <v>4017.0037040000002</v>
      </c>
      <c r="AC4397" s="47">
        <f t="shared" ca="1" si="1368"/>
        <v>1082.5</v>
      </c>
      <c r="AD4397" s="47">
        <f t="shared" ca="1" si="1369"/>
        <v>198.5</v>
      </c>
      <c r="AE4397" s="47">
        <f t="shared" ca="1" si="1380"/>
        <v>881.5</v>
      </c>
      <c r="AF4397" s="47">
        <f t="shared" ca="1" si="1381"/>
        <v>25</v>
      </c>
    </row>
    <row r="4398" spans="10:32">
      <c r="J4398" s="44">
        <v>64</v>
      </c>
      <c r="K4398" s="22">
        <v>77</v>
      </c>
      <c r="L4398" s="23">
        <f t="shared" ca="1" si="1370"/>
        <v>29.38</v>
      </c>
      <c r="M4398" s="23">
        <f t="shared" ca="1" si="1362"/>
        <v>26.88</v>
      </c>
      <c r="N4398" s="23">
        <f t="shared" ca="1" si="1363"/>
        <v>5.283333333333335</v>
      </c>
      <c r="O4398" s="23">
        <f t="shared" ca="1" si="1371"/>
        <v>198.5</v>
      </c>
      <c r="P4398" s="23">
        <f t="shared" ca="1" si="1364"/>
        <v>801.5</v>
      </c>
      <c r="Q4398" s="23">
        <f t="shared" ca="1" si="1372"/>
        <v>29</v>
      </c>
      <c r="R4398" s="23">
        <f t="shared" ca="1" si="1373"/>
        <v>0.74812797821647448</v>
      </c>
      <c r="S4398" s="24">
        <f t="shared" ca="1" si="1374"/>
        <v>30</v>
      </c>
      <c r="T4398" s="23">
        <f t="shared" ca="1" si="1375"/>
        <v>75</v>
      </c>
      <c r="U4398" s="23">
        <f t="shared" ca="1" si="1376"/>
        <v>157.16927615157709</v>
      </c>
      <c r="V4398" s="23">
        <f t="shared" ca="1" si="1365"/>
        <v>150</v>
      </c>
      <c r="W4398" s="23">
        <f t="shared" si="1366"/>
        <v>857.14285714285722</v>
      </c>
      <c r="X4398" s="23">
        <f t="shared" ca="1" si="1367"/>
        <v>1164.3121332944343</v>
      </c>
      <c r="Y4398" s="24">
        <f t="shared" ca="1" si="1377"/>
        <v>3622</v>
      </c>
      <c r="Z4398" s="24">
        <f t="shared" ca="1" si="1378"/>
        <v>3929</v>
      </c>
      <c r="AA4398" s="25">
        <f t="shared" ca="1" si="1379"/>
        <v>3929.0036220000002</v>
      </c>
      <c r="AC4398" s="47">
        <f t="shared" ca="1" si="1368"/>
        <v>1075</v>
      </c>
      <c r="AD4398" s="47">
        <f t="shared" ca="1" si="1369"/>
        <v>198.5</v>
      </c>
      <c r="AE4398" s="47">
        <f t="shared" ca="1" si="1380"/>
        <v>874</v>
      </c>
      <c r="AF4398" s="47">
        <f t="shared" ca="1" si="1381"/>
        <v>25</v>
      </c>
    </row>
    <row r="4399" spans="10:32">
      <c r="J4399" s="44">
        <v>64</v>
      </c>
      <c r="K4399" s="22">
        <v>78</v>
      </c>
      <c r="L4399" s="23">
        <f t="shared" ca="1" si="1370"/>
        <v>31.64</v>
      </c>
      <c r="M4399" s="23">
        <f t="shared" ca="1" si="1362"/>
        <v>29.14</v>
      </c>
      <c r="N4399" s="23">
        <f t="shared" ca="1" si="1363"/>
        <v>5.8833333333333329</v>
      </c>
      <c r="O4399" s="23">
        <f t="shared" ca="1" si="1371"/>
        <v>198.5</v>
      </c>
      <c r="P4399" s="23">
        <f t="shared" ca="1" si="1364"/>
        <v>801.5</v>
      </c>
      <c r="Q4399" s="23">
        <f t="shared" ca="1" si="1372"/>
        <v>27</v>
      </c>
      <c r="R4399" s="23">
        <f t="shared" ca="1" si="1373"/>
        <v>0.46523388116308556</v>
      </c>
      <c r="S4399" s="24">
        <f t="shared" ca="1" si="1374"/>
        <v>28</v>
      </c>
      <c r="T4399" s="23">
        <f t="shared" ca="1" si="1375"/>
        <v>70</v>
      </c>
      <c r="U4399" s="23">
        <f t="shared" ca="1" si="1376"/>
        <v>161.58712600084283</v>
      </c>
      <c r="V4399" s="23">
        <f t="shared" ca="1" si="1365"/>
        <v>140</v>
      </c>
      <c r="W4399" s="23">
        <f t="shared" si="1366"/>
        <v>857.14285714285722</v>
      </c>
      <c r="X4399" s="23">
        <f t="shared" ca="1" si="1367"/>
        <v>1158.7299831437001</v>
      </c>
      <c r="Y4399" s="24">
        <f t="shared" ca="1" si="1377"/>
        <v>3589</v>
      </c>
      <c r="Z4399" s="24">
        <f t="shared" ca="1" si="1378"/>
        <v>3842</v>
      </c>
      <c r="AA4399" s="25">
        <f t="shared" ca="1" si="1379"/>
        <v>3842.0035889999999</v>
      </c>
      <c r="AC4399" s="47">
        <f t="shared" ca="1" si="1368"/>
        <v>1070</v>
      </c>
      <c r="AD4399" s="47">
        <f t="shared" ca="1" si="1369"/>
        <v>198.5</v>
      </c>
      <c r="AE4399" s="47">
        <f t="shared" ca="1" si="1380"/>
        <v>869.00000000000011</v>
      </c>
      <c r="AF4399" s="47">
        <f t="shared" ca="1" si="1381"/>
        <v>24.999999999999886</v>
      </c>
    </row>
    <row r="4400" spans="10:32">
      <c r="J4400" s="44">
        <v>64</v>
      </c>
      <c r="K4400" s="22">
        <v>79</v>
      </c>
      <c r="L4400" s="23">
        <f t="shared" ca="1" si="1370"/>
        <v>33.9</v>
      </c>
      <c r="M4400" s="23">
        <f t="shared" ca="1" si="1362"/>
        <v>31.4</v>
      </c>
      <c r="N4400" s="23">
        <f t="shared" ca="1" si="1363"/>
        <v>6.5500000000000007</v>
      </c>
      <c r="O4400" s="23">
        <f t="shared" ca="1" si="1371"/>
        <v>198.5</v>
      </c>
      <c r="P4400" s="23">
        <f t="shared" ca="1" si="1364"/>
        <v>801.5</v>
      </c>
      <c r="Q4400" s="23">
        <f t="shared" ca="1" si="1372"/>
        <v>25</v>
      </c>
      <c r="R4400" s="23">
        <f t="shared" ca="1" si="1373"/>
        <v>0.48672566371681419</v>
      </c>
      <c r="S4400" s="24">
        <f t="shared" ca="1" si="1374"/>
        <v>26</v>
      </c>
      <c r="T4400" s="23">
        <f t="shared" ca="1" si="1375"/>
        <v>65</v>
      </c>
      <c r="U4400" s="23">
        <f t="shared" ca="1" si="1376"/>
        <v>166.93805309734515</v>
      </c>
      <c r="V4400" s="23">
        <f t="shared" ca="1" si="1365"/>
        <v>130</v>
      </c>
      <c r="W4400" s="23">
        <f t="shared" si="1366"/>
        <v>857.14285714285722</v>
      </c>
      <c r="X4400" s="23">
        <f t="shared" ca="1" si="1367"/>
        <v>1154.0809102402022</v>
      </c>
      <c r="Y4400" s="24">
        <f t="shared" ca="1" si="1377"/>
        <v>3563</v>
      </c>
      <c r="Z4400" s="24">
        <f t="shared" ca="1" si="1378"/>
        <v>3756</v>
      </c>
      <c r="AA4400" s="25">
        <f t="shared" ca="1" si="1379"/>
        <v>3756.0035630000002</v>
      </c>
      <c r="AC4400" s="47">
        <f t="shared" ca="1" si="1368"/>
        <v>1065</v>
      </c>
      <c r="AD4400" s="47">
        <f t="shared" ca="1" si="1369"/>
        <v>198.5</v>
      </c>
      <c r="AE4400" s="47">
        <f t="shared" ca="1" si="1380"/>
        <v>864</v>
      </c>
      <c r="AF4400" s="47">
        <f t="shared" ca="1" si="1381"/>
        <v>25</v>
      </c>
    </row>
    <row r="4401" spans="10:32">
      <c r="J4401" s="44">
        <v>64</v>
      </c>
      <c r="K4401" s="22">
        <v>80</v>
      </c>
      <c r="L4401" s="23">
        <f t="shared" ca="1" si="1370"/>
        <v>36.159999999999997</v>
      </c>
      <c r="M4401" s="23">
        <f t="shared" ca="1" si="1362"/>
        <v>33.659999999999997</v>
      </c>
      <c r="N4401" s="23">
        <f t="shared" ca="1" si="1363"/>
        <v>7.283333333333335</v>
      </c>
      <c r="O4401" s="23">
        <f t="shared" ca="1" si="1371"/>
        <v>198.5</v>
      </c>
      <c r="P4401" s="23">
        <f t="shared" ca="1" si="1364"/>
        <v>801.5</v>
      </c>
      <c r="Q4401" s="23">
        <f t="shared" ca="1" si="1372"/>
        <v>23</v>
      </c>
      <c r="R4401" s="23">
        <f t="shared" ca="1" si="1373"/>
        <v>0.75553097345132891</v>
      </c>
      <c r="S4401" s="24">
        <f t="shared" ca="1" si="1374"/>
        <v>24</v>
      </c>
      <c r="T4401" s="23">
        <f t="shared" ca="1" si="1375"/>
        <v>60</v>
      </c>
      <c r="U4401" s="23">
        <f t="shared" ca="1" si="1376"/>
        <v>173.01945058997055</v>
      </c>
      <c r="V4401" s="23">
        <f t="shared" ca="1" si="1365"/>
        <v>120</v>
      </c>
      <c r="W4401" s="23">
        <f t="shared" si="1366"/>
        <v>857.14285714285722</v>
      </c>
      <c r="X4401" s="23">
        <f t="shared" ca="1" si="1367"/>
        <v>1150.1623077328277</v>
      </c>
      <c r="Y4401" s="24">
        <f t="shared" ca="1" si="1377"/>
        <v>3535</v>
      </c>
      <c r="Z4401" s="24">
        <f t="shared" ca="1" si="1378"/>
        <v>3671</v>
      </c>
      <c r="AA4401" s="25">
        <f t="shared" ca="1" si="1379"/>
        <v>3671.0035349999998</v>
      </c>
      <c r="AC4401" s="47">
        <f t="shared" ca="1" si="1368"/>
        <v>1060</v>
      </c>
      <c r="AD4401" s="47">
        <f t="shared" ca="1" si="1369"/>
        <v>198.5</v>
      </c>
      <c r="AE4401" s="47">
        <f t="shared" ca="1" si="1380"/>
        <v>859</v>
      </c>
      <c r="AF4401" s="47">
        <f t="shared" ca="1" si="1381"/>
        <v>25</v>
      </c>
    </row>
    <row r="4402" spans="10:32">
      <c r="J4402" s="44">
        <v>64</v>
      </c>
      <c r="K4402" s="22">
        <v>81</v>
      </c>
      <c r="L4402" s="23">
        <f t="shared" ca="1" si="1370"/>
        <v>38.42</v>
      </c>
      <c r="M4402" s="23">
        <f t="shared" ca="1" si="1362"/>
        <v>35.92</v>
      </c>
      <c r="N4402" s="23">
        <f t="shared" ca="1" si="1363"/>
        <v>8.1000000000000014</v>
      </c>
      <c r="O4402" s="23">
        <f t="shared" ca="1" si="1371"/>
        <v>198.5</v>
      </c>
      <c r="P4402" s="23">
        <f t="shared" ca="1" si="1364"/>
        <v>801.5</v>
      </c>
      <c r="Q4402" s="23">
        <f t="shared" ca="1" si="1372"/>
        <v>22</v>
      </c>
      <c r="R4402" s="23">
        <f t="shared" ca="1" si="1373"/>
        <v>0.29307652264445577</v>
      </c>
      <c r="S4402" s="24">
        <f t="shared" ca="1" si="1374"/>
        <v>23</v>
      </c>
      <c r="T4402" s="23">
        <f t="shared" ca="1" si="1375"/>
        <v>57.5</v>
      </c>
      <c r="U4402" s="23">
        <f t="shared" ca="1" si="1376"/>
        <v>180.57391983342012</v>
      </c>
      <c r="V4402" s="23">
        <f t="shared" ca="1" si="1365"/>
        <v>115</v>
      </c>
      <c r="W4402" s="23">
        <f t="shared" si="1366"/>
        <v>857.14285714285722</v>
      </c>
      <c r="X4402" s="23">
        <f t="shared" ca="1" si="1367"/>
        <v>1152.7167769762773</v>
      </c>
      <c r="Y4402" s="24">
        <f t="shared" ca="1" si="1377"/>
        <v>3554</v>
      </c>
      <c r="Z4402" s="24">
        <f t="shared" ca="1" si="1378"/>
        <v>3587</v>
      </c>
      <c r="AA4402" s="25">
        <f t="shared" ca="1" si="1379"/>
        <v>3587.0035539999999</v>
      </c>
      <c r="AC4402" s="47">
        <f t="shared" ca="1" si="1368"/>
        <v>1057.5</v>
      </c>
      <c r="AD4402" s="47">
        <f t="shared" ca="1" si="1369"/>
        <v>198.5</v>
      </c>
      <c r="AE4402" s="47">
        <f t="shared" ca="1" si="1380"/>
        <v>856.5</v>
      </c>
      <c r="AF4402" s="47">
        <f t="shared" ca="1" si="1381"/>
        <v>25</v>
      </c>
    </row>
    <row r="4403" spans="10:32">
      <c r="J4403" s="44">
        <v>64</v>
      </c>
      <c r="K4403" s="22">
        <v>82</v>
      </c>
      <c r="L4403" s="23">
        <f t="shared" ca="1" si="1370"/>
        <v>40.68</v>
      </c>
      <c r="M4403" s="23">
        <f t="shared" ca="1" si="1362"/>
        <v>38.18</v>
      </c>
      <c r="N4403" s="23">
        <f t="shared" ca="1" si="1363"/>
        <v>8.9999999999999964</v>
      </c>
      <c r="O4403" s="23">
        <f t="shared" ca="1" si="1371"/>
        <v>198.5</v>
      </c>
      <c r="P4403" s="23">
        <f t="shared" ca="1" si="1364"/>
        <v>801.5</v>
      </c>
      <c r="Q4403" s="23">
        <f t="shared" ca="1" si="1372"/>
        <v>20</v>
      </c>
      <c r="R4403" s="23">
        <f t="shared" ca="1" si="1373"/>
        <v>0.93166175024582054</v>
      </c>
      <c r="S4403" s="24">
        <f t="shared" ca="1" si="1374"/>
        <v>21</v>
      </c>
      <c r="T4403" s="23">
        <f t="shared" ca="1" si="1375"/>
        <v>52.5</v>
      </c>
      <c r="U4403" s="23">
        <f t="shared" ca="1" si="1376"/>
        <v>188.38495575221231</v>
      </c>
      <c r="V4403" s="23">
        <f t="shared" ca="1" si="1365"/>
        <v>105</v>
      </c>
      <c r="W4403" s="23">
        <f t="shared" si="1366"/>
        <v>857.14285714285722</v>
      </c>
      <c r="X4403" s="23">
        <f t="shared" ca="1" si="1367"/>
        <v>1150.5278128950695</v>
      </c>
      <c r="Y4403" s="24">
        <f t="shared" ca="1" si="1377"/>
        <v>3537</v>
      </c>
      <c r="Z4403" s="24">
        <f t="shared" ca="1" si="1378"/>
        <v>3504</v>
      </c>
      <c r="AA4403" s="25">
        <f t="shared" ca="1" si="1379"/>
        <v>3504.0035370000001</v>
      </c>
      <c r="AC4403" s="47">
        <f t="shared" ca="1" si="1368"/>
        <v>1052.5</v>
      </c>
      <c r="AD4403" s="47">
        <f t="shared" ca="1" si="1369"/>
        <v>198.5</v>
      </c>
      <c r="AE4403" s="47">
        <f t="shared" ca="1" si="1380"/>
        <v>851.49999999999989</v>
      </c>
      <c r="AF4403" s="47">
        <f t="shared" ca="1" si="1381"/>
        <v>25.000000000000114</v>
      </c>
    </row>
    <row r="4404" spans="10:32">
      <c r="J4404" s="44">
        <v>64</v>
      </c>
      <c r="K4404" s="22">
        <v>83</v>
      </c>
      <c r="L4404" s="23">
        <f t="shared" ca="1" si="1370"/>
        <v>42.94</v>
      </c>
      <c r="M4404" s="23">
        <f t="shared" ca="1" si="1362"/>
        <v>40.44</v>
      </c>
      <c r="N4404" s="23">
        <f t="shared" ca="1" si="1363"/>
        <v>10.016666666666666</v>
      </c>
      <c r="O4404" s="23">
        <f t="shared" ca="1" si="1371"/>
        <v>198.5</v>
      </c>
      <c r="P4404" s="23">
        <f t="shared" ca="1" si="1364"/>
        <v>801.5</v>
      </c>
      <c r="Q4404" s="23">
        <f t="shared" ca="1" si="1372"/>
        <v>19</v>
      </c>
      <c r="R4404" s="23">
        <f t="shared" ca="1" si="1373"/>
        <v>0.77177456916628084</v>
      </c>
      <c r="S4404" s="24">
        <f t="shared" ca="1" si="1374"/>
        <v>20</v>
      </c>
      <c r="T4404" s="23">
        <f t="shared" ca="1" si="1375"/>
        <v>50</v>
      </c>
      <c r="U4404" s="23">
        <f t="shared" ca="1" si="1376"/>
        <v>198.04727526781554</v>
      </c>
      <c r="V4404" s="23">
        <f t="shared" ca="1" si="1365"/>
        <v>100</v>
      </c>
      <c r="W4404" s="23">
        <f t="shared" si="1366"/>
        <v>857.14285714285722</v>
      </c>
      <c r="X4404" s="23">
        <f t="shared" ca="1" si="1367"/>
        <v>1155.1901324106727</v>
      </c>
      <c r="Y4404" s="24">
        <f t="shared" ca="1" si="1377"/>
        <v>3568</v>
      </c>
      <c r="Z4404" s="24">
        <f t="shared" ca="1" si="1378"/>
        <v>3422</v>
      </c>
      <c r="AA4404" s="25">
        <f t="shared" ca="1" si="1379"/>
        <v>3422.0035680000001</v>
      </c>
      <c r="AC4404" s="47">
        <f t="shared" ca="1" si="1368"/>
        <v>1050</v>
      </c>
      <c r="AD4404" s="47">
        <f t="shared" ca="1" si="1369"/>
        <v>198.5</v>
      </c>
      <c r="AE4404" s="47">
        <f t="shared" ca="1" si="1380"/>
        <v>849</v>
      </c>
      <c r="AF4404" s="47">
        <f t="shared" ca="1" si="1381"/>
        <v>25</v>
      </c>
    </row>
    <row r="4405" spans="10:32">
      <c r="J4405" s="44">
        <v>64</v>
      </c>
      <c r="K4405" s="22">
        <v>84</v>
      </c>
      <c r="L4405" s="23">
        <f t="shared" ca="1" si="1370"/>
        <v>45.2</v>
      </c>
      <c r="M4405" s="23">
        <f t="shared" ca="1" si="1362"/>
        <v>42.7</v>
      </c>
      <c r="N4405" s="23">
        <f t="shared" ca="1" si="1363"/>
        <v>11.149999999999999</v>
      </c>
      <c r="O4405" s="23">
        <f t="shared" ca="1" si="1371"/>
        <v>198.5</v>
      </c>
      <c r="P4405" s="23">
        <f t="shared" ca="1" si="1364"/>
        <v>801.5</v>
      </c>
      <c r="Q4405" s="23">
        <f t="shared" ca="1" si="1372"/>
        <v>18</v>
      </c>
      <c r="R4405" s="23">
        <f t="shared" ca="1" si="1373"/>
        <v>0.72787610619468968</v>
      </c>
      <c r="S4405" s="24">
        <f t="shared" ca="1" si="1374"/>
        <v>19</v>
      </c>
      <c r="T4405" s="23">
        <f t="shared" ca="1" si="1375"/>
        <v>47.5</v>
      </c>
      <c r="U4405" s="23">
        <f t="shared" ca="1" si="1376"/>
        <v>208.81581858407074</v>
      </c>
      <c r="V4405" s="23">
        <f t="shared" ca="1" si="1365"/>
        <v>95</v>
      </c>
      <c r="W4405" s="23">
        <f t="shared" si="1366"/>
        <v>857.14285714285722</v>
      </c>
      <c r="X4405" s="23">
        <f t="shared" ca="1" si="1367"/>
        <v>1160.958675726928</v>
      </c>
      <c r="Y4405" s="24">
        <f t="shared" ca="1" si="1377"/>
        <v>3598</v>
      </c>
      <c r="Z4405" s="24">
        <f t="shared" ca="1" si="1378"/>
        <v>3341</v>
      </c>
      <c r="AA4405" s="25">
        <f t="shared" ca="1" si="1379"/>
        <v>3341.0035979999998</v>
      </c>
      <c r="AC4405" s="47">
        <f t="shared" ca="1" si="1368"/>
        <v>1047.5</v>
      </c>
      <c r="AD4405" s="47">
        <f t="shared" ca="1" si="1369"/>
        <v>198.5</v>
      </c>
      <c r="AE4405" s="47">
        <f t="shared" ca="1" si="1380"/>
        <v>846.5</v>
      </c>
      <c r="AF4405" s="47">
        <f t="shared" ca="1" si="1381"/>
        <v>25</v>
      </c>
    </row>
    <row r="4406" spans="10:32">
      <c r="J4406" s="44">
        <v>64</v>
      </c>
      <c r="K4406" s="22">
        <v>85</v>
      </c>
      <c r="L4406" s="23">
        <f t="shared" ca="1" si="1370"/>
        <v>47.46</v>
      </c>
      <c r="M4406" s="23">
        <f t="shared" ca="1" si="1362"/>
        <v>44.96</v>
      </c>
      <c r="N4406" s="23">
        <f t="shared" ca="1" si="1363"/>
        <v>12.399999999999999</v>
      </c>
      <c r="O4406" s="23">
        <f t="shared" ca="1" si="1371"/>
        <v>198.5</v>
      </c>
      <c r="P4406" s="23">
        <f t="shared" ca="1" si="1364"/>
        <v>801.5</v>
      </c>
      <c r="Q4406" s="23">
        <f t="shared" ca="1" si="1372"/>
        <v>17</v>
      </c>
      <c r="R4406" s="23">
        <f t="shared" ca="1" si="1373"/>
        <v>0.78339654445849027</v>
      </c>
      <c r="S4406" s="24">
        <f t="shared" ca="1" si="1374"/>
        <v>18</v>
      </c>
      <c r="T4406" s="23">
        <f t="shared" ca="1" si="1375"/>
        <v>45</v>
      </c>
      <c r="U4406" s="23">
        <f t="shared" ca="1" si="1376"/>
        <v>220.51411715128526</v>
      </c>
      <c r="V4406" s="23">
        <f t="shared" ca="1" si="1365"/>
        <v>90</v>
      </c>
      <c r="W4406" s="23">
        <f t="shared" si="1366"/>
        <v>857.14285714285722</v>
      </c>
      <c r="X4406" s="23">
        <f t="shared" ca="1" si="1367"/>
        <v>1167.6569742941424</v>
      </c>
      <c r="Y4406" s="24">
        <f t="shared" ca="1" si="1377"/>
        <v>3650</v>
      </c>
      <c r="Z4406" s="24">
        <f t="shared" ca="1" si="1378"/>
        <v>3261</v>
      </c>
      <c r="AA4406" s="25">
        <f t="shared" ca="1" si="1379"/>
        <v>3261.0036500000001</v>
      </c>
      <c r="AC4406" s="47">
        <f t="shared" ca="1" si="1368"/>
        <v>1045</v>
      </c>
      <c r="AD4406" s="47">
        <f t="shared" ca="1" si="1369"/>
        <v>198.5</v>
      </c>
      <c r="AE4406" s="47">
        <f t="shared" ca="1" si="1380"/>
        <v>844</v>
      </c>
      <c r="AF4406" s="47">
        <f t="shared" ca="1" si="1381"/>
        <v>25</v>
      </c>
    </row>
    <row r="4407" spans="10:32">
      <c r="J4407" s="44">
        <v>64</v>
      </c>
      <c r="K4407" s="22">
        <v>86</v>
      </c>
      <c r="L4407" s="23">
        <f t="shared" ca="1" si="1370"/>
        <v>49.72</v>
      </c>
      <c r="M4407" s="23">
        <f t="shared" ca="1" si="1362"/>
        <v>47.22</v>
      </c>
      <c r="N4407" s="23">
        <f t="shared" ca="1" si="1363"/>
        <v>13.816666666666666</v>
      </c>
      <c r="O4407" s="23">
        <f t="shared" ca="1" si="1371"/>
        <v>198.5</v>
      </c>
      <c r="P4407" s="23">
        <f t="shared" ca="1" si="1364"/>
        <v>801.5</v>
      </c>
      <c r="Q4407" s="23">
        <f t="shared" ca="1" si="1372"/>
        <v>16</v>
      </c>
      <c r="R4407" s="23">
        <f t="shared" ca="1" si="1373"/>
        <v>0.92477876106194734</v>
      </c>
      <c r="S4407" s="24">
        <f t="shared" ca="1" si="1374"/>
        <v>17</v>
      </c>
      <c r="T4407" s="23">
        <f t="shared" ca="1" si="1375"/>
        <v>42.5</v>
      </c>
      <c r="U4407" s="23">
        <f t="shared" ca="1" si="1376"/>
        <v>233.84402654867256</v>
      </c>
      <c r="V4407" s="23">
        <f t="shared" ca="1" si="1365"/>
        <v>85</v>
      </c>
      <c r="W4407" s="23">
        <f t="shared" si="1366"/>
        <v>857.14285714285722</v>
      </c>
      <c r="X4407" s="23">
        <f t="shared" ca="1" si="1367"/>
        <v>1175.9868836915298</v>
      </c>
      <c r="Y4407" s="24">
        <f t="shared" ca="1" si="1377"/>
        <v>3703</v>
      </c>
      <c r="Z4407" s="24">
        <f t="shared" ca="1" si="1378"/>
        <v>3104</v>
      </c>
      <c r="AA4407" s="25">
        <f t="shared" ca="1" si="1379"/>
        <v>3104.0037029999999</v>
      </c>
      <c r="AC4407" s="47">
        <f t="shared" ca="1" si="1368"/>
        <v>1042.5</v>
      </c>
      <c r="AD4407" s="47">
        <f t="shared" ca="1" si="1369"/>
        <v>198.5</v>
      </c>
      <c r="AE4407" s="47">
        <f t="shared" ca="1" si="1380"/>
        <v>841.5</v>
      </c>
      <c r="AF4407" s="47">
        <f t="shared" ca="1" si="1381"/>
        <v>25</v>
      </c>
    </row>
    <row r="4408" spans="10:32">
      <c r="J4408" s="44">
        <v>64</v>
      </c>
      <c r="K4408" s="22">
        <v>87</v>
      </c>
      <c r="L4408" s="23">
        <f t="shared" ca="1" si="1370"/>
        <v>51.98</v>
      </c>
      <c r="M4408" s="23">
        <f t="shared" ca="1" si="1362"/>
        <v>49.48</v>
      </c>
      <c r="N4408" s="23">
        <f t="shared" ca="1" si="1363"/>
        <v>15.383333333333333</v>
      </c>
      <c r="O4408" s="23">
        <f t="shared" ca="1" si="1371"/>
        <v>198.5</v>
      </c>
      <c r="P4408" s="23">
        <f t="shared" ca="1" si="1364"/>
        <v>801.5</v>
      </c>
      <c r="Q4408" s="23">
        <f t="shared" ca="1" si="1372"/>
        <v>16</v>
      </c>
      <c r="R4408" s="23">
        <f t="shared" ca="1" si="1373"/>
        <v>0.18891881492881976</v>
      </c>
      <c r="S4408" s="24">
        <f t="shared" ca="1" si="1374"/>
        <v>17</v>
      </c>
      <c r="T4408" s="23">
        <f t="shared" ca="1" si="1375"/>
        <v>42.5</v>
      </c>
      <c r="U4408" s="23">
        <f t="shared" ca="1" si="1376"/>
        <v>249.03953443632165</v>
      </c>
      <c r="V4408" s="23">
        <f t="shared" ca="1" si="1365"/>
        <v>85</v>
      </c>
      <c r="W4408" s="23">
        <f t="shared" si="1366"/>
        <v>857.14285714285722</v>
      </c>
      <c r="X4408" s="23">
        <f t="shared" ca="1" si="1367"/>
        <v>1191.1823915791788</v>
      </c>
      <c r="Y4408" s="24">
        <f t="shared" ca="1" si="1377"/>
        <v>3780</v>
      </c>
      <c r="Z4408" s="24">
        <f t="shared" ca="1" si="1378"/>
        <v>3104</v>
      </c>
      <c r="AA4408" s="25">
        <f t="shared" ca="1" si="1379"/>
        <v>3104.00378</v>
      </c>
      <c r="AC4408" s="47">
        <f t="shared" ca="1" si="1368"/>
        <v>1042.5</v>
      </c>
      <c r="AD4408" s="47">
        <f t="shared" ca="1" si="1369"/>
        <v>198.5</v>
      </c>
      <c r="AE4408" s="47">
        <f t="shared" ca="1" si="1380"/>
        <v>841.5</v>
      </c>
      <c r="AF4408" s="47">
        <f t="shared" ca="1" si="1381"/>
        <v>25</v>
      </c>
    </row>
    <row r="4409" spans="10:32">
      <c r="J4409" s="44">
        <v>64</v>
      </c>
      <c r="K4409" s="22">
        <v>88</v>
      </c>
      <c r="L4409" s="23">
        <f t="shared" ca="1" si="1370"/>
        <v>54.24</v>
      </c>
      <c r="M4409" s="23">
        <f t="shared" ca="1" si="1362"/>
        <v>51.74</v>
      </c>
      <c r="N4409" s="23">
        <f t="shared" ca="1" si="1363"/>
        <v>17</v>
      </c>
      <c r="O4409" s="23">
        <f t="shared" ca="1" si="1371"/>
        <v>198.5</v>
      </c>
      <c r="P4409" s="23">
        <f t="shared" ca="1" si="1364"/>
        <v>801.5</v>
      </c>
      <c r="Q4409" s="23">
        <f t="shared" ca="1" si="1372"/>
        <v>15</v>
      </c>
      <c r="R4409" s="23">
        <f t="shared" ca="1" si="1373"/>
        <v>0.46828908554572229</v>
      </c>
      <c r="S4409" s="24">
        <f t="shared" ca="1" si="1374"/>
        <v>16</v>
      </c>
      <c r="T4409" s="23">
        <f t="shared" ca="1" si="1375"/>
        <v>40</v>
      </c>
      <c r="U4409" s="23">
        <f t="shared" ca="1" si="1376"/>
        <v>262.96091445427726</v>
      </c>
      <c r="V4409" s="23">
        <f t="shared" ca="1" si="1365"/>
        <v>80</v>
      </c>
      <c r="W4409" s="23">
        <f t="shared" si="1366"/>
        <v>857.14285714285722</v>
      </c>
      <c r="X4409" s="23">
        <f t="shared" ca="1" si="1367"/>
        <v>1200.1037715971345</v>
      </c>
      <c r="Y4409" s="24">
        <f t="shared" ca="1" si="1377"/>
        <v>3811</v>
      </c>
      <c r="Z4409" s="24">
        <f t="shared" ca="1" si="1378"/>
        <v>3027</v>
      </c>
      <c r="AA4409" s="25">
        <f t="shared" ca="1" si="1379"/>
        <v>3027.003811</v>
      </c>
      <c r="AC4409" s="47">
        <f t="shared" ca="1" si="1368"/>
        <v>1040</v>
      </c>
      <c r="AD4409" s="47">
        <f t="shared" ca="1" si="1369"/>
        <v>198.5</v>
      </c>
      <c r="AE4409" s="47">
        <f t="shared" ca="1" si="1380"/>
        <v>839</v>
      </c>
      <c r="AF4409" s="47">
        <f t="shared" ca="1" si="1381"/>
        <v>25</v>
      </c>
    </row>
    <row r="4410" spans="10:32">
      <c r="J4410" s="44">
        <v>64</v>
      </c>
      <c r="K4410" s="22">
        <v>89</v>
      </c>
      <c r="L4410" s="23">
        <f t="shared" ca="1" si="1370"/>
        <v>56.5</v>
      </c>
      <c r="M4410" s="23">
        <f t="shared" ca="1" si="1362"/>
        <v>54</v>
      </c>
      <c r="N4410" s="23">
        <f t="shared" ca="1" si="1363"/>
        <v>18.599999999999998</v>
      </c>
      <c r="O4410" s="23">
        <f t="shared" ca="1" si="1371"/>
        <v>198.5</v>
      </c>
      <c r="P4410" s="23">
        <f t="shared" ca="1" si="1364"/>
        <v>801.5</v>
      </c>
      <c r="Q4410" s="23">
        <f t="shared" ca="1" si="1372"/>
        <v>14</v>
      </c>
      <c r="R4410" s="23">
        <f t="shared" ca="1" si="1373"/>
        <v>0.80530973451327437</v>
      </c>
      <c r="S4410" s="24">
        <f t="shared" ca="1" si="1374"/>
        <v>15</v>
      </c>
      <c r="T4410" s="23">
        <f t="shared" ca="1" si="1375"/>
        <v>37.5</v>
      </c>
      <c r="U4410" s="23">
        <f t="shared" ca="1" si="1376"/>
        <v>275.37876106194688</v>
      </c>
      <c r="V4410" s="23">
        <f t="shared" ca="1" si="1365"/>
        <v>75</v>
      </c>
      <c r="W4410" s="23">
        <f t="shared" si="1366"/>
        <v>857.14285714285722</v>
      </c>
      <c r="X4410" s="23">
        <f t="shared" ca="1" si="1367"/>
        <v>1207.5216182048041</v>
      </c>
      <c r="Y4410" s="24">
        <f t="shared" ca="1" si="1377"/>
        <v>3857</v>
      </c>
      <c r="Z4410" s="24">
        <f t="shared" ca="1" si="1378"/>
        <v>2876</v>
      </c>
      <c r="AA4410" s="25">
        <f t="shared" ca="1" si="1379"/>
        <v>2876.0038570000002</v>
      </c>
      <c r="AC4410" s="47">
        <f t="shared" ca="1" si="1368"/>
        <v>1037.5</v>
      </c>
      <c r="AD4410" s="47">
        <f t="shared" ca="1" si="1369"/>
        <v>198.5</v>
      </c>
      <c r="AE4410" s="47">
        <f t="shared" ca="1" si="1380"/>
        <v>836.5</v>
      </c>
      <c r="AF4410" s="47">
        <f t="shared" ca="1" si="1381"/>
        <v>25</v>
      </c>
    </row>
    <row r="4411" spans="10:32">
      <c r="J4411" s="44">
        <v>64</v>
      </c>
      <c r="K4411" s="22">
        <v>90</v>
      </c>
      <c r="L4411" s="23">
        <f t="shared" ca="1" si="1370"/>
        <v>58.76</v>
      </c>
      <c r="M4411" s="23">
        <f t="shared" ca="1" si="1362"/>
        <v>56.26</v>
      </c>
      <c r="N4411" s="23">
        <f t="shared" ca="1" si="1363"/>
        <v>20.216666666666665</v>
      </c>
      <c r="O4411" s="23">
        <f t="shared" ca="1" si="1371"/>
        <v>198.5</v>
      </c>
      <c r="P4411" s="23">
        <f t="shared" ca="1" si="1364"/>
        <v>801.5</v>
      </c>
      <c r="Q4411" s="23">
        <f t="shared" ca="1" si="1372"/>
        <v>14</v>
      </c>
      <c r="R4411" s="23">
        <f t="shared" ca="1" si="1373"/>
        <v>0.23587474472430248</v>
      </c>
      <c r="S4411" s="24">
        <f t="shared" ca="1" si="1374"/>
        <v>15</v>
      </c>
      <c r="T4411" s="23">
        <f t="shared" ca="1" si="1375"/>
        <v>37.5</v>
      </c>
      <c r="U4411" s="23">
        <f t="shared" ca="1" si="1376"/>
        <v>287.80193442250965</v>
      </c>
      <c r="V4411" s="23">
        <f t="shared" ca="1" si="1365"/>
        <v>75</v>
      </c>
      <c r="W4411" s="23">
        <f t="shared" si="1366"/>
        <v>857.14285714285722</v>
      </c>
      <c r="X4411" s="23">
        <f t="shared" ca="1" si="1367"/>
        <v>1219.9447915653668</v>
      </c>
      <c r="Y4411" s="24">
        <f t="shared" ca="1" si="1377"/>
        <v>3924</v>
      </c>
      <c r="Z4411" s="24">
        <f t="shared" ca="1" si="1378"/>
        <v>2876</v>
      </c>
      <c r="AA4411" s="25">
        <f t="shared" ca="1" si="1379"/>
        <v>2876.0039240000001</v>
      </c>
      <c r="AC4411" s="47">
        <f t="shared" ca="1" si="1368"/>
        <v>1037.5</v>
      </c>
      <c r="AD4411" s="47">
        <f t="shared" ca="1" si="1369"/>
        <v>198.5</v>
      </c>
      <c r="AE4411" s="47">
        <f t="shared" ca="1" si="1380"/>
        <v>836.5</v>
      </c>
      <c r="AF4411" s="47">
        <f t="shared" ca="1" si="1381"/>
        <v>25</v>
      </c>
    </row>
    <row r="4412" spans="10:32">
      <c r="J4412" s="44">
        <v>64</v>
      </c>
      <c r="K4412" s="22">
        <v>91</v>
      </c>
      <c r="L4412" s="23">
        <f t="shared" ca="1" si="1370"/>
        <v>61.02</v>
      </c>
      <c r="M4412" s="23">
        <f t="shared" ca="1" si="1362"/>
        <v>58.52</v>
      </c>
      <c r="N4412" s="23">
        <f t="shared" ca="1" si="1363"/>
        <v>21.883333333333336</v>
      </c>
      <c r="O4412" s="23">
        <f t="shared" ca="1" si="1371"/>
        <v>198.5</v>
      </c>
      <c r="P4412" s="23">
        <f t="shared" ca="1" si="1364"/>
        <v>801.5</v>
      </c>
      <c r="Q4412" s="23">
        <f t="shared" ca="1" si="1372"/>
        <v>13</v>
      </c>
      <c r="R4412" s="23">
        <f t="shared" ca="1" si="1373"/>
        <v>0.66764995083579171</v>
      </c>
      <c r="S4412" s="24">
        <f t="shared" ca="1" si="1374"/>
        <v>14</v>
      </c>
      <c r="T4412" s="23">
        <f t="shared" ca="1" si="1375"/>
        <v>35</v>
      </c>
      <c r="U4412" s="23">
        <f t="shared" ca="1" si="1376"/>
        <v>299.0937397574566</v>
      </c>
      <c r="V4412" s="23">
        <f t="shared" ca="1" si="1365"/>
        <v>70</v>
      </c>
      <c r="W4412" s="23">
        <f t="shared" si="1366"/>
        <v>857.14285714285722</v>
      </c>
      <c r="X4412" s="23">
        <f t="shared" ca="1" si="1367"/>
        <v>1226.2365969003138</v>
      </c>
      <c r="Y4412" s="24">
        <f t="shared" ca="1" si="1377"/>
        <v>3945</v>
      </c>
      <c r="Z4412" s="24">
        <f t="shared" ca="1" si="1378"/>
        <v>2729</v>
      </c>
      <c r="AA4412" s="25">
        <f t="shared" ca="1" si="1379"/>
        <v>2729.0039449999999</v>
      </c>
      <c r="AC4412" s="47">
        <f t="shared" ca="1" si="1368"/>
        <v>1035</v>
      </c>
      <c r="AD4412" s="47">
        <f t="shared" ca="1" si="1369"/>
        <v>198.5</v>
      </c>
      <c r="AE4412" s="47">
        <f t="shared" ca="1" si="1380"/>
        <v>834</v>
      </c>
      <c r="AF4412" s="47">
        <f t="shared" ca="1" si="1381"/>
        <v>25</v>
      </c>
    </row>
    <row r="4413" spans="10:32">
      <c r="J4413" s="44">
        <v>64</v>
      </c>
      <c r="K4413" s="22">
        <v>92</v>
      </c>
      <c r="L4413" s="23">
        <f t="shared" ca="1" si="1370"/>
        <v>63.28</v>
      </c>
      <c r="M4413" s="23">
        <f t="shared" ca="1" si="1362"/>
        <v>60.78</v>
      </c>
      <c r="N4413" s="23">
        <f t="shared" ca="1" si="1363"/>
        <v>23.8</v>
      </c>
      <c r="O4413" s="23">
        <f t="shared" ca="1" si="1371"/>
        <v>198.5</v>
      </c>
      <c r="P4413" s="23">
        <f t="shared" ca="1" si="1364"/>
        <v>801.5</v>
      </c>
      <c r="Q4413" s="23">
        <f t="shared" ca="1" si="1372"/>
        <v>13</v>
      </c>
      <c r="R4413" s="23">
        <f t="shared" ca="1" si="1373"/>
        <v>0.1795195954487992</v>
      </c>
      <c r="S4413" s="24">
        <f t="shared" ca="1" si="1374"/>
        <v>14</v>
      </c>
      <c r="T4413" s="23">
        <f t="shared" ca="1" si="1375"/>
        <v>35</v>
      </c>
      <c r="U4413" s="23">
        <f t="shared" ca="1" si="1376"/>
        <v>313.6725663716814</v>
      </c>
      <c r="V4413" s="23">
        <f t="shared" ca="1" si="1365"/>
        <v>70</v>
      </c>
      <c r="W4413" s="23">
        <f t="shared" si="1366"/>
        <v>857.14285714285722</v>
      </c>
      <c r="X4413" s="23">
        <f t="shared" ca="1" si="1367"/>
        <v>1240.8154235145387</v>
      </c>
      <c r="Y4413" s="24">
        <f t="shared" ca="1" si="1377"/>
        <v>3988</v>
      </c>
      <c r="Z4413" s="24">
        <f t="shared" ca="1" si="1378"/>
        <v>2729</v>
      </c>
      <c r="AA4413" s="25">
        <f t="shared" ca="1" si="1379"/>
        <v>2729.0039879999999</v>
      </c>
      <c r="AC4413" s="47">
        <f t="shared" ca="1" si="1368"/>
        <v>1035</v>
      </c>
      <c r="AD4413" s="47">
        <f t="shared" ca="1" si="1369"/>
        <v>198.5</v>
      </c>
      <c r="AE4413" s="47">
        <f t="shared" ca="1" si="1380"/>
        <v>834</v>
      </c>
      <c r="AF4413" s="47">
        <f t="shared" ca="1" si="1381"/>
        <v>25</v>
      </c>
    </row>
    <row r="4414" spans="10:32">
      <c r="J4414" s="44">
        <v>64</v>
      </c>
      <c r="K4414" s="22">
        <v>93</v>
      </c>
      <c r="L4414" s="23">
        <f t="shared" ca="1" si="1370"/>
        <v>65.540000000000006</v>
      </c>
      <c r="M4414" s="23">
        <f t="shared" ca="1" si="1362"/>
        <v>63.040000000000006</v>
      </c>
      <c r="N4414" s="23">
        <f t="shared" ca="1" si="1363"/>
        <v>26.2</v>
      </c>
      <c r="O4414" s="23">
        <f t="shared" ca="1" si="1371"/>
        <v>198.5</v>
      </c>
      <c r="P4414" s="23">
        <f t="shared" ca="1" si="1364"/>
        <v>801.5</v>
      </c>
      <c r="Q4414" s="23">
        <f t="shared" ca="1" si="1372"/>
        <v>12</v>
      </c>
      <c r="R4414" s="23">
        <f t="shared" ca="1" si="1373"/>
        <v>0.68690875801037499</v>
      </c>
      <c r="S4414" s="24">
        <f t="shared" ca="1" si="1374"/>
        <v>13</v>
      </c>
      <c r="T4414" s="23">
        <f t="shared" ca="1" si="1375"/>
        <v>32.5</v>
      </c>
      <c r="U4414" s="23">
        <f t="shared" ca="1" si="1376"/>
        <v>332.39700945987181</v>
      </c>
      <c r="V4414" s="23">
        <f t="shared" ca="1" si="1365"/>
        <v>65</v>
      </c>
      <c r="W4414" s="23">
        <f t="shared" si="1366"/>
        <v>857.14285714285722</v>
      </c>
      <c r="X4414" s="23">
        <f t="shared" ca="1" si="1367"/>
        <v>1254.539866602729</v>
      </c>
      <c r="Y4414" s="24">
        <f t="shared" ca="1" si="1377"/>
        <v>4047</v>
      </c>
      <c r="Z4414" s="24">
        <f t="shared" ca="1" si="1378"/>
        <v>2586</v>
      </c>
      <c r="AA4414" s="25">
        <f t="shared" ca="1" si="1379"/>
        <v>2586.0040469999999</v>
      </c>
      <c r="AC4414" s="47">
        <f t="shared" ca="1" si="1368"/>
        <v>1032.5</v>
      </c>
      <c r="AD4414" s="47">
        <f t="shared" ca="1" si="1369"/>
        <v>198.5</v>
      </c>
      <c r="AE4414" s="47">
        <f t="shared" ca="1" si="1380"/>
        <v>831.50000000000011</v>
      </c>
      <c r="AF4414" s="47">
        <f t="shared" ca="1" si="1381"/>
        <v>24.999999999999886</v>
      </c>
    </row>
    <row r="4415" spans="10:32">
      <c r="J4415" s="44">
        <v>64</v>
      </c>
      <c r="K4415" s="22">
        <v>94</v>
      </c>
      <c r="L4415" s="23">
        <f t="shared" ca="1" si="1370"/>
        <v>67.8</v>
      </c>
      <c r="M4415" s="23">
        <f t="shared" ca="1" si="1362"/>
        <v>65.3</v>
      </c>
      <c r="N4415" s="23">
        <f t="shared" ca="1" si="1363"/>
        <v>29.333333333333332</v>
      </c>
      <c r="O4415" s="23">
        <f t="shared" ca="1" si="1371"/>
        <v>198.5</v>
      </c>
      <c r="P4415" s="23">
        <f t="shared" ca="1" si="1364"/>
        <v>801.5</v>
      </c>
      <c r="Q4415" s="23">
        <f t="shared" ca="1" si="1372"/>
        <v>12</v>
      </c>
      <c r="R4415" s="23">
        <f t="shared" ca="1" si="1373"/>
        <v>0.26401179941003083</v>
      </c>
      <c r="S4415" s="24">
        <f t="shared" ca="1" si="1374"/>
        <v>13</v>
      </c>
      <c r="T4415" s="23">
        <f t="shared" ca="1" si="1375"/>
        <v>32.5</v>
      </c>
      <c r="U4415" s="23">
        <f t="shared" ca="1" si="1376"/>
        <v>359.7443461160276</v>
      </c>
      <c r="V4415" s="23">
        <f t="shared" ca="1" si="1365"/>
        <v>65</v>
      </c>
      <c r="W4415" s="23">
        <f t="shared" si="1366"/>
        <v>857.14285714285722</v>
      </c>
      <c r="X4415" s="23">
        <f t="shared" ca="1" si="1367"/>
        <v>1281.8872032588847</v>
      </c>
      <c r="Y4415" s="24">
        <f t="shared" ca="1" si="1377"/>
        <v>4137</v>
      </c>
      <c r="Z4415" s="24">
        <f t="shared" ca="1" si="1378"/>
        <v>2586</v>
      </c>
      <c r="AA4415" s="25">
        <f t="shared" ca="1" si="1379"/>
        <v>2586.0041369999999</v>
      </c>
      <c r="AC4415" s="47">
        <f t="shared" ca="1" si="1368"/>
        <v>1032.5</v>
      </c>
      <c r="AD4415" s="47">
        <f t="shared" ca="1" si="1369"/>
        <v>198.5</v>
      </c>
      <c r="AE4415" s="47">
        <f t="shared" ca="1" si="1380"/>
        <v>831.50000000000011</v>
      </c>
      <c r="AF4415" s="47">
        <f t="shared" ca="1" si="1381"/>
        <v>24.999999999999886</v>
      </c>
    </row>
    <row r="4416" spans="10:32">
      <c r="J4416" s="44">
        <v>64</v>
      </c>
      <c r="K4416" s="22">
        <v>95</v>
      </c>
      <c r="L4416" s="23">
        <f t="shared" ca="1" si="1370"/>
        <v>70.06</v>
      </c>
      <c r="M4416" s="23">
        <f t="shared" ca="1" si="1362"/>
        <v>67.56</v>
      </c>
      <c r="N4416" s="23">
        <f t="shared" ca="1" si="1363"/>
        <v>33.63333333333334</v>
      </c>
      <c r="O4416" s="23">
        <f t="shared" ca="1" si="1371"/>
        <v>198.5</v>
      </c>
      <c r="P4416" s="23">
        <f t="shared" ca="1" si="1364"/>
        <v>801.5</v>
      </c>
      <c r="Q4416" s="23">
        <f t="shared" ca="1" si="1372"/>
        <v>11</v>
      </c>
      <c r="R4416" s="23">
        <f t="shared" ca="1" si="1373"/>
        <v>0.83271481587210838</v>
      </c>
      <c r="S4416" s="24">
        <f t="shared" ca="1" si="1374"/>
        <v>12</v>
      </c>
      <c r="T4416" s="23">
        <f t="shared" ca="1" si="1375"/>
        <v>30</v>
      </c>
      <c r="U4416" s="23">
        <f t="shared" ca="1" si="1376"/>
        <v>397.97364164049867</v>
      </c>
      <c r="V4416" s="23">
        <f t="shared" ca="1" si="1365"/>
        <v>60</v>
      </c>
      <c r="W4416" s="23">
        <f t="shared" si="1366"/>
        <v>857.14285714285722</v>
      </c>
      <c r="X4416" s="23">
        <f t="shared" ca="1" si="1367"/>
        <v>1315.1164987833558</v>
      </c>
      <c r="Y4416" s="24">
        <f t="shared" ca="1" si="1377"/>
        <v>4224</v>
      </c>
      <c r="Z4416" s="24">
        <f t="shared" ca="1" si="1378"/>
        <v>2379</v>
      </c>
      <c r="AA4416" s="25">
        <f t="shared" ca="1" si="1379"/>
        <v>2379.0042239999998</v>
      </c>
      <c r="AC4416" s="47">
        <f t="shared" ca="1" si="1368"/>
        <v>1030</v>
      </c>
      <c r="AD4416" s="47">
        <f t="shared" ca="1" si="1369"/>
        <v>198.5</v>
      </c>
      <c r="AE4416" s="47">
        <f t="shared" ca="1" si="1380"/>
        <v>829</v>
      </c>
      <c r="AF4416" s="47">
        <f t="shared" ca="1" si="1381"/>
        <v>25</v>
      </c>
    </row>
    <row r="4417" spans="10:32">
      <c r="J4417" s="44">
        <v>64</v>
      </c>
      <c r="K4417" s="22">
        <v>96</v>
      </c>
      <c r="L4417" s="23">
        <f t="shared" ca="1" si="1370"/>
        <v>72.319999999999993</v>
      </c>
      <c r="M4417" s="23">
        <f t="shared" ca="1" si="1362"/>
        <v>69.819999999999993</v>
      </c>
      <c r="N4417" s="23">
        <f t="shared" ca="1" si="1363"/>
        <v>38.833333333333343</v>
      </c>
      <c r="O4417" s="23">
        <f t="shared" ca="1" si="1371"/>
        <v>198.5</v>
      </c>
      <c r="P4417" s="23">
        <f t="shared" ca="1" si="1364"/>
        <v>801.5</v>
      </c>
      <c r="Q4417" s="23">
        <f t="shared" ca="1" si="1372"/>
        <v>11</v>
      </c>
      <c r="R4417" s="23">
        <f t="shared" ca="1" si="1373"/>
        <v>0.46294247787610648</v>
      </c>
      <c r="S4417" s="24">
        <f t="shared" ca="1" si="1374"/>
        <v>12</v>
      </c>
      <c r="T4417" s="23">
        <f t="shared" ca="1" si="1375"/>
        <v>30</v>
      </c>
      <c r="U4417" s="23">
        <f t="shared" ca="1" si="1376"/>
        <v>445.14426622418893</v>
      </c>
      <c r="V4417" s="23">
        <f t="shared" ca="1" si="1365"/>
        <v>60</v>
      </c>
      <c r="W4417" s="23">
        <f t="shared" si="1366"/>
        <v>857.14285714285722</v>
      </c>
      <c r="X4417" s="23">
        <f t="shared" ca="1" si="1367"/>
        <v>1362.2871233670462</v>
      </c>
      <c r="Y4417" s="24">
        <f t="shared" ca="1" si="1377"/>
        <v>4329</v>
      </c>
      <c r="Z4417" s="24">
        <f t="shared" ca="1" si="1378"/>
        <v>2379</v>
      </c>
      <c r="AA4417" s="25">
        <f t="shared" ca="1" si="1379"/>
        <v>2379.0043289999999</v>
      </c>
      <c r="AC4417" s="47">
        <f t="shared" ca="1" si="1368"/>
        <v>1030</v>
      </c>
      <c r="AD4417" s="47">
        <f t="shared" ca="1" si="1369"/>
        <v>198.5</v>
      </c>
      <c r="AE4417" s="47">
        <f t="shared" ca="1" si="1380"/>
        <v>829</v>
      </c>
      <c r="AF4417" s="47">
        <f t="shared" ca="1" si="1381"/>
        <v>25</v>
      </c>
    </row>
    <row r="4418" spans="10:32">
      <c r="J4418" s="44">
        <v>64</v>
      </c>
      <c r="K4418" s="22">
        <v>97</v>
      </c>
      <c r="L4418" s="23">
        <f t="shared" ca="1" si="1370"/>
        <v>74.58</v>
      </c>
      <c r="M4418" s="23">
        <f t="shared" ref="M4418:M4481" ca="1" si="1382">L4418-$C$9</f>
        <v>72.08</v>
      </c>
      <c r="N4418" s="23">
        <f t="shared" ref="N4418:N4481" ca="1" si="1383">VLOOKUP(K4418,$G$29:$H$129,2,1)-VLOOKUP(J4418,$G$29:$H$129,2,1)</f>
        <v>44.166666666666671</v>
      </c>
      <c r="O4418" s="23">
        <f t="shared" ca="1" si="1371"/>
        <v>198.5</v>
      </c>
      <c r="P4418" s="23">
        <f t="shared" ref="P4418:P4481" ca="1" si="1384">$C$8-O4418</f>
        <v>801.5</v>
      </c>
      <c r="Q4418" s="23">
        <f t="shared" ca="1" si="1372"/>
        <v>11</v>
      </c>
      <c r="R4418" s="23">
        <f t="shared" ca="1" si="1373"/>
        <v>0.11558058460713334</v>
      </c>
      <c r="S4418" s="24">
        <f t="shared" ca="1" si="1374"/>
        <v>12</v>
      </c>
      <c r="T4418" s="23">
        <f t="shared" ca="1" si="1375"/>
        <v>30</v>
      </c>
      <c r="U4418" s="23">
        <f t="shared" ca="1" si="1376"/>
        <v>490.93814248681514</v>
      </c>
      <c r="V4418" s="23">
        <f t="shared" ref="V4418:V4481" ca="1" si="1385">S4418*(($C$9/$C$12)*60)</f>
        <v>60</v>
      </c>
      <c r="W4418" s="23">
        <f t="shared" ref="W4418:W4481" si="1386">($C$8/$C$11)*60</f>
        <v>857.14285714285722</v>
      </c>
      <c r="X4418" s="23">
        <f t="shared" ref="X4418:X4481" ca="1" si="1387">SUM(U4418:W4418)</f>
        <v>1408.0809996296725</v>
      </c>
      <c r="Y4418" s="24">
        <f t="shared" ca="1" si="1377"/>
        <v>4380</v>
      </c>
      <c r="Z4418" s="24">
        <f t="shared" ca="1" si="1378"/>
        <v>2379</v>
      </c>
      <c r="AA4418" s="25">
        <f t="shared" ca="1" si="1379"/>
        <v>2379.0043799999999</v>
      </c>
      <c r="AC4418" s="47">
        <f t="shared" ref="AC4418:AC4481" ca="1" si="1388">SUM(O4418,P4418,T4418)</f>
        <v>1030</v>
      </c>
      <c r="AD4418" s="47">
        <f t="shared" ref="AD4418:AD4481" ca="1" si="1389">O4418</f>
        <v>198.5</v>
      </c>
      <c r="AE4418" s="47">
        <f t="shared" ca="1" si="1380"/>
        <v>829</v>
      </c>
      <c r="AF4418" s="47">
        <f t="shared" ca="1" si="1381"/>
        <v>25</v>
      </c>
    </row>
    <row r="4419" spans="10:32">
      <c r="J4419" s="44">
        <v>64</v>
      </c>
      <c r="K4419" s="22">
        <v>98</v>
      </c>
      <c r="L4419" s="23">
        <f t="shared" ref="L4419:L4482" ca="1" si="1390">$C$3*(K4419-J4419)/100</f>
        <v>76.84</v>
      </c>
      <c r="M4419" s="23">
        <f t="shared" ca="1" si="1382"/>
        <v>74.34</v>
      </c>
      <c r="N4419" s="23">
        <f t="shared" ca="1" si="1383"/>
        <v>49.599999999999994</v>
      </c>
      <c r="O4419" s="23">
        <f t="shared" ref="O4419:O4482" ca="1" si="1391">($C$3*$C$13)-$C$9-$C$10</f>
        <v>198.5</v>
      </c>
      <c r="P4419" s="23">
        <f t="shared" ca="1" si="1384"/>
        <v>801.5</v>
      </c>
      <c r="Q4419" s="23">
        <f t="shared" ref="Q4419:Q4482" ca="1" si="1392">ROUNDDOWN(P4419/M4419,0)</f>
        <v>10</v>
      </c>
      <c r="R4419" s="23">
        <f t="shared" ref="R4419:R4482" ca="1" si="1393">(P4419-(Q4419*M4419))/L4419</f>
        <v>0.75611660593440799</v>
      </c>
      <c r="S4419" s="24">
        <f t="shared" ref="S4419:S4482" ca="1" si="1394">ROUNDUP(P4419/M4419,0)</f>
        <v>11</v>
      </c>
      <c r="T4419" s="23">
        <f t="shared" ref="T4419:T4482" ca="1" si="1395">S4419*$C$9</f>
        <v>27.5</v>
      </c>
      <c r="U4419" s="23">
        <f t="shared" ref="U4419:U4482" ca="1" si="1396">SUM(Q4419,R4419)*N4419</f>
        <v>533.50338365434664</v>
      </c>
      <c r="V4419" s="23">
        <f t="shared" ca="1" si="1385"/>
        <v>55</v>
      </c>
      <c r="W4419" s="23">
        <f t="shared" si="1386"/>
        <v>857.14285714285722</v>
      </c>
      <c r="X4419" s="23">
        <f t="shared" ca="1" si="1387"/>
        <v>1445.646240797204</v>
      </c>
      <c r="Y4419" s="24">
        <f t="shared" ref="Y4419:Y4482" ca="1" si="1397">IF(M4419&gt;0,RANK(X4419,$X$2:$X$5051,1),"")</f>
        <v>4473</v>
      </c>
      <c r="Z4419" s="24">
        <f t="shared" ref="Z4419:Z4482" ca="1" si="1398">IF(M4419&gt;0,RANK(S4419,$S$2:$S$5051,1),"")</f>
        <v>2181</v>
      </c>
      <c r="AA4419" s="25">
        <f t="shared" ref="AA4419:AA4482" ca="1" si="1399">IF(M4419&gt;0,Z4419+(Y4419/10^6),"")</f>
        <v>2181.004473</v>
      </c>
      <c r="AC4419" s="47">
        <f t="shared" ca="1" si="1388"/>
        <v>1027.5</v>
      </c>
      <c r="AD4419" s="47">
        <f t="shared" ca="1" si="1389"/>
        <v>198.5</v>
      </c>
      <c r="AE4419" s="47">
        <f t="shared" ref="AE4419:AE4482" ca="1" si="1400">L4419*(Q4419+R4419)</f>
        <v>826.5</v>
      </c>
      <c r="AF4419" s="47">
        <f t="shared" ref="AF4419:AF4482" ca="1" si="1401">AC4419-AD4419-AE4419+$C$10-$C$9</f>
        <v>25</v>
      </c>
    </row>
    <row r="4420" spans="10:32">
      <c r="J4420" s="44">
        <v>64</v>
      </c>
      <c r="K4420" s="22">
        <v>99</v>
      </c>
      <c r="L4420" s="23">
        <f t="shared" ca="1" si="1390"/>
        <v>79.099999999999994</v>
      </c>
      <c r="M4420" s="23">
        <f t="shared" ca="1" si="1382"/>
        <v>76.599999999999994</v>
      </c>
      <c r="N4420" s="23">
        <f t="shared" ca="1" si="1383"/>
        <v>55.150000000000006</v>
      </c>
      <c r="O4420" s="23">
        <f t="shared" ca="1" si="1391"/>
        <v>198.5</v>
      </c>
      <c r="P4420" s="23">
        <f t="shared" ca="1" si="1384"/>
        <v>801.5</v>
      </c>
      <c r="Q4420" s="23">
        <f t="shared" ca="1" si="1392"/>
        <v>10</v>
      </c>
      <c r="R4420" s="23">
        <f t="shared" ca="1" si="1393"/>
        <v>0.44879898862199752</v>
      </c>
      <c r="S4420" s="24">
        <f t="shared" ca="1" si="1394"/>
        <v>11</v>
      </c>
      <c r="T4420" s="23">
        <f t="shared" ca="1" si="1395"/>
        <v>27.5</v>
      </c>
      <c r="U4420" s="23">
        <f t="shared" ca="1" si="1396"/>
        <v>576.25126422250321</v>
      </c>
      <c r="V4420" s="23">
        <f t="shared" ca="1" si="1385"/>
        <v>55</v>
      </c>
      <c r="W4420" s="23">
        <f t="shared" si="1386"/>
        <v>857.14285714285722</v>
      </c>
      <c r="X4420" s="23">
        <f t="shared" ca="1" si="1387"/>
        <v>1488.3941213653604</v>
      </c>
      <c r="Y4420" s="24">
        <f t="shared" ca="1" si="1397"/>
        <v>4514</v>
      </c>
      <c r="Z4420" s="24">
        <f t="shared" ca="1" si="1398"/>
        <v>2181</v>
      </c>
      <c r="AA4420" s="25">
        <f t="shared" ca="1" si="1399"/>
        <v>2181.0045140000002</v>
      </c>
      <c r="AC4420" s="47">
        <f t="shared" ca="1" si="1388"/>
        <v>1027.5</v>
      </c>
      <c r="AD4420" s="47">
        <f t="shared" ca="1" si="1389"/>
        <v>198.5</v>
      </c>
      <c r="AE4420" s="47">
        <f t="shared" ca="1" si="1400"/>
        <v>826.49999999999989</v>
      </c>
      <c r="AF4420" s="47">
        <f t="shared" ca="1" si="1401"/>
        <v>25.000000000000114</v>
      </c>
    </row>
    <row r="4421" spans="10:32">
      <c r="J4421" s="44">
        <v>64</v>
      </c>
      <c r="K4421" s="22">
        <v>100</v>
      </c>
      <c r="L4421" s="23">
        <f t="shared" ca="1" si="1390"/>
        <v>81.36</v>
      </c>
      <c r="M4421" s="23">
        <f t="shared" ca="1" si="1382"/>
        <v>78.86</v>
      </c>
      <c r="N4421" s="23">
        <f t="shared" ca="1" si="1383"/>
        <v>60.816666666666663</v>
      </c>
      <c r="O4421" s="23">
        <f t="shared" ca="1" si="1391"/>
        <v>198.5</v>
      </c>
      <c r="P4421" s="23">
        <f t="shared" ca="1" si="1384"/>
        <v>801.5</v>
      </c>
      <c r="Q4421" s="23">
        <f t="shared" ca="1" si="1392"/>
        <v>10</v>
      </c>
      <c r="R4421" s="23">
        <f t="shared" ca="1" si="1393"/>
        <v>0.15855457227138614</v>
      </c>
      <c r="S4421" s="24">
        <f t="shared" ca="1" si="1394"/>
        <v>11</v>
      </c>
      <c r="T4421" s="23">
        <f t="shared" ca="1" si="1395"/>
        <v>27.5</v>
      </c>
      <c r="U4421" s="23">
        <f t="shared" ca="1" si="1396"/>
        <v>617.80942723697149</v>
      </c>
      <c r="V4421" s="23">
        <f t="shared" ca="1" si="1385"/>
        <v>55</v>
      </c>
      <c r="W4421" s="23">
        <f t="shared" si="1386"/>
        <v>857.14285714285722</v>
      </c>
      <c r="X4421" s="23">
        <f t="shared" ca="1" si="1387"/>
        <v>1529.9522843798286</v>
      </c>
      <c r="Y4421" s="24">
        <f t="shared" ca="1" si="1397"/>
        <v>4545</v>
      </c>
      <c r="Z4421" s="24">
        <f t="shared" ca="1" si="1398"/>
        <v>2181</v>
      </c>
      <c r="AA4421" s="25">
        <f t="shared" ca="1" si="1399"/>
        <v>2181.0045449999998</v>
      </c>
      <c r="AC4421" s="47">
        <f t="shared" ca="1" si="1388"/>
        <v>1027.5</v>
      </c>
      <c r="AD4421" s="47">
        <f t="shared" ca="1" si="1389"/>
        <v>198.5</v>
      </c>
      <c r="AE4421" s="47">
        <f t="shared" ca="1" si="1400"/>
        <v>826.5</v>
      </c>
      <c r="AF4421" s="47">
        <f t="shared" ca="1" si="1401"/>
        <v>25</v>
      </c>
    </row>
    <row r="4422" spans="10:32">
      <c r="J4422" s="44">
        <v>65</v>
      </c>
      <c r="K4422" s="22">
        <v>66</v>
      </c>
      <c r="L4422" s="23">
        <f t="shared" ca="1" si="1390"/>
        <v>2.2599999999999998</v>
      </c>
      <c r="M4422" s="23">
        <f t="shared" ca="1" si="1382"/>
        <v>-0.24000000000000021</v>
      </c>
      <c r="N4422" s="23">
        <f t="shared" ca="1" si="1383"/>
        <v>0.33333333333333037</v>
      </c>
      <c r="O4422" s="23">
        <f t="shared" ca="1" si="1391"/>
        <v>198.5</v>
      </c>
      <c r="P4422" s="23">
        <f t="shared" ca="1" si="1384"/>
        <v>801.5</v>
      </c>
      <c r="Q4422" s="23">
        <f t="shared" ca="1" si="1392"/>
        <v>-3339</v>
      </c>
      <c r="R4422" s="23">
        <f t="shared" ca="1" si="1393"/>
        <v>6.1946902654559405E-2</v>
      </c>
      <c r="S4422" s="24">
        <f t="shared" ca="1" si="1394"/>
        <v>-3340</v>
      </c>
      <c r="T4422" s="23">
        <f t="shared" ca="1" si="1395"/>
        <v>-8350</v>
      </c>
      <c r="U4422" s="23">
        <f t="shared" ca="1" si="1396"/>
        <v>-1112.9793510324387</v>
      </c>
      <c r="V4422" s="23">
        <f t="shared" ca="1" si="1385"/>
        <v>-16700</v>
      </c>
      <c r="W4422" s="23">
        <f t="shared" si="1386"/>
        <v>857.14285714285722</v>
      </c>
      <c r="X4422" s="23">
        <f t="shared" ca="1" si="1387"/>
        <v>-16955.836493889579</v>
      </c>
      <c r="Y4422" s="24" t="str">
        <f t="shared" ca="1" si="1397"/>
        <v/>
      </c>
      <c r="Z4422" s="24" t="str">
        <f t="shared" ca="1" si="1398"/>
        <v/>
      </c>
      <c r="AA4422" s="25" t="str">
        <f t="shared" ca="1" si="1399"/>
        <v/>
      </c>
      <c r="AC4422" s="47">
        <f t="shared" ca="1" si="1388"/>
        <v>-7350</v>
      </c>
      <c r="AD4422" s="47">
        <f t="shared" ca="1" si="1389"/>
        <v>198.5</v>
      </c>
      <c r="AE4422" s="47">
        <f t="shared" ca="1" si="1400"/>
        <v>-7546</v>
      </c>
      <c r="AF4422" s="47">
        <f t="shared" ca="1" si="1401"/>
        <v>20</v>
      </c>
    </row>
    <row r="4423" spans="10:32">
      <c r="J4423" s="44">
        <v>65</v>
      </c>
      <c r="K4423" s="22">
        <v>67</v>
      </c>
      <c r="L4423" s="23">
        <f t="shared" ca="1" si="1390"/>
        <v>4.5199999999999996</v>
      </c>
      <c r="M4423" s="23">
        <f t="shared" ca="1" si="1382"/>
        <v>2.0199999999999996</v>
      </c>
      <c r="N4423" s="23">
        <f t="shared" ca="1" si="1383"/>
        <v>0.64999999999999858</v>
      </c>
      <c r="O4423" s="23">
        <f t="shared" ca="1" si="1391"/>
        <v>198.5</v>
      </c>
      <c r="P4423" s="23">
        <f t="shared" ca="1" si="1384"/>
        <v>801.5</v>
      </c>
      <c r="Q4423" s="23">
        <f t="shared" ca="1" si="1392"/>
        <v>396</v>
      </c>
      <c r="R4423" s="23">
        <f t="shared" ca="1" si="1393"/>
        <v>0.34955752212392804</v>
      </c>
      <c r="S4423" s="24">
        <f t="shared" ca="1" si="1394"/>
        <v>397</v>
      </c>
      <c r="T4423" s="23">
        <f t="shared" ca="1" si="1395"/>
        <v>992.5</v>
      </c>
      <c r="U4423" s="23">
        <f t="shared" ca="1" si="1396"/>
        <v>257.62721238937996</v>
      </c>
      <c r="V4423" s="23">
        <f t="shared" ca="1" si="1385"/>
        <v>1985</v>
      </c>
      <c r="W4423" s="23">
        <f t="shared" si="1386"/>
        <v>857.14285714285722</v>
      </c>
      <c r="X4423" s="23">
        <f t="shared" ca="1" si="1387"/>
        <v>3099.7700695322374</v>
      </c>
      <c r="Y4423" s="24">
        <f t="shared" ca="1" si="1397"/>
        <v>4997</v>
      </c>
      <c r="Z4423" s="24">
        <f t="shared" ca="1" si="1398"/>
        <v>4952</v>
      </c>
      <c r="AA4423" s="25">
        <f t="shared" ca="1" si="1399"/>
        <v>4952.004997</v>
      </c>
      <c r="AC4423" s="47">
        <f t="shared" ca="1" si="1388"/>
        <v>1992.5</v>
      </c>
      <c r="AD4423" s="47">
        <f t="shared" ca="1" si="1389"/>
        <v>198.5</v>
      </c>
      <c r="AE4423" s="47">
        <f t="shared" ca="1" si="1400"/>
        <v>1791.5</v>
      </c>
      <c r="AF4423" s="47">
        <f t="shared" ca="1" si="1401"/>
        <v>25</v>
      </c>
    </row>
    <row r="4424" spans="10:32">
      <c r="J4424" s="44">
        <v>65</v>
      </c>
      <c r="K4424" s="22">
        <v>68</v>
      </c>
      <c r="L4424" s="23">
        <f t="shared" ca="1" si="1390"/>
        <v>6.78</v>
      </c>
      <c r="M4424" s="23">
        <f t="shared" ca="1" si="1382"/>
        <v>4.28</v>
      </c>
      <c r="N4424" s="23">
        <f t="shared" ca="1" si="1383"/>
        <v>0.96666666666666679</v>
      </c>
      <c r="O4424" s="23">
        <f t="shared" ca="1" si="1391"/>
        <v>198.5</v>
      </c>
      <c r="P4424" s="23">
        <f t="shared" ca="1" si="1384"/>
        <v>801.5</v>
      </c>
      <c r="Q4424" s="23">
        <f t="shared" ca="1" si="1392"/>
        <v>187</v>
      </c>
      <c r="R4424" s="23">
        <f t="shared" ca="1" si="1393"/>
        <v>0.16814159292035197</v>
      </c>
      <c r="S4424" s="24">
        <f t="shared" ca="1" si="1394"/>
        <v>188</v>
      </c>
      <c r="T4424" s="23">
        <f t="shared" ca="1" si="1395"/>
        <v>470</v>
      </c>
      <c r="U4424" s="23">
        <f t="shared" ca="1" si="1396"/>
        <v>180.92920353982305</v>
      </c>
      <c r="V4424" s="23">
        <f t="shared" ca="1" si="1385"/>
        <v>940</v>
      </c>
      <c r="W4424" s="23">
        <f t="shared" si="1386"/>
        <v>857.14285714285722</v>
      </c>
      <c r="X4424" s="23">
        <f t="shared" ca="1" si="1387"/>
        <v>1978.0720606826803</v>
      </c>
      <c r="Y4424" s="24">
        <f t="shared" ca="1" si="1397"/>
        <v>4834</v>
      </c>
      <c r="Z4424" s="24">
        <f t="shared" ca="1" si="1398"/>
        <v>4854</v>
      </c>
      <c r="AA4424" s="25">
        <f t="shared" ca="1" si="1399"/>
        <v>4854.0048340000003</v>
      </c>
      <c r="AC4424" s="47">
        <f t="shared" ca="1" si="1388"/>
        <v>1470</v>
      </c>
      <c r="AD4424" s="47">
        <f t="shared" ca="1" si="1389"/>
        <v>198.5</v>
      </c>
      <c r="AE4424" s="47">
        <f t="shared" ca="1" si="1400"/>
        <v>1269</v>
      </c>
      <c r="AF4424" s="47">
        <f t="shared" ca="1" si="1401"/>
        <v>25</v>
      </c>
    </row>
    <row r="4425" spans="10:32">
      <c r="J4425" s="44">
        <v>65</v>
      </c>
      <c r="K4425" s="22">
        <v>69</v>
      </c>
      <c r="L4425" s="23">
        <f t="shared" ca="1" si="1390"/>
        <v>9.0399999999999991</v>
      </c>
      <c r="M4425" s="23">
        <f t="shared" ca="1" si="1382"/>
        <v>6.5399999999999991</v>
      </c>
      <c r="N4425" s="23">
        <f t="shared" ca="1" si="1383"/>
        <v>1.3333333333333339</v>
      </c>
      <c r="O4425" s="23">
        <f t="shared" ca="1" si="1391"/>
        <v>198.5</v>
      </c>
      <c r="P4425" s="23">
        <f t="shared" ca="1" si="1384"/>
        <v>801.5</v>
      </c>
      <c r="Q4425" s="23">
        <f t="shared" ca="1" si="1392"/>
        <v>122</v>
      </c>
      <c r="R4425" s="23">
        <f t="shared" ca="1" si="1393"/>
        <v>0.40044247787611931</v>
      </c>
      <c r="S4425" s="24">
        <f t="shared" ca="1" si="1394"/>
        <v>123</v>
      </c>
      <c r="T4425" s="23">
        <f t="shared" ca="1" si="1395"/>
        <v>307.5</v>
      </c>
      <c r="U4425" s="23">
        <f t="shared" ca="1" si="1396"/>
        <v>163.20058997050157</v>
      </c>
      <c r="V4425" s="23">
        <f t="shared" ca="1" si="1385"/>
        <v>615</v>
      </c>
      <c r="W4425" s="23">
        <f t="shared" si="1386"/>
        <v>857.14285714285722</v>
      </c>
      <c r="X4425" s="23">
        <f t="shared" ca="1" si="1387"/>
        <v>1635.3434471133587</v>
      </c>
      <c r="Y4425" s="24">
        <f t="shared" ca="1" si="1397"/>
        <v>4663</v>
      </c>
      <c r="Z4425" s="24">
        <f t="shared" ca="1" si="1398"/>
        <v>4757</v>
      </c>
      <c r="AA4425" s="25">
        <f t="shared" ca="1" si="1399"/>
        <v>4757.0046629999997</v>
      </c>
      <c r="AC4425" s="47">
        <f t="shared" ca="1" si="1388"/>
        <v>1307.5</v>
      </c>
      <c r="AD4425" s="47">
        <f t="shared" ca="1" si="1389"/>
        <v>198.5</v>
      </c>
      <c r="AE4425" s="47">
        <f t="shared" ca="1" si="1400"/>
        <v>1106.5</v>
      </c>
      <c r="AF4425" s="47">
        <f t="shared" ca="1" si="1401"/>
        <v>25</v>
      </c>
    </row>
    <row r="4426" spans="10:32">
      <c r="J4426" s="44">
        <v>65</v>
      </c>
      <c r="K4426" s="22">
        <v>70</v>
      </c>
      <c r="L4426" s="23">
        <f t="shared" ca="1" si="1390"/>
        <v>11.3</v>
      </c>
      <c r="M4426" s="23">
        <f t="shared" ca="1" si="1382"/>
        <v>8.8000000000000007</v>
      </c>
      <c r="N4426" s="23">
        <f t="shared" ca="1" si="1383"/>
        <v>1.7666666666666604</v>
      </c>
      <c r="O4426" s="23">
        <f t="shared" ca="1" si="1391"/>
        <v>198.5</v>
      </c>
      <c r="P4426" s="23">
        <f t="shared" ca="1" si="1384"/>
        <v>801.5</v>
      </c>
      <c r="Q4426" s="23">
        <f t="shared" ca="1" si="1392"/>
        <v>91</v>
      </c>
      <c r="R4426" s="23">
        <f t="shared" ca="1" si="1393"/>
        <v>6.1946902654861219E-2</v>
      </c>
      <c r="S4426" s="24">
        <f t="shared" ca="1" si="1394"/>
        <v>92</v>
      </c>
      <c r="T4426" s="23">
        <f t="shared" ca="1" si="1395"/>
        <v>230</v>
      </c>
      <c r="U4426" s="23">
        <f t="shared" ca="1" si="1396"/>
        <v>160.8761061946897</v>
      </c>
      <c r="V4426" s="23">
        <f t="shared" ca="1" si="1385"/>
        <v>460</v>
      </c>
      <c r="W4426" s="23">
        <f t="shared" si="1386"/>
        <v>857.14285714285722</v>
      </c>
      <c r="X4426" s="23">
        <f t="shared" ca="1" si="1387"/>
        <v>1478.0189633375469</v>
      </c>
      <c r="Y4426" s="24">
        <f t="shared" ca="1" si="1397"/>
        <v>4505</v>
      </c>
      <c r="Z4426" s="24">
        <f t="shared" ca="1" si="1398"/>
        <v>4661</v>
      </c>
      <c r="AA4426" s="25">
        <f t="shared" ca="1" si="1399"/>
        <v>4661.0045049999999</v>
      </c>
      <c r="AC4426" s="47">
        <f t="shared" ca="1" si="1388"/>
        <v>1230</v>
      </c>
      <c r="AD4426" s="47">
        <f t="shared" ca="1" si="1389"/>
        <v>198.5</v>
      </c>
      <c r="AE4426" s="47">
        <f t="shared" ca="1" si="1400"/>
        <v>1029</v>
      </c>
      <c r="AF4426" s="47">
        <f t="shared" ca="1" si="1401"/>
        <v>25</v>
      </c>
    </row>
    <row r="4427" spans="10:32">
      <c r="J4427" s="44">
        <v>65</v>
      </c>
      <c r="K4427" s="22">
        <v>71</v>
      </c>
      <c r="L4427" s="23">
        <f t="shared" ca="1" si="1390"/>
        <v>13.56</v>
      </c>
      <c r="M4427" s="23">
        <f t="shared" ca="1" si="1382"/>
        <v>11.06</v>
      </c>
      <c r="N4427" s="23">
        <f t="shared" ca="1" si="1383"/>
        <v>2.1999999999999975</v>
      </c>
      <c r="O4427" s="23">
        <f t="shared" ca="1" si="1391"/>
        <v>198.5</v>
      </c>
      <c r="P4427" s="23">
        <f t="shared" ca="1" si="1384"/>
        <v>801.5</v>
      </c>
      <c r="Q4427" s="23">
        <f t="shared" ca="1" si="1392"/>
        <v>72</v>
      </c>
      <c r="R4427" s="23">
        <f t="shared" ca="1" si="1393"/>
        <v>0.38200589970501103</v>
      </c>
      <c r="S4427" s="24">
        <f t="shared" ca="1" si="1394"/>
        <v>73</v>
      </c>
      <c r="T4427" s="23">
        <f t="shared" ca="1" si="1395"/>
        <v>182.5</v>
      </c>
      <c r="U4427" s="23">
        <f t="shared" ca="1" si="1396"/>
        <v>159.24041297935082</v>
      </c>
      <c r="V4427" s="23">
        <f t="shared" ca="1" si="1385"/>
        <v>365</v>
      </c>
      <c r="W4427" s="23">
        <f t="shared" si="1386"/>
        <v>857.14285714285722</v>
      </c>
      <c r="X4427" s="23">
        <f t="shared" ca="1" si="1387"/>
        <v>1381.3832701222082</v>
      </c>
      <c r="Y4427" s="24">
        <f t="shared" ca="1" si="1397"/>
        <v>4352</v>
      </c>
      <c r="Z4427" s="24">
        <f t="shared" ca="1" si="1398"/>
        <v>4566</v>
      </c>
      <c r="AA4427" s="25">
        <f t="shared" ca="1" si="1399"/>
        <v>4566.0043519999999</v>
      </c>
      <c r="AC4427" s="47">
        <f t="shared" ca="1" si="1388"/>
        <v>1182.5</v>
      </c>
      <c r="AD4427" s="47">
        <f t="shared" ca="1" si="1389"/>
        <v>198.5</v>
      </c>
      <c r="AE4427" s="47">
        <f t="shared" ca="1" si="1400"/>
        <v>981.49999999999989</v>
      </c>
      <c r="AF4427" s="47">
        <f t="shared" ca="1" si="1401"/>
        <v>25.000000000000114</v>
      </c>
    </row>
    <row r="4428" spans="10:32">
      <c r="J4428" s="44">
        <v>65</v>
      </c>
      <c r="K4428" s="22">
        <v>72</v>
      </c>
      <c r="L4428" s="23">
        <f t="shared" ca="1" si="1390"/>
        <v>15.82</v>
      </c>
      <c r="M4428" s="23">
        <f t="shared" ca="1" si="1382"/>
        <v>13.32</v>
      </c>
      <c r="N4428" s="23">
        <f t="shared" ca="1" si="1383"/>
        <v>2.6500000000000004</v>
      </c>
      <c r="O4428" s="23">
        <f t="shared" ca="1" si="1391"/>
        <v>198.5</v>
      </c>
      <c r="P4428" s="23">
        <f t="shared" ca="1" si="1384"/>
        <v>801.5</v>
      </c>
      <c r="Q4428" s="23">
        <f t="shared" ca="1" si="1392"/>
        <v>60</v>
      </c>
      <c r="R4428" s="23">
        <f t="shared" ca="1" si="1393"/>
        <v>0.14538558786346109</v>
      </c>
      <c r="S4428" s="24">
        <f t="shared" ca="1" si="1394"/>
        <v>61</v>
      </c>
      <c r="T4428" s="23">
        <f t="shared" ca="1" si="1395"/>
        <v>152.5</v>
      </c>
      <c r="U4428" s="23">
        <f t="shared" ca="1" si="1396"/>
        <v>159.38527180783819</v>
      </c>
      <c r="V4428" s="23">
        <f t="shared" ca="1" si="1385"/>
        <v>305</v>
      </c>
      <c r="W4428" s="23">
        <f t="shared" si="1386"/>
        <v>857.14285714285722</v>
      </c>
      <c r="X4428" s="23">
        <f t="shared" ca="1" si="1387"/>
        <v>1321.5281289506954</v>
      </c>
      <c r="Y4428" s="24">
        <f t="shared" ca="1" si="1397"/>
        <v>4237</v>
      </c>
      <c r="Z4428" s="24">
        <f t="shared" ca="1" si="1398"/>
        <v>4472</v>
      </c>
      <c r="AA4428" s="25">
        <f t="shared" ca="1" si="1399"/>
        <v>4472.0042370000001</v>
      </c>
      <c r="AC4428" s="47">
        <f t="shared" ca="1" si="1388"/>
        <v>1152.5</v>
      </c>
      <c r="AD4428" s="47">
        <f t="shared" ca="1" si="1389"/>
        <v>198.5</v>
      </c>
      <c r="AE4428" s="47">
        <f t="shared" ca="1" si="1400"/>
        <v>951.49999999999989</v>
      </c>
      <c r="AF4428" s="47">
        <f t="shared" ca="1" si="1401"/>
        <v>25.000000000000114</v>
      </c>
    </row>
    <row r="4429" spans="10:32">
      <c r="J4429" s="44">
        <v>65</v>
      </c>
      <c r="K4429" s="22">
        <v>73</v>
      </c>
      <c r="L4429" s="23">
        <f t="shared" ca="1" si="1390"/>
        <v>18.079999999999998</v>
      </c>
      <c r="M4429" s="23">
        <f t="shared" ca="1" si="1382"/>
        <v>15.579999999999998</v>
      </c>
      <c r="N4429" s="23">
        <f t="shared" ca="1" si="1383"/>
        <v>3.0833333333333304</v>
      </c>
      <c r="O4429" s="23">
        <f t="shared" ca="1" si="1391"/>
        <v>198.5</v>
      </c>
      <c r="P4429" s="23">
        <f t="shared" ca="1" si="1384"/>
        <v>801.5</v>
      </c>
      <c r="Q4429" s="23">
        <f t="shared" ca="1" si="1392"/>
        <v>51</v>
      </c>
      <c r="R4429" s="23">
        <f t="shared" ca="1" si="1393"/>
        <v>0.38274336283186244</v>
      </c>
      <c r="S4429" s="24">
        <f t="shared" ca="1" si="1394"/>
        <v>52</v>
      </c>
      <c r="T4429" s="23">
        <f t="shared" ca="1" si="1395"/>
        <v>130</v>
      </c>
      <c r="U4429" s="23">
        <f t="shared" ca="1" si="1396"/>
        <v>158.43012536873141</v>
      </c>
      <c r="V4429" s="23">
        <f t="shared" ca="1" si="1385"/>
        <v>260</v>
      </c>
      <c r="W4429" s="23">
        <f t="shared" si="1386"/>
        <v>857.14285714285722</v>
      </c>
      <c r="X4429" s="23">
        <f t="shared" ca="1" si="1387"/>
        <v>1275.5729825115886</v>
      </c>
      <c r="Y4429" s="24">
        <f t="shared" ca="1" si="1397"/>
        <v>4124</v>
      </c>
      <c r="Z4429" s="24">
        <f t="shared" ca="1" si="1398"/>
        <v>4379</v>
      </c>
      <c r="AA4429" s="25">
        <f t="shared" ca="1" si="1399"/>
        <v>4379.004124</v>
      </c>
      <c r="AC4429" s="47">
        <f t="shared" ca="1" si="1388"/>
        <v>1130</v>
      </c>
      <c r="AD4429" s="47">
        <f t="shared" ca="1" si="1389"/>
        <v>198.5</v>
      </c>
      <c r="AE4429" s="47">
        <f t="shared" ca="1" si="1400"/>
        <v>929</v>
      </c>
      <c r="AF4429" s="47">
        <f t="shared" ca="1" si="1401"/>
        <v>25</v>
      </c>
    </row>
    <row r="4430" spans="10:32">
      <c r="J4430" s="44">
        <v>65</v>
      </c>
      <c r="K4430" s="22">
        <v>74</v>
      </c>
      <c r="L4430" s="23">
        <f t="shared" ca="1" si="1390"/>
        <v>20.34</v>
      </c>
      <c r="M4430" s="23">
        <f t="shared" ca="1" si="1382"/>
        <v>17.84</v>
      </c>
      <c r="N4430" s="23">
        <f t="shared" ca="1" si="1383"/>
        <v>3.5166666666666639</v>
      </c>
      <c r="O4430" s="23">
        <f t="shared" ca="1" si="1391"/>
        <v>198.5</v>
      </c>
      <c r="P4430" s="23">
        <f t="shared" ca="1" si="1384"/>
        <v>801.5</v>
      </c>
      <c r="Q4430" s="23">
        <f t="shared" ca="1" si="1392"/>
        <v>44</v>
      </c>
      <c r="R4430" s="23">
        <f t="shared" ca="1" si="1393"/>
        <v>0.81317600786627153</v>
      </c>
      <c r="S4430" s="24">
        <f t="shared" ca="1" si="1394"/>
        <v>45</v>
      </c>
      <c r="T4430" s="23">
        <f t="shared" ca="1" si="1395"/>
        <v>112.5</v>
      </c>
      <c r="U4430" s="23">
        <f t="shared" ca="1" si="1396"/>
        <v>157.59300229432961</v>
      </c>
      <c r="V4430" s="23">
        <f t="shared" ca="1" si="1385"/>
        <v>225</v>
      </c>
      <c r="W4430" s="23">
        <f t="shared" si="1386"/>
        <v>857.14285714285722</v>
      </c>
      <c r="X4430" s="23">
        <f t="shared" ca="1" si="1387"/>
        <v>1239.7358594371867</v>
      </c>
      <c r="Y4430" s="24">
        <f t="shared" ca="1" si="1397"/>
        <v>3982</v>
      </c>
      <c r="Z4430" s="24">
        <f t="shared" ca="1" si="1398"/>
        <v>4287</v>
      </c>
      <c r="AA4430" s="25">
        <f t="shared" ca="1" si="1399"/>
        <v>4287.0039820000002</v>
      </c>
      <c r="AC4430" s="47">
        <f t="shared" ca="1" si="1388"/>
        <v>1112.5</v>
      </c>
      <c r="AD4430" s="47">
        <f t="shared" ca="1" si="1389"/>
        <v>198.5</v>
      </c>
      <c r="AE4430" s="47">
        <f t="shared" ca="1" si="1400"/>
        <v>911.5</v>
      </c>
      <c r="AF4430" s="47">
        <f t="shared" ca="1" si="1401"/>
        <v>25</v>
      </c>
    </row>
    <row r="4431" spans="10:32">
      <c r="J4431" s="44">
        <v>65</v>
      </c>
      <c r="K4431" s="22">
        <v>75</v>
      </c>
      <c r="L4431" s="23">
        <f t="shared" ca="1" si="1390"/>
        <v>22.6</v>
      </c>
      <c r="M4431" s="23">
        <f t="shared" ca="1" si="1382"/>
        <v>20.100000000000001</v>
      </c>
      <c r="N4431" s="23">
        <f t="shared" ca="1" si="1383"/>
        <v>3.9499999999999975</v>
      </c>
      <c r="O4431" s="23">
        <f t="shared" ca="1" si="1391"/>
        <v>198.5</v>
      </c>
      <c r="P4431" s="23">
        <f t="shared" ca="1" si="1384"/>
        <v>801.5</v>
      </c>
      <c r="Q4431" s="23">
        <f t="shared" ca="1" si="1392"/>
        <v>39</v>
      </c>
      <c r="R4431" s="23">
        <f t="shared" ca="1" si="1393"/>
        <v>0.77876106194689854</v>
      </c>
      <c r="S4431" s="24">
        <f t="shared" ca="1" si="1394"/>
        <v>40</v>
      </c>
      <c r="T4431" s="23">
        <f t="shared" ca="1" si="1395"/>
        <v>100</v>
      </c>
      <c r="U4431" s="23">
        <f t="shared" ca="1" si="1396"/>
        <v>157.12610619469012</v>
      </c>
      <c r="V4431" s="23">
        <f t="shared" ca="1" si="1385"/>
        <v>200</v>
      </c>
      <c r="W4431" s="23">
        <f t="shared" si="1386"/>
        <v>857.14285714285722</v>
      </c>
      <c r="X4431" s="23">
        <f t="shared" ca="1" si="1387"/>
        <v>1214.2689633375473</v>
      </c>
      <c r="Y4431" s="24">
        <f t="shared" ca="1" si="1397"/>
        <v>3903</v>
      </c>
      <c r="Z4431" s="24">
        <f t="shared" ca="1" si="1398"/>
        <v>4196</v>
      </c>
      <c r="AA4431" s="25">
        <f t="shared" ca="1" si="1399"/>
        <v>4196.0039029999998</v>
      </c>
      <c r="AC4431" s="47">
        <f t="shared" ca="1" si="1388"/>
        <v>1100</v>
      </c>
      <c r="AD4431" s="47">
        <f t="shared" ca="1" si="1389"/>
        <v>198.5</v>
      </c>
      <c r="AE4431" s="47">
        <f t="shared" ca="1" si="1400"/>
        <v>898.99999999999989</v>
      </c>
      <c r="AF4431" s="47">
        <f t="shared" ca="1" si="1401"/>
        <v>25.000000000000114</v>
      </c>
    </row>
    <row r="4432" spans="10:32">
      <c r="J4432" s="44">
        <v>65</v>
      </c>
      <c r="K4432" s="22">
        <v>76</v>
      </c>
      <c r="L4432" s="23">
        <f t="shared" ca="1" si="1390"/>
        <v>24.86</v>
      </c>
      <c r="M4432" s="23">
        <f t="shared" ca="1" si="1382"/>
        <v>22.36</v>
      </c>
      <c r="N4432" s="23">
        <f t="shared" ca="1" si="1383"/>
        <v>4.4166666666666661</v>
      </c>
      <c r="O4432" s="23">
        <f t="shared" ca="1" si="1391"/>
        <v>198.5</v>
      </c>
      <c r="P4432" s="23">
        <f t="shared" ca="1" si="1384"/>
        <v>801.5</v>
      </c>
      <c r="Q4432" s="23">
        <f t="shared" ca="1" si="1392"/>
        <v>35</v>
      </c>
      <c r="R4432" s="23">
        <f t="shared" ca="1" si="1393"/>
        <v>0.76025744167336995</v>
      </c>
      <c r="S4432" s="24">
        <f t="shared" ca="1" si="1394"/>
        <v>36</v>
      </c>
      <c r="T4432" s="23">
        <f t="shared" ca="1" si="1395"/>
        <v>90</v>
      </c>
      <c r="U4432" s="23">
        <f t="shared" ca="1" si="1396"/>
        <v>157.94113703405736</v>
      </c>
      <c r="V4432" s="23">
        <f t="shared" ca="1" si="1385"/>
        <v>180</v>
      </c>
      <c r="W4432" s="23">
        <f t="shared" si="1386"/>
        <v>857.14285714285722</v>
      </c>
      <c r="X4432" s="23">
        <f t="shared" ca="1" si="1387"/>
        <v>1195.0839941769145</v>
      </c>
      <c r="Y4432" s="24">
        <f t="shared" ca="1" si="1397"/>
        <v>3795</v>
      </c>
      <c r="Z4432" s="24">
        <f t="shared" ca="1" si="1398"/>
        <v>4106</v>
      </c>
      <c r="AA4432" s="25">
        <f t="shared" ca="1" si="1399"/>
        <v>4106.0037949999996</v>
      </c>
      <c r="AC4432" s="47">
        <f t="shared" ca="1" si="1388"/>
        <v>1090</v>
      </c>
      <c r="AD4432" s="47">
        <f t="shared" ca="1" si="1389"/>
        <v>198.5</v>
      </c>
      <c r="AE4432" s="47">
        <f t="shared" ca="1" si="1400"/>
        <v>888.99999999999989</v>
      </c>
      <c r="AF4432" s="47">
        <f t="shared" ca="1" si="1401"/>
        <v>25.000000000000114</v>
      </c>
    </row>
    <row r="4433" spans="10:32">
      <c r="J4433" s="44">
        <v>65</v>
      </c>
      <c r="K4433" s="22">
        <v>77</v>
      </c>
      <c r="L4433" s="23">
        <f t="shared" ca="1" si="1390"/>
        <v>27.12</v>
      </c>
      <c r="M4433" s="23">
        <f t="shared" ca="1" si="1382"/>
        <v>24.62</v>
      </c>
      <c r="N4433" s="23">
        <f t="shared" ca="1" si="1383"/>
        <v>4.9666666666666668</v>
      </c>
      <c r="O4433" s="23">
        <f t="shared" ca="1" si="1391"/>
        <v>198.5</v>
      </c>
      <c r="P4433" s="23">
        <f t="shared" ca="1" si="1384"/>
        <v>801.5</v>
      </c>
      <c r="Q4433" s="23">
        <f t="shared" ca="1" si="1392"/>
        <v>32</v>
      </c>
      <c r="R4433" s="23">
        <f t="shared" ca="1" si="1393"/>
        <v>0.50368731563421709</v>
      </c>
      <c r="S4433" s="24">
        <f t="shared" ca="1" si="1394"/>
        <v>33</v>
      </c>
      <c r="T4433" s="23">
        <f t="shared" ca="1" si="1395"/>
        <v>82.5</v>
      </c>
      <c r="U4433" s="23">
        <f t="shared" ca="1" si="1396"/>
        <v>161.43498033431661</v>
      </c>
      <c r="V4433" s="23">
        <f t="shared" ca="1" si="1385"/>
        <v>165</v>
      </c>
      <c r="W4433" s="23">
        <f t="shared" si="1386"/>
        <v>857.14285714285722</v>
      </c>
      <c r="X4433" s="23">
        <f t="shared" ca="1" si="1387"/>
        <v>1183.5778374771739</v>
      </c>
      <c r="Y4433" s="24">
        <f t="shared" ca="1" si="1397"/>
        <v>3747</v>
      </c>
      <c r="Z4433" s="24">
        <f t="shared" ca="1" si="1398"/>
        <v>4017</v>
      </c>
      <c r="AA4433" s="25">
        <f t="shared" ca="1" si="1399"/>
        <v>4017.0037470000002</v>
      </c>
      <c r="AC4433" s="47">
        <f t="shared" ca="1" si="1388"/>
        <v>1082.5</v>
      </c>
      <c r="AD4433" s="47">
        <f t="shared" ca="1" si="1389"/>
        <v>198.5</v>
      </c>
      <c r="AE4433" s="47">
        <f t="shared" ca="1" si="1400"/>
        <v>881.5</v>
      </c>
      <c r="AF4433" s="47">
        <f t="shared" ca="1" si="1401"/>
        <v>25</v>
      </c>
    </row>
    <row r="4434" spans="10:32">
      <c r="J4434" s="44">
        <v>65</v>
      </c>
      <c r="K4434" s="22">
        <v>78</v>
      </c>
      <c r="L4434" s="23">
        <f t="shared" ca="1" si="1390"/>
        <v>29.38</v>
      </c>
      <c r="M4434" s="23">
        <f t="shared" ca="1" si="1382"/>
        <v>26.88</v>
      </c>
      <c r="N4434" s="23">
        <f t="shared" ca="1" si="1383"/>
        <v>5.5666666666666647</v>
      </c>
      <c r="O4434" s="23">
        <f t="shared" ca="1" si="1391"/>
        <v>198.5</v>
      </c>
      <c r="P4434" s="23">
        <f t="shared" ca="1" si="1384"/>
        <v>801.5</v>
      </c>
      <c r="Q4434" s="23">
        <f t="shared" ca="1" si="1392"/>
        <v>29</v>
      </c>
      <c r="R4434" s="23">
        <f t="shared" ca="1" si="1393"/>
        <v>0.74812797821647448</v>
      </c>
      <c r="S4434" s="24">
        <f t="shared" ca="1" si="1394"/>
        <v>30</v>
      </c>
      <c r="T4434" s="23">
        <f t="shared" ca="1" si="1395"/>
        <v>75</v>
      </c>
      <c r="U4434" s="23">
        <f t="shared" ca="1" si="1396"/>
        <v>165.59791241207165</v>
      </c>
      <c r="V4434" s="23">
        <f t="shared" ca="1" si="1385"/>
        <v>150</v>
      </c>
      <c r="W4434" s="23">
        <f t="shared" si="1386"/>
        <v>857.14285714285722</v>
      </c>
      <c r="X4434" s="23">
        <f t="shared" ca="1" si="1387"/>
        <v>1172.7407695549289</v>
      </c>
      <c r="Y4434" s="24">
        <f t="shared" ca="1" si="1397"/>
        <v>3681</v>
      </c>
      <c r="Z4434" s="24">
        <f t="shared" ca="1" si="1398"/>
        <v>3929</v>
      </c>
      <c r="AA4434" s="25">
        <f t="shared" ca="1" si="1399"/>
        <v>3929.0036810000001</v>
      </c>
      <c r="AC4434" s="47">
        <f t="shared" ca="1" si="1388"/>
        <v>1075</v>
      </c>
      <c r="AD4434" s="47">
        <f t="shared" ca="1" si="1389"/>
        <v>198.5</v>
      </c>
      <c r="AE4434" s="47">
        <f t="shared" ca="1" si="1400"/>
        <v>874</v>
      </c>
      <c r="AF4434" s="47">
        <f t="shared" ca="1" si="1401"/>
        <v>25</v>
      </c>
    </row>
    <row r="4435" spans="10:32">
      <c r="J4435" s="44">
        <v>65</v>
      </c>
      <c r="K4435" s="22">
        <v>79</v>
      </c>
      <c r="L4435" s="23">
        <f t="shared" ca="1" si="1390"/>
        <v>31.64</v>
      </c>
      <c r="M4435" s="23">
        <f t="shared" ca="1" si="1382"/>
        <v>29.14</v>
      </c>
      <c r="N4435" s="23">
        <f t="shared" ca="1" si="1383"/>
        <v>6.2333333333333325</v>
      </c>
      <c r="O4435" s="23">
        <f t="shared" ca="1" si="1391"/>
        <v>198.5</v>
      </c>
      <c r="P4435" s="23">
        <f t="shared" ca="1" si="1384"/>
        <v>801.5</v>
      </c>
      <c r="Q4435" s="23">
        <f t="shared" ca="1" si="1392"/>
        <v>27</v>
      </c>
      <c r="R4435" s="23">
        <f t="shared" ca="1" si="1393"/>
        <v>0.46523388116308556</v>
      </c>
      <c r="S4435" s="24">
        <f t="shared" ca="1" si="1394"/>
        <v>28</v>
      </c>
      <c r="T4435" s="23">
        <f t="shared" ca="1" si="1395"/>
        <v>70</v>
      </c>
      <c r="U4435" s="23">
        <f t="shared" ca="1" si="1396"/>
        <v>171.19995785924988</v>
      </c>
      <c r="V4435" s="23">
        <f t="shared" ca="1" si="1385"/>
        <v>140</v>
      </c>
      <c r="W4435" s="23">
        <f t="shared" si="1386"/>
        <v>857.14285714285722</v>
      </c>
      <c r="X4435" s="23">
        <f t="shared" ca="1" si="1387"/>
        <v>1168.342815002107</v>
      </c>
      <c r="Y4435" s="24">
        <f t="shared" ca="1" si="1397"/>
        <v>3656</v>
      </c>
      <c r="Z4435" s="24">
        <f t="shared" ca="1" si="1398"/>
        <v>3842</v>
      </c>
      <c r="AA4435" s="25">
        <f t="shared" ca="1" si="1399"/>
        <v>3842.0036559999999</v>
      </c>
      <c r="AC4435" s="47">
        <f t="shared" ca="1" si="1388"/>
        <v>1070</v>
      </c>
      <c r="AD4435" s="47">
        <f t="shared" ca="1" si="1389"/>
        <v>198.5</v>
      </c>
      <c r="AE4435" s="47">
        <f t="shared" ca="1" si="1400"/>
        <v>869.00000000000011</v>
      </c>
      <c r="AF4435" s="47">
        <f t="shared" ca="1" si="1401"/>
        <v>24.999999999999886</v>
      </c>
    </row>
    <row r="4436" spans="10:32">
      <c r="J4436" s="44">
        <v>65</v>
      </c>
      <c r="K4436" s="22">
        <v>80</v>
      </c>
      <c r="L4436" s="23">
        <f t="shared" ca="1" si="1390"/>
        <v>33.9</v>
      </c>
      <c r="M4436" s="23">
        <f t="shared" ca="1" si="1382"/>
        <v>31.4</v>
      </c>
      <c r="N4436" s="23">
        <f t="shared" ca="1" si="1383"/>
        <v>6.9666666666666668</v>
      </c>
      <c r="O4436" s="23">
        <f t="shared" ca="1" si="1391"/>
        <v>198.5</v>
      </c>
      <c r="P4436" s="23">
        <f t="shared" ca="1" si="1384"/>
        <v>801.5</v>
      </c>
      <c r="Q4436" s="23">
        <f t="shared" ca="1" si="1392"/>
        <v>25</v>
      </c>
      <c r="R4436" s="23">
        <f t="shared" ca="1" si="1393"/>
        <v>0.48672566371681419</v>
      </c>
      <c r="S4436" s="24">
        <f t="shared" ca="1" si="1394"/>
        <v>26</v>
      </c>
      <c r="T4436" s="23">
        <f t="shared" ca="1" si="1395"/>
        <v>65</v>
      </c>
      <c r="U4436" s="23">
        <f t="shared" ca="1" si="1396"/>
        <v>177.55752212389382</v>
      </c>
      <c r="V4436" s="23">
        <f t="shared" ca="1" si="1385"/>
        <v>130</v>
      </c>
      <c r="W4436" s="23">
        <f t="shared" si="1386"/>
        <v>857.14285714285722</v>
      </c>
      <c r="X4436" s="23">
        <f t="shared" ca="1" si="1387"/>
        <v>1164.700379266751</v>
      </c>
      <c r="Y4436" s="24">
        <f t="shared" ca="1" si="1397"/>
        <v>3623</v>
      </c>
      <c r="Z4436" s="24">
        <f t="shared" ca="1" si="1398"/>
        <v>3756</v>
      </c>
      <c r="AA4436" s="25">
        <f t="shared" ca="1" si="1399"/>
        <v>3756.0036230000001</v>
      </c>
      <c r="AC4436" s="47">
        <f t="shared" ca="1" si="1388"/>
        <v>1065</v>
      </c>
      <c r="AD4436" s="47">
        <f t="shared" ca="1" si="1389"/>
        <v>198.5</v>
      </c>
      <c r="AE4436" s="47">
        <f t="shared" ca="1" si="1400"/>
        <v>864</v>
      </c>
      <c r="AF4436" s="47">
        <f t="shared" ca="1" si="1401"/>
        <v>25</v>
      </c>
    </row>
    <row r="4437" spans="10:32">
      <c r="J4437" s="44">
        <v>65</v>
      </c>
      <c r="K4437" s="22">
        <v>81</v>
      </c>
      <c r="L4437" s="23">
        <f t="shared" ca="1" si="1390"/>
        <v>36.159999999999997</v>
      </c>
      <c r="M4437" s="23">
        <f t="shared" ca="1" si="1382"/>
        <v>33.659999999999997</v>
      </c>
      <c r="N4437" s="23">
        <f t="shared" ca="1" si="1383"/>
        <v>7.7833333333333332</v>
      </c>
      <c r="O4437" s="23">
        <f t="shared" ca="1" si="1391"/>
        <v>198.5</v>
      </c>
      <c r="P4437" s="23">
        <f t="shared" ca="1" si="1384"/>
        <v>801.5</v>
      </c>
      <c r="Q4437" s="23">
        <f t="shared" ca="1" si="1392"/>
        <v>23</v>
      </c>
      <c r="R4437" s="23">
        <f t="shared" ca="1" si="1393"/>
        <v>0.75553097345132891</v>
      </c>
      <c r="S4437" s="24">
        <f t="shared" ca="1" si="1394"/>
        <v>24</v>
      </c>
      <c r="T4437" s="23">
        <f t="shared" ca="1" si="1395"/>
        <v>60</v>
      </c>
      <c r="U4437" s="23">
        <f t="shared" ca="1" si="1396"/>
        <v>184.89721607669617</v>
      </c>
      <c r="V4437" s="23">
        <f t="shared" ca="1" si="1385"/>
        <v>120</v>
      </c>
      <c r="W4437" s="23">
        <f t="shared" si="1386"/>
        <v>857.14285714285722</v>
      </c>
      <c r="X4437" s="23">
        <f t="shared" ca="1" si="1387"/>
        <v>1162.0400732195535</v>
      </c>
      <c r="Y4437" s="24">
        <f t="shared" ca="1" si="1397"/>
        <v>3606</v>
      </c>
      <c r="Z4437" s="24">
        <f t="shared" ca="1" si="1398"/>
        <v>3671</v>
      </c>
      <c r="AA4437" s="25">
        <f t="shared" ca="1" si="1399"/>
        <v>3671.0036060000002</v>
      </c>
      <c r="AC4437" s="47">
        <f t="shared" ca="1" si="1388"/>
        <v>1060</v>
      </c>
      <c r="AD4437" s="47">
        <f t="shared" ca="1" si="1389"/>
        <v>198.5</v>
      </c>
      <c r="AE4437" s="47">
        <f t="shared" ca="1" si="1400"/>
        <v>859</v>
      </c>
      <c r="AF4437" s="47">
        <f t="shared" ca="1" si="1401"/>
        <v>25</v>
      </c>
    </row>
    <row r="4438" spans="10:32">
      <c r="J4438" s="44">
        <v>65</v>
      </c>
      <c r="K4438" s="22">
        <v>82</v>
      </c>
      <c r="L4438" s="23">
        <f t="shared" ca="1" si="1390"/>
        <v>38.42</v>
      </c>
      <c r="M4438" s="23">
        <f t="shared" ca="1" si="1382"/>
        <v>35.92</v>
      </c>
      <c r="N4438" s="23">
        <f t="shared" ca="1" si="1383"/>
        <v>8.6833333333333282</v>
      </c>
      <c r="O4438" s="23">
        <f t="shared" ca="1" si="1391"/>
        <v>198.5</v>
      </c>
      <c r="P4438" s="23">
        <f t="shared" ca="1" si="1384"/>
        <v>801.5</v>
      </c>
      <c r="Q4438" s="23">
        <f t="shared" ca="1" si="1392"/>
        <v>22</v>
      </c>
      <c r="R4438" s="23">
        <f t="shared" ca="1" si="1393"/>
        <v>0.29307652264445577</v>
      </c>
      <c r="S4438" s="24">
        <f t="shared" ca="1" si="1394"/>
        <v>23</v>
      </c>
      <c r="T4438" s="23">
        <f t="shared" ca="1" si="1395"/>
        <v>57.5</v>
      </c>
      <c r="U4438" s="23">
        <f t="shared" ca="1" si="1396"/>
        <v>193.57821447162922</v>
      </c>
      <c r="V4438" s="23">
        <f t="shared" ca="1" si="1385"/>
        <v>115</v>
      </c>
      <c r="W4438" s="23">
        <f t="shared" si="1386"/>
        <v>857.14285714285722</v>
      </c>
      <c r="X4438" s="23">
        <f t="shared" ca="1" si="1387"/>
        <v>1165.7210716144864</v>
      </c>
      <c r="Y4438" s="24">
        <f t="shared" ca="1" si="1397"/>
        <v>3635</v>
      </c>
      <c r="Z4438" s="24">
        <f t="shared" ca="1" si="1398"/>
        <v>3587</v>
      </c>
      <c r="AA4438" s="25">
        <f t="shared" ca="1" si="1399"/>
        <v>3587.003635</v>
      </c>
      <c r="AC4438" s="47">
        <f t="shared" ca="1" si="1388"/>
        <v>1057.5</v>
      </c>
      <c r="AD4438" s="47">
        <f t="shared" ca="1" si="1389"/>
        <v>198.5</v>
      </c>
      <c r="AE4438" s="47">
        <f t="shared" ca="1" si="1400"/>
        <v>856.5</v>
      </c>
      <c r="AF4438" s="47">
        <f t="shared" ca="1" si="1401"/>
        <v>25</v>
      </c>
    </row>
    <row r="4439" spans="10:32">
      <c r="J4439" s="44">
        <v>65</v>
      </c>
      <c r="K4439" s="22">
        <v>83</v>
      </c>
      <c r="L4439" s="23">
        <f t="shared" ca="1" si="1390"/>
        <v>40.68</v>
      </c>
      <c r="M4439" s="23">
        <f t="shared" ca="1" si="1382"/>
        <v>38.18</v>
      </c>
      <c r="N4439" s="23">
        <f t="shared" ca="1" si="1383"/>
        <v>9.6999999999999975</v>
      </c>
      <c r="O4439" s="23">
        <f t="shared" ca="1" si="1391"/>
        <v>198.5</v>
      </c>
      <c r="P4439" s="23">
        <f t="shared" ca="1" si="1384"/>
        <v>801.5</v>
      </c>
      <c r="Q4439" s="23">
        <f t="shared" ca="1" si="1392"/>
        <v>20</v>
      </c>
      <c r="R4439" s="23">
        <f t="shared" ca="1" si="1393"/>
        <v>0.93166175024582054</v>
      </c>
      <c r="S4439" s="24">
        <f t="shared" ca="1" si="1394"/>
        <v>21</v>
      </c>
      <c r="T4439" s="23">
        <f t="shared" ca="1" si="1395"/>
        <v>52.5</v>
      </c>
      <c r="U4439" s="23">
        <f t="shared" ca="1" si="1396"/>
        <v>203.03711897738441</v>
      </c>
      <c r="V4439" s="23">
        <f t="shared" ca="1" si="1385"/>
        <v>105</v>
      </c>
      <c r="W4439" s="23">
        <f t="shared" si="1386"/>
        <v>857.14285714285722</v>
      </c>
      <c r="X4439" s="23">
        <f t="shared" ca="1" si="1387"/>
        <v>1165.1799761202417</v>
      </c>
      <c r="Y4439" s="24">
        <f t="shared" ca="1" si="1397"/>
        <v>3630</v>
      </c>
      <c r="Z4439" s="24">
        <f t="shared" ca="1" si="1398"/>
        <v>3504</v>
      </c>
      <c r="AA4439" s="25">
        <f t="shared" ca="1" si="1399"/>
        <v>3504.0036300000002</v>
      </c>
      <c r="AC4439" s="47">
        <f t="shared" ca="1" si="1388"/>
        <v>1052.5</v>
      </c>
      <c r="AD4439" s="47">
        <f t="shared" ca="1" si="1389"/>
        <v>198.5</v>
      </c>
      <c r="AE4439" s="47">
        <f t="shared" ca="1" si="1400"/>
        <v>851.49999999999989</v>
      </c>
      <c r="AF4439" s="47">
        <f t="shared" ca="1" si="1401"/>
        <v>25.000000000000114</v>
      </c>
    </row>
    <row r="4440" spans="10:32">
      <c r="J4440" s="44">
        <v>65</v>
      </c>
      <c r="K4440" s="22">
        <v>84</v>
      </c>
      <c r="L4440" s="23">
        <f t="shared" ca="1" si="1390"/>
        <v>42.94</v>
      </c>
      <c r="M4440" s="23">
        <f t="shared" ca="1" si="1382"/>
        <v>40.44</v>
      </c>
      <c r="N4440" s="23">
        <f t="shared" ca="1" si="1383"/>
        <v>10.83333333333333</v>
      </c>
      <c r="O4440" s="23">
        <f t="shared" ca="1" si="1391"/>
        <v>198.5</v>
      </c>
      <c r="P4440" s="23">
        <f t="shared" ca="1" si="1384"/>
        <v>801.5</v>
      </c>
      <c r="Q4440" s="23">
        <f t="shared" ca="1" si="1392"/>
        <v>19</v>
      </c>
      <c r="R4440" s="23">
        <f t="shared" ca="1" si="1393"/>
        <v>0.77177456916628084</v>
      </c>
      <c r="S4440" s="24">
        <f t="shared" ca="1" si="1394"/>
        <v>20</v>
      </c>
      <c r="T4440" s="23">
        <f t="shared" ca="1" si="1395"/>
        <v>50</v>
      </c>
      <c r="U4440" s="23">
        <f t="shared" ca="1" si="1396"/>
        <v>214.1942244993013</v>
      </c>
      <c r="V4440" s="23">
        <f t="shared" ca="1" si="1385"/>
        <v>100</v>
      </c>
      <c r="W4440" s="23">
        <f t="shared" si="1386"/>
        <v>857.14285714285722</v>
      </c>
      <c r="X4440" s="23">
        <f t="shared" ca="1" si="1387"/>
        <v>1171.3370816421584</v>
      </c>
      <c r="Y4440" s="24">
        <f t="shared" ca="1" si="1397"/>
        <v>3673</v>
      </c>
      <c r="Z4440" s="24">
        <f t="shared" ca="1" si="1398"/>
        <v>3422</v>
      </c>
      <c r="AA4440" s="25">
        <f t="shared" ca="1" si="1399"/>
        <v>3422.0036730000002</v>
      </c>
      <c r="AC4440" s="47">
        <f t="shared" ca="1" si="1388"/>
        <v>1050</v>
      </c>
      <c r="AD4440" s="47">
        <f t="shared" ca="1" si="1389"/>
        <v>198.5</v>
      </c>
      <c r="AE4440" s="47">
        <f t="shared" ca="1" si="1400"/>
        <v>849</v>
      </c>
      <c r="AF4440" s="47">
        <f t="shared" ca="1" si="1401"/>
        <v>25</v>
      </c>
    </row>
    <row r="4441" spans="10:32">
      <c r="J4441" s="44">
        <v>65</v>
      </c>
      <c r="K4441" s="22">
        <v>85</v>
      </c>
      <c r="L4441" s="23">
        <f t="shared" ca="1" si="1390"/>
        <v>45.2</v>
      </c>
      <c r="M4441" s="23">
        <f t="shared" ca="1" si="1382"/>
        <v>42.7</v>
      </c>
      <c r="N4441" s="23">
        <f t="shared" ca="1" si="1383"/>
        <v>12.08333333333333</v>
      </c>
      <c r="O4441" s="23">
        <f t="shared" ca="1" si="1391"/>
        <v>198.5</v>
      </c>
      <c r="P4441" s="23">
        <f t="shared" ca="1" si="1384"/>
        <v>801.5</v>
      </c>
      <c r="Q4441" s="23">
        <f t="shared" ca="1" si="1392"/>
        <v>18</v>
      </c>
      <c r="R4441" s="23">
        <f t="shared" ca="1" si="1393"/>
        <v>0.72787610619468968</v>
      </c>
      <c r="S4441" s="24">
        <f t="shared" ca="1" si="1394"/>
        <v>19</v>
      </c>
      <c r="T4441" s="23">
        <f t="shared" ca="1" si="1395"/>
        <v>47.5</v>
      </c>
      <c r="U4441" s="23">
        <f t="shared" ca="1" si="1396"/>
        <v>226.2951696165191</v>
      </c>
      <c r="V4441" s="23">
        <f t="shared" ca="1" si="1385"/>
        <v>95</v>
      </c>
      <c r="W4441" s="23">
        <f t="shared" si="1386"/>
        <v>857.14285714285722</v>
      </c>
      <c r="X4441" s="23">
        <f t="shared" ca="1" si="1387"/>
        <v>1178.4380267593763</v>
      </c>
      <c r="Y4441" s="24">
        <f t="shared" ca="1" si="1397"/>
        <v>3720</v>
      </c>
      <c r="Z4441" s="24">
        <f t="shared" ca="1" si="1398"/>
        <v>3341</v>
      </c>
      <c r="AA4441" s="25">
        <f t="shared" ca="1" si="1399"/>
        <v>3341.0037200000002</v>
      </c>
      <c r="AC4441" s="47">
        <f t="shared" ca="1" si="1388"/>
        <v>1047.5</v>
      </c>
      <c r="AD4441" s="47">
        <f t="shared" ca="1" si="1389"/>
        <v>198.5</v>
      </c>
      <c r="AE4441" s="47">
        <f t="shared" ca="1" si="1400"/>
        <v>846.5</v>
      </c>
      <c r="AF4441" s="47">
        <f t="shared" ca="1" si="1401"/>
        <v>25</v>
      </c>
    </row>
    <row r="4442" spans="10:32">
      <c r="J4442" s="44">
        <v>65</v>
      </c>
      <c r="K4442" s="22">
        <v>86</v>
      </c>
      <c r="L4442" s="23">
        <f t="shared" ca="1" si="1390"/>
        <v>47.46</v>
      </c>
      <c r="M4442" s="23">
        <f t="shared" ca="1" si="1382"/>
        <v>44.96</v>
      </c>
      <c r="N4442" s="23">
        <f t="shared" ca="1" si="1383"/>
        <v>13.499999999999998</v>
      </c>
      <c r="O4442" s="23">
        <f t="shared" ca="1" si="1391"/>
        <v>198.5</v>
      </c>
      <c r="P4442" s="23">
        <f t="shared" ca="1" si="1384"/>
        <v>801.5</v>
      </c>
      <c r="Q4442" s="23">
        <f t="shared" ca="1" si="1392"/>
        <v>17</v>
      </c>
      <c r="R4442" s="23">
        <f t="shared" ca="1" si="1393"/>
        <v>0.78339654445849027</v>
      </c>
      <c r="S4442" s="24">
        <f t="shared" ca="1" si="1394"/>
        <v>18</v>
      </c>
      <c r="T4442" s="23">
        <f t="shared" ca="1" si="1395"/>
        <v>45</v>
      </c>
      <c r="U4442" s="23">
        <f t="shared" ca="1" si="1396"/>
        <v>240.07585335018959</v>
      </c>
      <c r="V4442" s="23">
        <f t="shared" ca="1" si="1385"/>
        <v>90</v>
      </c>
      <c r="W4442" s="23">
        <f t="shared" si="1386"/>
        <v>857.14285714285722</v>
      </c>
      <c r="X4442" s="23">
        <f t="shared" ca="1" si="1387"/>
        <v>1187.2187104930467</v>
      </c>
      <c r="Y4442" s="24">
        <f t="shared" ca="1" si="1397"/>
        <v>3765</v>
      </c>
      <c r="Z4442" s="24">
        <f t="shared" ca="1" si="1398"/>
        <v>3261</v>
      </c>
      <c r="AA4442" s="25">
        <f t="shared" ca="1" si="1399"/>
        <v>3261.0037649999999</v>
      </c>
      <c r="AC4442" s="47">
        <f t="shared" ca="1" si="1388"/>
        <v>1045</v>
      </c>
      <c r="AD4442" s="47">
        <f t="shared" ca="1" si="1389"/>
        <v>198.5</v>
      </c>
      <c r="AE4442" s="47">
        <f t="shared" ca="1" si="1400"/>
        <v>844</v>
      </c>
      <c r="AF4442" s="47">
        <f t="shared" ca="1" si="1401"/>
        <v>25</v>
      </c>
    </row>
    <row r="4443" spans="10:32">
      <c r="J4443" s="44">
        <v>65</v>
      </c>
      <c r="K4443" s="22">
        <v>87</v>
      </c>
      <c r="L4443" s="23">
        <f t="shared" ca="1" si="1390"/>
        <v>49.72</v>
      </c>
      <c r="M4443" s="23">
        <f t="shared" ca="1" si="1382"/>
        <v>47.22</v>
      </c>
      <c r="N4443" s="23">
        <f t="shared" ca="1" si="1383"/>
        <v>15.066666666666665</v>
      </c>
      <c r="O4443" s="23">
        <f t="shared" ca="1" si="1391"/>
        <v>198.5</v>
      </c>
      <c r="P4443" s="23">
        <f t="shared" ca="1" si="1384"/>
        <v>801.5</v>
      </c>
      <c r="Q4443" s="23">
        <f t="shared" ca="1" si="1392"/>
        <v>16</v>
      </c>
      <c r="R4443" s="23">
        <f t="shared" ca="1" si="1393"/>
        <v>0.92477876106194734</v>
      </c>
      <c r="S4443" s="24">
        <f t="shared" ca="1" si="1394"/>
        <v>17</v>
      </c>
      <c r="T4443" s="23">
        <f t="shared" ca="1" si="1395"/>
        <v>42.5</v>
      </c>
      <c r="U4443" s="23">
        <f t="shared" ca="1" si="1396"/>
        <v>254.99999999999997</v>
      </c>
      <c r="V4443" s="23">
        <f t="shared" ca="1" si="1385"/>
        <v>85</v>
      </c>
      <c r="W4443" s="23">
        <f t="shared" si="1386"/>
        <v>857.14285714285722</v>
      </c>
      <c r="X4443" s="23">
        <f t="shared" ca="1" si="1387"/>
        <v>1197.1428571428573</v>
      </c>
      <c r="Y4443" s="24">
        <f t="shared" ca="1" si="1397"/>
        <v>3800</v>
      </c>
      <c r="Z4443" s="24">
        <f t="shared" ca="1" si="1398"/>
        <v>3104</v>
      </c>
      <c r="AA4443" s="25">
        <f t="shared" ca="1" si="1399"/>
        <v>3104.0038</v>
      </c>
      <c r="AC4443" s="47">
        <f t="shared" ca="1" si="1388"/>
        <v>1042.5</v>
      </c>
      <c r="AD4443" s="47">
        <f t="shared" ca="1" si="1389"/>
        <v>198.5</v>
      </c>
      <c r="AE4443" s="47">
        <f t="shared" ca="1" si="1400"/>
        <v>841.5</v>
      </c>
      <c r="AF4443" s="47">
        <f t="shared" ca="1" si="1401"/>
        <v>25</v>
      </c>
    </row>
    <row r="4444" spans="10:32">
      <c r="J4444" s="44">
        <v>65</v>
      </c>
      <c r="K4444" s="22">
        <v>88</v>
      </c>
      <c r="L4444" s="23">
        <f t="shared" ca="1" si="1390"/>
        <v>51.98</v>
      </c>
      <c r="M4444" s="23">
        <f t="shared" ca="1" si="1382"/>
        <v>49.48</v>
      </c>
      <c r="N4444" s="23">
        <f t="shared" ca="1" si="1383"/>
        <v>16.68333333333333</v>
      </c>
      <c r="O4444" s="23">
        <f t="shared" ca="1" si="1391"/>
        <v>198.5</v>
      </c>
      <c r="P4444" s="23">
        <f t="shared" ca="1" si="1384"/>
        <v>801.5</v>
      </c>
      <c r="Q4444" s="23">
        <f t="shared" ca="1" si="1392"/>
        <v>16</v>
      </c>
      <c r="R4444" s="23">
        <f t="shared" ca="1" si="1393"/>
        <v>0.18891881492881976</v>
      </c>
      <c r="S4444" s="24">
        <f t="shared" ca="1" si="1394"/>
        <v>17</v>
      </c>
      <c r="T4444" s="23">
        <f t="shared" ca="1" si="1395"/>
        <v>42.5</v>
      </c>
      <c r="U4444" s="23">
        <f t="shared" ca="1" si="1396"/>
        <v>270.0851288957291</v>
      </c>
      <c r="V4444" s="23">
        <f t="shared" ca="1" si="1385"/>
        <v>85</v>
      </c>
      <c r="W4444" s="23">
        <f t="shared" si="1386"/>
        <v>857.14285714285722</v>
      </c>
      <c r="X4444" s="23">
        <f t="shared" ca="1" si="1387"/>
        <v>1212.2279860385863</v>
      </c>
      <c r="Y4444" s="24">
        <f t="shared" ca="1" si="1397"/>
        <v>3892</v>
      </c>
      <c r="Z4444" s="24">
        <f t="shared" ca="1" si="1398"/>
        <v>3104</v>
      </c>
      <c r="AA4444" s="25">
        <f t="shared" ca="1" si="1399"/>
        <v>3104.0038920000002</v>
      </c>
      <c r="AC4444" s="47">
        <f t="shared" ca="1" si="1388"/>
        <v>1042.5</v>
      </c>
      <c r="AD4444" s="47">
        <f t="shared" ca="1" si="1389"/>
        <v>198.5</v>
      </c>
      <c r="AE4444" s="47">
        <f t="shared" ca="1" si="1400"/>
        <v>841.5</v>
      </c>
      <c r="AF4444" s="47">
        <f t="shared" ca="1" si="1401"/>
        <v>25</v>
      </c>
    </row>
    <row r="4445" spans="10:32">
      <c r="J4445" s="44">
        <v>65</v>
      </c>
      <c r="K4445" s="22">
        <v>89</v>
      </c>
      <c r="L4445" s="23">
        <f t="shared" ca="1" si="1390"/>
        <v>54.24</v>
      </c>
      <c r="M4445" s="23">
        <f t="shared" ca="1" si="1382"/>
        <v>51.74</v>
      </c>
      <c r="N4445" s="23">
        <f t="shared" ca="1" si="1383"/>
        <v>18.283333333333331</v>
      </c>
      <c r="O4445" s="23">
        <f t="shared" ca="1" si="1391"/>
        <v>198.5</v>
      </c>
      <c r="P4445" s="23">
        <f t="shared" ca="1" si="1384"/>
        <v>801.5</v>
      </c>
      <c r="Q4445" s="23">
        <f t="shared" ca="1" si="1392"/>
        <v>15</v>
      </c>
      <c r="R4445" s="23">
        <f t="shared" ca="1" si="1393"/>
        <v>0.46828908554572229</v>
      </c>
      <c r="S4445" s="24">
        <f t="shared" ca="1" si="1394"/>
        <v>16</v>
      </c>
      <c r="T4445" s="23">
        <f t="shared" ca="1" si="1395"/>
        <v>40</v>
      </c>
      <c r="U4445" s="23">
        <f t="shared" ca="1" si="1396"/>
        <v>282.81188544739427</v>
      </c>
      <c r="V4445" s="23">
        <f t="shared" ca="1" si="1385"/>
        <v>80</v>
      </c>
      <c r="W4445" s="23">
        <f t="shared" si="1386"/>
        <v>857.14285714285722</v>
      </c>
      <c r="X4445" s="23">
        <f t="shared" ca="1" si="1387"/>
        <v>1219.9547425902515</v>
      </c>
      <c r="Y4445" s="24">
        <f t="shared" ca="1" si="1397"/>
        <v>3925</v>
      </c>
      <c r="Z4445" s="24">
        <f t="shared" ca="1" si="1398"/>
        <v>3027</v>
      </c>
      <c r="AA4445" s="25">
        <f t="shared" ca="1" si="1399"/>
        <v>3027.003925</v>
      </c>
      <c r="AC4445" s="47">
        <f t="shared" ca="1" si="1388"/>
        <v>1040</v>
      </c>
      <c r="AD4445" s="47">
        <f t="shared" ca="1" si="1389"/>
        <v>198.5</v>
      </c>
      <c r="AE4445" s="47">
        <f t="shared" ca="1" si="1400"/>
        <v>839</v>
      </c>
      <c r="AF4445" s="47">
        <f t="shared" ca="1" si="1401"/>
        <v>25</v>
      </c>
    </row>
    <row r="4446" spans="10:32">
      <c r="J4446" s="44">
        <v>65</v>
      </c>
      <c r="K4446" s="22">
        <v>90</v>
      </c>
      <c r="L4446" s="23">
        <f t="shared" ca="1" si="1390"/>
        <v>56.5</v>
      </c>
      <c r="M4446" s="23">
        <f t="shared" ca="1" si="1382"/>
        <v>54</v>
      </c>
      <c r="N4446" s="23">
        <f t="shared" ca="1" si="1383"/>
        <v>19.899999999999999</v>
      </c>
      <c r="O4446" s="23">
        <f t="shared" ca="1" si="1391"/>
        <v>198.5</v>
      </c>
      <c r="P4446" s="23">
        <f t="shared" ca="1" si="1384"/>
        <v>801.5</v>
      </c>
      <c r="Q4446" s="23">
        <f t="shared" ca="1" si="1392"/>
        <v>14</v>
      </c>
      <c r="R4446" s="23">
        <f t="shared" ca="1" si="1393"/>
        <v>0.80530973451327437</v>
      </c>
      <c r="S4446" s="24">
        <f t="shared" ca="1" si="1394"/>
        <v>15</v>
      </c>
      <c r="T4446" s="23">
        <f t="shared" ca="1" si="1395"/>
        <v>37.5</v>
      </c>
      <c r="U4446" s="23">
        <f t="shared" ca="1" si="1396"/>
        <v>294.62566371681413</v>
      </c>
      <c r="V4446" s="23">
        <f t="shared" ca="1" si="1385"/>
        <v>75</v>
      </c>
      <c r="W4446" s="23">
        <f t="shared" si="1386"/>
        <v>857.14285714285722</v>
      </c>
      <c r="X4446" s="23">
        <f t="shared" ca="1" si="1387"/>
        <v>1226.7685208596713</v>
      </c>
      <c r="Y4446" s="24">
        <f t="shared" ca="1" si="1397"/>
        <v>3948</v>
      </c>
      <c r="Z4446" s="24">
        <f t="shared" ca="1" si="1398"/>
        <v>2876</v>
      </c>
      <c r="AA4446" s="25">
        <f t="shared" ca="1" si="1399"/>
        <v>2876.003948</v>
      </c>
      <c r="AC4446" s="47">
        <f t="shared" ca="1" si="1388"/>
        <v>1037.5</v>
      </c>
      <c r="AD4446" s="47">
        <f t="shared" ca="1" si="1389"/>
        <v>198.5</v>
      </c>
      <c r="AE4446" s="47">
        <f t="shared" ca="1" si="1400"/>
        <v>836.5</v>
      </c>
      <c r="AF4446" s="47">
        <f t="shared" ca="1" si="1401"/>
        <v>25</v>
      </c>
    </row>
    <row r="4447" spans="10:32">
      <c r="J4447" s="44">
        <v>65</v>
      </c>
      <c r="K4447" s="22">
        <v>91</v>
      </c>
      <c r="L4447" s="23">
        <f t="shared" ca="1" si="1390"/>
        <v>58.76</v>
      </c>
      <c r="M4447" s="23">
        <f t="shared" ca="1" si="1382"/>
        <v>56.26</v>
      </c>
      <c r="N4447" s="23">
        <f t="shared" ca="1" si="1383"/>
        <v>21.56666666666667</v>
      </c>
      <c r="O4447" s="23">
        <f t="shared" ca="1" si="1391"/>
        <v>198.5</v>
      </c>
      <c r="P4447" s="23">
        <f t="shared" ca="1" si="1384"/>
        <v>801.5</v>
      </c>
      <c r="Q4447" s="23">
        <f t="shared" ca="1" si="1392"/>
        <v>14</v>
      </c>
      <c r="R4447" s="23">
        <f t="shared" ca="1" si="1393"/>
        <v>0.23587474472430248</v>
      </c>
      <c r="S4447" s="24">
        <f t="shared" ca="1" si="1394"/>
        <v>15</v>
      </c>
      <c r="T4447" s="23">
        <f t="shared" ca="1" si="1395"/>
        <v>37.5</v>
      </c>
      <c r="U4447" s="23">
        <f t="shared" ca="1" si="1396"/>
        <v>307.02036532788753</v>
      </c>
      <c r="V4447" s="23">
        <f t="shared" ca="1" si="1385"/>
        <v>75</v>
      </c>
      <c r="W4447" s="23">
        <f t="shared" si="1386"/>
        <v>857.14285714285722</v>
      </c>
      <c r="X4447" s="23">
        <f t="shared" ca="1" si="1387"/>
        <v>1239.1632224707448</v>
      </c>
      <c r="Y4447" s="24">
        <f t="shared" ca="1" si="1397"/>
        <v>3980</v>
      </c>
      <c r="Z4447" s="24">
        <f t="shared" ca="1" si="1398"/>
        <v>2876</v>
      </c>
      <c r="AA4447" s="25">
        <f t="shared" ca="1" si="1399"/>
        <v>2876.00398</v>
      </c>
      <c r="AC4447" s="47">
        <f t="shared" ca="1" si="1388"/>
        <v>1037.5</v>
      </c>
      <c r="AD4447" s="47">
        <f t="shared" ca="1" si="1389"/>
        <v>198.5</v>
      </c>
      <c r="AE4447" s="47">
        <f t="shared" ca="1" si="1400"/>
        <v>836.5</v>
      </c>
      <c r="AF4447" s="47">
        <f t="shared" ca="1" si="1401"/>
        <v>25</v>
      </c>
    </row>
    <row r="4448" spans="10:32">
      <c r="J4448" s="44">
        <v>65</v>
      </c>
      <c r="K4448" s="22">
        <v>92</v>
      </c>
      <c r="L4448" s="23">
        <f t="shared" ca="1" si="1390"/>
        <v>61.02</v>
      </c>
      <c r="M4448" s="23">
        <f t="shared" ca="1" si="1382"/>
        <v>58.52</v>
      </c>
      <c r="N4448" s="23">
        <f t="shared" ca="1" si="1383"/>
        <v>23.483333333333334</v>
      </c>
      <c r="O4448" s="23">
        <f t="shared" ca="1" si="1391"/>
        <v>198.5</v>
      </c>
      <c r="P4448" s="23">
        <f t="shared" ca="1" si="1384"/>
        <v>801.5</v>
      </c>
      <c r="Q4448" s="23">
        <f t="shared" ca="1" si="1392"/>
        <v>13</v>
      </c>
      <c r="R4448" s="23">
        <f t="shared" ca="1" si="1393"/>
        <v>0.66764995083579171</v>
      </c>
      <c r="S4448" s="24">
        <f t="shared" ca="1" si="1394"/>
        <v>14</v>
      </c>
      <c r="T4448" s="23">
        <f t="shared" ca="1" si="1395"/>
        <v>35</v>
      </c>
      <c r="U4448" s="23">
        <f t="shared" ca="1" si="1396"/>
        <v>320.96197967879385</v>
      </c>
      <c r="V4448" s="23">
        <f t="shared" ca="1" si="1385"/>
        <v>70</v>
      </c>
      <c r="W4448" s="23">
        <f t="shared" si="1386"/>
        <v>857.14285714285722</v>
      </c>
      <c r="X4448" s="23">
        <f t="shared" ca="1" si="1387"/>
        <v>1248.1048368216511</v>
      </c>
      <c r="Y4448" s="24">
        <f t="shared" ca="1" si="1397"/>
        <v>4010</v>
      </c>
      <c r="Z4448" s="24">
        <f t="shared" ca="1" si="1398"/>
        <v>2729</v>
      </c>
      <c r="AA4448" s="25">
        <f t="shared" ca="1" si="1399"/>
        <v>2729.0040100000001</v>
      </c>
      <c r="AC4448" s="47">
        <f t="shared" ca="1" si="1388"/>
        <v>1035</v>
      </c>
      <c r="AD4448" s="47">
        <f t="shared" ca="1" si="1389"/>
        <v>198.5</v>
      </c>
      <c r="AE4448" s="47">
        <f t="shared" ca="1" si="1400"/>
        <v>834</v>
      </c>
      <c r="AF4448" s="47">
        <f t="shared" ca="1" si="1401"/>
        <v>25</v>
      </c>
    </row>
    <row r="4449" spans="10:32">
      <c r="J4449" s="44">
        <v>65</v>
      </c>
      <c r="K4449" s="22">
        <v>93</v>
      </c>
      <c r="L4449" s="23">
        <f t="shared" ca="1" si="1390"/>
        <v>63.28</v>
      </c>
      <c r="M4449" s="23">
        <f t="shared" ca="1" si="1382"/>
        <v>60.78</v>
      </c>
      <c r="N4449" s="23">
        <f t="shared" ca="1" si="1383"/>
        <v>25.883333333333333</v>
      </c>
      <c r="O4449" s="23">
        <f t="shared" ca="1" si="1391"/>
        <v>198.5</v>
      </c>
      <c r="P4449" s="23">
        <f t="shared" ca="1" si="1384"/>
        <v>801.5</v>
      </c>
      <c r="Q4449" s="23">
        <f t="shared" ca="1" si="1392"/>
        <v>13</v>
      </c>
      <c r="R4449" s="23">
        <f t="shared" ca="1" si="1393"/>
        <v>0.1795195954487992</v>
      </c>
      <c r="S4449" s="24">
        <f t="shared" ca="1" si="1394"/>
        <v>14</v>
      </c>
      <c r="T4449" s="23">
        <f t="shared" ca="1" si="1395"/>
        <v>35</v>
      </c>
      <c r="U4449" s="23">
        <f t="shared" ca="1" si="1396"/>
        <v>341.12989886219975</v>
      </c>
      <c r="V4449" s="23">
        <f t="shared" ca="1" si="1385"/>
        <v>70</v>
      </c>
      <c r="W4449" s="23">
        <f t="shared" si="1386"/>
        <v>857.14285714285722</v>
      </c>
      <c r="X4449" s="23">
        <f t="shared" ca="1" si="1387"/>
        <v>1268.2727560050571</v>
      </c>
      <c r="Y4449" s="24">
        <f t="shared" ca="1" si="1397"/>
        <v>4102</v>
      </c>
      <c r="Z4449" s="24">
        <f t="shared" ca="1" si="1398"/>
        <v>2729</v>
      </c>
      <c r="AA4449" s="25">
        <f t="shared" ca="1" si="1399"/>
        <v>2729.0041019999999</v>
      </c>
      <c r="AC4449" s="47">
        <f t="shared" ca="1" si="1388"/>
        <v>1035</v>
      </c>
      <c r="AD4449" s="47">
        <f t="shared" ca="1" si="1389"/>
        <v>198.5</v>
      </c>
      <c r="AE4449" s="47">
        <f t="shared" ca="1" si="1400"/>
        <v>834</v>
      </c>
      <c r="AF4449" s="47">
        <f t="shared" ca="1" si="1401"/>
        <v>25</v>
      </c>
    </row>
    <row r="4450" spans="10:32">
      <c r="J4450" s="44">
        <v>65</v>
      </c>
      <c r="K4450" s="22">
        <v>94</v>
      </c>
      <c r="L4450" s="23">
        <f t="shared" ca="1" si="1390"/>
        <v>65.540000000000006</v>
      </c>
      <c r="M4450" s="23">
        <f t="shared" ca="1" si="1382"/>
        <v>63.040000000000006</v>
      </c>
      <c r="N4450" s="23">
        <f t="shared" ca="1" si="1383"/>
        <v>29.016666666666666</v>
      </c>
      <c r="O4450" s="23">
        <f t="shared" ca="1" si="1391"/>
        <v>198.5</v>
      </c>
      <c r="P4450" s="23">
        <f t="shared" ca="1" si="1384"/>
        <v>801.5</v>
      </c>
      <c r="Q4450" s="23">
        <f t="shared" ca="1" si="1392"/>
        <v>12</v>
      </c>
      <c r="R4450" s="23">
        <f t="shared" ca="1" si="1393"/>
        <v>0.68690875801037499</v>
      </c>
      <c r="S4450" s="24">
        <f t="shared" ca="1" si="1394"/>
        <v>13</v>
      </c>
      <c r="T4450" s="23">
        <f t="shared" ca="1" si="1395"/>
        <v>32.5</v>
      </c>
      <c r="U4450" s="23">
        <f t="shared" ca="1" si="1396"/>
        <v>368.13180246160107</v>
      </c>
      <c r="V4450" s="23">
        <f t="shared" ca="1" si="1385"/>
        <v>65</v>
      </c>
      <c r="W4450" s="23">
        <f t="shared" si="1386"/>
        <v>857.14285714285722</v>
      </c>
      <c r="X4450" s="23">
        <f t="shared" ca="1" si="1387"/>
        <v>1290.2746596044583</v>
      </c>
      <c r="Y4450" s="24">
        <f t="shared" ca="1" si="1397"/>
        <v>4154</v>
      </c>
      <c r="Z4450" s="24">
        <f t="shared" ca="1" si="1398"/>
        <v>2586</v>
      </c>
      <c r="AA4450" s="25">
        <f t="shared" ca="1" si="1399"/>
        <v>2586.0041540000002</v>
      </c>
      <c r="AC4450" s="47">
        <f t="shared" ca="1" si="1388"/>
        <v>1032.5</v>
      </c>
      <c r="AD4450" s="47">
        <f t="shared" ca="1" si="1389"/>
        <v>198.5</v>
      </c>
      <c r="AE4450" s="47">
        <f t="shared" ca="1" si="1400"/>
        <v>831.50000000000011</v>
      </c>
      <c r="AF4450" s="47">
        <f t="shared" ca="1" si="1401"/>
        <v>24.999999999999886</v>
      </c>
    </row>
    <row r="4451" spans="10:32">
      <c r="J4451" s="44">
        <v>65</v>
      </c>
      <c r="K4451" s="22">
        <v>95</v>
      </c>
      <c r="L4451" s="23">
        <f t="shared" ca="1" si="1390"/>
        <v>67.8</v>
      </c>
      <c r="M4451" s="23">
        <f t="shared" ca="1" si="1382"/>
        <v>65.3</v>
      </c>
      <c r="N4451" s="23">
        <f t="shared" ca="1" si="1383"/>
        <v>33.31666666666667</v>
      </c>
      <c r="O4451" s="23">
        <f t="shared" ca="1" si="1391"/>
        <v>198.5</v>
      </c>
      <c r="P4451" s="23">
        <f t="shared" ca="1" si="1384"/>
        <v>801.5</v>
      </c>
      <c r="Q4451" s="23">
        <f t="shared" ca="1" si="1392"/>
        <v>12</v>
      </c>
      <c r="R4451" s="23">
        <f t="shared" ca="1" si="1393"/>
        <v>0.26401179941003083</v>
      </c>
      <c r="S4451" s="24">
        <f t="shared" ca="1" si="1394"/>
        <v>13</v>
      </c>
      <c r="T4451" s="23">
        <f t="shared" ca="1" si="1395"/>
        <v>32.5</v>
      </c>
      <c r="U4451" s="23">
        <f t="shared" ca="1" si="1396"/>
        <v>408.59599311701095</v>
      </c>
      <c r="V4451" s="23">
        <f t="shared" ca="1" si="1385"/>
        <v>65</v>
      </c>
      <c r="W4451" s="23">
        <f t="shared" si="1386"/>
        <v>857.14285714285722</v>
      </c>
      <c r="X4451" s="23">
        <f t="shared" ca="1" si="1387"/>
        <v>1330.7388502598683</v>
      </c>
      <c r="Y4451" s="24">
        <f t="shared" ca="1" si="1397"/>
        <v>4272</v>
      </c>
      <c r="Z4451" s="24">
        <f t="shared" ca="1" si="1398"/>
        <v>2586</v>
      </c>
      <c r="AA4451" s="25">
        <f t="shared" ca="1" si="1399"/>
        <v>2586.0042720000001</v>
      </c>
      <c r="AC4451" s="47">
        <f t="shared" ca="1" si="1388"/>
        <v>1032.5</v>
      </c>
      <c r="AD4451" s="47">
        <f t="shared" ca="1" si="1389"/>
        <v>198.5</v>
      </c>
      <c r="AE4451" s="47">
        <f t="shared" ca="1" si="1400"/>
        <v>831.50000000000011</v>
      </c>
      <c r="AF4451" s="47">
        <f t="shared" ca="1" si="1401"/>
        <v>24.999999999999886</v>
      </c>
    </row>
    <row r="4452" spans="10:32">
      <c r="J4452" s="44">
        <v>65</v>
      </c>
      <c r="K4452" s="22">
        <v>96</v>
      </c>
      <c r="L4452" s="23">
        <f t="shared" ca="1" si="1390"/>
        <v>70.06</v>
      </c>
      <c r="M4452" s="23">
        <f t="shared" ca="1" si="1382"/>
        <v>67.56</v>
      </c>
      <c r="N4452" s="23">
        <f t="shared" ca="1" si="1383"/>
        <v>38.516666666666673</v>
      </c>
      <c r="O4452" s="23">
        <f t="shared" ca="1" si="1391"/>
        <v>198.5</v>
      </c>
      <c r="P4452" s="23">
        <f t="shared" ca="1" si="1384"/>
        <v>801.5</v>
      </c>
      <c r="Q4452" s="23">
        <f t="shared" ca="1" si="1392"/>
        <v>11</v>
      </c>
      <c r="R4452" s="23">
        <f t="shared" ca="1" si="1393"/>
        <v>0.83271481587210838</v>
      </c>
      <c r="S4452" s="24">
        <f t="shared" ca="1" si="1394"/>
        <v>12</v>
      </c>
      <c r="T4452" s="23">
        <f t="shared" ca="1" si="1395"/>
        <v>30</v>
      </c>
      <c r="U4452" s="23">
        <f t="shared" ca="1" si="1396"/>
        <v>455.75673232467415</v>
      </c>
      <c r="V4452" s="23">
        <f t="shared" ca="1" si="1385"/>
        <v>60</v>
      </c>
      <c r="W4452" s="23">
        <f t="shared" si="1386"/>
        <v>857.14285714285722</v>
      </c>
      <c r="X4452" s="23">
        <f t="shared" ca="1" si="1387"/>
        <v>1372.8995894675313</v>
      </c>
      <c r="Y4452" s="24">
        <f t="shared" ca="1" si="1397"/>
        <v>4339</v>
      </c>
      <c r="Z4452" s="24">
        <f t="shared" ca="1" si="1398"/>
        <v>2379</v>
      </c>
      <c r="AA4452" s="25">
        <f t="shared" ca="1" si="1399"/>
        <v>2379.0043390000001</v>
      </c>
      <c r="AC4452" s="47">
        <f t="shared" ca="1" si="1388"/>
        <v>1030</v>
      </c>
      <c r="AD4452" s="47">
        <f t="shared" ca="1" si="1389"/>
        <v>198.5</v>
      </c>
      <c r="AE4452" s="47">
        <f t="shared" ca="1" si="1400"/>
        <v>829</v>
      </c>
      <c r="AF4452" s="47">
        <f t="shared" ca="1" si="1401"/>
        <v>25</v>
      </c>
    </row>
    <row r="4453" spans="10:32">
      <c r="J4453" s="44">
        <v>65</v>
      </c>
      <c r="K4453" s="22">
        <v>97</v>
      </c>
      <c r="L4453" s="23">
        <f t="shared" ca="1" si="1390"/>
        <v>72.319999999999993</v>
      </c>
      <c r="M4453" s="23">
        <f t="shared" ca="1" si="1382"/>
        <v>69.819999999999993</v>
      </c>
      <c r="N4453" s="23">
        <f t="shared" ca="1" si="1383"/>
        <v>43.85</v>
      </c>
      <c r="O4453" s="23">
        <f t="shared" ca="1" si="1391"/>
        <v>198.5</v>
      </c>
      <c r="P4453" s="23">
        <f t="shared" ca="1" si="1384"/>
        <v>801.5</v>
      </c>
      <c r="Q4453" s="23">
        <f t="shared" ca="1" si="1392"/>
        <v>11</v>
      </c>
      <c r="R4453" s="23">
        <f t="shared" ca="1" si="1393"/>
        <v>0.46294247787610648</v>
      </c>
      <c r="S4453" s="24">
        <f t="shared" ca="1" si="1394"/>
        <v>12</v>
      </c>
      <c r="T4453" s="23">
        <f t="shared" ca="1" si="1395"/>
        <v>30</v>
      </c>
      <c r="U4453" s="23">
        <f t="shared" ca="1" si="1396"/>
        <v>502.6500276548673</v>
      </c>
      <c r="V4453" s="23">
        <f t="shared" ca="1" si="1385"/>
        <v>60</v>
      </c>
      <c r="W4453" s="23">
        <f t="shared" si="1386"/>
        <v>857.14285714285722</v>
      </c>
      <c r="X4453" s="23">
        <f t="shared" ca="1" si="1387"/>
        <v>1419.7928847977246</v>
      </c>
      <c r="Y4453" s="24">
        <f t="shared" ca="1" si="1397"/>
        <v>4417</v>
      </c>
      <c r="Z4453" s="24">
        <f t="shared" ca="1" si="1398"/>
        <v>2379</v>
      </c>
      <c r="AA4453" s="25">
        <f t="shared" ca="1" si="1399"/>
        <v>2379.0044170000001</v>
      </c>
      <c r="AC4453" s="47">
        <f t="shared" ca="1" si="1388"/>
        <v>1030</v>
      </c>
      <c r="AD4453" s="47">
        <f t="shared" ca="1" si="1389"/>
        <v>198.5</v>
      </c>
      <c r="AE4453" s="47">
        <f t="shared" ca="1" si="1400"/>
        <v>829</v>
      </c>
      <c r="AF4453" s="47">
        <f t="shared" ca="1" si="1401"/>
        <v>25</v>
      </c>
    </row>
    <row r="4454" spans="10:32">
      <c r="J4454" s="44">
        <v>65</v>
      </c>
      <c r="K4454" s="22">
        <v>98</v>
      </c>
      <c r="L4454" s="23">
        <f t="shared" ca="1" si="1390"/>
        <v>74.58</v>
      </c>
      <c r="M4454" s="23">
        <f t="shared" ca="1" si="1382"/>
        <v>72.08</v>
      </c>
      <c r="N4454" s="23">
        <f t="shared" ca="1" si="1383"/>
        <v>49.283333333333324</v>
      </c>
      <c r="O4454" s="23">
        <f t="shared" ca="1" si="1391"/>
        <v>198.5</v>
      </c>
      <c r="P4454" s="23">
        <f t="shared" ca="1" si="1384"/>
        <v>801.5</v>
      </c>
      <c r="Q4454" s="23">
        <f t="shared" ca="1" si="1392"/>
        <v>11</v>
      </c>
      <c r="R4454" s="23">
        <f t="shared" ca="1" si="1393"/>
        <v>0.11558058460713334</v>
      </c>
      <c r="S4454" s="24">
        <f t="shared" ca="1" si="1394"/>
        <v>12</v>
      </c>
      <c r="T4454" s="23">
        <f t="shared" ca="1" si="1395"/>
        <v>30</v>
      </c>
      <c r="U4454" s="23">
        <f t="shared" ca="1" si="1396"/>
        <v>547.81286314472152</v>
      </c>
      <c r="V4454" s="23">
        <f t="shared" ca="1" si="1385"/>
        <v>60</v>
      </c>
      <c r="W4454" s="23">
        <f t="shared" si="1386"/>
        <v>857.14285714285722</v>
      </c>
      <c r="X4454" s="23">
        <f t="shared" ca="1" si="1387"/>
        <v>1464.9557202875787</v>
      </c>
      <c r="Y4454" s="24">
        <f t="shared" ca="1" si="1397"/>
        <v>4495</v>
      </c>
      <c r="Z4454" s="24">
        <f t="shared" ca="1" si="1398"/>
        <v>2379</v>
      </c>
      <c r="AA4454" s="25">
        <f t="shared" ca="1" si="1399"/>
        <v>2379.0044950000001</v>
      </c>
      <c r="AC4454" s="47">
        <f t="shared" ca="1" si="1388"/>
        <v>1030</v>
      </c>
      <c r="AD4454" s="47">
        <f t="shared" ca="1" si="1389"/>
        <v>198.5</v>
      </c>
      <c r="AE4454" s="47">
        <f t="shared" ca="1" si="1400"/>
        <v>829</v>
      </c>
      <c r="AF4454" s="47">
        <f t="shared" ca="1" si="1401"/>
        <v>25</v>
      </c>
    </row>
    <row r="4455" spans="10:32">
      <c r="J4455" s="44">
        <v>65</v>
      </c>
      <c r="K4455" s="22">
        <v>99</v>
      </c>
      <c r="L4455" s="23">
        <f t="shared" ca="1" si="1390"/>
        <v>76.84</v>
      </c>
      <c r="M4455" s="23">
        <f t="shared" ca="1" si="1382"/>
        <v>74.34</v>
      </c>
      <c r="N4455" s="23">
        <f t="shared" ca="1" si="1383"/>
        <v>54.833333333333336</v>
      </c>
      <c r="O4455" s="23">
        <f t="shared" ca="1" si="1391"/>
        <v>198.5</v>
      </c>
      <c r="P4455" s="23">
        <f t="shared" ca="1" si="1384"/>
        <v>801.5</v>
      </c>
      <c r="Q4455" s="23">
        <f t="shared" ca="1" si="1392"/>
        <v>10</v>
      </c>
      <c r="R4455" s="23">
        <f t="shared" ca="1" si="1393"/>
        <v>0.75611660593440799</v>
      </c>
      <c r="S4455" s="24">
        <f t="shared" ca="1" si="1394"/>
        <v>11</v>
      </c>
      <c r="T4455" s="23">
        <f t="shared" ca="1" si="1395"/>
        <v>27.5</v>
      </c>
      <c r="U4455" s="23">
        <f t="shared" ca="1" si="1396"/>
        <v>589.79372722540347</v>
      </c>
      <c r="V4455" s="23">
        <f t="shared" ca="1" si="1385"/>
        <v>55</v>
      </c>
      <c r="W4455" s="23">
        <f t="shared" si="1386"/>
        <v>857.14285714285722</v>
      </c>
      <c r="X4455" s="23">
        <f t="shared" ca="1" si="1387"/>
        <v>1501.9365843682608</v>
      </c>
      <c r="Y4455" s="24">
        <f t="shared" ca="1" si="1397"/>
        <v>4523</v>
      </c>
      <c r="Z4455" s="24">
        <f t="shared" ca="1" si="1398"/>
        <v>2181</v>
      </c>
      <c r="AA4455" s="25">
        <f t="shared" ca="1" si="1399"/>
        <v>2181.0045230000001</v>
      </c>
      <c r="AC4455" s="47">
        <f t="shared" ca="1" si="1388"/>
        <v>1027.5</v>
      </c>
      <c r="AD4455" s="47">
        <f t="shared" ca="1" si="1389"/>
        <v>198.5</v>
      </c>
      <c r="AE4455" s="47">
        <f t="shared" ca="1" si="1400"/>
        <v>826.5</v>
      </c>
      <c r="AF4455" s="47">
        <f t="shared" ca="1" si="1401"/>
        <v>25</v>
      </c>
    </row>
    <row r="4456" spans="10:32">
      <c r="J4456" s="44">
        <v>65</v>
      </c>
      <c r="K4456" s="22">
        <v>100</v>
      </c>
      <c r="L4456" s="23">
        <f t="shared" ca="1" si="1390"/>
        <v>79.099999999999994</v>
      </c>
      <c r="M4456" s="23">
        <f t="shared" ca="1" si="1382"/>
        <v>76.599999999999994</v>
      </c>
      <c r="N4456" s="23">
        <f t="shared" ca="1" si="1383"/>
        <v>60.499999999999993</v>
      </c>
      <c r="O4456" s="23">
        <f t="shared" ca="1" si="1391"/>
        <v>198.5</v>
      </c>
      <c r="P4456" s="23">
        <f t="shared" ca="1" si="1384"/>
        <v>801.5</v>
      </c>
      <c r="Q4456" s="23">
        <f t="shared" ca="1" si="1392"/>
        <v>10</v>
      </c>
      <c r="R4456" s="23">
        <f t="shared" ca="1" si="1393"/>
        <v>0.44879898862199752</v>
      </c>
      <c r="S4456" s="24">
        <f t="shared" ca="1" si="1394"/>
        <v>11</v>
      </c>
      <c r="T4456" s="23">
        <f t="shared" ca="1" si="1395"/>
        <v>27.5</v>
      </c>
      <c r="U4456" s="23">
        <f t="shared" ca="1" si="1396"/>
        <v>632.15233881163078</v>
      </c>
      <c r="V4456" s="23">
        <f t="shared" ca="1" si="1385"/>
        <v>55</v>
      </c>
      <c r="W4456" s="23">
        <f t="shared" si="1386"/>
        <v>857.14285714285722</v>
      </c>
      <c r="X4456" s="23">
        <f t="shared" ca="1" si="1387"/>
        <v>1544.295195954488</v>
      </c>
      <c r="Y4456" s="24">
        <f t="shared" ca="1" si="1397"/>
        <v>4555</v>
      </c>
      <c r="Z4456" s="24">
        <f t="shared" ca="1" si="1398"/>
        <v>2181</v>
      </c>
      <c r="AA4456" s="25">
        <f t="shared" ca="1" si="1399"/>
        <v>2181.004555</v>
      </c>
      <c r="AC4456" s="47">
        <f t="shared" ca="1" si="1388"/>
        <v>1027.5</v>
      </c>
      <c r="AD4456" s="47">
        <f t="shared" ca="1" si="1389"/>
        <v>198.5</v>
      </c>
      <c r="AE4456" s="47">
        <f t="shared" ca="1" si="1400"/>
        <v>826.49999999999989</v>
      </c>
      <c r="AF4456" s="47">
        <f t="shared" ca="1" si="1401"/>
        <v>25.000000000000114</v>
      </c>
    </row>
    <row r="4457" spans="10:32">
      <c r="J4457" s="44">
        <v>66</v>
      </c>
      <c r="K4457" s="22">
        <v>67</v>
      </c>
      <c r="L4457" s="23">
        <f t="shared" ca="1" si="1390"/>
        <v>2.2599999999999998</v>
      </c>
      <c r="M4457" s="23">
        <f t="shared" ca="1" si="1382"/>
        <v>-0.24000000000000021</v>
      </c>
      <c r="N4457" s="23">
        <f t="shared" ca="1" si="1383"/>
        <v>0.31666666666666821</v>
      </c>
      <c r="O4457" s="23">
        <f t="shared" ca="1" si="1391"/>
        <v>198.5</v>
      </c>
      <c r="P4457" s="23">
        <f t="shared" ca="1" si="1384"/>
        <v>801.5</v>
      </c>
      <c r="Q4457" s="23">
        <f t="shared" ca="1" si="1392"/>
        <v>-3339</v>
      </c>
      <c r="R4457" s="23">
        <f t="shared" ca="1" si="1393"/>
        <v>6.1946902654559405E-2</v>
      </c>
      <c r="S4457" s="24">
        <f t="shared" ca="1" si="1394"/>
        <v>-3340</v>
      </c>
      <c r="T4457" s="23">
        <f t="shared" ca="1" si="1395"/>
        <v>-8350</v>
      </c>
      <c r="U4457" s="23">
        <f t="shared" ca="1" si="1396"/>
        <v>-1057.3303834808312</v>
      </c>
      <c r="V4457" s="23">
        <f t="shared" ca="1" si="1385"/>
        <v>-16700</v>
      </c>
      <c r="W4457" s="23">
        <f t="shared" si="1386"/>
        <v>857.14285714285722</v>
      </c>
      <c r="X4457" s="23">
        <f t="shared" ca="1" si="1387"/>
        <v>-16900.187526337973</v>
      </c>
      <c r="Y4457" s="24" t="str">
        <f t="shared" ca="1" si="1397"/>
        <v/>
      </c>
      <c r="Z4457" s="24" t="str">
        <f t="shared" ca="1" si="1398"/>
        <v/>
      </c>
      <c r="AA4457" s="25" t="str">
        <f t="shared" ca="1" si="1399"/>
        <v/>
      </c>
      <c r="AC4457" s="47">
        <f t="shared" ca="1" si="1388"/>
        <v>-7350</v>
      </c>
      <c r="AD4457" s="47">
        <f t="shared" ca="1" si="1389"/>
        <v>198.5</v>
      </c>
      <c r="AE4457" s="47">
        <f t="shared" ca="1" si="1400"/>
        <v>-7546</v>
      </c>
      <c r="AF4457" s="47">
        <f t="shared" ca="1" si="1401"/>
        <v>20</v>
      </c>
    </row>
    <row r="4458" spans="10:32">
      <c r="J4458" s="44">
        <v>66</v>
      </c>
      <c r="K4458" s="22">
        <v>68</v>
      </c>
      <c r="L4458" s="23">
        <f t="shared" ca="1" si="1390"/>
        <v>4.5199999999999996</v>
      </c>
      <c r="M4458" s="23">
        <f t="shared" ca="1" si="1382"/>
        <v>2.0199999999999996</v>
      </c>
      <c r="N4458" s="23">
        <f t="shared" ca="1" si="1383"/>
        <v>0.63333333333333641</v>
      </c>
      <c r="O4458" s="23">
        <f t="shared" ca="1" si="1391"/>
        <v>198.5</v>
      </c>
      <c r="P4458" s="23">
        <f t="shared" ca="1" si="1384"/>
        <v>801.5</v>
      </c>
      <c r="Q4458" s="23">
        <f t="shared" ca="1" si="1392"/>
        <v>396</v>
      </c>
      <c r="R4458" s="23">
        <f t="shared" ca="1" si="1393"/>
        <v>0.34955752212392804</v>
      </c>
      <c r="S4458" s="24">
        <f t="shared" ca="1" si="1394"/>
        <v>397</v>
      </c>
      <c r="T4458" s="23">
        <f t="shared" ca="1" si="1395"/>
        <v>992.5</v>
      </c>
      <c r="U4458" s="23">
        <f t="shared" ca="1" si="1396"/>
        <v>251.02138643067971</v>
      </c>
      <c r="V4458" s="23">
        <f t="shared" ca="1" si="1385"/>
        <v>1985</v>
      </c>
      <c r="W4458" s="23">
        <f t="shared" si="1386"/>
        <v>857.14285714285722</v>
      </c>
      <c r="X4458" s="23">
        <f t="shared" ca="1" si="1387"/>
        <v>3093.1642435735371</v>
      </c>
      <c r="Y4458" s="24">
        <f t="shared" ca="1" si="1397"/>
        <v>4996</v>
      </c>
      <c r="Z4458" s="24">
        <f t="shared" ca="1" si="1398"/>
        <v>4952</v>
      </c>
      <c r="AA4458" s="25">
        <f t="shared" ca="1" si="1399"/>
        <v>4952.0049959999997</v>
      </c>
      <c r="AC4458" s="47">
        <f t="shared" ca="1" si="1388"/>
        <v>1992.5</v>
      </c>
      <c r="AD4458" s="47">
        <f t="shared" ca="1" si="1389"/>
        <v>198.5</v>
      </c>
      <c r="AE4458" s="47">
        <f t="shared" ca="1" si="1400"/>
        <v>1791.5</v>
      </c>
      <c r="AF4458" s="47">
        <f t="shared" ca="1" si="1401"/>
        <v>25</v>
      </c>
    </row>
    <row r="4459" spans="10:32">
      <c r="J4459" s="44">
        <v>66</v>
      </c>
      <c r="K4459" s="22">
        <v>69</v>
      </c>
      <c r="L4459" s="23">
        <f t="shared" ca="1" si="1390"/>
        <v>6.78</v>
      </c>
      <c r="M4459" s="23">
        <f t="shared" ca="1" si="1382"/>
        <v>4.28</v>
      </c>
      <c r="N4459" s="23">
        <f t="shared" ca="1" si="1383"/>
        <v>1.0000000000000036</v>
      </c>
      <c r="O4459" s="23">
        <f t="shared" ca="1" si="1391"/>
        <v>198.5</v>
      </c>
      <c r="P4459" s="23">
        <f t="shared" ca="1" si="1384"/>
        <v>801.5</v>
      </c>
      <c r="Q4459" s="23">
        <f t="shared" ca="1" si="1392"/>
        <v>187</v>
      </c>
      <c r="R4459" s="23">
        <f t="shared" ca="1" si="1393"/>
        <v>0.16814159292035197</v>
      </c>
      <c r="S4459" s="24">
        <f t="shared" ca="1" si="1394"/>
        <v>188</v>
      </c>
      <c r="T4459" s="23">
        <f t="shared" ca="1" si="1395"/>
        <v>470</v>
      </c>
      <c r="U4459" s="23">
        <f t="shared" ca="1" si="1396"/>
        <v>187.16814159292102</v>
      </c>
      <c r="V4459" s="23">
        <f t="shared" ca="1" si="1385"/>
        <v>940</v>
      </c>
      <c r="W4459" s="23">
        <f t="shared" si="1386"/>
        <v>857.14285714285722</v>
      </c>
      <c r="X4459" s="23">
        <f t="shared" ca="1" si="1387"/>
        <v>1984.3109987357784</v>
      </c>
      <c r="Y4459" s="24">
        <f t="shared" ca="1" si="1397"/>
        <v>4837</v>
      </c>
      <c r="Z4459" s="24">
        <f t="shared" ca="1" si="1398"/>
        <v>4854</v>
      </c>
      <c r="AA4459" s="25">
        <f t="shared" ca="1" si="1399"/>
        <v>4854.0048370000004</v>
      </c>
      <c r="AC4459" s="47">
        <f t="shared" ca="1" si="1388"/>
        <v>1470</v>
      </c>
      <c r="AD4459" s="47">
        <f t="shared" ca="1" si="1389"/>
        <v>198.5</v>
      </c>
      <c r="AE4459" s="47">
        <f t="shared" ca="1" si="1400"/>
        <v>1269</v>
      </c>
      <c r="AF4459" s="47">
        <f t="shared" ca="1" si="1401"/>
        <v>25</v>
      </c>
    </row>
    <row r="4460" spans="10:32">
      <c r="J4460" s="44">
        <v>66</v>
      </c>
      <c r="K4460" s="22">
        <v>70</v>
      </c>
      <c r="L4460" s="23">
        <f t="shared" ca="1" si="1390"/>
        <v>9.0399999999999991</v>
      </c>
      <c r="M4460" s="23">
        <f t="shared" ca="1" si="1382"/>
        <v>6.5399999999999991</v>
      </c>
      <c r="N4460" s="23">
        <f t="shared" ca="1" si="1383"/>
        <v>1.43333333333333</v>
      </c>
      <c r="O4460" s="23">
        <f t="shared" ca="1" si="1391"/>
        <v>198.5</v>
      </c>
      <c r="P4460" s="23">
        <f t="shared" ca="1" si="1384"/>
        <v>801.5</v>
      </c>
      <c r="Q4460" s="23">
        <f t="shared" ca="1" si="1392"/>
        <v>122</v>
      </c>
      <c r="R4460" s="23">
        <f t="shared" ca="1" si="1393"/>
        <v>0.40044247787611931</v>
      </c>
      <c r="S4460" s="24">
        <f t="shared" ca="1" si="1394"/>
        <v>123</v>
      </c>
      <c r="T4460" s="23">
        <f t="shared" ca="1" si="1395"/>
        <v>307.5</v>
      </c>
      <c r="U4460" s="23">
        <f t="shared" ca="1" si="1396"/>
        <v>175.44063421828872</v>
      </c>
      <c r="V4460" s="23">
        <f t="shared" ca="1" si="1385"/>
        <v>615</v>
      </c>
      <c r="W4460" s="23">
        <f t="shared" si="1386"/>
        <v>857.14285714285722</v>
      </c>
      <c r="X4460" s="23">
        <f t="shared" ca="1" si="1387"/>
        <v>1647.5834913611461</v>
      </c>
      <c r="Y4460" s="24">
        <f t="shared" ca="1" si="1397"/>
        <v>4670</v>
      </c>
      <c r="Z4460" s="24">
        <f t="shared" ca="1" si="1398"/>
        <v>4757</v>
      </c>
      <c r="AA4460" s="25">
        <f t="shared" ca="1" si="1399"/>
        <v>4757.0046700000003</v>
      </c>
      <c r="AC4460" s="47">
        <f t="shared" ca="1" si="1388"/>
        <v>1307.5</v>
      </c>
      <c r="AD4460" s="47">
        <f t="shared" ca="1" si="1389"/>
        <v>198.5</v>
      </c>
      <c r="AE4460" s="47">
        <f t="shared" ca="1" si="1400"/>
        <v>1106.5</v>
      </c>
      <c r="AF4460" s="47">
        <f t="shared" ca="1" si="1401"/>
        <v>25</v>
      </c>
    </row>
    <row r="4461" spans="10:32">
      <c r="J4461" s="44">
        <v>66</v>
      </c>
      <c r="K4461" s="22">
        <v>71</v>
      </c>
      <c r="L4461" s="23">
        <f t="shared" ca="1" si="1390"/>
        <v>11.3</v>
      </c>
      <c r="M4461" s="23">
        <f t="shared" ca="1" si="1382"/>
        <v>8.8000000000000007</v>
      </c>
      <c r="N4461" s="23">
        <f t="shared" ca="1" si="1383"/>
        <v>1.8666666666666671</v>
      </c>
      <c r="O4461" s="23">
        <f t="shared" ca="1" si="1391"/>
        <v>198.5</v>
      </c>
      <c r="P4461" s="23">
        <f t="shared" ca="1" si="1384"/>
        <v>801.5</v>
      </c>
      <c r="Q4461" s="23">
        <f t="shared" ca="1" si="1392"/>
        <v>91</v>
      </c>
      <c r="R4461" s="23">
        <f t="shared" ca="1" si="1393"/>
        <v>6.1946902654861219E-2</v>
      </c>
      <c r="S4461" s="24">
        <f t="shared" ca="1" si="1394"/>
        <v>92</v>
      </c>
      <c r="T4461" s="23">
        <f t="shared" ca="1" si="1395"/>
        <v>230</v>
      </c>
      <c r="U4461" s="23">
        <f t="shared" ca="1" si="1396"/>
        <v>169.98230088495581</v>
      </c>
      <c r="V4461" s="23">
        <f t="shared" ca="1" si="1385"/>
        <v>460</v>
      </c>
      <c r="W4461" s="23">
        <f t="shared" si="1386"/>
        <v>857.14285714285722</v>
      </c>
      <c r="X4461" s="23">
        <f t="shared" ca="1" si="1387"/>
        <v>1487.1251580278131</v>
      </c>
      <c r="Y4461" s="24">
        <f t="shared" ca="1" si="1397"/>
        <v>4511</v>
      </c>
      <c r="Z4461" s="24">
        <f t="shared" ca="1" si="1398"/>
        <v>4661</v>
      </c>
      <c r="AA4461" s="25">
        <f t="shared" ca="1" si="1399"/>
        <v>4661.0045110000001</v>
      </c>
      <c r="AC4461" s="47">
        <f t="shared" ca="1" si="1388"/>
        <v>1230</v>
      </c>
      <c r="AD4461" s="47">
        <f t="shared" ca="1" si="1389"/>
        <v>198.5</v>
      </c>
      <c r="AE4461" s="47">
        <f t="shared" ca="1" si="1400"/>
        <v>1029</v>
      </c>
      <c r="AF4461" s="47">
        <f t="shared" ca="1" si="1401"/>
        <v>25</v>
      </c>
    </row>
    <row r="4462" spans="10:32">
      <c r="J4462" s="44">
        <v>66</v>
      </c>
      <c r="K4462" s="22">
        <v>72</v>
      </c>
      <c r="L4462" s="23">
        <f t="shared" ca="1" si="1390"/>
        <v>13.56</v>
      </c>
      <c r="M4462" s="23">
        <f t="shared" ca="1" si="1382"/>
        <v>11.06</v>
      </c>
      <c r="N4462" s="23">
        <f t="shared" ca="1" si="1383"/>
        <v>2.31666666666667</v>
      </c>
      <c r="O4462" s="23">
        <f t="shared" ca="1" si="1391"/>
        <v>198.5</v>
      </c>
      <c r="P4462" s="23">
        <f t="shared" ca="1" si="1384"/>
        <v>801.5</v>
      </c>
      <c r="Q4462" s="23">
        <f t="shared" ca="1" si="1392"/>
        <v>72</v>
      </c>
      <c r="R4462" s="23">
        <f t="shared" ca="1" si="1393"/>
        <v>0.38200589970501103</v>
      </c>
      <c r="S4462" s="24">
        <f t="shared" ca="1" si="1394"/>
        <v>73</v>
      </c>
      <c r="T4462" s="23">
        <f t="shared" ca="1" si="1395"/>
        <v>182.5</v>
      </c>
      <c r="U4462" s="23">
        <f t="shared" ca="1" si="1396"/>
        <v>167.68498033431683</v>
      </c>
      <c r="V4462" s="23">
        <f t="shared" ca="1" si="1385"/>
        <v>365</v>
      </c>
      <c r="W4462" s="23">
        <f t="shared" si="1386"/>
        <v>857.14285714285722</v>
      </c>
      <c r="X4462" s="23">
        <f t="shared" ca="1" si="1387"/>
        <v>1389.8278374771739</v>
      </c>
      <c r="Y4462" s="24">
        <f t="shared" ca="1" si="1397"/>
        <v>4361</v>
      </c>
      <c r="Z4462" s="24">
        <f t="shared" ca="1" si="1398"/>
        <v>4566</v>
      </c>
      <c r="AA4462" s="25">
        <f t="shared" ca="1" si="1399"/>
        <v>4566.0043610000002</v>
      </c>
      <c r="AC4462" s="47">
        <f t="shared" ca="1" si="1388"/>
        <v>1182.5</v>
      </c>
      <c r="AD4462" s="47">
        <f t="shared" ca="1" si="1389"/>
        <v>198.5</v>
      </c>
      <c r="AE4462" s="47">
        <f t="shared" ca="1" si="1400"/>
        <v>981.49999999999989</v>
      </c>
      <c r="AF4462" s="47">
        <f t="shared" ca="1" si="1401"/>
        <v>25.000000000000114</v>
      </c>
    </row>
    <row r="4463" spans="10:32">
      <c r="J4463" s="44">
        <v>66</v>
      </c>
      <c r="K4463" s="22">
        <v>73</v>
      </c>
      <c r="L4463" s="23">
        <f t="shared" ca="1" si="1390"/>
        <v>15.82</v>
      </c>
      <c r="M4463" s="23">
        <f t="shared" ca="1" si="1382"/>
        <v>13.32</v>
      </c>
      <c r="N4463" s="23">
        <f t="shared" ca="1" si="1383"/>
        <v>2.75</v>
      </c>
      <c r="O4463" s="23">
        <f t="shared" ca="1" si="1391"/>
        <v>198.5</v>
      </c>
      <c r="P4463" s="23">
        <f t="shared" ca="1" si="1384"/>
        <v>801.5</v>
      </c>
      <c r="Q4463" s="23">
        <f t="shared" ca="1" si="1392"/>
        <v>60</v>
      </c>
      <c r="R4463" s="23">
        <f t="shared" ca="1" si="1393"/>
        <v>0.14538558786346109</v>
      </c>
      <c r="S4463" s="24">
        <f t="shared" ca="1" si="1394"/>
        <v>61</v>
      </c>
      <c r="T4463" s="23">
        <f t="shared" ca="1" si="1395"/>
        <v>152.5</v>
      </c>
      <c r="U4463" s="23">
        <f t="shared" ca="1" si="1396"/>
        <v>165.39981036662451</v>
      </c>
      <c r="V4463" s="23">
        <f t="shared" ca="1" si="1385"/>
        <v>305</v>
      </c>
      <c r="W4463" s="23">
        <f t="shared" si="1386"/>
        <v>857.14285714285722</v>
      </c>
      <c r="X4463" s="23">
        <f t="shared" ca="1" si="1387"/>
        <v>1327.5426675094818</v>
      </c>
      <c r="Y4463" s="24">
        <f t="shared" ca="1" si="1397"/>
        <v>4268</v>
      </c>
      <c r="Z4463" s="24">
        <f t="shared" ca="1" si="1398"/>
        <v>4472</v>
      </c>
      <c r="AA4463" s="25">
        <f t="shared" ca="1" si="1399"/>
        <v>4472.0042679999997</v>
      </c>
      <c r="AC4463" s="47">
        <f t="shared" ca="1" si="1388"/>
        <v>1152.5</v>
      </c>
      <c r="AD4463" s="47">
        <f t="shared" ca="1" si="1389"/>
        <v>198.5</v>
      </c>
      <c r="AE4463" s="47">
        <f t="shared" ca="1" si="1400"/>
        <v>951.49999999999989</v>
      </c>
      <c r="AF4463" s="47">
        <f t="shared" ca="1" si="1401"/>
        <v>25.000000000000114</v>
      </c>
    </row>
    <row r="4464" spans="10:32">
      <c r="J4464" s="44">
        <v>66</v>
      </c>
      <c r="K4464" s="22">
        <v>74</v>
      </c>
      <c r="L4464" s="23">
        <f t="shared" ca="1" si="1390"/>
        <v>18.079999999999998</v>
      </c>
      <c r="M4464" s="23">
        <f t="shared" ca="1" si="1382"/>
        <v>15.579999999999998</v>
      </c>
      <c r="N4464" s="23">
        <f t="shared" ca="1" si="1383"/>
        <v>3.1833333333333336</v>
      </c>
      <c r="O4464" s="23">
        <f t="shared" ca="1" si="1391"/>
        <v>198.5</v>
      </c>
      <c r="P4464" s="23">
        <f t="shared" ca="1" si="1384"/>
        <v>801.5</v>
      </c>
      <c r="Q4464" s="23">
        <f t="shared" ca="1" si="1392"/>
        <v>51</v>
      </c>
      <c r="R4464" s="23">
        <f t="shared" ca="1" si="1393"/>
        <v>0.38274336283186244</v>
      </c>
      <c r="S4464" s="24">
        <f t="shared" ca="1" si="1394"/>
        <v>52</v>
      </c>
      <c r="T4464" s="23">
        <f t="shared" ca="1" si="1395"/>
        <v>130</v>
      </c>
      <c r="U4464" s="23">
        <f t="shared" ca="1" si="1396"/>
        <v>163.56839970501477</v>
      </c>
      <c r="V4464" s="23">
        <f t="shared" ca="1" si="1385"/>
        <v>260</v>
      </c>
      <c r="W4464" s="23">
        <f t="shared" si="1386"/>
        <v>857.14285714285722</v>
      </c>
      <c r="X4464" s="23">
        <f t="shared" ca="1" si="1387"/>
        <v>1280.7112568478719</v>
      </c>
      <c r="Y4464" s="24">
        <f t="shared" ca="1" si="1397"/>
        <v>4132</v>
      </c>
      <c r="Z4464" s="24">
        <f t="shared" ca="1" si="1398"/>
        <v>4379</v>
      </c>
      <c r="AA4464" s="25">
        <f t="shared" ca="1" si="1399"/>
        <v>4379.004132</v>
      </c>
      <c r="AC4464" s="47">
        <f t="shared" ca="1" si="1388"/>
        <v>1130</v>
      </c>
      <c r="AD4464" s="47">
        <f t="shared" ca="1" si="1389"/>
        <v>198.5</v>
      </c>
      <c r="AE4464" s="47">
        <f t="shared" ca="1" si="1400"/>
        <v>929</v>
      </c>
      <c r="AF4464" s="47">
        <f t="shared" ca="1" si="1401"/>
        <v>25</v>
      </c>
    </row>
    <row r="4465" spans="10:32">
      <c r="J4465" s="44">
        <v>66</v>
      </c>
      <c r="K4465" s="22">
        <v>75</v>
      </c>
      <c r="L4465" s="23">
        <f t="shared" ca="1" si="1390"/>
        <v>20.34</v>
      </c>
      <c r="M4465" s="23">
        <f t="shared" ca="1" si="1382"/>
        <v>17.84</v>
      </c>
      <c r="N4465" s="23">
        <f t="shared" ca="1" si="1383"/>
        <v>3.6166666666666671</v>
      </c>
      <c r="O4465" s="23">
        <f t="shared" ca="1" si="1391"/>
        <v>198.5</v>
      </c>
      <c r="P4465" s="23">
        <f t="shared" ca="1" si="1384"/>
        <v>801.5</v>
      </c>
      <c r="Q4465" s="23">
        <f t="shared" ca="1" si="1392"/>
        <v>44</v>
      </c>
      <c r="R4465" s="23">
        <f t="shared" ca="1" si="1393"/>
        <v>0.81317600786627153</v>
      </c>
      <c r="S4465" s="24">
        <f t="shared" ca="1" si="1394"/>
        <v>45</v>
      </c>
      <c r="T4465" s="23">
        <f t="shared" ca="1" si="1395"/>
        <v>112.5</v>
      </c>
      <c r="U4465" s="23">
        <f t="shared" ca="1" si="1396"/>
        <v>162.07431989511639</v>
      </c>
      <c r="V4465" s="23">
        <f t="shared" ca="1" si="1385"/>
        <v>225</v>
      </c>
      <c r="W4465" s="23">
        <f t="shared" si="1386"/>
        <v>857.14285714285722</v>
      </c>
      <c r="X4465" s="23">
        <f t="shared" ca="1" si="1387"/>
        <v>1244.2171770379737</v>
      </c>
      <c r="Y4465" s="24">
        <f t="shared" ca="1" si="1397"/>
        <v>3998</v>
      </c>
      <c r="Z4465" s="24">
        <f t="shared" ca="1" si="1398"/>
        <v>4287</v>
      </c>
      <c r="AA4465" s="25">
        <f t="shared" ca="1" si="1399"/>
        <v>4287.0039980000001</v>
      </c>
      <c r="AC4465" s="47">
        <f t="shared" ca="1" si="1388"/>
        <v>1112.5</v>
      </c>
      <c r="AD4465" s="47">
        <f t="shared" ca="1" si="1389"/>
        <v>198.5</v>
      </c>
      <c r="AE4465" s="47">
        <f t="shared" ca="1" si="1400"/>
        <v>911.5</v>
      </c>
      <c r="AF4465" s="47">
        <f t="shared" ca="1" si="1401"/>
        <v>25</v>
      </c>
    </row>
    <row r="4466" spans="10:32">
      <c r="J4466" s="44">
        <v>66</v>
      </c>
      <c r="K4466" s="22">
        <v>76</v>
      </c>
      <c r="L4466" s="23">
        <f t="shared" ca="1" si="1390"/>
        <v>22.6</v>
      </c>
      <c r="M4466" s="23">
        <f t="shared" ca="1" si="1382"/>
        <v>20.100000000000001</v>
      </c>
      <c r="N4466" s="23">
        <f t="shared" ca="1" si="1383"/>
        <v>4.0833333333333357</v>
      </c>
      <c r="O4466" s="23">
        <f t="shared" ca="1" si="1391"/>
        <v>198.5</v>
      </c>
      <c r="P4466" s="23">
        <f t="shared" ca="1" si="1384"/>
        <v>801.5</v>
      </c>
      <c r="Q4466" s="23">
        <f t="shared" ca="1" si="1392"/>
        <v>39</v>
      </c>
      <c r="R4466" s="23">
        <f t="shared" ca="1" si="1393"/>
        <v>0.77876106194689854</v>
      </c>
      <c r="S4466" s="24">
        <f t="shared" ca="1" si="1394"/>
        <v>40</v>
      </c>
      <c r="T4466" s="23">
        <f t="shared" ca="1" si="1395"/>
        <v>100</v>
      </c>
      <c r="U4466" s="23">
        <f t="shared" ca="1" si="1396"/>
        <v>162.4299410029499</v>
      </c>
      <c r="V4466" s="23">
        <f t="shared" ca="1" si="1385"/>
        <v>200</v>
      </c>
      <c r="W4466" s="23">
        <f t="shared" si="1386"/>
        <v>857.14285714285722</v>
      </c>
      <c r="X4466" s="23">
        <f t="shared" ca="1" si="1387"/>
        <v>1219.5727981458072</v>
      </c>
      <c r="Y4466" s="24">
        <f t="shared" ca="1" si="1397"/>
        <v>3921</v>
      </c>
      <c r="Z4466" s="24">
        <f t="shared" ca="1" si="1398"/>
        <v>4196</v>
      </c>
      <c r="AA4466" s="25">
        <f t="shared" ca="1" si="1399"/>
        <v>4196.0039210000004</v>
      </c>
      <c r="AC4466" s="47">
        <f t="shared" ca="1" si="1388"/>
        <v>1100</v>
      </c>
      <c r="AD4466" s="47">
        <f t="shared" ca="1" si="1389"/>
        <v>198.5</v>
      </c>
      <c r="AE4466" s="47">
        <f t="shared" ca="1" si="1400"/>
        <v>898.99999999999989</v>
      </c>
      <c r="AF4466" s="47">
        <f t="shared" ca="1" si="1401"/>
        <v>25.000000000000114</v>
      </c>
    </row>
    <row r="4467" spans="10:32">
      <c r="J4467" s="44">
        <v>66</v>
      </c>
      <c r="K4467" s="22">
        <v>77</v>
      </c>
      <c r="L4467" s="23">
        <f t="shared" ca="1" si="1390"/>
        <v>24.86</v>
      </c>
      <c r="M4467" s="23">
        <f t="shared" ca="1" si="1382"/>
        <v>22.36</v>
      </c>
      <c r="N4467" s="23">
        <f t="shared" ca="1" si="1383"/>
        <v>4.6333333333333364</v>
      </c>
      <c r="O4467" s="23">
        <f t="shared" ca="1" si="1391"/>
        <v>198.5</v>
      </c>
      <c r="P4467" s="23">
        <f t="shared" ca="1" si="1384"/>
        <v>801.5</v>
      </c>
      <c r="Q4467" s="23">
        <f t="shared" ca="1" si="1392"/>
        <v>35</v>
      </c>
      <c r="R4467" s="23">
        <f t="shared" ca="1" si="1393"/>
        <v>0.76025744167336995</v>
      </c>
      <c r="S4467" s="24">
        <f t="shared" ca="1" si="1394"/>
        <v>36</v>
      </c>
      <c r="T4467" s="23">
        <f t="shared" ca="1" si="1395"/>
        <v>90</v>
      </c>
      <c r="U4467" s="23">
        <f t="shared" ca="1" si="1396"/>
        <v>165.68919281308672</v>
      </c>
      <c r="V4467" s="23">
        <f t="shared" ca="1" si="1385"/>
        <v>180</v>
      </c>
      <c r="W4467" s="23">
        <f t="shared" si="1386"/>
        <v>857.14285714285722</v>
      </c>
      <c r="X4467" s="23">
        <f t="shared" ca="1" si="1387"/>
        <v>1202.8320499559441</v>
      </c>
      <c r="Y4467" s="24">
        <f t="shared" ca="1" si="1397"/>
        <v>3839</v>
      </c>
      <c r="Z4467" s="24">
        <f t="shared" ca="1" si="1398"/>
        <v>4106</v>
      </c>
      <c r="AA4467" s="25">
        <f t="shared" ca="1" si="1399"/>
        <v>4106.003839</v>
      </c>
      <c r="AC4467" s="47">
        <f t="shared" ca="1" si="1388"/>
        <v>1090</v>
      </c>
      <c r="AD4467" s="47">
        <f t="shared" ca="1" si="1389"/>
        <v>198.5</v>
      </c>
      <c r="AE4467" s="47">
        <f t="shared" ca="1" si="1400"/>
        <v>888.99999999999989</v>
      </c>
      <c r="AF4467" s="47">
        <f t="shared" ca="1" si="1401"/>
        <v>25.000000000000114</v>
      </c>
    </row>
    <row r="4468" spans="10:32">
      <c r="J4468" s="44">
        <v>66</v>
      </c>
      <c r="K4468" s="22">
        <v>78</v>
      </c>
      <c r="L4468" s="23">
        <f t="shared" ca="1" si="1390"/>
        <v>27.12</v>
      </c>
      <c r="M4468" s="23">
        <f t="shared" ca="1" si="1382"/>
        <v>24.62</v>
      </c>
      <c r="N4468" s="23">
        <f t="shared" ca="1" si="1383"/>
        <v>5.2333333333333343</v>
      </c>
      <c r="O4468" s="23">
        <f t="shared" ca="1" si="1391"/>
        <v>198.5</v>
      </c>
      <c r="P4468" s="23">
        <f t="shared" ca="1" si="1384"/>
        <v>801.5</v>
      </c>
      <c r="Q4468" s="23">
        <f t="shared" ca="1" si="1392"/>
        <v>32</v>
      </c>
      <c r="R4468" s="23">
        <f t="shared" ca="1" si="1393"/>
        <v>0.50368731563421709</v>
      </c>
      <c r="S4468" s="24">
        <f t="shared" ca="1" si="1394"/>
        <v>33</v>
      </c>
      <c r="T4468" s="23">
        <f t="shared" ca="1" si="1395"/>
        <v>82.5</v>
      </c>
      <c r="U4468" s="23">
        <f t="shared" ca="1" si="1396"/>
        <v>170.10263028515243</v>
      </c>
      <c r="V4468" s="23">
        <f t="shared" ca="1" si="1385"/>
        <v>165</v>
      </c>
      <c r="W4468" s="23">
        <f t="shared" si="1386"/>
        <v>857.14285714285722</v>
      </c>
      <c r="X4468" s="23">
        <f t="shared" ca="1" si="1387"/>
        <v>1192.2454874280097</v>
      </c>
      <c r="Y4468" s="24">
        <f t="shared" ca="1" si="1397"/>
        <v>3786</v>
      </c>
      <c r="Z4468" s="24">
        <f t="shared" ca="1" si="1398"/>
        <v>4017</v>
      </c>
      <c r="AA4468" s="25">
        <f t="shared" ca="1" si="1399"/>
        <v>4017.0037860000002</v>
      </c>
      <c r="AC4468" s="47">
        <f t="shared" ca="1" si="1388"/>
        <v>1082.5</v>
      </c>
      <c r="AD4468" s="47">
        <f t="shared" ca="1" si="1389"/>
        <v>198.5</v>
      </c>
      <c r="AE4468" s="47">
        <f t="shared" ca="1" si="1400"/>
        <v>881.5</v>
      </c>
      <c r="AF4468" s="47">
        <f t="shared" ca="1" si="1401"/>
        <v>25</v>
      </c>
    </row>
    <row r="4469" spans="10:32">
      <c r="J4469" s="44">
        <v>66</v>
      </c>
      <c r="K4469" s="22">
        <v>79</v>
      </c>
      <c r="L4469" s="23">
        <f t="shared" ca="1" si="1390"/>
        <v>29.38</v>
      </c>
      <c r="M4469" s="23">
        <f t="shared" ca="1" si="1382"/>
        <v>26.88</v>
      </c>
      <c r="N4469" s="23">
        <f t="shared" ca="1" si="1383"/>
        <v>5.9000000000000021</v>
      </c>
      <c r="O4469" s="23">
        <f t="shared" ca="1" si="1391"/>
        <v>198.5</v>
      </c>
      <c r="P4469" s="23">
        <f t="shared" ca="1" si="1384"/>
        <v>801.5</v>
      </c>
      <c r="Q4469" s="23">
        <f t="shared" ca="1" si="1392"/>
        <v>29</v>
      </c>
      <c r="R4469" s="23">
        <f t="shared" ca="1" si="1393"/>
        <v>0.74812797821647448</v>
      </c>
      <c r="S4469" s="24">
        <f t="shared" ca="1" si="1394"/>
        <v>30</v>
      </c>
      <c r="T4469" s="23">
        <f t="shared" ca="1" si="1395"/>
        <v>75</v>
      </c>
      <c r="U4469" s="23">
        <f t="shared" ca="1" si="1396"/>
        <v>175.51395507147726</v>
      </c>
      <c r="V4469" s="23">
        <f t="shared" ca="1" si="1385"/>
        <v>150</v>
      </c>
      <c r="W4469" s="23">
        <f t="shared" si="1386"/>
        <v>857.14285714285722</v>
      </c>
      <c r="X4469" s="23">
        <f t="shared" ca="1" si="1387"/>
        <v>1182.6568122143344</v>
      </c>
      <c r="Y4469" s="24">
        <f t="shared" ca="1" si="1397"/>
        <v>3740</v>
      </c>
      <c r="Z4469" s="24">
        <f t="shared" ca="1" si="1398"/>
        <v>3929</v>
      </c>
      <c r="AA4469" s="25">
        <f t="shared" ca="1" si="1399"/>
        <v>3929.0037400000001</v>
      </c>
      <c r="AC4469" s="47">
        <f t="shared" ca="1" si="1388"/>
        <v>1075</v>
      </c>
      <c r="AD4469" s="47">
        <f t="shared" ca="1" si="1389"/>
        <v>198.5</v>
      </c>
      <c r="AE4469" s="47">
        <f t="shared" ca="1" si="1400"/>
        <v>874</v>
      </c>
      <c r="AF4469" s="47">
        <f t="shared" ca="1" si="1401"/>
        <v>25</v>
      </c>
    </row>
    <row r="4470" spans="10:32">
      <c r="J4470" s="44">
        <v>66</v>
      </c>
      <c r="K4470" s="22">
        <v>80</v>
      </c>
      <c r="L4470" s="23">
        <f t="shared" ca="1" si="1390"/>
        <v>31.64</v>
      </c>
      <c r="M4470" s="23">
        <f t="shared" ca="1" si="1382"/>
        <v>29.14</v>
      </c>
      <c r="N4470" s="23">
        <f t="shared" ca="1" si="1383"/>
        <v>6.6333333333333364</v>
      </c>
      <c r="O4470" s="23">
        <f t="shared" ca="1" si="1391"/>
        <v>198.5</v>
      </c>
      <c r="P4470" s="23">
        <f t="shared" ca="1" si="1384"/>
        <v>801.5</v>
      </c>
      <c r="Q4470" s="23">
        <f t="shared" ca="1" si="1392"/>
        <v>27</v>
      </c>
      <c r="R4470" s="23">
        <f t="shared" ca="1" si="1393"/>
        <v>0.46523388116308556</v>
      </c>
      <c r="S4470" s="24">
        <f t="shared" ca="1" si="1394"/>
        <v>28</v>
      </c>
      <c r="T4470" s="23">
        <f t="shared" ca="1" si="1395"/>
        <v>70</v>
      </c>
      <c r="U4470" s="23">
        <f t="shared" ca="1" si="1396"/>
        <v>182.18605141171523</v>
      </c>
      <c r="V4470" s="23">
        <f t="shared" ca="1" si="1385"/>
        <v>140</v>
      </c>
      <c r="W4470" s="23">
        <f t="shared" si="1386"/>
        <v>857.14285714285722</v>
      </c>
      <c r="X4470" s="23">
        <f t="shared" ca="1" si="1387"/>
        <v>1179.3289085545725</v>
      </c>
      <c r="Y4470" s="24">
        <f t="shared" ca="1" si="1397"/>
        <v>3728</v>
      </c>
      <c r="Z4470" s="24">
        <f t="shared" ca="1" si="1398"/>
        <v>3842</v>
      </c>
      <c r="AA4470" s="25">
        <f t="shared" ca="1" si="1399"/>
        <v>3842.0037280000001</v>
      </c>
      <c r="AC4470" s="47">
        <f t="shared" ca="1" si="1388"/>
        <v>1070</v>
      </c>
      <c r="AD4470" s="47">
        <f t="shared" ca="1" si="1389"/>
        <v>198.5</v>
      </c>
      <c r="AE4470" s="47">
        <f t="shared" ca="1" si="1400"/>
        <v>869.00000000000011</v>
      </c>
      <c r="AF4470" s="47">
        <f t="shared" ca="1" si="1401"/>
        <v>24.999999999999886</v>
      </c>
    </row>
    <row r="4471" spans="10:32">
      <c r="J4471" s="44">
        <v>66</v>
      </c>
      <c r="K4471" s="22">
        <v>81</v>
      </c>
      <c r="L4471" s="23">
        <f t="shared" ca="1" si="1390"/>
        <v>33.9</v>
      </c>
      <c r="M4471" s="23">
        <f t="shared" ca="1" si="1382"/>
        <v>31.4</v>
      </c>
      <c r="N4471" s="23">
        <f t="shared" ca="1" si="1383"/>
        <v>7.4500000000000028</v>
      </c>
      <c r="O4471" s="23">
        <f t="shared" ca="1" si="1391"/>
        <v>198.5</v>
      </c>
      <c r="P4471" s="23">
        <f t="shared" ca="1" si="1384"/>
        <v>801.5</v>
      </c>
      <c r="Q4471" s="23">
        <f t="shared" ca="1" si="1392"/>
        <v>25</v>
      </c>
      <c r="R4471" s="23">
        <f t="shared" ca="1" si="1393"/>
        <v>0.48672566371681419</v>
      </c>
      <c r="S4471" s="24">
        <f t="shared" ca="1" si="1394"/>
        <v>26</v>
      </c>
      <c r="T4471" s="23">
        <f t="shared" ca="1" si="1395"/>
        <v>65</v>
      </c>
      <c r="U4471" s="23">
        <f t="shared" ca="1" si="1396"/>
        <v>189.87610619469035</v>
      </c>
      <c r="V4471" s="23">
        <f t="shared" ca="1" si="1385"/>
        <v>130</v>
      </c>
      <c r="W4471" s="23">
        <f t="shared" si="1386"/>
        <v>857.14285714285722</v>
      </c>
      <c r="X4471" s="23">
        <f t="shared" ca="1" si="1387"/>
        <v>1177.0189633375476</v>
      </c>
      <c r="Y4471" s="24">
        <f t="shared" ca="1" si="1397"/>
        <v>3713</v>
      </c>
      <c r="Z4471" s="24">
        <f t="shared" ca="1" si="1398"/>
        <v>3756</v>
      </c>
      <c r="AA4471" s="25">
        <f t="shared" ca="1" si="1399"/>
        <v>3756.0037130000001</v>
      </c>
      <c r="AC4471" s="47">
        <f t="shared" ca="1" si="1388"/>
        <v>1065</v>
      </c>
      <c r="AD4471" s="47">
        <f t="shared" ca="1" si="1389"/>
        <v>198.5</v>
      </c>
      <c r="AE4471" s="47">
        <f t="shared" ca="1" si="1400"/>
        <v>864</v>
      </c>
      <c r="AF4471" s="47">
        <f t="shared" ca="1" si="1401"/>
        <v>25</v>
      </c>
    </row>
    <row r="4472" spans="10:32">
      <c r="J4472" s="44">
        <v>66</v>
      </c>
      <c r="K4472" s="22">
        <v>82</v>
      </c>
      <c r="L4472" s="23">
        <f t="shared" ca="1" si="1390"/>
        <v>36.159999999999997</v>
      </c>
      <c r="M4472" s="23">
        <f t="shared" ca="1" si="1382"/>
        <v>33.659999999999997</v>
      </c>
      <c r="N4472" s="23">
        <f t="shared" ca="1" si="1383"/>
        <v>8.3499999999999979</v>
      </c>
      <c r="O4472" s="23">
        <f t="shared" ca="1" si="1391"/>
        <v>198.5</v>
      </c>
      <c r="P4472" s="23">
        <f t="shared" ca="1" si="1384"/>
        <v>801.5</v>
      </c>
      <c r="Q4472" s="23">
        <f t="shared" ca="1" si="1392"/>
        <v>23</v>
      </c>
      <c r="R4472" s="23">
        <f t="shared" ca="1" si="1393"/>
        <v>0.75553097345132891</v>
      </c>
      <c r="S4472" s="24">
        <f t="shared" ca="1" si="1394"/>
        <v>24</v>
      </c>
      <c r="T4472" s="23">
        <f t="shared" ca="1" si="1395"/>
        <v>60</v>
      </c>
      <c r="U4472" s="23">
        <f t="shared" ca="1" si="1396"/>
        <v>198.35868362831854</v>
      </c>
      <c r="V4472" s="23">
        <f t="shared" ca="1" si="1385"/>
        <v>120</v>
      </c>
      <c r="W4472" s="23">
        <f t="shared" si="1386"/>
        <v>857.14285714285722</v>
      </c>
      <c r="X4472" s="23">
        <f t="shared" ca="1" si="1387"/>
        <v>1175.5015407711758</v>
      </c>
      <c r="Y4472" s="24">
        <f t="shared" ca="1" si="1397"/>
        <v>3693</v>
      </c>
      <c r="Z4472" s="24">
        <f t="shared" ca="1" si="1398"/>
        <v>3671</v>
      </c>
      <c r="AA4472" s="25">
        <f t="shared" ca="1" si="1399"/>
        <v>3671.0036930000001</v>
      </c>
      <c r="AC4472" s="47">
        <f t="shared" ca="1" si="1388"/>
        <v>1060</v>
      </c>
      <c r="AD4472" s="47">
        <f t="shared" ca="1" si="1389"/>
        <v>198.5</v>
      </c>
      <c r="AE4472" s="47">
        <f t="shared" ca="1" si="1400"/>
        <v>859</v>
      </c>
      <c r="AF4472" s="47">
        <f t="shared" ca="1" si="1401"/>
        <v>25</v>
      </c>
    </row>
    <row r="4473" spans="10:32">
      <c r="J4473" s="44">
        <v>66</v>
      </c>
      <c r="K4473" s="22">
        <v>83</v>
      </c>
      <c r="L4473" s="23">
        <f t="shared" ca="1" si="1390"/>
        <v>38.42</v>
      </c>
      <c r="M4473" s="23">
        <f t="shared" ca="1" si="1382"/>
        <v>35.92</v>
      </c>
      <c r="N4473" s="23">
        <f t="shared" ca="1" si="1383"/>
        <v>9.3666666666666671</v>
      </c>
      <c r="O4473" s="23">
        <f t="shared" ca="1" si="1391"/>
        <v>198.5</v>
      </c>
      <c r="P4473" s="23">
        <f t="shared" ca="1" si="1384"/>
        <v>801.5</v>
      </c>
      <c r="Q4473" s="23">
        <f t="shared" ca="1" si="1392"/>
        <v>22</v>
      </c>
      <c r="R4473" s="23">
        <f t="shared" ca="1" si="1393"/>
        <v>0.29307652264445577</v>
      </c>
      <c r="S4473" s="24">
        <f t="shared" ca="1" si="1394"/>
        <v>23</v>
      </c>
      <c r="T4473" s="23">
        <f t="shared" ca="1" si="1395"/>
        <v>57.5</v>
      </c>
      <c r="U4473" s="23">
        <f t="shared" ca="1" si="1396"/>
        <v>208.81181676210306</v>
      </c>
      <c r="V4473" s="23">
        <f t="shared" ca="1" si="1385"/>
        <v>115</v>
      </c>
      <c r="W4473" s="23">
        <f t="shared" si="1386"/>
        <v>857.14285714285722</v>
      </c>
      <c r="X4473" s="23">
        <f t="shared" ca="1" si="1387"/>
        <v>1180.9546739049601</v>
      </c>
      <c r="Y4473" s="24">
        <f t="shared" ca="1" si="1397"/>
        <v>3734</v>
      </c>
      <c r="Z4473" s="24">
        <f t="shared" ca="1" si="1398"/>
        <v>3587</v>
      </c>
      <c r="AA4473" s="25">
        <f t="shared" ca="1" si="1399"/>
        <v>3587.0037339999999</v>
      </c>
      <c r="AC4473" s="47">
        <f t="shared" ca="1" si="1388"/>
        <v>1057.5</v>
      </c>
      <c r="AD4473" s="47">
        <f t="shared" ca="1" si="1389"/>
        <v>198.5</v>
      </c>
      <c r="AE4473" s="47">
        <f t="shared" ca="1" si="1400"/>
        <v>856.5</v>
      </c>
      <c r="AF4473" s="47">
        <f t="shared" ca="1" si="1401"/>
        <v>25</v>
      </c>
    </row>
    <row r="4474" spans="10:32">
      <c r="J4474" s="44">
        <v>66</v>
      </c>
      <c r="K4474" s="22">
        <v>84</v>
      </c>
      <c r="L4474" s="23">
        <f t="shared" ca="1" si="1390"/>
        <v>40.68</v>
      </c>
      <c r="M4474" s="23">
        <f t="shared" ca="1" si="1382"/>
        <v>38.18</v>
      </c>
      <c r="N4474" s="23">
        <f t="shared" ca="1" si="1383"/>
        <v>10.5</v>
      </c>
      <c r="O4474" s="23">
        <f t="shared" ca="1" si="1391"/>
        <v>198.5</v>
      </c>
      <c r="P4474" s="23">
        <f t="shared" ca="1" si="1384"/>
        <v>801.5</v>
      </c>
      <c r="Q4474" s="23">
        <f t="shared" ca="1" si="1392"/>
        <v>20</v>
      </c>
      <c r="R4474" s="23">
        <f t="shared" ca="1" si="1393"/>
        <v>0.93166175024582054</v>
      </c>
      <c r="S4474" s="24">
        <f t="shared" ca="1" si="1394"/>
        <v>21</v>
      </c>
      <c r="T4474" s="23">
        <f t="shared" ca="1" si="1395"/>
        <v>52.5</v>
      </c>
      <c r="U4474" s="23">
        <f t="shared" ca="1" si="1396"/>
        <v>219.78244837758109</v>
      </c>
      <c r="V4474" s="23">
        <f t="shared" ca="1" si="1385"/>
        <v>105</v>
      </c>
      <c r="W4474" s="23">
        <f t="shared" si="1386"/>
        <v>857.14285714285722</v>
      </c>
      <c r="X4474" s="23">
        <f t="shared" ca="1" si="1387"/>
        <v>1181.9253055204383</v>
      </c>
      <c r="Y4474" s="24">
        <f t="shared" ca="1" si="1397"/>
        <v>3739</v>
      </c>
      <c r="Z4474" s="24">
        <f t="shared" ca="1" si="1398"/>
        <v>3504</v>
      </c>
      <c r="AA4474" s="25">
        <f t="shared" ca="1" si="1399"/>
        <v>3504.0037390000002</v>
      </c>
      <c r="AC4474" s="47">
        <f t="shared" ca="1" si="1388"/>
        <v>1052.5</v>
      </c>
      <c r="AD4474" s="47">
        <f t="shared" ca="1" si="1389"/>
        <v>198.5</v>
      </c>
      <c r="AE4474" s="47">
        <f t="shared" ca="1" si="1400"/>
        <v>851.49999999999989</v>
      </c>
      <c r="AF4474" s="47">
        <f t="shared" ca="1" si="1401"/>
        <v>25.000000000000114</v>
      </c>
    </row>
    <row r="4475" spans="10:32">
      <c r="J4475" s="44">
        <v>66</v>
      </c>
      <c r="K4475" s="22">
        <v>85</v>
      </c>
      <c r="L4475" s="23">
        <f t="shared" ca="1" si="1390"/>
        <v>42.94</v>
      </c>
      <c r="M4475" s="23">
        <f t="shared" ca="1" si="1382"/>
        <v>40.44</v>
      </c>
      <c r="N4475" s="23">
        <f t="shared" ca="1" si="1383"/>
        <v>11.75</v>
      </c>
      <c r="O4475" s="23">
        <f t="shared" ca="1" si="1391"/>
        <v>198.5</v>
      </c>
      <c r="P4475" s="23">
        <f t="shared" ca="1" si="1384"/>
        <v>801.5</v>
      </c>
      <c r="Q4475" s="23">
        <f t="shared" ca="1" si="1392"/>
        <v>19</v>
      </c>
      <c r="R4475" s="23">
        <f t="shared" ca="1" si="1393"/>
        <v>0.77177456916628084</v>
      </c>
      <c r="S4475" s="24">
        <f t="shared" ca="1" si="1394"/>
        <v>20</v>
      </c>
      <c r="T4475" s="23">
        <f t="shared" ca="1" si="1395"/>
        <v>50</v>
      </c>
      <c r="U4475" s="23">
        <f t="shared" ca="1" si="1396"/>
        <v>232.31835118770377</v>
      </c>
      <c r="V4475" s="23">
        <f t="shared" ca="1" si="1385"/>
        <v>100</v>
      </c>
      <c r="W4475" s="23">
        <f t="shared" si="1386"/>
        <v>857.14285714285722</v>
      </c>
      <c r="X4475" s="23">
        <f t="shared" ca="1" si="1387"/>
        <v>1189.461208330561</v>
      </c>
      <c r="Y4475" s="24">
        <f t="shared" ca="1" si="1397"/>
        <v>3774</v>
      </c>
      <c r="Z4475" s="24">
        <f t="shared" ca="1" si="1398"/>
        <v>3422</v>
      </c>
      <c r="AA4475" s="25">
        <f t="shared" ca="1" si="1399"/>
        <v>3422.0037739999998</v>
      </c>
      <c r="AC4475" s="47">
        <f t="shared" ca="1" si="1388"/>
        <v>1050</v>
      </c>
      <c r="AD4475" s="47">
        <f t="shared" ca="1" si="1389"/>
        <v>198.5</v>
      </c>
      <c r="AE4475" s="47">
        <f t="shared" ca="1" si="1400"/>
        <v>849</v>
      </c>
      <c r="AF4475" s="47">
        <f t="shared" ca="1" si="1401"/>
        <v>25</v>
      </c>
    </row>
    <row r="4476" spans="10:32">
      <c r="J4476" s="44">
        <v>66</v>
      </c>
      <c r="K4476" s="22">
        <v>86</v>
      </c>
      <c r="L4476" s="23">
        <f t="shared" ca="1" si="1390"/>
        <v>45.2</v>
      </c>
      <c r="M4476" s="23">
        <f t="shared" ca="1" si="1382"/>
        <v>42.7</v>
      </c>
      <c r="N4476" s="23">
        <f t="shared" ca="1" si="1383"/>
        <v>13.166666666666668</v>
      </c>
      <c r="O4476" s="23">
        <f t="shared" ca="1" si="1391"/>
        <v>198.5</v>
      </c>
      <c r="P4476" s="23">
        <f t="shared" ca="1" si="1384"/>
        <v>801.5</v>
      </c>
      <c r="Q4476" s="23">
        <f t="shared" ca="1" si="1392"/>
        <v>18</v>
      </c>
      <c r="R4476" s="23">
        <f t="shared" ca="1" si="1393"/>
        <v>0.72787610619468968</v>
      </c>
      <c r="S4476" s="24">
        <f t="shared" ca="1" si="1394"/>
        <v>19</v>
      </c>
      <c r="T4476" s="23">
        <f t="shared" ca="1" si="1395"/>
        <v>47.5</v>
      </c>
      <c r="U4476" s="23">
        <f t="shared" ca="1" si="1396"/>
        <v>246.58370206489676</v>
      </c>
      <c r="V4476" s="23">
        <f t="shared" ca="1" si="1385"/>
        <v>95</v>
      </c>
      <c r="W4476" s="23">
        <f t="shared" si="1386"/>
        <v>857.14285714285722</v>
      </c>
      <c r="X4476" s="23">
        <f t="shared" ca="1" si="1387"/>
        <v>1198.726559207754</v>
      </c>
      <c r="Y4476" s="24">
        <f t="shared" ca="1" si="1397"/>
        <v>3805</v>
      </c>
      <c r="Z4476" s="24">
        <f t="shared" ca="1" si="1398"/>
        <v>3341</v>
      </c>
      <c r="AA4476" s="25">
        <f t="shared" ca="1" si="1399"/>
        <v>3341.0038049999998</v>
      </c>
      <c r="AC4476" s="47">
        <f t="shared" ca="1" si="1388"/>
        <v>1047.5</v>
      </c>
      <c r="AD4476" s="47">
        <f t="shared" ca="1" si="1389"/>
        <v>198.5</v>
      </c>
      <c r="AE4476" s="47">
        <f t="shared" ca="1" si="1400"/>
        <v>846.5</v>
      </c>
      <c r="AF4476" s="47">
        <f t="shared" ca="1" si="1401"/>
        <v>25</v>
      </c>
    </row>
    <row r="4477" spans="10:32">
      <c r="J4477" s="44">
        <v>66</v>
      </c>
      <c r="K4477" s="22">
        <v>87</v>
      </c>
      <c r="L4477" s="23">
        <f t="shared" ca="1" si="1390"/>
        <v>47.46</v>
      </c>
      <c r="M4477" s="23">
        <f t="shared" ca="1" si="1382"/>
        <v>44.96</v>
      </c>
      <c r="N4477" s="23">
        <f t="shared" ca="1" si="1383"/>
        <v>14.733333333333334</v>
      </c>
      <c r="O4477" s="23">
        <f t="shared" ca="1" si="1391"/>
        <v>198.5</v>
      </c>
      <c r="P4477" s="23">
        <f t="shared" ca="1" si="1384"/>
        <v>801.5</v>
      </c>
      <c r="Q4477" s="23">
        <f t="shared" ca="1" si="1392"/>
        <v>17</v>
      </c>
      <c r="R4477" s="23">
        <f t="shared" ca="1" si="1393"/>
        <v>0.78339654445849027</v>
      </c>
      <c r="S4477" s="24">
        <f t="shared" ca="1" si="1394"/>
        <v>18</v>
      </c>
      <c r="T4477" s="23">
        <f t="shared" ca="1" si="1395"/>
        <v>45</v>
      </c>
      <c r="U4477" s="23">
        <f t="shared" ca="1" si="1396"/>
        <v>262.00870908835509</v>
      </c>
      <c r="V4477" s="23">
        <f t="shared" ca="1" si="1385"/>
        <v>90</v>
      </c>
      <c r="W4477" s="23">
        <f t="shared" si="1386"/>
        <v>857.14285714285722</v>
      </c>
      <c r="X4477" s="23">
        <f t="shared" ca="1" si="1387"/>
        <v>1209.1515662312122</v>
      </c>
      <c r="Y4477" s="24">
        <f t="shared" ca="1" si="1397"/>
        <v>3870</v>
      </c>
      <c r="Z4477" s="24">
        <f t="shared" ca="1" si="1398"/>
        <v>3261</v>
      </c>
      <c r="AA4477" s="25">
        <f t="shared" ca="1" si="1399"/>
        <v>3261.00387</v>
      </c>
      <c r="AC4477" s="47">
        <f t="shared" ca="1" si="1388"/>
        <v>1045</v>
      </c>
      <c r="AD4477" s="47">
        <f t="shared" ca="1" si="1389"/>
        <v>198.5</v>
      </c>
      <c r="AE4477" s="47">
        <f t="shared" ca="1" si="1400"/>
        <v>844</v>
      </c>
      <c r="AF4477" s="47">
        <f t="shared" ca="1" si="1401"/>
        <v>25</v>
      </c>
    </row>
    <row r="4478" spans="10:32">
      <c r="J4478" s="44">
        <v>66</v>
      </c>
      <c r="K4478" s="22">
        <v>88</v>
      </c>
      <c r="L4478" s="23">
        <f t="shared" ca="1" si="1390"/>
        <v>49.72</v>
      </c>
      <c r="M4478" s="23">
        <f t="shared" ca="1" si="1382"/>
        <v>47.22</v>
      </c>
      <c r="N4478" s="23">
        <f t="shared" ca="1" si="1383"/>
        <v>16.350000000000001</v>
      </c>
      <c r="O4478" s="23">
        <f t="shared" ca="1" si="1391"/>
        <v>198.5</v>
      </c>
      <c r="P4478" s="23">
        <f t="shared" ca="1" si="1384"/>
        <v>801.5</v>
      </c>
      <c r="Q4478" s="23">
        <f t="shared" ca="1" si="1392"/>
        <v>16</v>
      </c>
      <c r="R4478" s="23">
        <f t="shared" ca="1" si="1393"/>
        <v>0.92477876106194734</v>
      </c>
      <c r="S4478" s="24">
        <f t="shared" ca="1" si="1394"/>
        <v>17</v>
      </c>
      <c r="T4478" s="23">
        <f t="shared" ca="1" si="1395"/>
        <v>42.5</v>
      </c>
      <c r="U4478" s="23">
        <f t="shared" ca="1" si="1396"/>
        <v>276.72013274336285</v>
      </c>
      <c r="V4478" s="23">
        <f t="shared" ca="1" si="1385"/>
        <v>85</v>
      </c>
      <c r="W4478" s="23">
        <f t="shared" si="1386"/>
        <v>857.14285714285722</v>
      </c>
      <c r="X4478" s="23">
        <f t="shared" ca="1" si="1387"/>
        <v>1218.86298988622</v>
      </c>
      <c r="Y4478" s="24">
        <f t="shared" ca="1" si="1397"/>
        <v>3918</v>
      </c>
      <c r="Z4478" s="24">
        <f t="shared" ca="1" si="1398"/>
        <v>3104</v>
      </c>
      <c r="AA4478" s="25">
        <f t="shared" ca="1" si="1399"/>
        <v>3104.0039179999999</v>
      </c>
      <c r="AC4478" s="47">
        <f t="shared" ca="1" si="1388"/>
        <v>1042.5</v>
      </c>
      <c r="AD4478" s="47">
        <f t="shared" ca="1" si="1389"/>
        <v>198.5</v>
      </c>
      <c r="AE4478" s="47">
        <f t="shared" ca="1" si="1400"/>
        <v>841.5</v>
      </c>
      <c r="AF4478" s="47">
        <f t="shared" ca="1" si="1401"/>
        <v>25</v>
      </c>
    </row>
    <row r="4479" spans="10:32">
      <c r="J4479" s="44">
        <v>66</v>
      </c>
      <c r="K4479" s="22">
        <v>89</v>
      </c>
      <c r="L4479" s="23">
        <f t="shared" ca="1" si="1390"/>
        <v>51.98</v>
      </c>
      <c r="M4479" s="23">
        <f t="shared" ca="1" si="1382"/>
        <v>49.48</v>
      </c>
      <c r="N4479" s="23">
        <f t="shared" ca="1" si="1383"/>
        <v>17.95</v>
      </c>
      <c r="O4479" s="23">
        <f t="shared" ca="1" si="1391"/>
        <v>198.5</v>
      </c>
      <c r="P4479" s="23">
        <f t="shared" ca="1" si="1384"/>
        <v>801.5</v>
      </c>
      <c r="Q4479" s="23">
        <f t="shared" ca="1" si="1392"/>
        <v>16</v>
      </c>
      <c r="R4479" s="23">
        <f t="shared" ca="1" si="1393"/>
        <v>0.18891881492881976</v>
      </c>
      <c r="S4479" s="24">
        <f t="shared" ca="1" si="1394"/>
        <v>17</v>
      </c>
      <c r="T4479" s="23">
        <f t="shared" ca="1" si="1395"/>
        <v>42.5</v>
      </c>
      <c r="U4479" s="23">
        <f t="shared" ca="1" si="1396"/>
        <v>290.5910927279723</v>
      </c>
      <c r="V4479" s="23">
        <f t="shared" ca="1" si="1385"/>
        <v>85</v>
      </c>
      <c r="W4479" s="23">
        <f t="shared" si="1386"/>
        <v>857.14285714285722</v>
      </c>
      <c r="X4479" s="23">
        <f t="shared" ca="1" si="1387"/>
        <v>1232.7339498708295</v>
      </c>
      <c r="Y4479" s="24">
        <f t="shared" ca="1" si="1397"/>
        <v>3967</v>
      </c>
      <c r="Z4479" s="24">
        <f t="shared" ca="1" si="1398"/>
        <v>3104</v>
      </c>
      <c r="AA4479" s="25">
        <f t="shared" ca="1" si="1399"/>
        <v>3104.0039670000001</v>
      </c>
      <c r="AC4479" s="47">
        <f t="shared" ca="1" si="1388"/>
        <v>1042.5</v>
      </c>
      <c r="AD4479" s="47">
        <f t="shared" ca="1" si="1389"/>
        <v>198.5</v>
      </c>
      <c r="AE4479" s="47">
        <f t="shared" ca="1" si="1400"/>
        <v>841.5</v>
      </c>
      <c r="AF4479" s="47">
        <f t="shared" ca="1" si="1401"/>
        <v>25</v>
      </c>
    </row>
    <row r="4480" spans="10:32">
      <c r="J4480" s="44">
        <v>66</v>
      </c>
      <c r="K4480" s="22">
        <v>90</v>
      </c>
      <c r="L4480" s="23">
        <f t="shared" ca="1" si="1390"/>
        <v>54.24</v>
      </c>
      <c r="M4480" s="23">
        <f t="shared" ca="1" si="1382"/>
        <v>51.74</v>
      </c>
      <c r="N4480" s="23">
        <f t="shared" ca="1" si="1383"/>
        <v>19.566666666666666</v>
      </c>
      <c r="O4480" s="23">
        <f t="shared" ca="1" si="1391"/>
        <v>198.5</v>
      </c>
      <c r="P4480" s="23">
        <f t="shared" ca="1" si="1384"/>
        <v>801.5</v>
      </c>
      <c r="Q4480" s="23">
        <f t="shared" ca="1" si="1392"/>
        <v>15</v>
      </c>
      <c r="R4480" s="23">
        <f t="shared" ca="1" si="1393"/>
        <v>0.46828908554572229</v>
      </c>
      <c r="S4480" s="24">
        <f t="shared" ca="1" si="1394"/>
        <v>16</v>
      </c>
      <c r="T4480" s="23">
        <f t="shared" ca="1" si="1395"/>
        <v>40</v>
      </c>
      <c r="U4480" s="23">
        <f t="shared" ca="1" si="1396"/>
        <v>302.66285644051129</v>
      </c>
      <c r="V4480" s="23">
        <f t="shared" ca="1" si="1385"/>
        <v>80</v>
      </c>
      <c r="W4480" s="23">
        <f t="shared" si="1386"/>
        <v>857.14285714285722</v>
      </c>
      <c r="X4480" s="23">
        <f t="shared" ca="1" si="1387"/>
        <v>1239.8057135833685</v>
      </c>
      <c r="Y4480" s="24">
        <f t="shared" ca="1" si="1397"/>
        <v>3983</v>
      </c>
      <c r="Z4480" s="24">
        <f t="shared" ca="1" si="1398"/>
        <v>3027</v>
      </c>
      <c r="AA4480" s="25">
        <f t="shared" ca="1" si="1399"/>
        <v>3027.0039830000001</v>
      </c>
      <c r="AC4480" s="47">
        <f t="shared" ca="1" si="1388"/>
        <v>1040</v>
      </c>
      <c r="AD4480" s="47">
        <f t="shared" ca="1" si="1389"/>
        <v>198.5</v>
      </c>
      <c r="AE4480" s="47">
        <f t="shared" ca="1" si="1400"/>
        <v>839</v>
      </c>
      <c r="AF4480" s="47">
        <f t="shared" ca="1" si="1401"/>
        <v>25</v>
      </c>
    </row>
    <row r="4481" spans="10:32">
      <c r="J4481" s="44">
        <v>66</v>
      </c>
      <c r="K4481" s="22">
        <v>91</v>
      </c>
      <c r="L4481" s="23">
        <f t="shared" ca="1" si="1390"/>
        <v>56.5</v>
      </c>
      <c r="M4481" s="23">
        <f t="shared" ca="1" si="1382"/>
        <v>54</v>
      </c>
      <c r="N4481" s="23">
        <f t="shared" ca="1" si="1383"/>
        <v>21.233333333333338</v>
      </c>
      <c r="O4481" s="23">
        <f t="shared" ca="1" si="1391"/>
        <v>198.5</v>
      </c>
      <c r="P4481" s="23">
        <f t="shared" ca="1" si="1384"/>
        <v>801.5</v>
      </c>
      <c r="Q4481" s="23">
        <f t="shared" ca="1" si="1392"/>
        <v>14</v>
      </c>
      <c r="R4481" s="23">
        <f t="shared" ca="1" si="1393"/>
        <v>0.80530973451327437</v>
      </c>
      <c r="S4481" s="24">
        <f t="shared" ca="1" si="1394"/>
        <v>15</v>
      </c>
      <c r="T4481" s="23">
        <f t="shared" ca="1" si="1395"/>
        <v>37.5</v>
      </c>
      <c r="U4481" s="23">
        <f t="shared" ca="1" si="1396"/>
        <v>314.36607669616524</v>
      </c>
      <c r="V4481" s="23">
        <f t="shared" ca="1" si="1385"/>
        <v>75</v>
      </c>
      <c r="W4481" s="23">
        <f t="shared" si="1386"/>
        <v>857.14285714285722</v>
      </c>
      <c r="X4481" s="23">
        <f t="shared" ca="1" si="1387"/>
        <v>1246.5089338390226</v>
      </c>
      <c r="Y4481" s="24">
        <f t="shared" ca="1" si="1397"/>
        <v>4002</v>
      </c>
      <c r="Z4481" s="24">
        <f t="shared" ca="1" si="1398"/>
        <v>2876</v>
      </c>
      <c r="AA4481" s="25">
        <f t="shared" ca="1" si="1399"/>
        <v>2876.0040020000001</v>
      </c>
      <c r="AC4481" s="47">
        <f t="shared" ca="1" si="1388"/>
        <v>1037.5</v>
      </c>
      <c r="AD4481" s="47">
        <f t="shared" ca="1" si="1389"/>
        <v>198.5</v>
      </c>
      <c r="AE4481" s="47">
        <f t="shared" ca="1" si="1400"/>
        <v>836.5</v>
      </c>
      <c r="AF4481" s="47">
        <f t="shared" ca="1" si="1401"/>
        <v>25</v>
      </c>
    </row>
    <row r="4482" spans="10:32">
      <c r="J4482" s="44">
        <v>66</v>
      </c>
      <c r="K4482" s="22">
        <v>92</v>
      </c>
      <c r="L4482" s="23">
        <f t="shared" ca="1" si="1390"/>
        <v>58.76</v>
      </c>
      <c r="M4482" s="23">
        <f t="shared" ref="M4482:M4545" ca="1" si="1402">L4482-$C$9</f>
        <v>56.26</v>
      </c>
      <c r="N4482" s="23">
        <f t="shared" ref="N4482:N4545" ca="1" si="1403">VLOOKUP(K4482,$G$29:$H$129,2,1)-VLOOKUP(J4482,$G$29:$H$129,2,1)</f>
        <v>23.150000000000002</v>
      </c>
      <c r="O4482" s="23">
        <f t="shared" ca="1" si="1391"/>
        <v>198.5</v>
      </c>
      <c r="P4482" s="23">
        <f t="shared" ref="P4482:P4545" ca="1" si="1404">$C$8-O4482</f>
        <v>801.5</v>
      </c>
      <c r="Q4482" s="23">
        <f t="shared" ca="1" si="1392"/>
        <v>14</v>
      </c>
      <c r="R4482" s="23">
        <f t="shared" ca="1" si="1393"/>
        <v>0.23587474472430248</v>
      </c>
      <c r="S4482" s="24">
        <f t="shared" ca="1" si="1394"/>
        <v>15</v>
      </c>
      <c r="T4482" s="23">
        <f t="shared" ca="1" si="1395"/>
        <v>37.5</v>
      </c>
      <c r="U4482" s="23">
        <f t="shared" ca="1" si="1396"/>
        <v>329.56050034036764</v>
      </c>
      <c r="V4482" s="23">
        <f t="shared" ref="V4482:V4545" ca="1" si="1405">S4482*(($C$9/$C$12)*60)</f>
        <v>75</v>
      </c>
      <c r="W4482" s="23">
        <f t="shared" ref="W4482:W4545" si="1406">($C$8/$C$11)*60</f>
        <v>857.14285714285722</v>
      </c>
      <c r="X4482" s="23">
        <f t="shared" ref="X4482:X4545" ca="1" si="1407">SUM(U4482:W4482)</f>
        <v>1261.7033574832249</v>
      </c>
      <c r="Y4482" s="24">
        <f t="shared" ca="1" si="1397"/>
        <v>4083</v>
      </c>
      <c r="Z4482" s="24">
        <f t="shared" ca="1" si="1398"/>
        <v>2876</v>
      </c>
      <c r="AA4482" s="25">
        <f t="shared" ca="1" si="1399"/>
        <v>2876.0040829999998</v>
      </c>
      <c r="AC4482" s="47">
        <f t="shared" ref="AC4482:AC4545" ca="1" si="1408">SUM(O4482,P4482,T4482)</f>
        <v>1037.5</v>
      </c>
      <c r="AD4482" s="47">
        <f t="shared" ref="AD4482:AD4545" ca="1" si="1409">O4482</f>
        <v>198.5</v>
      </c>
      <c r="AE4482" s="47">
        <f t="shared" ca="1" si="1400"/>
        <v>836.5</v>
      </c>
      <c r="AF4482" s="47">
        <f t="shared" ca="1" si="1401"/>
        <v>25</v>
      </c>
    </row>
    <row r="4483" spans="10:32">
      <c r="J4483" s="44">
        <v>66</v>
      </c>
      <c r="K4483" s="22">
        <v>93</v>
      </c>
      <c r="L4483" s="23">
        <f t="shared" ref="L4483:L4546" ca="1" si="1410">$C$3*(K4483-J4483)/100</f>
        <v>61.02</v>
      </c>
      <c r="M4483" s="23">
        <f t="shared" ca="1" si="1402"/>
        <v>58.52</v>
      </c>
      <c r="N4483" s="23">
        <f t="shared" ca="1" si="1403"/>
        <v>25.55</v>
      </c>
      <c r="O4483" s="23">
        <f t="shared" ref="O4483:O4546" ca="1" si="1411">($C$3*$C$13)-$C$9-$C$10</f>
        <v>198.5</v>
      </c>
      <c r="P4483" s="23">
        <f t="shared" ca="1" si="1404"/>
        <v>801.5</v>
      </c>
      <c r="Q4483" s="23">
        <f t="shared" ref="Q4483:Q4546" ca="1" si="1412">ROUNDDOWN(P4483/M4483,0)</f>
        <v>13</v>
      </c>
      <c r="R4483" s="23">
        <f t="shared" ref="R4483:R4546" ca="1" si="1413">(P4483-(Q4483*M4483))/L4483</f>
        <v>0.66764995083579171</v>
      </c>
      <c r="S4483" s="24">
        <f t="shared" ref="S4483:S4546" ca="1" si="1414">ROUNDUP(P4483/M4483,0)</f>
        <v>14</v>
      </c>
      <c r="T4483" s="23">
        <f t="shared" ref="T4483:T4546" ca="1" si="1415">S4483*$C$9</f>
        <v>35</v>
      </c>
      <c r="U4483" s="23">
        <f t="shared" ref="U4483:U4546" ca="1" si="1416">SUM(Q4483,R4483)*N4483</f>
        <v>349.20845624385447</v>
      </c>
      <c r="V4483" s="23">
        <f t="shared" ca="1" si="1405"/>
        <v>70</v>
      </c>
      <c r="W4483" s="23">
        <f t="shared" si="1406"/>
        <v>857.14285714285722</v>
      </c>
      <c r="X4483" s="23">
        <f t="shared" ca="1" si="1407"/>
        <v>1276.3513133867118</v>
      </c>
      <c r="Y4483" s="24">
        <f t="shared" ref="Y4483:Y4546" ca="1" si="1417">IF(M4483&gt;0,RANK(X4483,$X$2:$X$5051,1),"")</f>
        <v>4127</v>
      </c>
      <c r="Z4483" s="24">
        <f t="shared" ref="Z4483:Z4546" ca="1" si="1418">IF(M4483&gt;0,RANK(S4483,$S$2:$S$5051,1),"")</f>
        <v>2729</v>
      </c>
      <c r="AA4483" s="25">
        <f t="shared" ref="AA4483:AA4546" ca="1" si="1419">IF(M4483&gt;0,Z4483+(Y4483/10^6),"")</f>
        <v>2729.0041270000002</v>
      </c>
      <c r="AC4483" s="47">
        <f t="shared" ca="1" si="1408"/>
        <v>1035</v>
      </c>
      <c r="AD4483" s="47">
        <f t="shared" ca="1" si="1409"/>
        <v>198.5</v>
      </c>
      <c r="AE4483" s="47">
        <f t="shared" ref="AE4483:AE4546" ca="1" si="1420">L4483*(Q4483+R4483)</f>
        <v>834</v>
      </c>
      <c r="AF4483" s="47">
        <f t="shared" ref="AF4483:AF4546" ca="1" si="1421">AC4483-AD4483-AE4483+$C$10-$C$9</f>
        <v>25</v>
      </c>
    </row>
    <row r="4484" spans="10:32">
      <c r="J4484" s="44">
        <v>66</v>
      </c>
      <c r="K4484" s="22">
        <v>94</v>
      </c>
      <c r="L4484" s="23">
        <f t="shared" ca="1" si="1410"/>
        <v>63.28</v>
      </c>
      <c r="M4484" s="23">
        <f t="shared" ca="1" si="1402"/>
        <v>60.78</v>
      </c>
      <c r="N4484" s="23">
        <f t="shared" ca="1" si="1403"/>
        <v>28.683333333333334</v>
      </c>
      <c r="O4484" s="23">
        <f t="shared" ca="1" si="1411"/>
        <v>198.5</v>
      </c>
      <c r="P4484" s="23">
        <f t="shared" ca="1" si="1404"/>
        <v>801.5</v>
      </c>
      <c r="Q4484" s="23">
        <f t="shared" ca="1" si="1412"/>
        <v>13</v>
      </c>
      <c r="R4484" s="23">
        <f t="shared" ca="1" si="1413"/>
        <v>0.1795195954487992</v>
      </c>
      <c r="S4484" s="24">
        <f t="shared" ca="1" si="1414"/>
        <v>14</v>
      </c>
      <c r="T4484" s="23">
        <f t="shared" ca="1" si="1415"/>
        <v>35</v>
      </c>
      <c r="U4484" s="23">
        <f t="shared" ca="1" si="1416"/>
        <v>378.03255372945637</v>
      </c>
      <c r="V4484" s="23">
        <f t="shared" ca="1" si="1405"/>
        <v>70</v>
      </c>
      <c r="W4484" s="23">
        <f t="shared" si="1406"/>
        <v>857.14285714285722</v>
      </c>
      <c r="X4484" s="23">
        <f t="shared" ca="1" si="1407"/>
        <v>1305.1754108723135</v>
      </c>
      <c r="Y4484" s="24">
        <f t="shared" ca="1" si="1417"/>
        <v>4183</v>
      </c>
      <c r="Z4484" s="24">
        <f t="shared" ca="1" si="1418"/>
        <v>2729</v>
      </c>
      <c r="AA4484" s="25">
        <f t="shared" ca="1" si="1419"/>
        <v>2729.004183</v>
      </c>
      <c r="AC4484" s="47">
        <f t="shared" ca="1" si="1408"/>
        <v>1035</v>
      </c>
      <c r="AD4484" s="47">
        <f t="shared" ca="1" si="1409"/>
        <v>198.5</v>
      </c>
      <c r="AE4484" s="47">
        <f t="shared" ca="1" si="1420"/>
        <v>834</v>
      </c>
      <c r="AF4484" s="47">
        <f t="shared" ca="1" si="1421"/>
        <v>25</v>
      </c>
    </row>
    <row r="4485" spans="10:32">
      <c r="J4485" s="44">
        <v>66</v>
      </c>
      <c r="K4485" s="22">
        <v>95</v>
      </c>
      <c r="L4485" s="23">
        <f t="shared" ca="1" si="1410"/>
        <v>65.540000000000006</v>
      </c>
      <c r="M4485" s="23">
        <f t="shared" ca="1" si="1402"/>
        <v>63.040000000000006</v>
      </c>
      <c r="N4485" s="23">
        <f t="shared" ca="1" si="1403"/>
        <v>32.983333333333334</v>
      </c>
      <c r="O4485" s="23">
        <f t="shared" ca="1" si="1411"/>
        <v>198.5</v>
      </c>
      <c r="P4485" s="23">
        <f t="shared" ca="1" si="1404"/>
        <v>801.5</v>
      </c>
      <c r="Q4485" s="23">
        <f t="shared" ca="1" si="1412"/>
        <v>12</v>
      </c>
      <c r="R4485" s="23">
        <f t="shared" ca="1" si="1413"/>
        <v>0.68690875801037499</v>
      </c>
      <c r="S4485" s="24">
        <f t="shared" ca="1" si="1414"/>
        <v>13</v>
      </c>
      <c r="T4485" s="23">
        <f t="shared" ca="1" si="1415"/>
        <v>32.5</v>
      </c>
      <c r="U4485" s="23">
        <f t="shared" ca="1" si="1416"/>
        <v>418.45654053504222</v>
      </c>
      <c r="V4485" s="23">
        <f t="shared" ca="1" si="1405"/>
        <v>65</v>
      </c>
      <c r="W4485" s="23">
        <f t="shared" si="1406"/>
        <v>857.14285714285722</v>
      </c>
      <c r="X4485" s="23">
        <f t="shared" ca="1" si="1407"/>
        <v>1340.5993976778996</v>
      </c>
      <c r="Y4485" s="24">
        <f t="shared" ca="1" si="1417"/>
        <v>4294</v>
      </c>
      <c r="Z4485" s="24">
        <f t="shared" ca="1" si="1418"/>
        <v>2586</v>
      </c>
      <c r="AA4485" s="25">
        <f t="shared" ca="1" si="1419"/>
        <v>2586.0042939999998</v>
      </c>
      <c r="AC4485" s="47">
        <f t="shared" ca="1" si="1408"/>
        <v>1032.5</v>
      </c>
      <c r="AD4485" s="47">
        <f t="shared" ca="1" si="1409"/>
        <v>198.5</v>
      </c>
      <c r="AE4485" s="47">
        <f t="shared" ca="1" si="1420"/>
        <v>831.50000000000011</v>
      </c>
      <c r="AF4485" s="47">
        <f t="shared" ca="1" si="1421"/>
        <v>24.999999999999886</v>
      </c>
    </row>
    <row r="4486" spans="10:32">
      <c r="J4486" s="44">
        <v>66</v>
      </c>
      <c r="K4486" s="22">
        <v>96</v>
      </c>
      <c r="L4486" s="23">
        <f t="shared" ca="1" si="1410"/>
        <v>67.8</v>
      </c>
      <c r="M4486" s="23">
        <f t="shared" ca="1" si="1402"/>
        <v>65.3</v>
      </c>
      <c r="N4486" s="23">
        <f t="shared" ca="1" si="1403"/>
        <v>38.183333333333337</v>
      </c>
      <c r="O4486" s="23">
        <f t="shared" ca="1" si="1411"/>
        <v>198.5</v>
      </c>
      <c r="P4486" s="23">
        <f t="shared" ca="1" si="1404"/>
        <v>801.5</v>
      </c>
      <c r="Q4486" s="23">
        <f t="shared" ca="1" si="1412"/>
        <v>12</v>
      </c>
      <c r="R4486" s="23">
        <f t="shared" ca="1" si="1413"/>
        <v>0.26401179941003083</v>
      </c>
      <c r="S4486" s="24">
        <f t="shared" ca="1" si="1414"/>
        <v>13</v>
      </c>
      <c r="T4486" s="23">
        <f t="shared" ca="1" si="1415"/>
        <v>32.5</v>
      </c>
      <c r="U4486" s="23">
        <f t="shared" ca="1" si="1416"/>
        <v>468.2808505408064</v>
      </c>
      <c r="V4486" s="23">
        <f t="shared" ca="1" si="1405"/>
        <v>65</v>
      </c>
      <c r="W4486" s="23">
        <f t="shared" si="1406"/>
        <v>857.14285714285722</v>
      </c>
      <c r="X4486" s="23">
        <f t="shared" ca="1" si="1407"/>
        <v>1390.4237076836635</v>
      </c>
      <c r="Y4486" s="24">
        <f t="shared" ca="1" si="1417"/>
        <v>4362</v>
      </c>
      <c r="Z4486" s="24">
        <f t="shared" ca="1" si="1418"/>
        <v>2586</v>
      </c>
      <c r="AA4486" s="25">
        <f t="shared" ca="1" si="1419"/>
        <v>2586.0043620000001</v>
      </c>
      <c r="AC4486" s="47">
        <f t="shared" ca="1" si="1408"/>
        <v>1032.5</v>
      </c>
      <c r="AD4486" s="47">
        <f t="shared" ca="1" si="1409"/>
        <v>198.5</v>
      </c>
      <c r="AE4486" s="47">
        <f t="shared" ca="1" si="1420"/>
        <v>831.50000000000011</v>
      </c>
      <c r="AF4486" s="47">
        <f t="shared" ca="1" si="1421"/>
        <v>24.999999999999886</v>
      </c>
    </row>
    <row r="4487" spans="10:32">
      <c r="J4487" s="44">
        <v>66</v>
      </c>
      <c r="K4487" s="22">
        <v>97</v>
      </c>
      <c r="L4487" s="23">
        <f t="shared" ca="1" si="1410"/>
        <v>70.06</v>
      </c>
      <c r="M4487" s="23">
        <f t="shared" ca="1" si="1402"/>
        <v>67.56</v>
      </c>
      <c r="N4487" s="23">
        <f t="shared" ca="1" si="1403"/>
        <v>43.516666666666666</v>
      </c>
      <c r="O4487" s="23">
        <f t="shared" ca="1" si="1411"/>
        <v>198.5</v>
      </c>
      <c r="P4487" s="23">
        <f t="shared" ca="1" si="1404"/>
        <v>801.5</v>
      </c>
      <c r="Q4487" s="23">
        <f t="shared" ca="1" si="1412"/>
        <v>11</v>
      </c>
      <c r="R4487" s="23">
        <f t="shared" ca="1" si="1413"/>
        <v>0.83271481587210838</v>
      </c>
      <c r="S4487" s="24">
        <f t="shared" ca="1" si="1414"/>
        <v>12</v>
      </c>
      <c r="T4487" s="23">
        <f t="shared" ca="1" si="1415"/>
        <v>30</v>
      </c>
      <c r="U4487" s="23">
        <f t="shared" ca="1" si="1416"/>
        <v>514.92030640403459</v>
      </c>
      <c r="V4487" s="23">
        <f t="shared" ca="1" si="1405"/>
        <v>60</v>
      </c>
      <c r="W4487" s="23">
        <f t="shared" si="1406"/>
        <v>857.14285714285722</v>
      </c>
      <c r="X4487" s="23">
        <f t="shared" ca="1" si="1407"/>
        <v>1432.0631635468917</v>
      </c>
      <c r="Y4487" s="24">
        <f t="shared" ca="1" si="1417"/>
        <v>4456</v>
      </c>
      <c r="Z4487" s="24">
        <f t="shared" ca="1" si="1418"/>
        <v>2379</v>
      </c>
      <c r="AA4487" s="25">
        <f t="shared" ca="1" si="1419"/>
        <v>2379.0044560000001</v>
      </c>
      <c r="AC4487" s="47">
        <f t="shared" ca="1" si="1408"/>
        <v>1030</v>
      </c>
      <c r="AD4487" s="47">
        <f t="shared" ca="1" si="1409"/>
        <v>198.5</v>
      </c>
      <c r="AE4487" s="47">
        <f t="shared" ca="1" si="1420"/>
        <v>829</v>
      </c>
      <c r="AF4487" s="47">
        <f t="shared" ca="1" si="1421"/>
        <v>25</v>
      </c>
    </row>
    <row r="4488" spans="10:32">
      <c r="J4488" s="44">
        <v>66</v>
      </c>
      <c r="K4488" s="22">
        <v>98</v>
      </c>
      <c r="L4488" s="23">
        <f t="shared" ca="1" si="1410"/>
        <v>72.319999999999993</v>
      </c>
      <c r="M4488" s="23">
        <f t="shared" ca="1" si="1402"/>
        <v>69.819999999999993</v>
      </c>
      <c r="N4488" s="23">
        <f t="shared" ca="1" si="1403"/>
        <v>48.949999999999989</v>
      </c>
      <c r="O4488" s="23">
        <f t="shared" ca="1" si="1411"/>
        <v>198.5</v>
      </c>
      <c r="P4488" s="23">
        <f t="shared" ca="1" si="1404"/>
        <v>801.5</v>
      </c>
      <c r="Q4488" s="23">
        <f t="shared" ca="1" si="1412"/>
        <v>11</v>
      </c>
      <c r="R4488" s="23">
        <f t="shared" ca="1" si="1413"/>
        <v>0.46294247787610648</v>
      </c>
      <c r="S4488" s="24">
        <f t="shared" ca="1" si="1414"/>
        <v>12</v>
      </c>
      <c r="T4488" s="23">
        <f t="shared" ca="1" si="1415"/>
        <v>30</v>
      </c>
      <c r="U4488" s="23">
        <f t="shared" ca="1" si="1416"/>
        <v>561.11103429203524</v>
      </c>
      <c r="V4488" s="23">
        <f t="shared" ca="1" si="1405"/>
        <v>60</v>
      </c>
      <c r="W4488" s="23">
        <f t="shared" si="1406"/>
        <v>857.14285714285722</v>
      </c>
      <c r="X4488" s="23">
        <f t="shared" ca="1" si="1407"/>
        <v>1478.2538914348925</v>
      </c>
      <c r="Y4488" s="24">
        <f t="shared" ca="1" si="1417"/>
        <v>4506</v>
      </c>
      <c r="Z4488" s="24">
        <f t="shared" ca="1" si="1418"/>
        <v>2379</v>
      </c>
      <c r="AA4488" s="25">
        <f t="shared" ca="1" si="1419"/>
        <v>2379.0045060000002</v>
      </c>
      <c r="AC4488" s="47">
        <f t="shared" ca="1" si="1408"/>
        <v>1030</v>
      </c>
      <c r="AD4488" s="47">
        <f t="shared" ca="1" si="1409"/>
        <v>198.5</v>
      </c>
      <c r="AE4488" s="47">
        <f t="shared" ca="1" si="1420"/>
        <v>829</v>
      </c>
      <c r="AF4488" s="47">
        <f t="shared" ca="1" si="1421"/>
        <v>25</v>
      </c>
    </row>
    <row r="4489" spans="10:32">
      <c r="J4489" s="44">
        <v>66</v>
      </c>
      <c r="K4489" s="22">
        <v>99</v>
      </c>
      <c r="L4489" s="23">
        <f t="shared" ca="1" si="1410"/>
        <v>74.58</v>
      </c>
      <c r="M4489" s="23">
        <f t="shared" ca="1" si="1402"/>
        <v>72.08</v>
      </c>
      <c r="N4489" s="23">
        <f t="shared" ca="1" si="1403"/>
        <v>54.5</v>
      </c>
      <c r="O4489" s="23">
        <f t="shared" ca="1" si="1411"/>
        <v>198.5</v>
      </c>
      <c r="P4489" s="23">
        <f t="shared" ca="1" si="1404"/>
        <v>801.5</v>
      </c>
      <c r="Q4489" s="23">
        <f t="shared" ca="1" si="1412"/>
        <v>11</v>
      </c>
      <c r="R4489" s="23">
        <f t="shared" ca="1" si="1413"/>
        <v>0.11558058460713334</v>
      </c>
      <c r="S4489" s="24">
        <f t="shared" ca="1" si="1414"/>
        <v>12</v>
      </c>
      <c r="T4489" s="23">
        <f t="shared" ca="1" si="1415"/>
        <v>30</v>
      </c>
      <c r="U4489" s="23">
        <f t="shared" ca="1" si="1416"/>
        <v>605.79914186108874</v>
      </c>
      <c r="V4489" s="23">
        <f t="shared" ca="1" si="1405"/>
        <v>60</v>
      </c>
      <c r="W4489" s="23">
        <f t="shared" si="1406"/>
        <v>857.14285714285722</v>
      </c>
      <c r="X4489" s="23">
        <f t="shared" ca="1" si="1407"/>
        <v>1522.941999003946</v>
      </c>
      <c r="Y4489" s="24">
        <f t="shared" ca="1" si="1417"/>
        <v>4539</v>
      </c>
      <c r="Z4489" s="24">
        <f t="shared" ca="1" si="1418"/>
        <v>2379</v>
      </c>
      <c r="AA4489" s="25">
        <f t="shared" ca="1" si="1419"/>
        <v>2379.004539</v>
      </c>
      <c r="AC4489" s="47">
        <f t="shared" ca="1" si="1408"/>
        <v>1030</v>
      </c>
      <c r="AD4489" s="47">
        <f t="shared" ca="1" si="1409"/>
        <v>198.5</v>
      </c>
      <c r="AE4489" s="47">
        <f t="shared" ca="1" si="1420"/>
        <v>829</v>
      </c>
      <c r="AF4489" s="47">
        <f t="shared" ca="1" si="1421"/>
        <v>25</v>
      </c>
    </row>
    <row r="4490" spans="10:32">
      <c r="J4490" s="44">
        <v>66</v>
      </c>
      <c r="K4490" s="22">
        <v>100</v>
      </c>
      <c r="L4490" s="23">
        <f t="shared" ca="1" si="1410"/>
        <v>76.84</v>
      </c>
      <c r="M4490" s="23">
        <f t="shared" ca="1" si="1402"/>
        <v>74.34</v>
      </c>
      <c r="N4490" s="23">
        <f t="shared" ca="1" si="1403"/>
        <v>60.166666666666657</v>
      </c>
      <c r="O4490" s="23">
        <f t="shared" ca="1" si="1411"/>
        <v>198.5</v>
      </c>
      <c r="P4490" s="23">
        <f t="shared" ca="1" si="1404"/>
        <v>801.5</v>
      </c>
      <c r="Q4490" s="23">
        <f t="shared" ca="1" si="1412"/>
        <v>10</v>
      </c>
      <c r="R4490" s="23">
        <f t="shared" ca="1" si="1413"/>
        <v>0.75611660593440799</v>
      </c>
      <c r="S4490" s="24">
        <f t="shared" ca="1" si="1414"/>
        <v>11</v>
      </c>
      <c r="T4490" s="23">
        <f t="shared" ca="1" si="1415"/>
        <v>27.5</v>
      </c>
      <c r="U4490" s="23">
        <f t="shared" ca="1" si="1416"/>
        <v>647.15968245705346</v>
      </c>
      <c r="V4490" s="23">
        <f t="shared" ca="1" si="1405"/>
        <v>55</v>
      </c>
      <c r="W4490" s="23">
        <f t="shared" si="1406"/>
        <v>857.14285714285722</v>
      </c>
      <c r="X4490" s="23">
        <f t="shared" ca="1" si="1407"/>
        <v>1559.3025395999107</v>
      </c>
      <c r="Y4490" s="24">
        <f t="shared" ca="1" si="1417"/>
        <v>4563</v>
      </c>
      <c r="Z4490" s="24">
        <f t="shared" ca="1" si="1418"/>
        <v>2181</v>
      </c>
      <c r="AA4490" s="25">
        <f t="shared" ca="1" si="1419"/>
        <v>2181.004563</v>
      </c>
      <c r="AC4490" s="47">
        <f t="shared" ca="1" si="1408"/>
        <v>1027.5</v>
      </c>
      <c r="AD4490" s="47">
        <f t="shared" ca="1" si="1409"/>
        <v>198.5</v>
      </c>
      <c r="AE4490" s="47">
        <f t="shared" ca="1" si="1420"/>
        <v>826.5</v>
      </c>
      <c r="AF4490" s="47">
        <f t="shared" ca="1" si="1421"/>
        <v>25</v>
      </c>
    </row>
    <row r="4491" spans="10:32">
      <c r="J4491" s="44">
        <v>67</v>
      </c>
      <c r="K4491" s="22">
        <v>68</v>
      </c>
      <c r="L4491" s="23">
        <f t="shared" ca="1" si="1410"/>
        <v>2.2599999999999998</v>
      </c>
      <c r="M4491" s="23">
        <f t="shared" ca="1" si="1402"/>
        <v>-0.24000000000000021</v>
      </c>
      <c r="N4491" s="23">
        <f t="shared" ca="1" si="1403"/>
        <v>0.31666666666666821</v>
      </c>
      <c r="O4491" s="23">
        <f t="shared" ca="1" si="1411"/>
        <v>198.5</v>
      </c>
      <c r="P4491" s="23">
        <f t="shared" ca="1" si="1404"/>
        <v>801.5</v>
      </c>
      <c r="Q4491" s="23">
        <f t="shared" ca="1" si="1412"/>
        <v>-3339</v>
      </c>
      <c r="R4491" s="23">
        <f t="shared" ca="1" si="1413"/>
        <v>6.1946902654559405E-2</v>
      </c>
      <c r="S4491" s="24">
        <f t="shared" ca="1" si="1414"/>
        <v>-3340</v>
      </c>
      <c r="T4491" s="23">
        <f t="shared" ca="1" si="1415"/>
        <v>-8350</v>
      </c>
      <c r="U4491" s="23">
        <f t="shared" ca="1" si="1416"/>
        <v>-1057.3303834808312</v>
      </c>
      <c r="V4491" s="23">
        <f t="shared" ca="1" si="1405"/>
        <v>-16700</v>
      </c>
      <c r="W4491" s="23">
        <f t="shared" si="1406"/>
        <v>857.14285714285722</v>
      </c>
      <c r="X4491" s="23">
        <f t="shared" ca="1" si="1407"/>
        <v>-16900.187526337973</v>
      </c>
      <c r="Y4491" s="24" t="str">
        <f t="shared" ca="1" si="1417"/>
        <v/>
      </c>
      <c r="Z4491" s="24" t="str">
        <f t="shared" ca="1" si="1418"/>
        <v/>
      </c>
      <c r="AA4491" s="25" t="str">
        <f t="shared" ca="1" si="1419"/>
        <v/>
      </c>
      <c r="AC4491" s="47">
        <f t="shared" ca="1" si="1408"/>
        <v>-7350</v>
      </c>
      <c r="AD4491" s="47">
        <f t="shared" ca="1" si="1409"/>
        <v>198.5</v>
      </c>
      <c r="AE4491" s="47">
        <f t="shared" ca="1" si="1420"/>
        <v>-7546</v>
      </c>
      <c r="AF4491" s="47">
        <f t="shared" ca="1" si="1421"/>
        <v>20</v>
      </c>
    </row>
    <row r="4492" spans="10:32">
      <c r="J4492" s="44">
        <v>67</v>
      </c>
      <c r="K4492" s="22">
        <v>69</v>
      </c>
      <c r="L4492" s="23">
        <f t="shared" ca="1" si="1410"/>
        <v>4.5199999999999996</v>
      </c>
      <c r="M4492" s="23">
        <f t="shared" ca="1" si="1402"/>
        <v>2.0199999999999996</v>
      </c>
      <c r="N4492" s="23">
        <f t="shared" ca="1" si="1403"/>
        <v>0.68333333333333535</v>
      </c>
      <c r="O4492" s="23">
        <f t="shared" ca="1" si="1411"/>
        <v>198.5</v>
      </c>
      <c r="P4492" s="23">
        <f t="shared" ca="1" si="1404"/>
        <v>801.5</v>
      </c>
      <c r="Q4492" s="23">
        <f t="shared" ca="1" si="1412"/>
        <v>396</v>
      </c>
      <c r="R4492" s="23">
        <f t="shared" ca="1" si="1413"/>
        <v>0.34955752212392804</v>
      </c>
      <c r="S4492" s="24">
        <f t="shared" ca="1" si="1414"/>
        <v>397</v>
      </c>
      <c r="T4492" s="23">
        <f t="shared" ca="1" si="1415"/>
        <v>992.5</v>
      </c>
      <c r="U4492" s="23">
        <f t="shared" ca="1" si="1416"/>
        <v>270.83886430678547</v>
      </c>
      <c r="V4492" s="23">
        <f t="shared" ca="1" si="1405"/>
        <v>1985</v>
      </c>
      <c r="W4492" s="23">
        <f t="shared" si="1406"/>
        <v>857.14285714285722</v>
      </c>
      <c r="X4492" s="23">
        <f t="shared" ca="1" si="1407"/>
        <v>3112.9817214496429</v>
      </c>
      <c r="Y4492" s="24">
        <f t="shared" ca="1" si="1417"/>
        <v>5000</v>
      </c>
      <c r="Z4492" s="24">
        <f t="shared" ca="1" si="1418"/>
        <v>4952</v>
      </c>
      <c r="AA4492" s="25">
        <f t="shared" ca="1" si="1419"/>
        <v>4952.0050000000001</v>
      </c>
      <c r="AC4492" s="47">
        <f t="shared" ca="1" si="1408"/>
        <v>1992.5</v>
      </c>
      <c r="AD4492" s="47">
        <f t="shared" ca="1" si="1409"/>
        <v>198.5</v>
      </c>
      <c r="AE4492" s="47">
        <f t="shared" ca="1" si="1420"/>
        <v>1791.5</v>
      </c>
      <c r="AF4492" s="47">
        <f t="shared" ca="1" si="1421"/>
        <v>25</v>
      </c>
    </row>
    <row r="4493" spans="10:32">
      <c r="J4493" s="44">
        <v>67</v>
      </c>
      <c r="K4493" s="22">
        <v>70</v>
      </c>
      <c r="L4493" s="23">
        <f t="shared" ca="1" si="1410"/>
        <v>6.78</v>
      </c>
      <c r="M4493" s="23">
        <f t="shared" ca="1" si="1402"/>
        <v>4.28</v>
      </c>
      <c r="N4493" s="23">
        <f t="shared" ca="1" si="1403"/>
        <v>1.1166666666666618</v>
      </c>
      <c r="O4493" s="23">
        <f t="shared" ca="1" si="1411"/>
        <v>198.5</v>
      </c>
      <c r="P4493" s="23">
        <f t="shared" ca="1" si="1404"/>
        <v>801.5</v>
      </c>
      <c r="Q4493" s="23">
        <f t="shared" ca="1" si="1412"/>
        <v>187</v>
      </c>
      <c r="R4493" s="23">
        <f t="shared" ca="1" si="1413"/>
        <v>0.16814159292035197</v>
      </c>
      <c r="S4493" s="24">
        <f t="shared" ca="1" si="1414"/>
        <v>188</v>
      </c>
      <c r="T4493" s="23">
        <f t="shared" ca="1" si="1415"/>
        <v>470</v>
      </c>
      <c r="U4493" s="23">
        <f t="shared" ca="1" si="1416"/>
        <v>209.00442477876015</v>
      </c>
      <c r="V4493" s="23">
        <f t="shared" ca="1" si="1405"/>
        <v>940</v>
      </c>
      <c r="W4493" s="23">
        <f t="shared" si="1406"/>
        <v>857.14285714285722</v>
      </c>
      <c r="X4493" s="23">
        <f t="shared" ca="1" si="1407"/>
        <v>2006.1472819216174</v>
      </c>
      <c r="Y4493" s="24">
        <f t="shared" ca="1" si="1417"/>
        <v>4846</v>
      </c>
      <c r="Z4493" s="24">
        <f t="shared" ca="1" si="1418"/>
        <v>4854</v>
      </c>
      <c r="AA4493" s="25">
        <f t="shared" ca="1" si="1419"/>
        <v>4854.0048459999998</v>
      </c>
      <c r="AC4493" s="47">
        <f t="shared" ca="1" si="1408"/>
        <v>1470</v>
      </c>
      <c r="AD4493" s="47">
        <f t="shared" ca="1" si="1409"/>
        <v>198.5</v>
      </c>
      <c r="AE4493" s="47">
        <f t="shared" ca="1" si="1420"/>
        <v>1269</v>
      </c>
      <c r="AF4493" s="47">
        <f t="shared" ca="1" si="1421"/>
        <v>25</v>
      </c>
    </row>
    <row r="4494" spans="10:32">
      <c r="J4494" s="44">
        <v>67</v>
      </c>
      <c r="K4494" s="22">
        <v>71</v>
      </c>
      <c r="L4494" s="23">
        <f t="shared" ca="1" si="1410"/>
        <v>9.0399999999999991</v>
      </c>
      <c r="M4494" s="23">
        <f t="shared" ca="1" si="1402"/>
        <v>6.5399999999999991</v>
      </c>
      <c r="N4494" s="23">
        <f t="shared" ca="1" si="1403"/>
        <v>1.5499999999999989</v>
      </c>
      <c r="O4494" s="23">
        <f t="shared" ca="1" si="1411"/>
        <v>198.5</v>
      </c>
      <c r="P4494" s="23">
        <f t="shared" ca="1" si="1404"/>
        <v>801.5</v>
      </c>
      <c r="Q4494" s="23">
        <f t="shared" ca="1" si="1412"/>
        <v>122</v>
      </c>
      <c r="R4494" s="23">
        <f t="shared" ca="1" si="1413"/>
        <v>0.40044247787611931</v>
      </c>
      <c r="S4494" s="24">
        <f t="shared" ca="1" si="1414"/>
        <v>123</v>
      </c>
      <c r="T4494" s="23">
        <f t="shared" ca="1" si="1415"/>
        <v>307.5</v>
      </c>
      <c r="U4494" s="23">
        <f t="shared" ca="1" si="1416"/>
        <v>189.72068584070786</v>
      </c>
      <c r="V4494" s="23">
        <f t="shared" ca="1" si="1405"/>
        <v>615</v>
      </c>
      <c r="W4494" s="23">
        <f t="shared" si="1406"/>
        <v>857.14285714285722</v>
      </c>
      <c r="X4494" s="23">
        <f t="shared" ca="1" si="1407"/>
        <v>1661.8635429835649</v>
      </c>
      <c r="Y4494" s="24">
        <f t="shared" ca="1" si="1417"/>
        <v>4680</v>
      </c>
      <c r="Z4494" s="24">
        <f t="shared" ca="1" si="1418"/>
        <v>4757</v>
      </c>
      <c r="AA4494" s="25">
        <f t="shared" ca="1" si="1419"/>
        <v>4757.00468</v>
      </c>
      <c r="AC4494" s="47">
        <f t="shared" ca="1" si="1408"/>
        <v>1307.5</v>
      </c>
      <c r="AD4494" s="47">
        <f t="shared" ca="1" si="1409"/>
        <v>198.5</v>
      </c>
      <c r="AE4494" s="47">
        <f t="shared" ca="1" si="1420"/>
        <v>1106.5</v>
      </c>
      <c r="AF4494" s="47">
        <f t="shared" ca="1" si="1421"/>
        <v>25</v>
      </c>
    </row>
    <row r="4495" spans="10:32">
      <c r="J4495" s="44">
        <v>67</v>
      </c>
      <c r="K4495" s="22">
        <v>72</v>
      </c>
      <c r="L4495" s="23">
        <f t="shared" ca="1" si="1410"/>
        <v>11.3</v>
      </c>
      <c r="M4495" s="23">
        <f t="shared" ca="1" si="1402"/>
        <v>8.8000000000000007</v>
      </c>
      <c r="N4495" s="23">
        <f t="shared" ca="1" si="1403"/>
        <v>2.0000000000000018</v>
      </c>
      <c r="O4495" s="23">
        <f t="shared" ca="1" si="1411"/>
        <v>198.5</v>
      </c>
      <c r="P4495" s="23">
        <f t="shared" ca="1" si="1404"/>
        <v>801.5</v>
      </c>
      <c r="Q4495" s="23">
        <f t="shared" ca="1" si="1412"/>
        <v>91</v>
      </c>
      <c r="R4495" s="23">
        <f t="shared" ca="1" si="1413"/>
        <v>6.1946902654861219E-2</v>
      </c>
      <c r="S4495" s="24">
        <f t="shared" ca="1" si="1414"/>
        <v>92</v>
      </c>
      <c r="T4495" s="23">
        <f t="shared" ca="1" si="1415"/>
        <v>230</v>
      </c>
      <c r="U4495" s="23">
        <f t="shared" ca="1" si="1416"/>
        <v>182.1238938053099</v>
      </c>
      <c r="V4495" s="23">
        <f t="shared" ca="1" si="1405"/>
        <v>460</v>
      </c>
      <c r="W4495" s="23">
        <f t="shared" si="1406"/>
        <v>857.14285714285722</v>
      </c>
      <c r="X4495" s="23">
        <f t="shared" ca="1" si="1407"/>
        <v>1499.2667509481671</v>
      </c>
      <c r="Y4495" s="24">
        <f t="shared" ca="1" si="1417"/>
        <v>4520</v>
      </c>
      <c r="Z4495" s="24">
        <f t="shared" ca="1" si="1418"/>
        <v>4661</v>
      </c>
      <c r="AA4495" s="25">
        <f t="shared" ca="1" si="1419"/>
        <v>4661.0045200000004</v>
      </c>
      <c r="AC4495" s="47">
        <f t="shared" ca="1" si="1408"/>
        <v>1230</v>
      </c>
      <c r="AD4495" s="47">
        <f t="shared" ca="1" si="1409"/>
        <v>198.5</v>
      </c>
      <c r="AE4495" s="47">
        <f t="shared" ca="1" si="1420"/>
        <v>1029</v>
      </c>
      <c r="AF4495" s="47">
        <f t="shared" ca="1" si="1421"/>
        <v>25</v>
      </c>
    </row>
    <row r="4496" spans="10:32">
      <c r="J4496" s="44">
        <v>67</v>
      </c>
      <c r="K4496" s="22">
        <v>73</v>
      </c>
      <c r="L4496" s="23">
        <f t="shared" ca="1" si="1410"/>
        <v>13.56</v>
      </c>
      <c r="M4496" s="23">
        <f t="shared" ca="1" si="1402"/>
        <v>11.06</v>
      </c>
      <c r="N4496" s="23">
        <f t="shared" ca="1" si="1403"/>
        <v>2.4333333333333318</v>
      </c>
      <c r="O4496" s="23">
        <f t="shared" ca="1" si="1411"/>
        <v>198.5</v>
      </c>
      <c r="P4496" s="23">
        <f t="shared" ca="1" si="1404"/>
        <v>801.5</v>
      </c>
      <c r="Q4496" s="23">
        <f t="shared" ca="1" si="1412"/>
        <v>72</v>
      </c>
      <c r="R4496" s="23">
        <f t="shared" ca="1" si="1413"/>
        <v>0.38200589970501103</v>
      </c>
      <c r="S4496" s="24">
        <f t="shared" ca="1" si="1414"/>
        <v>73</v>
      </c>
      <c r="T4496" s="23">
        <f t="shared" ca="1" si="1415"/>
        <v>182.5</v>
      </c>
      <c r="U4496" s="23">
        <f t="shared" ca="1" si="1416"/>
        <v>176.12954768928208</v>
      </c>
      <c r="V4496" s="23">
        <f t="shared" ca="1" si="1405"/>
        <v>365</v>
      </c>
      <c r="W4496" s="23">
        <f t="shared" si="1406"/>
        <v>857.14285714285722</v>
      </c>
      <c r="X4496" s="23">
        <f t="shared" ca="1" si="1407"/>
        <v>1398.2724048321393</v>
      </c>
      <c r="Y4496" s="24">
        <f t="shared" ca="1" si="1417"/>
        <v>4372</v>
      </c>
      <c r="Z4496" s="24">
        <f t="shared" ca="1" si="1418"/>
        <v>4566</v>
      </c>
      <c r="AA4496" s="25">
        <f t="shared" ca="1" si="1419"/>
        <v>4566.0043720000003</v>
      </c>
      <c r="AC4496" s="47">
        <f t="shared" ca="1" si="1408"/>
        <v>1182.5</v>
      </c>
      <c r="AD4496" s="47">
        <f t="shared" ca="1" si="1409"/>
        <v>198.5</v>
      </c>
      <c r="AE4496" s="47">
        <f t="shared" ca="1" si="1420"/>
        <v>981.49999999999989</v>
      </c>
      <c r="AF4496" s="47">
        <f t="shared" ca="1" si="1421"/>
        <v>25.000000000000114</v>
      </c>
    </row>
    <row r="4497" spans="10:32">
      <c r="J4497" s="44">
        <v>67</v>
      </c>
      <c r="K4497" s="22">
        <v>74</v>
      </c>
      <c r="L4497" s="23">
        <f t="shared" ca="1" si="1410"/>
        <v>15.82</v>
      </c>
      <c r="M4497" s="23">
        <f t="shared" ca="1" si="1402"/>
        <v>13.32</v>
      </c>
      <c r="N4497" s="23">
        <f t="shared" ca="1" si="1403"/>
        <v>2.8666666666666654</v>
      </c>
      <c r="O4497" s="23">
        <f t="shared" ca="1" si="1411"/>
        <v>198.5</v>
      </c>
      <c r="P4497" s="23">
        <f t="shared" ca="1" si="1404"/>
        <v>801.5</v>
      </c>
      <c r="Q4497" s="23">
        <f t="shared" ca="1" si="1412"/>
        <v>60</v>
      </c>
      <c r="R4497" s="23">
        <f t="shared" ca="1" si="1413"/>
        <v>0.14538558786346109</v>
      </c>
      <c r="S4497" s="24">
        <f t="shared" ca="1" si="1414"/>
        <v>61</v>
      </c>
      <c r="T4497" s="23">
        <f t="shared" ca="1" si="1415"/>
        <v>152.5</v>
      </c>
      <c r="U4497" s="23">
        <f t="shared" ca="1" si="1416"/>
        <v>172.41677201854185</v>
      </c>
      <c r="V4497" s="23">
        <f t="shared" ca="1" si="1405"/>
        <v>305</v>
      </c>
      <c r="W4497" s="23">
        <f t="shared" si="1406"/>
        <v>857.14285714285722</v>
      </c>
      <c r="X4497" s="23">
        <f t="shared" ca="1" si="1407"/>
        <v>1334.559629161399</v>
      </c>
      <c r="Y4497" s="24">
        <f t="shared" ca="1" si="1417"/>
        <v>4284</v>
      </c>
      <c r="Z4497" s="24">
        <f t="shared" ca="1" si="1418"/>
        <v>4472</v>
      </c>
      <c r="AA4497" s="25">
        <f t="shared" ca="1" si="1419"/>
        <v>4472.0042839999996</v>
      </c>
      <c r="AC4497" s="47">
        <f t="shared" ca="1" si="1408"/>
        <v>1152.5</v>
      </c>
      <c r="AD4497" s="47">
        <f t="shared" ca="1" si="1409"/>
        <v>198.5</v>
      </c>
      <c r="AE4497" s="47">
        <f t="shared" ca="1" si="1420"/>
        <v>951.49999999999989</v>
      </c>
      <c r="AF4497" s="47">
        <f t="shared" ca="1" si="1421"/>
        <v>25.000000000000114</v>
      </c>
    </row>
    <row r="4498" spans="10:32">
      <c r="J4498" s="44">
        <v>67</v>
      </c>
      <c r="K4498" s="22">
        <v>75</v>
      </c>
      <c r="L4498" s="23">
        <f t="shared" ca="1" si="1410"/>
        <v>18.079999999999998</v>
      </c>
      <c r="M4498" s="23">
        <f t="shared" ca="1" si="1402"/>
        <v>15.579999999999998</v>
      </c>
      <c r="N4498" s="23">
        <f t="shared" ca="1" si="1403"/>
        <v>3.2999999999999989</v>
      </c>
      <c r="O4498" s="23">
        <f t="shared" ca="1" si="1411"/>
        <v>198.5</v>
      </c>
      <c r="P4498" s="23">
        <f t="shared" ca="1" si="1404"/>
        <v>801.5</v>
      </c>
      <c r="Q4498" s="23">
        <f t="shared" ca="1" si="1412"/>
        <v>51</v>
      </c>
      <c r="R4498" s="23">
        <f t="shared" ca="1" si="1413"/>
        <v>0.38274336283186244</v>
      </c>
      <c r="S4498" s="24">
        <f t="shared" ca="1" si="1414"/>
        <v>52</v>
      </c>
      <c r="T4498" s="23">
        <f t="shared" ca="1" si="1415"/>
        <v>130</v>
      </c>
      <c r="U4498" s="23">
        <f t="shared" ca="1" si="1416"/>
        <v>169.56305309734509</v>
      </c>
      <c r="V4498" s="23">
        <f t="shared" ca="1" si="1405"/>
        <v>260</v>
      </c>
      <c r="W4498" s="23">
        <f t="shared" si="1406"/>
        <v>857.14285714285722</v>
      </c>
      <c r="X4498" s="23">
        <f t="shared" ca="1" si="1407"/>
        <v>1286.7059102402022</v>
      </c>
      <c r="Y4498" s="24">
        <f t="shared" ca="1" si="1417"/>
        <v>4148</v>
      </c>
      <c r="Z4498" s="24">
        <f t="shared" ca="1" si="1418"/>
        <v>4379</v>
      </c>
      <c r="AA4498" s="25">
        <f t="shared" ca="1" si="1419"/>
        <v>4379.004148</v>
      </c>
      <c r="AC4498" s="47">
        <f t="shared" ca="1" si="1408"/>
        <v>1130</v>
      </c>
      <c r="AD4498" s="47">
        <f t="shared" ca="1" si="1409"/>
        <v>198.5</v>
      </c>
      <c r="AE4498" s="47">
        <f t="shared" ca="1" si="1420"/>
        <v>929</v>
      </c>
      <c r="AF4498" s="47">
        <f t="shared" ca="1" si="1421"/>
        <v>25</v>
      </c>
    </row>
    <row r="4499" spans="10:32">
      <c r="J4499" s="44">
        <v>67</v>
      </c>
      <c r="K4499" s="22">
        <v>76</v>
      </c>
      <c r="L4499" s="23">
        <f t="shared" ca="1" si="1410"/>
        <v>20.34</v>
      </c>
      <c r="M4499" s="23">
        <f t="shared" ca="1" si="1402"/>
        <v>17.84</v>
      </c>
      <c r="N4499" s="23">
        <f t="shared" ca="1" si="1403"/>
        <v>3.7666666666666675</v>
      </c>
      <c r="O4499" s="23">
        <f t="shared" ca="1" si="1411"/>
        <v>198.5</v>
      </c>
      <c r="P4499" s="23">
        <f t="shared" ca="1" si="1404"/>
        <v>801.5</v>
      </c>
      <c r="Q4499" s="23">
        <f t="shared" ca="1" si="1412"/>
        <v>44</v>
      </c>
      <c r="R4499" s="23">
        <f t="shared" ca="1" si="1413"/>
        <v>0.81317600786627153</v>
      </c>
      <c r="S4499" s="24">
        <f t="shared" ca="1" si="1414"/>
        <v>45</v>
      </c>
      <c r="T4499" s="23">
        <f t="shared" ca="1" si="1415"/>
        <v>112.5</v>
      </c>
      <c r="U4499" s="23">
        <f t="shared" ca="1" si="1416"/>
        <v>168.79629629629633</v>
      </c>
      <c r="V4499" s="23">
        <f t="shared" ca="1" si="1405"/>
        <v>225</v>
      </c>
      <c r="W4499" s="23">
        <f t="shared" si="1406"/>
        <v>857.14285714285722</v>
      </c>
      <c r="X4499" s="23">
        <f t="shared" ca="1" si="1407"/>
        <v>1250.9391534391534</v>
      </c>
      <c r="Y4499" s="24">
        <f t="shared" ca="1" si="1417"/>
        <v>4034</v>
      </c>
      <c r="Z4499" s="24">
        <f t="shared" ca="1" si="1418"/>
        <v>4287</v>
      </c>
      <c r="AA4499" s="25">
        <f t="shared" ca="1" si="1419"/>
        <v>4287.0040339999996</v>
      </c>
      <c r="AC4499" s="47">
        <f t="shared" ca="1" si="1408"/>
        <v>1112.5</v>
      </c>
      <c r="AD4499" s="47">
        <f t="shared" ca="1" si="1409"/>
        <v>198.5</v>
      </c>
      <c r="AE4499" s="47">
        <f t="shared" ca="1" si="1420"/>
        <v>911.5</v>
      </c>
      <c r="AF4499" s="47">
        <f t="shared" ca="1" si="1421"/>
        <v>25</v>
      </c>
    </row>
    <row r="4500" spans="10:32">
      <c r="J4500" s="44">
        <v>67</v>
      </c>
      <c r="K4500" s="22">
        <v>77</v>
      </c>
      <c r="L4500" s="23">
        <f t="shared" ca="1" si="1410"/>
        <v>22.6</v>
      </c>
      <c r="M4500" s="23">
        <f t="shared" ca="1" si="1402"/>
        <v>20.100000000000001</v>
      </c>
      <c r="N4500" s="23">
        <f t="shared" ca="1" si="1403"/>
        <v>4.3166666666666682</v>
      </c>
      <c r="O4500" s="23">
        <f t="shared" ca="1" si="1411"/>
        <v>198.5</v>
      </c>
      <c r="P4500" s="23">
        <f t="shared" ca="1" si="1404"/>
        <v>801.5</v>
      </c>
      <c r="Q4500" s="23">
        <f t="shared" ca="1" si="1412"/>
        <v>39</v>
      </c>
      <c r="R4500" s="23">
        <f t="shared" ca="1" si="1413"/>
        <v>0.77876106194689854</v>
      </c>
      <c r="S4500" s="24">
        <f t="shared" ca="1" si="1414"/>
        <v>40</v>
      </c>
      <c r="T4500" s="23">
        <f t="shared" ca="1" si="1415"/>
        <v>100</v>
      </c>
      <c r="U4500" s="23">
        <f t="shared" ca="1" si="1416"/>
        <v>171.71165191740417</v>
      </c>
      <c r="V4500" s="23">
        <f t="shared" ca="1" si="1405"/>
        <v>200</v>
      </c>
      <c r="W4500" s="23">
        <f t="shared" si="1406"/>
        <v>857.14285714285722</v>
      </c>
      <c r="X4500" s="23">
        <f t="shared" ca="1" si="1407"/>
        <v>1228.8545090602615</v>
      </c>
      <c r="Y4500" s="24">
        <f t="shared" ca="1" si="1417"/>
        <v>3955</v>
      </c>
      <c r="Z4500" s="24">
        <f t="shared" ca="1" si="1418"/>
        <v>4196</v>
      </c>
      <c r="AA4500" s="25">
        <f t="shared" ca="1" si="1419"/>
        <v>4196.0039550000001</v>
      </c>
      <c r="AC4500" s="47">
        <f t="shared" ca="1" si="1408"/>
        <v>1100</v>
      </c>
      <c r="AD4500" s="47">
        <f t="shared" ca="1" si="1409"/>
        <v>198.5</v>
      </c>
      <c r="AE4500" s="47">
        <f t="shared" ca="1" si="1420"/>
        <v>898.99999999999989</v>
      </c>
      <c r="AF4500" s="47">
        <f t="shared" ca="1" si="1421"/>
        <v>25.000000000000114</v>
      </c>
    </row>
    <row r="4501" spans="10:32">
      <c r="J4501" s="44">
        <v>67</v>
      </c>
      <c r="K4501" s="22">
        <v>78</v>
      </c>
      <c r="L4501" s="23">
        <f t="shared" ca="1" si="1410"/>
        <v>24.86</v>
      </c>
      <c r="M4501" s="23">
        <f t="shared" ca="1" si="1402"/>
        <v>22.36</v>
      </c>
      <c r="N4501" s="23">
        <f t="shared" ca="1" si="1403"/>
        <v>4.9166666666666661</v>
      </c>
      <c r="O4501" s="23">
        <f t="shared" ca="1" si="1411"/>
        <v>198.5</v>
      </c>
      <c r="P4501" s="23">
        <f t="shared" ca="1" si="1404"/>
        <v>801.5</v>
      </c>
      <c r="Q4501" s="23">
        <f t="shared" ca="1" si="1412"/>
        <v>35</v>
      </c>
      <c r="R4501" s="23">
        <f t="shared" ca="1" si="1413"/>
        <v>0.76025744167336995</v>
      </c>
      <c r="S4501" s="24">
        <f t="shared" ca="1" si="1414"/>
        <v>36</v>
      </c>
      <c r="T4501" s="23">
        <f t="shared" ca="1" si="1415"/>
        <v>90</v>
      </c>
      <c r="U4501" s="23">
        <f t="shared" ca="1" si="1416"/>
        <v>175.82126575489403</v>
      </c>
      <c r="V4501" s="23">
        <f t="shared" ca="1" si="1405"/>
        <v>180</v>
      </c>
      <c r="W4501" s="23">
        <f t="shared" si="1406"/>
        <v>857.14285714285722</v>
      </c>
      <c r="X4501" s="23">
        <f t="shared" ca="1" si="1407"/>
        <v>1212.9641228977512</v>
      </c>
      <c r="Y4501" s="24">
        <f t="shared" ca="1" si="1417"/>
        <v>3894</v>
      </c>
      <c r="Z4501" s="24">
        <f t="shared" ca="1" si="1418"/>
        <v>4106</v>
      </c>
      <c r="AA4501" s="25">
        <f t="shared" ca="1" si="1419"/>
        <v>4106.0038940000004</v>
      </c>
      <c r="AC4501" s="47">
        <f t="shared" ca="1" si="1408"/>
        <v>1090</v>
      </c>
      <c r="AD4501" s="47">
        <f t="shared" ca="1" si="1409"/>
        <v>198.5</v>
      </c>
      <c r="AE4501" s="47">
        <f t="shared" ca="1" si="1420"/>
        <v>888.99999999999989</v>
      </c>
      <c r="AF4501" s="47">
        <f t="shared" ca="1" si="1421"/>
        <v>25.000000000000114</v>
      </c>
    </row>
    <row r="4502" spans="10:32">
      <c r="J4502" s="44">
        <v>67</v>
      </c>
      <c r="K4502" s="22">
        <v>79</v>
      </c>
      <c r="L4502" s="23">
        <f t="shared" ca="1" si="1410"/>
        <v>27.12</v>
      </c>
      <c r="M4502" s="23">
        <f t="shared" ca="1" si="1402"/>
        <v>24.62</v>
      </c>
      <c r="N4502" s="23">
        <f t="shared" ca="1" si="1403"/>
        <v>5.5833333333333339</v>
      </c>
      <c r="O4502" s="23">
        <f t="shared" ca="1" si="1411"/>
        <v>198.5</v>
      </c>
      <c r="P4502" s="23">
        <f t="shared" ca="1" si="1404"/>
        <v>801.5</v>
      </c>
      <c r="Q4502" s="23">
        <f t="shared" ca="1" si="1412"/>
        <v>32</v>
      </c>
      <c r="R4502" s="23">
        <f t="shared" ca="1" si="1413"/>
        <v>0.50368731563421709</v>
      </c>
      <c r="S4502" s="24">
        <f t="shared" ca="1" si="1414"/>
        <v>33</v>
      </c>
      <c r="T4502" s="23">
        <f t="shared" ca="1" si="1415"/>
        <v>82.5</v>
      </c>
      <c r="U4502" s="23">
        <f t="shared" ca="1" si="1416"/>
        <v>181.4789208456244</v>
      </c>
      <c r="V4502" s="23">
        <f t="shared" ca="1" si="1405"/>
        <v>165</v>
      </c>
      <c r="W4502" s="23">
        <f t="shared" si="1406"/>
        <v>857.14285714285722</v>
      </c>
      <c r="X4502" s="23">
        <f t="shared" ca="1" si="1407"/>
        <v>1203.6217779884817</v>
      </c>
      <c r="Y4502" s="24">
        <f t="shared" ca="1" si="1417"/>
        <v>3843</v>
      </c>
      <c r="Z4502" s="24">
        <f t="shared" ca="1" si="1418"/>
        <v>4017</v>
      </c>
      <c r="AA4502" s="25">
        <f t="shared" ca="1" si="1419"/>
        <v>4017.003843</v>
      </c>
      <c r="AC4502" s="47">
        <f t="shared" ca="1" si="1408"/>
        <v>1082.5</v>
      </c>
      <c r="AD4502" s="47">
        <f t="shared" ca="1" si="1409"/>
        <v>198.5</v>
      </c>
      <c r="AE4502" s="47">
        <f t="shared" ca="1" si="1420"/>
        <v>881.5</v>
      </c>
      <c r="AF4502" s="47">
        <f t="shared" ca="1" si="1421"/>
        <v>25</v>
      </c>
    </row>
    <row r="4503" spans="10:32">
      <c r="J4503" s="44">
        <v>67</v>
      </c>
      <c r="K4503" s="22">
        <v>80</v>
      </c>
      <c r="L4503" s="23">
        <f t="shared" ca="1" si="1410"/>
        <v>29.38</v>
      </c>
      <c r="M4503" s="23">
        <f t="shared" ca="1" si="1402"/>
        <v>26.88</v>
      </c>
      <c r="N4503" s="23">
        <f t="shared" ca="1" si="1403"/>
        <v>6.3166666666666682</v>
      </c>
      <c r="O4503" s="23">
        <f t="shared" ca="1" si="1411"/>
        <v>198.5</v>
      </c>
      <c r="P4503" s="23">
        <f t="shared" ca="1" si="1404"/>
        <v>801.5</v>
      </c>
      <c r="Q4503" s="23">
        <f t="shared" ca="1" si="1412"/>
        <v>29</v>
      </c>
      <c r="R4503" s="23">
        <f t="shared" ca="1" si="1413"/>
        <v>0.74812797821647448</v>
      </c>
      <c r="S4503" s="24">
        <f t="shared" ca="1" si="1414"/>
        <v>30</v>
      </c>
      <c r="T4503" s="23">
        <f t="shared" ca="1" si="1415"/>
        <v>75</v>
      </c>
      <c r="U4503" s="23">
        <f t="shared" ca="1" si="1416"/>
        <v>187.90900839573411</v>
      </c>
      <c r="V4503" s="23">
        <f t="shared" ca="1" si="1405"/>
        <v>150</v>
      </c>
      <c r="W4503" s="23">
        <f t="shared" si="1406"/>
        <v>857.14285714285722</v>
      </c>
      <c r="X4503" s="23">
        <f t="shared" ca="1" si="1407"/>
        <v>1195.0518655385913</v>
      </c>
      <c r="Y4503" s="24">
        <f t="shared" ca="1" si="1417"/>
        <v>3794</v>
      </c>
      <c r="Z4503" s="24">
        <f t="shared" ca="1" si="1418"/>
        <v>3929</v>
      </c>
      <c r="AA4503" s="25">
        <f t="shared" ca="1" si="1419"/>
        <v>3929.0037940000002</v>
      </c>
      <c r="AC4503" s="47">
        <f t="shared" ca="1" si="1408"/>
        <v>1075</v>
      </c>
      <c r="AD4503" s="47">
        <f t="shared" ca="1" si="1409"/>
        <v>198.5</v>
      </c>
      <c r="AE4503" s="47">
        <f t="shared" ca="1" si="1420"/>
        <v>874</v>
      </c>
      <c r="AF4503" s="47">
        <f t="shared" ca="1" si="1421"/>
        <v>25</v>
      </c>
    </row>
    <row r="4504" spans="10:32">
      <c r="J4504" s="44">
        <v>67</v>
      </c>
      <c r="K4504" s="22">
        <v>81</v>
      </c>
      <c r="L4504" s="23">
        <f t="shared" ca="1" si="1410"/>
        <v>31.64</v>
      </c>
      <c r="M4504" s="23">
        <f t="shared" ca="1" si="1402"/>
        <v>29.14</v>
      </c>
      <c r="N4504" s="23">
        <f t="shared" ca="1" si="1403"/>
        <v>7.1333333333333346</v>
      </c>
      <c r="O4504" s="23">
        <f t="shared" ca="1" si="1411"/>
        <v>198.5</v>
      </c>
      <c r="P4504" s="23">
        <f t="shared" ca="1" si="1404"/>
        <v>801.5</v>
      </c>
      <c r="Q4504" s="23">
        <f t="shared" ca="1" si="1412"/>
        <v>27</v>
      </c>
      <c r="R4504" s="23">
        <f t="shared" ca="1" si="1413"/>
        <v>0.46523388116308556</v>
      </c>
      <c r="S4504" s="24">
        <f t="shared" ca="1" si="1414"/>
        <v>28</v>
      </c>
      <c r="T4504" s="23">
        <f t="shared" ca="1" si="1415"/>
        <v>70</v>
      </c>
      <c r="U4504" s="23">
        <f t="shared" ca="1" si="1416"/>
        <v>195.91866835229672</v>
      </c>
      <c r="V4504" s="23">
        <f t="shared" ca="1" si="1405"/>
        <v>140</v>
      </c>
      <c r="W4504" s="23">
        <f t="shared" si="1406"/>
        <v>857.14285714285722</v>
      </c>
      <c r="X4504" s="23">
        <f t="shared" ca="1" si="1407"/>
        <v>1193.061525495154</v>
      </c>
      <c r="Y4504" s="24">
        <f t="shared" ca="1" si="1417"/>
        <v>3790</v>
      </c>
      <c r="Z4504" s="24">
        <f t="shared" ca="1" si="1418"/>
        <v>3842</v>
      </c>
      <c r="AA4504" s="25">
        <f t="shared" ca="1" si="1419"/>
        <v>3842.0037900000002</v>
      </c>
      <c r="AC4504" s="47">
        <f t="shared" ca="1" si="1408"/>
        <v>1070</v>
      </c>
      <c r="AD4504" s="47">
        <f t="shared" ca="1" si="1409"/>
        <v>198.5</v>
      </c>
      <c r="AE4504" s="47">
        <f t="shared" ca="1" si="1420"/>
        <v>869.00000000000011</v>
      </c>
      <c r="AF4504" s="47">
        <f t="shared" ca="1" si="1421"/>
        <v>24.999999999999886</v>
      </c>
    </row>
    <row r="4505" spans="10:32">
      <c r="J4505" s="44">
        <v>67</v>
      </c>
      <c r="K4505" s="22">
        <v>82</v>
      </c>
      <c r="L4505" s="23">
        <f t="shared" ca="1" si="1410"/>
        <v>33.9</v>
      </c>
      <c r="M4505" s="23">
        <f t="shared" ca="1" si="1402"/>
        <v>31.4</v>
      </c>
      <c r="N4505" s="23">
        <f t="shared" ca="1" si="1403"/>
        <v>8.0333333333333297</v>
      </c>
      <c r="O4505" s="23">
        <f t="shared" ca="1" si="1411"/>
        <v>198.5</v>
      </c>
      <c r="P4505" s="23">
        <f t="shared" ca="1" si="1404"/>
        <v>801.5</v>
      </c>
      <c r="Q4505" s="23">
        <f t="shared" ca="1" si="1412"/>
        <v>25</v>
      </c>
      <c r="R4505" s="23">
        <f t="shared" ca="1" si="1413"/>
        <v>0.48672566371681419</v>
      </c>
      <c r="S4505" s="24">
        <f t="shared" ca="1" si="1414"/>
        <v>26</v>
      </c>
      <c r="T4505" s="23">
        <f t="shared" ca="1" si="1415"/>
        <v>65</v>
      </c>
      <c r="U4505" s="23">
        <f t="shared" ca="1" si="1416"/>
        <v>204.74336283185832</v>
      </c>
      <c r="V4505" s="23">
        <f t="shared" ca="1" si="1405"/>
        <v>130</v>
      </c>
      <c r="W4505" s="23">
        <f t="shared" si="1406"/>
        <v>857.14285714285722</v>
      </c>
      <c r="X4505" s="23">
        <f t="shared" ca="1" si="1407"/>
        <v>1191.8862199747155</v>
      </c>
      <c r="Y4505" s="24">
        <f t="shared" ca="1" si="1417"/>
        <v>3784</v>
      </c>
      <c r="Z4505" s="24">
        <f t="shared" ca="1" si="1418"/>
        <v>3756</v>
      </c>
      <c r="AA4505" s="25">
        <f t="shared" ca="1" si="1419"/>
        <v>3756.003784</v>
      </c>
      <c r="AC4505" s="47">
        <f t="shared" ca="1" si="1408"/>
        <v>1065</v>
      </c>
      <c r="AD4505" s="47">
        <f t="shared" ca="1" si="1409"/>
        <v>198.5</v>
      </c>
      <c r="AE4505" s="47">
        <f t="shared" ca="1" si="1420"/>
        <v>864</v>
      </c>
      <c r="AF4505" s="47">
        <f t="shared" ca="1" si="1421"/>
        <v>25</v>
      </c>
    </row>
    <row r="4506" spans="10:32">
      <c r="J4506" s="44">
        <v>67</v>
      </c>
      <c r="K4506" s="22">
        <v>83</v>
      </c>
      <c r="L4506" s="23">
        <f t="shared" ca="1" si="1410"/>
        <v>36.159999999999997</v>
      </c>
      <c r="M4506" s="23">
        <f t="shared" ca="1" si="1402"/>
        <v>33.659999999999997</v>
      </c>
      <c r="N4506" s="23">
        <f t="shared" ca="1" si="1403"/>
        <v>9.0499999999999989</v>
      </c>
      <c r="O4506" s="23">
        <f t="shared" ca="1" si="1411"/>
        <v>198.5</v>
      </c>
      <c r="P4506" s="23">
        <f t="shared" ca="1" si="1404"/>
        <v>801.5</v>
      </c>
      <c r="Q4506" s="23">
        <f t="shared" ca="1" si="1412"/>
        <v>23</v>
      </c>
      <c r="R4506" s="23">
        <f t="shared" ca="1" si="1413"/>
        <v>0.75553097345132891</v>
      </c>
      <c r="S4506" s="24">
        <f t="shared" ca="1" si="1414"/>
        <v>24</v>
      </c>
      <c r="T4506" s="23">
        <f t="shared" ca="1" si="1415"/>
        <v>60</v>
      </c>
      <c r="U4506" s="23">
        <f t="shared" ca="1" si="1416"/>
        <v>214.98755530973449</v>
      </c>
      <c r="V4506" s="23">
        <f t="shared" ca="1" si="1405"/>
        <v>120</v>
      </c>
      <c r="W4506" s="23">
        <f t="shared" si="1406"/>
        <v>857.14285714285722</v>
      </c>
      <c r="X4506" s="23">
        <f t="shared" ca="1" si="1407"/>
        <v>1192.1304124525918</v>
      </c>
      <c r="Y4506" s="24">
        <f t="shared" ca="1" si="1417"/>
        <v>3785</v>
      </c>
      <c r="Z4506" s="24">
        <f t="shared" ca="1" si="1418"/>
        <v>3671</v>
      </c>
      <c r="AA4506" s="25">
        <f t="shared" ca="1" si="1419"/>
        <v>3671.0037849999999</v>
      </c>
      <c r="AC4506" s="47">
        <f t="shared" ca="1" si="1408"/>
        <v>1060</v>
      </c>
      <c r="AD4506" s="47">
        <f t="shared" ca="1" si="1409"/>
        <v>198.5</v>
      </c>
      <c r="AE4506" s="47">
        <f t="shared" ca="1" si="1420"/>
        <v>859</v>
      </c>
      <c r="AF4506" s="47">
        <f t="shared" ca="1" si="1421"/>
        <v>25</v>
      </c>
    </row>
    <row r="4507" spans="10:32">
      <c r="J4507" s="44">
        <v>67</v>
      </c>
      <c r="K4507" s="22">
        <v>84</v>
      </c>
      <c r="L4507" s="23">
        <f t="shared" ca="1" si="1410"/>
        <v>38.42</v>
      </c>
      <c r="M4507" s="23">
        <f t="shared" ca="1" si="1402"/>
        <v>35.92</v>
      </c>
      <c r="N4507" s="23">
        <f t="shared" ca="1" si="1403"/>
        <v>10.183333333333332</v>
      </c>
      <c r="O4507" s="23">
        <f t="shared" ca="1" si="1411"/>
        <v>198.5</v>
      </c>
      <c r="P4507" s="23">
        <f t="shared" ca="1" si="1404"/>
        <v>801.5</v>
      </c>
      <c r="Q4507" s="23">
        <f t="shared" ca="1" si="1412"/>
        <v>22</v>
      </c>
      <c r="R4507" s="23">
        <f t="shared" ca="1" si="1413"/>
        <v>0.29307652264445577</v>
      </c>
      <c r="S4507" s="24">
        <f t="shared" ca="1" si="1414"/>
        <v>23</v>
      </c>
      <c r="T4507" s="23">
        <f t="shared" ca="1" si="1415"/>
        <v>57.5</v>
      </c>
      <c r="U4507" s="23">
        <f t="shared" ca="1" si="1416"/>
        <v>227.01782925559601</v>
      </c>
      <c r="V4507" s="23">
        <f t="shared" ca="1" si="1405"/>
        <v>115</v>
      </c>
      <c r="W4507" s="23">
        <f t="shared" si="1406"/>
        <v>857.14285714285722</v>
      </c>
      <c r="X4507" s="23">
        <f t="shared" ca="1" si="1407"/>
        <v>1199.1606863984532</v>
      </c>
      <c r="Y4507" s="24">
        <f t="shared" ca="1" si="1417"/>
        <v>3807</v>
      </c>
      <c r="Z4507" s="24">
        <f t="shared" ca="1" si="1418"/>
        <v>3587</v>
      </c>
      <c r="AA4507" s="25">
        <f t="shared" ca="1" si="1419"/>
        <v>3587.0038070000001</v>
      </c>
      <c r="AC4507" s="47">
        <f t="shared" ca="1" si="1408"/>
        <v>1057.5</v>
      </c>
      <c r="AD4507" s="47">
        <f t="shared" ca="1" si="1409"/>
        <v>198.5</v>
      </c>
      <c r="AE4507" s="47">
        <f t="shared" ca="1" si="1420"/>
        <v>856.5</v>
      </c>
      <c r="AF4507" s="47">
        <f t="shared" ca="1" si="1421"/>
        <v>25</v>
      </c>
    </row>
    <row r="4508" spans="10:32">
      <c r="J4508" s="44">
        <v>67</v>
      </c>
      <c r="K4508" s="22">
        <v>85</v>
      </c>
      <c r="L4508" s="23">
        <f t="shared" ca="1" si="1410"/>
        <v>40.68</v>
      </c>
      <c r="M4508" s="23">
        <f t="shared" ca="1" si="1402"/>
        <v>38.18</v>
      </c>
      <c r="N4508" s="23">
        <f t="shared" ca="1" si="1403"/>
        <v>11.433333333333332</v>
      </c>
      <c r="O4508" s="23">
        <f t="shared" ca="1" si="1411"/>
        <v>198.5</v>
      </c>
      <c r="P4508" s="23">
        <f t="shared" ca="1" si="1404"/>
        <v>801.5</v>
      </c>
      <c r="Q4508" s="23">
        <f t="shared" ca="1" si="1412"/>
        <v>20</v>
      </c>
      <c r="R4508" s="23">
        <f t="shared" ca="1" si="1413"/>
        <v>0.93166175024582054</v>
      </c>
      <c r="S4508" s="24">
        <f t="shared" ca="1" si="1414"/>
        <v>21</v>
      </c>
      <c r="T4508" s="23">
        <f t="shared" ca="1" si="1415"/>
        <v>52.5</v>
      </c>
      <c r="U4508" s="23">
        <f t="shared" ca="1" si="1416"/>
        <v>239.31866601114385</v>
      </c>
      <c r="V4508" s="23">
        <f t="shared" ca="1" si="1405"/>
        <v>105</v>
      </c>
      <c r="W4508" s="23">
        <f t="shared" si="1406"/>
        <v>857.14285714285722</v>
      </c>
      <c r="X4508" s="23">
        <f t="shared" ca="1" si="1407"/>
        <v>1201.461523154001</v>
      </c>
      <c r="Y4508" s="24">
        <f t="shared" ca="1" si="1417"/>
        <v>3823</v>
      </c>
      <c r="Z4508" s="24">
        <f t="shared" ca="1" si="1418"/>
        <v>3504</v>
      </c>
      <c r="AA4508" s="25">
        <f t="shared" ca="1" si="1419"/>
        <v>3504.003823</v>
      </c>
      <c r="AC4508" s="47">
        <f t="shared" ca="1" si="1408"/>
        <v>1052.5</v>
      </c>
      <c r="AD4508" s="47">
        <f t="shared" ca="1" si="1409"/>
        <v>198.5</v>
      </c>
      <c r="AE4508" s="47">
        <f t="shared" ca="1" si="1420"/>
        <v>851.49999999999989</v>
      </c>
      <c r="AF4508" s="47">
        <f t="shared" ca="1" si="1421"/>
        <v>25.000000000000114</v>
      </c>
    </row>
    <row r="4509" spans="10:32">
      <c r="J4509" s="44">
        <v>67</v>
      </c>
      <c r="K4509" s="22">
        <v>86</v>
      </c>
      <c r="L4509" s="23">
        <f t="shared" ca="1" si="1410"/>
        <v>42.94</v>
      </c>
      <c r="M4509" s="23">
        <f t="shared" ca="1" si="1402"/>
        <v>40.44</v>
      </c>
      <c r="N4509" s="23">
        <f t="shared" ca="1" si="1403"/>
        <v>12.85</v>
      </c>
      <c r="O4509" s="23">
        <f t="shared" ca="1" si="1411"/>
        <v>198.5</v>
      </c>
      <c r="P4509" s="23">
        <f t="shared" ca="1" si="1404"/>
        <v>801.5</v>
      </c>
      <c r="Q4509" s="23">
        <f t="shared" ca="1" si="1412"/>
        <v>19</v>
      </c>
      <c r="R4509" s="23">
        <f t="shared" ca="1" si="1413"/>
        <v>0.77177456916628084</v>
      </c>
      <c r="S4509" s="24">
        <f t="shared" ca="1" si="1414"/>
        <v>20</v>
      </c>
      <c r="T4509" s="23">
        <f t="shared" ca="1" si="1415"/>
        <v>50</v>
      </c>
      <c r="U4509" s="23">
        <f t="shared" ca="1" si="1416"/>
        <v>254.06730321378669</v>
      </c>
      <c r="V4509" s="23">
        <f t="shared" ca="1" si="1405"/>
        <v>100</v>
      </c>
      <c r="W4509" s="23">
        <f t="shared" si="1406"/>
        <v>857.14285714285722</v>
      </c>
      <c r="X4509" s="23">
        <f t="shared" ca="1" si="1407"/>
        <v>1211.2101603566439</v>
      </c>
      <c r="Y4509" s="24">
        <f t="shared" ca="1" si="1417"/>
        <v>3878</v>
      </c>
      <c r="Z4509" s="24">
        <f t="shared" ca="1" si="1418"/>
        <v>3422</v>
      </c>
      <c r="AA4509" s="25">
        <f t="shared" ca="1" si="1419"/>
        <v>3422.003878</v>
      </c>
      <c r="AC4509" s="47">
        <f t="shared" ca="1" si="1408"/>
        <v>1050</v>
      </c>
      <c r="AD4509" s="47">
        <f t="shared" ca="1" si="1409"/>
        <v>198.5</v>
      </c>
      <c r="AE4509" s="47">
        <f t="shared" ca="1" si="1420"/>
        <v>849</v>
      </c>
      <c r="AF4509" s="47">
        <f t="shared" ca="1" si="1421"/>
        <v>25</v>
      </c>
    </row>
    <row r="4510" spans="10:32">
      <c r="J4510" s="44">
        <v>67</v>
      </c>
      <c r="K4510" s="22">
        <v>87</v>
      </c>
      <c r="L4510" s="23">
        <f t="shared" ca="1" si="1410"/>
        <v>45.2</v>
      </c>
      <c r="M4510" s="23">
        <f t="shared" ca="1" si="1402"/>
        <v>42.7</v>
      </c>
      <c r="N4510" s="23">
        <f t="shared" ca="1" si="1403"/>
        <v>14.416666666666666</v>
      </c>
      <c r="O4510" s="23">
        <f t="shared" ca="1" si="1411"/>
        <v>198.5</v>
      </c>
      <c r="P4510" s="23">
        <f t="shared" ca="1" si="1404"/>
        <v>801.5</v>
      </c>
      <c r="Q4510" s="23">
        <f t="shared" ca="1" si="1412"/>
        <v>18</v>
      </c>
      <c r="R4510" s="23">
        <f t="shared" ca="1" si="1413"/>
        <v>0.72787610619468968</v>
      </c>
      <c r="S4510" s="24">
        <f t="shared" ca="1" si="1414"/>
        <v>19</v>
      </c>
      <c r="T4510" s="23">
        <f t="shared" ca="1" si="1415"/>
        <v>47.5</v>
      </c>
      <c r="U4510" s="23">
        <f t="shared" ca="1" si="1416"/>
        <v>269.99354719764011</v>
      </c>
      <c r="V4510" s="23">
        <f t="shared" ca="1" si="1405"/>
        <v>95</v>
      </c>
      <c r="W4510" s="23">
        <f t="shared" si="1406"/>
        <v>857.14285714285722</v>
      </c>
      <c r="X4510" s="23">
        <f t="shared" ca="1" si="1407"/>
        <v>1222.1364043404974</v>
      </c>
      <c r="Y4510" s="24">
        <f t="shared" ca="1" si="1417"/>
        <v>3932</v>
      </c>
      <c r="Z4510" s="24">
        <f t="shared" ca="1" si="1418"/>
        <v>3341</v>
      </c>
      <c r="AA4510" s="25">
        <f t="shared" ca="1" si="1419"/>
        <v>3341.0039320000001</v>
      </c>
      <c r="AC4510" s="47">
        <f t="shared" ca="1" si="1408"/>
        <v>1047.5</v>
      </c>
      <c r="AD4510" s="47">
        <f t="shared" ca="1" si="1409"/>
        <v>198.5</v>
      </c>
      <c r="AE4510" s="47">
        <f t="shared" ca="1" si="1420"/>
        <v>846.5</v>
      </c>
      <c r="AF4510" s="47">
        <f t="shared" ca="1" si="1421"/>
        <v>25</v>
      </c>
    </row>
    <row r="4511" spans="10:32">
      <c r="J4511" s="44">
        <v>67</v>
      </c>
      <c r="K4511" s="22">
        <v>88</v>
      </c>
      <c r="L4511" s="23">
        <f t="shared" ca="1" si="1410"/>
        <v>47.46</v>
      </c>
      <c r="M4511" s="23">
        <f t="shared" ca="1" si="1402"/>
        <v>44.96</v>
      </c>
      <c r="N4511" s="23">
        <f t="shared" ca="1" si="1403"/>
        <v>16.033333333333331</v>
      </c>
      <c r="O4511" s="23">
        <f t="shared" ca="1" si="1411"/>
        <v>198.5</v>
      </c>
      <c r="P4511" s="23">
        <f t="shared" ca="1" si="1404"/>
        <v>801.5</v>
      </c>
      <c r="Q4511" s="23">
        <f t="shared" ca="1" si="1412"/>
        <v>17</v>
      </c>
      <c r="R4511" s="23">
        <f t="shared" ca="1" si="1413"/>
        <v>0.78339654445849027</v>
      </c>
      <c r="S4511" s="24">
        <f t="shared" ca="1" si="1414"/>
        <v>18</v>
      </c>
      <c r="T4511" s="23">
        <f t="shared" ca="1" si="1415"/>
        <v>45</v>
      </c>
      <c r="U4511" s="23">
        <f t="shared" ca="1" si="1416"/>
        <v>285.12712459615108</v>
      </c>
      <c r="V4511" s="23">
        <f t="shared" ca="1" si="1405"/>
        <v>90</v>
      </c>
      <c r="W4511" s="23">
        <f t="shared" si="1406"/>
        <v>857.14285714285722</v>
      </c>
      <c r="X4511" s="23">
        <f t="shared" ca="1" si="1407"/>
        <v>1232.2699817390082</v>
      </c>
      <c r="Y4511" s="24">
        <f t="shared" ca="1" si="1417"/>
        <v>3965</v>
      </c>
      <c r="Z4511" s="24">
        <f t="shared" ca="1" si="1418"/>
        <v>3261</v>
      </c>
      <c r="AA4511" s="25">
        <f t="shared" ca="1" si="1419"/>
        <v>3261.0039649999999</v>
      </c>
      <c r="AC4511" s="47">
        <f t="shared" ca="1" si="1408"/>
        <v>1045</v>
      </c>
      <c r="AD4511" s="47">
        <f t="shared" ca="1" si="1409"/>
        <v>198.5</v>
      </c>
      <c r="AE4511" s="47">
        <f t="shared" ca="1" si="1420"/>
        <v>844</v>
      </c>
      <c r="AF4511" s="47">
        <f t="shared" ca="1" si="1421"/>
        <v>25</v>
      </c>
    </row>
    <row r="4512" spans="10:32">
      <c r="J4512" s="44">
        <v>67</v>
      </c>
      <c r="K4512" s="22">
        <v>89</v>
      </c>
      <c r="L4512" s="23">
        <f t="shared" ca="1" si="1410"/>
        <v>49.72</v>
      </c>
      <c r="M4512" s="23">
        <f t="shared" ca="1" si="1402"/>
        <v>47.22</v>
      </c>
      <c r="N4512" s="23">
        <f t="shared" ca="1" si="1403"/>
        <v>17.633333333333333</v>
      </c>
      <c r="O4512" s="23">
        <f t="shared" ca="1" si="1411"/>
        <v>198.5</v>
      </c>
      <c r="P4512" s="23">
        <f t="shared" ca="1" si="1404"/>
        <v>801.5</v>
      </c>
      <c r="Q4512" s="23">
        <f t="shared" ca="1" si="1412"/>
        <v>16</v>
      </c>
      <c r="R4512" s="23">
        <f t="shared" ca="1" si="1413"/>
        <v>0.92477876106194734</v>
      </c>
      <c r="S4512" s="24">
        <f t="shared" ca="1" si="1414"/>
        <v>17</v>
      </c>
      <c r="T4512" s="23">
        <f t="shared" ca="1" si="1415"/>
        <v>42.5</v>
      </c>
      <c r="U4512" s="23">
        <f t="shared" ca="1" si="1416"/>
        <v>298.44026548672565</v>
      </c>
      <c r="V4512" s="23">
        <f t="shared" ca="1" si="1405"/>
        <v>85</v>
      </c>
      <c r="W4512" s="23">
        <f t="shared" si="1406"/>
        <v>857.14285714285722</v>
      </c>
      <c r="X4512" s="23">
        <f t="shared" ca="1" si="1407"/>
        <v>1240.5831226295829</v>
      </c>
      <c r="Y4512" s="24">
        <f t="shared" ca="1" si="1417"/>
        <v>3987</v>
      </c>
      <c r="Z4512" s="24">
        <f t="shared" ca="1" si="1418"/>
        <v>3104</v>
      </c>
      <c r="AA4512" s="25">
        <f t="shared" ca="1" si="1419"/>
        <v>3104.0039870000001</v>
      </c>
      <c r="AC4512" s="47">
        <f t="shared" ca="1" si="1408"/>
        <v>1042.5</v>
      </c>
      <c r="AD4512" s="47">
        <f t="shared" ca="1" si="1409"/>
        <v>198.5</v>
      </c>
      <c r="AE4512" s="47">
        <f t="shared" ca="1" si="1420"/>
        <v>841.5</v>
      </c>
      <c r="AF4512" s="47">
        <f t="shared" ca="1" si="1421"/>
        <v>25</v>
      </c>
    </row>
    <row r="4513" spans="10:32">
      <c r="J4513" s="44">
        <v>67</v>
      </c>
      <c r="K4513" s="22">
        <v>90</v>
      </c>
      <c r="L4513" s="23">
        <f t="shared" ca="1" si="1410"/>
        <v>51.98</v>
      </c>
      <c r="M4513" s="23">
        <f t="shared" ca="1" si="1402"/>
        <v>49.48</v>
      </c>
      <c r="N4513" s="23">
        <f t="shared" ca="1" si="1403"/>
        <v>19.25</v>
      </c>
      <c r="O4513" s="23">
        <f t="shared" ca="1" si="1411"/>
        <v>198.5</v>
      </c>
      <c r="P4513" s="23">
        <f t="shared" ca="1" si="1404"/>
        <v>801.5</v>
      </c>
      <c r="Q4513" s="23">
        <f t="shared" ca="1" si="1412"/>
        <v>16</v>
      </c>
      <c r="R4513" s="23">
        <f t="shared" ca="1" si="1413"/>
        <v>0.18891881492881976</v>
      </c>
      <c r="S4513" s="24">
        <f t="shared" ca="1" si="1414"/>
        <v>17</v>
      </c>
      <c r="T4513" s="23">
        <f t="shared" ca="1" si="1415"/>
        <v>42.5</v>
      </c>
      <c r="U4513" s="23">
        <f t="shared" ca="1" si="1416"/>
        <v>311.63668718737978</v>
      </c>
      <c r="V4513" s="23">
        <f t="shared" ca="1" si="1405"/>
        <v>85</v>
      </c>
      <c r="W4513" s="23">
        <f t="shared" si="1406"/>
        <v>857.14285714285722</v>
      </c>
      <c r="X4513" s="23">
        <f t="shared" ca="1" si="1407"/>
        <v>1253.7795443302371</v>
      </c>
      <c r="Y4513" s="24">
        <f t="shared" ca="1" si="1417"/>
        <v>4043</v>
      </c>
      <c r="Z4513" s="24">
        <f t="shared" ca="1" si="1418"/>
        <v>3104</v>
      </c>
      <c r="AA4513" s="25">
        <f t="shared" ca="1" si="1419"/>
        <v>3104.0040429999999</v>
      </c>
      <c r="AC4513" s="47">
        <f t="shared" ca="1" si="1408"/>
        <v>1042.5</v>
      </c>
      <c r="AD4513" s="47">
        <f t="shared" ca="1" si="1409"/>
        <v>198.5</v>
      </c>
      <c r="AE4513" s="47">
        <f t="shared" ca="1" si="1420"/>
        <v>841.5</v>
      </c>
      <c r="AF4513" s="47">
        <f t="shared" ca="1" si="1421"/>
        <v>25</v>
      </c>
    </row>
    <row r="4514" spans="10:32">
      <c r="J4514" s="44">
        <v>67</v>
      </c>
      <c r="K4514" s="22">
        <v>91</v>
      </c>
      <c r="L4514" s="23">
        <f t="shared" ca="1" si="1410"/>
        <v>54.24</v>
      </c>
      <c r="M4514" s="23">
        <f t="shared" ca="1" si="1402"/>
        <v>51.74</v>
      </c>
      <c r="N4514" s="23">
        <f t="shared" ca="1" si="1403"/>
        <v>20.916666666666671</v>
      </c>
      <c r="O4514" s="23">
        <f t="shared" ca="1" si="1411"/>
        <v>198.5</v>
      </c>
      <c r="P4514" s="23">
        <f t="shared" ca="1" si="1404"/>
        <v>801.5</v>
      </c>
      <c r="Q4514" s="23">
        <f t="shared" ca="1" si="1412"/>
        <v>15</v>
      </c>
      <c r="R4514" s="23">
        <f t="shared" ca="1" si="1413"/>
        <v>0.46828908554572229</v>
      </c>
      <c r="S4514" s="24">
        <f t="shared" ca="1" si="1414"/>
        <v>16</v>
      </c>
      <c r="T4514" s="23">
        <f t="shared" ca="1" si="1415"/>
        <v>40</v>
      </c>
      <c r="U4514" s="23">
        <f t="shared" ca="1" si="1416"/>
        <v>323.54504670599812</v>
      </c>
      <c r="V4514" s="23">
        <f t="shared" ca="1" si="1405"/>
        <v>80</v>
      </c>
      <c r="W4514" s="23">
        <f t="shared" si="1406"/>
        <v>857.14285714285722</v>
      </c>
      <c r="X4514" s="23">
        <f t="shared" ca="1" si="1407"/>
        <v>1260.6879038488553</v>
      </c>
      <c r="Y4514" s="24">
        <f t="shared" ca="1" si="1417"/>
        <v>4077</v>
      </c>
      <c r="Z4514" s="24">
        <f t="shared" ca="1" si="1418"/>
        <v>3027</v>
      </c>
      <c r="AA4514" s="25">
        <f t="shared" ca="1" si="1419"/>
        <v>3027.0040770000001</v>
      </c>
      <c r="AC4514" s="47">
        <f t="shared" ca="1" si="1408"/>
        <v>1040</v>
      </c>
      <c r="AD4514" s="47">
        <f t="shared" ca="1" si="1409"/>
        <v>198.5</v>
      </c>
      <c r="AE4514" s="47">
        <f t="shared" ca="1" si="1420"/>
        <v>839</v>
      </c>
      <c r="AF4514" s="47">
        <f t="shared" ca="1" si="1421"/>
        <v>25</v>
      </c>
    </row>
    <row r="4515" spans="10:32">
      <c r="J4515" s="44">
        <v>67</v>
      </c>
      <c r="K4515" s="22">
        <v>92</v>
      </c>
      <c r="L4515" s="23">
        <f t="shared" ca="1" si="1410"/>
        <v>56.5</v>
      </c>
      <c r="M4515" s="23">
        <f t="shared" ca="1" si="1402"/>
        <v>54</v>
      </c>
      <c r="N4515" s="23">
        <f t="shared" ca="1" si="1403"/>
        <v>22.833333333333336</v>
      </c>
      <c r="O4515" s="23">
        <f t="shared" ca="1" si="1411"/>
        <v>198.5</v>
      </c>
      <c r="P4515" s="23">
        <f t="shared" ca="1" si="1404"/>
        <v>801.5</v>
      </c>
      <c r="Q4515" s="23">
        <f t="shared" ca="1" si="1412"/>
        <v>14</v>
      </c>
      <c r="R4515" s="23">
        <f t="shared" ca="1" si="1413"/>
        <v>0.80530973451327437</v>
      </c>
      <c r="S4515" s="24">
        <f t="shared" ca="1" si="1414"/>
        <v>15</v>
      </c>
      <c r="T4515" s="23">
        <f t="shared" ca="1" si="1415"/>
        <v>37.5</v>
      </c>
      <c r="U4515" s="23">
        <f t="shared" ca="1" si="1416"/>
        <v>338.05457227138646</v>
      </c>
      <c r="V4515" s="23">
        <f t="shared" ca="1" si="1405"/>
        <v>75</v>
      </c>
      <c r="W4515" s="23">
        <f t="shared" si="1406"/>
        <v>857.14285714285722</v>
      </c>
      <c r="X4515" s="23">
        <f t="shared" ca="1" si="1407"/>
        <v>1270.1974294142437</v>
      </c>
      <c r="Y4515" s="24">
        <f t="shared" ca="1" si="1417"/>
        <v>4111</v>
      </c>
      <c r="Z4515" s="24">
        <f t="shared" ca="1" si="1418"/>
        <v>2876</v>
      </c>
      <c r="AA4515" s="25">
        <f t="shared" ca="1" si="1419"/>
        <v>2876.0041110000002</v>
      </c>
      <c r="AC4515" s="47">
        <f t="shared" ca="1" si="1408"/>
        <v>1037.5</v>
      </c>
      <c r="AD4515" s="47">
        <f t="shared" ca="1" si="1409"/>
        <v>198.5</v>
      </c>
      <c r="AE4515" s="47">
        <f t="shared" ca="1" si="1420"/>
        <v>836.5</v>
      </c>
      <c r="AF4515" s="47">
        <f t="shared" ca="1" si="1421"/>
        <v>25</v>
      </c>
    </row>
    <row r="4516" spans="10:32">
      <c r="J4516" s="44">
        <v>67</v>
      </c>
      <c r="K4516" s="22">
        <v>93</v>
      </c>
      <c r="L4516" s="23">
        <f t="shared" ca="1" si="1410"/>
        <v>58.76</v>
      </c>
      <c r="M4516" s="23">
        <f t="shared" ca="1" si="1402"/>
        <v>56.26</v>
      </c>
      <c r="N4516" s="23">
        <f t="shared" ca="1" si="1403"/>
        <v>25.233333333333334</v>
      </c>
      <c r="O4516" s="23">
        <f t="shared" ca="1" si="1411"/>
        <v>198.5</v>
      </c>
      <c r="P4516" s="23">
        <f t="shared" ca="1" si="1404"/>
        <v>801.5</v>
      </c>
      <c r="Q4516" s="23">
        <f t="shared" ca="1" si="1412"/>
        <v>14</v>
      </c>
      <c r="R4516" s="23">
        <f t="shared" ca="1" si="1413"/>
        <v>0.23587474472430248</v>
      </c>
      <c r="S4516" s="24">
        <f t="shared" ca="1" si="1414"/>
        <v>15</v>
      </c>
      <c r="T4516" s="23">
        <f t="shared" ca="1" si="1415"/>
        <v>37.5</v>
      </c>
      <c r="U4516" s="23">
        <f t="shared" ca="1" si="1416"/>
        <v>359.21857272520992</v>
      </c>
      <c r="V4516" s="23">
        <f t="shared" ca="1" si="1405"/>
        <v>75</v>
      </c>
      <c r="W4516" s="23">
        <f t="shared" si="1406"/>
        <v>857.14285714285722</v>
      </c>
      <c r="X4516" s="23">
        <f t="shared" ca="1" si="1407"/>
        <v>1291.3614298680673</v>
      </c>
      <c r="Y4516" s="24">
        <f t="shared" ca="1" si="1417"/>
        <v>4156</v>
      </c>
      <c r="Z4516" s="24">
        <f t="shared" ca="1" si="1418"/>
        <v>2876</v>
      </c>
      <c r="AA4516" s="25">
        <f t="shared" ca="1" si="1419"/>
        <v>2876.004156</v>
      </c>
      <c r="AC4516" s="47">
        <f t="shared" ca="1" si="1408"/>
        <v>1037.5</v>
      </c>
      <c r="AD4516" s="47">
        <f t="shared" ca="1" si="1409"/>
        <v>198.5</v>
      </c>
      <c r="AE4516" s="47">
        <f t="shared" ca="1" si="1420"/>
        <v>836.5</v>
      </c>
      <c r="AF4516" s="47">
        <f t="shared" ca="1" si="1421"/>
        <v>25</v>
      </c>
    </row>
    <row r="4517" spans="10:32">
      <c r="J4517" s="44">
        <v>67</v>
      </c>
      <c r="K4517" s="22">
        <v>94</v>
      </c>
      <c r="L4517" s="23">
        <f t="shared" ca="1" si="1410"/>
        <v>61.02</v>
      </c>
      <c r="M4517" s="23">
        <f t="shared" ca="1" si="1402"/>
        <v>58.52</v>
      </c>
      <c r="N4517" s="23">
        <f t="shared" ca="1" si="1403"/>
        <v>28.366666666666667</v>
      </c>
      <c r="O4517" s="23">
        <f t="shared" ca="1" si="1411"/>
        <v>198.5</v>
      </c>
      <c r="P4517" s="23">
        <f t="shared" ca="1" si="1404"/>
        <v>801.5</v>
      </c>
      <c r="Q4517" s="23">
        <f t="shared" ca="1" si="1412"/>
        <v>13</v>
      </c>
      <c r="R4517" s="23">
        <f t="shared" ca="1" si="1413"/>
        <v>0.66764995083579171</v>
      </c>
      <c r="S4517" s="24">
        <f t="shared" ca="1" si="1414"/>
        <v>14</v>
      </c>
      <c r="T4517" s="23">
        <f t="shared" ca="1" si="1415"/>
        <v>35</v>
      </c>
      <c r="U4517" s="23">
        <f t="shared" ca="1" si="1416"/>
        <v>387.70567027204197</v>
      </c>
      <c r="V4517" s="23">
        <f t="shared" ca="1" si="1405"/>
        <v>70</v>
      </c>
      <c r="W4517" s="23">
        <f t="shared" si="1406"/>
        <v>857.14285714285722</v>
      </c>
      <c r="X4517" s="23">
        <f t="shared" ca="1" si="1407"/>
        <v>1314.8485274148993</v>
      </c>
      <c r="Y4517" s="24">
        <f t="shared" ca="1" si="1417"/>
        <v>4221</v>
      </c>
      <c r="Z4517" s="24">
        <f t="shared" ca="1" si="1418"/>
        <v>2729</v>
      </c>
      <c r="AA4517" s="25">
        <f t="shared" ca="1" si="1419"/>
        <v>2729.0042210000001</v>
      </c>
      <c r="AC4517" s="47">
        <f t="shared" ca="1" si="1408"/>
        <v>1035</v>
      </c>
      <c r="AD4517" s="47">
        <f t="shared" ca="1" si="1409"/>
        <v>198.5</v>
      </c>
      <c r="AE4517" s="47">
        <f t="shared" ca="1" si="1420"/>
        <v>834</v>
      </c>
      <c r="AF4517" s="47">
        <f t="shared" ca="1" si="1421"/>
        <v>25</v>
      </c>
    </row>
    <row r="4518" spans="10:32">
      <c r="J4518" s="44">
        <v>67</v>
      </c>
      <c r="K4518" s="22">
        <v>95</v>
      </c>
      <c r="L4518" s="23">
        <f t="shared" ca="1" si="1410"/>
        <v>63.28</v>
      </c>
      <c r="M4518" s="23">
        <f t="shared" ca="1" si="1402"/>
        <v>60.78</v>
      </c>
      <c r="N4518" s="23">
        <f t="shared" ca="1" si="1403"/>
        <v>32.666666666666671</v>
      </c>
      <c r="O4518" s="23">
        <f t="shared" ca="1" si="1411"/>
        <v>198.5</v>
      </c>
      <c r="P4518" s="23">
        <f t="shared" ca="1" si="1404"/>
        <v>801.5</v>
      </c>
      <c r="Q4518" s="23">
        <f t="shared" ca="1" si="1412"/>
        <v>13</v>
      </c>
      <c r="R4518" s="23">
        <f t="shared" ca="1" si="1413"/>
        <v>0.1795195954487992</v>
      </c>
      <c r="S4518" s="24">
        <f t="shared" ca="1" si="1414"/>
        <v>14</v>
      </c>
      <c r="T4518" s="23">
        <f t="shared" ca="1" si="1415"/>
        <v>35</v>
      </c>
      <c r="U4518" s="23">
        <f t="shared" ca="1" si="1416"/>
        <v>430.5309734513275</v>
      </c>
      <c r="V4518" s="23">
        <f t="shared" ca="1" si="1405"/>
        <v>70</v>
      </c>
      <c r="W4518" s="23">
        <f t="shared" si="1406"/>
        <v>857.14285714285722</v>
      </c>
      <c r="X4518" s="23">
        <f t="shared" ca="1" si="1407"/>
        <v>1357.6738305941847</v>
      </c>
      <c r="Y4518" s="24">
        <f t="shared" ca="1" si="1417"/>
        <v>4320</v>
      </c>
      <c r="Z4518" s="24">
        <f t="shared" ca="1" si="1418"/>
        <v>2729</v>
      </c>
      <c r="AA4518" s="25">
        <f t="shared" ca="1" si="1419"/>
        <v>2729.00432</v>
      </c>
      <c r="AC4518" s="47">
        <f t="shared" ca="1" si="1408"/>
        <v>1035</v>
      </c>
      <c r="AD4518" s="47">
        <f t="shared" ca="1" si="1409"/>
        <v>198.5</v>
      </c>
      <c r="AE4518" s="47">
        <f t="shared" ca="1" si="1420"/>
        <v>834</v>
      </c>
      <c r="AF4518" s="47">
        <f t="shared" ca="1" si="1421"/>
        <v>25</v>
      </c>
    </row>
    <row r="4519" spans="10:32">
      <c r="J4519" s="44">
        <v>67</v>
      </c>
      <c r="K4519" s="22">
        <v>96</v>
      </c>
      <c r="L4519" s="23">
        <f t="shared" ca="1" si="1410"/>
        <v>65.540000000000006</v>
      </c>
      <c r="M4519" s="23">
        <f t="shared" ca="1" si="1402"/>
        <v>63.040000000000006</v>
      </c>
      <c r="N4519" s="23">
        <f t="shared" ca="1" si="1403"/>
        <v>37.866666666666674</v>
      </c>
      <c r="O4519" s="23">
        <f t="shared" ca="1" si="1411"/>
        <v>198.5</v>
      </c>
      <c r="P4519" s="23">
        <f t="shared" ca="1" si="1404"/>
        <v>801.5</v>
      </c>
      <c r="Q4519" s="23">
        <f t="shared" ca="1" si="1412"/>
        <v>12</v>
      </c>
      <c r="R4519" s="23">
        <f t="shared" ca="1" si="1413"/>
        <v>0.68690875801037499</v>
      </c>
      <c r="S4519" s="24">
        <f t="shared" ca="1" si="1414"/>
        <v>13</v>
      </c>
      <c r="T4519" s="23">
        <f t="shared" ca="1" si="1415"/>
        <v>32.5</v>
      </c>
      <c r="U4519" s="23">
        <f t="shared" ca="1" si="1416"/>
        <v>480.41094496999295</v>
      </c>
      <c r="V4519" s="23">
        <f t="shared" ca="1" si="1405"/>
        <v>65</v>
      </c>
      <c r="W4519" s="23">
        <f t="shared" si="1406"/>
        <v>857.14285714285722</v>
      </c>
      <c r="X4519" s="23">
        <f t="shared" ca="1" si="1407"/>
        <v>1402.55380211285</v>
      </c>
      <c r="Y4519" s="24">
        <f t="shared" ca="1" si="1417"/>
        <v>4375</v>
      </c>
      <c r="Z4519" s="24">
        <f t="shared" ca="1" si="1418"/>
        <v>2586</v>
      </c>
      <c r="AA4519" s="25">
        <f t="shared" ca="1" si="1419"/>
        <v>2586.004375</v>
      </c>
      <c r="AC4519" s="47">
        <f t="shared" ca="1" si="1408"/>
        <v>1032.5</v>
      </c>
      <c r="AD4519" s="47">
        <f t="shared" ca="1" si="1409"/>
        <v>198.5</v>
      </c>
      <c r="AE4519" s="47">
        <f t="shared" ca="1" si="1420"/>
        <v>831.50000000000011</v>
      </c>
      <c r="AF4519" s="47">
        <f t="shared" ca="1" si="1421"/>
        <v>24.999999999999886</v>
      </c>
    </row>
    <row r="4520" spans="10:32">
      <c r="J4520" s="44">
        <v>67</v>
      </c>
      <c r="K4520" s="22">
        <v>97</v>
      </c>
      <c r="L4520" s="23">
        <f t="shared" ca="1" si="1410"/>
        <v>67.8</v>
      </c>
      <c r="M4520" s="23">
        <f t="shared" ca="1" si="1402"/>
        <v>65.3</v>
      </c>
      <c r="N4520" s="23">
        <f t="shared" ca="1" si="1403"/>
        <v>43.2</v>
      </c>
      <c r="O4520" s="23">
        <f t="shared" ca="1" si="1411"/>
        <v>198.5</v>
      </c>
      <c r="P4520" s="23">
        <f t="shared" ca="1" si="1404"/>
        <v>801.5</v>
      </c>
      <c r="Q4520" s="23">
        <f t="shared" ca="1" si="1412"/>
        <v>12</v>
      </c>
      <c r="R4520" s="23">
        <f t="shared" ca="1" si="1413"/>
        <v>0.26401179941003083</v>
      </c>
      <c r="S4520" s="24">
        <f t="shared" ca="1" si="1414"/>
        <v>13</v>
      </c>
      <c r="T4520" s="23">
        <f t="shared" ca="1" si="1415"/>
        <v>32.5</v>
      </c>
      <c r="U4520" s="23">
        <f t="shared" ca="1" si="1416"/>
        <v>529.80530973451334</v>
      </c>
      <c r="V4520" s="23">
        <f t="shared" ca="1" si="1405"/>
        <v>65</v>
      </c>
      <c r="W4520" s="23">
        <f t="shared" si="1406"/>
        <v>857.14285714285722</v>
      </c>
      <c r="X4520" s="23">
        <f t="shared" ca="1" si="1407"/>
        <v>1451.9481668773706</v>
      </c>
      <c r="Y4520" s="24">
        <f t="shared" ca="1" si="1417"/>
        <v>4480</v>
      </c>
      <c r="Z4520" s="24">
        <f t="shared" ca="1" si="1418"/>
        <v>2586</v>
      </c>
      <c r="AA4520" s="25">
        <f t="shared" ca="1" si="1419"/>
        <v>2586.0044800000001</v>
      </c>
      <c r="AC4520" s="47">
        <f t="shared" ca="1" si="1408"/>
        <v>1032.5</v>
      </c>
      <c r="AD4520" s="47">
        <f t="shared" ca="1" si="1409"/>
        <v>198.5</v>
      </c>
      <c r="AE4520" s="47">
        <f t="shared" ca="1" si="1420"/>
        <v>831.50000000000011</v>
      </c>
      <c r="AF4520" s="47">
        <f t="shared" ca="1" si="1421"/>
        <v>24.999999999999886</v>
      </c>
    </row>
    <row r="4521" spans="10:32">
      <c r="J4521" s="44">
        <v>67</v>
      </c>
      <c r="K4521" s="22">
        <v>98</v>
      </c>
      <c r="L4521" s="23">
        <f t="shared" ca="1" si="1410"/>
        <v>70.06</v>
      </c>
      <c r="M4521" s="23">
        <f t="shared" ca="1" si="1402"/>
        <v>67.56</v>
      </c>
      <c r="N4521" s="23">
        <f t="shared" ca="1" si="1403"/>
        <v>48.633333333333326</v>
      </c>
      <c r="O4521" s="23">
        <f t="shared" ca="1" si="1411"/>
        <v>198.5</v>
      </c>
      <c r="P4521" s="23">
        <f t="shared" ca="1" si="1404"/>
        <v>801.5</v>
      </c>
      <c r="Q4521" s="23">
        <f t="shared" ca="1" si="1412"/>
        <v>11</v>
      </c>
      <c r="R4521" s="23">
        <f t="shared" ca="1" si="1413"/>
        <v>0.83271481587210838</v>
      </c>
      <c r="S4521" s="24">
        <f t="shared" ca="1" si="1414"/>
        <v>12</v>
      </c>
      <c r="T4521" s="23">
        <f t="shared" ca="1" si="1415"/>
        <v>30</v>
      </c>
      <c r="U4521" s="23">
        <f t="shared" ca="1" si="1416"/>
        <v>575.46436387858012</v>
      </c>
      <c r="V4521" s="23">
        <f t="shared" ca="1" si="1405"/>
        <v>60</v>
      </c>
      <c r="W4521" s="23">
        <f t="shared" si="1406"/>
        <v>857.14285714285722</v>
      </c>
      <c r="X4521" s="23">
        <f t="shared" ca="1" si="1407"/>
        <v>1492.6072210214375</v>
      </c>
      <c r="Y4521" s="24">
        <f t="shared" ca="1" si="1417"/>
        <v>4518</v>
      </c>
      <c r="Z4521" s="24">
        <f t="shared" ca="1" si="1418"/>
        <v>2379</v>
      </c>
      <c r="AA4521" s="25">
        <f t="shared" ca="1" si="1419"/>
        <v>2379.0045180000002</v>
      </c>
      <c r="AC4521" s="47">
        <f t="shared" ca="1" si="1408"/>
        <v>1030</v>
      </c>
      <c r="AD4521" s="47">
        <f t="shared" ca="1" si="1409"/>
        <v>198.5</v>
      </c>
      <c r="AE4521" s="47">
        <f t="shared" ca="1" si="1420"/>
        <v>829</v>
      </c>
      <c r="AF4521" s="47">
        <f t="shared" ca="1" si="1421"/>
        <v>25</v>
      </c>
    </row>
    <row r="4522" spans="10:32">
      <c r="J4522" s="44">
        <v>67</v>
      </c>
      <c r="K4522" s="22">
        <v>99</v>
      </c>
      <c r="L4522" s="23">
        <f t="shared" ca="1" si="1410"/>
        <v>72.319999999999993</v>
      </c>
      <c r="M4522" s="23">
        <f t="shared" ca="1" si="1402"/>
        <v>69.819999999999993</v>
      </c>
      <c r="N4522" s="23">
        <f t="shared" ca="1" si="1403"/>
        <v>54.183333333333337</v>
      </c>
      <c r="O4522" s="23">
        <f t="shared" ca="1" si="1411"/>
        <v>198.5</v>
      </c>
      <c r="P4522" s="23">
        <f t="shared" ca="1" si="1404"/>
        <v>801.5</v>
      </c>
      <c r="Q4522" s="23">
        <f t="shared" ca="1" si="1412"/>
        <v>11</v>
      </c>
      <c r="R4522" s="23">
        <f t="shared" ca="1" si="1413"/>
        <v>0.46294247787610648</v>
      </c>
      <c r="S4522" s="24">
        <f t="shared" ca="1" si="1414"/>
        <v>12</v>
      </c>
      <c r="T4522" s="23">
        <f t="shared" ca="1" si="1415"/>
        <v>30</v>
      </c>
      <c r="U4522" s="23">
        <f t="shared" ca="1" si="1416"/>
        <v>621.10043325958713</v>
      </c>
      <c r="V4522" s="23">
        <f t="shared" ca="1" si="1405"/>
        <v>60</v>
      </c>
      <c r="W4522" s="23">
        <f t="shared" si="1406"/>
        <v>857.14285714285722</v>
      </c>
      <c r="X4522" s="23">
        <f t="shared" ca="1" si="1407"/>
        <v>1538.2432904024445</v>
      </c>
      <c r="Y4522" s="24">
        <f t="shared" ca="1" si="1417"/>
        <v>4552</v>
      </c>
      <c r="Z4522" s="24">
        <f t="shared" ca="1" si="1418"/>
        <v>2379</v>
      </c>
      <c r="AA4522" s="25">
        <f t="shared" ca="1" si="1419"/>
        <v>2379.0045519999999</v>
      </c>
      <c r="AC4522" s="47">
        <f t="shared" ca="1" si="1408"/>
        <v>1030</v>
      </c>
      <c r="AD4522" s="47">
        <f t="shared" ca="1" si="1409"/>
        <v>198.5</v>
      </c>
      <c r="AE4522" s="47">
        <f t="shared" ca="1" si="1420"/>
        <v>829</v>
      </c>
      <c r="AF4522" s="47">
        <f t="shared" ca="1" si="1421"/>
        <v>25</v>
      </c>
    </row>
    <row r="4523" spans="10:32">
      <c r="J4523" s="44">
        <v>67</v>
      </c>
      <c r="K4523" s="22">
        <v>100</v>
      </c>
      <c r="L4523" s="23">
        <f t="shared" ca="1" si="1410"/>
        <v>74.58</v>
      </c>
      <c r="M4523" s="23">
        <f t="shared" ca="1" si="1402"/>
        <v>72.08</v>
      </c>
      <c r="N4523" s="23">
        <f t="shared" ca="1" si="1403"/>
        <v>59.849999999999994</v>
      </c>
      <c r="O4523" s="23">
        <f t="shared" ca="1" si="1411"/>
        <v>198.5</v>
      </c>
      <c r="P4523" s="23">
        <f t="shared" ca="1" si="1404"/>
        <v>801.5</v>
      </c>
      <c r="Q4523" s="23">
        <f t="shared" ca="1" si="1412"/>
        <v>11</v>
      </c>
      <c r="R4523" s="23">
        <f t="shared" ca="1" si="1413"/>
        <v>0.11558058460713334</v>
      </c>
      <c r="S4523" s="24">
        <f t="shared" ca="1" si="1414"/>
        <v>12</v>
      </c>
      <c r="T4523" s="23">
        <f t="shared" ca="1" si="1415"/>
        <v>30</v>
      </c>
      <c r="U4523" s="23">
        <f t="shared" ca="1" si="1416"/>
        <v>665.26749798873686</v>
      </c>
      <c r="V4523" s="23">
        <f t="shared" ca="1" si="1405"/>
        <v>60</v>
      </c>
      <c r="W4523" s="23">
        <f t="shared" si="1406"/>
        <v>857.14285714285722</v>
      </c>
      <c r="X4523" s="23">
        <f t="shared" ca="1" si="1407"/>
        <v>1582.4103551315941</v>
      </c>
      <c r="Y4523" s="24">
        <f t="shared" ca="1" si="1417"/>
        <v>4600</v>
      </c>
      <c r="Z4523" s="24">
        <f t="shared" ca="1" si="1418"/>
        <v>2379</v>
      </c>
      <c r="AA4523" s="25">
        <f t="shared" ca="1" si="1419"/>
        <v>2379.0046000000002</v>
      </c>
      <c r="AC4523" s="47">
        <f t="shared" ca="1" si="1408"/>
        <v>1030</v>
      </c>
      <c r="AD4523" s="47">
        <f t="shared" ca="1" si="1409"/>
        <v>198.5</v>
      </c>
      <c r="AE4523" s="47">
        <f t="shared" ca="1" si="1420"/>
        <v>829</v>
      </c>
      <c r="AF4523" s="47">
        <f t="shared" ca="1" si="1421"/>
        <v>25</v>
      </c>
    </row>
    <row r="4524" spans="10:32">
      <c r="J4524" s="44">
        <v>68</v>
      </c>
      <c r="K4524" s="22">
        <v>69</v>
      </c>
      <c r="L4524" s="23">
        <f t="shared" ca="1" si="1410"/>
        <v>2.2599999999999998</v>
      </c>
      <c r="M4524" s="23">
        <f t="shared" ca="1" si="1402"/>
        <v>-0.24000000000000021</v>
      </c>
      <c r="N4524" s="23">
        <f t="shared" ca="1" si="1403"/>
        <v>0.36666666666666714</v>
      </c>
      <c r="O4524" s="23">
        <f t="shared" ca="1" si="1411"/>
        <v>198.5</v>
      </c>
      <c r="P4524" s="23">
        <f t="shared" ca="1" si="1404"/>
        <v>801.5</v>
      </c>
      <c r="Q4524" s="23">
        <f t="shared" ca="1" si="1412"/>
        <v>-3339</v>
      </c>
      <c r="R4524" s="23">
        <f t="shared" ca="1" si="1413"/>
        <v>6.1946902654559405E-2</v>
      </c>
      <c r="S4524" s="24">
        <f t="shared" ca="1" si="1414"/>
        <v>-3340</v>
      </c>
      <c r="T4524" s="23">
        <f t="shared" ca="1" si="1415"/>
        <v>-8350</v>
      </c>
      <c r="U4524" s="23">
        <f t="shared" ca="1" si="1416"/>
        <v>-1224.2772861356948</v>
      </c>
      <c r="V4524" s="23">
        <f t="shared" ca="1" si="1405"/>
        <v>-16700</v>
      </c>
      <c r="W4524" s="23">
        <f t="shared" si="1406"/>
        <v>857.14285714285722</v>
      </c>
      <c r="X4524" s="23">
        <f t="shared" ca="1" si="1407"/>
        <v>-17067.134428992835</v>
      </c>
      <c r="Y4524" s="24" t="str">
        <f t="shared" ca="1" si="1417"/>
        <v/>
      </c>
      <c r="Z4524" s="24" t="str">
        <f t="shared" ca="1" si="1418"/>
        <v/>
      </c>
      <c r="AA4524" s="25" t="str">
        <f t="shared" ca="1" si="1419"/>
        <v/>
      </c>
      <c r="AC4524" s="47">
        <f t="shared" ca="1" si="1408"/>
        <v>-7350</v>
      </c>
      <c r="AD4524" s="47">
        <f t="shared" ca="1" si="1409"/>
        <v>198.5</v>
      </c>
      <c r="AE4524" s="47">
        <f t="shared" ca="1" si="1420"/>
        <v>-7546</v>
      </c>
      <c r="AF4524" s="47">
        <f t="shared" ca="1" si="1421"/>
        <v>20</v>
      </c>
    </row>
    <row r="4525" spans="10:32">
      <c r="J4525" s="44">
        <v>68</v>
      </c>
      <c r="K4525" s="22">
        <v>70</v>
      </c>
      <c r="L4525" s="23">
        <f t="shared" ca="1" si="1410"/>
        <v>4.5199999999999996</v>
      </c>
      <c r="M4525" s="23">
        <f t="shared" ca="1" si="1402"/>
        <v>2.0199999999999996</v>
      </c>
      <c r="N4525" s="23">
        <f t="shared" ca="1" si="1403"/>
        <v>0.79999999999999361</v>
      </c>
      <c r="O4525" s="23">
        <f t="shared" ca="1" si="1411"/>
        <v>198.5</v>
      </c>
      <c r="P4525" s="23">
        <f t="shared" ca="1" si="1404"/>
        <v>801.5</v>
      </c>
      <c r="Q4525" s="23">
        <f t="shared" ca="1" si="1412"/>
        <v>396</v>
      </c>
      <c r="R4525" s="23">
        <f t="shared" ca="1" si="1413"/>
        <v>0.34955752212392804</v>
      </c>
      <c r="S4525" s="24">
        <f t="shared" ca="1" si="1414"/>
        <v>397</v>
      </c>
      <c r="T4525" s="23">
        <f t="shared" ca="1" si="1415"/>
        <v>992.5</v>
      </c>
      <c r="U4525" s="23">
        <f t="shared" ca="1" si="1416"/>
        <v>317.07964601769658</v>
      </c>
      <c r="V4525" s="23">
        <f t="shared" ca="1" si="1405"/>
        <v>1985</v>
      </c>
      <c r="W4525" s="23">
        <f t="shared" si="1406"/>
        <v>857.14285714285722</v>
      </c>
      <c r="X4525" s="23">
        <f t="shared" ca="1" si="1407"/>
        <v>3159.222503160554</v>
      </c>
      <c r="Y4525" s="24">
        <f t="shared" ca="1" si="1417"/>
        <v>5001</v>
      </c>
      <c r="Z4525" s="24">
        <f t="shared" ca="1" si="1418"/>
        <v>4952</v>
      </c>
      <c r="AA4525" s="25">
        <f t="shared" ca="1" si="1419"/>
        <v>4952.0050010000004</v>
      </c>
      <c r="AC4525" s="47">
        <f t="shared" ca="1" si="1408"/>
        <v>1992.5</v>
      </c>
      <c r="AD4525" s="47">
        <f t="shared" ca="1" si="1409"/>
        <v>198.5</v>
      </c>
      <c r="AE4525" s="47">
        <f t="shared" ca="1" si="1420"/>
        <v>1791.5</v>
      </c>
      <c r="AF4525" s="47">
        <f t="shared" ca="1" si="1421"/>
        <v>25</v>
      </c>
    </row>
    <row r="4526" spans="10:32">
      <c r="J4526" s="44">
        <v>68</v>
      </c>
      <c r="K4526" s="22">
        <v>71</v>
      </c>
      <c r="L4526" s="23">
        <f t="shared" ca="1" si="1410"/>
        <v>6.78</v>
      </c>
      <c r="M4526" s="23">
        <f t="shared" ca="1" si="1402"/>
        <v>4.28</v>
      </c>
      <c r="N4526" s="23">
        <f t="shared" ca="1" si="1403"/>
        <v>1.2333333333333307</v>
      </c>
      <c r="O4526" s="23">
        <f t="shared" ca="1" si="1411"/>
        <v>198.5</v>
      </c>
      <c r="P4526" s="23">
        <f t="shared" ca="1" si="1404"/>
        <v>801.5</v>
      </c>
      <c r="Q4526" s="23">
        <f t="shared" ca="1" si="1412"/>
        <v>187</v>
      </c>
      <c r="R4526" s="23">
        <f t="shared" ca="1" si="1413"/>
        <v>0.16814159292035197</v>
      </c>
      <c r="S4526" s="24">
        <f t="shared" ca="1" si="1414"/>
        <v>188</v>
      </c>
      <c r="T4526" s="23">
        <f t="shared" ca="1" si="1415"/>
        <v>470</v>
      </c>
      <c r="U4526" s="23">
        <f t="shared" ca="1" si="1416"/>
        <v>230.84070796460131</v>
      </c>
      <c r="V4526" s="23">
        <f t="shared" ca="1" si="1405"/>
        <v>940</v>
      </c>
      <c r="W4526" s="23">
        <f t="shared" si="1406"/>
        <v>857.14285714285722</v>
      </c>
      <c r="X4526" s="23">
        <f t="shared" ca="1" si="1407"/>
        <v>2027.9835651074586</v>
      </c>
      <c r="Y4526" s="24">
        <f t="shared" ca="1" si="1417"/>
        <v>4847</v>
      </c>
      <c r="Z4526" s="24">
        <f t="shared" ca="1" si="1418"/>
        <v>4854</v>
      </c>
      <c r="AA4526" s="25">
        <f t="shared" ca="1" si="1419"/>
        <v>4854.0048470000002</v>
      </c>
      <c r="AC4526" s="47">
        <f t="shared" ca="1" si="1408"/>
        <v>1470</v>
      </c>
      <c r="AD4526" s="47">
        <f t="shared" ca="1" si="1409"/>
        <v>198.5</v>
      </c>
      <c r="AE4526" s="47">
        <f t="shared" ca="1" si="1420"/>
        <v>1269</v>
      </c>
      <c r="AF4526" s="47">
        <f t="shared" ca="1" si="1421"/>
        <v>25</v>
      </c>
    </row>
    <row r="4527" spans="10:32">
      <c r="J4527" s="44">
        <v>68</v>
      </c>
      <c r="K4527" s="22">
        <v>72</v>
      </c>
      <c r="L4527" s="23">
        <f t="shared" ca="1" si="1410"/>
        <v>9.0399999999999991</v>
      </c>
      <c r="M4527" s="23">
        <f t="shared" ca="1" si="1402"/>
        <v>6.5399999999999991</v>
      </c>
      <c r="N4527" s="23">
        <f t="shared" ca="1" si="1403"/>
        <v>1.6833333333333336</v>
      </c>
      <c r="O4527" s="23">
        <f t="shared" ca="1" si="1411"/>
        <v>198.5</v>
      </c>
      <c r="P4527" s="23">
        <f t="shared" ca="1" si="1404"/>
        <v>801.5</v>
      </c>
      <c r="Q4527" s="23">
        <f t="shared" ca="1" si="1412"/>
        <v>122</v>
      </c>
      <c r="R4527" s="23">
        <f t="shared" ca="1" si="1413"/>
        <v>0.40044247787611931</v>
      </c>
      <c r="S4527" s="24">
        <f t="shared" ca="1" si="1414"/>
        <v>123</v>
      </c>
      <c r="T4527" s="23">
        <f t="shared" ca="1" si="1415"/>
        <v>307.5</v>
      </c>
      <c r="U4527" s="23">
        <f t="shared" ca="1" si="1416"/>
        <v>206.04074483775818</v>
      </c>
      <c r="V4527" s="23">
        <f t="shared" ca="1" si="1405"/>
        <v>615</v>
      </c>
      <c r="W4527" s="23">
        <f t="shared" si="1406"/>
        <v>857.14285714285722</v>
      </c>
      <c r="X4527" s="23">
        <f t="shared" ca="1" si="1407"/>
        <v>1678.1836019806155</v>
      </c>
      <c r="Y4527" s="24">
        <f t="shared" ca="1" si="1417"/>
        <v>4683</v>
      </c>
      <c r="Z4527" s="24">
        <f t="shared" ca="1" si="1418"/>
        <v>4757</v>
      </c>
      <c r="AA4527" s="25">
        <f t="shared" ca="1" si="1419"/>
        <v>4757.0046830000001</v>
      </c>
      <c r="AC4527" s="47">
        <f t="shared" ca="1" si="1408"/>
        <v>1307.5</v>
      </c>
      <c r="AD4527" s="47">
        <f t="shared" ca="1" si="1409"/>
        <v>198.5</v>
      </c>
      <c r="AE4527" s="47">
        <f t="shared" ca="1" si="1420"/>
        <v>1106.5</v>
      </c>
      <c r="AF4527" s="47">
        <f t="shared" ca="1" si="1421"/>
        <v>25</v>
      </c>
    </row>
    <row r="4528" spans="10:32">
      <c r="J4528" s="44">
        <v>68</v>
      </c>
      <c r="K4528" s="22">
        <v>73</v>
      </c>
      <c r="L4528" s="23">
        <f t="shared" ca="1" si="1410"/>
        <v>11.3</v>
      </c>
      <c r="M4528" s="23">
        <f t="shared" ca="1" si="1402"/>
        <v>8.8000000000000007</v>
      </c>
      <c r="N4528" s="23">
        <f t="shared" ca="1" si="1403"/>
        <v>2.1166666666666636</v>
      </c>
      <c r="O4528" s="23">
        <f t="shared" ca="1" si="1411"/>
        <v>198.5</v>
      </c>
      <c r="P4528" s="23">
        <f t="shared" ca="1" si="1404"/>
        <v>801.5</v>
      </c>
      <c r="Q4528" s="23">
        <f t="shared" ca="1" si="1412"/>
        <v>91</v>
      </c>
      <c r="R4528" s="23">
        <f t="shared" ca="1" si="1413"/>
        <v>6.1946902654861219E-2</v>
      </c>
      <c r="S4528" s="24">
        <f t="shared" ca="1" si="1414"/>
        <v>92</v>
      </c>
      <c r="T4528" s="23">
        <f t="shared" ca="1" si="1415"/>
        <v>230</v>
      </c>
      <c r="U4528" s="23">
        <f t="shared" ca="1" si="1416"/>
        <v>192.74778761061918</v>
      </c>
      <c r="V4528" s="23">
        <f t="shared" ca="1" si="1405"/>
        <v>460</v>
      </c>
      <c r="W4528" s="23">
        <f t="shared" si="1406"/>
        <v>857.14285714285722</v>
      </c>
      <c r="X4528" s="23">
        <f t="shared" ca="1" si="1407"/>
        <v>1509.8906447534764</v>
      </c>
      <c r="Y4528" s="24">
        <f t="shared" ca="1" si="1417"/>
        <v>4530</v>
      </c>
      <c r="Z4528" s="24">
        <f t="shared" ca="1" si="1418"/>
        <v>4661</v>
      </c>
      <c r="AA4528" s="25">
        <f t="shared" ca="1" si="1419"/>
        <v>4661.0045300000002</v>
      </c>
      <c r="AC4528" s="47">
        <f t="shared" ca="1" si="1408"/>
        <v>1230</v>
      </c>
      <c r="AD4528" s="47">
        <f t="shared" ca="1" si="1409"/>
        <v>198.5</v>
      </c>
      <c r="AE4528" s="47">
        <f t="shared" ca="1" si="1420"/>
        <v>1029</v>
      </c>
      <c r="AF4528" s="47">
        <f t="shared" ca="1" si="1421"/>
        <v>25</v>
      </c>
    </row>
    <row r="4529" spans="10:32">
      <c r="J4529" s="44">
        <v>68</v>
      </c>
      <c r="K4529" s="22">
        <v>74</v>
      </c>
      <c r="L4529" s="23">
        <f t="shared" ca="1" si="1410"/>
        <v>13.56</v>
      </c>
      <c r="M4529" s="23">
        <f t="shared" ca="1" si="1402"/>
        <v>11.06</v>
      </c>
      <c r="N4529" s="23">
        <f t="shared" ca="1" si="1403"/>
        <v>2.5499999999999972</v>
      </c>
      <c r="O4529" s="23">
        <f t="shared" ca="1" si="1411"/>
        <v>198.5</v>
      </c>
      <c r="P4529" s="23">
        <f t="shared" ca="1" si="1404"/>
        <v>801.5</v>
      </c>
      <c r="Q4529" s="23">
        <f t="shared" ca="1" si="1412"/>
        <v>72</v>
      </c>
      <c r="R4529" s="23">
        <f t="shared" ca="1" si="1413"/>
        <v>0.38200589970501103</v>
      </c>
      <c r="S4529" s="24">
        <f t="shared" ca="1" si="1414"/>
        <v>73</v>
      </c>
      <c r="T4529" s="23">
        <f t="shared" ca="1" si="1415"/>
        <v>182.5</v>
      </c>
      <c r="U4529" s="23">
        <f t="shared" ca="1" si="1416"/>
        <v>184.57411504424755</v>
      </c>
      <c r="V4529" s="23">
        <f t="shared" ca="1" si="1405"/>
        <v>365</v>
      </c>
      <c r="W4529" s="23">
        <f t="shared" si="1406"/>
        <v>857.14285714285722</v>
      </c>
      <c r="X4529" s="23">
        <f t="shared" ca="1" si="1407"/>
        <v>1406.7169721871046</v>
      </c>
      <c r="Y4529" s="24">
        <f t="shared" ca="1" si="1417"/>
        <v>4378</v>
      </c>
      <c r="Z4529" s="24">
        <f t="shared" ca="1" si="1418"/>
        <v>4566</v>
      </c>
      <c r="AA4529" s="25">
        <f t="shared" ca="1" si="1419"/>
        <v>4566.0043779999996</v>
      </c>
      <c r="AC4529" s="47">
        <f t="shared" ca="1" si="1408"/>
        <v>1182.5</v>
      </c>
      <c r="AD4529" s="47">
        <f t="shared" ca="1" si="1409"/>
        <v>198.5</v>
      </c>
      <c r="AE4529" s="47">
        <f t="shared" ca="1" si="1420"/>
        <v>981.49999999999989</v>
      </c>
      <c r="AF4529" s="47">
        <f t="shared" ca="1" si="1421"/>
        <v>25.000000000000114</v>
      </c>
    </row>
    <row r="4530" spans="10:32">
      <c r="J4530" s="44">
        <v>68</v>
      </c>
      <c r="K4530" s="22">
        <v>75</v>
      </c>
      <c r="L4530" s="23">
        <f t="shared" ca="1" si="1410"/>
        <v>15.82</v>
      </c>
      <c r="M4530" s="23">
        <f t="shared" ca="1" si="1402"/>
        <v>13.32</v>
      </c>
      <c r="N4530" s="23">
        <f t="shared" ca="1" si="1403"/>
        <v>2.9833333333333307</v>
      </c>
      <c r="O4530" s="23">
        <f t="shared" ca="1" si="1411"/>
        <v>198.5</v>
      </c>
      <c r="P4530" s="23">
        <f t="shared" ca="1" si="1404"/>
        <v>801.5</v>
      </c>
      <c r="Q4530" s="23">
        <f t="shared" ca="1" si="1412"/>
        <v>60</v>
      </c>
      <c r="R4530" s="23">
        <f t="shared" ca="1" si="1413"/>
        <v>0.14538558786346109</v>
      </c>
      <c r="S4530" s="24">
        <f t="shared" ca="1" si="1414"/>
        <v>61</v>
      </c>
      <c r="T4530" s="23">
        <f t="shared" ca="1" si="1415"/>
        <v>152.5</v>
      </c>
      <c r="U4530" s="23">
        <f t="shared" ca="1" si="1416"/>
        <v>179.43373367045916</v>
      </c>
      <c r="V4530" s="23">
        <f t="shared" ca="1" si="1405"/>
        <v>305</v>
      </c>
      <c r="W4530" s="23">
        <f t="shared" si="1406"/>
        <v>857.14285714285722</v>
      </c>
      <c r="X4530" s="23">
        <f t="shared" ca="1" si="1407"/>
        <v>1341.5765908133164</v>
      </c>
      <c r="Y4530" s="24">
        <f t="shared" ca="1" si="1417"/>
        <v>4295</v>
      </c>
      <c r="Z4530" s="24">
        <f t="shared" ca="1" si="1418"/>
        <v>4472</v>
      </c>
      <c r="AA4530" s="25">
        <f t="shared" ca="1" si="1419"/>
        <v>4472.0042949999997</v>
      </c>
      <c r="AC4530" s="47">
        <f t="shared" ca="1" si="1408"/>
        <v>1152.5</v>
      </c>
      <c r="AD4530" s="47">
        <f t="shared" ca="1" si="1409"/>
        <v>198.5</v>
      </c>
      <c r="AE4530" s="47">
        <f t="shared" ca="1" si="1420"/>
        <v>951.49999999999989</v>
      </c>
      <c r="AF4530" s="47">
        <f t="shared" ca="1" si="1421"/>
        <v>25.000000000000114</v>
      </c>
    </row>
    <row r="4531" spans="10:32">
      <c r="J4531" s="44">
        <v>68</v>
      </c>
      <c r="K4531" s="22">
        <v>76</v>
      </c>
      <c r="L4531" s="23">
        <f t="shared" ca="1" si="1410"/>
        <v>18.079999999999998</v>
      </c>
      <c r="M4531" s="23">
        <f t="shared" ca="1" si="1402"/>
        <v>15.579999999999998</v>
      </c>
      <c r="N4531" s="23">
        <f t="shared" ca="1" si="1403"/>
        <v>3.4499999999999993</v>
      </c>
      <c r="O4531" s="23">
        <f t="shared" ca="1" si="1411"/>
        <v>198.5</v>
      </c>
      <c r="P4531" s="23">
        <f t="shared" ca="1" si="1404"/>
        <v>801.5</v>
      </c>
      <c r="Q4531" s="23">
        <f t="shared" ca="1" si="1412"/>
        <v>51</v>
      </c>
      <c r="R4531" s="23">
        <f t="shared" ca="1" si="1413"/>
        <v>0.38274336283186244</v>
      </c>
      <c r="S4531" s="24">
        <f t="shared" ca="1" si="1414"/>
        <v>52</v>
      </c>
      <c r="T4531" s="23">
        <f t="shared" ca="1" si="1415"/>
        <v>130</v>
      </c>
      <c r="U4531" s="23">
        <f t="shared" ca="1" si="1416"/>
        <v>177.27046460176987</v>
      </c>
      <c r="V4531" s="23">
        <f t="shared" ca="1" si="1405"/>
        <v>260</v>
      </c>
      <c r="W4531" s="23">
        <f t="shared" si="1406"/>
        <v>857.14285714285722</v>
      </c>
      <c r="X4531" s="23">
        <f t="shared" ca="1" si="1407"/>
        <v>1294.413321744627</v>
      </c>
      <c r="Y4531" s="24">
        <f t="shared" ca="1" si="1417"/>
        <v>4162</v>
      </c>
      <c r="Z4531" s="24">
        <f t="shared" ca="1" si="1418"/>
        <v>4379</v>
      </c>
      <c r="AA4531" s="25">
        <f t="shared" ca="1" si="1419"/>
        <v>4379.0041620000002</v>
      </c>
      <c r="AC4531" s="47">
        <f t="shared" ca="1" si="1408"/>
        <v>1130</v>
      </c>
      <c r="AD4531" s="47">
        <f t="shared" ca="1" si="1409"/>
        <v>198.5</v>
      </c>
      <c r="AE4531" s="47">
        <f t="shared" ca="1" si="1420"/>
        <v>929</v>
      </c>
      <c r="AF4531" s="47">
        <f t="shared" ca="1" si="1421"/>
        <v>25</v>
      </c>
    </row>
    <row r="4532" spans="10:32">
      <c r="J4532" s="44">
        <v>68</v>
      </c>
      <c r="K4532" s="22">
        <v>77</v>
      </c>
      <c r="L4532" s="23">
        <f t="shared" ca="1" si="1410"/>
        <v>20.34</v>
      </c>
      <c r="M4532" s="23">
        <f t="shared" ca="1" si="1402"/>
        <v>17.84</v>
      </c>
      <c r="N4532" s="23">
        <f t="shared" ca="1" si="1403"/>
        <v>4</v>
      </c>
      <c r="O4532" s="23">
        <f t="shared" ca="1" si="1411"/>
        <v>198.5</v>
      </c>
      <c r="P4532" s="23">
        <f t="shared" ca="1" si="1404"/>
        <v>801.5</v>
      </c>
      <c r="Q4532" s="23">
        <f t="shared" ca="1" si="1412"/>
        <v>44</v>
      </c>
      <c r="R4532" s="23">
        <f t="shared" ca="1" si="1413"/>
        <v>0.81317600786627153</v>
      </c>
      <c r="S4532" s="24">
        <f t="shared" ca="1" si="1414"/>
        <v>45</v>
      </c>
      <c r="T4532" s="23">
        <f t="shared" ca="1" si="1415"/>
        <v>112.5</v>
      </c>
      <c r="U4532" s="23">
        <f t="shared" ca="1" si="1416"/>
        <v>179.2527040314651</v>
      </c>
      <c r="V4532" s="23">
        <f t="shared" ca="1" si="1405"/>
        <v>225</v>
      </c>
      <c r="W4532" s="23">
        <f t="shared" si="1406"/>
        <v>857.14285714285722</v>
      </c>
      <c r="X4532" s="23">
        <f t="shared" ca="1" si="1407"/>
        <v>1261.3955611743222</v>
      </c>
      <c r="Y4532" s="24">
        <f t="shared" ca="1" si="1417"/>
        <v>4081</v>
      </c>
      <c r="Z4532" s="24">
        <f t="shared" ca="1" si="1418"/>
        <v>4287</v>
      </c>
      <c r="AA4532" s="25">
        <f t="shared" ca="1" si="1419"/>
        <v>4287.004081</v>
      </c>
      <c r="AC4532" s="47">
        <f t="shared" ca="1" si="1408"/>
        <v>1112.5</v>
      </c>
      <c r="AD4532" s="47">
        <f t="shared" ca="1" si="1409"/>
        <v>198.5</v>
      </c>
      <c r="AE4532" s="47">
        <f t="shared" ca="1" si="1420"/>
        <v>911.5</v>
      </c>
      <c r="AF4532" s="47">
        <f t="shared" ca="1" si="1421"/>
        <v>25</v>
      </c>
    </row>
    <row r="4533" spans="10:32">
      <c r="J4533" s="44">
        <v>68</v>
      </c>
      <c r="K4533" s="22">
        <v>78</v>
      </c>
      <c r="L4533" s="23">
        <f t="shared" ca="1" si="1410"/>
        <v>22.6</v>
      </c>
      <c r="M4533" s="23">
        <f t="shared" ca="1" si="1402"/>
        <v>20.100000000000001</v>
      </c>
      <c r="N4533" s="23">
        <f t="shared" ca="1" si="1403"/>
        <v>4.5999999999999979</v>
      </c>
      <c r="O4533" s="23">
        <f t="shared" ca="1" si="1411"/>
        <v>198.5</v>
      </c>
      <c r="P4533" s="23">
        <f t="shared" ca="1" si="1404"/>
        <v>801.5</v>
      </c>
      <c r="Q4533" s="23">
        <f t="shared" ca="1" si="1412"/>
        <v>39</v>
      </c>
      <c r="R4533" s="23">
        <f t="shared" ca="1" si="1413"/>
        <v>0.77876106194689854</v>
      </c>
      <c r="S4533" s="24">
        <f t="shared" ca="1" si="1414"/>
        <v>40</v>
      </c>
      <c r="T4533" s="23">
        <f t="shared" ca="1" si="1415"/>
        <v>100</v>
      </c>
      <c r="U4533" s="23">
        <f t="shared" ca="1" si="1416"/>
        <v>182.98230088495563</v>
      </c>
      <c r="V4533" s="23">
        <f t="shared" ca="1" si="1405"/>
        <v>200</v>
      </c>
      <c r="W4533" s="23">
        <f t="shared" si="1406"/>
        <v>857.14285714285722</v>
      </c>
      <c r="X4533" s="23">
        <f t="shared" ca="1" si="1407"/>
        <v>1240.1251580278129</v>
      </c>
      <c r="Y4533" s="24">
        <f t="shared" ca="1" si="1417"/>
        <v>3986</v>
      </c>
      <c r="Z4533" s="24">
        <f t="shared" ca="1" si="1418"/>
        <v>4196</v>
      </c>
      <c r="AA4533" s="25">
        <f t="shared" ca="1" si="1419"/>
        <v>4196.0039859999997</v>
      </c>
      <c r="AC4533" s="47">
        <f t="shared" ca="1" si="1408"/>
        <v>1100</v>
      </c>
      <c r="AD4533" s="47">
        <f t="shared" ca="1" si="1409"/>
        <v>198.5</v>
      </c>
      <c r="AE4533" s="47">
        <f t="shared" ca="1" si="1420"/>
        <v>898.99999999999989</v>
      </c>
      <c r="AF4533" s="47">
        <f t="shared" ca="1" si="1421"/>
        <v>25.000000000000114</v>
      </c>
    </row>
    <row r="4534" spans="10:32">
      <c r="J4534" s="44">
        <v>68</v>
      </c>
      <c r="K4534" s="22">
        <v>79</v>
      </c>
      <c r="L4534" s="23">
        <f t="shared" ca="1" si="1410"/>
        <v>24.86</v>
      </c>
      <c r="M4534" s="23">
        <f t="shared" ca="1" si="1402"/>
        <v>22.36</v>
      </c>
      <c r="N4534" s="23">
        <f t="shared" ca="1" si="1403"/>
        <v>5.2666666666666657</v>
      </c>
      <c r="O4534" s="23">
        <f t="shared" ca="1" si="1411"/>
        <v>198.5</v>
      </c>
      <c r="P4534" s="23">
        <f t="shared" ca="1" si="1404"/>
        <v>801.5</v>
      </c>
      <c r="Q4534" s="23">
        <f t="shared" ca="1" si="1412"/>
        <v>35</v>
      </c>
      <c r="R4534" s="23">
        <f t="shared" ca="1" si="1413"/>
        <v>0.76025744167336995</v>
      </c>
      <c r="S4534" s="24">
        <f t="shared" ca="1" si="1414"/>
        <v>36</v>
      </c>
      <c r="T4534" s="23">
        <f t="shared" ca="1" si="1415"/>
        <v>90</v>
      </c>
      <c r="U4534" s="23">
        <f t="shared" ca="1" si="1416"/>
        <v>188.33735585947971</v>
      </c>
      <c r="V4534" s="23">
        <f t="shared" ca="1" si="1405"/>
        <v>180</v>
      </c>
      <c r="W4534" s="23">
        <f t="shared" si="1406"/>
        <v>857.14285714285722</v>
      </c>
      <c r="X4534" s="23">
        <f t="shared" ca="1" si="1407"/>
        <v>1225.480213002337</v>
      </c>
      <c r="Y4534" s="24">
        <f t="shared" ca="1" si="1417"/>
        <v>3942</v>
      </c>
      <c r="Z4534" s="24">
        <f t="shared" ca="1" si="1418"/>
        <v>4106</v>
      </c>
      <c r="AA4534" s="25">
        <f t="shared" ca="1" si="1419"/>
        <v>4106.0039420000003</v>
      </c>
      <c r="AC4534" s="47">
        <f t="shared" ca="1" si="1408"/>
        <v>1090</v>
      </c>
      <c r="AD4534" s="47">
        <f t="shared" ca="1" si="1409"/>
        <v>198.5</v>
      </c>
      <c r="AE4534" s="47">
        <f t="shared" ca="1" si="1420"/>
        <v>888.99999999999989</v>
      </c>
      <c r="AF4534" s="47">
        <f t="shared" ca="1" si="1421"/>
        <v>25.000000000000114</v>
      </c>
    </row>
    <row r="4535" spans="10:32">
      <c r="J4535" s="44">
        <v>68</v>
      </c>
      <c r="K4535" s="22">
        <v>80</v>
      </c>
      <c r="L4535" s="23">
        <f t="shared" ca="1" si="1410"/>
        <v>27.12</v>
      </c>
      <c r="M4535" s="23">
        <f t="shared" ca="1" si="1402"/>
        <v>24.62</v>
      </c>
      <c r="N4535" s="23">
        <f t="shared" ca="1" si="1403"/>
        <v>6</v>
      </c>
      <c r="O4535" s="23">
        <f t="shared" ca="1" si="1411"/>
        <v>198.5</v>
      </c>
      <c r="P4535" s="23">
        <f t="shared" ca="1" si="1404"/>
        <v>801.5</v>
      </c>
      <c r="Q4535" s="23">
        <f t="shared" ca="1" si="1412"/>
        <v>32</v>
      </c>
      <c r="R4535" s="23">
        <f t="shared" ca="1" si="1413"/>
        <v>0.50368731563421709</v>
      </c>
      <c r="S4535" s="24">
        <f t="shared" ca="1" si="1414"/>
        <v>33</v>
      </c>
      <c r="T4535" s="23">
        <f t="shared" ca="1" si="1415"/>
        <v>82.5</v>
      </c>
      <c r="U4535" s="23">
        <f t="shared" ca="1" si="1416"/>
        <v>195.02212389380531</v>
      </c>
      <c r="V4535" s="23">
        <f t="shared" ca="1" si="1405"/>
        <v>165</v>
      </c>
      <c r="W4535" s="23">
        <f t="shared" si="1406"/>
        <v>857.14285714285722</v>
      </c>
      <c r="X4535" s="23">
        <f t="shared" ca="1" si="1407"/>
        <v>1217.1649810366625</v>
      </c>
      <c r="Y4535" s="24">
        <f t="shared" ca="1" si="1417"/>
        <v>3915</v>
      </c>
      <c r="Z4535" s="24">
        <f t="shared" ca="1" si="1418"/>
        <v>4017</v>
      </c>
      <c r="AA4535" s="25">
        <f t="shared" ca="1" si="1419"/>
        <v>4017.0039149999998</v>
      </c>
      <c r="AC4535" s="47">
        <f t="shared" ca="1" si="1408"/>
        <v>1082.5</v>
      </c>
      <c r="AD4535" s="47">
        <f t="shared" ca="1" si="1409"/>
        <v>198.5</v>
      </c>
      <c r="AE4535" s="47">
        <f t="shared" ca="1" si="1420"/>
        <v>881.5</v>
      </c>
      <c r="AF4535" s="47">
        <f t="shared" ca="1" si="1421"/>
        <v>25</v>
      </c>
    </row>
    <row r="4536" spans="10:32">
      <c r="J4536" s="44">
        <v>68</v>
      </c>
      <c r="K4536" s="22">
        <v>81</v>
      </c>
      <c r="L4536" s="23">
        <f t="shared" ca="1" si="1410"/>
        <v>29.38</v>
      </c>
      <c r="M4536" s="23">
        <f t="shared" ca="1" si="1402"/>
        <v>26.88</v>
      </c>
      <c r="N4536" s="23">
        <f t="shared" ca="1" si="1403"/>
        <v>6.8166666666666664</v>
      </c>
      <c r="O4536" s="23">
        <f t="shared" ca="1" si="1411"/>
        <v>198.5</v>
      </c>
      <c r="P4536" s="23">
        <f t="shared" ca="1" si="1404"/>
        <v>801.5</v>
      </c>
      <c r="Q4536" s="23">
        <f t="shared" ca="1" si="1412"/>
        <v>29</v>
      </c>
      <c r="R4536" s="23">
        <f t="shared" ca="1" si="1413"/>
        <v>0.74812797821647448</v>
      </c>
      <c r="S4536" s="24">
        <f t="shared" ca="1" si="1414"/>
        <v>30</v>
      </c>
      <c r="T4536" s="23">
        <f t="shared" ca="1" si="1415"/>
        <v>75</v>
      </c>
      <c r="U4536" s="23">
        <f t="shared" ca="1" si="1416"/>
        <v>202.78307238484228</v>
      </c>
      <c r="V4536" s="23">
        <f t="shared" ca="1" si="1405"/>
        <v>150</v>
      </c>
      <c r="W4536" s="23">
        <f t="shared" si="1406"/>
        <v>857.14285714285722</v>
      </c>
      <c r="X4536" s="23">
        <f t="shared" ca="1" si="1407"/>
        <v>1209.9259295276995</v>
      </c>
      <c r="Y4536" s="24">
        <f t="shared" ca="1" si="1417"/>
        <v>3876</v>
      </c>
      <c r="Z4536" s="24">
        <f t="shared" ca="1" si="1418"/>
        <v>3929</v>
      </c>
      <c r="AA4536" s="25">
        <f t="shared" ca="1" si="1419"/>
        <v>3929.0038760000002</v>
      </c>
      <c r="AC4536" s="47">
        <f t="shared" ca="1" si="1408"/>
        <v>1075</v>
      </c>
      <c r="AD4536" s="47">
        <f t="shared" ca="1" si="1409"/>
        <v>198.5</v>
      </c>
      <c r="AE4536" s="47">
        <f t="shared" ca="1" si="1420"/>
        <v>874</v>
      </c>
      <c r="AF4536" s="47">
        <f t="shared" ca="1" si="1421"/>
        <v>25</v>
      </c>
    </row>
    <row r="4537" spans="10:32">
      <c r="J4537" s="44">
        <v>68</v>
      </c>
      <c r="K4537" s="22">
        <v>82</v>
      </c>
      <c r="L4537" s="23">
        <f t="shared" ca="1" si="1410"/>
        <v>31.64</v>
      </c>
      <c r="M4537" s="23">
        <f t="shared" ca="1" si="1402"/>
        <v>29.14</v>
      </c>
      <c r="N4537" s="23">
        <f t="shared" ca="1" si="1403"/>
        <v>7.7166666666666615</v>
      </c>
      <c r="O4537" s="23">
        <f t="shared" ca="1" si="1411"/>
        <v>198.5</v>
      </c>
      <c r="P4537" s="23">
        <f t="shared" ca="1" si="1404"/>
        <v>801.5</v>
      </c>
      <c r="Q4537" s="23">
        <f t="shared" ca="1" si="1412"/>
        <v>27</v>
      </c>
      <c r="R4537" s="23">
        <f t="shared" ca="1" si="1413"/>
        <v>0.46523388116308556</v>
      </c>
      <c r="S4537" s="24">
        <f t="shared" ca="1" si="1414"/>
        <v>28</v>
      </c>
      <c r="T4537" s="23">
        <f t="shared" ca="1" si="1415"/>
        <v>70</v>
      </c>
      <c r="U4537" s="23">
        <f t="shared" ca="1" si="1416"/>
        <v>211.94005478297501</v>
      </c>
      <c r="V4537" s="23">
        <f t="shared" ca="1" si="1405"/>
        <v>140</v>
      </c>
      <c r="W4537" s="23">
        <f t="shared" si="1406"/>
        <v>857.14285714285722</v>
      </c>
      <c r="X4537" s="23">
        <f t="shared" ca="1" si="1407"/>
        <v>1209.0829119258324</v>
      </c>
      <c r="Y4537" s="24">
        <f t="shared" ca="1" si="1417"/>
        <v>3868</v>
      </c>
      <c r="Z4537" s="24">
        <f t="shared" ca="1" si="1418"/>
        <v>3842</v>
      </c>
      <c r="AA4537" s="25">
        <f t="shared" ca="1" si="1419"/>
        <v>3842.0038679999998</v>
      </c>
      <c r="AC4537" s="47">
        <f t="shared" ca="1" si="1408"/>
        <v>1070</v>
      </c>
      <c r="AD4537" s="47">
        <f t="shared" ca="1" si="1409"/>
        <v>198.5</v>
      </c>
      <c r="AE4537" s="47">
        <f t="shared" ca="1" si="1420"/>
        <v>869.00000000000011</v>
      </c>
      <c r="AF4537" s="47">
        <f t="shared" ca="1" si="1421"/>
        <v>24.999999999999886</v>
      </c>
    </row>
    <row r="4538" spans="10:32">
      <c r="J4538" s="44">
        <v>68</v>
      </c>
      <c r="K4538" s="22">
        <v>83</v>
      </c>
      <c r="L4538" s="23">
        <f t="shared" ca="1" si="1410"/>
        <v>33.9</v>
      </c>
      <c r="M4538" s="23">
        <f t="shared" ca="1" si="1402"/>
        <v>31.4</v>
      </c>
      <c r="N4538" s="23">
        <f t="shared" ca="1" si="1403"/>
        <v>8.7333333333333307</v>
      </c>
      <c r="O4538" s="23">
        <f t="shared" ca="1" si="1411"/>
        <v>198.5</v>
      </c>
      <c r="P4538" s="23">
        <f t="shared" ca="1" si="1404"/>
        <v>801.5</v>
      </c>
      <c r="Q4538" s="23">
        <f t="shared" ca="1" si="1412"/>
        <v>25</v>
      </c>
      <c r="R4538" s="23">
        <f t="shared" ca="1" si="1413"/>
        <v>0.48672566371681419</v>
      </c>
      <c r="S4538" s="24">
        <f t="shared" ca="1" si="1414"/>
        <v>26</v>
      </c>
      <c r="T4538" s="23">
        <f t="shared" ca="1" si="1415"/>
        <v>65</v>
      </c>
      <c r="U4538" s="23">
        <f t="shared" ca="1" si="1416"/>
        <v>222.58407079646011</v>
      </c>
      <c r="V4538" s="23">
        <f t="shared" ca="1" si="1405"/>
        <v>130</v>
      </c>
      <c r="W4538" s="23">
        <f t="shared" si="1406"/>
        <v>857.14285714285722</v>
      </c>
      <c r="X4538" s="23">
        <f t="shared" ca="1" si="1407"/>
        <v>1209.7269279393172</v>
      </c>
      <c r="Y4538" s="24">
        <f t="shared" ca="1" si="1417"/>
        <v>3875</v>
      </c>
      <c r="Z4538" s="24">
        <f t="shared" ca="1" si="1418"/>
        <v>3756</v>
      </c>
      <c r="AA4538" s="25">
        <f t="shared" ca="1" si="1419"/>
        <v>3756.0038749999999</v>
      </c>
      <c r="AC4538" s="47">
        <f t="shared" ca="1" si="1408"/>
        <v>1065</v>
      </c>
      <c r="AD4538" s="47">
        <f t="shared" ca="1" si="1409"/>
        <v>198.5</v>
      </c>
      <c r="AE4538" s="47">
        <f t="shared" ca="1" si="1420"/>
        <v>864</v>
      </c>
      <c r="AF4538" s="47">
        <f t="shared" ca="1" si="1421"/>
        <v>25</v>
      </c>
    </row>
    <row r="4539" spans="10:32">
      <c r="J4539" s="44">
        <v>68</v>
      </c>
      <c r="K4539" s="22">
        <v>84</v>
      </c>
      <c r="L4539" s="23">
        <f t="shared" ca="1" si="1410"/>
        <v>36.159999999999997</v>
      </c>
      <c r="M4539" s="23">
        <f t="shared" ca="1" si="1402"/>
        <v>33.659999999999997</v>
      </c>
      <c r="N4539" s="23">
        <f t="shared" ca="1" si="1403"/>
        <v>9.8666666666666636</v>
      </c>
      <c r="O4539" s="23">
        <f t="shared" ca="1" si="1411"/>
        <v>198.5</v>
      </c>
      <c r="P4539" s="23">
        <f t="shared" ca="1" si="1404"/>
        <v>801.5</v>
      </c>
      <c r="Q4539" s="23">
        <f t="shared" ca="1" si="1412"/>
        <v>23</v>
      </c>
      <c r="R4539" s="23">
        <f t="shared" ca="1" si="1413"/>
        <v>0.75553097345132891</v>
      </c>
      <c r="S4539" s="24">
        <f t="shared" ca="1" si="1414"/>
        <v>24</v>
      </c>
      <c r="T4539" s="23">
        <f t="shared" ca="1" si="1415"/>
        <v>60</v>
      </c>
      <c r="U4539" s="23">
        <f t="shared" ca="1" si="1416"/>
        <v>234.38790560471969</v>
      </c>
      <c r="V4539" s="23">
        <f t="shared" ca="1" si="1405"/>
        <v>120</v>
      </c>
      <c r="W4539" s="23">
        <f t="shared" si="1406"/>
        <v>857.14285714285722</v>
      </c>
      <c r="X4539" s="23">
        <f t="shared" ca="1" si="1407"/>
        <v>1211.5307627475768</v>
      </c>
      <c r="Y4539" s="24">
        <f t="shared" ca="1" si="1417"/>
        <v>3881</v>
      </c>
      <c r="Z4539" s="24">
        <f t="shared" ca="1" si="1418"/>
        <v>3671</v>
      </c>
      <c r="AA4539" s="25">
        <f t="shared" ca="1" si="1419"/>
        <v>3671.0038810000001</v>
      </c>
      <c r="AC4539" s="47">
        <f t="shared" ca="1" si="1408"/>
        <v>1060</v>
      </c>
      <c r="AD4539" s="47">
        <f t="shared" ca="1" si="1409"/>
        <v>198.5</v>
      </c>
      <c r="AE4539" s="47">
        <f t="shared" ca="1" si="1420"/>
        <v>859</v>
      </c>
      <c r="AF4539" s="47">
        <f t="shared" ca="1" si="1421"/>
        <v>25</v>
      </c>
    </row>
    <row r="4540" spans="10:32">
      <c r="J4540" s="44">
        <v>68</v>
      </c>
      <c r="K4540" s="22">
        <v>85</v>
      </c>
      <c r="L4540" s="23">
        <f t="shared" ca="1" si="1410"/>
        <v>38.42</v>
      </c>
      <c r="M4540" s="23">
        <f t="shared" ca="1" si="1402"/>
        <v>35.92</v>
      </c>
      <c r="N4540" s="23">
        <f t="shared" ca="1" si="1403"/>
        <v>11.116666666666664</v>
      </c>
      <c r="O4540" s="23">
        <f t="shared" ca="1" si="1411"/>
        <v>198.5</v>
      </c>
      <c r="P4540" s="23">
        <f t="shared" ca="1" si="1404"/>
        <v>801.5</v>
      </c>
      <c r="Q4540" s="23">
        <f t="shared" ca="1" si="1412"/>
        <v>22</v>
      </c>
      <c r="R4540" s="23">
        <f t="shared" ca="1" si="1413"/>
        <v>0.29307652264445577</v>
      </c>
      <c r="S4540" s="24">
        <f t="shared" ca="1" si="1414"/>
        <v>23</v>
      </c>
      <c r="T4540" s="23">
        <f t="shared" ca="1" si="1415"/>
        <v>57.5</v>
      </c>
      <c r="U4540" s="23">
        <f t="shared" ca="1" si="1416"/>
        <v>247.8247006767308</v>
      </c>
      <c r="V4540" s="23">
        <f t="shared" ca="1" si="1405"/>
        <v>115</v>
      </c>
      <c r="W4540" s="23">
        <f t="shared" si="1406"/>
        <v>857.14285714285722</v>
      </c>
      <c r="X4540" s="23">
        <f t="shared" ca="1" si="1407"/>
        <v>1219.9675578195879</v>
      </c>
      <c r="Y4540" s="24">
        <f t="shared" ca="1" si="1417"/>
        <v>3926</v>
      </c>
      <c r="Z4540" s="24">
        <f t="shared" ca="1" si="1418"/>
        <v>3587</v>
      </c>
      <c r="AA4540" s="25">
        <f t="shared" ca="1" si="1419"/>
        <v>3587.0039259999999</v>
      </c>
      <c r="AC4540" s="47">
        <f t="shared" ca="1" si="1408"/>
        <v>1057.5</v>
      </c>
      <c r="AD4540" s="47">
        <f t="shared" ca="1" si="1409"/>
        <v>198.5</v>
      </c>
      <c r="AE4540" s="47">
        <f t="shared" ca="1" si="1420"/>
        <v>856.5</v>
      </c>
      <c r="AF4540" s="47">
        <f t="shared" ca="1" si="1421"/>
        <v>25</v>
      </c>
    </row>
    <row r="4541" spans="10:32">
      <c r="J4541" s="44">
        <v>68</v>
      </c>
      <c r="K4541" s="22">
        <v>86</v>
      </c>
      <c r="L4541" s="23">
        <f t="shared" ca="1" si="1410"/>
        <v>40.68</v>
      </c>
      <c r="M4541" s="23">
        <f t="shared" ca="1" si="1402"/>
        <v>38.18</v>
      </c>
      <c r="N4541" s="23">
        <f t="shared" ca="1" si="1403"/>
        <v>12.533333333333331</v>
      </c>
      <c r="O4541" s="23">
        <f t="shared" ca="1" si="1411"/>
        <v>198.5</v>
      </c>
      <c r="P4541" s="23">
        <f t="shared" ca="1" si="1404"/>
        <v>801.5</v>
      </c>
      <c r="Q4541" s="23">
        <f t="shared" ca="1" si="1412"/>
        <v>20</v>
      </c>
      <c r="R4541" s="23">
        <f t="shared" ca="1" si="1413"/>
        <v>0.93166175024582054</v>
      </c>
      <c r="S4541" s="24">
        <f t="shared" ca="1" si="1414"/>
        <v>21</v>
      </c>
      <c r="T4541" s="23">
        <f t="shared" ca="1" si="1415"/>
        <v>52.5</v>
      </c>
      <c r="U4541" s="23">
        <f t="shared" ca="1" si="1416"/>
        <v>262.34349393641423</v>
      </c>
      <c r="V4541" s="23">
        <f t="shared" ca="1" si="1405"/>
        <v>105</v>
      </c>
      <c r="W4541" s="23">
        <f t="shared" si="1406"/>
        <v>857.14285714285722</v>
      </c>
      <c r="X4541" s="23">
        <f t="shared" ca="1" si="1407"/>
        <v>1224.4863510792716</v>
      </c>
      <c r="Y4541" s="24">
        <f t="shared" ca="1" si="1417"/>
        <v>3941</v>
      </c>
      <c r="Z4541" s="24">
        <f t="shared" ca="1" si="1418"/>
        <v>3504</v>
      </c>
      <c r="AA4541" s="25">
        <f t="shared" ca="1" si="1419"/>
        <v>3504.0039409999999</v>
      </c>
      <c r="AC4541" s="47">
        <f t="shared" ca="1" si="1408"/>
        <v>1052.5</v>
      </c>
      <c r="AD4541" s="47">
        <f t="shared" ca="1" si="1409"/>
        <v>198.5</v>
      </c>
      <c r="AE4541" s="47">
        <f t="shared" ca="1" si="1420"/>
        <v>851.49999999999989</v>
      </c>
      <c r="AF4541" s="47">
        <f t="shared" ca="1" si="1421"/>
        <v>25.000000000000114</v>
      </c>
    </row>
    <row r="4542" spans="10:32">
      <c r="J4542" s="44">
        <v>68</v>
      </c>
      <c r="K4542" s="22">
        <v>87</v>
      </c>
      <c r="L4542" s="23">
        <f t="shared" ca="1" si="1410"/>
        <v>42.94</v>
      </c>
      <c r="M4542" s="23">
        <f t="shared" ca="1" si="1402"/>
        <v>40.44</v>
      </c>
      <c r="N4542" s="23">
        <f t="shared" ca="1" si="1403"/>
        <v>14.099999999999998</v>
      </c>
      <c r="O4542" s="23">
        <f t="shared" ca="1" si="1411"/>
        <v>198.5</v>
      </c>
      <c r="P4542" s="23">
        <f t="shared" ca="1" si="1404"/>
        <v>801.5</v>
      </c>
      <c r="Q4542" s="23">
        <f t="shared" ca="1" si="1412"/>
        <v>19</v>
      </c>
      <c r="R4542" s="23">
        <f t="shared" ca="1" si="1413"/>
        <v>0.77177456916628084</v>
      </c>
      <c r="S4542" s="24">
        <f t="shared" ca="1" si="1414"/>
        <v>20</v>
      </c>
      <c r="T4542" s="23">
        <f t="shared" ca="1" si="1415"/>
        <v>50</v>
      </c>
      <c r="U4542" s="23">
        <f t="shared" ca="1" si="1416"/>
        <v>278.78202142524452</v>
      </c>
      <c r="V4542" s="23">
        <f t="shared" ca="1" si="1405"/>
        <v>100</v>
      </c>
      <c r="W4542" s="23">
        <f t="shared" si="1406"/>
        <v>857.14285714285722</v>
      </c>
      <c r="X4542" s="23">
        <f t="shared" ca="1" si="1407"/>
        <v>1235.9248785681018</v>
      </c>
      <c r="Y4542" s="24">
        <f t="shared" ca="1" si="1417"/>
        <v>3974</v>
      </c>
      <c r="Z4542" s="24">
        <f t="shared" ca="1" si="1418"/>
        <v>3422</v>
      </c>
      <c r="AA4542" s="25">
        <f t="shared" ca="1" si="1419"/>
        <v>3422.0039740000002</v>
      </c>
      <c r="AC4542" s="47">
        <f t="shared" ca="1" si="1408"/>
        <v>1050</v>
      </c>
      <c r="AD4542" s="47">
        <f t="shared" ca="1" si="1409"/>
        <v>198.5</v>
      </c>
      <c r="AE4542" s="47">
        <f t="shared" ca="1" si="1420"/>
        <v>849</v>
      </c>
      <c r="AF4542" s="47">
        <f t="shared" ca="1" si="1421"/>
        <v>25</v>
      </c>
    </row>
    <row r="4543" spans="10:32">
      <c r="J4543" s="44">
        <v>68</v>
      </c>
      <c r="K4543" s="22">
        <v>88</v>
      </c>
      <c r="L4543" s="23">
        <f t="shared" ca="1" si="1410"/>
        <v>45.2</v>
      </c>
      <c r="M4543" s="23">
        <f t="shared" ca="1" si="1402"/>
        <v>42.7</v>
      </c>
      <c r="N4543" s="23">
        <f t="shared" ca="1" si="1403"/>
        <v>15.716666666666665</v>
      </c>
      <c r="O4543" s="23">
        <f t="shared" ca="1" si="1411"/>
        <v>198.5</v>
      </c>
      <c r="P4543" s="23">
        <f t="shared" ca="1" si="1404"/>
        <v>801.5</v>
      </c>
      <c r="Q4543" s="23">
        <f t="shared" ca="1" si="1412"/>
        <v>18</v>
      </c>
      <c r="R4543" s="23">
        <f t="shared" ca="1" si="1413"/>
        <v>0.72787610619468968</v>
      </c>
      <c r="S4543" s="24">
        <f t="shared" ca="1" si="1414"/>
        <v>19</v>
      </c>
      <c r="T4543" s="23">
        <f t="shared" ca="1" si="1415"/>
        <v>47.5</v>
      </c>
      <c r="U4543" s="23">
        <f t="shared" ca="1" si="1416"/>
        <v>294.33978613569315</v>
      </c>
      <c r="V4543" s="23">
        <f t="shared" ca="1" si="1405"/>
        <v>95</v>
      </c>
      <c r="W4543" s="23">
        <f t="shared" si="1406"/>
        <v>857.14285714285722</v>
      </c>
      <c r="X4543" s="23">
        <f t="shared" ca="1" si="1407"/>
        <v>1246.4826432785503</v>
      </c>
      <c r="Y4543" s="24">
        <f t="shared" ca="1" si="1417"/>
        <v>4001</v>
      </c>
      <c r="Z4543" s="24">
        <f t="shared" ca="1" si="1418"/>
        <v>3341</v>
      </c>
      <c r="AA4543" s="25">
        <f t="shared" ca="1" si="1419"/>
        <v>3341.0040009999998</v>
      </c>
      <c r="AC4543" s="47">
        <f t="shared" ca="1" si="1408"/>
        <v>1047.5</v>
      </c>
      <c r="AD4543" s="47">
        <f t="shared" ca="1" si="1409"/>
        <v>198.5</v>
      </c>
      <c r="AE4543" s="47">
        <f t="shared" ca="1" si="1420"/>
        <v>846.5</v>
      </c>
      <c r="AF4543" s="47">
        <f t="shared" ca="1" si="1421"/>
        <v>25</v>
      </c>
    </row>
    <row r="4544" spans="10:32">
      <c r="J4544" s="44">
        <v>68</v>
      </c>
      <c r="K4544" s="22">
        <v>89</v>
      </c>
      <c r="L4544" s="23">
        <f t="shared" ca="1" si="1410"/>
        <v>47.46</v>
      </c>
      <c r="M4544" s="23">
        <f t="shared" ca="1" si="1402"/>
        <v>44.96</v>
      </c>
      <c r="N4544" s="23">
        <f t="shared" ca="1" si="1403"/>
        <v>17.316666666666663</v>
      </c>
      <c r="O4544" s="23">
        <f t="shared" ca="1" si="1411"/>
        <v>198.5</v>
      </c>
      <c r="P4544" s="23">
        <f t="shared" ca="1" si="1404"/>
        <v>801.5</v>
      </c>
      <c r="Q4544" s="23">
        <f t="shared" ca="1" si="1412"/>
        <v>17</v>
      </c>
      <c r="R4544" s="23">
        <f t="shared" ca="1" si="1413"/>
        <v>0.78339654445849027</v>
      </c>
      <c r="S4544" s="24">
        <f t="shared" ca="1" si="1414"/>
        <v>18</v>
      </c>
      <c r="T4544" s="23">
        <f t="shared" ca="1" si="1415"/>
        <v>45</v>
      </c>
      <c r="U4544" s="23">
        <f t="shared" ca="1" si="1416"/>
        <v>307.94915016153948</v>
      </c>
      <c r="V4544" s="23">
        <f t="shared" ca="1" si="1405"/>
        <v>90</v>
      </c>
      <c r="W4544" s="23">
        <f t="shared" si="1406"/>
        <v>857.14285714285722</v>
      </c>
      <c r="X4544" s="23">
        <f t="shared" ca="1" si="1407"/>
        <v>1255.0920073043967</v>
      </c>
      <c r="Y4544" s="24">
        <f t="shared" ca="1" si="1417"/>
        <v>4049</v>
      </c>
      <c r="Z4544" s="24">
        <f t="shared" ca="1" si="1418"/>
        <v>3261</v>
      </c>
      <c r="AA4544" s="25">
        <f t="shared" ca="1" si="1419"/>
        <v>3261.0040490000001</v>
      </c>
      <c r="AC4544" s="47">
        <f t="shared" ca="1" si="1408"/>
        <v>1045</v>
      </c>
      <c r="AD4544" s="47">
        <f t="shared" ca="1" si="1409"/>
        <v>198.5</v>
      </c>
      <c r="AE4544" s="47">
        <f t="shared" ca="1" si="1420"/>
        <v>844</v>
      </c>
      <c r="AF4544" s="47">
        <f t="shared" ca="1" si="1421"/>
        <v>25</v>
      </c>
    </row>
    <row r="4545" spans="10:32">
      <c r="J4545" s="44">
        <v>68</v>
      </c>
      <c r="K4545" s="22">
        <v>90</v>
      </c>
      <c r="L4545" s="23">
        <f t="shared" ca="1" si="1410"/>
        <v>49.72</v>
      </c>
      <c r="M4545" s="23">
        <f t="shared" ca="1" si="1402"/>
        <v>47.22</v>
      </c>
      <c r="N4545" s="23">
        <f t="shared" ca="1" si="1403"/>
        <v>18.93333333333333</v>
      </c>
      <c r="O4545" s="23">
        <f t="shared" ca="1" si="1411"/>
        <v>198.5</v>
      </c>
      <c r="P4545" s="23">
        <f t="shared" ca="1" si="1404"/>
        <v>801.5</v>
      </c>
      <c r="Q4545" s="23">
        <f t="shared" ca="1" si="1412"/>
        <v>16</v>
      </c>
      <c r="R4545" s="23">
        <f t="shared" ca="1" si="1413"/>
        <v>0.92477876106194734</v>
      </c>
      <c r="S4545" s="24">
        <f t="shared" ca="1" si="1414"/>
        <v>17</v>
      </c>
      <c r="T4545" s="23">
        <f t="shared" ca="1" si="1415"/>
        <v>42.5</v>
      </c>
      <c r="U4545" s="23">
        <f t="shared" ca="1" si="1416"/>
        <v>320.44247787610612</v>
      </c>
      <c r="V4545" s="23">
        <f t="shared" ca="1" si="1405"/>
        <v>85</v>
      </c>
      <c r="W4545" s="23">
        <f t="shared" si="1406"/>
        <v>857.14285714285722</v>
      </c>
      <c r="X4545" s="23">
        <f t="shared" ca="1" si="1407"/>
        <v>1262.5853350189634</v>
      </c>
      <c r="Y4545" s="24">
        <f t="shared" ca="1" si="1417"/>
        <v>4088</v>
      </c>
      <c r="Z4545" s="24">
        <f t="shared" ca="1" si="1418"/>
        <v>3104</v>
      </c>
      <c r="AA4545" s="25">
        <f t="shared" ca="1" si="1419"/>
        <v>3104.0040880000001</v>
      </c>
      <c r="AC4545" s="47">
        <f t="shared" ca="1" si="1408"/>
        <v>1042.5</v>
      </c>
      <c r="AD4545" s="47">
        <f t="shared" ca="1" si="1409"/>
        <v>198.5</v>
      </c>
      <c r="AE4545" s="47">
        <f t="shared" ca="1" si="1420"/>
        <v>841.5</v>
      </c>
      <c r="AF4545" s="47">
        <f t="shared" ca="1" si="1421"/>
        <v>25</v>
      </c>
    </row>
    <row r="4546" spans="10:32">
      <c r="J4546" s="44">
        <v>68</v>
      </c>
      <c r="K4546" s="22">
        <v>91</v>
      </c>
      <c r="L4546" s="23">
        <f t="shared" ca="1" si="1410"/>
        <v>51.98</v>
      </c>
      <c r="M4546" s="23">
        <f t="shared" ref="M4546:M4609" ca="1" si="1422">L4546-$C$9</f>
        <v>49.48</v>
      </c>
      <c r="N4546" s="23">
        <f t="shared" ref="N4546:N4609" ca="1" si="1423">VLOOKUP(K4546,$G$29:$H$129,2,1)-VLOOKUP(J4546,$G$29:$H$129,2,1)</f>
        <v>20.6</v>
      </c>
      <c r="O4546" s="23">
        <f t="shared" ca="1" si="1411"/>
        <v>198.5</v>
      </c>
      <c r="P4546" s="23">
        <f t="shared" ref="P4546:P4609" ca="1" si="1424">$C$8-O4546</f>
        <v>801.5</v>
      </c>
      <c r="Q4546" s="23">
        <f t="shared" ca="1" si="1412"/>
        <v>16</v>
      </c>
      <c r="R4546" s="23">
        <f t="shared" ca="1" si="1413"/>
        <v>0.18891881492881976</v>
      </c>
      <c r="S4546" s="24">
        <f t="shared" ca="1" si="1414"/>
        <v>17</v>
      </c>
      <c r="T4546" s="23">
        <f t="shared" ca="1" si="1415"/>
        <v>42.5</v>
      </c>
      <c r="U4546" s="23">
        <f t="shared" ca="1" si="1416"/>
        <v>333.49172758753372</v>
      </c>
      <c r="V4546" s="23">
        <f t="shared" ref="V4546:V4609" ca="1" si="1425">S4546*(($C$9/$C$12)*60)</f>
        <v>85</v>
      </c>
      <c r="W4546" s="23">
        <f t="shared" ref="W4546:W4609" si="1426">($C$8/$C$11)*60</f>
        <v>857.14285714285722</v>
      </c>
      <c r="X4546" s="23">
        <f t="shared" ref="X4546:X4609" ca="1" si="1427">SUM(U4546:W4546)</f>
        <v>1275.634584730391</v>
      </c>
      <c r="Y4546" s="24">
        <f t="shared" ca="1" si="1417"/>
        <v>4125</v>
      </c>
      <c r="Z4546" s="24">
        <f t="shared" ca="1" si="1418"/>
        <v>3104</v>
      </c>
      <c r="AA4546" s="25">
        <f t="shared" ca="1" si="1419"/>
        <v>3104.0041249999999</v>
      </c>
      <c r="AC4546" s="47">
        <f t="shared" ref="AC4546:AC4609" ca="1" si="1428">SUM(O4546,P4546,T4546)</f>
        <v>1042.5</v>
      </c>
      <c r="AD4546" s="47">
        <f t="shared" ref="AD4546:AD4609" ca="1" si="1429">O4546</f>
        <v>198.5</v>
      </c>
      <c r="AE4546" s="47">
        <f t="shared" ca="1" si="1420"/>
        <v>841.5</v>
      </c>
      <c r="AF4546" s="47">
        <f t="shared" ca="1" si="1421"/>
        <v>25</v>
      </c>
    </row>
    <row r="4547" spans="10:32">
      <c r="J4547" s="44">
        <v>68</v>
      </c>
      <c r="K4547" s="22">
        <v>92</v>
      </c>
      <c r="L4547" s="23">
        <f t="shared" ref="L4547:L4610" ca="1" si="1430">$C$3*(K4547-J4547)/100</f>
        <v>54.24</v>
      </c>
      <c r="M4547" s="23">
        <f t="shared" ca="1" si="1422"/>
        <v>51.74</v>
      </c>
      <c r="N4547" s="23">
        <f t="shared" ca="1" si="1423"/>
        <v>22.516666666666666</v>
      </c>
      <c r="O4547" s="23">
        <f t="shared" ref="O4547:O4610" ca="1" si="1431">($C$3*$C$13)-$C$9-$C$10</f>
        <v>198.5</v>
      </c>
      <c r="P4547" s="23">
        <f t="shared" ca="1" si="1424"/>
        <v>801.5</v>
      </c>
      <c r="Q4547" s="23">
        <f t="shared" ref="Q4547:Q4610" ca="1" si="1432">ROUNDDOWN(P4547/M4547,0)</f>
        <v>15</v>
      </c>
      <c r="R4547" s="23">
        <f t="shared" ref="R4547:R4610" ca="1" si="1433">(P4547-(Q4547*M4547))/L4547</f>
        <v>0.46828908554572229</v>
      </c>
      <c r="S4547" s="24">
        <f t="shared" ref="S4547:S4610" ca="1" si="1434">ROUNDUP(P4547/M4547,0)</f>
        <v>16</v>
      </c>
      <c r="T4547" s="23">
        <f t="shared" ref="T4547:T4610" ca="1" si="1435">S4547*$C$9</f>
        <v>40</v>
      </c>
      <c r="U4547" s="23">
        <f t="shared" ref="U4547:U4610" ca="1" si="1436">SUM(Q4547,R4547)*N4547</f>
        <v>348.29430924287118</v>
      </c>
      <c r="V4547" s="23">
        <f t="shared" ca="1" si="1425"/>
        <v>80</v>
      </c>
      <c r="W4547" s="23">
        <f t="shared" si="1426"/>
        <v>857.14285714285722</v>
      </c>
      <c r="X4547" s="23">
        <f t="shared" ca="1" si="1427"/>
        <v>1285.4371663857285</v>
      </c>
      <c r="Y4547" s="24">
        <f t="shared" ref="Y4547:Y4610" ca="1" si="1437">IF(M4547&gt;0,RANK(X4547,$X$2:$X$5051,1),"")</f>
        <v>4144</v>
      </c>
      <c r="Z4547" s="24">
        <f t="shared" ref="Z4547:Z4610" ca="1" si="1438">IF(M4547&gt;0,RANK(S4547,$S$2:$S$5051,1),"")</f>
        <v>3027</v>
      </c>
      <c r="AA4547" s="25">
        <f t="shared" ref="AA4547:AA4610" ca="1" si="1439">IF(M4547&gt;0,Z4547+(Y4547/10^6),"")</f>
        <v>3027.004144</v>
      </c>
      <c r="AC4547" s="47">
        <f t="shared" ca="1" si="1428"/>
        <v>1040</v>
      </c>
      <c r="AD4547" s="47">
        <f t="shared" ca="1" si="1429"/>
        <v>198.5</v>
      </c>
      <c r="AE4547" s="47">
        <f t="shared" ref="AE4547:AE4610" ca="1" si="1440">L4547*(Q4547+R4547)</f>
        <v>839</v>
      </c>
      <c r="AF4547" s="47">
        <f t="shared" ref="AF4547:AF4610" ca="1" si="1441">AC4547-AD4547-AE4547+$C$10-$C$9</f>
        <v>25</v>
      </c>
    </row>
    <row r="4548" spans="10:32">
      <c r="J4548" s="44">
        <v>68</v>
      </c>
      <c r="K4548" s="22">
        <v>93</v>
      </c>
      <c r="L4548" s="23">
        <f t="shared" ca="1" si="1430"/>
        <v>56.5</v>
      </c>
      <c r="M4548" s="23">
        <f t="shared" ca="1" si="1422"/>
        <v>54</v>
      </c>
      <c r="N4548" s="23">
        <f t="shared" ca="1" si="1423"/>
        <v>24.916666666666664</v>
      </c>
      <c r="O4548" s="23">
        <f t="shared" ca="1" si="1431"/>
        <v>198.5</v>
      </c>
      <c r="P4548" s="23">
        <f t="shared" ca="1" si="1424"/>
        <v>801.5</v>
      </c>
      <c r="Q4548" s="23">
        <f t="shared" ca="1" si="1432"/>
        <v>14</v>
      </c>
      <c r="R4548" s="23">
        <f t="shared" ca="1" si="1433"/>
        <v>0.80530973451327437</v>
      </c>
      <c r="S4548" s="24">
        <f t="shared" ca="1" si="1434"/>
        <v>15</v>
      </c>
      <c r="T4548" s="23">
        <f t="shared" ca="1" si="1435"/>
        <v>37.5</v>
      </c>
      <c r="U4548" s="23">
        <f t="shared" ca="1" si="1436"/>
        <v>368.89896755162238</v>
      </c>
      <c r="V4548" s="23">
        <f t="shared" ca="1" si="1425"/>
        <v>75</v>
      </c>
      <c r="W4548" s="23">
        <f t="shared" si="1426"/>
        <v>857.14285714285722</v>
      </c>
      <c r="X4548" s="23">
        <f t="shared" ca="1" si="1427"/>
        <v>1301.0418246944796</v>
      </c>
      <c r="Y4548" s="24">
        <f t="shared" ca="1" si="1437"/>
        <v>4177</v>
      </c>
      <c r="Z4548" s="24">
        <f t="shared" ca="1" si="1438"/>
        <v>2876</v>
      </c>
      <c r="AA4548" s="25">
        <f t="shared" ca="1" si="1439"/>
        <v>2876.0041769999998</v>
      </c>
      <c r="AC4548" s="47">
        <f t="shared" ca="1" si="1428"/>
        <v>1037.5</v>
      </c>
      <c r="AD4548" s="47">
        <f t="shared" ca="1" si="1429"/>
        <v>198.5</v>
      </c>
      <c r="AE4548" s="47">
        <f t="shared" ca="1" si="1440"/>
        <v>836.5</v>
      </c>
      <c r="AF4548" s="47">
        <f t="shared" ca="1" si="1441"/>
        <v>25</v>
      </c>
    </row>
    <row r="4549" spans="10:32">
      <c r="J4549" s="44">
        <v>68</v>
      </c>
      <c r="K4549" s="22">
        <v>94</v>
      </c>
      <c r="L4549" s="23">
        <f t="shared" ca="1" si="1430"/>
        <v>58.76</v>
      </c>
      <c r="M4549" s="23">
        <f t="shared" ca="1" si="1422"/>
        <v>56.26</v>
      </c>
      <c r="N4549" s="23">
        <f t="shared" ca="1" si="1423"/>
        <v>28.049999999999997</v>
      </c>
      <c r="O4549" s="23">
        <f t="shared" ca="1" si="1431"/>
        <v>198.5</v>
      </c>
      <c r="P4549" s="23">
        <f t="shared" ca="1" si="1424"/>
        <v>801.5</v>
      </c>
      <c r="Q4549" s="23">
        <f t="shared" ca="1" si="1432"/>
        <v>14</v>
      </c>
      <c r="R4549" s="23">
        <f t="shared" ca="1" si="1433"/>
        <v>0.23587474472430248</v>
      </c>
      <c r="S4549" s="24">
        <f t="shared" ca="1" si="1434"/>
        <v>15</v>
      </c>
      <c r="T4549" s="23">
        <f t="shared" ca="1" si="1435"/>
        <v>37.5</v>
      </c>
      <c r="U4549" s="23">
        <f t="shared" ca="1" si="1436"/>
        <v>399.31628658951666</v>
      </c>
      <c r="V4549" s="23">
        <f t="shared" ca="1" si="1425"/>
        <v>75</v>
      </c>
      <c r="W4549" s="23">
        <f t="shared" si="1426"/>
        <v>857.14285714285722</v>
      </c>
      <c r="X4549" s="23">
        <f t="shared" ca="1" si="1427"/>
        <v>1331.4591437323738</v>
      </c>
      <c r="Y4549" s="24">
        <f t="shared" ca="1" si="1437"/>
        <v>4274</v>
      </c>
      <c r="Z4549" s="24">
        <f t="shared" ca="1" si="1438"/>
        <v>2876</v>
      </c>
      <c r="AA4549" s="25">
        <f t="shared" ca="1" si="1439"/>
        <v>2876.0042739999999</v>
      </c>
      <c r="AC4549" s="47">
        <f t="shared" ca="1" si="1428"/>
        <v>1037.5</v>
      </c>
      <c r="AD4549" s="47">
        <f t="shared" ca="1" si="1429"/>
        <v>198.5</v>
      </c>
      <c r="AE4549" s="47">
        <f t="shared" ca="1" si="1440"/>
        <v>836.5</v>
      </c>
      <c r="AF4549" s="47">
        <f t="shared" ca="1" si="1441"/>
        <v>25</v>
      </c>
    </row>
    <row r="4550" spans="10:32">
      <c r="J4550" s="44">
        <v>68</v>
      </c>
      <c r="K4550" s="22">
        <v>95</v>
      </c>
      <c r="L4550" s="23">
        <f t="shared" ca="1" si="1430"/>
        <v>61.02</v>
      </c>
      <c r="M4550" s="23">
        <f t="shared" ca="1" si="1422"/>
        <v>58.52</v>
      </c>
      <c r="N4550" s="23">
        <f t="shared" ca="1" si="1423"/>
        <v>32.35</v>
      </c>
      <c r="O4550" s="23">
        <f t="shared" ca="1" si="1431"/>
        <v>198.5</v>
      </c>
      <c r="P4550" s="23">
        <f t="shared" ca="1" si="1424"/>
        <v>801.5</v>
      </c>
      <c r="Q4550" s="23">
        <f t="shared" ca="1" si="1432"/>
        <v>13</v>
      </c>
      <c r="R4550" s="23">
        <f t="shared" ca="1" si="1433"/>
        <v>0.66764995083579171</v>
      </c>
      <c r="S4550" s="24">
        <f t="shared" ca="1" si="1434"/>
        <v>14</v>
      </c>
      <c r="T4550" s="23">
        <f t="shared" ca="1" si="1435"/>
        <v>35</v>
      </c>
      <c r="U4550" s="23">
        <f t="shared" ca="1" si="1436"/>
        <v>442.14847590953786</v>
      </c>
      <c r="V4550" s="23">
        <f t="shared" ca="1" si="1425"/>
        <v>70</v>
      </c>
      <c r="W4550" s="23">
        <f t="shared" si="1426"/>
        <v>857.14285714285722</v>
      </c>
      <c r="X4550" s="23">
        <f t="shared" ca="1" si="1427"/>
        <v>1369.2913330523952</v>
      </c>
      <c r="Y4550" s="24">
        <f t="shared" ca="1" si="1437"/>
        <v>4335</v>
      </c>
      <c r="Z4550" s="24">
        <f t="shared" ca="1" si="1438"/>
        <v>2729</v>
      </c>
      <c r="AA4550" s="25">
        <f t="shared" ca="1" si="1439"/>
        <v>2729.0043350000001</v>
      </c>
      <c r="AC4550" s="47">
        <f t="shared" ca="1" si="1428"/>
        <v>1035</v>
      </c>
      <c r="AD4550" s="47">
        <f t="shared" ca="1" si="1429"/>
        <v>198.5</v>
      </c>
      <c r="AE4550" s="47">
        <f t="shared" ca="1" si="1440"/>
        <v>834</v>
      </c>
      <c r="AF4550" s="47">
        <f t="shared" ca="1" si="1441"/>
        <v>25</v>
      </c>
    </row>
    <row r="4551" spans="10:32">
      <c r="J4551" s="44">
        <v>68</v>
      </c>
      <c r="K4551" s="22">
        <v>96</v>
      </c>
      <c r="L4551" s="23">
        <f t="shared" ca="1" si="1430"/>
        <v>63.28</v>
      </c>
      <c r="M4551" s="23">
        <f t="shared" ca="1" si="1422"/>
        <v>60.78</v>
      </c>
      <c r="N4551" s="23">
        <f t="shared" ca="1" si="1423"/>
        <v>37.550000000000004</v>
      </c>
      <c r="O4551" s="23">
        <f t="shared" ca="1" si="1431"/>
        <v>198.5</v>
      </c>
      <c r="P4551" s="23">
        <f t="shared" ca="1" si="1424"/>
        <v>801.5</v>
      </c>
      <c r="Q4551" s="23">
        <f t="shared" ca="1" si="1432"/>
        <v>13</v>
      </c>
      <c r="R4551" s="23">
        <f t="shared" ca="1" si="1433"/>
        <v>0.1795195954487992</v>
      </c>
      <c r="S4551" s="24">
        <f t="shared" ca="1" si="1434"/>
        <v>14</v>
      </c>
      <c r="T4551" s="23">
        <f t="shared" ca="1" si="1435"/>
        <v>35</v>
      </c>
      <c r="U4551" s="23">
        <f t="shared" ca="1" si="1436"/>
        <v>494.89096080910247</v>
      </c>
      <c r="V4551" s="23">
        <f t="shared" ca="1" si="1425"/>
        <v>70</v>
      </c>
      <c r="W4551" s="23">
        <f t="shared" si="1426"/>
        <v>857.14285714285722</v>
      </c>
      <c r="X4551" s="23">
        <f t="shared" ca="1" si="1427"/>
        <v>1422.0338179519597</v>
      </c>
      <c r="Y4551" s="24">
        <f t="shared" ca="1" si="1437"/>
        <v>4430</v>
      </c>
      <c r="Z4551" s="24">
        <f t="shared" ca="1" si="1438"/>
        <v>2729</v>
      </c>
      <c r="AA4551" s="25">
        <f t="shared" ca="1" si="1439"/>
        <v>2729.00443</v>
      </c>
      <c r="AC4551" s="47">
        <f t="shared" ca="1" si="1428"/>
        <v>1035</v>
      </c>
      <c r="AD4551" s="47">
        <f t="shared" ca="1" si="1429"/>
        <v>198.5</v>
      </c>
      <c r="AE4551" s="47">
        <f t="shared" ca="1" si="1440"/>
        <v>834</v>
      </c>
      <c r="AF4551" s="47">
        <f t="shared" ca="1" si="1441"/>
        <v>25</v>
      </c>
    </row>
    <row r="4552" spans="10:32">
      <c r="J4552" s="44">
        <v>68</v>
      </c>
      <c r="K4552" s="22">
        <v>97</v>
      </c>
      <c r="L4552" s="23">
        <f t="shared" ca="1" si="1430"/>
        <v>65.540000000000006</v>
      </c>
      <c r="M4552" s="23">
        <f t="shared" ca="1" si="1422"/>
        <v>63.040000000000006</v>
      </c>
      <c r="N4552" s="23">
        <f t="shared" ca="1" si="1423"/>
        <v>42.883333333333333</v>
      </c>
      <c r="O4552" s="23">
        <f t="shared" ca="1" si="1431"/>
        <v>198.5</v>
      </c>
      <c r="P4552" s="23">
        <f t="shared" ca="1" si="1424"/>
        <v>801.5</v>
      </c>
      <c r="Q4552" s="23">
        <f t="shared" ca="1" si="1432"/>
        <v>12</v>
      </c>
      <c r="R4552" s="23">
        <f t="shared" ca="1" si="1433"/>
        <v>0.68690875801037499</v>
      </c>
      <c r="S4552" s="24">
        <f t="shared" ca="1" si="1434"/>
        <v>13</v>
      </c>
      <c r="T4552" s="23">
        <f t="shared" ca="1" si="1435"/>
        <v>32.5</v>
      </c>
      <c r="U4552" s="23">
        <f t="shared" ca="1" si="1436"/>
        <v>544.05693723934496</v>
      </c>
      <c r="V4552" s="23">
        <f t="shared" ca="1" si="1425"/>
        <v>65</v>
      </c>
      <c r="W4552" s="23">
        <f t="shared" si="1426"/>
        <v>857.14285714285722</v>
      </c>
      <c r="X4552" s="23">
        <f t="shared" ca="1" si="1427"/>
        <v>1466.1997943822021</v>
      </c>
      <c r="Y4552" s="24">
        <f t="shared" ca="1" si="1437"/>
        <v>4496</v>
      </c>
      <c r="Z4552" s="24">
        <f t="shared" ca="1" si="1438"/>
        <v>2586</v>
      </c>
      <c r="AA4552" s="25">
        <f t="shared" ca="1" si="1439"/>
        <v>2586.004496</v>
      </c>
      <c r="AC4552" s="47">
        <f t="shared" ca="1" si="1428"/>
        <v>1032.5</v>
      </c>
      <c r="AD4552" s="47">
        <f t="shared" ca="1" si="1429"/>
        <v>198.5</v>
      </c>
      <c r="AE4552" s="47">
        <f t="shared" ca="1" si="1440"/>
        <v>831.50000000000011</v>
      </c>
      <c r="AF4552" s="47">
        <f t="shared" ca="1" si="1441"/>
        <v>24.999999999999886</v>
      </c>
    </row>
    <row r="4553" spans="10:32">
      <c r="J4553" s="44">
        <v>68</v>
      </c>
      <c r="K4553" s="22">
        <v>98</v>
      </c>
      <c r="L4553" s="23">
        <f t="shared" ca="1" si="1430"/>
        <v>67.8</v>
      </c>
      <c r="M4553" s="23">
        <f t="shared" ca="1" si="1422"/>
        <v>65.3</v>
      </c>
      <c r="N4553" s="23">
        <f t="shared" ca="1" si="1423"/>
        <v>48.316666666666656</v>
      </c>
      <c r="O4553" s="23">
        <f t="shared" ca="1" si="1431"/>
        <v>198.5</v>
      </c>
      <c r="P4553" s="23">
        <f t="shared" ca="1" si="1424"/>
        <v>801.5</v>
      </c>
      <c r="Q4553" s="23">
        <f t="shared" ca="1" si="1432"/>
        <v>12</v>
      </c>
      <c r="R4553" s="23">
        <f t="shared" ca="1" si="1433"/>
        <v>0.26401179941003083</v>
      </c>
      <c r="S4553" s="24">
        <f t="shared" ca="1" si="1434"/>
        <v>13</v>
      </c>
      <c r="T4553" s="23">
        <f t="shared" ca="1" si="1435"/>
        <v>32.5</v>
      </c>
      <c r="U4553" s="23">
        <f t="shared" ca="1" si="1436"/>
        <v>592.55617010816127</v>
      </c>
      <c r="V4553" s="23">
        <f t="shared" ca="1" si="1425"/>
        <v>65</v>
      </c>
      <c r="W4553" s="23">
        <f t="shared" si="1426"/>
        <v>857.14285714285722</v>
      </c>
      <c r="X4553" s="23">
        <f t="shared" ca="1" si="1427"/>
        <v>1514.6990272510184</v>
      </c>
      <c r="Y4553" s="24">
        <f t="shared" ca="1" si="1437"/>
        <v>4531</v>
      </c>
      <c r="Z4553" s="24">
        <f t="shared" ca="1" si="1438"/>
        <v>2586</v>
      </c>
      <c r="AA4553" s="25">
        <f t="shared" ca="1" si="1439"/>
        <v>2586.004531</v>
      </c>
      <c r="AC4553" s="47">
        <f t="shared" ca="1" si="1428"/>
        <v>1032.5</v>
      </c>
      <c r="AD4553" s="47">
        <f t="shared" ca="1" si="1429"/>
        <v>198.5</v>
      </c>
      <c r="AE4553" s="47">
        <f t="shared" ca="1" si="1440"/>
        <v>831.50000000000011</v>
      </c>
      <c r="AF4553" s="47">
        <f t="shared" ca="1" si="1441"/>
        <v>24.999999999999886</v>
      </c>
    </row>
    <row r="4554" spans="10:32">
      <c r="J4554" s="44">
        <v>68</v>
      </c>
      <c r="K4554" s="22">
        <v>99</v>
      </c>
      <c r="L4554" s="23">
        <f t="shared" ca="1" si="1430"/>
        <v>70.06</v>
      </c>
      <c r="M4554" s="23">
        <f t="shared" ca="1" si="1422"/>
        <v>67.56</v>
      </c>
      <c r="N4554" s="23">
        <f t="shared" ca="1" si="1423"/>
        <v>53.866666666666667</v>
      </c>
      <c r="O4554" s="23">
        <f t="shared" ca="1" si="1431"/>
        <v>198.5</v>
      </c>
      <c r="P4554" s="23">
        <f t="shared" ca="1" si="1424"/>
        <v>801.5</v>
      </c>
      <c r="Q4554" s="23">
        <f t="shared" ca="1" si="1432"/>
        <v>11</v>
      </c>
      <c r="R4554" s="23">
        <f t="shared" ca="1" si="1433"/>
        <v>0.83271481587210838</v>
      </c>
      <c r="S4554" s="24">
        <f t="shared" ca="1" si="1434"/>
        <v>12</v>
      </c>
      <c r="T4554" s="23">
        <f t="shared" ca="1" si="1435"/>
        <v>30</v>
      </c>
      <c r="U4554" s="23">
        <f t="shared" ca="1" si="1436"/>
        <v>637.38890474831089</v>
      </c>
      <c r="V4554" s="23">
        <f t="shared" ca="1" si="1425"/>
        <v>60</v>
      </c>
      <c r="W4554" s="23">
        <f t="shared" si="1426"/>
        <v>857.14285714285722</v>
      </c>
      <c r="X4554" s="23">
        <f t="shared" ca="1" si="1427"/>
        <v>1554.5317618911681</v>
      </c>
      <c r="Y4554" s="24">
        <f t="shared" ca="1" si="1437"/>
        <v>4559</v>
      </c>
      <c r="Z4554" s="24">
        <f t="shared" ca="1" si="1438"/>
        <v>2379</v>
      </c>
      <c r="AA4554" s="25">
        <f t="shared" ca="1" si="1439"/>
        <v>2379.004559</v>
      </c>
      <c r="AC4554" s="47">
        <f t="shared" ca="1" si="1428"/>
        <v>1030</v>
      </c>
      <c r="AD4554" s="47">
        <f t="shared" ca="1" si="1429"/>
        <v>198.5</v>
      </c>
      <c r="AE4554" s="47">
        <f t="shared" ca="1" si="1440"/>
        <v>829</v>
      </c>
      <c r="AF4554" s="47">
        <f t="shared" ca="1" si="1441"/>
        <v>25</v>
      </c>
    </row>
    <row r="4555" spans="10:32">
      <c r="J4555" s="44">
        <v>68</v>
      </c>
      <c r="K4555" s="22">
        <v>100</v>
      </c>
      <c r="L4555" s="23">
        <f t="shared" ca="1" si="1430"/>
        <v>72.319999999999993</v>
      </c>
      <c r="M4555" s="23">
        <f t="shared" ca="1" si="1422"/>
        <v>69.819999999999993</v>
      </c>
      <c r="N4555" s="23">
        <f t="shared" ca="1" si="1423"/>
        <v>59.533333333333324</v>
      </c>
      <c r="O4555" s="23">
        <f t="shared" ca="1" si="1431"/>
        <v>198.5</v>
      </c>
      <c r="P4555" s="23">
        <f t="shared" ca="1" si="1424"/>
        <v>801.5</v>
      </c>
      <c r="Q4555" s="23">
        <f t="shared" ca="1" si="1432"/>
        <v>11</v>
      </c>
      <c r="R4555" s="23">
        <f t="shared" ca="1" si="1433"/>
        <v>0.46294247787610648</v>
      </c>
      <c r="S4555" s="24">
        <f t="shared" ca="1" si="1434"/>
        <v>12</v>
      </c>
      <c r="T4555" s="23">
        <f t="shared" ca="1" si="1435"/>
        <v>30</v>
      </c>
      <c r="U4555" s="23">
        <f t="shared" ca="1" si="1436"/>
        <v>682.42717551622411</v>
      </c>
      <c r="V4555" s="23">
        <f t="shared" ca="1" si="1425"/>
        <v>60</v>
      </c>
      <c r="W4555" s="23">
        <f t="shared" si="1426"/>
        <v>857.14285714285722</v>
      </c>
      <c r="X4555" s="23">
        <f t="shared" ca="1" si="1427"/>
        <v>1599.5700326590813</v>
      </c>
      <c r="Y4555" s="24">
        <f t="shared" ca="1" si="1437"/>
        <v>4639</v>
      </c>
      <c r="Z4555" s="24">
        <f t="shared" ca="1" si="1438"/>
        <v>2379</v>
      </c>
      <c r="AA4555" s="25">
        <f t="shared" ca="1" si="1439"/>
        <v>2379.0046390000002</v>
      </c>
      <c r="AC4555" s="47">
        <f t="shared" ca="1" si="1428"/>
        <v>1030</v>
      </c>
      <c r="AD4555" s="47">
        <f t="shared" ca="1" si="1429"/>
        <v>198.5</v>
      </c>
      <c r="AE4555" s="47">
        <f t="shared" ca="1" si="1440"/>
        <v>829</v>
      </c>
      <c r="AF4555" s="47">
        <f t="shared" ca="1" si="1441"/>
        <v>25</v>
      </c>
    </row>
    <row r="4556" spans="10:32">
      <c r="J4556" s="44">
        <v>69</v>
      </c>
      <c r="K4556" s="22">
        <v>70</v>
      </c>
      <c r="L4556" s="23">
        <f t="shared" ca="1" si="1430"/>
        <v>2.2599999999999998</v>
      </c>
      <c r="M4556" s="23">
        <f t="shared" ca="1" si="1422"/>
        <v>-0.24000000000000021</v>
      </c>
      <c r="N4556" s="23">
        <f t="shared" ca="1" si="1423"/>
        <v>0.43333333333332646</v>
      </c>
      <c r="O4556" s="23">
        <f t="shared" ca="1" si="1431"/>
        <v>198.5</v>
      </c>
      <c r="P4556" s="23">
        <f t="shared" ca="1" si="1424"/>
        <v>801.5</v>
      </c>
      <c r="Q4556" s="23">
        <f t="shared" ca="1" si="1432"/>
        <v>-3339</v>
      </c>
      <c r="R4556" s="23">
        <f t="shared" ca="1" si="1433"/>
        <v>6.1946902654559405E-2</v>
      </c>
      <c r="S4556" s="24">
        <f t="shared" ca="1" si="1434"/>
        <v>-3340</v>
      </c>
      <c r="T4556" s="23">
        <f t="shared" ca="1" si="1435"/>
        <v>-8350</v>
      </c>
      <c r="U4556" s="23">
        <f t="shared" ca="1" si="1436"/>
        <v>-1446.87315634216</v>
      </c>
      <c r="V4556" s="23">
        <f t="shared" ca="1" si="1425"/>
        <v>-16700</v>
      </c>
      <c r="W4556" s="23">
        <f t="shared" si="1426"/>
        <v>857.14285714285722</v>
      </c>
      <c r="X4556" s="23">
        <f t="shared" ca="1" si="1427"/>
        <v>-17289.730299199302</v>
      </c>
      <c r="Y4556" s="24" t="str">
        <f t="shared" ca="1" si="1437"/>
        <v/>
      </c>
      <c r="Z4556" s="24" t="str">
        <f t="shared" ca="1" si="1438"/>
        <v/>
      </c>
      <c r="AA4556" s="25" t="str">
        <f t="shared" ca="1" si="1439"/>
        <v/>
      </c>
      <c r="AC4556" s="47">
        <f t="shared" ca="1" si="1428"/>
        <v>-7350</v>
      </c>
      <c r="AD4556" s="47">
        <f t="shared" ca="1" si="1429"/>
        <v>198.5</v>
      </c>
      <c r="AE4556" s="47">
        <f t="shared" ca="1" si="1440"/>
        <v>-7546</v>
      </c>
      <c r="AF4556" s="47">
        <f t="shared" ca="1" si="1441"/>
        <v>20</v>
      </c>
    </row>
    <row r="4557" spans="10:32">
      <c r="J4557" s="44">
        <v>69</v>
      </c>
      <c r="K4557" s="22">
        <v>71</v>
      </c>
      <c r="L4557" s="23">
        <f t="shared" ca="1" si="1430"/>
        <v>4.5199999999999996</v>
      </c>
      <c r="M4557" s="23">
        <f t="shared" ca="1" si="1422"/>
        <v>2.0199999999999996</v>
      </c>
      <c r="N4557" s="23">
        <f t="shared" ca="1" si="1423"/>
        <v>0.86666666666666359</v>
      </c>
      <c r="O4557" s="23">
        <f t="shared" ca="1" si="1431"/>
        <v>198.5</v>
      </c>
      <c r="P4557" s="23">
        <f t="shared" ca="1" si="1424"/>
        <v>801.5</v>
      </c>
      <c r="Q4557" s="23">
        <f t="shared" ca="1" si="1432"/>
        <v>396</v>
      </c>
      <c r="R4557" s="23">
        <f t="shared" ca="1" si="1433"/>
        <v>0.34955752212392804</v>
      </c>
      <c r="S4557" s="24">
        <f t="shared" ca="1" si="1434"/>
        <v>397</v>
      </c>
      <c r="T4557" s="23">
        <f t="shared" ca="1" si="1435"/>
        <v>992.5</v>
      </c>
      <c r="U4557" s="23">
        <f t="shared" ca="1" si="1436"/>
        <v>343.50294985250616</v>
      </c>
      <c r="V4557" s="23">
        <f t="shared" ca="1" si="1425"/>
        <v>1985</v>
      </c>
      <c r="W4557" s="23">
        <f t="shared" si="1426"/>
        <v>857.14285714285722</v>
      </c>
      <c r="X4557" s="23">
        <f t="shared" ca="1" si="1427"/>
        <v>3185.6458069953637</v>
      </c>
      <c r="Y4557" s="24">
        <f t="shared" ca="1" si="1437"/>
        <v>5003</v>
      </c>
      <c r="Z4557" s="24">
        <f t="shared" ca="1" si="1438"/>
        <v>4952</v>
      </c>
      <c r="AA4557" s="25">
        <f t="shared" ca="1" si="1439"/>
        <v>4952.0050030000002</v>
      </c>
      <c r="AC4557" s="47">
        <f t="shared" ca="1" si="1428"/>
        <v>1992.5</v>
      </c>
      <c r="AD4557" s="47">
        <f t="shared" ca="1" si="1429"/>
        <v>198.5</v>
      </c>
      <c r="AE4557" s="47">
        <f t="shared" ca="1" si="1440"/>
        <v>1791.5</v>
      </c>
      <c r="AF4557" s="47">
        <f t="shared" ca="1" si="1441"/>
        <v>25</v>
      </c>
    </row>
    <row r="4558" spans="10:32">
      <c r="J4558" s="44">
        <v>69</v>
      </c>
      <c r="K4558" s="22">
        <v>72</v>
      </c>
      <c r="L4558" s="23">
        <f t="shared" ca="1" si="1430"/>
        <v>6.78</v>
      </c>
      <c r="M4558" s="23">
        <f t="shared" ca="1" si="1422"/>
        <v>4.28</v>
      </c>
      <c r="N4558" s="23">
        <f t="shared" ca="1" si="1423"/>
        <v>1.3166666666666664</v>
      </c>
      <c r="O4558" s="23">
        <f t="shared" ca="1" si="1431"/>
        <v>198.5</v>
      </c>
      <c r="P4558" s="23">
        <f t="shared" ca="1" si="1424"/>
        <v>801.5</v>
      </c>
      <c r="Q4558" s="23">
        <f t="shared" ca="1" si="1432"/>
        <v>187</v>
      </c>
      <c r="R4558" s="23">
        <f t="shared" ca="1" si="1433"/>
        <v>0.16814159292035197</v>
      </c>
      <c r="S4558" s="24">
        <f t="shared" ca="1" si="1434"/>
        <v>188</v>
      </c>
      <c r="T4558" s="23">
        <f t="shared" ca="1" si="1435"/>
        <v>470</v>
      </c>
      <c r="U4558" s="23">
        <f t="shared" ca="1" si="1436"/>
        <v>246.43805309734509</v>
      </c>
      <c r="V4558" s="23">
        <f t="shared" ca="1" si="1425"/>
        <v>940</v>
      </c>
      <c r="W4558" s="23">
        <f t="shared" si="1426"/>
        <v>857.14285714285722</v>
      </c>
      <c r="X4558" s="23">
        <f t="shared" ca="1" si="1427"/>
        <v>2043.5809102402022</v>
      </c>
      <c r="Y4558" s="24">
        <f t="shared" ca="1" si="1437"/>
        <v>4850</v>
      </c>
      <c r="Z4558" s="24">
        <f t="shared" ca="1" si="1438"/>
        <v>4854</v>
      </c>
      <c r="AA4558" s="25">
        <f t="shared" ca="1" si="1439"/>
        <v>4854.0048500000003</v>
      </c>
      <c r="AC4558" s="47">
        <f t="shared" ca="1" si="1428"/>
        <v>1470</v>
      </c>
      <c r="AD4558" s="47">
        <f t="shared" ca="1" si="1429"/>
        <v>198.5</v>
      </c>
      <c r="AE4558" s="47">
        <f t="shared" ca="1" si="1440"/>
        <v>1269</v>
      </c>
      <c r="AF4558" s="47">
        <f t="shared" ca="1" si="1441"/>
        <v>25</v>
      </c>
    </row>
    <row r="4559" spans="10:32">
      <c r="J4559" s="44">
        <v>69</v>
      </c>
      <c r="K4559" s="22">
        <v>73</v>
      </c>
      <c r="L4559" s="23">
        <f t="shared" ca="1" si="1430"/>
        <v>9.0399999999999991</v>
      </c>
      <c r="M4559" s="23">
        <f t="shared" ca="1" si="1422"/>
        <v>6.5399999999999991</v>
      </c>
      <c r="N4559" s="23">
        <f t="shared" ca="1" si="1423"/>
        <v>1.7499999999999964</v>
      </c>
      <c r="O4559" s="23">
        <f t="shared" ca="1" si="1431"/>
        <v>198.5</v>
      </c>
      <c r="P4559" s="23">
        <f t="shared" ca="1" si="1424"/>
        <v>801.5</v>
      </c>
      <c r="Q4559" s="23">
        <f t="shared" ca="1" si="1432"/>
        <v>122</v>
      </c>
      <c r="R4559" s="23">
        <f t="shared" ca="1" si="1433"/>
        <v>0.40044247787611931</v>
      </c>
      <c r="S4559" s="24">
        <f t="shared" ca="1" si="1434"/>
        <v>123</v>
      </c>
      <c r="T4559" s="23">
        <f t="shared" ca="1" si="1435"/>
        <v>307.5</v>
      </c>
      <c r="U4559" s="23">
        <f t="shared" ca="1" si="1436"/>
        <v>214.20077433628279</v>
      </c>
      <c r="V4559" s="23">
        <f t="shared" ca="1" si="1425"/>
        <v>615</v>
      </c>
      <c r="W4559" s="23">
        <f t="shared" si="1426"/>
        <v>857.14285714285722</v>
      </c>
      <c r="X4559" s="23">
        <f t="shared" ca="1" si="1427"/>
        <v>1686.3436314791402</v>
      </c>
      <c r="Y4559" s="24">
        <f t="shared" ca="1" si="1437"/>
        <v>4686</v>
      </c>
      <c r="Z4559" s="24">
        <f t="shared" ca="1" si="1438"/>
        <v>4757</v>
      </c>
      <c r="AA4559" s="25">
        <f t="shared" ca="1" si="1439"/>
        <v>4757.0046860000002</v>
      </c>
      <c r="AC4559" s="47">
        <f t="shared" ca="1" si="1428"/>
        <v>1307.5</v>
      </c>
      <c r="AD4559" s="47">
        <f t="shared" ca="1" si="1429"/>
        <v>198.5</v>
      </c>
      <c r="AE4559" s="47">
        <f t="shared" ca="1" si="1440"/>
        <v>1106.5</v>
      </c>
      <c r="AF4559" s="47">
        <f t="shared" ca="1" si="1441"/>
        <v>25</v>
      </c>
    </row>
    <row r="4560" spans="10:32">
      <c r="J4560" s="44">
        <v>69</v>
      </c>
      <c r="K4560" s="22">
        <v>74</v>
      </c>
      <c r="L4560" s="23">
        <f t="shared" ca="1" si="1430"/>
        <v>11.3</v>
      </c>
      <c r="M4560" s="23">
        <f t="shared" ca="1" si="1422"/>
        <v>8.8000000000000007</v>
      </c>
      <c r="N4560" s="23">
        <f t="shared" ca="1" si="1423"/>
        <v>2.18333333333333</v>
      </c>
      <c r="O4560" s="23">
        <f t="shared" ca="1" si="1431"/>
        <v>198.5</v>
      </c>
      <c r="P4560" s="23">
        <f t="shared" ca="1" si="1424"/>
        <v>801.5</v>
      </c>
      <c r="Q4560" s="23">
        <f t="shared" ca="1" si="1432"/>
        <v>91</v>
      </c>
      <c r="R4560" s="23">
        <f t="shared" ca="1" si="1433"/>
        <v>6.1946902654861219E-2</v>
      </c>
      <c r="S4560" s="24">
        <f t="shared" ca="1" si="1434"/>
        <v>92</v>
      </c>
      <c r="T4560" s="23">
        <f t="shared" ca="1" si="1435"/>
        <v>230</v>
      </c>
      <c r="U4560" s="23">
        <f t="shared" ca="1" si="1436"/>
        <v>198.81858407079616</v>
      </c>
      <c r="V4560" s="23">
        <f t="shared" ca="1" si="1425"/>
        <v>460</v>
      </c>
      <c r="W4560" s="23">
        <f t="shared" si="1426"/>
        <v>857.14285714285722</v>
      </c>
      <c r="X4560" s="23">
        <f t="shared" ca="1" si="1427"/>
        <v>1515.9614412136534</v>
      </c>
      <c r="Y4560" s="24">
        <f t="shared" ca="1" si="1437"/>
        <v>4534</v>
      </c>
      <c r="Z4560" s="24">
        <f t="shared" ca="1" si="1438"/>
        <v>4661</v>
      </c>
      <c r="AA4560" s="25">
        <f t="shared" ca="1" si="1439"/>
        <v>4661.0045339999997</v>
      </c>
      <c r="AC4560" s="47">
        <f t="shared" ca="1" si="1428"/>
        <v>1230</v>
      </c>
      <c r="AD4560" s="47">
        <f t="shared" ca="1" si="1429"/>
        <v>198.5</v>
      </c>
      <c r="AE4560" s="47">
        <f t="shared" ca="1" si="1440"/>
        <v>1029</v>
      </c>
      <c r="AF4560" s="47">
        <f t="shared" ca="1" si="1441"/>
        <v>25</v>
      </c>
    </row>
    <row r="4561" spans="10:32">
      <c r="J4561" s="44">
        <v>69</v>
      </c>
      <c r="K4561" s="22">
        <v>75</v>
      </c>
      <c r="L4561" s="23">
        <f t="shared" ca="1" si="1430"/>
        <v>13.56</v>
      </c>
      <c r="M4561" s="23">
        <f t="shared" ca="1" si="1422"/>
        <v>11.06</v>
      </c>
      <c r="N4561" s="23">
        <f t="shared" ca="1" si="1423"/>
        <v>2.6166666666666636</v>
      </c>
      <c r="O4561" s="23">
        <f t="shared" ca="1" si="1431"/>
        <v>198.5</v>
      </c>
      <c r="P4561" s="23">
        <f t="shared" ca="1" si="1424"/>
        <v>801.5</v>
      </c>
      <c r="Q4561" s="23">
        <f t="shared" ca="1" si="1432"/>
        <v>72</v>
      </c>
      <c r="R4561" s="23">
        <f t="shared" ca="1" si="1433"/>
        <v>0.38200589970501103</v>
      </c>
      <c r="S4561" s="24">
        <f t="shared" ca="1" si="1434"/>
        <v>73</v>
      </c>
      <c r="T4561" s="23">
        <f t="shared" ca="1" si="1435"/>
        <v>182.5</v>
      </c>
      <c r="U4561" s="23">
        <f t="shared" ca="1" si="1436"/>
        <v>189.39958210422787</v>
      </c>
      <c r="V4561" s="23">
        <f t="shared" ca="1" si="1425"/>
        <v>365</v>
      </c>
      <c r="W4561" s="23">
        <f t="shared" si="1426"/>
        <v>857.14285714285722</v>
      </c>
      <c r="X4561" s="23">
        <f t="shared" ca="1" si="1427"/>
        <v>1411.542439247085</v>
      </c>
      <c r="Y4561" s="24">
        <f t="shared" ca="1" si="1437"/>
        <v>4401</v>
      </c>
      <c r="Z4561" s="24">
        <f t="shared" ca="1" si="1438"/>
        <v>4566</v>
      </c>
      <c r="AA4561" s="25">
        <f t="shared" ca="1" si="1439"/>
        <v>4566.0044010000001</v>
      </c>
      <c r="AC4561" s="47">
        <f t="shared" ca="1" si="1428"/>
        <v>1182.5</v>
      </c>
      <c r="AD4561" s="47">
        <f t="shared" ca="1" si="1429"/>
        <v>198.5</v>
      </c>
      <c r="AE4561" s="47">
        <f t="shared" ca="1" si="1440"/>
        <v>981.49999999999989</v>
      </c>
      <c r="AF4561" s="47">
        <f t="shared" ca="1" si="1441"/>
        <v>25.000000000000114</v>
      </c>
    </row>
    <row r="4562" spans="10:32">
      <c r="J4562" s="44">
        <v>69</v>
      </c>
      <c r="K4562" s="22">
        <v>76</v>
      </c>
      <c r="L4562" s="23">
        <f t="shared" ca="1" si="1430"/>
        <v>15.82</v>
      </c>
      <c r="M4562" s="23">
        <f t="shared" ca="1" si="1422"/>
        <v>13.32</v>
      </c>
      <c r="N4562" s="23">
        <f t="shared" ca="1" si="1423"/>
        <v>3.0833333333333321</v>
      </c>
      <c r="O4562" s="23">
        <f t="shared" ca="1" si="1431"/>
        <v>198.5</v>
      </c>
      <c r="P4562" s="23">
        <f t="shared" ca="1" si="1424"/>
        <v>801.5</v>
      </c>
      <c r="Q4562" s="23">
        <f t="shared" ca="1" si="1432"/>
        <v>60</v>
      </c>
      <c r="R4562" s="23">
        <f t="shared" ca="1" si="1433"/>
        <v>0.14538558786346109</v>
      </c>
      <c r="S4562" s="24">
        <f t="shared" ca="1" si="1434"/>
        <v>61</v>
      </c>
      <c r="T4562" s="23">
        <f t="shared" ca="1" si="1435"/>
        <v>152.5</v>
      </c>
      <c r="U4562" s="23">
        <f t="shared" ca="1" si="1436"/>
        <v>185.44827222924559</v>
      </c>
      <c r="V4562" s="23">
        <f t="shared" ca="1" si="1425"/>
        <v>305</v>
      </c>
      <c r="W4562" s="23">
        <f t="shared" si="1426"/>
        <v>857.14285714285722</v>
      </c>
      <c r="X4562" s="23">
        <f t="shared" ca="1" si="1427"/>
        <v>1347.5911293721028</v>
      </c>
      <c r="Y4562" s="24">
        <f t="shared" ca="1" si="1437"/>
        <v>4308</v>
      </c>
      <c r="Z4562" s="24">
        <f t="shared" ca="1" si="1438"/>
        <v>4472</v>
      </c>
      <c r="AA4562" s="25">
        <f t="shared" ca="1" si="1439"/>
        <v>4472.0043079999996</v>
      </c>
      <c r="AC4562" s="47">
        <f t="shared" ca="1" si="1428"/>
        <v>1152.5</v>
      </c>
      <c r="AD4562" s="47">
        <f t="shared" ca="1" si="1429"/>
        <v>198.5</v>
      </c>
      <c r="AE4562" s="47">
        <f t="shared" ca="1" si="1440"/>
        <v>951.49999999999989</v>
      </c>
      <c r="AF4562" s="47">
        <f t="shared" ca="1" si="1441"/>
        <v>25.000000000000114</v>
      </c>
    </row>
    <row r="4563" spans="10:32">
      <c r="J4563" s="44">
        <v>69</v>
      </c>
      <c r="K4563" s="22">
        <v>77</v>
      </c>
      <c r="L4563" s="23">
        <f t="shared" ca="1" si="1430"/>
        <v>18.079999999999998</v>
      </c>
      <c r="M4563" s="23">
        <f t="shared" ca="1" si="1422"/>
        <v>15.579999999999998</v>
      </c>
      <c r="N4563" s="23">
        <f t="shared" ca="1" si="1423"/>
        <v>3.6333333333333329</v>
      </c>
      <c r="O4563" s="23">
        <f t="shared" ca="1" si="1431"/>
        <v>198.5</v>
      </c>
      <c r="P4563" s="23">
        <f t="shared" ca="1" si="1424"/>
        <v>801.5</v>
      </c>
      <c r="Q4563" s="23">
        <f t="shared" ca="1" si="1432"/>
        <v>51</v>
      </c>
      <c r="R4563" s="23">
        <f t="shared" ca="1" si="1433"/>
        <v>0.38274336283186244</v>
      </c>
      <c r="S4563" s="24">
        <f t="shared" ca="1" si="1434"/>
        <v>52</v>
      </c>
      <c r="T4563" s="23">
        <f t="shared" ca="1" si="1435"/>
        <v>130</v>
      </c>
      <c r="U4563" s="23">
        <f t="shared" ca="1" si="1436"/>
        <v>186.69063421828906</v>
      </c>
      <c r="V4563" s="23">
        <f t="shared" ca="1" si="1425"/>
        <v>260</v>
      </c>
      <c r="W4563" s="23">
        <f t="shared" si="1426"/>
        <v>857.14285714285722</v>
      </c>
      <c r="X4563" s="23">
        <f t="shared" ca="1" si="1427"/>
        <v>1303.8334913611463</v>
      </c>
      <c r="Y4563" s="24">
        <f t="shared" ca="1" si="1437"/>
        <v>4180</v>
      </c>
      <c r="Z4563" s="24">
        <f t="shared" ca="1" si="1438"/>
        <v>4379</v>
      </c>
      <c r="AA4563" s="25">
        <f t="shared" ca="1" si="1439"/>
        <v>4379.0041799999999</v>
      </c>
      <c r="AC4563" s="47">
        <f t="shared" ca="1" si="1428"/>
        <v>1130</v>
      </c>
      <c r="AD4563" s="47">
        <f t="shared" ca="1" si="1429"/>
        <v>198.5</v>
      </c>
      <c r="AE4563" s="47">
        <f t="shared" ca="1" si="1440"/>
        <v>929</v>
      </c>
      <c r="AF4563" s="47">
        <f t="shared" ca="1" si="1441"/>
        <v>25</v>
      </c>
    </row>
    <row r="4564" spans="10:32">
      <c r="J4564" s="44">
        <v>69</v>
      </c>
      <c r="K4564" s="22">
        <v>78</v>
      </c>
      <c r="L4564" s="23">
        <f t="shared" ca="1" si="1430"/>
        <v>20.34</v>
      </c>
      <c r="M4564" s="23">
        <f t="shared" ca="1" si="1422"/>
        <v>17.84</v>
      </c>
      <c r="N4564" s="23">
        <f t="shared" ca="1" si="1423"/>
        <v>4.2333333333333307</v>
      </c>
      <c r="O4564" s="23">
        <f t="shared" ca="1" si="1431"/>
        <v>198.5</v>
      </c>
      <c r="P4564" s="23">
        <f t="shared" ca="1" si="1424"/>
        <v>801.5</v>
      </c>
      <c r="Q4564" s="23">
        <f t="shared" ca="1" si="1432"/>
        <v>44</v>
      </c>
      <c r="R4564" s="23">
        <f t="shared" ca="1" si="1433"/>
        <v>0.81317600786627153</v>
      </c>
      <c r="S4564" s="24">
        <f t="shared" ca="1" si="1434"/>
        <v>45</v>
      </c>
      <c r="T4564" s="23">
        <f t="shared" ca="1" si="1435"/>
        <v>112.5</v>
      </c>
      <c r="U4564" s="23">
        <f t="shared" ca="1" si="1436"/>
        <v>189.70911176663378</v>
      </c>
      <c r="V4564" s="23">
        <f t="shared" ca="1" si="1425"/>
        <v>225</v>
      </c>
      <c r="W4564" s="23">
        <f t="shared" si="1426"/>
        <v>857.14285714285722</v>
      </c>
      <c r="X4564" s="23">
        <f t="shared" ca="1" si="1427"/>
        <v>1271.851968909491</v>
      </c>
      <c r="Y4564" s="24">
        <f t="shared" ca="1" si="1437"/>
        <v>4116</v>
      </c>
      <c r="Z4564" s="24">
        <f t="shared" ca="1" si="1438"/>
        <v>4287</v>
      </c>
      <c r="AA4564" s="25">
        <f t="shared" ca="1" si="1439"/>
        <v>4287.0041160000001</v>
      </c>
      <c r="AC4564" s="47">
        <f t="shared" ca="1" si="1428"/>
        <v>1112.5</v>
      </c>
      <c r="AD4564" s="47">
        <f t="shared" ca="1" si="1429"/>
        <v>198.5</v>
      </c>
      <c r="AE4564" s="47">
        <f t="shared" ca="1" si="1440"/>
        <v>911.5</v>
      </c>
      <c r="AF4564" s="47">
        <f t="shared" ca="1" si="1441"/>
        <v>25</v>
      </c>
    </row>
    <row r="4565" spans="10:32">
      <c r="J4565" s="44">
        <v>69</v>
      </c>
      <c r="K4565" s="22">
        <v>79</v>
      </c>
      <c r="L4565" s="23">
        <f t="shared" ca="1" si="1430"/>
        <v>22.6</v>
      </c>
      <c r="M4565" s="23">
        <f t="shared" ca="1" si="1422"/>
        <v>20.100000000000001</v>
      </c>
      <c r="N4565" s="23">
        <f t="shared" ca="1" si="1423"/>
        <v>4.8999999999999986</v>
      </c>
      <c r="O4565" s="23">
        <f t="shared" ca="1" si="1431"/>
        <v>198.5</v>
      </c>
      <c r="P4565" s="23">
        <f t="shared" ca="1" si="1424"/>
        <v>801.5</v>
      </c>
      <c r="Q4565" s="23">
        <f t="shared" ca="1" si="1432"/>
        <v>39</v>
      </c>
      <c r="R4565" s="23">
        <f t="shared" ca="1" si="1433"/>
        <v>0.77876106194689854</v>
      </c>
      <c r="S4565" s="24">
        <f t="shared" ca="1" si="1434"/>
        <v>40</v>
      </c>
      <c r="T4565" s="23">
        <f t="shared" ca="1" si="1435"/>
        <v>100</v>
      </c>
      <c r="U4565" s="23">
        <f t="shared" ca="1" si="1436"/>
        <v>194.91592920353972</v>
      </c>
      <c r="V4565" s="23">
        <f t="shared" ca="1" si="1425"/>
        <v>200</v>
      </c>
      <c r="W4565" s="23">
        <f t="shared" si="1426"/>
        <v>857.14285714285722</v>
      </c>
      <c r="X4565" s="23">
        <f t="shared" ca="1" si="1427"/>
        <v>1252.058786346397</v>
      </c>
      <c r="Y4565" s="24">
        <f t="shared" ca="1" si="1437"/>
        <v>4038</v>
      </c>
      <c r="Z4565" s="24">
        <f t="shared" ca="1" si="1438"/>
        <v>4196</v>
      </c>
      <c r="AA4565" s="25">
        <f t="shared" ca="1" si="1439"/>
        <v>4196.004038</v>
      </c>
      <c r="AC4565" s="47">
        <f t="shared" ca="1" si="1428"/>
        <v>1100</v>
      </c>
      <c r="AD4565" s="47">
        <f t="shared" ca="1" si="1429"/>
        <v>198.5</v>
      </c>
      <c r="AE4565" s="47">
        <f t="shared" ca="1" si="1440"/>
        <v>898.99999999999989</v>
      </c>
      <c r="AF4565" s="47">
        <f t="shared" ca="1" si="1441"/>
        <v>25.000000000000114</v>
      </c>
    </row>
    <row r="4566" spans="10:32">
      <c r="J4566" s="44">
        <v>69</v>
      </c>
      <c r="K4566" s="22">
        <v>80</v>
      </c>
      <c r="L4566" s="23">
        <f t="shared" ca="1" si="1430"/>
        <v>24.86</v>
      </c>
      <c r="M4566" s="23">
        <f t="shared" ca="1" si="1422"/>
        <v>22.36</v>
      </c>
      <c r="N4566" s="23">
        <f t="shared" ca="1" si="1423"/>
        <v>5.6333333333333329</v>
      </c>
      <c r="O4566" s="23">
        <f t="shared" ca="1" si="1431"/>
        <v>198.5</v>
      </c>
      <c r="P4566" s="23">
        <f t="shared" ca="1" si="1424"/>
        <v>801.5</v>
      </c>
      <c r="Q4566" s="23">
        <f t="shared" ca="1" si="1432"/>
        <v>35</v>
      </c>
      <c r="R4566" s="23">
        <f t="shared" ca="1" si="1433"/>
        <v>0.76025744167336995</v>
      </c>
      <c r="S4566" s="24">
        <f t="shared" ca="1" si="1434"/>
        <v>36</v>
      </c>
      <c r="T4566" s="23">
        <f t="shared" ca="1" si="1435"/>
        <v>90</v>
      </c>
      <c r="U4566" s="23">
        <f t="shared" ca="1" si="1436"/>
        <v>201.44945025475997</v>
      </c>
      <c r="V4566" s="23">
        <f t="shared" ca="1" si="1425"/>
        <v>180</v>
      </c>
      <c r="W4566" s="23">
        <f t="shared" si="1426"/>
        <v>857.14285714285722</v>
      </c>
      <c r="X4566" s="23">
        <f t="shared" ca="1" si="1427"/>
        <v>1238.5923073976173</v>
      </c>
      <c r="Y4566" s="24">
        <f t="shared" ca="1" si="1437"/>
        <v>3978</v>
      </c>
      <c r="Z4566" s="24">
        <f t="shared" ca="1" si="1438"/>
        <v>4106</v>
      </c>
      <c r="AA4566" s="25">
        <f t="shared" ca="1" si="1439"/>
        <v>4106.0039779999997</v>
      </c>
      <c r="AC4566" s="47">
        <f t="shared" ca="1" si="1428"/>
        <v>1090</v>
      </c>
      <c r="AD4566" s="47">
        <f t="shared" ca="1" si="1429"/>
        <v>198.5</v>
      </c>
      <c r="AE4566" s="47">
        <f t="shared" ca="1" si="1440"/>
        <v>888.99999999999989</v>
      </c>
      <c r="AF4566" s="47">
        <f t="shared" ca="1" si="1441"/>
        <v>25.000000000000114</v>
      </c>
    </row>
    <row r="4567" spans="10:32">
      <c r="J4567" s="44">
        <v>69</v>
      </c>
      <c r="K4567" s="22">
        <v>81</v>
      </c>
      <c r="L4567" s="23">
        <f t="shared" ca="1" si="1430"/>
        <v>27.12</v>
      </c>
      <c r="M4567" s="23">
        <f t="shared" ca="1" si="1422"/>
        <v>24.62</v>
      </c>
      <c r="N4567" s="23">
        <f t="shared" ca="1" si="1423"/>
        <v>6.4499999999999993</v>
      </c>
      <c r="O4567" s="23">
        <f t="shared" ca="1" si="1431"/>
        <v>198.5</v>
      </c>
      <c r="P4567" s="23">
        <f t="shared" ca="1" si="1424"/>
        <v>801.5</v>
      </c>
      <c r="Q4567" s="23">
        <f t="shared" ca="1" si="1432"/>
        <v>32</v>
      </c>
      <c r="R4567" s="23">
        <f t="shared" ca="1" si="1433"/>
        <v>0.50368731563421709</v>
      </c>
      <c r="S4567" s="24">
        <f t="shared" ca="1" si="1434"/>
        <v>33</v>
      </c>
      <c r="T4567" s="23">
        <f t="shared" ca="1" si="1435"/>
        <v>82.5</v>
      </c>
      <c r="U4567" s="23">
        <f t="shared" ca="1" si="1436"/>
        <v>209.64878318584067</v>
      </c>
      <c r="V4567" s="23">
        <f t="shared" ca="1" si="1425"/>
        <v>165</v>
      </c>
      <c r="W4567" s="23">
        <f t="shared" si="1426"/>
        <v>857.14285714285722</v>
      </c>
      <c r="X4567" s="23">
        <f t="shared" ca="1" si="1427"/>
        <v>1231.7916403286979</v>
      </c>
      <c r="Y4567" s="24">
        <f t="shared" ca="1" si="1437"/>
        <v>3961</v>
      </c>
      <c r="Z4567" s="24">
        <f t="shared" ca="1" si="1438"/>
        <v>4017</v>
      </c>
      <c r="AA4567" s="25">
        <f t="shared" ca="1" si="1439"/>
        <v>4017.0039609999999</v>
      </c>
      <c r="AC4567" s="47">
        <f t="shared" ca="1" si="1428"/>
        <v>1082.5</v>
      </c>
      <c r="AD4567" s="47">
        <f t="shared" ca="1" si="1429"/>
        <v>198.5</v>
      </c>
      <c r="AE4567" s="47">
        <f t="shared" ca="1" si="1440"/>
        <v>881.5</v>
      </c>
      <c r="AF4567" s="47">
        <f t="shared" ca="1" si="1441"/>
        <v>25</v>
      </c>
    </row>
    <row r="4568" spans="10:32">
      <c r="J4568" s="44">
        <v>69</v>
      </c>
      <c r="K4568" s="22">
        <v>82</v>
      </c>
      <c r="L4568" s="23">
        <f t="shared" ca="1" si="1430"/>
        <v>29.38</v>
      </c>
      <c r="M4568" s="23">
        <f t="shared" ca="1" si="1422"/>
        <v>26.88</v>
      </c>
      <c r="N4568" s="23">
        <f t="shared" ca="1" si="1423"/>
        <v>7.3499999999999943</v>
      </c>
      <c r="O4568" s="23">
        <f t="shared" ca="1" si="1431"/>
        <v>198.5</v>
      </c>
      <c r="P4568" s="23">
        <f t="shared" ca="1" si="1424"/>
        <v>801.5</v>
      </c>
      <c r="Q4568" s="23">
        <f t="shared" ca="1" si="1432"/>
        <v>29</v>
      </c>
      <c r="R4568" s="23">
        <f t="shared" ca="1" si="1433"/>
        <v>0.74812797821647448</v>
      </c>
      <c r="S4568" s="24">
        <f t="shared" ca="1" si="1434"/>
        <v>30</v>
      </c>
      <c r="T4568" s="23">
        <f t="shared" ca="1" si="1435"/>
        <v>75</v>
      </c>
      <c r="U4568" s="23">
        <f t="shared" ca="1" si="1436"/>
        <v>218.64874063989092</v>
      </c>
      <c r="V4568" s="23">
        <f t="shared" ca="1" si="1425"/>
        <v>150</v>
      </c>
      <c r="W4568" s="23">
        <f t="shared" si="1426"/>
        <v>857.14285714285722</v>
      </c>
      <c r="X4568" s="23">
        <f t="shared" ca="1" si="1427"/>
        <v>1225.7915977827481</v>
      </c>
      <c r="Y4568" s="24">
        <f t="shared" ca="1" si="1437"/>
        <v>3943</v>
      </c>
      <c r="Z4568" s="24">
        <f t="shared" ca="1" si="1438"/>
        <v>3929</v>
      </c>
      <c r="AA4568" s="25">
        <f t="shared" ca="1" si="1439"/>
        <v>3929.0039430000002</v>
      </c>
      <c r="AC4568" s="47">
        <f t="shared" ca="1" si="1428"/>
        <v>1075</v>
      </c>
      <c r="AD4568" s="47">
        <f t="shared" ca="1" si="1429"/>
        <v>198.5</v>
      </c>
      <c r="AE4568" s="47">
        <f t="shared" ca="1" si="1440"/>
        <v>874</v>
      </c>
      <c r="AF4568" s="47">
        <f t="shared" ca="1" si="1441"/>
        <v>25</v>
      </c>
    </row>
    <row r="4569" spans="10:32">
      <c r="J4569" s="44">
        <v>69</v>
      </c>
      <c r="K4569" s="22">
        <v>83</v>
      </c>
      <c r="L4569" s="23">
        <f t="shared" ca="1" si="1430"/>
        <v>31.64</v>
      </c>
      <c r="M4569" s="23">
        <f t="shared" ca="1" si="1422"/>
        <v>29.14</v>
      </c>
      <c r="N4569" s="23">
        <f t="shared" ca="1" si="1423"/>
        <v>8.3666666666666636</v>
      </c>
      <c r="O4569" s="23">
        <f t="shared" ca="1" si="1431"/>
        <v>198.5</v>
      </c>
      <c r="P4569" s="23">
        <f t="shared" ca="1" si="1424"/>
        <v>801.5</v>
      </c>
      <c r="Q4569" s="23">
        <f t="shared" ca="1" si="1432"/>
        <v>27</v>
      </c>
      <c r="R4569" s="23">
        <f t="shared" ca="1" si="1433"/>
        <v>0.46523388116308556</v>
      </c>
      <c r="S4569" s="24">
        <f t="shared" ca="1" si="1434"/>
        <v>28</v>
      </c>
      <c r="T4569" s="23">
        <f t="shared" ca="1" si="1435"/>
        <v>70</v>
      </c>
      <c r="U4569" s="23">
        <f t="shared" ca="1" si="1436"/>
        <v>229.79245680573106</v>
      </c>
      <c r="V4569" s="23">
        <f t="shared" ca="1" si="1425"/>
        <v>140</v>
      </c>
      <c r="W4569" s="23">
        <f t="shared" si="1426"/>
        <v>857.14285714285722</v>
      </c>
      <c r="X4569" s="23">
        <f t="shared" ca="1" si="1427"/>
        <v>1226.9353139485884</v>
      </c>
      <c r="Y4569" s="24">
        <f t="shared" ca="1" si="1437"/>
        <v>3949</v>
      </c>
      <c r="Z4569" s="24">
        <f t="shared" ca="1" si="1438"/>
        <v>3842</v>
      </c>
      <c r="AA4569" s="25">
        <f t="shared" ca="1" si="1439"/>
        <v>3842.0039489999999</v>
      </c>
      <c r="AC4569" s="47">
        <f t="shared" ca="1" si="1428"/>
        <v>1070</v>
      </c>
      <c r="AD4569" s="47">
        <f t="shared" ca="1" si="1429"/>
        <v>198.5</v>
      </c>
      <c r="AE4569" s="47">
        <f t="shared" ca="1" si="1440"/>
        <v>869.00000000000011</v>
      </c>
      <c r="AF4569" s="47">
        <f t="shared" ca="1" si="1441"/>
        <v>24.999999999999886</v>
      </c>
    </row>
    <row r="4570" spans="10:32">
      <c r="J4570" s="44">
        <v>69</v>
      </c>
      <c r="K4570" s="22">
        <v>84</v>
      </c>
      <c r="L4570" s="23">
        <f t="shared" ca="1" si="1430"/>
        <v>33.9</v>
      </c>
      <c r="M4570" s="23">
        <f t="shared" ca="1" si="1422"/>
        <v>31.4</v>
      </c>
      <c r="N4570" s="23">
        <f t="shared" ca="1" si="1423"/>
        <v>9.4999999999999964</v>
      </c>
      <c r="O4570" s="23">
        <f t="shared" ca="1" si="1431"/>
        <v>198.5</v>
      </c>
      <c r="P4570" s="23">
        <f t="shared" ca="1" si="1424"/>
        <v>801.5</v>
      </c>
      <c r="Q4570" s="23">
        <f t="shared" ca="1" si="1432"/>
        <v>25</v>
      </c>
      <c r="R4570" s="23">
        <f t="shared" ca="1" si="1433"/>
        <v>0.48672566371681419</v>
      </c>
      <c r="S4570" s="24">
        <f t="shared" ca="1" si="1434"/>
        <v>26</v>
      </c>
      <c r="T4570" s="23">
        <f t="shared" ca="1" si="1435"/>
        <v>65</v>
      </c>
      <c r="U4570" s="23">
        <f t="shared" ca="1" si="1436"/>
        <v>242.12389380530965</v>
      </c>
      <c r="V4570" s="23">
        <f t="shared" ca="1" si="1425"/>
        <v>130</v>
      </c>
      <c r="W4570" s="23">
        <f t="shared" si="1426"/>
        <v>857.14285714285722</v>
      </c>
      <c r="X4570" s="23">
        <f t="shared" ca="1" si="1427"/>
        <v>1229.2667509481669</v>
      </c>
      <c r="Y4570" s="24">
        <f t="shared" ca="1" si="1437"/>
        <v>3956</v>
      </c>
      <c r="Z4570" s="24">
        <f t="shared" ca="1" si="1438"/>
        <v>3756</v>
      </c>
      <c r="AA4570" s="25">
        <f t="shared" ca="1" si="1439"/>
        <v>3756.003956</v>
      </c>
      <c r="AC4570" s="47">
        <f t="shared" ca="1" si="1428"/>
        <v>1065</v>
      </c>
      <c r="AD4570" s="47">
        <f t="shared" ca="1" si="1429"/>
        <v>198.5</v>
      </c>
      <c r="AE4570" s="47">
        <f t="shared" ca="1" si="1440"/>
        <v>864</v>
      </c>
      <c r="AF4570" s="47">
        <f t="shared" ca="1" si="1441"/>
        <v>25</v>
      </c>
    </row>
    <row r="4571" spans="10:32">
      <c r="J4571" s="44">
        <v>69</v>
      </c>
      <c r="K4571" s="22">
        <v>85</v>
      </c>
      <c r="L4571" s="23">
        <f t="shared" ca="1" si="1430"/>
        <v>36.159999999999997</v>
      </c>
      <c r="M4571" s="23">
        <f t="shared" ca="1" si="1422"/>
        <v>33.659999999999997</v>
      </c>
      <c r="N4571" s="23">
        <f t="shared" ca="1" si="1423"/>
        <v>10.749999999999996</v>
      </c>
      <c r="O4571" s="23">
        <f t="shared" ca="1" si="1431"/>
        <v>198.5</v>
      </c>
      <c r="P4571" s="23">
        <f t="shared" ca="1" si="1424"/>
        <v>801.5</v>
      </c>
      <c r="Q4571" s="23">
        <f t="shared" ca="1" si="1432"/>
        <v>23</v>
      </c>
      <c r="R4571" s="23">
        <f t="shared" ca="1" si="1433"/>
        <v>0.75553097345132891</v>
      </c>
      <c r="S4571" s="24">
        <f t="shared" ca="1" si="1434"/>
        <v>24</v>
      </c>
      <c r="T4571" s="23">
        <f t="shared" ca="1" si="1435"/>
        <v>60</v>
      </c>
      <c r="U4571" s="23">
        <f t="shared" ca="1" si="1436"/>
        <v>255.37195796460171</v>
      </c>
      <c r="V4571" s="23">
        <f t="shared" ca="1" si="1425"/>
        <v>120</v>
      </c>
      <c r="W4571" s="23">
        <f t="shared" si="1426"/>
        <v>857.14285714285722</v>
      </c>
      <c r="X4571" s="23">
        <f t="shared" ca="1" si="1427"/>
        <v>1232.5148151074591</v>
      </c>
      <c r="Y4571" s="24">
        <f t="shared" ca="1" si="1437"/>
        <v>3966</v>
      </c>
      <c r="Z4571" s="24">
        <f t="shared" ca="1" si="1438"/>
        <v>3671</v>
      </c>
      <c r="AA4571" s="25">
        <f t="shared" ca="1" si="1439"/>
        <v>3671.0039660000002</v>
      </c>
      <c r="AC4571" s="47">
        <f t="shared" ca="1" si="1428"/>
        <v>1060</v>
      </c>
      <c r="AD4571" s="47">
        <f t="shared" ca="1" si="1429"/>
        <v>198.5</v>
      </c>
      <c r="AE4571" s="47">
        <f t="shared" ca="1" si="1440"/>
        <v>859</v>
      </c>
      <c r="AF4571" s="47">
        <f t="shared" ca="1" si="1441"/>
        <v>25</v>
      </c>
    </row>
    <row r="4572" spans="10:32">
      <c r="J4572" s="44">
        <v>69</v>
      </c>
      <c r="K4572" s="22">
        <v>86</v>
      </c>
      <c r="L4572" s="23">
        <f t="shared" ca="1" si="1430"/>
        <v>38.42</v>
      </c>
      <c r="M4572" s="23">
        <f t="shared" ca="1" si="1422"/>
        <v>35.92</v>
      </c>
      <c r="N4572" s="23">
        <f t="shared" ca="1" si="1423"/>
        <v>12.166666666666664</v>
      </c>
      <c r="O4572" s="23">
        <f t="shared" ca="1" si="1431"/>
        <v>198.5</v>
      </c>
      <c r="P4572" s="23">
        <f t="shared" ca="1" si="1424"/>
        <v>801.5</v>
      </c>
      <c r="Q4572" s="23">
        <f t="shared" ca="1" si="1432"/>
        <v>22</v>
      </c>
      <c r="R4572" s="23">
        <f t="shared" ca="1" si="1433"/>
        <v>0.29307652264445577</v>
      </c>
      <c r="S4572" s="24">
        <f t="shared" ca="1" si="1434"/>
        <v>23</v>
      </c>
      <c r="T4572" s="23">
        <f t="shared" ca="1" si="1435"/>
        <v>57.5</v>
      </c>
      <c r="U4572" s="23">
        <f t="shared" ca="1" si="1436"/>
        <v>271.23243102550748</v>
      </c>
      <c r="V4572" s="23">
        <f t="shared" ca="1" si="1425"/>
        <v>115</v>
      </c>
      <c r="W4572" s="23">
        <f t="shared" si="1426"/>
        <v>857.14285714285722</v>
      </c>
      <c r="X4572" s="23">
        <f t="shared" ca="1" si="1427"/>
        <v>1243.3752881683647</v>
      </c>
      <c r="Y4572" s="24">
        <f t="shared" ca="1" si="1437"/>
        <v>3994</v>
      </c>
      <c r="Z4572" s="24">
        <f t="shared" ca="1" si="1438"/>
        <v>3587</v>
      </c>
      <c r="AA4572" s="25">
        <f t="shared" ca="1" si="1439"/>
        <v>3587.0039940000001</v>
      </c>
      <c r="AC4572" s="47">
        <f t="shared" ca="1" si="1428"/>
        <v>1057.5</v>
      </c>
      <c r="AD4572" s="47">
        <f t="shared" ca="1" si="1429"/>
        <v>198.5</v>
      </c>
      <c r="AE4572" s="47">
        <f t="shared" ca="1" si="1440"/>
        <v>856.5</v>
      </c>
      <c r="AF4572" s="47">
        <f t="shared" ca="1" si="1441"/>
        <v>25</v>
      </c>
    </row>
    <row r="4573" spans="10:32">
      <c r="J4573" s="44">
        <v>69</v>
      </c>
      <c r="K4573" s="22">
        <v>87</v>
      </c>
      <c r="L4573" s="23">
        <f t="shared" ca="1" si="1430"/>
        <v>40.68</v>
      </c>
      <c r="M4573" s="23">
        <f t="shared" ca="1" si="1422"/>
        <v>38.18</v>
      </c>
      <c r="N4573" s="23">
        <f t="shared" ca="1" si="1423"/>
        <v>13.733333333333331</v>
      </c>
      <c r="O4573" s="23">
        <f t="shared" ca="1" si="1431"/>
        <v>198.5</v>
      </c>
      <c r="P4573" s="23">
        <f t="shared" ca="1" si="1424"/>
        <v>801.5</v>
      </c>
      <c r="Q4573" s="23">
        <f t="shared" ca="1" si="1432"/>
        <v>20</v>
      </c>
      <c r="R4573" s="23">
        <f t="shared" ca="1" si="1433"/>
        <v>0.93166175024582054</v>
      </c>
      <c r="S4573" s="24">
        <f t="shared" ca="1" si="1434"/>
        <v>21</v>
      </c>
      <c r="T4573" s="23">
        <f t="shared" ca="1" si="1435"/>
        <v>52.5</v>
      </c>
      <c r="U4573" s="23">
        <f t="shared" ca="1" si="1436"/>
        <v>287.46148803670917</v>
      </c>
      <c r="V4573" s="23">
        <f t="shared" ca="1" si="1425"/>
        <v>105</v>
      </c>
      <c r="W4573" s="23">
        <f t="shared" si="1426"/>
        <v>857.14285714285722</v>
      </c>
      <c r="X4573" s="23">
        <f t="shared" ca="1" si="1427"/>
        <v>1249.6043451795663</v>
      </c>
      <c r="Y4573" s="24">
        <f t="shared" ca="1" si="1437"/>
        <v>4030</v>
      </c>
      <c r="Z4573" s="24">
        <f t="shared" ca="1" si="1438"/>
        <v>3504</v>
      </c>
      <c r="AA4573" s="25">
        <f t="shared" ca="1" si="1439"/>
        <v>3504.0040300000001</v>
      </c>
      <c r="AC4573" s="47">
        <f t="shared" ca="1" si="1428"/>
        <v>1052.5</v>
      </c>
      <c r="AD4573" s="47">
        <f t="shared" ca="1" si="1429"/>
        <v>198.5</v>
      </c>
      <c r="AE4573" s="47">
        <f t="shared" ca="1" si="1440"/>
        <v>851.49999999999989</v>
      </c>
      <c r="AF4573" s="47">
        <f t="shared" ca="1" si="1441"/>
        <v>25.000000000000114</v>
      </c>
    </row>
    <row r="4574" spans="10:32">
      <c r="J4574" s="44">
        <v>69</v>
      </c>
      <c r="K4574" s="22">
        <v>88</v>
      </c>
      <c r="L4574" s="23">
        <f t="shared" ca="1" si="1430"/>
        <v>42.94</v>
      </c>
      <c r="M4574" s="23">
        <f t="shared" ca="1" si="1422"/>
        <v>40.44</v>
      </c>
      <c r="N4574" s="23">
        <f t="shared" ca="1" si="1423"/>
        <v>15.349999999999998</v>
      </c>
      <c r="O4574" s="23">
        <f t="shared" ca="1" si="1431"/>
        <v>198.5</v>
      </c>
      <c r="P4574" s="23">
        <f t="shared" ca="1" si="1424"/>
        <v>801.5</v>
      </c>
      <c r="Q4574" s="23">
        <f t="shared" ca="1" si="1432"/>
        <v>19</v>
      </c>
      <c r="R4574" s="23">
        <f t="shared" ca="1" si="1433"/>
        <v>0.77177456916628084</v>
      </c>
      <c r="S4574" s="24">
        <f t="shared" ca="1" si="1434"/>
        <v>20</v>
      </c>
      <c r="T4574" s="23">
        <f t="shared" ca="1" si="1435"/>
        <v>50</v>
      </c>
      <c r="U4574" s="23">
        <f t="shared" ca="1" si="1436"/>
        <v>303.49673963670233</v>
      </c>
      <c r="V4574" s="23">
        <f t="shared" ca="1" si="1425"/>
        <v>100</v>
      </c>
      <c r="W4574" s="23">
        <f t="shared" si="1426"/>
        <v>857.14285714285722</v>
      </c>
      <c r="X4574" s="23">
        <f t="shared" ca="1" si="1427"/>
        <v>1260.6395967795595</v>
      </c>
      <c r="Y4574" s="24">
        <f t="shared" ca="1" si="1437"/>
        <v>4076</v>
      </c>
      <c r="Z4574" s="24">
        <f t="shared" ca="1" si="1438"/>
        <v>3422</v>
      </c>
      <c r="AA4574" s="25">
        <f t="shared" ca="1" si="1439"/>
        <v>3422.0040760000002</v>
      </c>
      <c r="AC4574" s="47">
        <f t="shared" ca="1" si="1428"/>
        <v>1050</v>
      </c>
      <c r="AD4574" s="47">
        <f t="shared" ca="1" si="1429"/>
        <v>198.5</v>
      </c>
      <c r="AE4574" s="47">
        <f t="shared" ca="1" si="1440"/>
        <v>849</v>
      </c>
      <c r="AF4574" s="47">
        <f t="shared" ca="1" si="1441"/>
        <v>25</v>
      </c>
    </row>
    <row r="4575" spans="10:32">
      <c r="J4575" s="44">
        <v>69</v>
      </c>
      <c r="K4575" s="22">
        <v>89</v>
      </c>
      <c r="L4575" s="23">
        <f t="shared" ca="1" si="1430"/>
        <v>45.2</v>
      </c>
      <c r="M4575" s="23">
        <f t="shared" ca="1" si="1422"/>
        <v>42.7</v>
      </c>
      <c r="N4575" s="23">
        <f t="shared" ca="1" si="1423"/>
        <v>16.949999999999996</v>
      </c>
      <c r="O4575" s="23">
        <f t="shared" ca="1" si="1431"/>
        <v>198.5</v>
      </c>
      <c r="P4575" s="23">
        <f t="shared" ca="1" si="1424"/>
        <v>801.5</v>
      </c>
      <c r="Q4575" s="23">
        <f t="shared" ca="1" si="1432"/>
        <v>18</v>
      </c>
      <c r="R4575" s="23">
        <f t="shared" ca="1" si="1433"/>
        <v>0.72787610619468968</v>
      </c>
      <c r="S4575" s="24">
        <f t="shared" ca="1" si="1434"/>
        <v>19</v>
      </c>
      <c r="T4575" s="23">
        <f t="shared" ca="1" si="1435"/>
        <v>47.5</v>
      </c>
      <c r="U4575" s="23">
        <f t="shared" ca="1" si="1436"/>
        <v>317.43749999999989</v>
      </c>
      <c r="V4575" s="23">
        <f t="shared" ca="1" si="1425"/>
        <v>95</v>
      </c>
      <c r="W4575" s="23">
        <f t="shared" si="1426"/>
        <v>857.14285714285722</v>
      </c>
      <c r="X4575" s="23">
        <f t="shared" ca="1" si="1427"/>
        <v>1269.5803571428571</v>
      </c>
      <c r="Y4575" s="24">
        <f t="shared" ca="1" si="1437"/>
        <v>4109</v>
      </c>
      <c r="Z4575" s="24">
        <f t="shared" ca="1" si="1438"/>
        <v>3341</v>
      </c>
      <c r="AA4575" s="25">
        <f t="shared" ca="1" si="1439"/>
        <v>3341.004109</v>
      </c>
      <c r="AC4575" s="47">
        <f t="shared" ca="1" si="1428"/>
        <v>1047.5</v>
      </c>
      <c r="AD4575" s="47">
        <f t="shared" ca="1" si="1429"/>
        <v>198.5</v>
      </c>
      <c r="AE4575" s="47">
        <f t="shared" ca="1" si="1440"/>
        <v>846.5</v>
      </c>
      <c r="AF4575" s="47">
        <f t="shared" ca="1" si="1441"/>
        <v>25</v>
      </c>
    </row>
    <row r="4576" spans="10:32">
      <c r="J4576" s="44">
        <v>69</v>
      </c>
      <c r="K4576" s="22">
        <v>90</v>
      </c>
      <c r="L4576" s="23">
        <f t="shared" ca="1" si="1430"/>
        <v>47.46</v>
      </c>
      <c r="M4576" s="23">
        <f t="shared" ca="1" si="1422"/>
        <v>44.96</v>
      </c>
      <c r="N4576" s="23">
        <f t="shared" ca="1" si="1423"/>
        <v>18.566666666666663</v>
      </c>
      <c r="O4576" s="23">
        <f t="shared" ca="1" si="1431"/>
        <v>198.5</v>
      </c>
      <c r="P4576" s="23">
        <f t="shared" ca="1" si="1424"/>
        <v>801.5</v>
      </c>
      <c r="Q4576" s="23">
        <f t="shared" ca="1" si="1432"/>
        <v>17</v>
      </c>
      <c r="R4576" s="23">
        <f t="shared" ca="1" si="1433"/>
        <v>0.78339654445849027</v>
      </c>
      <c r="S4576" s="24">
        <f t="shared" ca="1" si="1434"/>
        <v>18</v>
      </c>
      <c r="T4576" s="23">
        <f t="shared" ca="1" si="1435"/>
        <v>45</v>
      </c>
      <c r="U4576" s="23">
        <f t="shared" ca="1" si="1436"/>
        <v>330.17839584211259</v>
      </c>
      <c r="V4576" s="23">
        <f t="shared" ca="1" si="1425"/>
        <v>90</v>
      </c>
      <c r="W4576" s="23">
        <f t="shared" si="1426"/>
        <v>857.14285714285722</v>
      </c>
      <c r="X4576" s="23">
        <f t="shared" ca="1" si="1427"/>
        <v>1277.3212529849698</v>
      </c>
      <c r="Y4576" s="24">
        <f t="shared" ca="1" si="1437"/>
        <v>4128</v>
      </c>
      <c r="Z4576" s="24">
        <f t="shared" ca="1" si="1438"/>
        <v>3261</v>
      </c>
      <c r="AA4576" s="25">
        <f t="shared" ca="1" si="1439"/>
        <v>3261.004128</v>
      </c>
      <c r="AC4576" s="47">
        <f t="shared" ca="1" si="1428"/>
        <v>1045</v>
      </c>
      <c r="AD4576" s="47">
        <f t="shared" ca="1" si="1429"/>
        <v>198.5</v>
      </c>
      <c r="AE4576" s="47">
        <f t="shared" ca="1" si="1440"/>
        <v>844</v>
      </c>
      <c r="AF4576" s="47">
        <f t="shared" ca="1" si="1441"/>
        <v>25</v>
      </c>
    </row>
    <row r="4577" spans="10:32">
      <c r="J4577" s="44">
        <v>69</v>
      </c>
      <c r="K4577" s="22">
        <v>91</v>
      </c>
      <c r="L4577" s="23">
        <f t="shared" ca="1" si="1430"/>
        <v>49.72</v>
      </c>
      <c r="M4577" s="23">
        <f t="shared" ca="1" si="1422"/>
        <v>47.22</v>
      </c>
      <c r="N4577" s="23">
        <f t="shared" ca="1" si="1423"/>
        <v>20.233333333333334</v>
      </c>
      <c r="O4577" s="23">
        <f t="shared" ca="1" si="1431"/>
        <v>198.5</v>
      </c>
      <c r="P4577" s="23">
        <f t="shared" ca="1" si="1424"/>
        <v>801.5</v>
      </c>
      <c r="Q4577" s="23">
        <f t="shared" ca="1" si="1432"/>
        <v>16</v>
      </c>
      <c r="R4577" s="23">
        <f t="shared" ca="1" si="1433"/>
        <v>0.92477876106194734</v>
      </c>
      <c r="S4577" s="24">
        <f t="shared" ca="1" si="1434"/>
        <v>17</v>
      </c>
      <c r="T4577" s="23">
        <f t="shared" ca="1" si="1435"/>
        <v>42.5</v>
      </c>
      <c r="U4577" s="23">
        <f t="shared" ca="1" si="1436"/>
        <v>342.44469026548677</v>
      </c>
      <c r="V4577" s="23">
        <f t="shared" ca="1" si="1425"/>
        <v>85</v>
      </c>
      <c r="W4577" s="23">
        <f t="shared" si="1426"/>
        <v>857.14285714285722</v>
      </c>
      <c r="X4577" s="23">
        <f t="shared" ca="1" si="1427"/>
        <v>1284.5875474083441</v>
      </c>
      <c r="Y4577" s="24">
        <f t="shared" ca="1" si="1437"/>
        <v>4142</v>
      </c>
      <c r="Z4577" s="24">
        <f t="shared" ca="1" si="1438"/>
        <v>3104</v>
      </c>
      <c r="AA4577" s="25">
        <f t="shared" ca="1" si="1439"/>
        <v>3104.0041419999998</v>
      </c>
      <c r="AC4577" s="47">
        <f t="shared" ca="1" si="1428"/>
        <v>1042.5</v>
      </c>
      <c r="AD4577" s="47">
        <f t="shared" ca="1" si="1429"/>
        <v>198.5</v>
      </c>
      <c r="AE4577" s="47">
        <f t="shared" ca="1" si="1440"/>
        <v>841.5</v>
      </c>
      <c r="AF4577" s="47">
        <f t="shared" ca="1" si="1441"/>
        <v>25</v>
      </c>
    </row>
    <row r="4578" spans="10:32">
      <c r="J4578" s="44">
        <v>69</v>
      </c>
      <c r="K4578" s="22">
        <v>92</v>
      </c>
      <c r="L4578" s="23">
        <f t="shared" ca="1" si="1430"/>
        <v>51.98</v>
      </c>
      <c r="M4578" s="23">
        <f t="shared" ca="1" si="1422"/>
        <v>49.48</v>
      </c>
      <c r="N4578" s="23">
        <f t="shared" ca="1" si="1423"/>
        <v>22.15</v>
      </c>
      <c r="O4578" s="23">
        <f t="shared" ca="1" si="1431"/>
        <v>198.5</v>
      </c>
      <c r="P4578" s="23">
        <f t="shared" ca="1" si="1424"/>
        <v>801.5</v>
      </c>
      <c r="Q4578" s="23">
        <f t="shared" ca="1" si="1432"/>
        <v>16</v>
      </c>
      <c r="R4578" s="23">
        <f t="shared" ca="1" si="1433"/>
        <v>0.18891881492881976</v>
      </c>
      <c r="S4578" s="24">
        <f t="shared" ca="1" si="1434"/>
        <v>17</v>
      </c>
      <c r="T4578" s="23">
        <f t="shared" ca="1" si="1435"/>
        <v>42.5</v>
      </c>
      <c r="U4578" s="23">
        <f t="shared" ca="1" si="1436"/>
        <v>358.58455175067331</v>
      </c>
      <c r="V4578" s="23">
        <f t="shared" ca="1" si="1425"/>
        <v>85</v>
      </c>
      <c r="W4578" s="23">
        <f t="shared" si="1426"/>
        <v>857.14285714285722</v>
      </c>
      <c r="X4578" s="23">
        <f t="shared" ca="1" si="1427"/>
        <v>1300.7274088935305</v>
      </c>
      <c r="Y4578" s="24">
        <f t="shared" ca="1" si="1437"/>
        <v>4176</v>
      </c>
      <c r="Z4578" s="24">
        <f t="shared" ca="1" si="1438"/>
        <v>3104</v>
      </c>
      <c r="AA4578" s="25">
        <f t="shared" ca="1" si="1439"/>
        <v>3104.0041759999999</v>
      </c>
      <c r="AC4578" s="47">
        <f t="shared" ca="1" si="1428"/>
        <v>1042.5</v>
      </c>
      <c r="AD4578" s="47">
        <f t="shared" ca="1" si="1429"/>
        <v>198.5</v>
      </c>
      <c r="AE4578" s="47">
        <f t="shared" ca="1" si="1440"/>
        <v>841.5</v>
      </c>
      <c r="AF4578" s="47">
        <f t="shared" ca="1" si="1441"/>
        <v>25</v>
      </c>
    </row>
    <row r="4579" spans="10:32">
      <c r="J4579" s="44">
        <v>69</v>
      </c>
      <c r="K4579" s="22">
        <v>93</v>
      </c>
      <c r="L4579" s="23">
        <f t="shared" ca="1" si="1430"/>
        <v>54.24</v>
      </c>
      <c r="M4579" s="23">
        <f t="shared" ca="1" si="1422"/>
        <v>51.74</v>
      </c>
      <c r="N4579" s="23">
        <f t="shared" ca="1" si="1423"/>
        <v>24.549999999999997</v>
      </c>
      <c r="O4579" s="23">
        <f t="shared" ca="1" si="1431"/>
        <v>198.5</v>
      </c>
      <c r="P4579" s="23">
        <f t="shared" ca="1" si="1424"/>
        <v>801.5</v>
      </c>
      <c r="Q4579" s="23">
        <f t="shared" ca="1" si="1432"/>
        <v>15</v>
      </c>
      <c r="R4579" s="23">
        <f t="shared" ca="1" si="1433"/>
        <v>0.46828908554572229</v>
      </c>
      <c r="S4579" s="24">
        <f t="shared" ca="1" si="1434"/>
        <v>16</v>
      </c>
      <c r="T4579" s="23">
        <f t="shared" ca="1" si="1435"/>
        <v>40</v>
      </c>
      <c r="U4579" s="23">
        <f t="shared" ca="1" si="1436"/>
        <v>379.74649705014741</v>
      </c>
      <c r="V4579" s="23">
        <f t="shared" ca="1" si="1425"/>
        <v>80</v>
      </c>
      <c r="W4579" s="23">
        <f t="shared" si="1426"/>
        <v>857.14285714285722</v>
      </c>
      <c r="X4579" s="23">
        <f t="shared" ca="1" si="1427"/>
        <v>1316.8893541930047</v>
      </c>
      <c r="Y4579" s="24">
        <f t="shared" ca="1" si="1437"/>
        <v>4227</v>
      </c>
      <c r="Z4579" s="24">
        <f t="shared" ca="1" si="1438"/>
        <v>3027</v>
      </c>
      <c r="AA4579" s="25">
        <f t="shared" ca="1" si="1439"/>
        <v>3027.0042269999999</v>
      </c>
      <c r="AC4579" s="47">
        <f t="shared" ca="1" si="1428"/>
        <v>1040</v>
      </c>
      <c r="AD4579" s="47">
        <f t="shared" ca="1" si="1429"/>
        <v>198.5</v>
      </c>
      <c r="AE4579" s="47">
        <f t="shared" ca="1" si="1440"/>
        <v>839</v>
      </c>
      <c r="AF4579" s="47">
        <f t="shared" ca="1" si="1441"/>
        <v>25</v>
      </c>
    </row>
    <row r="4580" spans="10:32">
      <c r="J4580" s="44">
        <v>69</v>
      </c>
      <c r="K4580" s="22">
        <v>94</v>
      </c>
      <c r="L4580" s="23">
        <f t="shared" ca="1" si="1430"/>
        <v>56.5</v>
      </c>
      <c r="M4580" s="23">
        <f t="shared" ca="1" si="1422"/>
        <v>54</v>
      </c>
      <c r="N4580" s="23">
        <f t="shared" ca="1" si="1423"/>
        <v>27.68333333333333</v>
      </c>
      <c r="O4580" s="23">
        <f t="shared" ca="1" si="1431"/>
        <v>198.5</v>
      </c>
      <c r="P4580" s="23">
        <f t="shared" ca="1" si="1424"/>
        <v>801.5</v>
      </c>
      <c r="Q4580" s="23">
        <f t="shared" ca="1" si="1432"/>
        <v>14</v>
      </c>
      <c r="R4580" s="23">
        <f t="shared" ca="1" si="1433"/>
        <v>0.80530973451327437</v>
      </c>
      <c r="S4580" s="24">
        <f t="shared" ca="1" si="1434"/>
        <v>15</v>
      </c>
      <c r="T4580" s="23">
        <f t="shared" ca="1" si="1435"/>
        <v>37.5</v>
      </c>
      <c r="U4580" s="23">
        <f t="shared" ca="1" si="1436"/>
        <v>409.86032448377574</v>
      </c>
      <c r="V4580" s="23">
        <f t="shared" ca="1" si="1425"/>
        <v>75</v>
      </c>
      <c r="W4580" s="23">
        <f t="shared" si="1426"/>
        <v>857.14285714285722</v>
      </c>
      <c r="X4580" s="23">
        <f t="shared" ca="1" si="1427"/>
        <v>1342.003181626633</v>
      </c>
      <c r="Y4580" s="24">
        <f t="shared" ca="1" si="1437"/>
        <v>4297</v>
      </c>
      <c r="Z4580" s="24">
        <f t="shared" ca="1" si="1438"/>
        <v>2876</v>
      </c>
      <c r="AA4580" s="25">
        <f t="shared" ca="1" si="1439"/>
        <v>2876.004297</v>
      </c>
      <c r="AC4580" s="47">
        <f t="shared" ca="1" si="1428"/>
        <v>1037.5</v>
      </c>
      <c r="AD4580" s="47">
        <f t="shared" ca="1" si="1429"/>
        <v>198.5</v>
      </c>
      <c r="AE4580" s="47">
        <f t="shared" ca="1" si="1440"/>
        <v>836.5</v>
      </c>
      <c r="AF4580" s="47">
        <f t="shared" ca="1" si="1441"/>
        <v>25</v>
      </c>
    </row>
    <row r="4581" spans="10:32">
      <c r="J4581" s="44">
        <v>69</v>
      </c>
      <c r="K4581" s="22">
        <v>95</v>
      </c>
      <c r="L4581" s="23">
        <f t="shared" ca="1" si="1430"/>
        <v>58.76</v>
      </c>
      <c r="M4581" s="23">
        <f t="shared" ca="1" si="1422"/>
        <v>56.26</v>
      </c>
      <c r="N4581" s="23">
        <f t="shared" ca="1" si="1423"/>
        <v>31.983333333333334</v>
      </c>
      <c r="O4581" s="23">
        <f t="shared" ca="1" si="1431"/>
        <v>198.5</v>
      </c>
      <c r="P4581" s="23">
        <f t="shared" ca="1" si="1424"/>
        <v>801.5</v>
      </c>
      <c r="Q4581" s="23">
        <f t="shared" ca="1" si="1432"/>
        <v>14</v>
      </c>
      <c r="R4581" s="23">
        <f t="shared" ca="1" si="1433"/>
        <v>0.23587474472430248</v>
      </c>
      <c r="S4581" s="24">
        <f t="shared" ca="1" si="1434"/>
        <v>15</v>
      </c>
      <c r="T4581" s="23">
        <f t="shared" ca="1" si="1435"/>
        <v>37.5</v>
      </c>
      <c r="U4581" s="23">
        <f t="shared" ca="1" si="1436"/>
        <v>455.31072725209896</v>
      </c>
      <c r="V4581" s="23">
        <f t="shared" ca="1" si="1425"/>
        <v>75</v>
      </c>
      <c r="W4581" s="23">
        <f t="shared" si="1426"/>
        <v>857.14285714285722</v>
      </c>
      <c r="X4581" s="23">
        <f t="shared" ca="1" si="1427"/>
        <v>1387.4535843949561</v>
      </c>
      <c r="Y4581" s="24">
        <f t="shared" ca="1" si="1437"/>
        <v>4358</v>
      </c>
      <c r="Z4581" s="24">
        <f t="shared" ca="1" si="1438"/>
        <v>2876</v>
      </c>
      <c r="AA4581" s="25">
        <f t="shared" ca="1" si="1439"/>
        <v>2876.0043580000001</v>
      </c>
      <c r="AC4581" s="47">
        <f t="shared" ca="1" si="1428"/>
        <v>1037.5</v>
      </c>
      <c r="AD4581" s="47">
        <f t="shared" ca="1" si="1429"/>
        <v>198.5</v>
      </c>
      <c r="AE4581" s="47">
        <f t="shared" ca="1" si="1440"/>
        <v>836.5</v>
      </c>
      <c r="AF4581" s="47">
        <f t="shared" ca="1" si="1441"/>
        <v>25</v>
      </c>
    </row>
    <row r="4582" spans="10:32">
      <c r="J4582" s="44">
        <v>69</v>
      </c>
      <c r="K4582" s="22">
        <v>96</v>
      </c>
      <c r="L4582" s="23">
        <f t="shared" ca="1" si="1430"/>
        <v>61.02</v>
      </c>
      <c r="M4582" s="23">
        <f t="shared" ca="1" si="1422"/>
        <v>58.52</v>
      </c>
      <c r="N4582" s="23">
        <f t="shared" ca="1" si="1423"/>
        <v>37.183333333333337</v>
      </c>
      <c r="O4582" s="23">
        <f t="shared" ca="1" si="1431"/>
        <v>198.5</v>
      </c>
      <c r="P4582" s="23">
        <f t="shared" ca="1" si="1424"/>
        <v>801.5</v>
      </c>
      <c r="Q4582" s="23">
        <f t="shared" ca="1" si="1432"/>
        <v>13</v>
      </c>
      <c r="R4582" s="23">
        <f t="shared" ca="1" si="1433"/>
        <v>0.66764995083579171</v>
      </c>
      <c r="S4582" s="24">
        <f t="shared" ca="1" si="1434"/>
        <v>14</v>
      </c>
      <c r="T4582" s="23">
        <f t="shared" ca="1" si="1435"/>
        <v>35</v>
      </c>
      <c r="U4582" s="23">
        <f t="shared" ca="1" si="1436"/>
        <v>508.20878400524424</v>
      </c>
      <c r="V4582" s="23">
        <f t="shared" ca="1" si="1425"/>
        <v>70</v>
      </c>
      <c r="W4582" s="23">
        <f t="shared" si="1426"/>
        <v>857.14285714285722</v>
      </c>
      <c r="X4582" s="23">
        <f t="shared" ca="1" si="1427"/>
        <v>1435.3516411481014</v>
      </c>
      <c r="Y4582" s="24">
        <f t="shared" ca="1" si="1437"/>
        <v>4463</v>
      </c>
      <c r="Z4582" s="24">
        <f t="shared" ca="1" si="1438"/>
        <v>2729</v>
      </c>
      <c r="AA4582" s="25">
        <f t="shared" ca="1" si="1439"/>
        <v>2729.0044630000002</v>
      </c>
      <c r="AC4582" s="47">
        <f t="shared" ca="1" si="1428"/>
        <v>1035</v>
      </c>
      <c r="AD4582" s="47">
        <f t="shared" ca="1" si="1429"/>
        <v>198.5</v>
      </c>
      <c r="AE4582" s="47">
        <f t="shared" ca="1" si="1440"/>
        <v>834</v>
      </c>
      <c r="AF4582" s="47">
        <f t="shared" ca="1" si="1441"/>
        <v>25</v>
      </c>
    </row>
    <row r="4583" spans="10:32">
      <c r="J4583" s="44">
        <v>69</v>
      </c>
      <c r="K4583" s="22">
        <v>97</v>
      </c>
      <c r="L4583" s="23">
        <f t="shared" ca="1" si="1430"/>
        <v>63.28</v>
      </c>
      <c r="M4583" s="23">
        <f t="shared" ca="1" si="1422"/>
        <v>60.78</v>
      </c>
      <c r="N4583" s="23">
        <f t="shared" ca="1" si="1423"/>
        <v>42.516666666666666</v>
      </c>
      <c r="O4583" s="23">
        <f t="shared" ca="1" si="1431"/>
        <v>198.5</v>
      </c>
      <c r="P4583" s="23">
        <f t="shared" ca="1" si="1424"/>
        <v>801.5</v>
      </c>
      <c r="Q4583" s="23">
        <f t="shared" ca="1" si="1432"/>
        <v>13</v>
      </c>
      <c r="R4583" s="23">
        <f t="shared" ca="1" si="1433"/>
        <v>0.1795195954487992</v>
      </c>
      <c r="S4583" s="24">
        <f t="shared" ca="1" si="1434"/>
        <v>14</v>
      </c>
      <c r="T4583" s="23">
        <f t="shared" ca="1" si="1435"/>
        <v>35</v>
      </c>
      <c r="U4583" s="23">
        <f t="shared" ca="1" si="1436"/>
        <v>560.34924146649803</v>
      </c>
      <c r="V4583" s="23">
        <f t="shared" ca="1" si="1425"/>
        <v>70</v>
      </c>
      <c r="W4583" s="23">
        <f t="shared" si="1426"/>
        <v>857.14285714285722</v>
      </c>
      <c r="X4583" s="23">
        <f t="shared" ca="1" si="1427"/>
        <v>1487.4920986093553</v>
      </c>
      <c r="Y4583" s="24">
        <f t="shared" ca="1" si="1437"/>
        <v>4512</v>
      </c>
      <c r="Z4583" s="24">
        <f t="shared" ca="1" si="1438"/>
        <v>2729</v>
      </c>
      <c r="AA4583" s="25">
        <f t="shared" ca="1" si="1439"/>
        <v>2729.004512</v>
      </c>
      <c r="AC4583" s="47">
        <f t="shared" ca="1" si="1428"/>
        <v>1035</v>
      </c>
      <c r="AD4583" s="47">
        <f t="shared" ca="1" si="1429"/>
        <v>198.5</v>
      </c>
      <c r="AE4583" s="47">
        <f t="shared" ca="1" si="1440"/>
        <v>834</v>
      </c>
      <c r="AF4583" s="47">
        <f t="shared" ca="1" si="1441"/>
        <v>25</v>
      </c>
    </row>
    <row r="4584" spans="10:32">
      <c r="J4584" s="44">
        <v>69</v>
      </c>
      <c r="K4584" s="22">
        <v>98</v>
      </c>
      <c r="L4584" s="23">
        <f t="shared" ca="1" si="1430"/>
        <v>65.540000000000006</v>
      </c>
      <c r="M4584" s="23">
        <f t="shared" ca="1" si="1422"/>
        <v>63.040000000000006</v>
      </c>
      <c r="N4584" s="23">
        <f t="shared" ca="1" si="1423"/>
        <v>47.949999999999989</v>
      </c>
      <c r="O4584" s="23">
        <f t="shared" ca="1" si="1431"/>
        <v>198.5</v>
      </c>
      <c r="P4584" s="23">
        <f t="shared" ca="1" si="1424"/>
        <v>801.5</v>
      </c>
      <c r="Q4584" s="23">
        <f t="shared" ca="1" si="1432"/>
        <v>12</v>
      </c>
      <c r="R4584" s="23">
        <f t="shared" ca="1" si="1433"/>
        <v>0.68690875801037499</v>
      </c>
      <c r="S4584" s="24">
        <f t="shared" ca="1" si="1434"/>
        <v>13</v>
      </c>
      <c r="T4584" s="23">
        <f t="shared" ca="1" si="1435"/>
        <v>32.5</v>
      </c>
      <c r="U4584" s="23">
        <f t="shared" ca="1" si="1436"/>
        <v>608.33727494659729</v>
      </c>
      <c r="V4584" s="23">
        <f t="shared" ca="1" si="1425"/>
        <v>65</v>
      </c>
      <c r="W4584" s="23">
        <f t="shared" si="1426"/>
        <v>857.14285714285722</v>
      </c>
      <c r="X4584" s="23">
        <f t="shared" ca="1" si="1427"/>
        <v>1530.4801320894544</v>
      </c>
      <c r="Y4584" s="24">
        <f t="shared" ca="1" si="1437"/>
        <v>4546</v>
      </c>
      <c r="Z4584" s="24">
        <f t="shared" ca="1" si="1438"/>
        <v>2586</v>
      </c>
      <c r="AA4584" s="25">
        <f t="shared" ca="1" si="1439"/>
        <v>2586.0045460000001</v>
      </c>
      <c r="AC4584" s="47">
        <f t="shared" ca="1" si="1428"/>
        <v>1032.5</v>
      </c>
      <c r="AD4584" s="47">
        <f t="shared" ca="1" si="1429"/>
        <v>198.5</v>
      </c>
      <c r="AE4584" s="47">
        <f t="shared" ca="1" si="1440"/>
        <v>831.50000000000011</v>
      </c>
      <c r="AF4584" s="47">
        <f t="shared" ca="1" si="1441"/>
        <v>24.999999999999886</v>
      </c>
    </row>
    <row r="4585" spans="10:32">
      <c r="J4585" s="44">
        <v>69</v>
      </c>
      <c r="K4585" s="22">
        <v>99</v>
      </c>
      <c r="L4585" s="23">
        <f t="shared" ca="1" si="1430"/>
        <v>67.8</v>
      </c>
      <c r="M4585" s="23">
        <f t="shared" ca="1" si="1422"/>
        <v>65.3</v>
      </c>
      <c r="N4585" s="23">
        <f t="shared" ca="1" si="1423"/>
        <v>53.5</v>
      </c>
      <c r="O4585" s="23">
        <f t="shared" ca="1" si="1431"/>
        <v>198.5</v>
      </c>
      <c r="P4585" s="23">
        <f t="shared" ca="1" si="1424"/>
        <v>801.5</v>
      </c>
      <c r="Q4585" s="23">
        <f t="shared" ca="1" si="1432"/>
        <v>12</v>
      </c>
      <c r="R4585" s="23">
        <f t="shared" ca="1" si="1433"/>
        <v>0.26401179941003083</v>
      </c>
      <c r="S4585" s="24">
        <f t="shared" ca="1" si="1434"/>
        <v>13</v>
      </c>
      <c r="T4585" s="23">
        <f t="shared" ca="1" si="1435"/>
        <v>32.5</v>
      </c>
      <c r="U4585" s="23">
        <f t="shared" ca="1" si="1436"/>
        <v>656.1246312684367</v>
      </c>
      <c r="V4585" s="23">
        <f t="shared" ca="1" si="1425"/>
        <v>65</v>
      </c>
      <c r="W4585" s="23">
        <f t="shared" si="1426"/>
        <v>857.14285714285722</v>
      </c>
      <c r="X4585" s="23">
        <f t="shared" ca="1" si="1427"/>
        <v>1578.2674884112939</v>
      </c>
      <c r="Y4585" s="24">
        <f t="shared" ca="1" si="1437"/>
        <v>4597</v>
      </c>
      <c r="Z4585" s="24">
        <f t="shared" ca="1" si="1438"/>
        <v>2586</v>
      </c>
      <c r="AA4585" s="25">
        <f t="shared" ca="1" si="1439"/>
        <v>2586.0045970000001</v>
      </c>
      <c r="AC4585" s="47">
        <f t="shared" ca="1" si="1428"/>
        <v>1032.5</v>
      </c>
      <c r="AD4585" s="47">
        <f t="shared" ca="1" si="1429"/>
        <v>198.5</v>
      </c>
      <c r="AE4585" s="47">
        <f t="shared" ca="1" si="1440"/>
        <v>831.50000000000011</v>
      </c>
      <c r="AF4585" s="47">
        <f t="shared" ca="1" si="1441"/>
        <v>24.999999999999886</v>
      </c>
    </row>
    <row r="4586" spans="10:32">
      <c r="J4586" s="44">
        <v>69</v>
      </c>
      <c r="K4586" s="22">
        <v>100</v>
      </c>
      <c r="L4586" s="23">
        <f t="shared" ca="1" si="1430"/>
        <v>70.06</v>
      </c>
      <c r="M4586" s="23">
        <f t="shared" ca="1" si="1422"/>
        <v>67.56</v>
      </c>
      <c r="N4586" s="23">
        <f t="shared" ca="1" si="1423"/>
        <v>59.166666666666657</v>
      </c>
      <c r="O4586" s="23">
        <f t="shared" ca="1" si="1431"/>
        <v>198.5</v>
      </c>
      <c r="P4586" s="23">
        <f t="shared" ca="1" si="1424"/>
        <v>801.5</v>
      </c>
      <c r="Q4586" s="23">
        <f t="shared" ca="1" si="1432"/>
        <v>11</v>
      </c>
      <c r="R4586" s="23">
        <f t="shared" ca="1" si="1433"/>
        <v>0.83271481587210838</v>
      </c>
      <c r="S4586" s="24">
        <f t="shared" ca="1" si="1434"/>
        <v>12</v>
      </c>
      <c r="T4586" s="23">
        <f t="shared" ca="1" si="1435"/>
        <v>30</v>
      </c>
      <c r="U4586" s="23">
        <f t="shared" ca="1" si="1436"/>
        <v>700.10229327243303</v>
      </c>
      <c r="V4586" s="23">
        <f t="shared" ca="1" si="1425"/>
        <v>60</v>
      </c>
      <c r="W4586" s="23">
        <f t="shared" si="1426"/>
        <v>857.14285714285722</v>
      </c>
      <c r="X4586" s="23">
        <f t="shared" ca="1" si="1427"/>
        <v>1617.2451504152903</v>
      </c>
      <c r="Y4586" s="24">
        <f t="shared" ca="1" si="1437"/>
        <v>4652</v>
      </c>
      <c r="Z4586" s="24">
        <f t="shared" ca="1" si="1438"/>
        <v>2379</v>
      </c>
      <c r="AA4586" s="25">
        <f t="shared" ca="1" si="1439"/>
        <v>2379.0046520000001</v>
      </c>
      <c r="AC4586" s="47">
        <f t="shared" ca="1" si="1428"/>
        <v>1030</v>
      </c>
      <c r="AD4586" s="47">
        <f t="shared" ca="1" si="1429"/>
        <v>198.5</v>
      </c>
      <c r="AE4586" s="47">
        <f t="shared" ca="1" si="1440"/>
        <v>829</v>
      </c>
      <c r="AF4586" s="47">
        <f t="shared" ca="1" si="1441"/>
        <v>25</v>
      </c>
    </row>
    <row r="4587" spans="10:32">
      <c r="J4587" s="44">
        <v>70</v>
      </c>
      <c r="K4587" s="22">
        <v>71</v>
      </c>
      <c r="L4587" s="23">
        <f t="shared" ca="1" si="1430"/>
        <v>2.2599999999999998</v>
      </c>
      <c r="M4587" s="23">
        <f t="shared" ca="1" si="1422"/>
        <v>-0.24000000000000021</v>
      </c>
      <c r="N4587" s="23">
        <f t="shared" ca="1" si="1423"/>
        <v>0.43333333333333712</v>
      </c>
      <c r="O4587" s="23">
        <f t="shared" ca="1" si="1431"/>
        <v>198.5</v>
      </c>
      <c r="P4587" s="23">
        <f t="shared" ca="1" si="1424"/>
        <v>801.5</v>
      </c>
      <c r="Q4587" s="23">
        <f t="shared" ca="1" si="1432"/>
        <v>-3339</v>
      </c>
      <c r="R4587" s="23">
        <f t="shared" ca="1" si="1433"/>
        <v>6.1946902654559405E-2</v>
      </c>
      <c r="S4587" s="24">
        <f t="shared" ca="1" si="1434"/>
        <v>-3340</v>
      </c>
      <c r="T4587" s="23">
        <f t="shared" ca="1" si="1435"/>
        <v>-8350</v>
      </c>
      <c r="U4587" s="23">
        <f t="shared" ca="1" si="1436"/>
        <v>-1446.8731563421957</v>
      </c>
      <c r="V4587" s="23">
        <f t="shared" ca="1" si="1425"/>
        <v>-16700</v>
      </c>
      <c r="W4587" s="23">
        <f t="shared" si="1426"/>
        <v>857.14285714285722</v>
      </c>
      <c r="X4587" s="23">
        <f t="shared" ca="1" si="1427"/>
        <v>-17289.730299199338</v>
      </c>
      <c r="Y4587" s="24" t="str">
        <f t="shared" ca="1" si="1437"/>
        <v/>
      </c>
      <c r="Z4587" s="24" t="str">
        <f t="shared" ca="1" si="1438"/>
        <v/>
      </c>
      <c r="AA4587" s="25" t="str">
        <f t="shared" ca="1" si="1439"/>
        <v/>
      </c>
      <c r="AC4587" s="47">
        <f t="shared" ca="1" si="1428"/>
        <v>-7350</v>
      </c>
      <c r="AD4587" s="47">
        <f t="shared" ca="1" si="1429"/>
        <v>198.5</v>
      </c>
      <c r="AE4587" s="47">
        <f t="shared" ca="1" si="1440"/>
        <v>-7546</v>
      </c>
      <c r="AF4587" s="47">
        <f t="shared" ca="1" si="1441"/>
        <v>20</v>
      </c>
    </row>
    <row r="4588" spans="10:32">
      <c r="J4588" s="44">
        <v>70</v>
      </c>
      <c r="K4588" s="22">
        <v>72</v>
      </c>
      <c r="L4588" s="23">
        <f t="shared" ca="1" si="1430"/>
        <v>4.5199999999999996</v>
      </c>
      <c r="M4588" s="23">
        <f t="shared" ca="1" si="1422"/>
        <v>2.0199999999999996</v>
      </c>
      <c r="N4588" s="23">
        <f t="shared" ca="1" si="1423"/>
        <v>0.88333333333333997</v>
      </c>
      <c r="O4588" s="23">
        <f t="shared" ca="1" si="1431"/>
        <v>198.5</v>
      </c>
      <c r="P4588" s="23">
        <f t="shared" ca="1" si="1424"/>
        <v>801.5</v>
      </c>
      <c r="Q4588" s="23">
        <f t="shared" ca="1" si="1432"/>
        <v>396</v>
      </c>
      <c r="R4588" s="23">
        <f t="shared" ca="1" si="1433"/>
        <v>0.34955752212392804</v>
      </c>
      <c r="S4588" s="24">
        <f t="shared" ca="1" si="1434"/>
        <v>397</v>
      </c>
      <c r="T4588" s="23">
        <f t="shared" ca="1" si="1435"/>
        <v>992.5</v>
      </c>
      <c r="U4588" s="23">
        <f t="shared" ca="1" si="1436"/>
        <v>350.10877581121207</v>
      </c>
      <c r="V4588" s="23">
        <f t="shared" ca="1" si="1425"/>
        <v>1985</v>
      </c>
      <c r="W4588" s="23">
        <f t="shared" si="1426"/>
        <v>857.14285714285722</v>
      </c>
      <c r="X4588" s="23">
        <f t="shared" ca="1" si="1427"/>
        <v>3192.2516329540695</v>
      </c>
      <c r="Y4588" s="24">
        <f t="shared" ca="1" si="1437"/>
        <v>5008</v>
      </c>
      <c r="Z4588" s="24">
        <f t="shared" ca="1" si="1438"/>
        <v>4952</v>
      </c>
      <c r="AA4588" s="25">
        <f t="shared" ca="1" si="1439"/>
        <v>4952.0050080000001</v>
      </c>
      <c r="AC4588" s="47">
        <f t="shared" ca="1" si="1428"/>
        <v>1992.5</v>
      </c>
      <c r="AD4588" s="47">
        <f t="shared" ca="1" si="1429"/>
        <v>198.5</v>
      </c>
      <c r="AE4588" s="47">
        <f t="shared" ca="1" si="1440"/>
        <v>1791.5</v>
      </c>
      <c r="AF4588" s="47">
        <f t="shared" ca="1" si="1441"/>
        <v>25</v>
      </c>
    </row>
    <row r="4589" spans="10:32">
      <c r="J4589" s="44">
        <v>70</v>
      </c>
      <c r="K4589" s="22">
        <v>73</v>
      </c>
      <c r="L4589" s="23">
        <f t="shared" ca="1" si="1430"/>
        <v>6.78</v>
      </c>
      <c r="M4589" s="23">
        <f t="shared" ca="1" si="1422"/>
        <v>4.28</v>
      </c>
      <c r="N4589" s="23">
        <f t="shared" ca="1" si="1423"/>
        <v>1.31666666666667</v>
      </c>
      <c r="O4589" s="23">
        <f t="shared" ca="1" si="1431"/>
        <v>198.5</v>
      </c>
      <c r="P4589" s="23">
        <f t="shared" ca="1" si="1424"/>
        <v>801.5</v>
      </c>
      <c r="Q4589" s="23">
        <f t="shared" ca="1" si="1432"/>
        <v>187</v>
      </c>
      <c r="R4589" s="23">
        <f t="shared" ca="1" si="1433"/>
        <v>0.16814159292035197</v>
      </c>
      <c r="S4589" s="24">
        <f t="shared" ca="1" si="1434"/>
        <v>188</v>
      </c>
      <c r="T4589" s="23">
        <f t="shared" ca="1" si="1435"/>
        <v>470</v>
      </c>
      <c r="U4589" s="23">
        <f t="shared" ca="1" si="1436"/>
        <v>246.43805309734577</v>
      </c>
      <c r="V4589" s="23">
        <f t="shared" ca="1" si="1425"/>
        <v>940</v>
      </c>
      <c r="W4589" s="23">
        <f t="shared" si="1426"/>
        <v>857.14285714285722</v>
      </c>
      <c r="X4589" s="23">
        <f t="shared" ca="1" si="1427"/>
        <v>2043.5809102402031</v>
      </c>
      <c r="Y4589" s="24">
        <f t="shared" ca="1" si="1437"/>
        <v>4852</v>
      </c>
      <c r="Z4589" s="24">
        <f t="shared" ca="1" si="1438"/>
        <v>4854</v>
      </c>
      <c r="AA4589" s="25">
        <f t="shared" ca="1" si="1439"/>
        <v>4854.004852</v>
      </c>
      <c r="AC4589" s="47">
        <f t="shared" ca="1" si="1428"/>
        <v>1470</v>
      </c>
      <c r="AD4589" s="47">
        <f t="shared" ca="1" si="1429"/>
        <v>198.5</v>
      </c>
      <c r="AE4589" s="47">
        <f t="shared" ca="1" si="1440"/>
        <v>1269</v>
      </c>
      <c r="AF4589" s="47">
        <f t="shared" ca="1" si="1441"/>
        <v>25</v>
      </c>
    </row>
    <row r="4590" spans="10:32">
      <c r="J4590" s="44">
        <v>70</v>
      </c>
      <c r="K4590" s="22">
        <v>74</v>
      </c>
      <c r="L4590" s="23">
        <f t="shared" ca="1" si="1430"/>
        <v>9.0399999999999991</v>
      </c>
      <c r="M4590" s="23">
        <f t="shared" ca="1" si="1422"/>
        <v>6.5399999999999991</v>
      </c>
      <c r="N4590" s="23">
        <f t="shared" ca="1" si="1423"/>
        <v>1.7500000000000036</v>
      </c>
      <c r="O4590" s="23">
        <f t="shared" ca="1" si="1431"/>
        <v>198.5</v>
      </c>
      <c r="P4590" s="23">
        <f t="shared" ca="1" si="1424"/>
        <v>801.5</v>
      </c>
      <c r="Q4590" s="23">
        <f t="shared" ca="1" si="1432"/>
        <v>122</v>
      </c>
      <c r="R4590" s="23">
        <f t="shared" ca="1" si="1433"/>
        <v>0.40044247787611931</v>
      </c>
      <c r="S4590" s="24">
        <f t="shared" ca="1" si="1434"/>
        <v>123</v>
      </c>
      <c r="T4590" s="23">
        <f t="shared" ca="1" si="1435"/>
        <v>307.5</v>
      </c>
      <c r="U4590" s="23">
        <f t="shared" ca="1" si="1436"/>
        <v>214.20077433628364</v>
      </c>
      <c r="V4590" s="23">
        <f t="shared" ca="1" si="1425"/>
        <v>615</v>
      </c>
      <c r="W4590" s="23">
        <f t="shared" si="1426"/>
        <v>857.14285714285722</v>
      </c>
      <c r="X4590" s="23">
        <f t="shared" ca="1" si="1427"/>
        <v>1686.3436314791409</v>
      </c>
      <c r="Y4590" s="24">
        <f t="shared" ca="1" si="1437"/>
        <v>4688</v>
      </c>
      <c r="Z4590" s="24">
        <f t="shared" ca="1" si="1438"/>
        <v>4757</v>
      </c>
      <c r="AA4590" s="25">
        <f t="shared" ca="1" si="1439"/>
        <v>4757.004688</v>
      </c>
      <c r="AC4590" s="47">
        <f t="shared" ca="1" si="1428"/>
        <v>1307.5</v>
      </c>
      <c r="AD4590" s="47">
        <f t="shared" ca="1" si="1429"/>
        <v>198.5</v>
      </c>
      <c r="AE4590" s="47">
        <f t="shared" ca="1" si="1440"/>
        <v>1106.5</v>
      </c>
      <c r="AF4590" s="47">
        <f t="shared" ca="1" si="1441"/>
        <v>25</v>
      </c>
    </row>
    <row r="4591" spans="10:32">
      <c r="J4591" s="44">
        <v>70</v>
      </c>
      <c r="K4591" s="22">
        <v>75</v>
      </c>
      <c r="L4591" s="23">
        <f t="shared" ca="1" si="1430"/>
        <v>11.3</v>
      </c>
      <c r="M4591" s="23">
        <f t="shared" ca="1" si="1422"/>
        <v>8.8000000000000007</v>
      </c>
      <c r="N4591" s="23">
        <f t="shared" ca="1" si="1423"/>
        <v>2.1833333333333371</v>
      </c>
      <c r="O4591" s="23">
        <f t="shared" ca="1" si="1431"/>
        <v>198.5</v>
      </c>
      <c r="P4591" s="23">
        <f t="shared" ca="1" si="1424"/>
        <v>801.5</v>
      </c>
      <c r="Q4591" s="23">
        <f t="shared" ca="1" si="1432"/>
        <v>91</v>
      </c>
      <c r="R4591" s="23">
        <f t="shared" ca="1" si="1433"/>
        <v>6.1946902654861219E-2</v>
      </c>
      <c r="S4591" s="24">
        <f t="shared" ca="1" si="1434"/>
        <v>92</v>
      </c>
      <c r="T4591" s="23">
        <f t="shared" ca="1" si="1435"/>
        <v>230</v>
      </c>
      <c r="U4591" s="23">
        <f t="shared" ca="1" si="1436"/>
        <v>198.81858407079682</v>
      </c>
      <c r="V4591" s="23">
        <f t="shared" ca="1" si="1425"/>
        <v>460</v>
      </c>
      <c r="W4591" s="23">
        <f t="shared" si="1426"/>
        <v>857.14285714285722</v>
      </c>
      <c r="X4591" s="23">
        <f t="shared" ca="1" si="1427"/>
        <v>1515.9614412136539</v>
      </c>
      <c r="Y4591" s="24">
        <f t="shared" ca="1" si="1437"/>
        <v>4535</v>
      </c>
      <c r="Z4591" s="24">
        <f t="shared" ca="1" si="1438"/>
        <v>4661</v>
      </c>
      <c r="AA4591" s="25">
        <f t="shared" ca="1" si="1439"/>
        <v>4661.004535</v>
      </c>
      <c r="AC4591" s="47">
        <f t="shared" ca="1" si="1428"/>
        <v>1230</v>
      </c>
      <c r="AD4591" s="47">
        <f t="shared" ca="1" si="1429"/>
        <v>198.5</v>
      </c>
      <c r="AE4591" s="47">
        <f t="shared" ca="1" si="1440"/>
        <v>1029</v>
      </c>
      <c r="AF4591" s="47">
        <f t="shared" ca="1" si="1441"/>
        <v>25</v>
      </c>
    </row>
    <row r="4592" spans="10:32">
      <c r="J4592" s="44">
        <v>70</v>
      </c>
      <c r="K4592" s="22">
        <v>76</v>
      </c>
      <c r="L4592" s="23">
        <f t="shared" ca="1" si="1430"/>
        <v>13.56</v>
      </c>
      <c r="M4592" s="23">
        <f t="shared" ca="1" si="1422"/>
        <v>11.06</v>
      </c>
      <c r="N4592" s="23">
        <f t="shared" ca="1" si="1423"/>
        <v>2.6500000000000057</v>
      </c>
      <c r="O4592" s="23">
        <f t="shared" ca="1" si="1431"/>
        <v>198.5</v>
      </c>
      <c r="P4592" s="23">
        <f t="shared" ca="1" si="1424"/>
        <v>801.5</v>
      </c>
      <c r="Q4592" s="23">
        <f t="shared" ca="1" si="1432"/>
        <v>72</v>
      </c>
      <c r="R4592" s="23">
        <f t="shared" ca="1" si="1433"/>
        <v>0.38200589970501103</v>
      </c>
      <c r="S4592" s="24">
        <f t="shared" ca="1" si="1434"/>
        <v>73</v>
      </c>
      <c r="T4592" s="23">
        <f t="shared" ca="1" si="1435"/>
        <v>182.5</v>
      </c>
      <c r="U4592" s="23">
        <f t="shared" ca="1" si="1436"/>
        <v>191.81231563421869</v>
      </c>
      <c r="V4592" s="23">
        <f t="shared" ca="1" si="1425"/>
        <v>365</v>
      </c>
      <c r="W4592" s="23">
        <f t="shared" si="1426"/>
        <v>857.14285714285722</v>
      </c>
      <c r="X4592" s="23">
        <f t="shared" ca="1" si="1427"/>
        <v>1413.9551727770759</v>
      </c>
      <c r="Y4592" s="24">
        <f t="shared" ca="1" si="1437"/>
        <v>4407</v>
      </c>
      <c r="Z4592" s="24">
        <f t="shared" ca="1" si="1438"/>
        <v>4566</v>
      </c>
      <c r="AA4592" s="25">
        <f t="shared" ca="1" si="1439"/>
        <v>4566.0044070000004</v>
      </c>
      <c r="AC4592" s="47">
        <f t="shared" ca="1" si="1428"/>
        <v>1182.5</v>
      </c>
      <c r="AD4592" s="47">
        <f t="shared" ca="1" si="1429"/>
        <v>198.5</v>
      </c>
      <c r="AE4592" s="47">
        <f t="shared" ca="1" si="1440"/>
        <v>981.49999999999989</v>
      </c>
      <c r="AF4592" s="47">
        <f t="shared" ca="1" si="1441"/>
        <v>25.000000000000114</v>
      </c>
    </row>
    <row r="4593" spans="10:32">
      <c r="J4593" s="44">
        <v>70</v>
      </c>
      <c r="K4593" s="22">
        <v>77</v>
      </c>
      <c r="L4593" s="23">
        <f t="shared" ca="1" si="1430"/>
        <v>15.82</v>
      </c>
      <c r="M4593" s="23">
        <f t="shared" ca="1" si="1422"/>
        <v>13.32</v>
      </c>
      <c r="N4593" s="23">
        <f t="shared" ca="1" si="1423"/>
        <v>3.2000000000000064</v>
      </c>
      <c r="O4593" s="23">
        <f t="shared" ca="1" si="1431"/>
        <v>198.5</v>
      </c>
      <c r="P4593" s="23">
        <f t="shared" ca="1" si="1424"/>
        <v>801.5</v>
      </c>
      <c r="Q4593" s="23">
        <f t="shared" ca="1" si="1432"/>
        <v>60</v>
      </c>
      <c r="R4593" s="23">
        <f t="shared" ca="1" si="1433"/>
        <v>0.14538558786346109</v>
      </c>
      <c r="S4593" s="24">
        <f t="shared" ca="1" si="1434"/>
        <v>61</v>
      </c>
      <c r="T4593" s="23">
        <f t="shared" ca="1" si="1435"/>
        <v>152.5</v>
      </c>
      <c r="U4593" s="23">
        <f t="shared" ca="1" si="1436"/>
        <v>192.46523388116344</v>
      </c>
      <c r="V4593" s="23">
        <f t="shared" ca="1" si="1425"/>
        <v>305</v>
      </c>
      <c r="W4593" s="23">
        <f t="shared" si="1426"/>
        <v>857.14285714285722</v>
      </c>
      <c r="X4593" s="23">
        <f t="shared" ca="1" si="1427"/>
        <v>1354.6080910240207</v>
      </c>
      <c r="Y4593" s="24">
        <f t="shared" ca="1" si="1437"/>
        <v>4316</v>
      </c>
      <c r="Z4593" s="24">
        <f t="shared" ca="1" si="1438"/>
        <v>4472</v>
      </c>
      <c r="AA4593" s="25">
        <f t="shared" ca="1" si="1439"/>
        <v>4472.0043159999996</v>
      </c>
      <c r="AC4593" s="47">
        <f t="shared" ca="1" si="1428"/>
        <v>1152.5</v>
      </c>
      <c r="AD4593" s="47">
        <f t="shared" ca="1" si="1429"/>
        <v>198.5</v>
      </c>
      <c r="AE4593" s="47">
        <f t="shared" ca="1" si="1440"/>
        <v>951.49999999999989</v>
      </c>
      <c r="AF4593" s="47">
        <f t="shared" ca="1" si="1441"/>
        <v>25.000000000000114</v>
      </c>
    </row>
    <row r="4594" spans="10:32">
      <c r="J4594" s="44">
        <v>70</v>
      </c>
      <c r="K4594" s="22">
        <v>78</v>
      </c>
      <c r="L4594" s="23">
        <f t="shared" ca="1" si="1430"/>
        <v>18.079999999999998</v>
      </c>
      <c r="M4594" s="23">
        <f t="shared" ca="1" si="1422"/>
        <v>15.579999999999998</v>
      </c>
      <c r="N4594" s="23">
        <f t="shared" ca="1" si="1423"/>
        <v>3.8000000000000043</v>
      </c>
      <c r="O4594" s="23">
        <f t="shared" ca="1" si="1431"/>
        <v>198.5</v>
      </c>
      <c r="P4594" s="23">
        <f t="shared" ca="1" si="1424"/>
        <v>801.5</v>
      </c>
      <c r="Q4594" s="23">
        <f t="shared" ca="1" si="1432"/>
        <v>51</v>
      </c>
      <c r="R4594" s="23">
        <f t="shared" ca="1" si="1433"/>
        <v>0.38274336283186244</v>
      </c>
      <c r="S4594" s="24">
        <f t="shared" ca="1" si="1434"/>
        <v>52</v>
      </c>
      <c r="T4594" s="23">
        <f t="shared" ca="1" si="1435"/>
        <v>130</v>
      </c>
      <c r="U4594" s="23">
        <f t="shared" ca="1" si="1436"/>
        <v>195.25442477876129</v>
      </c>
      <c r="V4594" s="23">
        <f t="shared" ca="1" si="1425"/>
        <v>260</v>
      </c>
      <c r="W4594" s="23">
        <f t="shared" si="1426"/>
        <v>857.14285714285722</v>
      </c>
      <c r="X4594" s="23">
        <f t="shared" ca="1" si="1427"/>
        <v>1312.3972819216185</v>
      </c>
      <c r="Y4594" s="24">
        <f t="shared" ca="1" si="1437"/>
        <v>4208</v>
      </c>
      <c r="Z4594" s="24">
        <f t="shared" ca="1" si="1438"/>
        <v>4379</v>
      </c>
      <c r="AA4594" s="25">
        <f t="shared" ca="1" si="1439"/>
        <v>4379.0042080000003</v>
      </c>
      <c r="AC4594" s="47">
        <f t="shared" ca="1" si="1428"/>
        <v>1130</v>
      </c>
      <c r="AD4594" s="47">
        <f t="shared" ca="1" si="1429"/>
        <v>198.5</v>
      </c>
      <c r="AE4594" s="47">
        <f t="shared" ca="1" si="1440"/>
        <v>929</v>
      </c>
      <c r="AF4594" s="47">
        <f t="shared" ca="1" si="1441"/>
        <v>25</v>
      </c>
    </row>
    <row r="4595" spans="10:32">
      <c r="J4595" s="44">
        <v>70</v>
      </c>
      <c r="K4595" s="22">
        <v>79</v>
      </c>
      <c r="L4595" s="23">
        <f t="shared" ca="1" si="1430"/>
        <v>20.34</v>
      </c>
      <c r="M4595" s="23">
        <f t="shared" ca="1" si="1422"/>
        <v>17.84</v>
      </c>
      <c r="N4595" s="23">
        <f t="shared" ca="1" si="1423"/>
        <v>4.4666666666666721</v>
      </c>
      <c r="O4595" s="23">
        <f t="shared" ca="1" si="1431"/>
        <v>198.5</v>
      </c>
      <c r="P4595" s="23">
        <f t="shared" ca="1" si="1424"/>
        <v>801.5</v>
      </c>
      <c r="Q4595" s="23">
        <f t="shared" ca="1" si="1432"/>
        <v>44</v>
      </c>
      <c r="R4595" s="23">
        <f t="shared" ca="1" si="1433"/>
        <v>0.81317600786627153</v>
      </c>
      <c r="S4595" s="24">
        <f t="shared" ca="1" si="1434"/>
        <v>45</v>
      </c>
      <c r="T4595" s="23">
        <f t="shared" ca="1" si="1435"/>
        <v>112.5</v>
      </c>
      <c r="U4595" s="23">
        <f t="shared" ca="1" si="1436"/>
        <v>200.16551950180295</v>
      </c>
      <c r="V4595" s="23">
        <f t="shared" ca="1" si="1425"/>
        <v>225</v>
      </c>
      <c r="W4595" s="23">
        <f t="shared" si="1426"/>
        <v>857.14285714285722</v>
      </c>
      <c r="X4595" s="23">
        <f t="shared" ca="1" si="1427"/>
        <v>1282.3083766446603</v>
      </c>
      <c r="Y4595" s="24">
        <f t="shared" ca="1" si="1437"/>
        <v>4138</v>
      </c>
      <c r="Z4595" s="24">
        <f t="shared" ca="1" si="1438"/>
        <v>4287</v>
      </c>
      <c r="AA4595" s="25">
        <f t="shared" ca="1" si="1439"/>
        <v>4287.0041380000002</v>
      </c>
      <c r="AC4595" s="47">
        <f t="shared" ca="1" si="1428"/>
        <v>1112.5</v>
      </c>
      <c r="AD4595" s="47">
        <f t="shared" ca="1" si="1429"/>
        <v>198.5</v>
      </c>
      <c r="AE4595" s="47">
        <f t="shared" ca="1" si="1440"/>
        <v>911.5</v>
      </c>
      <c r="AF4595" s="47">
        <f t="shared" ca="1" si="1441"/>
        <v>25</v>
      </c>
    </row>
    <row r="4596" spans="10:32">
      <c r="J4596" s="44">
        <v>70</v>
      </c>
      <c r="K4596" s="22">
        <v>80</v>
      </c>
      <c r="L4596" s="23">
        <f t="shared" ca="1" si="1430"/>
        <v>22.6</v>
      </c>
      <c r="M4596" s="23">
        <f t="shared" ca="1" si="1422"/>
        <v>20.100000000000001</v>
      </c>
      <c r="N4596" s="23">
        <f t="shared" ca="1" si="1423"/>
        <v>5.2000000000000064</v>
      </c>
      <c r="O4596" s="23">
        <f t="shared" ca="1" si="1431"/>
        <v>198.5</v>
      </c>
      <c r="P4596" s="23">
        <f t="shared" ca="1" si="1424"/>
        <v>801.5</v>
      </c>
      <c r="Q4596" s="23">
        <f t="shared" ca="1" si="1432"/>
        <v>39</v>
      </c>
      <c r="R4596" s="23">
        <f t="shared" ca="1" si="1433"/>
        <v>0.77876106194689854</v>
      </c>
      <c r="S4596" s="24">
        <f t="shared" ca="1" si="1434"/>
        <v>40</v>
      </c>
      <c r="T4596" s="23">
        <f t="shared" ca="1" si="1435"/>
        <v>100</v>
      </c>
      <c r="U4596" s="23">
        <f t="shared" ca="1" si="1436"/>
        <v>206.84955752212412</v>
      </c>
      <c r="V4596" s="23">
        <f t="shared" ca="1" si="1425"/>
        <v>200</v>
      </c>
      <c r="W4596" s="23">
        <f t="shared" si="1426"/>
        <v>857.14285714285722</v>
      </c>
      <c r="X4596" s="23">
        <f t="shared" ca="1" si="1427"/>
        <v>1263.9924146649814</v>
      </c>
      <c r="Y4596" s="24">
        <f t="shared" ca="1" si="1437"/>
        <v>4092</v>
      </c>
      <c r="Z4596" s="24">
        <f t="shared" ca="1" si="1438"/>
        <v>4196</v>
      </c>
      <c r="AA4596" s="25">
        <f t="shared" ca="1" si="1439"/>
        <v>4196.0040920000001</v>
      </c>
      <c r="AC4596" s="47">
        <f t="shared" ca="1" si="1428"/>
        <v>1100</v>
      </c>
      <c r="AD4596" s="47">
        <f t="shared" ca="1" si="1429"/>
        <v>198.5</v>
      </c>
      <c r="AE4596" s="47">
        <f t="shared" ca="1" si="1440"/>
        <v>898.99999999999989</v>
      </c>
      <c r="AF4596" s="47">
        <f t="shared" ca="1" si="1441"/>
        <v>25.000000000000114</v>
      </c>
    </row>
    <row r="4597" spans="10:32">
      <c r="J4597" s="44">
        <v>70</v>
      </c>
      <c r="K4597" s="22">
        <v>81</v>
      </c>
      <c r="L4597" s="23">
        <f t="shared" ca="1" si="1430"/>
        <v>24.86</v>
      </c>
      <c r="M4597" s="23">
        <f t="shared" ca="1" si="1422"/>
        <v>22.36</v>
      </c>
      <c r="N4597" s="23">
        <f t="shared" ca="1" si="1423"/>
        <v>6.0166666666666728</v>
      </c>
      <c r="O4597" s="23">
        <f t="shared" ca="1" si="1431"/>
        <v>198.5</v>
      </c>
      <c r="P4597" s="23">
        <f t="shared" ca="1" si="1424"/>
        <v>801.5</v>
      </c>
      <c r="Q4597" s="23">
        <f t="shared" ca="1" si="1432"/>
        <v>35</v>
      </c>
      <c r="R4597" s="23">
        <f t="shared" ca="1" si="1433"/>
        <v>0.76025744167336995</v>
      </c>
      <c r="S4597" s="24">
        <f t="shared" ca="1" si="1434"/>
        <v>36</v>
      </c>
      <c r="T4597" s="23">
        <f t="shared" ca="1" si="1435"/>
        <v>90</v>
      </c>
      <c r="U4597" s="23">
        <f t="shared" ca="1" si="1436"/>
        <v>215.15754894073498</v>
      </c>
      <c r="V4597" s="23">
        <f t="shared" ca="1" si="1425"/>
        <v>180</v>
      </c>
      <c r="W4597" s="23">
        <f t="shared" si="1426"/>
        <v>857.14285714285722</v>
      </c>
      <c r="X4597" s="23">
        <f t="shared" ca="1" si="1427"/>
        <v>1252.3004060835922</v>
      </c>
      <c r="Y4597" s="24">
        <f t="shared" ca="1" si="1437"/>
        <v>4039</v>
      </c>
      <c r="Z4597" s="24">
        <f t="shared" ca="1" si="1438"/>
        <v>4106</v>
      </c>
      <c r="AA4597" s="25">
        <f t="shared" ca="1" si="1439"/>
        <v>4106.0040390000004</v>
      </c>
      <c r="AC4597" s="47">
        <f t="shared" ca="1" si="1428"/>
        <v>1090</v>
      </c>
      <c r="AD4597" s="47">
        <f t="shared" ca="1" si="1429"/>
        <v>198.5</v>
      </c>
      <c r="AE4597" s="47">
        <f t="shared" ca="1" si="1440"/>
        <v>888.99999999999989</v>
      </c>
      <c r="AF4597" s="47">
        <f t="shared" ca="1" si="1441"/>
        <v>25.000000000000114</v>
      </c>
    </row>
    <row r="4598" spans="10:32">
      <c r="J4598" s="44">
        <v>70</v>
      </c>
      <c r="K4598" s="22">
        <v>82</v>
      </c>
      <c r="L4598" s="23">
        <f t="shared" ca="1" si="1430"/>
        <v>27.12</v>
      </c>
      <c r="M4598" s="23">
        <f t="shared" ca="1" si="1422"/>
        <v>24.62</v>
      </c>
      <c r="N4598" s="23">
        <f t="shared" ca="1" si="1423"/>
        <v>6.9166666666666679</v>
      </c>
      <c r="O4598" s="23">
        <f t="shared" ca="1" si="1431"/>
        <v>198.5</v>
      </c>
      <c r="P4598" s="23">
        <f t="shared" ca="1" si="1424"/>
        <v>801.5</v>
      </c>
      <c r="Q4598" s="23">
        <f t="shared" ca="1" si="1432"/>
        <v>32</v>
      </c>
      <c r="R4598" s="23">
        <f t="shared" ca="1" si="1433"/>
        <v>0.50368731563421709</v>
      </c>
      <c r="S4598" s="24">
        <f t="shared" ca="1" si="1434"/>
        <v>33</v>
      </c>
      <c r="T4598" s="23">
        <f t="shared" ca="1" si="1435"/>
        <v>82.5</v>
      </c>
      <c r="U4598" s="23">
        <f t="shared" ca="1" si="1436"/>
        <v>224.81717059980338</v>
      </c>
      <c r="V4598" s="23">
        <f t="shared" ca="1" si="1425"/>
        <v>165</v>
      </c>
      <c r="W4598" s="23">
        <f t="shared" si="1426"/>
        <v>857.14285714285722</v>
      </c>
      <c r="X4598" s="23">
        <f t="shared" ca="1" si="1427"/>
        <v>1246.9600277426607</v>
      </c>
      <c r="Y4598" s="24">
        <f t="shared" ca="1" si="1437"/>
        <v>4003</v>
      </c>
      <c r="Z4598" s="24">
        <f t="shared" ca="1" si="1438"/>
        <v>4017</v>
      </c>
      <c r="AA4598" s="25">
        <f t="shared" ca="1" si="1439"/>
        <v>4017.004003</v>
      </c>
      <c r="AC4598" s="47">
        <f t="shared" ca="1" si="1428"/>
        <v>1082.5</v>
      </c>
      <c r="AD4598" s="47">
        <f t="shared" ca="1" si="1429"/>
        <v>198.5</v>
      </c>
      <c r="AE4598" s="47">
        <f t="shared" ca="1" si="1440"/>
        <v>881.5</v>
      </c>
      <c r="AF4598" s="47">
        <f t="shared" ca="1" si="1441"/>
        <v>25</v>
      </c>
    </row>
    <row r="4599" spans="10:32">
      <c r="J4599" s="44">
        <v>70</v>
      </c>
      <c r="K4599" s="22">
        <v>83</v>
      </c>
      <c r="L4599" s="23">
        <f t="shared" ca="1" si="1430"/>
        <v>29.38</v>
      </c>
      <c r="M4599" s="23">
        <f t="shared" ca="1" si="1422"/>
        <v>26.88</v>
      </c>
      <c r="N4599" s="23">
        <f t="shared" ca="1" si="1423"/>
        <v>7.9333333333333371</v>
      </c>
      <c r="O4599" s="23">
        <f t="shared" ca="1" si="1431"/>
        <v>198.5</v>
      </c>
      <c r="P4599" s="23">
        <f t="shared" ca="1" si="1424"/>
        <v>801.5</v>
      </c>
      <c r="Q4599" s="23">
        <f t="shared" ca="1" si="1432"/>
        <v>29</v>
      </c>
      <c r="R4599" s="23">
        <f t="shared" ca="1" si="1433"/>
        <v>0.74812797821647448</v>
      </c>
      <c r="S4599" s="24">
        <f t="shared" ca="1" si="1434"/>
        <v>30</v>
      </c>
      <c r="T4599" s="23">
        <f t="shared" ca="1" si="1435"/>
        <v>75</v>
      </c>
      <c r="U4599" s="23">
        <f t="shared" ca="1" si="1436"/>
        <v>236.0018152938508</v>
      </c>
      <c r="V4599" s="23">
        <f t="shared" ca="1" si="1425"/>
        <v>150</v>
      </c>
      <c r="W4599" s="23">
        <f t="shared" si="1426"/>
        <v>857.14285714285722</v>
      </c>
      <c r="X4599" s="23">
        <f t="shared" ca="1" si="1427"/>
        <v>1243.1446724367079</v>
      </c>
      <c r="Y4599" s="24">
        <f t="shared" ca="1" si="1437"/>
        <v>3993</v>
      </c>
      <c r="Z4599" s="24">
        <f t="shared" ca="1" si="1438"/>
        <v>3929</v>
      </c>
      <c r="AA4599" s="25">
        <f t="shared" ca="1" si="1439"/>
        <v>3929.0039929999998</v>
      </c>
      <c r="AC4599" s="47">
        <f t="shared" ca="1" si="1428"/>
        <v>1075</v>
      </c>
      <c r="AD4599" s="47">
        <f t="shared" ca="1" si="1429"/>
        <v>198.5</v>
      </c>
      <c r="AE4599" s="47">
        <f t="shared" ca="1" si="1440"/>
        <v>874</v>
      </c>
      <c r="AF4599" s="47">
        <f t="shared" ca="1" si="1441"/>
        <v>25</v>
      </c>
    </row>
    <row r="4600" spans="10:32">
      <c r="J4600" s="44">
        <v>70</v>
      </c>
      <c r="K4600" s="22">
        <v>84</v>
      </c>
      <c r="L4600" s="23">
        <f t="shared" ca="1" si="1430"/>
        <v>31.64</v>
      </c>
      <c r="M4600" s="23">
        <f t="shared" ca="1" si="1422"/>
        <v>29.14</v>
      </c>
      <c r="N4600" s="23">
        <f t="shared" ca="1" si="1423"/>
        <v>9.06666666666667</v>
      </c>
      <c r="O4600" s="23">
        <f t="shared" ca="1" si="1431"/>
        <v>198.5</v>
      </c>
      <c r="P4600" s="23">
        <f t="shared" ca="1" si="1424"/>
        <v>801.5</v>
      </c>
      <c r="Q4600" s="23">
        <f t="shared" ca="1" si="1432"/>
        <v>27</v>
      </c>
      <c r="R4600" s="23">
        <f t="shared" ca="1" si="1433"/>
        <v>0.46523388116308556</v>
      </c>
      <c r="S4600" s="24">
        <f t="shared" ca="1" si="1434"/>
        <v>28</v>
      </c>
      <c r="T4600" s="23">
        <f t="shared" ca="1" si="1435"/>
        <v>70</v>
      </c>
      <c r="U4600" s="23">
        <f t="shared" ca="1" si="1436"/>
        <v>249.01812052254542</v>
      </c>
      <c r="V4600" s="23">
        <f t="shared" ca="1" si="1425"/>
        <v>140</v>
      </c>
      <c r="W4600" s="23">
        <f t="shared" si="1426"/>
        <v>857.14285714285722</v>
      </c>
      <c r="X4600" s="23">
        <f t="shared" ca="1" si="1427"/>
        <v>1246.1609776654027</v>
      </c>
      <c r="Y4600" s="24">
        <f t="shared" ca="1" si="1437"/>
        <v>3999</v>
      </c>
      <c r="Z4600" s="24">
        <f t="shared" ca="1" si="1438"/>
        <v>3842</v>
      </c>
      <c r="AA4600" s="25">
        <f t="shared" ca="1" si="1439"/>
        <v>3842.003999</v>
      </c>
      <c r="AC4600" s="47">
        <f t="shared" ca="1" si="1428"/>
        <v>1070</v>
      </c>
      <c r="AD4600" s="47">
        <f t="shared" ca="1" si="1429"/>
        <v>198.5</v>
      </c>
      <c r="AE4600" s="47">
        <f t="shared" ca="1" si="1440"/>
        <v>869.00000000000011</v>
      </c>
      <c r="AF4600" s="47">
        <f t="shared" ca="1" si="1441"/>
        <v>24.999999999999886</v>
      </c>
    </row>
    <row r="4601" spans="10:32">
      <c r="J4601" s="44">
        <v>70</v>
      </c>
      <c r="K4601" s="22">
        <v>85</v>
      </c>
      <c r="L4601" s="23">
        <f t="shared" ca="1" si="1430"/>
        <v>33.9</v>
      </c>
      <c r="M4601" s="23">
        <f t="shared" ca="1" si="1422"/>
        <v>31.4</v>
      </c>
      <c r="N4601" s="23">
        <f t="shared" ca="1" si="1423"/>
        <v>10.31666666666667</v>
      </c>
      <c r="O4601" s="23">
        <f t="shared" ca="1" si="1431"/>
        <v>198.5</v>
      </c>
      <c r="P4601" s="23">
        <f t="shared" ca="1" si="1424"/>
        <v>801.5</v>
      </c>
      <c r="Q4601" s="23">
        <f t="shared" ca="1" si="1432"/>
        <v>25</v>
      </c>
      <c r="R4601" s="23">
        <f t="shared" ca="1" si="1433"/>
        <v>0.48672566371681419</v>
      </c>
      <c r="S4601" s="24">
        <f t="shared" ca="1" si="1434"/>
        <v>26</v>
      </c>
      <c r="T4601" s="23">
        <f t="shared" ca="1" si="1435"/>
        <v>65</v>
      </c>
      <c r="U4601" s="23">
        <f t="shared" ca="1" si="1436"/>
        <v>262.93805309734523</v>
      </c>
      <c r="V4601" s="23">
        <f t="shared" ca="1" si="1425"/>
        <v>130</v>
      </c>
      <c r="W4601" s="23">
        <f t="shared" si="1426"/>
        <v>857.14285714285722</v>
      </c>
      <c r="X4601" s="23">
        <f t="shared" ca="1" si="1427"/>
        <v>1250.0809102402025</v>
      </c>
      <c r="Y4601" s="24">
        <f t="shared" ca="1" si="1437"/>
        <v>4031</v>
      </c>
      <c r="Z4601" s="24">
        <f t="shared" ca="1" si="1438"/>
        <v>3756</v>
      </c>
      <c r="AA4601" s="25">
        <f t="shared" ca="1" si="1439"/>
        <v>3756.0040309999999</v>
      </c>
      <c r="AC4601" s="47">
        <f t="shared" ca="1" si="1428"/>
        <v>1065</v>
      </c>
      <c r="AD4601" s="47">
        <f t="shared" ca="1" si="1429"/>
        <v>198.5</v>
      </c>
      <c r="AE4601" s="47">
        <f t="shared" ca="1" si="1440"/>
        <v>864</v>
      </c>
      <c r="AF4601" s="47">
        <f t="shared" ca="1" si="1441"/>
        <v>25</v>
      </c>
    </row>
    <row r="4602" spans="10:32">
      <c r="J4602" s="44">
        <v>70</v>
      </c>
      <c r="K4602" s="22">
        <v>86</v>
      </c>
      <c r="L4602" s="23">
        <f t="shared" ca="1" si="1430"/>
        <v>36.159999999999997</v>
      </c>
      <c r="M4602" s="23">
        <f t="shared" ca="1" si="1422"/>
        <v>33.659999999999997</v>
      </c>
      <c r="N4602" s="23">
        <f t="shared" ca="1" si="1423"/>
        <v>11.733333333333338</v>
      </c>
      <c r="O4602" s="23">
        <f t="shared" ca="1" si="1431"/>
        <v>198.5</v>
      </c>
      <c r="P4602" s="23">
        <f t="shared" ca="1" si="1424"/>
        <v>801.5</v>
      </c>
      <c r="Q4602" s="23">
        <f t="shared" ca="1" si="1432"/>
        <v>23</v>
      </c>
      <c r="R4602" s="23">
        <f t="shared" ca="1" si="1433"/>
        <v>0.75553097345132891</v>
      </c>
      <c r="S4602" s="24">
        <f t="shared" ca="1" si="1434"/>
        <v>24</v>
      </c>
      <c r="T4602" s="23">
        <f t="shared" ca="1" si="1435"/>
        <v>60</v>
      </c>
      <c r="U4602" s="23">
        <f t="shared" ca="1" si="1436"/>
        <v>278.73156342182904</v>
      </c>
      <c r="V4602" s="23">
        <f t="shared" ca="1" si="1425"/>
        <v>120</v>
      </c>
      <c r="W4602" s="23">
        <f t="shared" si="1426"/>
        <v>857.14285714285722</v>
      </c>
      <c r="X4602" s="23">
        <f t="shared" ca="1" si="1427"/>
        <v>1255.8744205646863</v>
      </c>
      <c r="Y4602" s="24">
        <f t="shared" ca="1" si="1437"/>
        <v>4051</v>
      </c>
      <c r="Z4602" s="24">
        <f t="shared" ca="1" si="1438"/>
        <v>3671</v>
      </c>
      <c r="AA4602" s="25">
        <f t="shared" ca="1" si="1439"/>
        <v>3671.0040509999999</v>
      </c>
      <c r="AC4602" s="47">
        <f t="shared" ca="1" si="1428"/>
        <v>1060</v>
      </c>
      <c r="AD4602" s="47">
        <f t="shared" ca="1" si="1429"/>
        <v>198.5</v>
      </c>
      <c r="AE4602" s="47">
        <f t="shared" ca="1" si="1440"/>
        <v>859</v>
      </c>
      <c r="AF4602" s="47">
        <f t="shared" ca="1" si="1441"/>
        <v>25</v>
      </c>
    </row>
    <row r="4603" spans="10:32">
      <c r="J4603" s="44">
        <v>70</v>
      </c>
      <c r="K4603" s="22">
        <v>87</v>
      </c>
      <c r="L4603" s="23">
        <f t="shared" ca="1" si="1430"/>
        <v>38.42</v>
      </c>
      <c r="M4603" s="23">
        <f t="shared" ca="1" si="1422"/>
        <v>35.92</v>
      </c>
      <c r="N4603" s="23">
        <f t="shared" ca="1" si="1423"/>
        <v>13.300000000000004</v>
      </c>
      <c r="O4603" s="23">
        <f t="shared" ca="1" si="1431"/>
        <v>198.5</v>
      </c>
      <c r="P4603" s="23">
        <f t="shared" ca="1" si="1424"/>
        <v>801.5</v>
      </c>
      <c r="Q4603" s="23">
        <f t="shared" ca="1" si="1432"/>
        <v>22</v>
      </c>
      <c r="R4603" s="23">
        <f t="shared" ca="1" si="1433"/>
        <v>0.29307652264445577</v>
      </c>
      <c r="S4603" s="24">
        <f t="shared" ca="1" si="1434"/>
        <v>23</v>
      </c>
      <c r="T4603" s="23">
        <f t="shared" ca="1" si="1435"/>
        <v>57.5</v>
      </c>
      <c r="U4603" s="23">
        <f t="shared" ca="1" si="1436"/>
        <v>296.49791775117137</v>
      </c>
      <c r="V4603" s="23">
        <f t="shared" ca="1" si="1425"/>
        <v>115</v>
      </c>
      <c r="W4603" s="23">
        <f t="shared" si="1426"/>
        <v>857.14285714285722</v>
      </c>
      <c r="X4603" s="23">
        <f t="shared" ca="1" si="1427"/>
        <v>1268.6407748940287</v>
      </c>
      <c r="Y4603" s="24">
        <f t="shared" ca="1" si="1437"/>
        <v>4105</v>
      </c>
      <c r="Z4603" s="24">
        <f t="shared" ca="1" si="1438"/>
        <v>3587</v>
      </c>
      <c r="AA4603" s="25">
        <f t="shared" ca="1" si="1439"/>
        <v>3587.004105</v>
      </c>
      <c r="AC4603" s="47">
        <f t="shared" ca="1" si="1428"/>
        <v>1057.5</v>
      </c>
      <c r="AD4603" s="47">
        <f t="shared" ca="1" si="1429"/>
        <v>198.5</v>
      </c>
      <c r="AE4603" s="47">
        <f t="shared" ca="1" si="1440"/>
        <v>856.5</v>
      </c>
      <c r="AF4603" s="47">
        <f t="shared" ca="1" si="1441"/>
        <v>25</v>
      </c>
    </row>
    <row r="4604" spans="10:32">
      <c r="J4604" s="44">
        <v>70</v>
      </c>
      <c r="K4604" s="22">
        <v>88</v>
      </c>
      <c r="L4604" s="23">
        <f t="shared" ca="1" si="1430"/>
        <v>40.68</v>
      </c>
      <c r="M4604" s="23">
        <f t="shared" ca="1" si="1422"/>
        <v>38.18</v>
      </c>
      <c r="N4604" s="23">
        <f t="shared" ca="1" si="1423"/>
        <v>14.916666666666671</v>
      </c>
      <c r="O4604" s="23">
        <f t="shared" ca="1" si="1431"/>
        <v>198.5</v>
      </c>
      <c r="P4604" s="23">
        <f t="shared" ca="1" si="1424"/>
        <v>801.5</v>
      </c>
      <c r="Q4604" s="23">
        <f t="shared" ca="1" si="1432"/>
        <v>20</v>
      </c>
      <c r="R4604" s="23">
        <f t="shared" ca="1" si="1433"/>
        <v>0.93166175024582054</v>
      </c>
      <c r="S4604" s="24">
        <f t="shared" ca="1" si="1434"/>
        <v>21</v>
      </c>
      <c r="T4604" s="23">
        <f t="shared" ca="1" si="1435"/>
        <v>52.5</v>
      </c>
      <c r="U4604" s="23">
        <f t="shared" ca="1" si="1436"/>
        <v>312.23062110783354</v>
      </c>
      <c r="V4604" s="23">
        <f t="shared" ca="1" si="1425"/>
        <v>105</v>
      </c>
      <c r="W4604" s="23">
        <f t="shared" si="1426"/>
        <v>857.14285714285722</v>
      </c>
      <c r="X4604" s="23">
        <f t="shared" ca="1" si="1427"/>
        <v>1274.3734782506908</v>
      </c>
      <c r="Y4604" s="24">
        <f t="shared" ca="1" si="1437"/>
        <v>4119</v>
      </c>
      <c r="Z4604" s="24">
        <f t="shared" ca="1" si="1438"/>
        <v>3504</v>
      </c>
      <c r="AA4604" s="25">
        <f t="shared" ca="1" si="1439"/>
        <v>3504.0041190000002</v>
      </c>
      <c r="AC4604" s="47">
        <f t="shared" ca="1" si="1428"/>
        <v>1052.5</v>
      </c>
      <c r="AD4604" s="47">
        <f t="shared" ca="1" si="1429"/>
        <v>198.5</v>
      </c>
      <c r="AE4604" s="47">
        <f t="shared" ca="1" si="1440"/>
        <v>851.49999999999989</v>
      </c>
      <c r="AF4604" s="47">
        <f t="shared" ca="1" si="1441"/>
        <v>25.000000000000114</v>
      </c>
    </row>
    <row r="4605" spans="10:32">
      <c r="J4605" s="44">
        <v>70</v>
      </c>
      <c r="K4605" s="22">
        <v>89</v>
      </c>
      <c r="L4605" s="23">
        <f t="shared" ca="1" si="1430"/>
        <v>42.94</v>
      </c>
      <c r="M4605" s="23">
        <f t="shared" ca="1" si="1422"/>
        <v>40.44</v>
      </c>
      <c r="N4605" s="23">
        <f t="shared" ca="1" si="1423"/>
        <v>16.516666666666669</v>
      </c>
      <c r="O4605" s="23">
        <f t="shared" ca="1" si="1431"/>
        <v>198.5</v>
      </c>
      <c r="P4605" s="23">
        <f t="shared" ca="1" si="1424"/>
        <v>801.5</v>
      </c>
      <c r="Q4605" s="23">
        <f t="shared" ca="1" si="1432"/>
        <v>19</v>
      </c>
      <c r="R4605" s="23">
        <f t="shared" ca="1" si="1433"/>
        <v>0.77177456916628084</v>
      </c>
      <c r="S4605" s="24">
        <f t="shared" ca="1" si="1434"/>
        <v>20</v>
      </c>
      <c r="T4605" s="23">
        <f t="shared" ca="1" si="1435"/>
        <v>50</v>
      </c>
      <c r="U4605" s="23">
        <f t="shared" ca="1" si="1436"/>
        <v>326.56380996739642</v>
      </c>
      <c r="V4605" s="23">
        <f t="shared" ca="1" si="1425"/>
        <v>100</v>
      </c>
      <c r="W4605" s="23">
        <f t="shared" si="1426"/>
        <v>857.14285714285722</v>
      </c>
      <c r="X4605" s="23">
        <f t="shared" ca="1" si="1427"/>
        <v>1283.7066671102536</v>
      </c>
      <c r="Y4605" s="24">
        <f t="shared" ca="1" si="1437"/>
        <v>4141</v>
      </c>
      <c r="Z4605" s="24">
        <f t="shared" ca="1" si="1438"/>
        <v>3422</v>
      </c>
      <c r="AA4605" s="25">
        <f t="shared" ca="1" si="1439"/>
        <v>3422.0041409999999</v>
      </c>
      <c r="AC4605" s="47">
        <f t="shared" ca="1" si="1428"/>
        <v>1050</v>
      </c>
      <c r="AD4605" s="47">
        <f t="shared" ca="1" si="1429"/>
        <v>198.5</v>
      </c>
      <c r="AE4605" s="47">
        <f t="shared" ca="1" si="1440"/>
        <v>849</v>
      </c>
      <c r="AF4605" s="47">
        <f t="shared" ca="1" si="1441"/>
        <v>25</v>
      </c>
    </row>
    <row r="4606" spans="10:32">
      <c r="J4606" s="44">
        <v>70</v>
      </c>
      <c r="K4606" s="22">
        <v>90</v>
      </c>
      <c r="L4606" s="23">
        <f t="shared" ca="1" si="1430"/>
        <v>45.2</v>
      </c>
      <c r="M4606" s="23">
        <f t="shared" ca="1" si="1422"/>
        <v>42.7</v>
      </c>
      <c r="N4606" s="23">
        <f t="shared" ca="1" si="1423"/>
        <v>18.133333333333336</v>
      </c>
      <c r="O4606" s="23">
        <f t="shared" ca="1" si="1431"/>
        <v>198.5</v>
      </c>
      <c r="P4606" s="23">
        <f t="shared" ca="1" si="1424"/>
        <v>801.5</v>
      </c>
      <c r="Q4606" s="23">
        <f t="shared" ca="1" si="1432"/>
        <v>18</v>
      </c>
      <c r="R4606" s="23">
        <f t="shared" ca="1" si="1433"/>
        <v>0.72787610619468968</v>
      </c>
      <c r="S4606" s="24">
        <f t="shared" ca="1" si="1434"/>
        <v>19</v>
      </c>
      <c r="T4606" s="23">
        <f t="shared" ca="1" si="1435"/>
        <v>47.5</v>
      </c>
      <c r="U4606" s="23">
        <f t="shared" ca="1" si="1436"/>
        <v>339.59882005899709</v>
      </c>
      <c r="V4606" s="23">
        <f t="shared" ca="1" si="1425"/>
        <v>95</v>
      </c>
      <c r="W4606" s="23">
        <f t="shared" si="1426"/>
        <v>857.14285714285722</v>
      </c>
      <c r="X4606" s="23">
        <f t="shared" ca="1" si="1427"/>
        <v>1291.7416772018544</v>
      </c>
      <c r="Y4606" s="24">
        <f t="shared" ca="1" si="1437"/>
        <v>4157</v>
      </c>
      <c r="Z4606" s="24">
        <f t="shared" ca="1" si="1438"/>
        <v>3341</v>
      </c>
      <c r="AA4606" s="25">
        <f t="shared" ca="1" si="1439"/>
        <v>3341.0041569999999</v>
      </c>
      <c r="AC4606" s="47">
        <f t="shared" ca="1" si="1428"/>
        <v>1047.5</v>
      </c>
      <c r="AD4606" s="47">
        <f t="shared" ca="1" si="1429"/>
        <v>198.5</v>
      </c>
      <c r="AE4606" s="47">
        <f t="shared" ca="1" si="1440"/>
        <v>846.5</v>
      </c>
      <c r="AF4606" s="47">
        <f t="shared" ca="1" si="1441"/>
        <v>25</v>
      </c>
    </row>
    <row r="4607" spans="10:32">
      <c r="J4607" s="44">
        <v>70</v>
      </c>
      <c r="K4607" s="22">
        <v>91</v>
      </c>
      <c r="L4607" s="23">
        <f t="shared" ca="1" si="1430"/>
        <v>47.46</v>
      </c>
      <c r="M4607" s="23">
        <f t="shared" ca="1" si="1422"/>
        <v>44.96</v>
      </c>
      <c r="N4607" s="23">
        <f t="shared" ca="1" si="1423"/>
        <v>19.800000000000008</v>
      </c>
      <c r="O4607" s="23">
        <f t="shared" ca="1" si="1431"/>
        <v>198.5</v>
      </c>
      <c r="P4607" s="23">
        <f t="shared" ca="1" si="1424"/>
        <v>801.5</v>
      </c>
      <c r="Q4607" s="23">
        <f t="shared" ca="1" si="1432"/>
        <v>17</v>
      </c>
      <c r="R4607" s="23">
        <f t="shared" ca="1" si="1433"/>
        <v>0.78339654445849027</v>
      </c>
      <c r="S4607" s="24">
        <f t="shared" ca="1" si="1434"/>
        <v>18</v>
      </c>
      <c r="T4607" s="23">
        <f t="shared" ca="1" si="1435"/>
        <v>45</v>
      </c>
      <c r="U4607" s="23">
        <f t="shared" ca="1" si="1436"/>
        <v>352.11125158027824</v>
      </c>
      <c r="V4607" s="23">
        <f t="shared" ca="1" si="1425"/>
        <v>90</v>
      </c>
      <c r="W4607" s="23">
        <f t="shared" si="1426"/>
        <v>857.14285714285722</v>
      </c>
      <c r="X4607" s="23">
        <f t="shared" ca="1" si="1427"/>
        <v>1299.2541087231355</v>
      </c>
      <c r="Y4607" s="24">
        <f t="shared" ca="1" si="1437"/>
        <v>4174</v>
      </c>
      <c r="Z4607" s="24">
        <f t="shared" ca="1" si="1438"/>
        <v>3261</v>
      </c>
      <c r="AA4607" s="25">
        <f t="shared" ca="1" si="1439"/>
        <v>3261.0041740000001</v>
      </c>
      <c r="AC4607" s="47">
        <f t="shared" ca="1" si="1428"/>
        <v>1045</v>
      </c>
      <c r="AD4607" s="47">
        <f t="shared" ca="1" si="1429"/>
        <v>198.5</v>
      </c>
      <c r="AE4607" s="47">
        <f t="shared" ca="1" si="1440"/>
        <v>844</v>
      </c>
      <c r="AF4607" s="47">
        <f t="shared" ca="1" si="1441"/>
        <v>25</v>
      </c>
    </row>
    <row r="4608" spans="10:32">
      <c r="J4608" s="44">
        <v>70</v>
      </c>
      <c r="K4608" s="22">
        <v>92</v>
      </c>
      <c r="L4608" s="23">
        <f t="shared" ca="1" si="1430"/>
        <v>49.72</v>
      </c>
      <c r="M4608" s="23">
        <f t="shared" ca="1" si="1422"/>
        <v>47.22</v>
      </c>
      <c r="N4608" s="23">
        <f t="shared" ca="1" si="1423"/>
        <v>21.716666666666672</v>
      </c>
      <c r="O4608" s="23">
        <f t="shared" ca="1" si="1431"/>
        <v>198.5</v>
      </c>
      <c r="P4608" s="23">
        <f t="shared" ca="1" si="1424"/>
        <v>801.5</v>
      </c>
      <c r="Q4608" s="23">
        <f t="shared" ca="1" si="1432"/>
        <v>16</v>
      </c>
      <c r="R4608" s="23">
        <f t="shared" ca="1" si="1433"/>
        <v>0.92477876106194734</v>
      </c>
      <c r="S4608" s="24">
        <f t="shared" ca="1" si="1434"/>
        <v>17</v>
      </c>
      <c r="T4608" s="23">
        <f t="shared" ca="1" si="1435"/>
        <v>42.5</v>
      </c>
      <c r="U4608" s="23">
        <f t="shared" ca="1" si="1436"/>
        <v>367.54977876106204</v>
      </c>
      <c r="V4608" s="23">
        <f t="shared" ca="1" si="1425"/>
        <v>85</v>
      </c>
      <c r="W4608" s="23">
        <f t="shared" si="1426"/>
        <v>857.14285714285722</v>
      </c>
      <c r="X4608" s="23">
        <f t="shared" ca="1" si="1427"/>
        <v>1309.6926359039194</v>
      </c>
      <c r="Y4608" s="24">
        <f t="shared" ca="1" si="1437"/>
        <v>4190</v>
      </c>
      <c r="Z4608" s="24">
        <f t="shared" ca="1" si="1438"/>
        <v>3104</v>
      </c>
      <c r="AA4608" s="25">
        <f t="shared" ca="1" si="1439"/>
        <v>3104.0041900000001</v>
      </c>
      <c r="AC4608" s="47">
        <f t="shared" ca="1" si="1428"/>
        <v>1042.5</v>
      </c>
      <c r="AD4608" s="47">
        <f t="shared" ca="1" si="1429"/>
        <v>198.5</v>
      </c>
      <c r="AE4608" s="47">
        <f t="shared" ca="1" si="1440"/>
        <v>841.5</v>
      </c>
      <c r="AF4608" s="47">
        <f t="shared" ca="1" si="1441"/>
        <v>25</v>
      </c>
    </row>
    <row r="4609" spans="10:32">
      <c r="J4609" s="44">
        <v>70</v>
      </c>
      <c r="K4609" s="22">
        <v>93</v>
      </c>
      <c r="L4609" s="23">
        <f t="shared" ca="1" si="1430"/>
        <v>51.98</v>
      </c>
      <c r="M4609" s="23">
        <f t="shared" ca="1" si="1422"/>
        <v>49.48</v>
      </c>
      <c r="N4609" s="23">
        <f t="shared" ca="1" si="1423"/>
        <v>24.116666666666671</v>
      </c>
      <c r="O4609" s="23">
        <f t="shared" ca="1" si="1431"/>
        <v>198.5</v>
      </c>
      <c r="P4609" s="23">
        <f t="shared" ca="1" si="1424"/>
        <v>801.5</v>
      </c>
      <c r="Q4609" s="23">
        <f t="shared" ca="1" si="1432"/>
        <v>16</v>
      </c>
      <c r="R4609" s="23">
        <f t="shared" ca="1" si="1433"/>
        <v>0.18891881492881976</v>
      </c>
      <c r="S4609" s="24">
        <f t="shared" ca="1" si="1434"/>
        <v>17</v>
      </c>
      <c r="T4609" s="23">
        <f t="shared" ca="1" si="1435"/>
        <v>42.5</v>
      </c>
      <c r="U4609" s="23">
        <f t="shared" ca="1" si="1436"/>
        <v>390.42275875336674</v>
      </c>
      <c r="V4609" s="23">
        <f t="shared" ca="1" si="1425"/>
        <v>85</v>
      </c>
      <c r="W4609" s="23">
        <f t="shared" si="1426"/>
        <v>857.14285714285722</v>
      </c>
      <c r="X4609" s="23">
        <f t="shared" ca="1" si="1427"/>
        <v>1332.565615896224</v>
      </c>
      <c r="Y4609" s="24">
        <f t="shared" ca="1" si="1437"/>
        <v>4277</v>
      </c>
      <c r="Z4609" s="24">
        <f t="shared" ca="1" si="1438"/>
        <v>3104</v>
      </c>
      <c r="AA4609" s="25">
        <f t="shared" ca="1" si="1439"/>
        <v>3104.004277</v>
      </c>
      <c r="AC4609" s="47">
        <f t="shared" ca="1" si="1428"/>
        <v>1042.5</v>
      </c>
      <c r="AD4609" s="47">
        <f t="shared" ca="1" si="1429"/>
        <v>198.5</v>
      </c>
      <c r="AE4609" s="47">
        <f t="shared" ca="1" si="1440"/>
        <v>841.5</v>
      </c>
      <c r="AF4609" s="47">
        <f t="shared" ca="1" si="1441"/>
        <v>25</v>
      </c>
    </row>
    <row r="4610" spans="10:32">
      <c r="J4610" s="44">
        <v>70</v>
      </c>
      <c r="K4610" s="22">
        <v>94</v>
      </c>
      <c r="L4610" s="23">
        <f t="shared" ca="1" si="1430"/>
        <v>54.24</v>
      </c>
      <c r="M4610" s="23">
        <f t="shared" ref="M4610:M4673" ca="1" si="1442">L4610-$C$9</f>
        <v>51.74</v>
      </c>
      <c r="N4610" s="23">
        <f t="shared" ref="N4610:N4673" ca="1" si="1443">VLOOKUP(K4610,$G$29:$H$129,2,1)-VLOOKUP(J4610,$G$29:$H$129,2,1)</f>
        <v>27.250000000000004</v>
      </c>
      <c r="O4610" s="23">
        <f t="shared" ca="1" si="1431"/>
        <v>198.5</v>
      </c>
      <c r="P4610" s="23">
        <f t="shared" ref="P4610:P4673" ca="1" si="1444">$C$8-O4610</f>
        <v>801.5</v>
      </c>
      <c r="Q4610" s="23">
        <f t="shared" ca="1" si="1432"/>
        <v>15</v>
      </c>
      <c r="R4610" s="23">
        <f t="shared" ca="1" si="1433"/>
        <v>0.46828908554572229</v>
      </c>
      <c r="S4610" s="24">
        <f t="shared" ca="1" si="1434"/>
        <v>16</v>
      </c>
      <c r="T4610" s="23">
        <f t="shared" ca="1" si="1435"/>
        <v>40</v>
      </c>
      <c r="U4610" s="23">
        <f t="shared" ca="1" si="1436"/>
        <v>421.51087758112101</v>
      </c>
      <c r="V4610" s="23">
        <f t="shared" ref="V4610:V4673" ca="1" si="1445">S4610*(($C$9/$C$12)*60)</f>
        <v>80</v>
      </c>
      <c r="W4610" s="23">
        <f t="shared" ref="W4610:W4673" si="1446">($C$8/$C$11)*60</f>
        <v>857.14285714285722</v>
      </c>
      <c r="X4610" s="23">
        <f t="shared" ref="X4610:X4673" ca="1" si="1447">SUM(U4610:W4610)</f>
        <v>1358.6537347239782</v>
      </c>
      <c r="Y4610" s="24">
        <f t="shared" ca="1" si="1437"/>
        <v>4322</v>
      </c>
      <c r="Z4610" s="24">
        <f t="shared" ca="1" si="1438"/>
        <v>3027</v>
      </c>
      <c r="AA4610" s="25">
        <f t="shared" ca="1" si="1439"/>
        <v>3027.0043219999998</v>
      </c>
      <c r="AC4610" s="47">
        <f t="shared" ref="AC4610:AC4673" ca="1" si="1448">SUM(O4610,P4610,T4610)</f>
        <v>1040</v>
      </c>
      <c r="AD4610" s="47">
        <f t="shared" ref="AD4610:AD4673" ca="1" si="1449">O4610</f>
        <v>198.5</v>
      </c>
      <c r="AE4610" s="47">
        <f t="shared" ca="1" si="1440"/>
        <v>839</v>
      </c>
      <c r="AF4610" s="47">
        <f t="shared" ca="1" si="1441"/>
        <v>25</v>
      </c>
    </row>
    <row r="4611" spans="10:32">
      <c r="J4611" s="44">
        <v>70</v>
      </c>
      <c r="K4611" s="22">
        <v>95</v>
      </c>
      <c r="L4611" s="23">
        <f t="shared" ref="L4611:L4674" ca="1" si="1450">$C$3*(K4611-J4611)/100</f>
        <v>56.5</v>
      </c>
      <c r="M4611" s="23">
        <f t="shared" ca="1" si="1442"/>
        <v>54</v>
      </c>
      <c r="N4611" s="23">
        <f t="shared" ca="1" si="1443"/>
        <v>31.550000000000008</v>
      </c>
      <c r="O4611" s="23">
        <f t="shared" ref="O4611:O4674" ca="1" si="1451">($C$3*$C$13)-$C$9-$C$10</f>
        <v>198.5</v>
      </c>
      <c r="P4611" s="23">
        <f t="shared" ca="1" si="1444"/>
        <v>801.5</v>
      </c>
      <c r="Q4611" s="23">
        <f t="shared" ref="Q4611:Q4674" ca="1" si="1452">ROUNDDOWN(P4611/M4611,0)</f>
        <v>14</v>
      </c>
      <c r="R4611" s="23">
        <f t="shared" ref="R4611:R4674" ca="1" si="1453">(P4611-(Q4611*M4611))/L4611</f>
        <v>0.80530973451327437</v>
      </c>
      <c r="S4611" s="24">
        <f t="shared" ref="S4611:S4674" ca="1" si="1454">ROUNDUP(P4611/M4611,0)</f>
        <v>15</v>
      </c>
      <c r="T4611" s="23">
        <f t="shared" ref="T4611:T4674" ca="1" si="1455">S4611*$C$9</f>
        <v>37.5</v>
      </c>
      <c r="U4611" s="23">
        <f t="shared" ref="U4611:U4674" ca="1" si="1456">SUM(Q4611,R4611)*N4611</f>
        <v>467.10752212389394</v>
      </c>
      <c r="V4611" s="23">
        <f t="shared" ca="1" si="1445"/>
        <v>75</v>
      </c>
      <c r="W4611" s="23">
        <f t="shared" si="1446"/>
        <v>857.14285714285722</v>
      </c>
      <c r="X4611" s="23">
        <f t="shared" ca="1" si="1447"/>
        <v>1399.2503792667512</v>
      </c>
      <c r="Y4611" s="24">
        <f t="shared" ref="Y4611:Y4674" ca="1" si="1457">IF(M4611&gt;0,RANK(X4611,$X$2:$X$5051,1),"")</f>
        <v>4373</v>
      </c>
      <c r="Z4611" s="24">
        <f t="shared" ref="Z4611:Z4674" ca="1" si="1458">IF(M4611&gt;0,RANK(S4611,$S$2:$S$5051,1),"")</f>
        <v>2876</v>
      </c>
      <c r="AA4611" s="25">
        <f t="shared" ref="AA4611:AA4674" ca="1" si="1459">IF(M4611&gt;0,Z4611+(Y4611/10^6),"")</f>
        <v>2876.0043730000002</v>
      </c>
      <c r="AC4611" s="47">
        <f t="shared" ca="1" si="1448"/>
        <v>1037.5</v>
      </c>
      <c r="AD4611" s="47">
        <f t="shared" ca="1" si="1449"/>
        <v>198.5</v>
      </c>
      <c r="AE4611" s="47">
        <f t="shared" ref="AE4611:AE4674" ca="1" si="1460">L4611*(Q4611+R4611)</f>
        <v>836.5</v>
      </c>
      <c r="AF4611" s="47">
        <f t="shared" ref="AF4611:AF4674" ca="1" si="1461">AC4611-AD4611-AE4611+$C$10-$C$9</f>
        <v>25</v>
      </c>
    </row>
    <row r="4612" spans="10:32">
      <c r="J4612" s="44">
        <v>70</v>
      </c>
      <c r="K4612" s="22">
        <v>96</v>
      </c>
      <c r="L4612" s="23">
        <f t="shared" ca="1" si="1450"/>
        <v>58.76</v>
      </c>
      <c r="M4612" s="23">
        <f t="shared" ca="1" si="1442"/>
        <v>56.26</v>
      </c>
      <c r="N4612" s="23">
        <f t="shared" ca="1" si="1443"/>
        <v>36.750000000000014</v>
      </c>
      <c r="O4612" s="23">
        <f t="shared" ca="1" si="1451"/>
        <v>198.5</v>
      </c>
      <c r="P4612" s="23">
        <f t="shared" ca="1" si="1444"/>
        <v>801.5</v>
      </c>
      <c r="Q4612" s="23">
        <f t="shared" ca="1" si="1452"/>
        <v>14</v>
      </c>
      <c r="R4612" s="23">
        <f t="shared" ca="1" si="1453"/>
        <v>0.23587474472430248</v>
      </c>
      <c r="S4612" s="24">
        <f t="shared" ca="1" si="1454"/>
        <v>15</v>
      </c>
      <c r="T4612" s="23">
        <f t="shared" ca="1" si="1455"/>
        <v>37.5</v>
      </c>
      <c r="U4612" s="23">
        <f t="shared" ca="1" si="1456"/>
        <v>523.16839686861829</v>
      </c>
      <c r="V4612" s="23">
        <f t="shared" ca="1" si="1445"/>
        <v>75</v>
      </c>
      <c r="W4612" s="23">
        <f t="shared" si="1446"/>
        <v>857.14285714285722</v>
      </c>
      <c r="X4612" s="23">
        <f t="shared" ca="1" si="1447"/>
        <v>1455.3112540114755</v>
      </c>
      <c r="Y4612" s="24">
        <f t="shared" ca="1" si="1457"/>
        <v>4486</v>
      </c>
      <c r="Z4612" s="24">
        <f t="shared" ca="1" si="1458"/>
        <v>2876</v>
      </c>
      <c r="AA4612" s="25">
        <f t="shared" ca="1" si="1459"/>
        <v>2876.0044859999998</v>
      </c>
      <c r="AC4612" s="47">
        <f t="shared" ca="1" si="1448"/>
        <v>1037.5</v>
      </c>
      <c r="AD4612" s="47">
        <f t="shared" ca="1" si="1449"/>
        <v>198.5</v>
      </c>
      <c r="AE4612" s="47">
        <f t="shared" ca="1" si="1460"/>
        <v>836.5</v>
      </c>
      <c r="AF4612" s="47">
        <f t="shared" ca="1" si="1461"/>
        <v>25</v>
      </c>
    </row>
    <row r="4613" spans="10:32">
      <c r="J4613" s="44">
        <v>70</v>
      </c>
      <c r="K4613" s="22">
        <v>97</v>
      </c>
      <c r="L4613" s="23">
        <f t="shared" ca="1" si="1450"/>
        <v>61.02</v>
      </c>
      <c r="M4613" s="23">
        <f t="shared" ca="1" si="1442"/>
        <v>58.52</v>
      </c>
      <c r="N4613" s="23">
        <f t="shared" ca="1" si="1443"/>
        <v>42.083333333333343</v>
      </c>
      <c r="O4613" s="23">
        <f t="shared" ca="1" si="1451"/>
        <v>198.5</v>
      </c>
      <c r="P4613" s="23">
        <f t="shared" ca="1" si="1444"/>
        <v>801.5</v>
      </c>
      <c r="Q4613" s="23">
        <f t="shared" ca="1" si="1452"/>
        <v>13</v>
      </c>
      <c r="R4613" s="23">
        <f t="shared" ca="1" si="1453"/>
        <v>0.66764995083579171</v>
      </c>
      <c r="S4613" s="24">
        <f t="shared" ca="1" si="1454"/>
        <v>14</v>
      </c>
      <c r="T4613" s="23">
        <f t="shared" ca="1" si="1455"/>
        <v>35</v>
      </c>
      <c r="U4613" s="23">
        <f t="shared" ca="1" si="1456"/>
        <v>575.18026876433964</v>
      </c>
      <c r="V4613" s="23">
        <f t="shared" ca="1" si="1445"/>
        <v>70</v>
      </c>
      <c r="W4613" s="23">
        <f t="shared" si="1446"/>
        <v>857.14285714285722</v>
      </c>
      <c r="X4613" s="23">
        <f t="shared" ca="1" si="1447"/>
        <v>1502.3231259071968</v>
      </c>
      <c r="Y4613" s="24">
        <f t="shared" ca="1" si="1457"/>
        <v>4525</v>
      </c>
      <c r="Z4613" s="24">
        <f t="shared" ca="1" si="1458"/>
        <v>2729</v>
      </c>
      <c r="AA4613" s="25">
        <f t="shared" ca="1" si="1459"/>
        <v>2729.0045249999998</v>
      </c>
      <c r="AC4613" s="47">
        <f t="shared" ca="1" si="1448"/>
        <v>1035</v>
      </c>
      <c r="AD4613" s="47">
        <f t="shared" ca="1" si="1449"/>
        <v>198.5</v>
      </c>
      <c r="AE4613" s="47">
        <f t="shared" ca="1" si="1460"/>
        <v>834</v>
      </c>
      <c r="AF4613" s="47">
        <f t="shared" ca="1" si="1461"/>
        <v>25</v>
      </c>
    </row>
    <row r="4614" spans="10:32">
      <c r="J4614" s="44">
        <v>70</v>
      </c>
      <c r="K4614" s="22">
        <v>98</v>
      </c>
      <c r="L4614" s="23">
        <f t="shared" ca="1" si="1450"/>
        <v>63.28</v>
      </c>
      <c r="M4614" s="23">
        <f t="shared" ca="1" si="1442"/>
        <v>60.78</v>
      </c>
      <c r="N4614" s="23">
        <f t="shared" ca="1" si="1443"/>
        <v>47.516666666666666</v>
      </c>
      <c r="O4614" s="23">
        <f t="shared" ca="1" si="1451"/>
        <v>198.5</v>
      </c>
      <c r="P4614" s="23">
        <f t="shared" ca="1" si="1444"/>
        <v>801.5</v>
      </c>
      <c r="Q4614" s="23">
        <f t="shared" ca="1" si="1452"/>
        <v>13</v>
      </c>
      <c r="R4614" s="23">
        <f t="shared" ca="1" si="1453"/>
        <v>0.1795195954487992</v>
      </c>
      <c r="S4614" s="24">
        <f t="shared" ca="1" si="1454"/>
        <v>14</v>
      </c>
      <c r="T4614" s="23">
        <f t="shared" ca="1" si="1455"/>
        <v>35</v>
      </c>
      <c r="U4614" s="23">
        <f t="shared" ca="1" si="1456"/>
        <v>626.24683944374203</v>
      </c>
      <c r="V4614" s="23">
        <f t="shared" ca="1" si="1445"/>
        <v>70</v>
      </c>
      <c r="W4614" s="23">
        <f t="shared" si="1446"/>
        <v>857.14285714285722</v>
      </c>
      <c r="X4614" s="23">
        <f t="shared" ca="1" si="1447"/>
        <v>1553.3896965865993</v>
      </c>
      <c r="Y4614" s="24">
        <f t="shared" ca="1" si="1457"/>
        <v>4557</v>
      </c>
      <c r="Z4614" s="24">
        <f t="shared" ca="1" si="1458"/>
        <v>2729</v>
      </c>
      <c r="AA4614" s="25">
        <f t="shared" ca="1" si="1459"/>
        <v>2729.0045570000002</v>
      </c>
      <c r="AC4614" s="47">
        <f t="shared" ca="1" si="1448"/>
        <v>1035</v>
      </c>
      <c r="AD4614" s="47">
        <f t="shared" ca="1" si="1449"/>
        <v>198.5</v>
      </c>
      <c r="AE4614" s="47">
        <f t="shared" ca="1" si="1460"/>
        <v>834</v>
      </c>
      <c r="AF4614" s="47">
        <f t="shared" ca="1" si="1461"/>
        <v>25</v>
      </c>
    </row>
    <row r="4615" spans="10:32">
      <c r="J4615" s="44">
        <v>70</v>
      </c>
      <c r="K4615" s="22">
        <v>99</v>
      </c>
      <c r="L4615" s="23">
        <f t="shared" ca="1" si="1450"/>
        <v>65.540000000000006</v>
      </c>
      <c r="M4615" s="23">
        <f t="shared" ca="1" si="1442"/>
        <v>63.040000000000006</v>
      </c>
      <c r="N4615" s="23">
        <f t="shared" ca="1" si="1443"/>
        <v>53.066666666666677</v>
      </c>
      <c r="O4615" s="23">
        <f t="shared" ca="1" si="1451"/>
        <v>198.5</v>
      </c>
      <c r="P4615" s="23">
        <f t="shared" ca="1" si="1444"/>
        <v>801.5</v>
      </c>
      <c r="Q4615" s="23">
        <f t="shared" ca="1" si="1452"/>
        <v>12</v>
      </c>
      <c r="R4615" s="23">
        <f t="shared" ca="1" si="1453"/>
        <v>0.68690875801037499</v>
      </c>
      <c r="S4615" s="24">
        <f t="shared" ca="1" si="1454"/>
        <v>13</v>
      </c>
      <c r="T4615" s="23">
        <f t="shared" ca="1" si="1455"/>
        <v>32.5</v>
      </c>
      <c r="U4615" s="23">
        <f t="shared" ca="1" si="1456"/>
        <v>673.25195809175068</v>
      </c>
      <c r="V4615" s="23">
        <f t="shared" ca="1" si="1445"/>
        <v>65</v>
      </c>
      <c r="W4615" s="23">
        <f t="shared" si="1446"/>
        <v>857.14285714285722</v>
      </c>
      <c r="X4615" s="23">
        <f t="shared" ca="1" si="1447"/>
        <v>1595.3948152346079</v>
      </c>
      <c r="Y4615" s="24">
        <f t="shared" ca="1" si="1457"/>
        <v>4633</v>
      </c>
      <c r="Z4615" s="24">
        <f t="shared" ca="1" si="1458"/>
        <v>2586</v>
      </c>
      <c r="AA4615" s="25">
        <f t="shared" ca="1" si="1459"/>
        <v>2586.004633</v>
      </c>
      <c r="AC4615" s="47">
        <f t="shared" ca="1" si="1448"/>
        <v>1032.5</v>
      </c>
      <c r="AD4615" s="47">
        <f t="shared" ca="1" si="1449"/>
        <v>198.5</v>
      </c>
      <c r="AE4615" s="47">
        <f t="shared" ca="1" si="1460"/>
        <v>831.50000000000011</v>
      </c>
      <c r="AF4615" s="47">
        <f t="shared" ca="1" si="1461"/>
        <v>24.999999999999886</v>
      </c>
    </row>
    <row r="4616" spans="10:32">
      <c r="J4616" s="44">
        <v>70</v>
      </c>
      <c r="K4616" s="22">
        <v>100</v>
      </c>
      <c r="L4616" s="23">
        <f t="shared" ca="1" si="1450"/>
        <v>67.8</v>
      </c>
      <c r="M4616" s="23">
        <f t="shared" ca="1" si="1442"/>
        <v>65.3</v>
      </c>
      <c r="N4616" s="23">
        <f t="shared" ca="1" si="1443"/>
        <v>58.733333333333334</v>
      </c>
      <c r="O4616" s="23">
        <f t="shared" ca="1" si="1451"/>
        <v>198.5</v>
      </c>
      <c r="P4616" s="23">
        <f t="shared" ca="1" si="1444"/>
        <v>801.5</v>
      </c>
      <c r="Q4616" s="23">
        <f t="shared" ca="1" si="1452"/>
        <v>12</v>
      </c>
      <c r="R4616" s="23">
        <f t="shared" ca="1" si="1453"/>
        <v>0.26401179941003083</v>
      </c>
      <c r="S4616" s="24">
        <f t="shared" ca="1" si="1454"/>
        <v>13</v>
      </c>
      <c r="T4616" s="23">
        <f t="shared" ca="1" si="1455"/>
        <v>32.5</v>
      </c>
      <c r="U4616" s="23">
        <f t="shared" ca="1" si="1456"/>
        <v>720.30629301868248</v>
      </c>
      <c r="V4616" s="23">
        <f t="shared" ca="1" si="1445"/>
        <v>65</v>
      </c>
      <c r="W4616" s="23">
        <f t="shared" si="1446"/>
        <v>857.14285714285722</v>
      </c>
      <c r="X4616" s="23">
        <f t="shared" ca="1" si="1447"/>
        <v>1642.4491501615398</v>
      </c>
      <c r="Y4616" s="24">
        <f t="shared" ca="1" si="1457"/>
        <v>4666</v>
      </c>
      <c r="Z4616" s="24">
        <f t="shared" ca="1" si="1458"/>
        <v>2586</v>
      </c>
      <c r="AA4616" s="25">
        <f t="shared" ca="1" si="1459"/>
        <v>2586.0046659999998</v>
      </c>
      <c r="AC4616" s="47">
        <f t="shared" ca="1" si="1448"/>
        <v>1032.5</v>
      </c>
      <c r="AD4616" s="47">
        <f t="shared" ca="1" si="1449"/>
        <v>198.5</v>
      </c>
      <c r="AE4616" s="47">
        <f t="shared" ca="1" si="1460"/>
        <v>831.50000000000011</v>
      </c>
      <c r="AF4616" s="47">
        <f t="shared" ca="1" si="1461"/>
        <v>24.999999999999886</v>
      </c>
    </row>
    <row r="4617" spans="10:32">
      <c r="J4617" s="44">
        <v>71</v>
      </c>
      <c r="K4617" s="22">
        <v>72</v>
      </c>
      <c r="L4617" s="23">
        <f t="shared" ca="1" si="1450"/>
        <v>2.2599999999999998</v>
      </c>
      <c r="M4617" s="23">
        <f t="shared" ca="1" si="1442"/>
        <v>-0.24000000000000021</v>
      </c>
      <c r="N4617" s="23">
        <f t="shared" ca="1" si="1443"/>
        <v>0.45000000000000284</v>
      </c>
      <c r="O4617" s="23">
        <f t="shared" ca="1" si="1451"/>
        <v>198.5</v>
      </c>
      <c r="P4617" s="23">
        <f t="shared" ca="1" si="1444"/>
        <v>801.5</v>
      </c>
      <c r="Q4617" s="23">
        <f t="shared" ca="1" si="1452"/>
        <v>-3339</v>
      </c>
      <c r="R4617" s="23">
        <f t="shared" ca="1" si="1453"/>
        <v>6.1946902654559405E-2</v>
      </c>
      <c r="S4617" s="24">
        <f t="shared" ca="1" si="1454"/>
        <v>-3340</v>
      </c>
      <c r="T4617" s="23">
        <f t="shared" ca="1" si="1455"/>
        <v>-8350</v>
      </c>
      <c r="U4617" s="23">
        <f t="shared" ca="1" si="1456"/>
        <v>-1502.522123893815</v>
      </c>
      <c r="V4617" s="23">
        <f t="shared" ca="1" si="1445"/>
        <v>-16700</v>
      </c>
      <c r="W4617" s="23">
        <f t="shared" si="1446"/>
        <v>857.14285714285722</v>
      </c>
      <c r="X4617" s="23">
        <f t="shared" ca="1" si="1447"/>
        <v>-17345.379266750955</v>
      </c>
      <c r="Y4617" s="24" t="str">
        <f t="shared" ca="1" si="1457"/>
        <v/>
      </c>
      <c r="Z4617" s="24" t="str">
        <f t="shared" ca="1" si="1458"/>
        <v/>
      </c>
      <c r="AA4617" s="25" t="str">
        <f t="shared" ca="1" si="1459"/>
        <v/>
      </c>
      <c r="AC4617" s="47">
        <f t="shared" ca="1" si="1448"/>
        <v>-7350</v>
      </c>
      <c r="AD4617" s="47">
        <f t="shared" ca="1" si="1449"/>
        <v>198.5</v>
      </c>
      <c r="AE4617" s="47">
        <f t="shared" ca="1" si="1460"/>
        <v>-7546</v>
      </c>
      <c r="AF4617" s="47">
        <f t="shared" ca="1" si="1461"/>
        <v>20</v>
      </c>
    </row>
    <row r="4618" spans="10:32">
      <c r="J4618" s="44">
        <v>71</v>
      </c>
      <c r="K4618" s="22">
        <v>73</v>
      </c>
      <c r="L4618" s="23">
        <f t="shared" ca="1" si="1450"/>
        <v>4.5199999999999996</v>
      </c>
      <c r="M4618" s="23">
        <f t="shared" ca="1" si="1442"/>
        <v>2.0199999999999996</v>
      </c>
      <c r="N4618" s="23">
        <f t="shared" ca="1" si="1443"/>
        <v>0.88333333333333286</v>
      </c>
      <c r="O4618" s="23">
        <f t="shared" ca="1" si="1451"/>
        <v>198.5</v>
      </c>
      <c r="P4618" s="23">
        <f t="shared" ca="1" si="1444"/>
        <v>801.5</v>
      </c>
      <c r="Q4618" s="23">
        <f t="shared" ca="1" si="1452"/>
        <v>396</v>
      </c>
      <c r="R4618" s="23">
        <f t="shared" ca="1" si="1453"/>
        <v>0.34955752212392804</v>
      </c>
      <c r="S4618" s="24">
        <f t="shared" ca="1" si="1454"/>
        <v>397</v>
      </c>
      <c r="T4618" s="23">
        <f t="shared" ca="1" si="1455"/>
        <v>992.5</v>
      </c>
      <c r="U4618" s="23">
        <f t="shared" ca="1" si="1456"/>
        <v>350.10877581120928</v>
      </c>
      <c r="V4618" s="23">
        <f t="shared" ca="1" si="1445"/>
        <v>1985</v>
      </c>
      <c r="W4618" s="23">
        <f t="shared" si="1446"/>
        <v>857.14285714285722</v>
      </c>
      <c r="X4618" s="23">
        <f t="shared" ca="1" si="1447"/>
        <v>3192.2516329540667</v>
      </c>
      <c r="Y4618" s="24">
        <f t="shared" ca="1" si="1457"/>
        <v>5007</v>
      </c>
      <c r="Z4618" s="24">
        <f t="shared" ca="1" si="1458"/>
        <v>4952</v>
      </c>
      <c r="AA4618" s="25">
        <f t="shared" ca="1" si="1459"/>
        <v>4952.0050069999998</v>
      </c>
      <c r="AC4618" s="47">
        <f t="shared" ca="1" si="1448"/>
        <v>1992.5</v>
      </c>
      <c r="AD4618" s="47">
        <f t="shared" ca="1" si="1449"/>
        <v>198.5</v>
      </c>
      <c r="AE4618" s="47">
        <f t="shared" ca="1" si="1460"/>
        <v>1791.5</v>
      </c>
      <c r="AF4618" s="47">
        <f t="shared" ca="1" si="1461"/>
        <v>25</v>
      </c>
    </row>
    <row r="4619" spans="10:32">
      <c r="J4619" s="44">
        <v>71</v>
      </c>
      <c r="K4619" s="22">
        <v>74</v>
      </c>
      <c r="L4619" s="23">
        <f t="shared" ca="1" si="1450"/>
        <v>6.78</v>
      </c>
      <c r="M4619" s="23">
        <f t="shared" ca="1" si="1442"/>
        <v>4.28</v>
      </c>
      <c r="N4619" s="23">
        <f t="shared" ca="1" si="1443"/>
        <v>1.3166666666666664</v>
      </c>
      <c r="O4619" s="23">
        <f t="shared" ca="1" si="1451"/>
        <v>198.5</v>
      </c>
      <c r="P4619" s="23">
        <f t="shared" ca="1" si="1444"/>
        <v>801.5</v>
      </c>
      <c r="Q4619" s="23">
        <f t="shared" ca="1" si="1452"/>
        <v>187</v>
      </c>
      <c r="R4619" s="23">
        <f t="shared" ca="1" si="1453"/>
        <v>0.16814159292035197</v>
      </c>
      <c r="S4619" s="24">
        <f t="shared" ca="1" si="1454"/>
        <v>188</v>
      </c>
      <c r="T4619" s="23">
        <f t="shared" ca="1" si="1455"/>
        <v>470</v>
      </c>
      <c r="U4619" s="23">
        <f t="shared" ca="1" si="1456"/>
        <v>246.43805309734509</v>
      </c>
      <c r="V4619" s="23">
        <f t="shared" ca="1" si="1445"/>
        <v>940</v>
      </c>
      <c r="W4619" s="23">
        <f t="shared" si="1446"/>
        <v>857.14285714285722</v>
      </c>
      <c r="X4619" s="23">
        <f t="shared" ca="1" si="1447"/>
        <v>2043.5809102402022</v>
      </c>
      <c r="Y4619" s="24">
        <f t="shared" ca="1" si="1457"/>
        <v>4850</v>
      </c>
      <c r="Z4619" s="24">
        <f t="shared" ca="1" si="1458"/>
        <v>4854</v>
      </c>
      <c r="AA4619" s="25">
        <f t="shared" ca="1" si="1459"/>
        <v>4854.0048500000003</v>
      </c>
      <c r="AC4619" s="47">
        <f t="shared" ca="1" si="1448"/>
        <v>1470</v>
      </c>
      <c r="AD4619" s="47">
        <f t="shared" ca="1" si="1449"/>
        <v>198.5</v>
      </c>
      <c r="AE4619" s="47">
        <f t="shared" ca="1" si="1460"/>
        <v>1269</v>
      </c>
      <c r="AF4619" s="47">
        <f t="shared" ca="1" si="1461"/>
        <v>25</v>
      </c>
    </row>
    <row r="4620" spans="10:32">
      <c r="J4620" s="44">
        <v>71</v>
      </c>
      <c r="K4620" s="22">
        <v>75</v>
      </c>
      <c r="L4620" s="23">
        <f t="shared" ca="1" si="1450"/>
        <v>9.0399999999999991</v>
      </c>
      <c r="M4620" s="23">
        <f t="shared" ca="1" si="1442"/>
        <v>6.5399999999999991</v>
      </c>
      <c r="N4620" s="23">
        <f t="shared" ca="1" si="1443"/>
        <v>1.75</v>
      </c>
      <c r="O4620" s="23">
        <f t="shared" ca="1" si="1451"/>
        <v>198.5</v>
      </c>
      <c r="P4620" s="23">
        <f t="shared" ca="1" si="1444"/>
        <v>801.5</v>
      </c>
      <c r="Q4620" s="23">
        <f t="shared" ca="1" si="1452"/>
        <v>122</v>
      </c>
      <c r="R4620" s="23">
        <f t="shared" ca="1" si="1453"/>
        <v>0.40044247787611931</v>
      </c>
      <c r="S4620" s="24">
        <f t="shared" ca="1" si="1454"/>
        <v>123</v>
      </c>
      <c r="T4620" s="23">
        <f t="shared" ca="1" si="1455"/>
        <v>307.5</v>
      </c>
      <c r="U4620" s="23">
        <f t="shared" ca="1" si="1456"/>
        <v>214.20077433628322</v>
      </c>
      <c r="V4620" s="23">
        <f t="shared" ca="1" si="1445"/>
        <v>615</v>
      </c>
      <c r="W4620" s="23">
        <f t="shared" si="1446"/>
        <v>857.14285714285722</v>
      </c>
      <c r="X4620" s="23">
        <f t="shared" ca="1" si="1447"/>
        <v>1686.3436314791404</v>
      </c>
      <c r="Y4620" s="24">
        <f t="shared" ca="1" si="1457"/>
        <v>4687</v>
      </c>
      <c r="Z4620" s="24">
        <f t="shared" ca="1" si="1458"/>
        <v>4757</v>
      </c>
      <c r="AA4620" s="25">
        <f t="shared" ca="1" si="1459"/>
        <v>4757.0046869999996</v>
      </c>
      <c r="AC4620" s="47">
        <f t="shared" ca="1" si="1448"/>
        <v>1307.5</v>
      </c>
      <c r="AD4620" s="47">
        <f t="shared" ca="1" si="1449"/>
        <v>198.5</v>
      </c>
      <c r="AE4620" s="47">
        <f t="shared" ca="1" si="1460"/>
        <v>1106.5</v>
      </c>
      <c r="AF4620" s="47">
        <f t="shared" ca="1" si="1461"/>
        <v>25</v>
      </c>
    </row>
    <row r="4621" spans="10:32">
      <c r="J4621" s="44">
        <v>71</v>
      </c>
      <c r="K4621" s="22">
        <v>76</v>
      </c>
      <c r="L4621" s="23">
        <f t="shared" ca="1" si="1450"/>
        <v>11.3</v>
      </c>
      <c r="M4621" s="23">
        <f t="shared" ca="1" si="1442"/>
        <v>8.8000000000000007</v>
      </c>
      <c r="N4621" s="23">
        <f t="shared" ca="1" si="1443"/>
        <v>2.2166666666666686</v>
      </c>
      <c r="O4621" s="23">
        <f t="shared" ca="1" si="1451"/>
        <v>198.5</v>
      </c>
      <c r="P4621" s="23">
        <f t="shared" ca="1" si="1444"/>
        <v>801.5</v>
      </c>
      <c r="Q4621" s="23">
        <f t="shared" ca="1" si="1452"/>
        <v>91</v>
      </c>
      <c r="R4621" s="23">
        <f t="shared" ca="1" si="1453"/>
        <v>6.1946902654861219E-2</v>
      </c>
      <c r="S4621" s="24">
        <f t="shared" ca="1" si="1454"/>
        <v>92</v>
      </c>
      <c r="T4621" s="23">
        <f t="shared" ca="1" si="1455"/>
        <v>230</v>
      </c>
      <c r="U4621" s="23">
        <f t="shared" ca="1" si="1456"/>
        <v>201.85398230088512</v>
      </c>
      <c r="V4621" s="23">
        <f t="shared" ca="1" si="1445"/>
        <v>460</v>
      </c>
      <c r="W4621" s="23">
        <f t="shared" si="1446"/>
        <v>857.14285714285722</v>
      </c>
      <c r="X4621" s="23">
        <f t="shared" ca="1" si="1447"/>
        <v>1518.9968394437424</v>
      </c>
      <c r="Y4621" s="24">
        <f t="shared" ca="1" si="1457"/>
        <v>4536</v>
      </c>
      <c r="Z4621" s="24">
        <f t="shared" ca="1" si="1458"/>
        <v>4661</v>
      </c>
      <c r="AA4621" s="25">
        <f t="shared" ca="1" si="1459"/>
        <v>4661.0045360000004</v>
      </c>
      <c r="AC4621" s="47">
        <f t="shared" ca="1" si="1448"/>
        <v>1230</v>
      </c>
      <c r="AD4621" s="47">
        <f t="shared" ca="1" si="1449"/>
        <v>198.5</v>
      </c>
      <c r="AE4621" s="47">
        <f t="shared" ca="1" si="1460"/>
        <v>1029</v>
      </c>
      <c r="AF4621" s="47">
        <f t="shared" ca="1" si="1461"/>
        <v>25</v>
      </c>
    </row>
    <row r="4622" spans="10:32">
      <c r="J4622" s="44">
        <v>71</v>
      </c>
      <c r="K4622" s="22">
        <v>77</v>
      </c>
      <c r="L4622" s="23">
        <f t="shared" ca="1" si="1450"/>
        <v>13.56</v>
      </c>
      <c r="M4622" s="23">
        <f t="shared" ca="1" si="1442"/>
        <v>11.06</v>
      </c>
      <c r="N4622" s="23">
        <f t="shared" ca="1" si="1443"/>
        <v>2.7666666666666693</v>
      </c>
      <c r="O4622" s="23">
        <f t="shared" ca="1" si="1451"/>
        <v>198.5</v>
      </c>
      <c r="P4622" s="23">
        <f t="shared" ca="1" si="1444"/>
        <v>801.5</v>
      </c>
      <c r="Q4622" s="23">
        <f t="shared" ca="1" si="1452"/>
        <v>72</v>
      </c>
      <c r="R4622" s="23">
        <f t="shared" ca="1" si="1453"/>
        <v>0.38200589970501103</v>
      </c>
      <c r="S4622" s="24">
        <f t="shared" ca="1" si="1454"/>
        <v>73</v>
      </c>
      <c r="T4622" s="23">
        <f t="shared" ca="1" si="1455"/>
        <v>182.5</v>
      </c>
      <c r="U4622" s="23">
        <f t="shared" ca="1" si="1456"/>
        <v>200.25688298918405</v>
      </c>
      <c r="V4622" s="23">
        <f t="shared" ca="1" si="1445"/>
        <v>365</v>
      </c>
      <c r="W4622" s="23">
        <f t="shared" si="1446"/>
        <v>857.14285714285722</v>
      </c>
      <c r="X4622" s="23">
        <f t="shared" ca="1" si="1447"/>
        <v>1422.3997401320412</v>
      </c>
      <c r="Y4622" s="24">
        <f t="shared" ca="1" si="1457"/>
        <v>4433</v>
      </c>
      <c r="Z4622" s="24">
        <f t="shared" ca="1" si="1458"/>
        <v>4566</v>
      </c>
      <c r="AA4622" s="25">
        <f t="shared" ca="1" si="1459"/>
        <v>4566.0044330000001</v>
      </c>
      <c r="AC4622" s="47">
        <f t="shared" ca="1" si="1448"/>
        <v>1182.5</v>
      </c>
      <c r="AD4622" s="47">
        <f t="shared" ca="1" si="1449"/>
        <v>198.5</v>
      </c>
      <c r="AE4622" s="47">
        <f t="shared" ca="1" si="1460"/>
        <v>981.49999999999989</v>
      </c>
      <c r="AF4622" s="47">
        <f t="shared" ca="1" si="1461"/>
        <v>25.000000000000114</v>
      </c>
    </row>
    <row r="4623" spans="10:32">
      <c r="J4623" s="44">
        <v>71</v>
      </c>
      <c r="K4623" s="22">
        <v>78</v>
      </c>
      <c r="L4623" s="23">
        <f t="shared" ca="1" si="1450"/>
        <v>15.82</v>
      </c>
      <c r="M4623" s="23">
        <f t="shared" ca="1" si="1442"/>
        <v>13.32</v>
      </c>
      <c r="N4623" s="23">
        <f t="shared" ca="1" si="1443"/>
        <v>3.3666666666666671</v>
      </c>
      <c r="O4623" s="23">
        <f t="shared" ca="1" si="1451"/>
        <v>198.5</v>
      </c>
      <c r="P4623" s="23">
        <f t="shared" ca="1" si="1444"/>
        <v>801.5</v>
      </c>
      <c r="Q4623" s="23">
        <f t="shared" ca="1" si="1452"/>
        <v>60</v>
      </c>
      <c r="R4623" s="23">
        <f t="shared" ca="1" si="1453"/>
        <v>0.14538558786346109</v>
      </c>
      <c r="S4623" s="24">
        <f t="shared" ca="1" si="1454"/>
        <v>61</v>
      </c>
      <c r="T4623" s="23">
        <f t="shared" ca="1" si="1455"/>
        <v>152.5</v>
      </c>
      <c r="U4623" s="23">
        <f t="shared" ca="1" si="1456"/>
        <v>202.48946481247367</v>
      </c>
      <c r="V4623" s="23">
        <f t="shared" ca="1" si="1445"/>
        <v>305</v>
      </c>
      <c r="W4623" s="23">
        <f t="shared" si="1446"/>
        <v>857.14285714285722</v>
      </c>
      <c r="X4623" s="23">
        <f t="shared" ca="1" si="1447"/>
        <v>1364.632321955331</v>
      </c>
      <c r="Y4623" s="24">
        <f t="shared" ca="1" si="1457"/>
        <v>4333</v>
      </c>
      <c r="Z4623" s="24">
        <f t="shared" ca="1" si="1458"/>
        <v>4472</v>
      </c>
      <c r="AA4623" s="25">
        <f t="shared" ca="1" si="1459"/>
        <v>4472.0043329999999</v>
      </c>
      <c r="AC4623" s="47">
        <f t="shared" ca="1" si="1448"/>
        <v>1152.5</v>
      </c>
      <c r="AD4623" s="47">
        <f t="shared" ca="1" si="1449"/>
        <v>198.5</v>
      </c>
      <c r="AE4623" s="47">
        <f t="shared" ca="1" si="1460"/>
        <v>951.49999999999989</v>
      </c>
      <c r="AF4623" s="47">
        <f t="shared" ca="1" si="1461"/>
        <v>25.000000000000114</v>
      </c>
    </row>
    <row r="4624" spans="10:32">
      <c r="J4624" s="44">
        <v>71</v>
      </c>
      <c r="K4624" s="22">
        <v>79</v>
      </c>
      <c r="L4624" s="23">
        <f t="shared" ca="1" si="1450"/>
        <v>18.079999999999998</v>
      </c>
      <c r="M4624" s="23">
        <f t="shared" ca="1" si="1442"/>
        <v>15.579999999999998</v>
      </c>
      <c r="N4624" s="23">
        <f t="shared" ca="1" si="1443"/>
        <v>4.033333333333335</v>
      </c>
      <c r="O4624" s="23">
        <f t="shared" ca="1" si="1451"/>
        <v>198.5</v>
      </c>
      <c r="P4624" s="23">
        <f t="shared" ca="1" si="1444"/>
        <v>801.5</v>
      </c>
      <c r="Q4624" s="23">
        <f t="shared" ca="1" si="1452"/>
        <v>51</v>
      </c>
      <c r="R4624" s="23">
        <f t="shared" ca="1" si="1453"/>
        <v>0.38274336283186244</v>
      </c>
      <c r="S4624" s="24">
        <f t="shared" ca="1" si="1454"/>
        <v>52</v>
      </c>
      <c r="T4624" s="23">
        <f t="shared" ca="1" si="1455"/>
        <v>130</v>
      </c>
      <c r="U4624" s="23">
        <f t="shared" ca="1" si="1456"/>
        <v>207.24373156342193</v>
      </c>
      <c r="V4624" s="23">
        <f t="shared" ca="1" si="1445"/>
        <v>260</v>
      </c>
      <c r="W4624" s="23">
        <f t="shared" si="1446"/>
        <v>857.14285714285722</v>
      </c>
      <c r="X4624" s="23">
        <f t="shared" ca="1" si="1447"/>
        <v>1324.3865887062791</v>
      </c>
      <c r="Y4624" s="24">
        <f t="shared" ca="1" si="1457"/>
        <v>4254</v>
      </c>
      <c r="Z4624" s="24">
        <f t="shared" ca="1" si="1458"/>
        <v>4379</v>
      </c>
      <c r="AA4624" s="25">
        <f t="shared" ca="1" si="1459"/>
        <v>4379.0042540000004</v>
      </c>
      <c r="AC4624" s="47">
        <f t="shared" ca="1" si="1448"/>
        <v>1130</v>
      </c>
      <c r="AD4624" s="47">
        <f t="shared" ca="1" si="1449"/>
        <v>198.5</v>
      </c>
      <c r="AE4624" s="47">
        <f t="shared" ca="1" si="1460"/>
        <v>929</v>
      </c>
      <c r="AF4624" s="47">
        <f t="shared" ca="1" si="1461"/>
        <v>25</v>
      </c>
    </row>
    <row r="4625" spans="10:32">
      <c r="J4625" s="44">
        <v>71</v>
      </c>
      <c r="K4625" s="22">
        <v>80</v>
      </c>
      <c r="L4625" s="23">
        <f t="shared" ca="1" si="1450"/>
        <v>20.34</v>
      </c>
      <c r="M4625" s="23">
        <f t="shared" ca="1" si="1442"/>
        <v>17.84</v>
      </c>
      <c r="N4625" s="23">
        <f t="shared" ca="1" si="1443"/>
        <v>4.7666666666666693</v>
      </c>
      <c r="O4625" s="23">
        <f t="shared" ca="1" si="1451"/>
        <v>198.5</v>
      </c>
      <c r="P4625" s="23">
        <f t="shared" ca="1" si="1444"/>
        <v>801.5</v>
      </c>
      <c r="Q4625" s="23">
        <f t="shared" ca="1" si="1452"/>
        <v>44</v>
      </c>
      <c r="R4625" s="23">
        <f t="shared" ca="1" si="1453"/>
        <v>0.81317600786627153</v>
      </c>
      <c r="S4625" s="24">
        <f t="shared" ca="1" si="1454"/>
        <v>45</v>
      </c>
      <c r="T4625" s="23">
        <f t="shared" ca="1" si="1455"/>
        <v>112.5</v>
      </c>
      <c r="U4625" s="23">
        <f t="shared" ca="1" si="1456"/>
        <v>213.60947230416269</v>
      </c>
      <c r="V4625" s="23">
        <f t="shared" ca="1" si="1445"/>
        <v>225</v>
      </c>
      <c r="W4625" s="23">
        <f t="shared" si="1446"/>
        <v>857.14285714285722</v>
      </c>
      <c r="X4625" s="23">
        <f t="shared" ca="1" si="1447"/>
        <v>1295.75232944702</v>
      </c>
      <c r="Y4625" s="24">
        <f t="shared" ca="1" si="1457"/>
        <v>4166</v>
      </c>
      <c r="Z4625" s="24">
        <f t="shared" ca="1" si="1458"/>
        <v>4287</v>
      </c>
      <c r="AA4625" s="25">
        <f t="shared" ca="1" si="1459"/>
        <v>4287.0041659999997</v>
      </c>
      <c r="AC4625" s="47">
        <f t="shared" ca="1" si="1448"/>
        <v>1112.5</v>
      </c>
      <c r="AD4625" s="47">
        <f t="shared" ca="1" si="1449"/>
        <v>198.5</v>
      </c>
      <c r="AE4625" s="47">
        <f t="shared" ca="1" si="1460"/>
        <v>911.5</v>
      </c>
      <c r="AF4625" s="47">
        <f t="shared" ca="1" si="1461"/>
        <v>25</v>
      </c>
    </row>
    <row r="4626" spans="10:32">
      <c r="J4626" s="44">
        <v>71</v>
      </c>
      <c r="K4626" s="22">
        <v>81</v>
      </c>
      <c r="L4626" s="23">
        <f t="shared" ca="1" si="1450"/>
        <v>22.6</v>
      </c>
      <c r="M4626" s="23">
        <f t="shared" ca="1" si="1442"/>
        <v>20.100000000000001</v>
      </c>
      <c r="N4626" s="23">
        <f t="shared" ca="1" si="1443"/>
        <v>5.5833333333333357</v>
      </c>
      <c r="O4626" s="23">
        <f t="shared" ca="1" si="1451"/>
        <v>198.5</v>
      </c>
      <c r="P4626" s="23">
        <f t="shared" ca="1" si="1444"/>
        <v>801.5</v>
      </c>
      <c r="Q4626" s="23">
        <f t="shared" ca="1" si="1452"/>
        <v>39</v>
      </c>
      <c r="R4626" s="23">
        <f t="shared" ca="1" si="1453"/>
        <v>0.77876106194689854</v>
      </c>
      <c r="S4626" s="24">
        <f t="shared" ca="1" si="1454"/>
        <v>40</v>
      </c>
      <c r="T4626" s="23">
        <f t="shared" ca="1" si="1455"/>
        <v>100</v>
      </c>
      <c r="U4626" s="23">
        <f t="shared" ca="1" si="1456"/>
        <v>222.09808259587027</v>
      </c>
      <c r="V4626" s="23">
        <f t="shared" ca="1" si="1445"/>
        <v>200</v>
      </c>
      <c r="W4626" s="23">
        <f t="shared" si="1446"/>
        <v>857.14285714285722</v>
      </c>
      <c r="X4626" s="23">
        <f t="shared" ca="1" si="1447"/>
        <v>1279.2409397387275</v>
      </c>
      <c r="Y4626" s="24">
        <f t="shared" ca="1" si="1457"/>
        <v>4130</v>
      </c>
      <c r="Z4626" s="24">
        <f t="shared" ca="1" si="1458"/>
        <v>4196</v>
      </c>
      <c r="AA4626" s="25">
        <f t="shared" ca="1" si="1459"/>
        <v>4196.0041300000003</v>
      </c>
      <c r="AC4626" s="47">
        <f t="shared" ca="1" si="1448"/>
        <v>1100</v>
      </c>
      <c r="AD4626" s="47">
        <f t="shared" ca="1" si="1449"/>
        <v>198.5</v>
      </c>
      <c r="AE4626" s="47">
        <f t="shared" ca="1" si="1460"/>
        <v>898.99999999999989</v>
      </c>
      <c r="AF4626" s="47">
        <f t="shared" ca="1" si="1461"/>
        <v>25.000000000000114</v>
      </c>
    </row>
    <row r="4627" spans="10:32">
      <c r="J4627" s="44">
        <v>71</v>
      </c>
      <c r="K4627" s="22">
        <v>82</v>
      </c>
      <c r="L4627" s="23">
        <f t="shared" ca="1" si="1450"/>
        <v>24.86</v>
      </c>
      <c r="M4627" s="23">
        <f t="shared" ca="1" si="1442"/>
        <v>22.36</v>
      </c>
      <c r="N4627" s="23">
        <f t="shared" ca="1" si="1443"/>
        <v>6.4833333333333307</v>
      </c>
      <c r="O4627" s="23">
        <f t="shared" ca="1" si="1451"/>
        <v>198.5</v>
      </c>
      <c r="P4627" s="23">
        <f t="shared" ca="1" si="1444"/>
        <v>801.5</v>
      </c>
      <c r="Q4627" s="23">
        <f t="shared" ca="1" si="1452"/>
        <v>35</v>
      </c>
      <c r="R4627" s="23">
        <f t="shared" ca="1" si="1453"/>
        <v>0.76025744167336995</v>
      </c>
      <c r="S4627" s="24">
        <f t="shared" ca="1" si="1454"/>
        <v>36</v>
      </c>
      <c r="T4627" s="23">
        <f t="shared" ca="1" si="1455"/>
        <v>90</v>
      </c>
      <c r="U4627" s="23">
        <f t="shared" ca="1" si="1456"/>
        <v>231.84566908018223</v>
      </c>
      <c r="V4627" s="23">
        <f t="shared" ca="1" si="1445"/>
        <v>180</v>
      </c>
      <c r="W4627" s="23">
        <f t="shared" si="1446"/>
        <v>857.14285714285722</v>
      </c>
      <c r="X4627" s="23">
        <f t="shared" ca="1" si="1447"/>
        <v>1268.9885262230396</v>
      </c>
      <c r="Y4627" s="24">
        <f t="shared" ca="1" si="1457"/>
        <v>4106</v>
      </c>
      <c r="Z4627" s="24">
        <f t="shared" ca="1" si="1458"/>
        <v>4106</v>
      </c>
      <c r="AA4627" s="25">
        <f t="shared" ca="1" si="1459"/>
        <v>4106.0041060000003</v>
      </c>
      <c r="AC4627" s="47">
        <f t="shared" ca="1" si="1448"/>
        <v>1090</v>
      </c>
      <c r="AD4627" s="47">
        <f t="shared" ca="1" si="1449"/>
        <v>198.5</v>
      </c>
      <c r="AE4627" s="47">
        <f t="shared" ca="1" si="1460"/>
        <v>888.99999999999989</v>
      </c>
      <c r="AF4627" s="47">
        <f t="shared" ca="1" si="1461"/>
        <v>25.000000000000114</v>
      </c>
    </row>
    <row r="4628" spans="10:32">
      <c r="J4628" s="44">
        <v>71</v>
      </c>
      <c r="K4628" s="22">
        <v>83</v>
      </c>
      <c r="L4628" s="23">
        <f t="shared" ca="1" si="1450"/>
        <v>27.12</v>
      </c>
      <c r="M4628" s="23">
        <f t="shared" ca="1" si="1442"/>
        <v>24.62</v>
      </c>
      <c r="N4628" s="23">
        <f t="shared" ca="1" si="1443"/>
        <v>7.5</v>
      </c>
      <c r="O4628" s="23">
        <f t="shared" ca="1" si="1451"/>
        <v>198.5</v>
      </c>
      <c r="P4628" s="23">
        <f t="shared" ca="1" si="1444"/>
        <v>801.5</v>
      </c>
      <c r="Q4628" s="23">
        <f t="shared" ca="1" si="1452"/>
        <v>32</v>
      </c>
      <c r="R4628" s="23">
        <f t="shared" ca="1" si="1453"/>
        <v>0.50368731563421709</v>
      </c>
      <c r="S4628" s="24">
        <f t="shared" ca="1" si="1454"/>
        <v>33</v>
      </c>
      <c r="T4628" s="23">
        <f t="shared" ca="1" si="1455"/>
        <v>82.5</v>
      </c>
      <c r="U4628" s="23">
        <f t="shared" ca="1" si="1456"/>
        <v>243.77765486725662</v>
      </c>
      <c r="V4628" s="23">
        <f t="shared" ca="1" si="1445"/>
        <v>165</v>
      </c>
      <c r="W4628" s="23">
        <f t="shared" si="1446"/>
        <v>857.14285714285722</v>
      </c>
      <c r="X4628" s="23">
        <f t="shared" ca="1" si="1447"/>
        <v>1265.9205120101137</v>
      </c>
      <c r="Y4628" s="24">
        <f t="shared" ca="1" si="1457"/>
        <v>4094</v>
      </c>
      <c r="Z4628" s="24">
        <f t="shared" ca="1" si="1458"/>
        <v>4017</v>
      </c>
      <c r="AA4628" s="25">
        <f t="shared" ca="1" si="1459"/>
        <v>4017.0040939999999</v>
      </c>
      <c r="AC4628" s="47">
        <f t="shared" ca="1" si="1448"/>
        <v>1082.5</v>
      </c>
      <c r="AD4628" s="47">
        <f t="shared" ca="1" si="1449"/>
        <v>198.5</v>
      </c>
      <c r="AE4628" s="47">
        <f t="shared" ca="1" si="1460"/>
        <v>881.5</v>
      </c>
      <c r="AF4628" s="47">
        <f t="shared" ca="1" si="1461"/>
        <v>25</v>
      </c>
    </row>
    <row r="4629" spans="10:32">
      <c r="J4629" s="44">
        <v>71</v>
      </c>
      <c r="K4629" s="22">
        <v>84</v>
      </c>
      <c r="L4629" s="23">
        <f t="shared" ca="1" si="1450"/>
        <v>29.38</v>
      </c>
      <c r="M4629" s="23">
        <f t="shared" ca="1" si="1442"/>
        <v>26.88</v>
      </c>
      <c r="N4629" s="23">
        <f t="shared" ca="1" si="1443"/>
        <v>8.6333333333333329</v>
      </c>
      <c r="O4629" s="23">
        <f t="shared" ca="1" si="1451"/>
        <v>198.5</v>
      </c>
      <c r="P4629" s="23">
        <f t="shared" ca="1" si="1444"/>
        <v>801.5</v>
      </c>
      <c r="Q4629" s="23">
        <f t="shared" ca="1" si="1452"/>
        <v>29</v>
      </c>
      <c r="R4629" s="23">
        <f t="shared" ca="1" si="1453"/>
        <v>0.74812797821647448</v>
      </c>
      <c r="S4629" s="24">
        <f t="shared" ca="1" si="1454"/>
        <v>30</v>
      </c>
      <c r="T4629" s="23">
        <f t="shared" ca="1" si="1455"/>
        <v>75</v>
      </c>
      <c r="U4629" s="23">
        <f t="shared" ca="1" si="1456"/>
        <v>256.8255048786022</v>
      </c>
      <c r="V4629" s="23">
        <f t="shared" ca="1" si="1445"/>
        <v>150</v>
      </c>
      <c r="W4629" s="23">
        <f t="shared" si="1446"/>
        <v>857.14285714285722</v>
      </c>
      <c r="X4629" s="23">
        <f t="shared" ca="1" si="1447"/>
        <v>1263.9683620214594</v>
      </c>
      <c r="Y4629" s="24">
        <f t="shared" ca="1" si="1457"/>
        <v>4091</v>
      </c>
      <c r="Z4629" s="24">
        <f t="shared" ca="1" si="1458"/>
        <v>3929</v>
      </c>
      <c r="AA4629" s="25">
        <f t="shared" ca="1" si="1459"/>
        <v>3929.0040909999998</v>
      </c>
      <c r="AC4629" s="47">
        <f t="shared" ca="1" si="1448"/>
        <v>1075</v>
      </c>
      <c r="AD4629" s="47">
        <f t="shared" ca="1" si="1449"/>
        <v>198.5</v>
      </c>
      <c r="AE4629" s="47">
        <f t="shared" ca="1" si="1460"/>
        <v>874</v>
      </c>
      <c r="AF4629" s="47">
        <f t="shared" ca="1" si="1461"/>
        <v>25</v>
      </c>
    </row>
    <row r="4630" spans="10:32">
      <c r="J4630" s="44">
        <v>71</v>
      </c>
      <c r="K4630" s="22">
        <v>85</v>
      </c>
      <c r="L4630" s="23">
        <f t="shared" ca="1" si="1450"/>
        <v>31.64</v>
      </c>
      <c r="M4630" s="23">
        <f t="shared" ca="1" si="1442"/>
        <v>29.14</v>
      </c>
      <c r="N4630" s="23">
        <f t="shared" ca="1" si="1443"/>
        <v>9.8833333333333329</v>
      </c>
      <c r="O4630" s="23">
        <f t="shared" ca="1" si="1451"/>
        <v>198.5</v>
      </c>
      <c r="P4630" s="23">
        <f t="shared" ca="1" si="1444"/>
        <v>801.5</v>
      </c>
      <c r="Q4630" s="23">
        <f t="shared" ca="1" si="1452"/>
        <v>27</v>
      </c>
      <c r="R4630" s="23">
        <f t="shared" ca="1" si="1453"/>
        <v>0.46523388116308556</v>
      </c>
      <c r="S4630" s="24">
        <f t="shared" ca="1" si="1454"/>
        <v>28</v>
      </c>
      <c r="T4630" s="23">
        <f t="shared" ca="1" si="1455"/>
        <v>70</v>
      </c>
      <c r="U4630" s="23">
        <f t="shared" ca="1" si="1456"/>
        <v>271.44806152549518</v>
      </c>
      <c r="V4630" s="23">
        <f t="shared" ca="1" si="1445"/>
        <v>140</v>
      </c>
      <c r="W4630" s="23">
        <f t="shared" si="1446"/>
        <v>857.14285714285722</v>
      </c>
      <c r="X4630" s="23">
        <f t="shared" ca="1" si="1447"/>
        <v>1268.5909186683525</v>
      </c>
      <c r="Y4630" s="24">
        <f t="shared" ca="1" si="1457"/>
        <v>4104</v>
      </c>
      <c r="Z4630" s="24">
        <f t="shared" ca="1" si="1458"/>
        <v>3842</v>
      </c>
      <c r="AA4630" s="25">
        <f t="shared" ca="1" si="1459"/>
        <v>3842.0041040000001</v>
      </c>
      <c r="AC4630" s="47">
        <f t="shared" ca="1" si="1448"/>
        <v>1070</v>
      </c>
      <c r="AD4630" s="47">
        <f t="shared" ca="1" si="1449"/>
        <v>198.5</v>
      </c>
      <c r="AE4630" s="47">
        <f t="shared" ca="1" si="1460"/>
        <v>869.00000000000011</v>
      </c>
      <c r="AF4630" s="47">
        <f t="shared" ca="1" si="1461"/>
        <v>24.999999999999886</v>
      </c>
    </row>
    <row r="4631" spans="10:32">
      <c r="J4631" s="44">
        <v>71</v>
      </c>
      <c r="K4631" s="22">
        <v>86</v>
      </c>
      <c r="L4631" s="23">
        <f t="shared" ca="1" si="1450"/>
        <v>33.9</v>
      </c>
      <c r="M4631" s="23">
        <f t="shared" ca="1" si="1442"/>
        <v>31.4</v>
      </c>
      <c r="N4631" s="23">
        <f t="shared" ca="1" si="1443"/>
        <v>11.3</v>
      </c>
      <c r="O4631" s="23">
        <f t="shared" ca="1" si="1451"/>
        <v>198.5</v>
      </c>
      <c r="P4631" s="23">
        <f t="shared" ca="1" si="1444"/>
        <v>801.5</v>
      </c>
      <c r="Q4631" s="23">
        <f t="shared" ca="1" si="1452"/>
        <v>25</v>
      </c>
      <c r="R4631" s="23">
        <f t="shared" ca="1" si="1453"/>
        <v>0.48672566371681419</v>
      </c>
      <c r="S4631" s="24">
        <f t="shared" ca="1" si="1454"/>
        <v>26</v>
      </c>
      <c r="T4631" s="23">
        <f t="shared" ca="1" si="1455"/>
        <v>65</v>
      </c>
      <c r="U4631" s="23">
        <f t="shared" ca="1" si="1456"/>
        <v>288</v>
      </c>
      <c r="V4631" s="23">
        <f t="shared" ca="1" si="1445"/>
        <v>130</v>
      </c>
      <c r="W4631" s="23">
        <f t="shared" si="1446"/>
        <v>857.14285714285722</v>
      </c>
      <c r="X4631" s="23">
        <f t="shared" ca="1" si="1447"/>
        <v>1275.1428571428573</v>
      </c>
      <c r="Y4631" s="24">
        <f t="shared" ca="1" si="1457"/>
        <v>4121</v>
      </c>
      <c r="Z4631" s="24">
        <f t="shared" ca="1" si="1458"/>
        <v>3756</v>
      </c>
      <c r="AA4631" s="25">
        <f t="shared" ca="1" si="1459"/>
        <v>3756.0041209999999</v>
      </c>
      <c r="AC4631" s="47">
        <f t="shared" ca="1" si="1448"/>
        <v>1065</v>
      </c>
      <c r="AD4631" s="47">
        <f t="shared" ca="1" si="1449"/>
        <v>198.5</v>
      </c>
      <c r="AE4631" s="47">
        <f t="shared" ca="1" si="1460"/>
        <v>864</v>
      </c>
      <c r="AF4631" s="47">
        <f t="shared" ca="1" si="1461"/>
        <v>25</v>
      </c>
    </row>
    <row r="4632" spans="10:32">
      <c r="J4632" s="44">
        <v>71</v>
      </c>
      <c r="K4632" s="22">
        <v>87</v>
      </c>
      <c r="L4632" s="23">
        <f t="shared" ca="1" si="1450"/>
        <v>36.159999999999997</v>
      </c>
      <c r="M4632" s="23">
        <f t="shared" ca="1" si="1442"/>
        <v>33.659999999999997</v>
      </c>
      <c r="N4632" s="23">
        <f t="shared" ca="1" si="1443"/>
        <v>12.866666666666667</v>
      </c>
      <c r="O4632" s="23">
        <f t="shared" ca="1" si="1451"/>
        <v>198.5</v>
      </c>
      <c r="P4632" s="23">
        <f t="shared" ca="1" si="1444"/>
        <v>801.5</v>
      </c>
      <c r="Q4632" s="23">
        <f t="shared" ca="1" si="1452"/>
        <v>23</v>
      </c>
      <c r="R4632" s="23">
        <f t="shared" ca="1" si="1453"/>
        <v>0.75553097345132891</v>
      </c>
      <c r="S4632" s="24">
        <f t="shared" ca="1" si="1454"/>
        <v>24</v>
      </c>
      <c r="T4632" s="23">
        <f t="shared" ca="1" si="1455"/>
        <v>60</v>
      </c>
      <c r="U4632" s="23">
        <f t="shared" ca="1" si="1456"/>
        <v>305.65449852507379</v>
      </c>
      <c r="V4632" s="23">
        <f t="shared" ca="1" si="1445"/>
        <v>120</v>
      </c>
      <c r="W4632" s="23">
        <f t="shared" si="1446"/>
        <v>857.14285714285722</v>
      </c>
      <c r="X4632" s="23">
        <f t="shared" ca="1" si="1447"/>
        <v>1282.797355667931</v>
      </c>
      <c r="Y4632" s="24">
        <f t="shared" ca="1" si="1457"/>
        <v>4139</v>
      </c>
      <c r="Z4632" s="24">
        <f t="shared" ca="1" si="1458"/>
        <v>3671</v>
      </c>
      <c r="AA4632" s="25">
        <f t="shared" ca="1" si="1459"/>
        <v>3671.0041390000001</v>
      </c>
      <c r="AC4632" s="47">
        <f t="shared" ca="1" si="1448"/>
        <v>1060</v>
      </c>
      <c r="AD4632" s="47">
        <f t="shared" ca="1" si="1449"/>
        <v>198.5</v>
      </c>
      <c r="AE4632" s="47">
        <f t="shared" ca="1" si="1460"/>
        <v>859</v>
      </c>
      <c r="AF4632" s="47">
        <f t="shared" ca="1" si="1461"/>
        <v>25</v>
      </c>
    </row>
    <row r="4633" spans="10:32">
      <c r="J4633" s="44">
        <v>71</v>
      </c>
      <c r="K4633" s="22">
        <v>88</v>
      </c>
      <c r="L4633" s="23">
        <f t="shared" ca="1" si="1450"/>
        <v>38.42</v>
      </c>
      <c r="M4633" s="23">
        <f t="shared" ca="1" si="1442"/>
        <v>35.92</v>
      </c>
      <c r="N4633" s="23">
        <f t="shared" ca="1" si="1443"/>
        <v>14.483333333333334</v>
      </c>
      <c r="O4633" s="23">
        <f t="shared" ca="1" si="1451"/>
        <v>198.5</v>
      </c>
      <c r="P4633" s="23">
        <f t="shared" ca="1" si="1444"/>
        <v>801.5</v>
      </c>
      <c r="Q4633" s="23">
        <f t="shared" ca="1" si="1452"/>
        <v>22</v>
      </c>
      <c r="R4633" s="23">
        <f t="shared" ca="1" si="1453"/>
        <v>0.29307652264445577</v>
      </c>
      <c r="S4633" s="24">
        <f t="shared" ca="1" si="1454"/>
        <v>23</v>
      </c>
      <c r="T4633" s="23">
        <f t="shared" ca="1" si="1455"/>
        <v>57.5</v>
      </c>
      <c r="U4633" s="23">
        <f t="shared" ca="1" si="1456"/>
        <v>322.87805830296719</v>
      </c>
      <c r="V4633" s="23">
        <f t="shared" ca="1" si="1445"/>
        <v>115</v>
      </c>
      <c r="W4633" s="23">
        <f t="shared" si="1446"/>
        <v>857.14285714285722</v>
      </c>
      <c r="X4633" s="23">
        <f t="shared" ca="1" si="1447"/>
        <v>1295.0209154458244</v>
      </c>
      <c r="Y4633" s="24">
        <f t="shared" ca="1" si="1457"/>
        <v>4163</v>
      </c>
      <c r="Z4633" s="24">
        <f t="shared" ca="1" si="1458"/>
        <v>3587</v>
      </c>
      <c r="AA4633" s="25">
        <f t="shared" ca="1" si="1459"/>
        <v>3587.0041630000001</v>
      </c>
      <c r="AC4633" s="47">
        <f t="shared" ca="1" si="1448"/>
        <v>1057.5</v>
      </c>
      <c r="AD4633" s="47">
        <f t="shared" ca="1" si="1449"/>
        <v>198.5</v>
      </c>
      <c r="AE4633" s="47">
        <f t="shared" ca="1" si="1460"/>
        <v>856.5</v>
      </c>
      <c r="AF4633" s="47">
        <f t="shared" ca="1" si="1461"/>
        <v>25</v>
      </c>
    </row>
    <row r="4634" spans="10:32">
      <c r="J4634" s="44">
        <v>71</v>
      </c>
      <c r="K4634" s="22">
        <v>89</v>
      </c>
      <c r="L4634" s="23">
        <f t="shared" ca="1" si="1450"/>
        <v>40.68</v>
      </c>
      <c r="M4634" s="23">
        <f t="shared" ca="1" si="1442"/>
        <v>38.18</v>
      </c>
      <c r="N4634" s="23">
        <f t="shared" ca="1" si="1443"/>
        <v>16.083333333333332</v>
      </c>
      <c r="O4634" s="23">
        <f t="shared" ca="1" si="1451"/>
        <v>198.5</v>
      </c>
      <c r="P4634" s="23">
        <f t="shared" ca="1" si="1444"/>
        <v>801.5</v>
      </c>
      <c r="Q4634" s="23">
        <f t="shared" ca="1" si="1452"/>
        <v>20</v>
      </c>
      <c r="R4634" s="23">
        <f t="shared" ca="1" si="1453"/>
        <v>0.93166175024582054</v>
      </c>
      <c r="S4634" s="24">
        <f t="shared" ca="1" si="1454"/>
        <v>21</v>
      </c>
      <c r="T4634" s="23">
        <f t="shared" ca="1" si="1455"/>
        <v>52.5</v>
      </c>
      <c r="U4634" s="23">
        <f t="shared" ca="1" si="1456"/>
        <v>336.6508931497869</v>
      </c>
      <c r="V4634" s="23">
        <f t="shared" ca="1" si="1445"/>
        <v>105</v>
      </c>
      <c r="W4634" s="23">
        <f t="shared" si="1446"/>
        <v>857.14285714285722</v>
      </c>
      <c r="X4634" s="23">
        <f t="shared" ca="1" si="1447"/>
        <v>1298.7937502926441</v>
      </c>
      <c r="Y4634" s="24">
        <f t="shared" ca="1" si="1457"/>
        <v>4173</v>
      </c>
      <c r="Z4634" s="24">
        <f t="shared" ca="1" si="1458"/>
        <v>3504</v>
      </c>
      <c r="AA4634" s="25">
        <f t="shared" ca="1" si="1459"/>
        <v>3504.0041729999998</v>
      </c>
      <c r="AC4634" s="47">
        <f t="shared" ca="1" si="1448"/>
        <v>1052.5</v>
      </c>
      <c r="AD4634" s="47">
        <f t="shared" ca="1" si="1449"/>
        <v>198.5</v>
      </c>
      <c r="AE4634" s="47">
        <f t="shared" ca="1" si="1460"/>
        <v>851.49999999999989</v>
      </c>
      <c r="AF4634" s="47">
        <f t="shared" ca="1" si="1461"/>
        <v>25.000000000000114</v>
      </c>
    </row>
    <row r="4635" spans="10:32">
      <c r="J4635" s="44">
        <v>71</v>
      </c>
      <c r="K4635" s="22">
        <v>90</v>
      </c>
      <c r="L4635" s="23">
        <f t="shared" ca="1" si="1450"/>
        <v>42.94</v>
      </c>
      <c r="M4635" s="23">
        <f t="shared" ca="1" si="1442"/>
        <v>40.44</v>
      </c>
      <c r="N4635" s="23">
        <f t="shared" ca="1" si="1443"/>
        <v>17.7</v>
      </c>
      <c r="O4635" s="23">
        <f t="shared" ca="1" si="1451"/>
        <v>198.5</v>
      </c>
      <c r="P4635" s="23">
        <f t="shared" ca="1" si="1444"/>
        <v>801.5</v>
      </c>
      <c r="Q4635" s="23">
        <f t="shared" ca="1" si="1452"/>
        <v>19</v>
      </c>
      <c r="R4635" s="23">
        <f t="shared" ca="1" si="1453"/>
        <v>0.77177456916628084</v>
      </c>
      <c r="S4635" s="24">
        <f t="shared" ca="1" si="1454"/>
        <v>20</v>
      </c>
      <c r="T4635" s="23">
        <f t="shared" ca="1" si="1455"/>
        <v>50</v>
      </c>
      <c r="U4635" s="23">
        <f t="shared" ca="1" si="1456"/>
        <v>349.96040987424311</v>
      </c>
      <c r="V4635" s="23">
        <f t="shared" ca="1" si="1445"/>
        <v>100</v>
      </c>
      <c r="W4635" s="23">
        <f t="shared" si="1446"/>
        <v>857.14285714285722</v>
      </c>
      <c r="X4635" s="23">
        <f t="shared" ca="1" si="1447"/>
        <v>1307.1032670171003</v>
      </c>
      <c r="Y4635" s="24">
        <f t="shared" ca="1" si="1457"/>
        <v>4188</v>
      </c>
      <c r="Z4635" s="24">
        <f t="shared" ca="1" si="1458"/>
        <v>3422</v>
      </c>
      <c r="AA4635" s="25">
        <f t="shared" ca="1" si="1459"/>
        <v>3422.0041879999999</v>
      </c>
      <c r="AC4635" s="47">
        <f t="shared" ca="1" si="1448"/>
        <v>1050</v>
      </c>
      <c r="AD4635" s="47">
        <f t="shared" ca="1" si="1449"/>
        <v>198.5</v>
      </c>
      <c r="AE4635" s="47">
        <f t="shared" ca="1" si="1460"/>
        <v>849</v>
      </c>
      <c r="AF4635" s="47">
        <f t="shared" ca="1" si="1461"/>
        <v>25</v>
      </c>
    </row>
    <row r="4636" spans="10:32">
      <c r="J4636" s="44">
        <v>71</v>
      </c>
      <c r="K4636" s="22">
        <v>91</v>
      </c>
      <c r="L4636" s="23">
        <f t="shared" ca="1" si="1450"/>
        <v>45.2</v>
      </c>
      <c r="M4636" s="23">
        <f t="shared" ca="1" si="1442"/>
        <v>42.7</v>
      </c>
      <c r="N4636" s="23">
        <f t="shared" ca="1" si="1443"/>
        <v>19.366666666666671</v>
      </c>
      <c r="O4636" s="23">
        <f t="shared" ca="1" si="1451"/>
        <v>198.5</v>
      </c>
      <c r="P4636" s="23">
        <f t="shared" ca="1" si="1444"/>
        <v>801.5</v>
      </c>
      <c r="Q4636" s="23">
        <f t="shared" ca="1" si="1452"/>
        <v>18</v>
      </c>
      <c r="R4636" s="23">
        <f t="shared" ca="1" si="1453"/>
        <v>0.72787610619468968</v>
      </c>
      <c r="S4636" s="24">
        <f t="shared" ca="1" si="1454"/>
        <v>19</v>
      </c>
      <c r="T4636" s="23">
        <f t="shared" ca="1" si="1455"/>
        <v>47.5</v>
      </c>
      <c r="U4636" s="23">
        <f t="shared" ca="1" si="1456"/>
        <v>362.69653392330389</v>
      </c>
      <c r="V4636" s="23">
        <f t="shared" ca="1" si="1445"/>
        <v>95</v>
      </c>
      <c r="W4636" s="23">
        <f t="shared" si="1446"/>
        <v>857.14285714285722</v>
      </c>
      <c r="X4636" s="23">
        <f t="shared" ca="1" si="1447"/>
        <v>1314.8393910661612</v>
      </c>
      <c r="Y4636" s="24">
        <f t="shared" ca="1" si="1457"/>
        <v>4220</v>
      </c>
      <c r="Z4636" s="24">
        <f t="shared" ca="1" si="1458"/>
        <v>3341</v>
      </c>
      <c r="AA4636" s="25">
        <f t="shared" ca="1" si="1459"/>
        <v>3341.0042199999998</v>
      </c>
      <c r="AC4636" s="47">
        <f t="shared" ca="1" si="1448"/>
        <v>1047.5</v>
      </c>
      <c r="AD4636" s="47">
        <f t="shared" ca="1" si="1449"/>
        <v>198.5</v>
      </c>
      <c r="AE4636" s="47">
        <f t="shared" ca="1" si="1460"/>
        <v>846.5</v>
      </c>
      <c r="AF4636" s="47">
        <f t="shared" ca="1" si="1461"/>
        <v>25</v>
      </c>
    </row>
    <row r="4637" spans="10:32">
      <c r="J4637" s="44">
        <v>71</v>
      </c>
      <c r="K4637" s="22">
        <v>92</v>
      </c>
      <c r="L4637" s="23">
        <f t="shared" ca="1" si="1450"/>
        <v>47.46</v>
      </c>
      <c r="M4637" s="23">
        <f t="shared" ca="1" si="1442"/>
        <v>44.96</v>
      </c>
      <c r="N4637" s="23">
        <f t="shared" ca="1" si="1443"/>
        <v>21.283333333333335</v>
      </c>
      <c r="O4637" s="23">
        <f t="shared" ca="1" si="1451"/>
        <v>198.5</v>
      </c>
      <c r="P4637" s="23">
        <f t="shared" ca="1" si="1444"/>
        <v>801.5</v>
      </c>
      <c r="Q4637" s="23">
        <f t="shared" ca="1" si="1452"/>
        <v>17</v>
      </c>
      <c r="R4637" s="23">
        <f t="shared" ca="1" si="1453"/>
        <v>0.78339654445849027</v>
      </c>
      <c r="S4637" s="24">
        <f t="shared" ca="1" si="1454"/>
        <v>18</v>
      </c>
      <c r="T4637" s="23">
        <f t="shared" ca="1" si="1455"/>
        <v>45</v>
      </c>
      <c r="U4637" s="23">
        <f t="shared" ca="1" si="1456"/>
        <v>378.48995645455824</v>
      </c>
      <c r="V4637" s="23">
        <f t="shared" ca="1" si="1445"/>
        <v>90</v>
      </c>
      <c r="W4637" s="23">
        <f t="shared" si="1446"/>
        <v>857.14285714285722</v>
      </c>
      <c r="X4637" s="23">
        <f t="shared" ca="1" si="1447"/>
        <v>1325.6328135974154</v>
      </c>
      <c r="Y4637" s="24">
        <f t="shared" ca="1" si="1457"/>
        <v>4260</v>
      </c>
      <c r="Z4637" s="24">
        <f t="shared" ca="1" si="1458"/>
        <v>3261</v>
      </c>
      <c r="AA4637" s="25">
        <f t="shared" ca="1" si="1459"/>
        <v>3261.0042600000002</v>
      </c>
      <c r="AC4637" s="47">
        <f t="shared" ca="1" si="1448"/>
        <v>1045</v>
      </c>
      <c r="AD4637" s="47">
        <f t="shared" ca="1" si="1449"/>
        <v>198.5</v>
      </c>
      <c r="AE4637" s="47">
        <f t="shared" ca="1" si="1460"/>
        <v>844</v>
      </c>
      <c r="AF4637" s="47">
        <f t="shared" ca="1" si="1461"/>
        <v>25</v>
      </c>
    </row>
    <row r="4638" spans="10:32">
      <c r="J4638" s="44">
        <v>71</v>
      </c>
      <c r="K4638" s="22">
        <v>93</v>
      </c>
      <c r="L4638" s="23">
        <f t="shared" ca="1" si="1450"/>
        <v>49.72</v>
      </c>
      <c r="M4638" s="23">
        <f t="shared" ca="1" si="1442"/>
        <v>47.22</v>
      </c>
      <c r="N4638" s="23">
        <f t="shared" ca="1" si="1443"/>
        <v>23.683333333333334</v>
      </c>
      <c r="O4638" s="23">
        <f t="shared" ca="1" si="1451"/>
        <v>198.5</v>
      </c>
      <c r="P4638" s="23">
        <f t="shared" ca="1" si="1444"/>
        <v>801.5</v>
      </c>
      <c r="Q4638" s="23">
        <f t="shared" ca="1" si="1452"/>
        <v>16</v>
      </c>
      <c r="R4638" s="23">
        <f t="shared" ca="1" si="1453"/>
        <v>0.92477876106194734</v>
      </c>
      <c r="S4638" s="24">
        <f t="shared" ca="1" si="1454"/>
        <v>17</v>
      </c>
      <c r="T4638" s="23">
        <f t="shared" ca="1" si="1455"/>
        <v>42.5</v>
      </c>
      <c r="U4638" s="23">
        <f t="shared" ca="1" si="1456"/>
        <v>400.83517699115049</v>
      </c>
      <c r="V4638" s="23">
        <f t="shared" ca="1" si="1445"/>
        <v>85</v>
      </c>
      <c r="W4638" s="23">
        <f t="shared" si="1446"/>
        <v>857.14285714285722</v>
      </c>
      <c r="X4638" s="23">
        <f t="shared" ca="1" si="1447"/>
        <v>1342.9780341340077</v>
      </c>
      <c r="Y4638" s="24">
        <f t="shared" ca="1" si="1457"/>
        <v>4301</v>
      </c>
      <c r="Z4638" s="24">
        <f t="shared" ca="1" si="1458"/>
        <v>3104</v>
      </c>
      <c r="AA4638" s="25">
        <f t="shared" ca="1" si="1459"/>
        <v>3104.0043009999999</v>
      </c>
      <c r="AC4638" s="47">
        <f t="shared" ca="1" si="1448"/>
        <v>1042.5</v>
      </c>
      <c r="AD4638" s="47">
        <f t="shared" ca="1" si="1449"/>
        <v>198.5</v>
      </c>
      <c r="AE4638" s="47">
        <f t="shared" ca="1" si="1460"/>
        <v>841.5</v>
      </c>
      <c r="AF4638" s="47">
        <f t="shared" ca="1" si="1461"/>
        <v>25</v>
      </c>
    </row>
    <row r="4639" spans="10:32">
      <c r="J4639" s="44">
        <v>71</v>
      </c>
      <c r="K4639" s="22">
        <v>94</v>
      </c>
      <c r="L4639" s="23">
        <f t="shared" ca="1" si="1450"/>
        <v>51.98</v>
      </c>
      <c r="M4639" s="23">
        <f t="shared" ca="1" si="1442"/>
        <v>49.48</v>
      </c>
      <c r="N4639" s="23">
        <f t="shared" ca="1" si="1443"/>
        <v>26.816666666666666</v>
      </c>
      <c r="O4639" s="23">
        <f t="shared" ca="1" si="1451"/>
        <v>198.5</v>
      </c>
      <c r="P4639" s="23">
        <f t="shared" ca="1" si="1444"/>
        <v>801.5</v>
      </c>
      <c r="Q4639" s="23">
        <f t="shared" ca="1" si="1452"/>
        <v>16</v>
      </c>
      <c r="R4639" s="23">
        <f t="shared" ca="1" si="1453"/>
        <v>0.18891881492881976</v>
      </c>
      <c r="S4639" s="24">
        <f t="shared" ca="1" si="1454"/>
        <v>17</v>
      </c>
      <c r="T4639" s="23">
        <f t="shared" ca="1" si="1455"/>
        <v>42.5</v>
      </c>
      <c r="U4639" s="23">
        <f t="shared" ca="1" si="1456"/>
        <v>434.1328395536745</v>
      </c>
      <c r="V4639" s="23">
        <f t="shared" ca="1" si="1445"/>
        <v>85</v>
      </c>
      <c r="W4639" s="23">
        <f t="shared" si="1446"/>
        <v>857.14285714285722</v>
      </c>
      <c r="X4639" s="23">
        <f t="shared" ca="1" si="1447"/>
        <v>1376.2756966965317</v>
      </c>
      <c r="Y4639" s="24">
        <f t="shared" ca="1" si="1457"/>
        <v>4343</v>
      </c>
      <c r="Z4639" s="24">
        <f t="shared" ca="1" si="1458"/>
        <v>3104</v>
      </c>
      <c r="AA4639" s="25">
        <f t="shared" ca="1" si="1459"/>
        <v>3104.0043430000001</v>
      </c>
      <c r="AC4639" s="47">
        <f t="shared" ca="1" si="1448"/>
        <v>1042.5</v>
      </c>
      <c r="AD4639" s="47">
        <f t="shared" ca="1" si="1449"/>
        <v>198.5</v>
      </c>
      <c r="AE4639" s="47">
        <f t="shared" ca="1" si="1460"/>
        <v>841.5</v>
      </c>
      <c r="AF4639" s="47">
        <f t="shared" ca="1" si="1461"/>
        <v>25</v>
      </c>
    </row>
    <row r="4640" spans="10:32">
      <c r="J4640" s="44">
        <v>71</v>
      </c>
      <c r="K4640" s="22">
        <v>95</v>
      </c>
      <c r="L4640" s="23">
        <f t="shared" ca="1" si="1450"/>
        <v>54.24</v>
      </c>
      <c r="M4640" s="23">
        <f t="shared" ca="1" si="1442"/>
        <v>51.74</v>
      </c>
      <c r="N4640" s="23">
        <f t="shared" ca="1" si="1443"/>
        <v>31.116666666666671</v>
      </c>
      <c r="O4640" s="23">
        <f t="shared" ca="1" si="1451"/>
        <v>198.5</v>
      </c>
      <c r="P4640" s="23">
        <f t="shared" ca="1" si="1444"/>
        <v>801.5</v>
      </c>
      <c r="Q4640" s="23">
        <f t="shared" ca="1" si="1452"/>
        <v>15</v>
      </c>
      <c r="R4640" s="23">
        <f t="shared" ca="1" si="1453"/>
        <v>0.46828908554572229</v>
      </c>
      <c r="S4640" s="24">
        <f t="shared" ca="1" si="1454"/>
        <v>16</v>
      </c>
      <c r="T4640" s="23">
        <f t="shared" ca="1" si="1455"/>
        <v>40</v>
      </c>
      <c r="U4640" s="23">
        <f t="shared" ca="1" si="1456"/>
        <v>481.32159537856444</v>
      </c>
      <c r="V4640" s="23">
        <f t="shared" ca="1" si="1445"/>
        <v>80</v>
      </c>
      <c r="W4640" s="23">
        <f t="shared" si="1446"/>
        <v>857.14285714285722</v>
      </c>
      <c r="X4640" s="23">
        <f t="shared" ca="1" si="1447"/>
        <v>1418.4644525214217</v>
      </c>
      <c r="Y4640" s="24">
        <f t="shared" ca="1" si="1457"/>
        <v>4412</v>
      </c>
      <c r="Z4640" s="24">
        <f t="shared" ca="1" si="1458"/>
        <v>3027</v>
      </c>
      <c r="AA4640" s="25">
        <f t="shared" ca="1" si="1459"/>
        <v>3027.0044119999998</v>
      </c>
      <c r="AC4640" s="47">
        <f t="shared" ca="1" si="1448"/>
        <v>1040</v>
      </c>
      <c r="AD4640" s="47">
        <f t="shared" ca="1" si="1449"/>
        <v>198.5</v>
      </c>
      <c r="AE4640" s="47">
        <f t="shared" ca="1" si="1460"/>
        <v>839</v>
      </c>
      <c r="AF4640" s="47">
        <f t="shared" ca="1" si="1461"/>
        <v>25</v>
      </c>
    </row>
    <row r="4641" spans="10:32">
      <c r="J4641" s="44">
        <v>71</v>
      </c>
      <c r="K4641" s="22">
        <v>96</v>
      </c>
      <c r="L4641" s="23">
        <f t="shared" ca="1" si="1450"/>
        <v>56.5</v>
      </c>
      <c r="M4641" s="23">
        <f t="shared" ca="1" si="1442"/>
        <v>54</v>
      </c>
      <c r="N4641" s="23">
        <f t="shared" ca="1" si="1443"/>
        <v>36.316666666666677</v>
      </c>
      <c r="O4641" s="23">
        <f t="shared" ca="1" si="1451"/>
        <v>198.5</v>
      </c>
      <c r="P4641" s="23">
        <f t="shared" ca="1" si="1444"/>
        <v>801.5</v>
      </c>
      <c r="Q4641" s="23">
        <f t="shared" ca="1" si="1452"/>
        <v>14</v>
      </c>
      <c r="R4641" s="23">
        <f t="shared" ca="1" si="1453"/>
        <v>0.80530973451327437</v>
      </c>
      <c r="S4641" s="24">
        <f t="shared" ca="1" si="1454"/>
        <v>15</v>
      </c>
      <c r="T4641" s="23">
        <f t="shared" ca="1" si="1455"/>
        <v>37.5</v>
      </c>
      <c r="U4641" s="23">
        <f t="shared" ca="1" si="1456"/>
        <v>537.67949852507388</v>
      </c>
      <c r="V4641" s="23">
        <f t="shared" ca="1" si="1445"/>
        <v>75</v>
      </c>
      <c r="W4641" s="23">
        <f t="shared" si="1446"/>
        <v>857.14285714285722</v>
      </c>
      <c r="X4641" s="23">
        <f t="shared" ca="1" si="1447"/>
        <v>1469.8223556679311</v>
      </c>
      <c r="Y4641" s="24">
        <f t="shared" ca="1" si="1457"/>
        <v>4498</v>
      </c>
      <c r="Z4641" s="24">
        <f t="shared" ca="1" si="1458"/>
        <v>2876</v>
      </c>
      <c r="AA4641" s="25">
        <f t="shared" ca="1" si="1459"/>
        <v>2876.0044979999998</v>
      </c>
      <c r="AC4641" s="47">
        <f t="shared" ca="1" si="1448"/>
        <v>1037.5</v>
      </c>
      <c r="AD4641" s="47">
        <f t="shared" ca="1" si="1449"/>
        <v>198.5</v>
      </c>
      <c r="AE4641" s="47">
        <f t="shared" ca="1" si="1460"/>
        <v>836.5</v>
      </c>
      <c r="AF4641" s="47">
        <f t="shared" ca="1" si="1461"/>
        <v>25</v>
      </c>
    </row>
    <row r="4642" spans="10:32">
      <c r="J4642" s="44">
        <v>71</v>
      </c>
      <c r="K4642" s="22">
        <v>97</v>
      </c>
      <c r="L4642" s="23">
        <f t="shared" ca="1" si="1450"/>
        <v>58.76</v>
      </c>
      <c r="M4642" s="23">
        <f t="shared" ca="1" si="1442"/>
        <v>56.26</v>
      </c>
      <c r="N4642" s="23">
        <f t="shared" ca="1" si="1443"/>
        <v>41.650000000000006</v>
      </c>
      <c r="O4642" s="23">
        <f t="shared" ca="1" si="1451"/>
        <v>198.5</v>
      </c>
      <c r="P4642" s="23">
        <f t="shared" ca="1" si="1444"/>
        <v>801.5</v>
      </c>
      <c r="Q4642" s="23">
        <f t="shared" ca="1" si="1452"/>
        <v>14</v>
      </c>
      <c r="R4642" s="23">
        <f t="shared" ca="1" si="1453"/>
        <v>0.23587474472430248</v>
      </c>
      <c r="S4642" s="24">
        <f t="shared" ca="1" si="1454"/>
        <v>15</v>
      </c>
      <c r="T4642" s="23">
        <f t="shared" ca="1" si="1455"/>
        <v>37.5</v>
      </c>
      <c r="U4642" s="23">
        <f t="shared" ca="1" si="1456"/>
        <v>592.92418311776726</v>
      </c>
      <c r="V4642" s="23">
        <f t="shared" ca="1" si="1445"/>
        <v>75</v>
      </c>
      <c r="W4642" s="23">
        <f t="shared" si="1446"/>
        <v>857.14285714285722</v>
      </c>
      <c r="X4642" s="23">
        <f t="shared" ca="1" si="1447"/>
        <v>1525.0670402606245</v>
      </c>
      <c r="Y4642" s="24">
        <f t="shared" ca="1" si="1457"/>
        <v>4541</v>
      </c>
      <c r="Z4642" s="24">
        <f t="shared" ca="1" si="1458"/>
        <v>2876</v>
      </c>
      <c r="AA4642" s="25">
        <f t="shared" ca="1" si="1459"/>
        <v>2876.0045409999998</v>
      </c>
      <c r="AC4642" s="47">
        <f t="shared" ca="1" si="1448"/>
        <v>1037.5</v>
      </c>
      <c r="AD4642" s="47">
        <f t="shared" ca="1" si="1449"/>
        <v>198.5</v>
      </c>
      <c r="AE4642" s="47">
        <f t="shared" ca="1" si="1460"/>
        <v>836.5</v>
      </c>
      <c r="AF4642" s="47">
        <f t="shared" ca="1" si="1461"/>
        <v>25</v>
      </c>
    </row>
    <row r="4643" spans="10:32">
      <c r="J4643" s="44">
        <v>71</v>
      </c>
      <c r="K4643" s="22">
        <v>98</v>
      </c>
      <c r="L4643" s="23">
        <f t="shared" ca="1" si="1450"/>
        <v>61.02</v>
      </c>
      <c r="M4643" s="23">
        <f t="shared" ca="1" si="1442"/>
        <v>58.52</v>
      </c>
      <c r="N4643" s="23">
        <f t="shared" ca="1" si="1443"/>
        <v>47.083333333333329</v>
      </c>
      <c r="O4643" s="23">
        <f t="shared" ca="1" si="1451"/>
        <v>198.5</v>
      </c>
      <c r="P4643" s="23">
        <f t="shared" ca="1" si="1444"/>
        <v>801.5</v>
      </c>
      <c r="Q4643" s="23">
        <f t="shared" ca="1" si="1452"/>
        <v>13</v>
      </c>
      <c r="R4643" s="23">
        <f t="shared" ca="1" si="1453"/>
        <v>0.66764995083579171</v>
      </c>
      <c r="S4643" s="24">
        <f t="shared" ca="1" si="1454"/>
        <v>14</v>
      </c>
      <c r="T4643" s="23">
        <f t="shared" ca="1" si="1455"/>
        <v>35</v>
      </c>
      <c r="U4643" s="23">
        <f t="shared" ca="1" si="1456"/>
        <v>643.51851851851848</v>
      </c>
      <c r="V4643" s="23">
        <f t="shared" ca="1" si="1445"/>
        <v>70</v>
      </c>
      <c r="W4643" s="23">
        <f t="shared" si="1446"/>
        <v>857.14285714285722</v>
      </c>
      <c r="X4643" s="23">
        <f t="shared" ca="1" si="1447"/>
        <v>1570.6613756613756</v>
      </c>
      <c r="Y4643" s="24">
        <f t="shared" ca="1" si="1457"/>
        <v>4573</v>
      </c>
      <c r="Z4643" s="24">
        <f t="shared" ca="1" si="1458"/>
        <v>2729</v>
      </c>
      <c r="AA4643" s="25">
        <f t="shared" ca="1" si="1459"/>
        <v>2729.0045730000002</v>
      </c>
      <c r="AC4643" s="47">
        <f t="shared" ca="1" si="1448"/>
        <v>1035</v>
      </c>
      <c r="AD4643" s="47">
        <f t="shared" ca="1" si="1449"/>
        <v>198.5</v>
      </c>
      <c r="AE4643" s="47">
        <f t="shared" ca="1" si="1460"/>
        <v>834</v>
      </c>
      <c r="AF4643" s="47">
        <f t="shared" ca="1" si="1461"/>
        <v>25</v>
      </c>
    </row>
    <row r="4644" spans="10:32">
      <c r="J4644" s="44">
        <v>71</v>
      </c>
      <c r="K4644" s="22">
        <v>99</v>
      </c>
      <c r="L4644" s="23">
        <f t="shared" ca="1" si="1450"/>
        <v>63.28</v>
      </c>
      <c r="M4644" s="23">
        <f t="shared" ca="1" si="1442"/>
        <v>60.78</v>
      </c>
      <c r="N4644" s="23">
        <f t="shared" ca="1" si="1443"/>
        <v>52.63333333333334</v>
      </c>
      <c r="O4644" s="23">
        <f t="shared" ca="1" si="1451"/>
        <v>198.5</v>
      </c>
      <c r="P4644" s="23">
        <f t="shared" ca="1" si="1444"/>
        <v>801.5</v>
      </c>
      <c r="Q4644" s="23">
        <f t="shared" ca="1" si="1452"/>
        <v>13</v>
      </c>
      <c r="R4644" s="23">
        <f t="shared" ca="1" si="1453"/>
        <v>0.1795195954487992</v>
      </c>
      <c r="S4644" s="24">
        <f t="shared" ca="1" si="1454"/>
        <v>14</v>
      </c>
      <c r="T4644" s="23">
        <f t="shared" ca="1" si="1455"/>
        <v>35</v>
      </c>
      <c r="U4644" s="23">
        <f t="shared" ca="1" si="1456"/>
        <v>693.68204804045524</v>
      </c>
      <c r="V4644" s="23">
        <f t="shared" ca="1" si="1445"/>
        <v>70</v>
      </c>
      <c r="W4644" s="23">
        <f t="shared" si="1446"/>
        <v>857.14285714285722</v>
      </c>
      <c r="X4644" s="23">
        <f t="shared" ca="1" si="1447"/>
        <v>1620.8249051833125</v>
      </c>
      <c r="Y4644" s="24">
        <f t="shared" ca="1" si="1457"/>
        <v>4657</v>
      </c>
      <c r="Z4644" s="24">
        <f t="shared" ca="1" si="1458"/>
        <v>2729</v>
      </c>
      <c r="AA4644" s="25">
        <f t="shared" ca="1" si="1459"/>
        <v>2729.004657</v>
      </c>
      <c r="AC4644" s="47">
        <f t="shared" ca="1" si="1448"/>
        <v>1035</v>
      </c>
      <c r="AD4644" s="47">
        <f t="shared" ca="1" si="1449"/>
        <v>198.5</v>
      </c>
      <c r="AE4644" s="47">
        <f t="shared" ca="1" si="1460"/>
        <v>834</v>
      </c>
      <c r="AF4644" s="47">
        <f t="shared" ca="1" si="1461"/>
        <v>25</v>
      </c>
    </row>
    <row r="4645" spans="10:32">
      <c r="J4645" s="44">
        <v>71</v>
      </c>
      <c r="K4645" s="22">
        <v>100</v>
      </c>
      <c r="L4645" s="23">
        <f t="shared" ca="1" si="1450"/>
        <v>65.540000000000006</v>
      </c>
      <c r="M4645" s="23">
        <f t="shared" ca="1" si="1442"/>
        <v>63.040000000000006</v>
      </c>
      <c r="N4645" s="23">
        <f t="shared" ca="1" si="1443"/>
        <v>58.3</v>
      </c>
      <c r="O4645" s="23">
        <f t="shared" ca="1" si="1451"/>
        <v>198.5</v>
      </c>
      <c r="P4645" s="23">
        <f t="shared" ca="1" si="1444"/>
        <v>801.5</v>
      </c>
      <c r="Q4645" s="23">
        <f t="shared" ca="1" si="1452"/>
        <v>12</v>
      </c>
      <c r="R4645" s="23">
        <f t="shared" ca="1" si="1453"/>
        <v>0.68690875801037499</v>
      </c>
      <c r="S4645" s="24">
        <f t="shared" ca="1" si="1454"/>
        <v>13</v>
      </c>
      <c r="T4645" s="23">
        <f t="shared" ca="1" si="1455"/>
        <v>32.5</v>
      </c>
      <c r="U4645" s="23">
        <f t="shared" ca="1" si="1456"/>
        <v>739.6467805920048</v>
      </c>
      <c r="V4645" s="23">
        <f t="shared" ca="1" si="1445"/>
        <v>65</v>
      </c>
      <c r="W4645" s="23">
        <f t="shared" si="1446"/>
        <v>857.14285714285722</v>
      </c>
      <c r="X4645" s="23">
        <f t="shared" ca="1" si="1447"/>
        <v>1661.789637734862</v>
      </c>
      <c r="Y4645" s="24">
        <f t="shared" ca="1" si="1457"/>
        <v>4679</v>
      </c>
      <c r="Z4645" s="24">
        <f t="shared" ca="1" si="1458"/>
        <v>2586</v>
      </c>
      <c r="AA4645" s="25">
        <f t="shared" ca="1" si="1459"/>
        <v>2586.0046790000001</v>
      </c>
      <c r="AC4645" s="47">
        <f t="shared" ca="1" si="1448"/>
        <v>1032.5</v>
      </c>
      <c r="AD4645" s="47">
        <f t="shared" ca="1" si="1449"/>
        <v>198.5</v>
      </c>
      <c r="AE4645" s="47">
        <f t="shared" ca="1" si="1460"/>
        <v>831.50000000000011</v>
      </c>
      <c r="AF4645" s="47">
        <f t="shared" ca="1" si="1461"/>
        <v>24.999999999999886</v>
      </c>
    </row>
    <row r="4646" spans="10:32">
      <c r="J4646" s="44">
        <v>72</v>
      </c>
      <c r="K4646" s="22">
        <v>73</v>
      </c>
      <c r="L4646" s="23">
        <f t="shared" ca="1" si="1450"/>
        <v>2.2599999999999998</v>
      </c>
      <c r="M4646" s="23">
        <f t="shared" ca="1" si="1442"/>
        <v>-0.24000000000000021</v>
      </c>
      <c r="N4646" s="23">
        <f t="shared" ca="1" si="1443"/>
        <v>0.43333333333333002</v>
      </c>
      <c r="O4646" s="23">
        <f t="shared" ca="1" si="1451"/>
        <v>198.5</v>
      </c>
      <c r="P4646" s="23">
        <f t="shared" ca="1" si="1444"/>
        <v>801.5</v>
      </c>
      <c r="Q4646" s="23">
        <f t="shared" ca="1" si="1452"/>
        <v>-3339</v>
      </c>
      <c r="R4646" s="23">
        <f t="shared" ca="1" si="1453"/>
        <v>6.1946902654559405E-2</v>
      </c>
      <c r="S4646" s="24">
        <f t="shared" ca="1" si="1454"/>
        <v>-3340</v>
      </c>
      <c r="T4646" s="23">
        <f t="shared" ca="1" si="1455"/>
        <v>-8350</v>
      </c>
      <c r="U4646" s="23">
        <f t="shared" ca="1" si="1456"/>
        <v>-1446.873156342172</v>
      </c>
      <c r="V4646" s="23">
        <f t="shared" ca="1" si="1445"/>
        <v>-16700</v>
      </c>
      <c r="W4646" s="23">
        <f t="shared" si="1446"/>
        <v>857.14285714285722</v>
      </c>
      <c r="X4646" s="23">
        <f t="shared" ca="1" si="1447"/>
        <v>-17289.730299199313</v>
      </c>
      <c r="Y4646" s="24" t="str">
        <f t="shared" ca="1" si="1457"/>
        <v/>
      </c>
      <c r="Z4646" s="24" t="str">
        <f t="shared" ca="1" si="1458"/>
        <v/>
      </c>
      <c r="AA4646" s="25" t="str">
        <f t="shared" ca="1" si="1459"/>
        <v/>
      </c>
      <c r="AC4646" s="47">
        <f t="shared" ca="1" si="1448"/>
        <v>-7350</v>
      </c>
      <c r="AD4646" s="47">
        <f t="shared" ca="1" si="1449"/>
        <v>198.5</v>
      </c>
      <c r="AE4646" s="47">
        <f t="shared" ca="1" si="1460"/>
        <v>-7546</v>
      </c>
      <c r="AF4646" s="47">
        <f t="shared" ca="1" si="1461"/>
        <v>20</v>
      </c>
    </row>
    <row r="4647" spans="10:32">
      <c r="J4647" s="44">
        <v>72</v>
      </c>
      <c r="K4647" s="22">
        <v>74</v>
      </c>
      <c r="L4647" s="23">
        <f t="shared" ca="1" si="1450"/>
        <v>4.5199999999999996</v>
      </c>
      <c r="M4647" s="23">
        <f t="shared" ca="1" si="1442"/>
        <v>2.0199999999999996</v>
      </c>
      <c r="N4647" s="23">
        <f t="shared" ca="1" si="1443"/>
        <v>0.86666666666666359</v>
      </c>
      <c r="O4647" s="23">
        <f t="shared" ca="1" si="1451"/>
        <v>198.5</v>
      </c>
      <c r="P4647" s="23">
        <f t="shared" ca="1" si="1444"/>
        <v>801.5</v>
      </c>
      <c r="Q4647" s="23">
        <f t="shared" ca="1" si="1452"/>
        <v>396</v>
      </c>
      <c r="R4647" s="23">
        <f t="shared" ca="1" si="1453"/>
        <v>0.34955752212392804</v>
      </c>
      <c r="S4647" s="24">
        <f t="shared" ca="1" si="1454"/>
        <v>397</v>
      </c>
      <c r="T4647" s="23">
        <f t="shared" ca="1" si="1455"/>
        <v>992.5</v>
      </c>
      <c r="U4647" s="23">
        <f t="shared" ca="1" si="1456"/>
        <v>343.50294985250616</v>
      </c>
      <c r="V4647" s="23">
        <f t="shared" ca="1" si="1445"/>
        <v>1985</v>
      </c>
      <c r="W4647" s="23">
        <f t="shared" si="1446"/>
        <v>857.14285714285722</v>
      </c>
      <c r="X4647" s="23">
        <f t="shared" ca="1" si="1447"/>
        <v>3185.6458069953637</v>
      </c>
      <c r="Y4647" s="24">
        <f t="shared" ca="1" si="1457"/>
        <v>5003</v>
      </c>
      <c r="Z4647" s="24">
        <f t="shared" ca="1" si="1458"/>
        <v>4952</v>
      </c>
      <c r="AA4647" s="25">
        <f t="shared" ca="1" si="1459"/>
        <v>4952.0050030000002</v>
      </c>
      <c r="AC4647" s="47">
        <f t="shared" ca="1" si="1448"/>
        <v>1992.5</v>
      </c>
      <c r="AD4647" s="47">
        <f t="shared" ca="1" si="1449"/>
        <v>198.5</v>
      </c>
      <c r="AE4647" s="47">
        <f t="shared" ca="1" si="1460"/>
        <v>1791.5</v>
      </c>
      <c r="AF4647" s="47">
        <f t="shared" ca="1" si="1461"/>
        <v>25</v>
      </c>
    </row>
    <row r="4648" spans="10:32">
      <c r="J4648" s="44">
        <v>72</v>
      </c>
      <c r="K4648" s="22">
        <v>75</v>
      </c>
      <c r="L4648" s="23">
        <f t="shared" ca="1" si="1450"/>
        <v>6.78</v>
      </c>
      <c r="M4648" s="23">
        <f t="shared" ca="1" si="1442"/>
        <v>4.28</v>
      </c>
      <c r="N4648" s="23">
        <f t="shared" ca="1" si="1443"/>
        <v>1.2999999999999972</v>
      </c>
      <c r="O4648" s="23">
        <f t="shared" ca="1" si="1451"/>
        <v>198.5</v>
      </c>
      <c r="P4648" s="23">
        <f t="shared" ca="1" si="1444"/>
        <v>801.5</v>
      </c>
      <c r="Q4648" s="23">
        <f t="shared" ca="1" si="1452"/>
        <v>187</v>
      </c>
      <c r="R4648" s="23">
        <f t="shared" ca="1" si="1453"/>
        <v>0.16814159292035197</v>
      </c>
      <c r="S4648" s="24">
        <f t="shared" ca="1" si="1454"/>
        <v>188</v>
      </c>
      <c r="T4648" s="23">
        <f t="shared" ca="1" si="1455"/>
        <v>470</v>
      </c>
      <c r="U4648" s="23">
        <f t="shared" ca="1" si="1456"/>
        <v>243.31858407079594</v>
      </c>
      <c r="V4648" s="23">
        <f t="shared" ca="1" si="1445"/>
        <v>940</v>
      </c>
      <c r="W4648" s="23">
        <f t="shared" si="1446"/>
        <v>857.14285714285722</v>
      </c>
      <c r="X4648" s="23">
        <f t="shared" ca="1" si="1447"/>
        <v>2040.461441213653</v>
      </c>
      <c r="Y4648" s="24">
        <f t="shared" ca="1" si="1457"/>
        <v>4849</v>
      </c>
      <c r="Z4648" s="24">
        <f t="shared" ca="1" si="1458"/>
        <v>4854</v>
      </c>
      <c r="AA4648" s="25">
        <f t="shared" ca="1" si="1459"/>
        <v>4854.0048489999999</v>
      </c>
      <c r="AC4648" s="47">
        <f t="shared" ca="1" si="1448"/>
        <v>1470</v>
      </c>
      <c r="AD4648" s="47">
        <f t="shared" ca="1" si="1449"/>
        <v>198.5</v>
      </c>
      <c r="AE4648" s="47">
        <f t="shared" ca="1" si="1460"/>
        <v>1269</v>
      </c>
      <c r="AF4648" s="47">
        <f t="shared" ca="1" si="1461"/>
        <v>25</v>
      </c>
    </row>
    <row r="4649" spans="10:32">
      <c r="J4649" s="44">
        <v>72</v>
      </c>
      <c r="K4649" s="22">
        <v>76</v>
      </c>
      <c r="L4649" s="23">
        <f t="shared" ca="1" si="1450"/>
        <v>9.0399999999999991</v>
      </c>
      <c r="M4649" s="23">
        <f t="shared" ca="1" si="1442"/>
        <v>6.5399999999999991</v>
      </c>
      <c r="N4649" s="23">
        <f t="shared" ca="1" si="1443"/>
        <v>1.7666666666666657</v>
      </c>
      <c r="O4649" s="23">
        <f t="shared" ca="1" si="1451"/>
        <v>198.5</v>
      </c>
      <c r="P4649" s="23">
        <f t="shared" ca="1" si="1444"/>
        <v>801.5</v>
      </c>
      <c r="Q4649" s="23">
        <f t="shared" ca="1" si="1452"/>
        <v>122</v>
      </c>
      <c r="R4649" s="23">
        <f t="shared" ca="1" si="1453"/>
        <v>0.40044247787611931</v>
      </c>
      <c r="S4649" s="24">
        <f t="shared" ca="1" si="1454"/>
        <v>123</v>
      </c>
      <c r="T4649" s="23">
        <f t="shared" ca="1" si="1455"/>
        <v>307.5</v>
      </c>
      <c r="U4649" s="23">
        <f t="shared" ca="1" si="1456"/>
        <v>216.24078171091438</v>
      </c>
      <c r="V4649" s="23">
        <f t="shared" ca="1" si="1445"/>
        <v>615</v>
      </c>
      <c r="W4649" s="23">
        <f t="shared" si="1446"/>
        <v>857.14285714285722</v>
      </c>
      <c r="X4649" s="23">
        <f t="shared" ca="1" si="1447"/>
        <v>1688.3836388537716</v>
      </c>
      <c r="Y4649" s="24">
        <f t="shared" ca="1" si="1457"/>
        <v>4689</v>
      </c>
      <c r="Z4649" s="24">
        <f t="shared" ca="1" si="1458"/>
        <v>4757</v>
      </c>
      <c r="AA4649" s="25">
        <f t="shared" ca="1" si="1459"/>
        <v>4757.0046890000003</v>
      </c>
      <c r="AC4649" s="47">
        <f t="shared" ca="1" si="1448"/>
        <v>1307.5</v>
      </c>
      <c r="AD4649" s="47">
        <f t="shared" ca="1" si="1449"/>
        <v>198.5</v>
      </c>
      <c r="AE4649" s="47">
        <f t="shared" ca="1" si="1460"/>
        <v>1106.5</v>
      </c>
      <c r="AF4649" s="47">
        <f t="shared" ca="1" si="1461"/>
        <v>25</v>
      </c>
    </row>
    <row r="4650" spans="10:32">
      <c r="J4650" s="44">
        <v>72</v>
      </c>
      <c r="K4650" s="22">
        <v>77</v>
      </c>
      <c r="L4650" s="23">
        <f t="shared" ca="1" si="1450"/>
        <v>11.3</v>
      </c>
      <c r="M4650" s="23">
        <f t="shared" ca="1" si="1442"/>
        <v>8.8000000000000007</v>
      </c>
      <c r="N4650" s="23">
        <f t="shared" ca="1" si="1443"/>
        <v>2.3166666666666664</v>
      </c>
      <c r="O4650" s="23">
        <f t="shared" ca="1" si="1451"/>
        <v>198.5</v>
      </c>
      <c r="P4650" s="23">
        <f t="shared" ca="1" si="1444"/>
        <v>801.5</v>
      </c>
      <c r="Q4650" s="23">
        <f t="shared" ca="1" si="1452"/>
        <v>91</v>
      </c>
      <c r="R4650" s="23">
        <f t="shared" ca="1" si="1453"/>
        <v>6.1946902654861219E-2</v>
      </c>
      <c r="S4650" s="24">
        <f t="shared" ca="1" si="1454"/>
        <v>92</v>
      </c>
      <c r="T4650" s="23">
        <f t="shared" ca="1" si="1455"/>
        <v>230</v>
      </c>
      <c r="U4650" s="23">
        <f t="shared" ca="1" si="1456"/>
        <v>210.96017699115043</v>
      </c>
      <c r="V4650" s="23">
        <f t="shared" ca="1" si="1445"/>
        <v>460</v>
      </c>
      <c r="W4650" s="23">
        <f t="shared" si="1446"/>
        <v>857.14285714285722</v>
      </c>
      <c r="X4650" s="23">
        <f t="shared" ca="1" si="1447"/>
        <v>1528.1030341340077</v>
      </c>
      <c r="Y4650" s="24">
        <f t="shared" ca="1" si="1457"/>
        <v>4543</v>
      </c>
      <c r="Z4650" s="24">
        <f t="shared" ca="1" si="1458"/>
        <v>4661</v>
      </c>
      <c r="AA4650" s="25">
        <f t="shared" ca="1" si="1459"/>
        <v>4661.004543</v>
      </c>
      <c r="AC4650" s="47">
        <f t="shared" ca="1" si="1448"/>
        <v>1230</v>
      </c>
      <c r="AD4650" s="47">
        <f t="shared" ca="1" si="1449"/>
        <v>198.5</v>
      </c>
      <c r="AE4650" s="47">
        <f t="shared" ca="1" si="1460"/>
        <v>1029</v>
      </c>
      <c r="AF4650" s="47">
        <f t="shared" ca="1" si="1461"/>
        <v>25</v>
      </c>
    </row>
    <row r="4651" spans="10:32">
      <c r="J4651" s="44">
        <v>72</v>
      </c>
      <c r="K4651" s="22">
        <v>78</v>
      </c>
      <c r="L4651" s="23">
        <f t="shared" ca="1" si="1450"/>
        <v>13.56</v>
      </c>
      <c r="M4651" s="23">
        <f t="shared" ca="1" si="1442"/>
        <v>11.06</v>
      </c>
      <c r="N4651" s="23">
        <f t="shared" ca="1" si="1443"/>
        <v>2.9166666666666643</v>
      </c>
      <c r="O4651" s="23">
        <f t="shared" ca="1" si="1451"/>
        <v>198.5</v>
      </c>
      <c r="P4651" s="23">
        <f t="shared" ca="1" si="1444"/>
        <v>801.5</v>
      </c>
      <c r="Q4651" s="23">
        <f t="shared" ca="1" si="1452"/>
        <v>72</v>
      </c>
      <c r="R4651" s="23">
        <f t="shared" ca="1" si="1453"/>
        <v>0.38200589970501103</v>
      </c>
      <c r="S4651" s="24">
        <f t="shared" ca="1" si="1454"/>
        <v>73</v>
      </c>
      <c r="T4651" s="23">
        <f t="shared" ca="1" si="1455"/>
        <v>182.5</v>
      </c>
      <c r="U4651" s="23">
        <f t="shared" ca="1" si="1456"/>
        <v>211.11418387413943</v>
      </c>
      <c r="V4651" s="23">
        <f t="shared" ca="1" si="1445"/>
        <v>365</v>
      </c>
      <c r="W4651" s="23">
        <f t="shared" si="1446"/>
        <v>857.14285714285722</v>
      </c>
      <c r="X4651" s="23">
        <f t="shared" ca="1" si="1447"/>
        <v>1433.2570410169965</v>
      </c>
      <c r="Y4651" s="24">
        <f t="shared" ca="1" si="1457"/>
        <v>4459</v>
      </c>
      <c r="Z4651" s="24">
        <f t="shared" ca="1" si="1458"/>
        <v>4566</v>
      </c>
      <c r="AA4651" s="25">
        <f t="shared" ca="1" si="1459"/>
        <v>4566.0044589999998</v>
      </c>
      <c r="AC4651" s="47">
        <f t="shared" ca="1" si="1448"/>
        <v>1182.5</v>
      </c>
      <c r="AD4651" s="47">
        <f t="shared" ca="1" si="1449"/>
        <v>198.5</v>
      </c>
      <c r="AE4651" s="47">
        <f t="shared" ca="1" si="1460"/>
        <v>981.49999999999989</v>
      </c>
      <c r="AF4651" s="47">
        <f t="shared" ca="1" si="1461"/>
        <v>25.000000000000114</v>
      </c>
    </row>
    <row r="4652" spans="10:32">
      <c r="J4652" s="44">
        <v>72</v>
      </c>
      <c r="K4652" s="22">
        <v>79</v>
      </c>
      <c r="L4652" s="23">
        <f t="shared" ca="1" si="1450"/>
        <v>15.82</v>
      </c>
      <c r="M4652" s="23">
        <f t="shared" ca="1" si="1442"/>
        <v>13.32</v>
      </c>
      <c r="N4652" s="23">
        <f t="shared" ca="1" si="1443"/>
        <v>3.5833333333333321</v>
      </c>
      <c r="O4652" s="23">
        <f t="shared" ca="1" si="1451"/>
        <v>198.5</v>
      </c>
      <c r="P4652" s="23">
        <f t="shared" ca="1" si="1444"/>
        <v>801.5</v>
      </c>
      <c r="Q4652" s="23">
        <f t="shared" ca="1" si="1452"/>
        <v>60</v>
      </c>
      <c r="R4652" s="23">
        <f t="shared" ca="1" si="1453"/>
        <v>0.14538558786346109</v>
      </c>
      <c r="S4652" s="24">
        <f t="shared" ca="1" si="1454"/>
        <v>61</v>
      </c>
      <c r="T4652" s="23">
        <f t="shared" ca="1" si="1455"/>
        <v>152.5</v>
      </c>
      <c r="U4652" s="23">
        <f t="shared" ca="1" si="1456"/>
        <v>215.52096502317733</v>
      </c>
      <c r="V4652" s="23">
        <f t="shared" ca="1" si="1445"/>
        <v>305</v>
      </c>
      <c r="W4652" s="23">
        <f t="shared" si="1446"/>
        <v>857.14285714285722</v>
      </c>
      <c r="X4652" s="23">
        <f t="shared" ca="1" si="1447"/>
        <v>1377.6638221660346</v>
      </c>
      <c r="Y4652" s="24">
        <f t="shared" ca="1" si="1457"/>
        <v>4344</v>
      </c>
      <c r="Z4652" s="24">
        <f t="shared" ca="1" si="1458"/>
        <v>4472</v>
      </c>
      <c r="AA4652" s="25">
        <f t="shared" ca="1" si="1459"/>
        <v>4472.0043439999999</v>
      </c>
      <c r="AC4652" s="47">
        <f t="shared" ca="1" si="1448"/>
        <v>1152.5</v>
      </c>
      <c r="AD4652" s="47">
        <f t="shared" ca="1" si="1449"/>
        <v>198.5</v>
      </c>
      <c r="AE4652" s="47">
        <f t="shared" ca="1" si="1460"/>
        <v>951.49999999999989</v>
      </c>
      <c r="AF4652" s="47">
        <f t="shared" ca="1" si="1461"/>
        <v>25.000000000000114</v>
      </c>
    </row>
    <row r="4653" spans="10:32">
      <c r="J4653" s="44">
        <v>72</v>
      </c>
      <c r="K4653" s="22">
        <v>80</v>
      </c>
      <c r="L4653" s="23">
        <f t="shared" ca="1" si="1450"/>
        <v>18.079999999999998</v>
      </c>
      <c r="M4653" s="23">
        <f t="shared" ca="1" si="1442"/>
        <v>15.579999999999998</v>
      </c>
      <c r="N4653" s="23">
        <f t="shared" ca="1" si="1443"/>
        <v>4.3166666666666664</v>
      </c>
      <c r="O4653" s="23">
        <f t="shared" ca="1" si="1451"/>
        <v>198.5</v>
      </c>
      <c r="P4653" s="23">
        <f t="shared" ca="1" si="1444"/>
        <v>801.5</v>
      </c>
      <c r="Q4653" s="23">
        <f t="shared" ca="1" si="1452"/>
        <v>51</v>
      </c>
      <c r="R4653" s="23">
        <f t="shared" ca="1" si="1453"/>
        <v>0.38274336283186244</v>
      </c>
      <c r="S4653" s="24">
        <f t="shared" ca="1" si="1454"/>
        <v>52</v>
      </c>
      <c r="T4653" s="23">
        <f t="shared" ca="1" si="1455"/>
        <v>130</v>
      </c>
      <c r="U4653" s="23">
        <f t="shared" ca="1" si="1456"/>
        <v>221.8021755162242</v>
      </c>
      <c r="V4653" s="23">
        <f t="shared" ca="1" si="1445"/>
        <v>260</v>
      </c>
      <c r="W4653" s="23">
        <f t="shared" si="1446"/>
        <v>857.14285714285722</v>
      </c>
      <c r="X4653" s="23">
        <f t="shared" ca="1" si="1447"/>
        <v>1338.9450326590813</v>
      </c>
      <c r="Y4653" s="24">
        <f t="shared" ca="1" si="1457"/>
        <v>4291</v>
      </c>
      <c r="Z4653" s="24">
        <f t="shared" ca="1" si="1458"/>
        <v>4379</v>
      </c>
      <c r="AA4653" s="25">
        <f t="shared" ca="1" si="1459"/>
        <v>4379.0042910000002</v>
      </c>
      <c r="AC4653" s="47">
        <f t="shared" ca="1" si="1448"/>
        <v>1130</v>
      </c>
      <c r="AD4653" s="47">
        <f t="shared" ca="1" si="1449"/>
        <v>198.5</v>
      </c>
      <c r="AE4653" s="47">
        <f t="shared" ca="1" si="1460"/>
        <v>929</v>
      </c>
      <c r="AF4653" s="47">
        <f t="shared" ca="1" si="1461"/>
        <v>25</v>
      </c>
    </row>
    <row r="4654" spans="10:32">
      <c r="J4654" s="44">
        <v>72</v>
      </c>
      <c r="K4654" s="22">
        <v>81</v>
      </c>
      <c r="L4654" s="23">
        <f t="shared" ca="1" si="1450"/>
        <v>20.34</v>
      </c>
      <c r="M4654" s="23">
        <f t="shared" ca="1" si="1442"/>
        <v>17.84</v>
      </c>
      <c r="N4654" s="23">
        <f t="shared" ca="1" si="1443"/>
        <v>5.1333333333333329</v>
      </c>
      <c r="O4654" s="23">
        <f t="shared" ca="1" si="1451"/>
        <v>198.5</v>
      </c>
      <c r="P4654" s="23">
        <f t="shared" ca="1" si="1444"/>
        <v>801.5</v>
      </c>
      <c r="Q4654" s="23">
        <f t="shared" ca="1" si="1452"/>
        <v>44</v>
      </c>
      <c r="R4654" s="23">
        <f t="shared" ca="1" si="1453"/>
        <v>0.81317600786627153</v>
      </c>
      <c r="S4654" s="24">
        <f t="shared" ca="1" si="1454"/>
        <v>45</v>
      </c>
      <c r="T4654" s="23">
        <f t="shared" ca="1" si="1455"/>
        <v>112.5</v>
      </c>
      <c r="U4654" s="23">
        <f t="shared" ca="1" si="1456"/>
        <v>230.04097017371353</v>
      </c>
      <c r="V4654" s="23">
        <f t="shared" ca="1" si="1445"/>
        <v>225</v>
      </c>
      <c r="W4654" s="23">
        <f t="shared" si="1446"/>
        <v>857.14285714285722</v>
      </c>
      <c r="X4654" s="23">
        <f t="shared" ca="1" si="1447"/>
        <v>1312.1838273165708</v>
      </c>
      <c r="Y4654" s="24">
        <f t="shared" ca="1" si="1457"/>
        <v>4207</v>
      </c>
      <c r="Z4654" s="24">
        <f t="shared" ca="1" si="1458"/>
        <v>4287</v>
      </c>
      <c r="AA4654" s="25">
        <f t="shared" ca="1" si="1459"/>
        <v>4287.004207</v>
      </c>
      <c r="AC4654" s="47">
        <f t="shared" ca="1" si="1448"/>
        <v>1112.5</v>
      </c>
      <c r="AD4654" s="47">
        <f t="shared" ca="1" si="1449"/>
        <v>198.5</v>
      </c>
      <c r="AE4654" s="47">
        <f t="shared" ca="1" si="1460"/>
        <v>911.5</v>
      </c>
      <c r="AF4654" s="47">
        <f t="shared" ca="1" si="1461"/>
        <v>25</v>
      </c>
    </row>
    <row r="4655" spans="10:32">
      <c r="J4655" s="44">
        <v>72</v>
      </c>
      <c r="K4655" s="22">
        <v>82</v>
      </c>
      <c r="L4655" s="23">
        <f t="shared" ca="1" si="1450"/>
        <v>22.6</v>
      </c>
      <c r="M4655" s="23">
        <f t="shared" ca="1" si="1442"/>
        <v>20.100000000000001</v>
      </c>
      <c r="N4655" s="23">
        <f t="shared" ca="1" si="1443"/>
        <v>6.0333333333333279</v>
      </c>
      <c r="O4655" s="23">
        <f t="shared" ca="1" si="1451"/>
        <v>198.5</v>
      </c>
      <c r="P4655" s="23">
        <f t="shared" ca="1" si="1444"/>
        <v>801.5</v>
      </c>
      <c r="Q4655" s="23">
        <f t="shared" ca="1" si="1452"/>
        <v>39</v>
      </c>
      <c r="R4655" s="23">
        <f t="shared" ca="1" si="1453"/>
        <v>0.77876106194689854</v>
      </c>
      <c r="S4655" s="24">
        <f t="shared" ca="1" si="1454"/>
        <v>40</v>
      </c>
      <c r="T4655" s="23">
        <f t="shared" ca="1" si="1455"/>
        <v>100</v>
      </c>
      <c r="U4655" s="23">
        <f t="shared" ca="1" si="1456"/>
        <v>239.99852507374604</v>
      </c>
      <c r="V4655" s="23">
        <f t="shared" ca="1" si="1445"/>
        <v>200</v>
      </c>
      <c r="W4655" s="23">
        <f t="shared" si="1446"/>
        <v>857.14285714285722</v>
      </c>
      <c r="X4655" s="23">
        <f t="shared" ca="1" si="1447"/>
        <v>1297.1413822166032</v>
      </c>
      <c r="Y4655" s="24">
        <f t="shared" ca="1" si="1457"/>
        <v>4167</v>
      </c>
      <c r="Z4655" s="24">
        <f t="shared" ca="1" si="1458"/>
        <v>4196</v>
      </c>
      <c r="AA4655" s="25">
        <f t="shared" ca="1" si="1459"/>
        <v>4196.0041670000001</v>
      </c>
      <c r="AC4655" s="47">
        <f t="shared" ca="1" si="1448"/>
        <v>1100</v>
      </c>
      <c r="AD4655" s="47">
        <f t="shared" ca="1" si="1449"/>
        <v>198.5</v>
      </c>
      <c r="AE4655" s="47">
        <f t="shared" ca="1" si="1460"/>
        <v>898.99999999999989</v>
      </c>
      <c r="AF4655" s="47">
        <f t="shared" ca="1" si="1461"/>
        <v>25.000000000000114</v>
      </c>
    </row>
    <row r="4656" spans="10:32">
      <c r="J4656" s="44">
        <v>72</v>
      </c>
      <c r="K4656" s="22">
        <v>83</v>
      </c>
      <c r="L4656" s="23">
        <f t="shared" ca="1" si="1450"/>
        <v>24.86</v>
      </c>
      <c r="M4656" s="23">
        <f t="shared" ca="1" si="1442"/>
        <v>22.36</v>
      </c>
      <c r="N4656" s="23">
        <f t="shared" ca="1" si="1443"/>
        <v>7.0499999999999972</v>
      </c>
      <c r="O4656" s="23">
        <f t="shared" ca="1" si="1451"/>
        <v>198.5</v>
      </c>
      <c r="P4656" s="23">
        <f t="shared" ca="1" si="1444"/>
        <v>801.5</v>
      </c>
      <c r="Q4656" s="23">
        <f t="shared" ca="1" si="1452"/>
        <v>35</v>
      </c>
      <c r="R4656" s="23">
        <f t="shared" ca="1" si="1453"/>
        <v>0.76025744167336995</v>
      </c>
      <c r="S4656" s="24">
        <f t="shared" ca="1" si="1454"/>
        <v>36</v>
      </c>
      <c r="T4656" s="23">
        <f t="shared" ca="1" si="1455"/>
        <v>90</v>
      </c>
      <c r="U4656" s="23">
        <f t="shared" ca="1" si="1456"/>
        <v>252.10981496379713</v>
      </c>
      <c r="V4656" s="23">
        <f t="shared" ca="1" si="1445"/>
        <v>180</v>
      </c>
      <c r="W4656" s="23">
        <f t="shared" si="1446"/>
        <v>857.14285714285722</v>
      </c>
      <c r="X4656" s="23">
        <f t="shared" ca="1" si="1447"/>
        <v>1289.2526721066542</v>
      </c>
      <c r="Y4656" s="24">
        <f t="shared" ca="1" si="1457"/>
        <v>4153</v>
      </c>
      <c r="Z4656" s="24">
        <f t="shared" ca="1" si="1458"/>
        <v>4106</v>
      </c>
      <c r="AA4656" s="25">
        <f t="shared" ca="1" si="1459"/>
        <v>4106.0041529999999</v>
      </c>
      <c r="AC4656" s="47">
        <f t="shared" ca="1" si="1448"/>
        <v>1090</v>
      </c>
      <c r="AD4656" s="47">
        <f t="shared" ca="1" si="1449"/>
        <v>198.5</v>
      </c>
      <c r="AE4656" s="47">
        <f t="shared" ca="1" si="1460"/>
        <v>888.99999999999989</v>
      </c>
      <c r="AF4656" s="47">
        <f t="shared" ca="1" si="1461"/>
        <v>25.000000000000114</v>
      </c>
    </row>
    <row r="4657" spans="10:32">
      <c r="J4657" s="44">
        <v>72</v>
      </c>
      <c r="K4657" s="22">
        <v>84</v>
      </c>
      <c r="L4657" s="23">
        <f t="shared" ca="1" si="1450"/>
        <v>27.12</v>
      </c>
      <c r="M4657" s="23">
        <f t="shared" ca="1" si="1442"/>
        <v>24.62</v>
      </c>
      <c r="N4657" s="23">
        <f t="shared" ca="1" si="1443"/>
        <v>8.18333333333333</v>
      </c>
      <c r="O4657" s="23">
        <f t="shared" ca="1" si="1451"/>
        <v>198.5</v>
      </c>
      <c r="P4657" s="23">
        <f t="shared" ca="1" si="1444"/>
        <v>801.5</v>
      </c>
      <c r="Q4657" s="23">
        <f t="shared" ca="1" si="1452"/>
        <v>32</v>
      </c>
      <c r="R4657" s="23">
        <f t="shared" ca="1" si="1453"/>
        <v>0.50368731563421709</v>
      </c>
      <c r="S4657" s="24">
        <f t="shared" ca="1" si="1454"/>
        <v>33</v>
      </c>
      <c r="T4657" s="23">
        <f t="shared" ca="1" si="1455"/>
        <v>82.5</v>
      </c>
      <c r="U4657" s="23">
        <f t="shared" ca="1" si="1456"/>
        <v>265.98850786627321</v>
      </c>
      <c r="V4657" s="23">
        <f t="shared" ca="1" si="1445"/>
        <v>165</v>
      </c>
      <c r="W4657" s="23">
        <f t="shared" si="1446"/>
        <v>857.14285714285722</v>
      </c>
      <c r="X4657" s="23">
        <f t="shared" ca="1" si="1447"/>
        <v>1288.1313650091304</v>
      </c>
      <c r="Y4657" s="24">
        <f t="shared" ca="1" si="1457"/>
        <v>4150</v>
      </c>
      <c r="Z4657" s="24">
        <f t="shared" ca="1" si="1458"/>
        <v>4017</v>
      </c>
      <c r="AA4657" s="25">
        <f t="shared" ca="1" si="1459"/>
        <v>4017.0041500000002</v>
      </c>
      <c r="AC4657" s="47">
        <f t="shared" ca="1" si="1448"/>
        <v>1082.5</v>
      </c>
      <c r="AD4657" s="47">
        <f t="shared" ca="1" si="1449"/>
        <v>198.5</v>
      </c>
      <c r="AE4657" s="47">
        <f t="shared" ca="1" si="1460"/>
        <v>881.5</v>
      </c>
      <c r="AF4657" s="47">
        <f t="shared" ca="1" si="1461"/>
        <v>25</v>
      </c>
    </row>
    <row r="4658" spans="10:32">
      <c r="J4658" s="44">
        <v>72</v>
      </c>
      <c r="K4658" s="22">
        <v>85</v>
      </c>
      <c r="L4658" s="23">
        <f t="shared" ca="1" si="1450"/>
        <v>29.38</v>
      </c>
      <c r="M4658" s="23">
        <f t="shared" ca="1" si="1442"/>
        <v>26.88</v>
      </c>
      <c r="N4658" s="23">
        <f t="shared" ca="1" si="1443"/>
        <v>9.43333333333333</v>
      </c>
      <c r="O4658" s="23">
        <f t="shared" ca="1" si="1451"/>
        <v>198.5</v>
      </c>
      <c r="P4658" s="23">
        <f t="shared" ca="1" si="1444"/>
        <v>801.5</v>
      </c>
      <c r="Q4658" s="23">
        <f t="shared" ca="1" si="1452"/>
        <v>29</v>
      </c>
      <c r="R4658" s="23">
        <f t="shared" ca="1" si="1453"/>
        <v>0.74812797821647448</v>
      </c>
      <c r="S4658" s="24">
        <f t="shared" ca="1" si="1454"/>
        <v>30</v>
      </c>
      <c r="T4658" s="23">
        <f t="shared" ca="1" si="1455"/>
        <v>75</v>
      </c>
      <c r="U4658" s="23">
        <f t="shared" ca="1" si="1456"/>
        <v>280.62400726117528</v>
      </c>
      <c r="V4658" s="23">
        <f t="shared" ca="1" si="1445"/>
        <v>150</v>
      </c>
      <c r="W4658" s="23">
        <f t="shared" si="1446"/>
        <v>857.14285714285722</v>
      </c>
      <c r="X4658" s="23">
        <f t="shared" ca="1" si="1447"/>
        <v>1287.7668644040325</v>
      </c>
      <c r="Y4658" s="24">
        <f t="shared" ca="1" si="1457"/>
        <v>4149</v>
      </c>
      <c r="Z4658" s="24">
        <f t="shared" ca="1" si="1458"/>
        <v>3929</v>
      </c>
      <c r="AA4658" s="25">
        <f t="shared" ca="1" si="1459"/>
        <v>3929.0041489999999</v>
      </c>
      <c r="AC4658" s="47">
        <f t="shared" ca="1" si="1448"/>
        <v>1075</v>
      </c>
      <c r="AD4658" s="47">
        <f t="shared" ca="1" si="1449"/>
        <v>198.5</v>
      </c>
      <c r="AE4658" s="47">
        <f t="shared" ca="1" si="1460"/>
        <v>874</v>
      </c>
      <c r="AF4658" s="47">
        <f t="shared" ca="1" si="1461"/>
        <v>25</v>
      </c>
    </row>
    <row r="4659" spans="10:32">
      <c r="J4659" s="44">
        <v>72</v>
      </c>
      <c r="K4659" s="22">
        <v>86</v>
      </c>
      <c r="L4659" s="23">
        <f t="shared" ca="1" si="1450"/>
        <v>31.64</v>
      </c>
      <c r="M4659" s="23">
        <f t="shared" ca="1" si="1442"/>
        <v>29.14</v>
      </c>
      <c r="N4659" s="23">
        <f t="shared" ca="1" si="1443"/>
        <v>10.849999999999998</v>
      </c>
      <c r="O4659" s="23">
        <f t="shared" ca="1" si="1451"/>
        <v>198.5</v>
      </c>
      <c r="P4659" s="23">
        <f t="shared" ca="1" si="1444"/>
        <v>801.5</v>
      </c>
      <c r="Q4659" s="23">
        <f t="shared" ca="1" si="1452"/>
        <v>27</v>
      </c>
      <c r="R4659" s="23">
        <f t="shared" ca="1" si="1453"/>
        <v>0.46523388116308556</v>
      </c>
      <c r="S4659" s="24">
        <f t="shared" ca="1" si="1454"/>
        <v>28</v>
      </c>
      <c r="T4659" s="23">
        <f t="shared" ca="1" si="1455"/>
        <v>70</v>
      </c>
      <c r="U4659" s="23">
        <f t="shared" ca="1" si="1456"/>
        <v>297.99778761061941</v>
      </c>
      <c r="V4659" s="23">
        <f t="shared" ca="1" si="1445"/>
        <v>140</v>
      </c>
      <c r="W4659" s="23">
        <f t="shared" si="1446"/>
        <v>857.14285714285722</v>
      </c>
      <c r="X4659" s="23">
        <f t="shared" ca="1" si="1447"/>
        <v>1295.1406447534766</v>
      </c>
      <c r="Y4659" s="24">
        <f t="shared" ca="1" si="1457"/>
        <v>4164</v>
      </c>
      <c r="Z4659" s="24">
        <f t="shared" ca="1" si="1458"/>
        <v>3842</v>
      </c>
      <c r="AA4659" s="25">
        <f t="shared" ca="1" si="1459"/>
        <v>3842.0041639999999</v>
      </c>
      <c r="AC4659" s="47">
        <f t="shared" ca="1" si="1448"/>
        <v>1070</v>
      </c>
      <c r="AD4659" s="47">
        <f t="shared" ca="1" si="1449"/>
        <v>198.5</v>
      </c>
      <c r="AE4659" s="47">
        <f t="shared" ca="1" si="1460"/>
        <v>869.00000000000011</v>
      </c>
      <c r="AF4659" s="47">
        <f t="shared" ca="1" si="1461"/>
        <v>24.999999999999886</v>
      </c>
    </row>
    <row r="4660" spans="10:32">
      <c r="J4660" s="44">
        <v>72</v>
      </c>
      <c r="K4660" s="22">
        <v>87</v>
      </c>
      <c r="L4660" s="23">
        <f t="shared" ca="1" si="1450"/>
        <v>33.9</v>
      </c>
      <c r="M4660" s="23">
        <f t="shared" ca="1" si="1442"/>
        <v>31.4</v>
      </c>
      <c r="N4660" s="23">
        <f t="shared" ca="1" si="1443"/>
        <v>12.416666666666664</v>
      </c>
      <c r="O4660" s="23">
        <f t="shared" ca="1" si="1451"/>
        <v>198.5</v>
      </c>
      <c r="P4660" s="23">
        <f t="shared" ca="1" si="1444"/>
        <v>801.5</v>
      </c>
      <c r="Q4660" s="23">
        <f t="shared" ca="1" si="1452"/>
        <v>25</v>
      </c>
      <c r="R4660" s="23">
        <f t="shared" ca="1" si="1453"/>
        <v>0.48672566371681419</v>
      </c>
      <c r="S4660" s="24">
        <f t="shared" ca="1" si="1454"/>
        <v>26</v>
      </c>
      <c r="T4660" s="23">
        <f t="shared" ca="1" si="1455"/>
        <v>65</v>
      </c>
      <c r="U4660" s="23">
        <f t="shared" ca="1" si="1456"/>
        <v>316.46017699115038</v>
      </c>
      <c r="V4660" s="23">
        <f t="shared" ca="1" si="1445"/>
        <v>130</v>
      </c>
      <c r="W4660" s="23">
        <f t="shared" si="1446"/>
        <v>857.14285714285722</v>
      </c>
      <c r="X4660" s="23">
        <f t="shared" ca="1" si="1447"/>
        <v>1303.6030341340077</v>
      </c>
      <c r="Y4660" s="24">
        <f t="shared" ca="1" si="1457"/>
        <v>4178</v>
      </c>
      <c r="Z4660" s="24">
        <f t="shared" ca="1" si="1458"/>
        <v>3756</v>
      </c>
      <c r="AA4660" s="25">
        <f t="shared" ca="1" si="1459"/>
        <v>3756.0041780000001</v>
      </c>
      <c r="AC4660" s="47">
        <f t="shared" ca="1" si="1448"/>
        <v>1065</v>
      </c>
      <c r="AD4660" s="47">
        <f t="shared" ca="1" si="1449"/>
        <v>198.5</v>
      </c>
      <c r="AE4660" s="47">
        <f t="shared" ca="1" si="1460"/>
        <v>864</v>
      </c>
      <c r="AF4660" s="47">
        <f t="shared" ca="1" si="1461"/>
        <v>25</v>
      </c>
    </row>
    <row r="4661" spans="10:32">
      <c r="J4661" s="44">
        <v>72</v>
      </c>
      <c r="K4661" s="22">
        <v>88</v>
      </c>
      <c r="L4661" s="23">
        <f t="shared" ca="1" si="1450"/>
        <v>36.159999999999997</v>
      </c>
      <c r="M4661" s="23">
        <f t="shared" ca="1" si="1442"/>
        <v>33.659999999999997</v>
      </c>
      <c r="N4661" s="23">
        <f t="shared" ca="1" si="1443"/>
        <v>14.033333333333331</v>
      </c>
      <c r="O4661" s="23">
        <f t="shared" ca="1" si="1451"/>
        <v>198.5</v>
      </c>
      <c r="P4661" s="23">
        <f t="shared" ca="1" si="1444"/>
        <v>801.5</v>
      </c>
      <c r="Q4661" s="23">
        <f t="shared" ca="1" si="1452"/>
        <v>23</v>
      </c>
      <c r="R4661" s="23">
        <f t="shared" ca="1" si="1453"/>
        <v>0.75553097345132891</v>
      </c>
      <c r="S4661" s="24">
        <f t="shared" ca="1" si="1454"/>
        <v>24</v>
      </c>
      <c r="T4661" s="23">
        <f t="shared" ca="1" si="1455"/>
        <v>60</v>
      </c>
      <c r="U4661" s="23">
        <f t="shared" ca="1" si="1456"/>
        <v>333.36928466076694</v>
      </c>
      <c r="V4661" s="23">
        <f t="shared" ca="1" si="1445"/>
        <v>120</v>
      </c>
      <c r="W4661" s="23">
        <f t="shared" si="1446"/>
        <v>857.14285714285722</v>
      </c>
      <c r="X4661" s="23">
        <f t="shared" ca="1" si="1447"/>
        <v>1310.5121418036242</v>
      </c>
      <c r="Y4661" s="24">
        <f t="shared" ca="1" si="1457"/>
        <v>4197</v>
      </c>
      <c r="Z4661" s="24">
        <f t="shared" ca="1" si="1458"/>
        <v>3671</v>
      </c>
      <c r="AA4661" s="25">
        <f t="shared" ca="1" si="1459"/>
        <v>3671.0041970000002</v>
      </c>
      <c r="AC4661" s="47">
        <f t="shared" ca="1" si="1448"/>
        <v>1060</v>
      </c>
      <c r="AD4661" s="47">
        <f t="shared" ca="1" si="1449"/>
        <v>198.5</v>
      </c>
      <c r="AE4661" s="47">
        <f t="shared" ca="1" si="1460"/>
        <v>859</v>
      </c>
      <c r="AF4661" s="47">
        <f t="shared" ca="1" si="1461"/>
        <v>25</v>
      </c>
    </row>
    <row r="4662" spans="10:32">
      <c r="J4662" s="44">
        <v>72</v>
      </c>
      <c r="K4662" s="22">
        <v>89</v>
      </c>
      <c r="L4662" s="23">
        <f t="shared" ca="1" si="1450"/>
        <v>38.42</v>
      </c>
      <c r="M4662" s="23">
        <f t="shared" ca="1" si="1442"/>
        <v>35.92</v>
      </c>
      <c r="N4662" s="23">
        <f t="shared" ca="1" si="1443"/>
        <v>15.633333333333329</v>
      </c>
      <c r="O4662" s="23">
        <f t="shared" ca="1" si="1451"/>
        <v>198.5</v>
      </c>
      <c r="P4662" s="23">
        <f t="shared" ca="1" si="1444"/>
        <v>801.5</v>
      </c>
      <c r="Q4662" s="23">
        <f t="shared" ca="1" si="1452"/>
        <v>22</v>
      </c>
      <c r="R4662" s="23">
        <f t="shared" ca="1" si="1453"/>
        <v>0.29307652264445577</v>
      </c>
      <c r="S4662" s="24">
        <f t="shared" ca="1" si="1454"/>
        <v>23</v>
      </c>
      <c r="T4662" s="23">
        <f t="shared" ca="1" si="1455"/>
        <v>57.5</v>
      </c>
      <c r="U4662" s="23">
        <f t="shared" ca="1" si="1456"/>
        <v>348.51509630400824</v>
      </c>
      <c r="V4662" s="23">
        <f t="shared" ca="1" si="1445"/>
        <v>115</v>
      </c>
      <c r="W4662" s="23">
        <f t="shared" si="1446"/>
        <v>857.14285714285722</v>
      </c>
      <c r="X4662" s="23">
        <f t="shared" ca="1" si="1447"/>
        <v>1320.6579534468656</v>
      </c>
      <c r="Y4662" s="24">
        <f t="shared" ca="1" si="1457"/>
        <v>4235</v>
      </c>
      <c r="Z4662" s="24">
        <f t="shared" ca="1" si="1458"/>
        <v>3587</v>
      </c>
      <c r="AA4662" s="25">
        <f t="shared" ca="1" si="1459"/>
        <v>3587.0042349999999</v>
      </c>
      <c r="AC4662" s="47">
        <f t="shared" ca="1" si="1448"/>
        <v>1057.5</v>
      </c>
      <c r="AD4662" s="47">
        <f t="shared" ca="1" si="1449"/>
        <v>198.5</v>
      </c>
      <c r="AE4662" s="47">
        <f t="shared" ca="1" si="1460"/>
        <v>856.5</v>
      </c>
      <c r="AF4662" s="47">
        <f t="shared" ca="1" si="1461"/>
        <v>25</v>
      </c>
    </row>
    <row r="4663" spans="10:32">
      <c r="J4663" s="44">
        <v>72</v>
      </c>
      <c r="K4663" s="22">
        <v>90</v>
      </c>
      <c r="L4663" s="23">
        <f t="shared" ca="1" si="1450"/>
        <v>40.68</v>
      </c>
      <c r="M4663" s="23">
        <f t="shared" ca="1" si="1442"/>
        <v>38.18</v>
      </c>
      <c r="N4663" s="23">
        <f t="shared" ca="1" si="1443"/>
        <v>17.249999999999996</v>
      </c>
      <c r="O4663" s="23">
        <f t="shared" ca="1" si="1451"/>
        <v>198.5</v>
      </c>
      <c r="P4663" s="23">
        <f t="shared" ca="1" si="1444"/>
        <v>801.5</v>
      </c>
      <c r="Q4663" s="23">
        <f t="shared" ca="1" si="1452"/>
        <v>20</v>
      </c>
      <c r="R4663" s="23">
        <f t="shared" ca="1" si="1453"/>
        <v>0.93166175024582054</v>
      </c>
      <c r="S4663" s="24">
        <f t="shared" ca="1" si="1454"/>
        <v>21</v>
      </c>
      <c r="T4663" s="23">
        <f t="shared" ca="1" si="1455"/>
        <v>52.5</v>
      </c>
      <c r="U4663" s="23">
        <f t="shared" ca="1" si="1456"/>
        <v>361.07116519174031</v>
      </c>
      <c r="V4663" s="23">
        <f t="shared" ca="1" si="1445"/>
        <v>105</v>
      </c>
      <c r="W4663" s="23">
        <f t="shared" si="1446"/>
        <v>857.14285714285722</v>
      </c>
      <c r="X4663" s="23">
        <f t="shared" ca="1" si="1447"/>
        <v>1323.2140223345975</v>
      </c>
      <c r="Y4663" s="24">
        <f t="shared" ca="1" si="1457"/>
        <v>4248</v>
      </c>
      <c r="Z4663" s="24">
        <f t="shared" ca="1" si="1458"/>
        <v>3504</v>
      </c>
      <c r="AA4663" s="25">
        <f t="shared" ca="1" si="1459"/>
        <v>3504.0042480000002</v>
      </c>
      <c r="AC4663" s="47">
        <f t="shared" ca="1" si="1448"/>
        <v>1052.5</v>
      </c>
      <c r="AD4663" s="47">
        <f t="shared" ca="1" si="1449"/>
        <v>198.5</v>
      </c>
      <c r="AE4663" s="47">
        <f t="shared" ca="1" si="1460"/>
        <v>851.49999999999989</v>
      </c>
      <c r="AF4663" s="47">
        <f t="shared" ca="1" si="1461"/>
        <v>25.000000000000114</v>
      </c>
    </row>
    <row r="4664" spans="10:32">
      <c r="J4664" s="44">
        <v>72</v>
      </c>
      <c r="K4664" s="22">
        <v>91</v>
      </c>
      <c r="L4664" s="23">
        <f t="shared" ca="1" si="1450"/>
        <v>42.94</v>
      </c>
      <c r="M4664" s="23">
        <f t="shared" ca="1" si="1442"/>
        <v>40.44</v>
      </c>
      <c r="N4664" s="23">
        <f t="shared" ca="1" si="1443"/>
        <v>18.916666666666668</v>
      </c>
      <c r="O4664" s="23">
        <f t="shared" ca="1" si="1451"/>
        <v>198.5</v>
      </c>
      <c r="P4664" s="23">
        <f t="shared" ca="1" si="1444"/>
        <v>801.5</v>
      </c>
      <c r="Q4664" s="23">
        <f t="shared" ca="1" si="1452"/>
        <v>19</v>
      </c>
      <c r="R4664" s="23">
        <f t="shared" ca="1" si="1453"/>
        <v>0.77177456916628084</v>
      </c>
      <c r="S4664" s="24">
        <f t="shared" ca="1" si="1454"/>
        <v>20</v>
      </c>
      <c r="T4664" s="23">
        <f t="shared" ca="1" si="1455"/>
        <v>50</v>
      </c>
      <c r="U4664" s="23">
        <f t="shared" ca="1" si="1456"/>
        <v>374.01606893339545</v>
      </c>
      <c r="V4664" s="23">
        <f t="shared" ca="1" si="1445"/>
        <v>100</v>
      </c>
      <c r="W4664" s="23">
        <f t="shared" si="1446"/>
        <v>857.14285714285722</v>
      </c>
      <c r="X4664" s="23">
        <f t="shared" ca="1" si="1447"/>
        <v>1331.1589260762526</v>
      </c>
      <c r="Y4664" s="24">
        <f t="shared" ca="1" si="1457"/>
        <v>4273</v>
      </c>
      <c r="Z4664" s="24">
        <f t="shared" ca="1" si="1458"/>
        <v>3422</v>
      </c>
      <c r="AA4664" s="25">
        <f t="shared" ca="1" si="1459"/>
        <v>3422.004273</v>
      </c>
      <c r="AC4664" s="47">
        <f t="shared" ca="1" si="1448"/>
        <v>1050</v>
      </c>
      <c r="AD4664" s="47">
        <f t="shared" ca="1" si="1449"/>
        <v>198.5</v>
      </c>
      <c r="AE4664" s="47">
        <f t="shared" ca="1" si="1460"/>
        <v>849</v>
      </c>
      <c r="AF4664" s="47">
        <f t="shared" ca="1" si="1461"/>
        <v>25</v>
      </c>
    </row>
    <row r="4665" spans="10:32">
      <c r="J4665" s="44">
        <v>72</v>
      </c>
      <c r="K4665" s="22">
        <v>92</v>
      </c>
      <c r="L4665" s="23">
        <f t="shared" ca="1" si="1450"/>
        <v>45.2</v>
      </c>
      <c r="M4665" s="23">
        <f t="shared" ca="1" si="1442"/>
        <v>42.7</v>
      </c>
      <c r="N4665" s="23">
        <f t="shared" ca="1" si="1443"/>
        <v>20.833333333333332</v>
      </c>
      <c r="O4665" s="23">
        <f t="shared" ca="1" si="1451"/>
        <v>198.5</v>
      </c>
      <c r="P4665" s="23">
        <f t="shared" ca="1" si="1444"/>
        <v>801.5</v>
      </c>
      <c r="Q4665" s="23">
        <f t="shared" ca="1" si="1452"/>
        <v>18</v>
      </c>
      <c r="R4665" s="23">
        <f t="shared" ca="1" si="1453"/>
        <v>0.72787610619468968</v>
      </c>
      <c r="S4665" s="24">
        <f t="shared" ca="1" si="1454"/>
        <v>19</v>
      </c>
      <c r="T4665" s="23">
        <f t="shared" ca="1" si="1455"/>
        <v>47.5</v>
      </c>
      <c r="U4665" s="23">
        <f t="shared" ca="1" si="1456"/>
        <v>390.16408554572268</v>
      </c>
      <c r="V4665" s="23">
        <f t="shared" ca="1" si="1445"/>
        <v>95</v>
      </c>
      <c r="W4665" s="23">
        <f t="shared" si="1446"/>
        <v>857.14285714285722</v>
      </c>
      <c r="X4665" s="23">
        <f t="shared" ca="1" si="1447"/>
        <v>1342.30694268858</v>
      </c>
      <c r="Y4665" s="24">
        <f t="shared" ca="1" si="1457"/>
        <v>4298</v>
      </c>
      <c r="Z4665" s="24">
        <f t="shared" ca="1" si="1458"/>
        <v>3341</v>
      </c>
      <c r="AA4665" s="25">
        <f t="shared" ca="1" si="1459"/>
        <v>3341.0042979999998</v>
      </c>
      <c r="AC4665" s="47">
        <f t="shared" ca="1" si="1448"/>
        <v>1047.5</v>
      </c>
      <c r="AD4665" s="47">
        <f t="shared" ca="1" si="1449"/>
        <v>198.5</v>
      </c>
      <c r="AE4665" s="47">
        <f t="shared" ca="1" si="1460"/>
        <v>846.5</v>
      </c>
      <c r="AF4665" s="47">
        <f t="shared" ca="1" si="1461"/>
        <v>25</v>
      </c>
    </row>
    <row r="4666" spans="10:32">
      <c r="J4666" s="44">
        <v>72</v>
      </c>
      <c r="K4666" s="22">
        <v>93</v>
      </c>
      <c r="L4666" s="23">
        <f t="shared" ca="1" si="1450"/>
        <v>47.46</v>
      </c>
      <c r="M4666" s="23">
        <f t="shared" ca="1" si="1442"/>
        <v>44.96</v>
      </c>
      <c r="N4666" s="23">
        <f t="shared" ca="1" si="1443"/>
        <v>23.233333333333331</v>
      </c>
      <c r="O4666" s="23">
        <f t="shared" ca="1" si="1451"/>
        <v>198.5</v>
      </c>
      <c r="P4666" s="23">
        <f t="shared" ca="1" si="1444"/>
        <v>801.5</v>
      </c>
      <c r="Q4666" s="23">
        <f t="shared" ca="1" si="1452"/>
        <v>17</v>
      </c>
      <c r="R4666" s="23">
        <f t="shared" ca="1" si="1453"/>
        <v>0.78339654445849027</v>
      </c>
      <c r="S4666" s="24">
        <f t="shared" ca="1" si="1454"/>
        <v>18</v>
      </c>
      <c r="T4666" s="23">
        <f t="shared" ca="1" si="1455"/>
        <v>45</v>
      </c>
      <c r="U4666" s="23">
        <f t="shared" ca="1" si="1456"/>
        <v>413.16757971625219</v>
      </c>
      <c r="V4666" s="23">
        <f t="shared" ca="1" si="1445"/>
        <v>90</v>
      </c>
      <c r="W4666" s="23">
        <f t="shared" si="1446"/>
        <v>857.14285714285722</v>
      </c>
      <c r="X4666" s="23">
        <f t="shared" ca="1" si="1447"/>
        <v>1360.3104368591094</v>
      </c>
      <c r="Y4666" s="24">
        <f t="shared" ca="1" si="1457"/>
        <v>4327</v>
      </c>
      <c r="Z4666" s="24">
        <f t="shared" ca="1" si="1458"/>
        <v>3261</v>
      </c>
      <c r="AA4666" s="25">
        <f t="shared" ca="1" si="1459"/>
        <v>3261.0043270000001</v>
      </c>
      <c r="AC4666" s="47">
        <f t="shared" ca="1" si="1448"/>
        <v>1045</v>
      </c>
      <c r="AD4666" s="47">
        <f t="shared" ca="1" si="1449"/>
        <v>198.5</v>
      </c>
      <c r="AE4666" s="47">
        <f t="shared" ca="1" si="1460"/>
        <v>844</v>
      </c>
      <c r="AF4666" s="47">
        <f t="shared" ca="1" si="1461"/>
        <v>25</v>
      </c>
    </row>
    <row r="4667" spans="10:32">
      <c r="J4667" s="44">
        <v>72</v>
      </c>
      <c r="K4667" s="22">
        <v>94</v>
      </c>
      <c r="L4667" s="23">
        <f t="shared" ca="1" si="1450"/>
        <v>49.72</v>
      </c>
      <c r="M4667" s="23">
        <f t="shared" ca="1" si="1442"/>
        <v>47.22</v>
      </c>
      <c r="N4667" s="23">
        <f t="shared" ca="1" si="1443"/>
        <v>26.366666666666664</v>
      </c>
      <c r="O4667" s="23">
        <f t="shared" ca="1" si="1451"/>
        <v>198.5</v>
      </c>
      <c r="P4667" s="23">
        <f t="shared" ca="1" si="1444"/>
        <v>801.5</v>
      </c>
      <c r="Q4667" s="23">
        <f t="shared" ca="1" si="1452"/>
        <v>16</v>
      </c>
      <c r="R4667" s="23">
        <f t="shared" ca="1" si="1453"/>
        <v>0.92477876106194734</v>
      </c>
      <c r="S4667" s="24">
        <f t="shared" ca="1" si="1454"/>
        <v>17</v>
      </c>
      <c r="T4667" s="23">
        <f t="shared" ca="1" si="1455"/>
        <v>42.5</v>
      </c>
      <c r="U4667" s="23">
        <f t="shared" ca="1" si="1456"/>
        <v>446.24999999999994</v>
      </c>
      <c r="V4667" s="23">
        <f t="shared" ca="1" si="1445"/>
        <v>85</v>
      </c>
      <c r="W4667" s="23">
        <f t="shared" si="1446"/>
        <v>857.14285714285722</v>
      </c>
      <c r="X4667" s="23">
        <f t="shared" ca="1" si="1447"/>
        <v>1388.3928571428573</v>
      </c>
      <c r="Y4667" s="24">
        <f t="shared" ca="1" si="1457"/>
        <v>4359</v>
      </c>
      <c r="Z4667" s="24">
        <f t="shared" ca="1" si="1458"/>
        <v>3104</v>
      </c>
      <c r="AA4667" s="25">
        <f t="shared" ca="1" si="1459"/>
        <v>3104.004359</v>
      </c>
      <c r="AC4667" s="47">
        <f t="shared" ca="1" si="1448"/>
        <v>1042.5</v>
      </c>
      <c r="AD4667" s="47">
        <f t="shared" ca="1" si="1449"/>
        <v>198.5</v>
      </c>
      <c r="AE4667" s="47">
        <f t="shared" ca="1" si="1460"/>
        <v>841.5</v>
      </c>
      <c r="AF4667" s="47">
        <f t="shared" ca="1" si="1461"/>
        <v>25</v>
      </c>
    </row>
    <row r="4668" spans="10:32">
      <c r="J4668" s="44">
        <v>72</v>
      </c>
      <c r="K4668" s="22">
        <v>95</v>
      </c>
      <c r="L4668" s="23">
        <f t="shared" ca="1" si="1450"/>
        <v>51.98</v>
      </c>
      <c r="M4668" s="23">
        <f t="shared" ca="1" si="1442"/>
        <v>49.48</v>
      </c>
      <c r="N4668" s="23">
        <f t="shared" ca="1" si="1443"/>
        <v>30.666666666666668</v>
      </c>
      <c r="O4668" s="23">
        <f t="shared" ca="1" si="1451"/>
        <v>198.5</v>
      </c>
      <c r="P4668" s="23">
        <f t="shared" ca="1" si="1444"/>
        <v>801.5</v>
      </c>
      <c r="Q4668" s="23">
        <f t="shared" ca="1" si="1452"/>
        <v>16</v>
      </c>
      <c r="R4668" s="23">
        <f t="shared" ca="1" si="1453"/>
        <v>0.18891881492881976</v>
      </c>
      <c r="S4668" s="24">
        <f t="shared" ca="1" si="1454"/>
        <v>17</v>
      </c>
      <c r="T4668" s="23">
        <f t="shared" ca="1" si="1455"/>
        <v>42.5</v>
      </c>
      <c r="U4668" s="23">
        <f t="shared" ca="1" si="1456"/>
        <v>496.46017699115049</v>
      </c>
      <c r="V4668" s="23">
        <f t="shared" ca="1" si="1445"/>
        <v>85</v>
      </c>
      <c r="W4668" s="23">
        <f t="shared" si="1446"/>
        <v>857.14285714285722</v>
      </c>
      <c r="X4668" s="23">
        <f t="shared" ca="1" si="1447"/>
        <v>1438.6030341340079</v>
      </c>
      <c r="Y4668" s="24">
        <f t="shared" ca="1" si="1457"/>
        <v>4467</v>
      </c>
      <c r="Z4668" s="24">
        <f t="shared" ca="1" si="1458"/>
        <v>3104</v>
      </c>
      <c r="AA4668" s="25">
        <f t="shared" ca="1" si="1459"/>
        <v>3104.0044670000002</v>
      </c>
      <c r="AC4668" s="47">
        <f t="shared" ca="1" si="1448"/>
        <v>1042.5</v>
      </c>
      <c r="AD4668" s="47">
        <f t="shared" ca="1" si="1449"/>
        <v>198.5</v>
      </c>
      <c r="AE4668" s="47">
        <f t="shared" ca="1" si="1460"/>
        <v>841.5</v>
      </c>
      <c r="AF4668" s="47">
        <f t="shared" ca="1" si="1461"/>
        <v>25</v>
      </c>
    </row>
    <row r="4669" spans="10:32">
      <c r="J4669" s="44">
        <v>72</v>
      </c>
      <c r="K4669" s="22">
        <v>96</v>
      </c>
      <c r="L4669" s="23">
        <f t="shared" ca="1" si="1450"/>
        <v>54.24</v>
      </c>
      <c r="M4669" s="23">
        <f t="shared" ca="1" si="1442"/>
        <v>51.74</v>
      </c>
      <c r="N4669" s="23">
        <f t="shared" ca="1" si="1443"/>
        <v>35.866666666666674</v>
      </c>
      <c r="O4669" s="23">
        <f t="shared" ca="1" si="1451"/>
        <v>198.5</v>
      </c>
      <c r="P4669" s="23">
        <f t="shared" ca="1" si="1444"/>
        <v>801.5</v>
      </c>
      <c r="Q4669" s="23">
        <f t="shared" ca="1" si="1452"/>
        <v>15</v>
      </c>
      <c r="R4669" s="23">
        <f t="shared" ca="1" si="1453"/>
        <v>0.46828908554572229</v>
      </c>
      <c r="S4669" s="24">
        <f t="shared" ca="1" si="1454"/>
        <v>16</v>
      </c>
      <c r="T4669" s="23">
        <f t="shared" ca="1" si="1455"/>
        <v>40</v>
      </c>
      <c r="U4669" s="23">
        <f t="shared" ca="1" si="1456"/>
        <v>554.79596853490671</v>
      </c>
      <c r="V4669" s="23">
        <f t="shared" ca="1" si="1445"/>
        <v>80</v>
      </c>
      <c r="W4669" s="23">
        <f t="shared" si="1446"/>
        <v>857.14285714285722</v>
      </c>
      <c r="X4669" s="23">
        <f t="shared" ca="1" si="1447"/>
        <v>1491.9388256777638</v>
      </c>
      <c r="Y4669" s="24">
        <f t="shared" ca="1" si="1457"/>
        <v>4517</v>
      </c>
      <c r="Z4669" s="24">
        <f t="shared" ca="1" si="1458"/>
        <v>3027</v>
      </c>
      <c r="AA4669" s="25">
        <f t="shared" ca="1" si="1459"/>
        <v>3027.0045169999999</v>
      </c>
      <c r="AC4669" s="47">
        <f t="shared" ca="1" si="1448"/>
        <v>1040</v>
      </c>
      <c r="AD4669" s="47">
        <f t="shared" ca="1" si="1449"/>
        <v>198.5</v>
      </c>
      <c r="AE4669" s="47">
        <f t="shared" ca="1" si="1460"/>
        <v>839</v>
      </c>
      <c r="AF4669" s="47">
        <f t="shared" ca="1" si="1461"/>
        <v>25</v>
      </c>
    </row>
    <row r="4670" spans="10:32">
      <c r="J4670" s="44">
        <v>72</v>
      </c>
      <c r="K4670" s="22">
        <v>97</v>
      </c>
      <c r="L4670" s="23">
        <f t="shared" ca="1" si="1450"/>
        <v>56.5</v>
      </c>
      <c r="M4670" s="23">
        <f t="shared" ca="1" si="1442"/>
        <v>54</v>
      </c>
      <c r="N4670" s="23">
        <f t="shared" ca="1" si="1443"/>
        <v>41.2</v>
      </c>
      <c r="O4670" s="23">
        <f t="shared" ca="1" si="1451"/>
        <v>198.5</v>
      </c>
      <c r="P4670" s="23">
        <f t="shared" ca="1" si="1444"/>
        <v>801.5</v>
      </c>
      <c r="Q4670" s="23">
        <f t="shared" ca="1" si="1452"/>
        <v>14</v>
      </c>
      <c r="R4670" s="23">
        <f t="shared" ca="1" si="1453"/>
        <v>0.80530973451327437</v>
      </c>
      <c r="S4670" s="24">
        <f t="shared" ca="1" si="1454"/>
        <v>15</v>
      </c>
      <c r="T4670" s="23">
        <f t="shared" ca="1" si="1455"/>
        <v>37.5</v>
      </c>
      <c r="U4670" s="23">
        <f t="shared" ca="1" si="1456"/>
        <v>609.9787610619469</v>
      </c>
      <c r="V4670" s="23">
        <f t="shared" ca="1" si="1445"/>
        <v>75</v>
      </c>
      <c r="W4670" s="23">
        <f t="shared" si="1446"/>
        <v>857.14285714285722</v>
      </c>
      <c r="X4670" s="23">
        <f t="shared" ca="1" si="1447"/>
        <v>1542.1216182048042</v>
      </c>
      <c r="Y4670" s="24">
        <f t="shared" ca="1" si="1457"/>
        <v>4553</v>
      </c>
      <c r="Z4670" s="24">
        <f t="shared" ca="1" si="1458"/>
        <v>2876</v>
      </c>
      <c r="AA4670" s="25">
        <f t="shared" ca="1" si="1459"/>
        <v>2876.0045530000002</v>
      </c>
      <c r="AC4670" s="47">
        <f t="shared" ca="1" si="1448"/>
        <v>1037.5</v>
      </c>
      <c r="AD4670" s="47">
        <f t="shared" ca="1" si="1449"/>
        <v>198.5</v>
      </c>
      <c r="AE4670" s="47">
        <f t="shared" ca="1" si="1460"/>
        <v>836.5</v>
      </c>
      <c r="AF4670" s="47">
        <f t="shared" ca="1" si="1461"/>
        <v>25</v>
      </c>
    </row>
    <row r="4671" spans="10:32">
      <c r="J4671" s="44">
        <v>72</v>
      </c>
      <c r="K4671" s="22">
        <v>98</v>
      </c>
      <c r="L4671" s="23">
        <f t="shared" ca="1" si="1450"/>
        <v>58.76</v>
      </c>
      <c r="M4671" s="23">
        <f t="shared" ca="1" si="1442"/>
        <v>56.26</v>
      </c>
      <c r="N4671" s="23">
        <f t="shared" ca="1" si="1443"/>
        <v>46.633333333333326</v>
      </c>
      <c r="O4671" s="23">
        <f t="shared" ca="1" si="1451"/>
        <v>198.5</v>
      </c>
      <c r="P4671" s="23">
        <f t="shared" ca="1" si="1444"/>
        <v>801.5</v>
      </c>
      <c r="Q4671" s="23">
        <f t="shared" ca="1" si="1452"/>
        <v>14</v>
      </c>
      <c r="R4671" s="23">
        <f t="shared" ca="1" si="1453"/>
        <v>0.23587474472430248</v>
      </c>
      <c r="S4671" s="24">
        <f t="shared" ca="1" si="1454"/>
        <v>15</v>
      </c>
      <c r="T4671" s="23">
        <f t="shared" ca="1" si="1455"/>
        <v>37.5</v>
      </c>
      <c r="U4671" s="23">
        <f t="shared" ca="1" si="1456"/>
        <v>663.86629226230991</v>
      </c>
      <c r="V4671" s="23">
        <f t="shared" ca="1" si="1445"/>
        <v>75</v>
      </c>
      <c r="W4671" s="23">
        <f t="shared" si="1446"/>
        <v>857.14285714285722</v>
      </c>
      <c r="X4671" s="23">
        <f t="shared" ca="1" si="1447"/>
        <v>1596.0091494051671</v>
      </c>
      <c r="Y4671" s="24">
        <f t="shared" ca="1" si="1457"/>
        <v>4634</v>
      </c>
      <c r="Z4671" s="24">
        <f t="shared" ca="1" si="1458"/>
        <v>2876</v>
      </c>
      <c r="AA4671" s="25">
        <f t="shared" ca="1" si="1459"/>
        <v>2876.0046339999999</v>
      </c>
      <c r="AC4671" s="47">
        <f t="shared" ca="1" si="1448"/>
        <v>1037.5</v>
      </c>
      <c r="AD4671" s="47">
        <f t="shared" ca="1" si="1449"/>
        <v>198.5</v>
      </c>
      <c r="AE4671" s="47">
        <f t="shared" ca="1" si="1460"/>
        <v>836.5</v>
      </c>
      <c r="AF4671" s="47">
        <f t="shared" ca="1" si="1461"/>
        <v>25</v>
      </c>
    </row>
    <row r="4672" spans="10:32">
      <c r="J4672" s="44">
        <v>72</v>
      </c>
      <c r="K4672" s="22">
        <v>99</v>
      </c>
      <c r="L4672" s="23">
        <f t="shared" ca="1" si="1450"/>
        <v>61.02</v>
      </c>
      <c r="M4672" s="23">
        <f t="shared" ca="1" si="1442"/>
        <v>58.52</v>
      </c>
      <c r="N4672" s="23">
        <f t="shared" ca="1" si="1443"/>
        <v>52.183333333333337</v>
      </c>
      <c r="O4672" s="23">
        <f t="shared" ca="1" si="1451"/>
        <v>198.5</v>
      </c>
      <c r="P4672" s="23">
        <f t="shared" ca="1" si="1444"/>
        <v>801.5</v>
      </c>
      <c r="Q4672" s="23">
        <f t="shared" ca="1" si="1452"/>
        <v>13</v>
      </c>
      <c r="R4672" s="23">
        <f t="shared" ca="1" si="1453"/>
        <v>0.66764995083579171</v>
      </c>
      <c r="S4672" s="24">
        <f t="shared" ca="1" si="1454"/>
        <v>14</v>
      </c>
      <c r="T4672" s="23">
        <f t="shared" ca="1" si="1455"/>
        <v>35</v>
      </c>
      <c r="U4672" s="23">
        <f t="shared" ca="1" si="1456"/>
        <v>713.22353326778114</v>
      </c>
      <c r="V4672" s="23">
        <f t="shared" ca="1" si="1445"/>
        <v>70</v>
      </c>
      <c r="W4672" s="23">
        <f t="shared" si="1446"/>
        <v>857.14285714285722</v>
      </c>
      <c r="X4672" s="23">
        <f t="shared" ca="1" si="1447"/>
        <v>1640.3663904106384</v>
      </c>
      <c r="Y4672" s="24">
        <f t="shared" ca="1" si="1457"/>
        <v>4665</v>
      </c>
      <c r="Z4672" s="24">
        <f t="shared" ca="1" si="1458"/>
        <v>2729</v>
      </c>
      <c r="AA4672" s="25">
        <f t="shared" ca="1" si="1459"/>
        <v>2729.0046649999999</v>
      </c>
      <c r="AC4672" s="47">
        <f t="shared" ca="1" si="1448"/>
        <v>1035</v>
      </c>
      <c r="AD4672" s="47">
        <f t="shared" ca="1" si="1449"/>
        <v>198.5</v>
      </c>
      <c r="AE4672" s="47">
        <f t="shared" ca="1" si="1460"/>
        <v>834</v>
      </c>
      <c r="AF4672" s="47">
        <f t="shared" ca="1" si="1461"/>
        <v>25</v>
      </c>
    </row>
    <row r="4673" spans="10:32">
      <c r="J4673" s="44">
        <v>72</v>
      </c>
      <c r="K4673" s="22">
        <v>100</v>
      </c>
      <c r="L4673" s="23">
        <f t="shared" ca="1" si="1450"/>
        <v>63.28</v>
      </c>
      <c r="M4673" s="23">
        <f t="shared" ca="1" si="1442"/>
        <v>60.78</v>
      </c>
      <c r="N4673" s="23">
        <f t="shared" ca="1" si="1443"/>
        <v>57.849999999999994</v>
      </c>
      <c r="O4673" s="23">
        <f t="shared" ca="1" si="1451"/>
        <v>198.5</v>
      </c>
      <c r="P4673" s="23">
        <f t="shared" ca="1" si="1444"/>
        <v>801.5</v>
      </c>
      <c r="Q4673" s="23">
        <f t="shared" ca="1" si="1452"/>
        <v>13</v>
      </c>
      <c r="R4673" s="23">
        <f t="shared" ca="1" si="1453"/>
        <v>0.1795195954487992</v>
      </c>
      <c r="S4673" s="24">
        <f t="shared" ca="1" si="1454"/>
        <v>14</v>
      </c>
      <c r="T4673" s="23">
        <f t="shared" ca="1" si="1455"/>
        <v>35</v>
      </c>
      <c r="U4673" s="23">
        <f t="shared" ca="1" si="1456"/>
        <v>762.43520859671298</v>
      </c>
      <c r="V4673" s="23">
        <f t="shared" ca="1" si="1445"/>
        <v>70</v>
      </c>
      <c r="W4673" s="23">
        <f t="shared" si="1446"/>
        <v>857.14285714285722</v>
      </c>
      <c r="X4673" s="23">
        <f t="shared" ca="1" si="1447"/>
        <v>1689.5780657395703</v>
      </c>
      <c r="Y4673" s="24">
        <f t="shared" ca="1" si="1457"/>
        <v>4690</v>
      </c>
      <c r="Z4673" s="24">
        <f t="shared" ca="1" si="1458"/>
        <v>2729</v>
      </c>
      <c r="AA4673" s="25">
        <f t="shared" ca="1" si="1459"/>
        <v>2729.0046900000002</v>
      </c>
      <c r="AC4673" s="47">
        <f t="shared" ca="1" si="1448"/>
        <v>1035</v>
      </c>
      <c r="AD4673" s="47">
        <f t="shared" ca="1" si="1449"/>
        <v>198.5</v>
      </c>
      <c r="AE4673" s="47">
        <f t="shared" ca="1" si="1460"/>
        <v>834</v>
      </c>
      <c r="AF4673" s="47">
        <f t="shared" ca="1" si="1461"/>
        <v>25</v>
      </c>
    </row>
    <row r="4674" spans="10:32">
      <c r="J4674" s="44">
        <v>73</v>
      </c>
      <c r="K4674" s="22">
        <v>74</v>
      </c>
      <c r="L4674" s="23">
        <f t="shared" ca="1" si="1450"/>
        <v>2.2599999999999998</v>
      </c>
      <c r="M4674" s="23">
        <f t="shared" ref="M4674:M4737" ca="1" si="1462">L4674-$C$9</f>
        <v>-0.24000000000000021</v>
      </c>
      <c r="N4674" s="23">
        <f t="shared" ref="N4674:N4737" ca="1" si="1463">VLOOKUP(K4674,$G$29:$H$129,2,1)-VLOOKUP(J4674,$G$29:$H$129,2,1)</f>
        <v>0.43333333333333357</v>
      </c>
      <c r="O4674" s="23">
        <f t="shared" ca="1" si="1451"/>
        <v>198.5</v>
      </c>
      <c r="P4674" s="23">
        <f t="shared" ref="P4674:P4737" ca="1" si="1464">$C$8-O4674</f>
        <v>801.5</v>
      </c>
      <c r="Q4674" s="23">
        <f t="shared" ca="1" si="1452"/>
        <v>-3339</v>
      </c>
      <c r="R4674" s="23">
        <f t="shared" ca="1" si="1453"/>
        <v>6.1946902654559405E-2</v>
      </c>
      <c r="S4674" s="24">
        <f t="shared" ca="1" si="1454"/>
        <v>-3340</v>
      </c>
      <c r="T4674" s="23">
        <f t="shared" ca="1" si="1455"/>
        <v>-8350</v>
      </c>
      <c r="U4674" s="23">
        <f t="shared" ca="1" si="1456"/>
        <v>-1446.8731563421838</v>
      </c>
      <c r="V4674" s="23">
        <f t="shared" ref="V4674:V4737" ca="1" si="1465">S4674*(($C$9/$C$12)*60)</f>
        <v>-16700</v>
      </c>
      <c r="W4674" s="23">
        <f t="shared" ref="W4674:W4737" si="1466">($C$8/$C$11)*60</f>
        <v>857.14285714285722</v>
      </c>
      <c r="X4674" s="23">
        <f t="shared" ref="X4674:X4737" ca="1" si="1467">SUM(U4674:W4674)</f>
        <v>-17289.730299199324</v>
      </c>
      <c r="Y4674" s="24" t="str">
        <f t="shared" ca="1" si="1457"/>
        <v/>
      </c>
      <c r="Z4674" s="24" t="str">
        <f t="shared" ca="1" si="1458"/>
        <v/>
      </c>
      <c r="AA4674" s="25" t="str">
        <f t="shared" ca="1" si="1459"/>
        <v/>
      </c>
      <c r="AC4674" s="47">
        <f t="shared" ref="AC4674:AC4737" ca="1" si="1468">SUM(O4674,P4674,T4674)</f>
        <v>-7350</v>
      </c>
      <c r="AD4674" s="47">
        <f t="shared" ref="AD4674:AD4737" ca="1" si="1469">O4674</f>
        <v>198.5</v>
      </c>
      <c r="AE4674" s="47">
        <f t="shared" ca="1" si="1460"/>
        <v>-7546</v>
      </c>
      <c r="AF4674" s="47">
        <f t="shared" ca="1" si="1461"/>
        <v>20</v>
      </c>
    </row>
    <row r="4675" spans="10:32">
      <c r="J4675" s="44">
        <v>73</v>
      </c>
      <c r="K4675" s="22">
        <v>75</v>
      </c>
      <c r="L4675" s="23">
        <f t="shared" ref="L4675:L4738" ca="1" si="1470">$C$3*(K4675-J4675)/100</f>
        <v>4.5199999999999996</v>
      </c>
      <c r="M4675" s="23">
        <f t="shared" ca="1" si="1462"/>
        <v>2.0199999999999996</v>
      </c>
      <c r="N4675" s="23">
        <f t="shared" ca="1" si="1463"/>
        <v>0.86666666666666714</v>
      </c>
      <c r="O4675" s="23">
        <f t="shared" ref="O4675:O4738" ca="1" si="1471">($C$3*$C$13)-$C$9-$C$10</f>
        <v>198.5</v>
      </c>
      <c r="P4675" s="23">
        <f t="shared" ca="1" si="1464"/>
        <v>801.5</v>
      </c>
      <c r="Q4675" s="23">
        <f t="shared" ref="Q4675:Q4738" ca="1" si="1472">ROUNDDOWN(P4675/M4675,0)</f>
        <v>396</v>
      </c>
      <c r="R4675" s="23">
        <f t="shared" ref="R4675:R4738" ca="1" si="1473">(P4675-(Q4675*M4675))/L4675</f>
        <v>0.34955752212392804</v>
      </c>
      <c r="S4675" s="24">
        <f t="shared" ref="S4675:S4738" ca="1" si="1474">ROUNDUP(P4675/M4675,0)</f>
        <v>397</v>
      </c>
      <c r="T4675" s="23">
        <f t="shared" ref="T4675:T4738" ca="1" si="1475">S4675*$C$9</f>
        <v>992.5</v>
      </c>
      <c r="U4675" s="23">
        <f t="shared" ref="U4675:U4738" ca="1" si="1476">SUM(Q4675,R4675)*N4675</f>
        <v>343.50294985250758</v>
      </c>
      <c r="V4675" s="23">
        <f t="shared" ca="1" si="1465"/>
        <v>1985</v>
      </c>
      <c r="W4675" s="23">
        <f t="shared" si="1466"/>
        <v>857.14285714285722</v>
      </c>
      <c r="X4675" s="23">
        <f t="shared" ca="1" si="1467"/>
        <v>3185.6458069953651</v>
      </c>
      <c r="Y4675" s="24">
        <f t="shared" ref="Y4675:Y4738" ca="1" si="1477">IF(M4675&gt;0,RANK(X4675,$X$2:$X$5051,1),"")</f>
        <v>5005</v>
      </c>
      <c r="Z4675" s="24">
        <f t="shared" ref="Z4675:Z4738" ca="1" si="1478">IF(M4675&gt;0,RANK(S4675,$S$2:$S$5051,1),"")</f>
        <v>4952</v>
      </c>
      <c r="AA4675" s="25">
        <f t="shared" ref="AA4675:AA4738" ca="1" si="1479">IF(M4675&gt;0,Z4675+(Y4675/10^6),"")</f>
        <v>4952.005005</v>
      </c>
      <c r="AC4675" s="47">
        <f t="shared" ca="1" si="1468"/>
        <v>1992.5</v>
      </c>
      <c r="AD4675" s="47">
        <f t="shared" ca="1" si="1469"/>
        <v>198.5</v>
      </c>
      <c r="AE4675" s="47">
        <f t="shared" ref="AE4675:AE4738" ca="1" si="1480">L4675*(Q4675+R4675)</f>
        <v>1791.5</v>
      </c>
      <c r="AF4675" s="47">
        <f t="shared" ref="AF4675:AF4738" ca="1" si="1481">AC4675-AD4675-AE4675+$C$10-$C$9</f>
        <v>25</v>
      </c>
    </row>
    <row r="4676" spans="10:32">
      <c r="J4676" s="44">
        <v>73</v>
      </c>
      <c r="K4676" s="22">
        <v>76</v>
      </c>
      <c r="L4676" s="23">
        <f t="shared" ca="1" si="1470"/>
        <v>6.78</v>
      </c>
      <c r="M4676" s="23">
        <f t="shared" ca="1" si="1462"/>
        <v>4.28</v>
      </c>
      <c r="N4676" s="23">
        <f t="shared" ca="1" si="1463"/>
        <v>1.3333333333333357</v>
      </c>
      <c r="O4676" s="23">
        <f t="shared" ca="1" si="1471"/>
        <v>198.5</v>
      </c>
      <c r="P4676" s="23">
        <f t="shared" ca="1" si="1464"/>
        <v>801.5</v>
      </c>
      <c r="Q4676" s="23">
        <f t="shared" ca="1" si="1472"/>
        <v>187</v>
      </c>
      <c r="R4676" s="23">
        <f t="shared" ca="1" si="1473"/>
        <v>0.16814159292035197</v>
      </c>
      <c r="S4676" s="24">
        <f t="shared" ca="1" si="1474"/>
        <v>188</v>
      </c>
      <c r="T4676" s="23">
        <f t="shared" ca="1" si="1475"/>
        <v>470</v>
      </c>
      <c r="U4676" s="23">
        <f t="shared" ca="1" si="1476"/>
        <v>249.55752212389427</v>
      </c>
      <c r="V4676" s="23">
        <f t="shared" ca="1" si="1465"/>
        <v>940</v>
      </c>
      <c r="W4676" s="23">
        <f t="shared" si="1466"/>
        <v>857.14285714285722</v>
      </c>
      <c r="X4676" s="23">
        <f t="shared" ca="1" si="1467"/>
        <v>2046.7003792667515</v>
      </c>
      <c r="Y4676" s="24">
        <f t="shared" ca="1" si="1477"/>
        <v>4853</v>
      </c>
      <c r="Z4676" s="24">
        <f t="shared" ca="1" si="1478"/>
        <v>4854</v>
      </c>
      <c r="AA4676" s="25">
        <f t="shared" ca="1" si="1479"/>
        <v>4854.0048530000004</v>
      </c>
      <c r="AC4676" s="47">
        <f t="shared" ca="1" si="1468"/>
        <v>1470</v>
      </c>
      <c r="AD4676" s="47">
        <f t="shared" ca="1" si="1469"/>
        <v>198.5</v>
      </c>
      <c r="AE4676" s="47">
        <f t="shared" ca="1" si="1480"/>
        <v>1269</v>
      </c>
      <c r="AF4676" s="47">
        <f t="shared" ca="1" si="1481"/>
        <v>25</v>
      </c>
    </row>
    <row r="4677" spans="10:32">
      <c r="J4677" s="44">
        <v>73</v>
      </c>
      <c r="K4677" s="22">
        <v>77</v>
      </c>
      <c r="L4677" s="23">
        <f t="shared" ca="1" si="1470"/>
        <v>9.0399999999999991</v>
      </c>
      <c r="M4677" s="23">
        <f t="shared" ca="1" si="1462"/>
        <v>6.5399999999999991</v>
      </c>
      <c r="N4677" s="23">
        <f t="shared" ca="1" si="1463"/>
        <v>1.8833333333333364</v>
      </c>
      <c r="O4677" s="23">
        <f t="shared" ca="1" si="1471"/>
        <v>198.5</v>
      </c>
      <c r="P4677" s="23">
        <f t="shared" ca="1" si="1464"/>
        <v>801.5</v>
      </c>
      <c r="Q4677" s="23">
        <f t="shared" ca="1" si="1472"/>
        <v>122</v>
      </c>
      <c r="R4677" s="23">
        <f t="shared" ca="1" si="1473"/>
        <v>0.40044247787611931</v>
      </c>
      <c r="S4677" s="24">
        <f t="shared" ca="1" si="1474"/>
        <v>123</v>
      </c>
      <c r="T4677" s="23">
        <f t="shared" ca="1" si="1475"/>
        <v>307.5</v>
      </c>
      <c r="U4677" s="23">
        <f t="shared" ca="1" si="1476"/>
        <v>230.52083333333374</v>
      </c>
      <c r="V4677" s="23">
        <f t="shared" ca="1" si="1465"/>
        <v>615</v>
      </c>
      <c r="W4677" s="23">
        <f t="shared" si="1466"/>
        <v>857.14285714285722</v>
      </c>
      <c r="X4677" s="23">
        <f t="shared" ca="1" si="1467"/>
        <v>1702.6636904761908</v>
      </c>
      <c r="Y4677" s="24">
        <f t="shared" ca="1" si="1477"/>
        <v>4701</v>
      </c>
      <c r="Z4677" s="24">
        <f t="shared" ca="1" si="1478"/>
        <v>4757</v>
      </c>
      <c r="AA4677" s="25">
        <f t="shared" ca="1" si="1479"/>
        <v>4757.0047009999998</v>
      </c>
      <c r="AC4677" s="47">
        <f t="shared" ca="1" si="1468"/>
        <v>1307.5</v>
      </c>
      <c r="AD4677" s="47">
        <f t="shared" ca="1" si="1469"/>
        <v>198.5</v>
      </c>
      <c r="AE4677" s="47">
        <f t="shared" ca="1" si="1480"/>
        <v>1106.5</v>
      </c>
      <c r="AF4677" s="47">
        <f t="shared" ca="1" si="1481"/>
        <v>25</v>
      </c>
    </row>
    <row r="4678" spans="10:32">
      <c r="J4678" s="44">
        <v>73</v>
      </c>
      <c r="K4678" s="22">
        <v>78</v>
      </c>
      <c r="L4678" s="23">
        <f t="shared" ca="1" si="1470"/>
        <v>11.3</v>
      </c>
      <c r="M4678" s="23">
        <f t="shared" ca="1" si="1462"/>
        <v>8.8000000000000007</v>
      </c>
      <c r="N4678" s="23">
        <f t="shared" ca="1" si="1463"/>
        <v>2.4833333333333343</v>
      </c>
      <c r="O4678" s="23">
        <f t="shared" ca="1" si="1471"/>
        <v>198.5</v>
      </c>
      <c r="P4678" s="23">
        <f t="shared" ca="1" si="1464"/>
        <v>801.5</v>
      </c>
      <c r="Q4678" s="23">
        <f t="shared" ca="1" si="1472"/>
        <v>91</v>
      </c>
      <c r="R4678" s="23">
        <f t="shared" ca="1" si="1473"/>
        <v>6.1946902654861219E-2</v>
      </c>
      <c r="S4678" s="24">
        <f t="shared" ca="1" si="1474"/>
        <v>92</v>
      </c>
      <c r="T4678" s="23">
        <f t="shared" ca="1" si="1475"/>
        <v>230</v>
      </c>
      <c r="U4678" s="23">
        <f t="shared" ca="1" si="1476"/>
        <v>226.13716814159301</v>
      </c>
      <c r="V4678" s="23">
        <f t="shared" ca="1" si="1465"/>
        <v>460</v>
      </c>
      <c r="W4678" s="23">
        <f t="shared" si="1466"/>
        <v>857.14285714285722</v>
      </c>
      <c r="X4678" s="23">
        <f t="shared" ca="1" si="1467"/>
        <v>1543.2800252844504</v>
      </c>
      <c r="Y4678" s="24">
        <f t="shared" ca="1" si="1477"/>
        <v>4554</v>
      </c>
      <c r="Z4678" s="24">
        <f t="shared" ca="1" si="1478"/>
        <v>4661</v>
      </c>
      <c r="AA4678" s="25">
        <f t="shared" ca="1" si="1479"/>
        <v>4661.0045540000001</v>
      </c>
      <c r="AC4678" s="47">
        <f t="shared" ca="1" si="1468"/>
        <v>1230</v>
      </c>
      <c r="AD4678" s="47">
        <f t="shared" ca="1" si="1469"/>
        <v>198.5</v>
      </c>
      <c r="AE4678" s="47">
        <f t="shared" ca="1" si="1480"/>
        <v>1029</v>
      </c>
      <c r="AF4678" s="47">
        <f t="shared" ca="1" si="1481"/>
        <v>25</v>
      </c>
    </row>
    <row r="4679" spans="10:32">
      <c r="J4679" s="44">
        <v>73</v>
      </c>
      <c r="K4679" s="22">
        <v>79</v>
      </c>
      <c r="L4679" s="23">
        <f t="shared" ca="1" si="1470"/>
        <v>13.56</v>
      </c>
      <c r="M4679" s="23">
        <f t="shared" ca="1" si="1462"/>
        <v>11.06</v>
      </c>
      <c r="N4679" s="23">
        <f t="shared" ca="1" si="1463"/>
        <v>3.1500000000000021</v>
      </c>
      <c r="O4679" s="23">
        <f t="shared" ca="1" si="1471"/>
        <v>198.5</v>
      </c>
      <c r="P4679" s="23">
        <f t="shared" ca="1" si="1464"/>
        <v>801.5</v>
      </c>
      <c r="Q4679" s="23">
        <f t="shared" ca="1" si="1472"/>
        <v>72</v>
      </c>
      <c r="R4679" s="23">
        <f t="shared" ca="1" si="1473"/>
        <v>0.38200589970501103</v>
      </c>
      <c r="S4679" s="24">
        <f t="shared" ca="1" si="1474"/>
        <v>73</v>
      </c>
      <c r="T4679" s="23">
        <f t="shared" ca="1" si="1475"/>
        <v>182.5</v>
      </c>
      <c r="U4679" s="23">
        <f t="shared" ca="1" si="1476"/>
        <v>228.00331858407094</v>
      </c>
      <c r="V4679" s="23">
        <f t="shared" ca="1" si="1465"/>
        <v>365</v>
      </c>
      <c r="W4679" s="23">
        <f t="shared" si="1466"/>
        <v>857.14285714285722</v>
      </c>
      <c r="X4679" s="23">
        <f t="shared" ca="1" si="1467"/>
        <v>1450.146175726928</v>
      </c>
      <c r="Y4679" s="24">
        <f t="shared" ca="1" si="1477"/>
        <v>4477</v>
      </c>
      <c r="Z4679" s="24">
        <f t="shared" ca="1" si="1478"/>
        <v>4566</v>
      </c>
      <c r="AA4679" s="25">
        <f t="shared" ca="1" si="1479"/>
        <v>4566.0044770000004</v>
      </c>
      <c r="AC4679" s="47">
        <f t="shared" ca="1" si="1468"/>
        <v>1182.5</v>
      </c>
      <c r="AD4679" s="47">
        <f t="shared" ca="1" si="1469"/>
        <v>198.5</v>
      </c>
      <c r="AE4679" s="47">
        <f t="shared" ca="1" si="1480"/>
        <v>981.49999999999989</v>
      </c>
      <c r="AF4679" s="47">
        <f t="shared" ca="1" si="1481"/>
        <v>25.000000000000114</v>
      </c>
    </row>
    <row r="4680" spans="10:32">
      <c r="J4680" s="44">
        <v>73</v>
      </c>
      <c r="K4680" s="22">
        <v>80</v>
      </c>
      <c r="L4680" s="23">
        <f t="shared" ca="1" si="1470"/>
        <v>15.82</v>
      </c>
      <c r="M4680" s="23">
        <f t="shared" ca="1" si="1462"/>
        <v>13.32</v>
      </c>
      <c r="N4680" s="23">
        <f t="shared" ca="1" si="1463"/>
        <v>3.8833333333333364</v>
      </c>
      <c r="O4680" s="23">
        <f t="shared" ca="1" si="1471"/>
        <v>198.5</v>
      </c>
      <c r="P4680" s="23">
        <f t="shared" ca="1" si="1464"/>
        <v>801.5</v>
      </c>
      <c r="Q4680" s="23">
        <f t="shared" ca="1" si="1472"/>
        <v>60</v>
      </c>
      <c r="R4680" s="23">
        <f t="shared" ca="1" si="1473"/>
        <v>0.14538558786346109</v>
      </c>
      <c r="S4680" s="24">
        <f t="shared" ca="1" si="1474"/>
        <v>61</v>
      </c>
      <c r="T4680" s="23">
        <f t="shared" ca="1" si="1475"/>
        <v>152.5</v>
      </c>
      <c r="U4680" s="23">
        <f t="shared" ca="1" si="1476"/>
        <v>233.56458069953661</v>
      </c>
      <c r="V4680" s="23">
        <f t="shared" ca="1" si="1465"/>
        <v>305</v>
      </c>
      <c r="W4680" s="23">
        <f t="shared" si="1466"/>
        <v>857.14285714285722</v>
      </c>
      <c r="X4680" s="23">
        <f t="shared" ca="1" si="1467"/>
        <v>1395.7074378423938</v>
      </c>
      <c r="Y4680" s="24">
        <f t="shared" ca="1" si="1477"/>
        <v>4369</v>
      </c>
      <c r="Z4680" s="24">
        <f t="shared" ca="1" si="1478"/>
        <v>4472</v>
      </c>
      <c r="AA4680" s="25">
        <f t="shared" ca="1" si="1479"/>
        <v>4472.0043690000002</v>
      </c>
      <c r="AC4680" s="47">
        <f t="shared" ca="1" si="1468"/>
        <v>1152.5</v>
      </c>
      <c r="AD4680" s="47">
        <f t="shared" ca="1" si="1469"/>
        <v>198.5</v>
      </c>
      <c r="AE4680" s="47">
        <f t="shared" ca="1" si="1480"/>
        <v>951.49999999999989</v>
      </c>
      <c r="AF4680" s="47">
        <f t="shared" ca="1" si="1481"/>
        <v>25.000000000000114</v>
      </c>
    </row>
    <row r="4681" spans="10:32">
      <c r="J4681" s="44">
        <v>73</v>
      </c>
      <c r="K4681" s="22">
        <v>81</v>
      </c>
      <c r="L4681" s="23">
        <f t="shared" ca="1" si="1470"/>
        <v>18.079999999999998</v>
      </c>
      <c r="M4681" s="23">
        <f t="shared" ca="1" si="1462"/>
        <v>15.579999999999998</v>
      </c>
      <c r="N4681" s="23">
        <f t="shared" ca="1" si="1463"/>
        <v>4.7000000000000028</v>
      </c>
      <c r="O4681" s="23">
        <f t="shared" ca="1" si="1471"/>
        <v>198.5</v>
      </c>
      <c r="P4681" s="23">
        <f t="shared" ca="1" si="1464"/>
        <v>801.5</v>
      </c>
      <c r="Q4681" s="23">
        <f t="shared" ca="1" si="1472"/>
        <v>51</v>
      </c>
      <c r="R4681" s="23">
        <f t="shared" ca="1" si="1473"/>
        <v>0.38274336283186244</v>
      </c>
      <c r="S4681" s="24">
        <f t="shared" ca="1" si="1474"/>
        <v>52</v>
      </c>
      <c r="T4681" s="23">
        <f t="shared" ca="1" si="1475"/>
        <v>130</v>
      </c>
      <c r="U4681" s="23">
        <f t="shared" ca="1" si="1476"/>
        <v>241.49889380530988</v>
      </c>
      <c r="V4681" s="23">
        <f t="shared" ca="1" si="1465"/>
        <v>260</v>
      </c>
      <c r="W4681" s="23">
        <f t="shared" si="1466"/>
        <v>857.14285714285722</v>
      </c>
      <c r="X4681" s="23">
        <f t="shared" ca="1" si="1467"/>
        <v>1358.6417509481671</v>
      </c>
      <c r="Y4681" s="24">
        <f t="shared" ca="1" si="1477"/>
        <v>4321</v>
      </c>
      <c r="Z4681" s="24">
        <f t="shared" ca="1" si="1478"/>
        <v>4379</v>
      </c>
      <c r="AA4681" s="25">
        <f t="shared" ca="1" si="1479"/>
        <v>4379.0043210000003</v>
      </c>
      <c r="AC4681" s="47">
        <f t="shared" ca="1" si="1468"/>
        <v>1130</v>
      </c>
      <c r="AD4681" s="47">
        <f t="shared" ca="1" si="1469"/>
        <v>198.5</v>
      </c>
      <c r="AE4681" s="47">
        <f t="shared" ca="1" si="1480"/>
        <v>929</v>
      </c>
      <c r="AF4681" s="47">
        <f t="shared" ca="1" si="1481"/>
        <v>25</v>
      </c>
    </row>
    <row r="4682" spans="10:32">
      <c r="J4682" s="44">
        <v>73</v>
      </c>
      <c r="K4682" s="22">
        <v>82</v>
      </c>
      <c r="L4682" s="23">
        <f t="shared" ca="1" si="1470"/>
        <v>20.34</v>
      </c>
      <c r="M4682" s="23">
        <f t="shared" ca="1" si="1462"/>
        <v>17.84</v>
      </c>
      <c r="N4682" s="23">
        <f t="shared" ca="1" si="1463"/>
        <v>5.5999999999999979</v>
      </c>
      <c r="O4682" s="23">
        <f t="shared" ca="1" si="1471"/>
        <v>198.5</v>
      </c>
      <c r="P4682" s="23">
        <f t="shared" ca="1" si="1464"/>
        <v>801.5</v>
      </c>
      <c r="Q4682" s="23">
        <f t="shared" ca="1" si="1472"/>
        <v>44</v>
      </c>
      <c r="R4682" s="23">
        <f t="shared" ca="1" si="1473"/>
        <v>0.81317600786627153</v>
      </c>
      <c r="S4682" s="24">
        <f t="shared" ca="1" si="1474"/>
        <v>45</v>
      </c>
      <c r="T4682" s="23">
        <f t="shared" ca="1" si="1475"/>
        <v>112.5</v>
      </c>
      <c r="U4682" s="23">
        <f t="shared" ca="1" si="1476"/>
        <v>250.95378564405104</v>
      </c>
      <c r="V4682" s="23">
        <f t="shared" ca="1" si="1465"/>
        <v>225</v>
      </c>
      <c r="W4682" s="23">
        <f t="shared" si="1466"/>
        <v>857.14285714285722</v>
      </c>
      <c r="X4682" s="23">
        <f t="shared" ca="1" si="1467"/>
        <v>1333.0966427869082</v>
      </c>
      <c r="Y4682" s="24">
        <f t="shared" ca="1" si="1477"/>
        <v>4278</v>
      </c>
      <c r="Z4682" s="24">
        <f t="shared" ca="1" si="1478"/>
        <v>4287</v>
      </c>
      <c r="AA4682" s="25">
        <f t="shared" ca="1" si="1479"/>
        <v>4287.0042780000003</v>
      </c>
      <c r="AC4682" s="47">
        <f t="shared" ca="1" si="1468"/>
        <v>1112.5</v>
      </c>
      <c r="AD4682" s="47">
        <f t="shared" ca="1" si="1469"/>
        <v>198.5</v>
      </c>
      <c r="AE4682" s="47">
        <f t="shared" ca="1" si="1480"/>
        <v>911.5</v>
      </c>
      <c r="AF4682" s="47">
        <f t="shared" ca="1" si="1481"/>
        <v>25</v>
      </c>
    </row>
    <row r="4683" spans="10:32">
      <c r="J4683" s="44">
        <v>73</v>
      </c>
      <c r="K4683" s="22">
        <v>83</v>
      </c>
      <c r="L4683" s="23">
        <f t="shared" ca="1" si="1470"/>
        <v>22.6</v>
      </c>
      <c r="M4683" s="23">
        <f t="shared" ca="1" si="1462"/>
        <v>20.100000000000001</v>
      </c>
      <c r="N4683" s="23">
        <f t="shared" ca="1" si="1463"/>
        <v>6.6166666666666671</v>
      </c>
      <c r="O4683" s="23">
        <f t="shared" ca="1" si="1471"/>
        <v>198.5</v>
      </c>
      <c r="P4683" s="23">
        <f t="shared" ca="1" si="1464"/>
        <v>801.5</v>
      </c>
      <c r="Q4683" s="23">
        <f t="shared" ca="1" si="1472"/>
        <v>39</v>
      </c>
      <c r="R4683" s="23">
        <f t="shared" ca="1" si="1473"/>
        <v>0.77876106194689854</v>
      </c>
      <c r="S4683" s="24">
        <f t="shared" ca="1" si="1474"/>
        <v>40</v>
      </c>
      <c r="T4683" s="23">
        <f t="shared" ca="1" si="1475"/>
        <v>100</v>
      </c>
      <c r="U4683" s="23">
        <f t="shared" ca="1" si="1476"/>
        <v>263.20280235988196</v>
      </c>
      <c r="V4683" s="23">
        <f t="shared" ca="1" si="1465"/>
        <v>200</v>
      </c>
      <c r="W4683" s="23">
        <f t="shared" si="1466"/>
        <v>857.14285714285722</v>
      </c>
      <c r="X4683" s="23">
        <f t="shared" ca="1" si="1467"/>
        <v>1320.3456595027392</v>
      </c>
      <c r="Y4683" s="24">
        <f t="shared" ca="1" si="1477"/>
        <v>4234</v>
      </c>
      <c r="Z4683" s="24">
        <f t="shared" ca="1" si="1478"/>
        <v>4196</v>
      </c>
      <c r="AA4683" s="25">
        <f t="shared" ca="1" si="1479"/>
        <v>4196.004234</v>
      </c>
      <c r="AC4683" s="47">
        <f t="shared" ca="1" si="1468"/>
        <v>1100</v>
      </c>
      <c r="AD4683" s="47">
        <f t="shared" ca="1" si="1469"/>
        <v>198.5</v>
      </c>
      <c r="AE4683" s="47">
        <f t="shared" ca="1" si="1480"/>
        <v>898.99999999999989</v>
      </c>
      <c r="AF4683" s="47">
        <f t="shared" ca="1" si="1481"/>
        <v>25.000000000000114</v>
      </c>
    </row>
    <row r="4684" spans="10:32">
      <c r="J4684" s="44">
        <v>73</v>
      </c>
      <c r="K4684" s="22">
        <v>84</v>
      </c>
      <c r="L4684" s="23">
        <f t="shared" ca="1" si="1470"/>
        <v>24.86</v>
      </c>
      <c r="M4684" s="23">
        <f t="shared" ca="1" si="1462"/>
        <v>22.36</v>
      </c>
      <c r="N4684" s="23">
        <f t="shared" ca="1" si="1463"/>
        <v>7.75</v>
      </c>
      <c r="O4684" s="23">
        <f t="shared" ca="1" si="1471"/>
        <v>198.5</v>
      </c>
      <c r="P4684" s="23">
        <f t="shared" ca="1" si="1464"/>
        <v>801.5</v>
      </c>
      <c r="Q4684" s="23">
        <f t="shared" ca="1" si="1472"/>
        <v>35</v>
      </c>
      <c r="R4684" s="23">
        <f t="shared" ca="1" si="1473"/>
        <v>0.76025744167336995</v>
      </c>
      <c r="S4684" s="24">
        <f t="shared" ca="1" si="1474"/>
        <v>36</v>
      </c>
      <c r="T4684" s="23">
        <f t="shared" ca="1" si="1475"/>
        <v>90</v>
      </c>
      <c r="U4684" s="23">
        <f t="shared" ca="1" si="1476"/>
        <v>277.14199517296862</v>
      </c>
      <c r="V4684" s="23">
        <f t="shared" ca="1" si="1465"/>
        <v>180</v>
      </c>
      <c r="W4684" s="23">
        <f t="shared" si="1466"/>
        <v>857.14285714285722</v>
      </c>
      <c r="X4684" s="23">
        <f t="shared" ca="1" si="1467"/>
        <v>1314.2848523158259</v>
      </c>
      <c r="Y4684" s="24">
        <f t="shared" ca="1" si="1477"/>
        <v>4218</v>
      </c>
      <c r="Z4684" s="24">
        <f t="shared" ca="1" si="1478"/>
        <v>4106</v>
      </c>
      <c r="AA4684" s="25">
        <f t="shared" ca="1" si="1479"/>
        <v>4106.004218</v>
      </c>
      <c r="AC4684" s="47">
        <f t="shared" ca="1" si="1468"/>
        <v>1090</v>
      </c>
      <c r="AD4684" s="47">
        <f t="shared" ca="1" si="1469"/>
        <v>198.5</v>
      </c>
      <c r="AE4684" s="47">
        <f t="shared" ca="1" si="1480"/>
        <v>888.99999999999989</v>
      </c>
      <c r="AF4684" s="47">
        <f t="shared" ca="1" si="1481"/>
        <v>25.000000000000114</v>
      </c>
    </row>
    <row r="4685" spans="10:32">
      <c r="J4685" s="44">
        <v>73</v>
      </c>
      <c r="K4685" s="22">
        <v>85</v>
      </c>
      <c r="L4685" s="23">
        <f t="shared" ca="1" si="1470"/>
        <v>27.12</v>
      </c>
      <c r="M4685" s="23">
        <f t="shared" ca="1" si="1462"/>
        <v>24.62</v>
      </c>
      <c r="N4685" s="23">
        <f t="shared" ca="1" si="1463"/>
        <v>9</v>
      </c>
      <c r="O4685" s="23">
        <f t="shared" ca="1" si="1471"/>
        <v>198.5</v>
      </c>
      <c r="P4685" s="23">
        <f t="shared" ca="1" si="1464"/>
        <v>801.5</v>
      </c>
      <c r="Q4685" s="23">
        <f t="shared" ca="1" si="1472"/>
        <v>32</v>
      </c>
      <c r="R4685" s="23">
        <f t="shared" ca="1" si="1473"/>
        <v>0.50368731563421709</v>
      </c>
      <c r="S4685" s="24">
        <f t="shared" ca="1" si="1474"/>
        <v>33</v>
      </c>
      <c r="T4685" s="23">
        <f t="shared" ca="1" si="1475"/>
        <v>82.5</v>
      </c>
      <c r="U4685" s="23">
        <f t="shared" ca="1" si="1476"/>
        <v>292.53318584070797</v>
      </c>
      <c r="V4685" s="23">
        <f t="shared" ca="1" si="1465"/>
        <v>165</v>
      </c>
      <c r="W4685" s="23">
        <f t="shared" si="1466"/>
        <v>857.14285714285722</v>
      </c>
      <c r="X4685" s="23">
        <f t="shared" ca="1" si="1467"/>
        <v>1314.6760429835651</v>
      </c>
      <c r="Y4685" s="24">
        <f t="shared" ca="1" si="1477"/>
        <v>4219</v>
      </c>
      <c r="Z4685" s="24">
        <f t="shared" ca="1" si="1478"/>
        <v>4017</v>
      </c>
      <c r="AA4685" s="25">
        <f t="shared" ca="1" si="1479"/>
        <v>4017.0042189999999</v>
      </c>
      <c r="AC4685" s="47">
        <f t="shared" ca="1" si="1468"/>
        <v>1082.5</v>
      </c>
      <c r="AD4685" s="47">
        <f t="shared" ca="1" si="1469"/>
        <v>198.5</v>
      </c>
      <c r="AE4685" s="47">
        <f t="shared" ca="1" si="1480"/>
        <v>881.5</v>
      </c>
      <c r="AF4685" s="47">
        <f t="shared" ca="1" si="1481"/>
        <v>25</v>
      </c>
    </row>
    <row r="4686" spans="10:32">
      <c r="J4686" s="44">
        <v>73</v>
      </c>
      <c r="K4686" s="22">
        <v>86</v>
      </c>
      <c r="L4686" s="23">
        <f t="shared" ca="1" si="1470"/>
        <v>29.38</v>
      </c>
      <c r="M4686" s="23">
        <f t="shared" ca="1" si="1462"/>
        <v>26.88</v>
      </c>
      <c r="N4686" s="23">
        <f t="shared" ca="1" si="1463"/>
        <v>10.416666666666668</v>
      </c>
      <c r="O4686" s="23">
        <f t="shared" ca="1" si="1471"/>
        <v>198.5</v>
      </c>
      <c r="P4686" s="23">
        <f t="shared" ca="1" si="1464"/>
        <v>801.5</v>
      </c>
      <c r="Q4686" s="23">
        <f t="shared" ca="1" si="1472"/>
        <v>29</v>
      </c>
      <c r="R4686" s="23">
        <f t="shared" ca="1" si="1473"/>
        <v>0.74812797821647448</v>
      </c>
      <c r="S4686" s="24">
        <f t="shared" ca="1" si="1474"/>
        <v>30</v>
      </c>
      <c r="T4686" s="23">
        <f t="shared" ca="1" si="1475"/>
        <v>75</v>
      </c>
      <c r="U4686" s="23">
        <f t="shared" ca="1" si="1476"/>
        <v>309.87633310642161</v>
      </c>
      <c r="V4686" s="23">
        <f t="shared" ca="1" si="1465"/>
        <v>150</v>
      </c>
      <c r="W4686" s="23">
        <f t="shared" si="1466"/>
        <v>857.14285714285722</v>
      </c>
      <c r="X4686" s="23">
        <f t="shared" ca="1" si="1467"/>
        <v>1317.0191902492788</v>
      </c>
      <c r="Y4686" s="24">
        <f t="shared" ca="1" si="1477"/>
        <v>4228</v>
      </c>
      <c r="Z4686" s="24">
        <f t="shared" ca="1" si="1478"/>
        <v>3929</v>
      </c>
      <c r="AA4686" s="25">
        <f t="shared" ca="1" si="1479"/>
        <v>3929.0042279999998</v>
      </c>
      <c r="AC4686" s="47">
        <f t="shared" ca="1" si="1468"/>
        <v>1075</v>
      </c>
      <c r="AD4686" s="47">
        <f t="shared" ca="1" si="1469"/>
        <v>198.5</v>
      </c>
      <c r="AE4686" s="47">
        <f t="shared" ca="1" si="1480"/>
        <v>874</v>
      </c>
      <c r="AF4686" s="47">
        <f t="shared" ca="1" si="1481"/>
        <v>25</v>
      </c>
    </row>
    <row r="4687" spans="10:32">
      <c r="J4687" s="44">
        <v>73</v>
      </c>
      <c r="K4687" s="22">
        <v>87</v>
      </c>
      <c r="L4687" s="23">
        <f t="shared" ca="1" si="1470"/>
        <v>31.64</v>
      </c>
      <c r="M4687" s="23">
        <f t="shared" ca="1" si="1462"/>
        <v>29.14</v>
      </c>
      <c r="N4687" s="23">
        <f t="shared" ca="1" si="1463"/>
        <v>11.983333333333334</v>
      </c>
      <c r="O4687" s="23">
        <f t="shared" ca="1" si="1471"/>
        <v>198.5</v>
      </c>
      <c r="P4687" s="23">
        <f t="shared" ca="1" si="1464"/>
        <v>801.5</v>
      </c>
      <c r="Q4687" s="23">
        <f t="shared" ca="1" si="1472"/>
        <v>27</v>
      </c>
      <c r="R4687" s="23">
        <f t="shared" ca="1" si="1473"/>
        <v>0.46523388116308556</v>
      </c>
      <c r="S4687" s="24">
        <f t="shared" ca="1" si="1474"/>
        <v>28</v>
      </c>
      <c r="T4687" s="23">
        <f t="shared" ca="1" si="1475"/>
        <v>70</v>
      </c>
      <c r="U4687" s="23">
        <f t="shared" ca="1" si="1476"/>
        <v>329.1250526759377</v>
      </c>
      <c r="V4687" s="23">
        <f t="shared" ca="1" si="1465"/>
        <v>140</v>
      </c>
      <c r="W4687" s="23">
        <f t="shared" si="1466"/>
        <v>857.14285714285722</v>
      </c>
      <c r="X4687" s="23">
        <f t="shared" ca="1" si="1467"/>
        <v>1326.267909818795</v>
      </c>
      <c r="Y4687" s="24">
        <f t="shared" ca="1" si="1477"/>
        <v>4264</v>
      </c>
      <c r="Z4687" s="24">
        <f t="shared" ca="1" si="1478"/>
        <v>3842</v>
      </c>
      <c r="AA4687" s="25">
        <f t="shared" ca="1" si="1479"/>
        <v>3842.0042640000001</v>
      </c>
      <c r="AC4687" s="47">
        <f t="shared" ca="1" si="1468"/>
        <v>1070</v>
      </c>
      <c r="AD4687" s="47">
        <f t="shared" ca="1" si="1469"/>
        <v>198.5</v>
      </c>
      <c r="AE4687" s="47">
        <f t="shared" ca="1" si="1480"/>
        <v>869.00000000000011</v>
      </c>
      <c r="AF4687" s="47">
        <f t="shared" ca="1" si="1481"/>
        <v>24.999999999999886</v>
      </c>
    </row>
    <row r="4688" spans="10:32">
      <c r="J4688" s="44">
        <v>73</v>
      </c>
      <c r="K4688" s="22">
        <v>88</v>
      </c>
      <c r="L4688" s="23">
        <f t="shared" ca="1" si="1470"/>
        <v>33.9</v>
      </c>
      <c r="M4688" s="23">
        <f t="shared" ca="1" si="1462"/>
        <v>31.4</v>
      </c>
      <c r="N4688" s="23">
        <f t="shared" ca="1" si="1463"/>
        <v>13.600000000000001</v>
      </c>
      <c r="O4688" s="23">
        <f t="shared" ca="1" si="1471"/>
        <v>198.5</v>
      </c>
      <c r="P4688" s="23">
        <f t="shared" ca="1" si="1464"/>
        <v>801.5</v>
      </c>
      <c r="Q4688" s="23">
        <f t="shared" ca="1" si="1472"/>
        <v>25</v>
      </c>
      <c r="R4688" s="23">
        <f t="shared" ca="1" si="1473"/>
        <v>0.48672566371681419</v>
      </c>
      <c r="S4688" s="24">
        <f t="shared" ca="1" si="1474"/>
        <v>26</v>
      </c>
      <c r="T4688" s="23">
        <f t="shared" ca="1" si="1475"/>
        <v>65</v>
      </c>
      <c r="U4688" s="23">
        <f t="shared" ca="1" si="1476"/>
        <v>346.6194690265487</v>
      </c>
      <c r="V4688" s="23">
        <f t="shared" ca="1" si="1465"/>
        <v>130</v>
      </c>
      <c r="W4688" s="23">
        <f t="shared" si="1466"/>
        <v>857.14285714285722</v>
      </c>
      <c r="X4688" s="23">
        <f t="shared" ca="1" si="1467"/>
        <v>1333.7623261694059</v>
      </c>
      <c r="Y4688" s="24">
        <f t="shared" ca="1" si="1477"/>
        <v>4280</v>
      </c>
      <c r="Z4688" s="24">
        <f t="shared" ca="1" si="1478"/>
        <v>3756</v>
      </c>
      <c r="AA4688" s="25">
        <f t="shared" ca="1" si="1479"/>
        <v>3756.0042800000001</v>
      </c>
      <c r="AC4688" s="47">
        <f t="shared" ca="1" si="1468"/>
        <v>1065</v>
      </c>
      <c r="AD4688" s="47">
        <f t="shared" ca="1" si="1469"/>
        <v>198.5</v>
      </c>
      <c r="AE4688" s="47">
        <f t="shared" ca="1" si="1480"/>
        <v>864</v>
      </c>
      <c r="AF4688" s="47">
        <f t="shared" ca="1" si="1481"/>
        <v>25</v>
      </c>
    </row>
    <row r="4689" spans="10:32">
      <c r="J4689" s="44">
        <v>73</v>
      </c>
      <c r="K4689" s="22">
        <v>89</v>
      </c>
      <c r="L4689" s="23">
        <f t="shared" ca="1" si="1470"/>
        <v>36.159999999999997</v>
      </c>
      <c r="M4689" s="23">
        <f t="shared" ca="1" si="1462"/>
        <v>33.659999999999997</v>
      </c>
      <c r="N4689" s="23">
        <f t="shared" ca="1" si="1463"/>
        <v>15.2</v>
      </c>
      <c r="O4689" s="23">
        <f t="shared" ca="1" si="1471"/>
        <v>198.5</v>
      </c>
      <c r="P4689" s="23">
        <f t="shared" ca="1" si="1464"/>
        <v>801.5</v>
      </c>
      <c r="Q4689" s="23">
        <f t="shared" ca="1" si="1472"/>
        <v>23</v>
      </c>
      <c r="R4689" s="23">
        <f t="shared" ca="1" si="1473"/>
        <v>0.75553097345132891</v>
      </c>
      <c r="S4689" s="24">
        <f t="shared" ca="1" si="1474"/>
        <v>24</v>
      </c>
      <c r="T4689" s="23">
        <f t="shared" ca="1" si="1475"/>
        <v>60</v>
      </c>
      <c r="U4689" s="23">
        <f t="shared" ca="1" si="1476"/>
        <v>361.0840707964602</v>
      </c>
      <c r="V4689" s="23">
        <f t="shared" ca="1" si="1465"/>
        <v>120</v>
      </c>
      <c r="W4689" s="23">
        <f t="shared" si="1466"/>
        <v>857.14285714285722</v>
      </c>
      <c r="X4689" s="23">
        <f t="shared" ca="1" si="1467"/>
        <v>1338.2269279393174</v>
      </c>
      <c r="Y4689" s="24">
        <f t="shared" ca="1" si="1477"/>
        <v>4290</v>
      </c>
      <c r="Z4689" s="24">
        <f t="shared" ca="1" si="1478"/>
        <v>3671</v>
      </c>
      <c r="AA4689" s="25">
        <f t="shared" ca="1" si="1479"/>
        <v>3671.0042899999999</v>
      </c>
      <c r="AC4689" s="47">
        <f t="shared" ca="1" si="1468"/>
        <v>1060</v>
      </c>
      <c r="AD4689" s="47">
        <f t="shared" ca="1" si="1469"/>
        <v>198.5</v>
      </c>
      <c r="AE4689" s="47">
        <f t="shared" ca="1" si="1480"/>
        <v>859</v>
      </c>
      <c r="AF4689" s="47">
        <f t="shared" ca="1" si="1481"/>
        <v>25</v>
      </c>
    </row>
    <row r="4690" spans="10:32">
      <c r="J4690" s="44">
        <v>73</v>
      </c>
      <c r="K4690" s="22">
        <v>90</v>
      </c>
      <c r="L4690" s="23">
        <f t="shared" ca="1" si="1470"/>
        <v>38.42</v>
      </c>
      <c r="M4690" s="23">
        <f t="shared" ca="1" si="1462"/>
        <v>35.92</v>
      </c>
      <c r="N4690" s="23">
        <f t="shared" ca="1" si="1463"/>
        <v>16.816666666666666</v>
      </c>
      <c r="O4690" s="23">
        <f t="shared" ca="1" si="1471"/>
        <v>198.5</v>
      </c>
      <c r="P4690" s="23">
        <f t="shared" ca="1" si="1464"/>
        <v>801.5</v>
      </c>
      <c r="Q4690" s="23">
        <f t="shared" ca="1" si="1472"/>
        <v>22</v>
      </c>
      <c r="R4690" s="23">
        <f t="shared" ca="1" si="1473"/>
        <v>0.29307652264445577</v>
      </c>
      <c r="S4690" s="24">
        <f t="shared" ca="1" si="1474"/>
        <v>23</v>
      </c>
      <c r="T4690" s="23">
        <f t="shared" ca="1" si="1475"/>
        <v>57.5</v>
      </c>
      <c r="U4690" s="23">
        <f t="shared" ca="1" si="1476"/>
        <v>374.89523685580423</v>
      </c>
      <c r="V4690" s="23">
        <f t="shared" ca="1" si="1465"/>
        <v>115</v>
      </c>
      <c r="W4690" s="23">
        <f t="shared" si="1466"/>
        <v>857.14285714285722</v>
      </c>
      <c r="X4690" s="23">
        <f t="shared" ca="1" si="1467"/>
        <v>1347.0380939986615</v>
      </c>
      <c r="Y4690" s="24">
        <f t="shared" ca="1" si="1477"/>
        <v>4307</v>
      </c>
      <c r="Z4690" s="24">
        <f t="shared" ca="1" si="1478"/>
        <v>3587</v>
      </c>
      <c r="AA4690" s="25">
        <f t="shared" ca="1" si="1479"/>
        <v>3587.0043070000002</v>
      </c>
      <c r="AC4690" s="47">
        <f t="shared" ca="1" si="1468"/>
        <v>1057.5</v>
      </c>
      <c r="AD4690" s="47">
        <f t="shared" ca="1" si="1469"/>
        <v>198.5</v>
      </c>
      <c r="AE4690" s="47">
        <f t="shared" ca="1" si="1480"/>
        <v>856.5</v>
      </c>
      <c r="AF4690" s="47">
        <f t="shared" ca="1" si="1481"/>
        <v>25</v>
      </c>
    </row>
    <row r="4691" spans="10:32">
      <c r="J4691" s="44">
        <v>73</v>
      </c>
      <c r="K4691" s="22">
        <v>91</v>
      </c>
      <c r="L4691" s="23">
        <f t="shared" ca="1" si="1470"/>
        <v>40.68</v>
      </c>
      <c r="M4691" s="23">
        <f t="shared" ca="1" si="1462"/>
        <v>38.18</v>
      </c>
      <c r="N4691" s="23">
        <f t="shared" ca="1" si="1463"/>
        <v>18.483333333333338</v>
      </c>
      <c r="O4691" s="23">
        <f t="shared" ca="1" si="1471"/>
        <v>198.5</v>
      </c>
      <c r="P4691" s="23">
        <f t="shared" ca="1" si="1464"/>
        <v>801.5</v>
      </c>
      <c r="Q4691" s="23">
        <f t="shared" ca="1" si="1472"/>
        <v>20</v>
      </c>
      <c r="R4691" s="23">
        <f t="shared" ca="1" si="1473"/>
        <v>0.93166175024582054</v>
      </c>
      <c r="S4691" s="24">
        <f t="shared" ca="1" si="1474"/>
        <v>21</v>
      </c>
      <c r="T4691" s="23">
        <f t="shared" ca="1" si="1475"/>
        <v>52.5</v>
      </c>
      <c r="U4691" s="23">
        <f t="shared" ca="1" si="1476"/>
        <v>386.886881350377</v>
      </c>
      <c r="V4691" s="23">
        <f t="shared" ca="1" si="1465"/>
        <v>105</v>
      </c>
      <c r="W4691" s="23">
        <f t="shared" si="1466"/>
        <v>857.14285714285722</v>
      </c>
      <c r="X4691" s="23">
        <f t="shared" ca="1" si="1467"/>
        <v>1349.0297384932342</v>
      </c>
      <c r="Y4691" s="24">
        <f t="shared" ca="1" si="1477"/>
        <v>4310</v>
      </c>
      <c r="Z4691" s="24">
        <f t="shared" ca="1" si="1478"/>
        <v>3504</v>
      </c>
      <c r="AA4691" s="25">
        <f t="shared" ca="1" si="1479"/>
        <v>3504.0043099999998</v>
      </c>
      <c r="AC4691" s="47">
        <f t="shared" ca="1" si="1468"/>
        <v>1052.5</v>
      </c>
      <c r="AD4691" s="47">
        <f t="shared" ca="1" si="1469"/>
        <v>198.5</v>
      </c>
      <c r="AE4691" s="47">
        <f t="shared" ca="1" si="1480"/>
        <v>851.49999999999989</v>
      </c>
      <c r="AF4691" s="47">
        <f t="shared" ca="1" si="1481"/>
        <v>25.000000000000114</v>
      </c>
    </row>
    <row r="4692" spans="10:32">
      <c r="J4692" s="44">
        <v>73</v>
      </c>
      <c r="K4692" s="22">
        <v>92</v>
      </c>
      <c r="L4692" s="23">
        <f t="shared" ca="1" si="1470"/>
        <v>42.94</v>
      </c>
      <c r="M4692" s="23">
        <f t="shared" ca="1" si="1462"/>
        <v>40.44</v>
      </c>
      <c r="N4692" s="23">
        <f t="shared" ca="1" si="1463"/>
        <v>20.400000000000002</v>
      </c>
      <c r="O4692" s="23">
        <f t="shared" ca="1" si="1471"/>
        <v>198.5</v>
      </c>
      <c r="P4692" s="23">
        <f t="shared" ca="1" si="1464"/>
        <v>801.5</v>
      </c>
      <c r="Q4692" s="23">
        <f t="shared" ca="1" si="1472"/>
        <v>19</v>
      </c>
      <c r="R4692" s="23">
        <f t="shared" ca="1" si="1473"/>
        <v>0.77177456916628084</v>
      </c>
      <c r="S4692" s="24">
        <f t="shared" ca="1" si="1474"/>
        <v>20</v>
      </c>
      <c r="T4692" s="23">
        <f t="shared" ca="1" si="1475"/>
        <v>50</v>
      </c>
      <c r="U4692" s="23">
        <f t="shared" ca="1" si="1476"/>
        <v>403.34420121099214</v>
      </c>
      <c r="V4692" s="23">
        <f t="shared" ca="1" si="1465"/>
        <v>100</v>
      </c>
      <c r="W4692" s="23">
        <f t="shared" si="1466"/>
        <v>857.14285714285722</v>
      </c>
      <c r="X4692" s="23">
        <f t="shared" ca="1" si="1467"/>
        <v>1360.4870583538493</v>
      </c>
      <c r="Y4692" s="24">
        <f t="shared" ca="1" si="1477"/>
        <v>4328</v>
      </c>
      <c r="Z4692" s="24">
        <f t="shared" ca="1" si="1478"/>
        <v>3422</v>
      </c>
      <c r="AA4692" s="25">
        <f t="shared" ca="1" si="1479"/>
        <v>3422.004328</v>
      </c>
      <c r="AC4692" s="47">
        <f t="shared" ca="1" si="1468"/>
        <v>1050</v>
      </c>
      <c r="AD4692" s="47">
        <f t="shared" ca="1" si="1469"/>
        <v>198.5</v>
      </c>
      <c r="AE4692" s="47">
        <f t="shared" ca="1" si="1480"/>
        <v>849</v>
      </c>
      <c r="AF4692" s="47">
        <f t="shared" ca="1" si="1481"/>
        <v>25</v>
      </c>
    </row>
    <row r="4693" spans="10:32">
      <c r="J4693" s="44">
        <v>73</v>
      </c>
      <c r="K4693" s="22">
        <v>93</v>
      </c>
      <c r="L4693" s="23">
        <f t="shared" ca="1" si="1470"/>
        <v>45.2</v>
      </c>
      <c r="M4693" s="23">
        <f t="shared" ca="1" si="1462"/>
        <v>42.7</v>
      </c>
      <c r="N4693" s="23">
        <f t="shared" ca="1" si="1463"/>
        <v>22.8</v>
      </c>
      <c r="O4693" s="23">
        <f t="shared" ca="1" si="1471"/>
        <v>198.5</v>
      </c>
      <c r="P4693" s="23">
        <f t="shared" ca="1" si="1464"/>
        <v>801.5</v>
      </c>
      <c r="Q4693" s="23">
        <f t="shared" ca="1" si="1472"/>
        <v>18</v>
      </c>
      <c r="R4693" s="23">
        <f t="shared" ca="1" si="1473"/>
        <v>0.72787610619468968</v>
      </c>
      <c r="S4693" s="24">
        <f t="shared" ca="1" si="1474"/>
        <v>19</v>
      </c>
      <c r="T4693" s="23">
        <f t="shared" ca="1" si="1475"/>
        <v>47.5</v>
      </c>
      <c r="U4693" s="23">
        <f t="shared" ca="1" si="1476"/>
        <v>426.99557522123894</v>
      </c>
      <c r="V4693" s="23">
        <f t="shared" ca="1" si="1465"/>
        <v>95</v>
      </c>
      <c r="W4693" s="23">
        <f t="shared" si="1466"/>
        <v>857.14285714285722</v>
      </c>
      <c r="X4693" s="23">
        <f t="shared" ca="1" si="1467"/>
        <v>1379.1384323640962</v>
      </c>
      <c r="Y4693" s="24">
        <f t="shared" ca="1" si="1477"/>
        <v>4347</v>
      </c>
      <c r="Z4693" s="24">
        <f t="shared" ca="1" si="1478"/>
        <v>3341</v>
      </c>
      <c r="AA4693" s="25">
        <f t="shared" ca="1" si="1479"/>
        <v>3341.0043470000001</v>
      </c>
      <c r="AC4693" s="47">
        <f t="shared" ca="1" si="1468"/>
        <v>1047.5</v>
      </c>
      <c r="AD4693" s="47">
        <f t="shared" ca="1" si="1469"/>
        <v>198.5</v>
      </c>
      <c r="AE4693" s="47">
        <f t="shared" ca="1" si="1480"/>
        <v>846.5</v>
      </c>
      <c r="AF4693" s="47">
        <f t="shared" ca="1" si="1481"/>
        <v>25</v>
      </c>
    </row>
    <row r="4694" spans="10:32">
      <c r="J4694" s="44">
        <v>73</v>
      </c>
      <c r="K4694" s="22">
        <v>94</v>
      </c>
      <c r="L4694" s="23">
        <f t="shared" ca="1" si="1470"/>
        <v>47.46</v>
      </c>
      <c r="M4694" s="23">
        <f t="shared" ca="1" si="1462"/>
        <v>44.96</v>
      </c>
      <c r="N4694" s="23">
        <f t="shared" ca="1" si="1463"/>
        <v>25.933333333333334</v>
      </c>
      <c r="O4694" s="23">
        <f t="shared" ca="1" si="1471"/>
        <v>198.5</v>
      </c>
      <c r="P4694" s="23">
        <f t="shared" ca="1" si="1464"/>
        <v>801.5</v>
      </c>
      <c r="Q4694" s="23">
        <f t="shared" ca="1" si="1472"/>
        <v>17</v>
      </c>
      <c r="R4694" s="23">
        <f t="shared" ca="1" si="1473"/>
        <v>0.78339654445849027</v>
      </c>
      <c r="S4694" s="24">
        <f t="shared" ca="1" si="1474"/>
        <v>18</v>
      </c>
      <c r="T4694" s="23">
        <f t="shared" ca="1" si="1475"/>
        <v>45</v>
      </c>
      <c r="U4694" s="23">
        <f t="shared" ca="1" si="1476"/>
        <v>461.18275038629019</v>
      </c>
      <c r="V4694" s="23">
        <f t="shared" ca="1" si="1465"/>
        <v>90</v>
      </c>
      <c r="W4694" s="23">
        <f t="shared" si="1466"/>
        <v>857.14285714285722</v>
      </c>
      <c r="X4694" s="23">
        <f t="shared" ca="1" si="1467"/>
        <v>1408.3256075291474</v>
      </c>
      <c r="Y4694" s="24">
        <f t="shared" ca="1" si="1477"/>
        <v>4383</v>
      </c>
      <c r="Z4694" s="24">
        <f t="shared" ca="1" si="1478"/>
        <v>3261</v>
      </c>
      <c r="AA4694" s="25">
        <f t="shared" ca="1" si="1479"/>
        <v>3261.004383</v>
      </c>
      <c r="AC4694" s="47">
        <f t="shared" ca="1" si="1468"/>
        <v>1045</v>
      </c>
      <c r="AD4694" s="47">
        <f t="shared" ca="1" si="1469"/>
        <v>198.5</v>
      </c>
      <c r="AE4694" s="47">
        <f t="shared" ca="1" si="1480"/>
        <v>844</v>
      </c>
      <c r="AF4694" s="47">
        <f t="shared" ca="1" si="1481"/>
        <v>25</v>
      </c>
    </row>
    <row r="4695" spans="10:32">
      <c r="J4695" s="44">
        <v>73</v>
      </c>
      <c r="K4695" s="22">
        <v>95</v>
      </c>
      <c r="L4695" s="23">
        <f t="shared" ca="1" si="1470"/>
        <v>49.72</v>
      </c>
      <c r="M4695" s="23">
        <f t="shared" ca="1" si="1462"/>
        <v>47.22</v>
      </c>
      <c r="N4695" s="23">
        <f t="shared" ca="1" si="1463"/>
        <v>30.233333333333338</v>
      </c>
      <c r="O4695" s="23">
        <f t="shared" ca="1" si="1471"/>
        <v>198.5</v>
      </c>
      <c r="P4695" s="23">
        <f t="shared" ca="1" si="1464"/>
        <v>801.5</v>
      </c>
      <c r="Q4695" s="23">
        <f t="shared" ca="1" si="1472"/>
        <v>16</v>
      </c>
      <c r="R4695" s="23">
        <f t="shared" ca="1" si="1473"/>
        <v>0.92477876106194734</v>
      </c>
      <c r="S4695" s="24">
        <f t="shared" ca="1" si="1474"/>
        <v>17</v>
      </c>
      <c r="T4695" s="23">
        <f t="shared" ca="1" si="1475"/>
        <v>42.5</v>
      </c>
      <c r="U4695" s="23">
        <f t="shared" ca="1" si="1476"/>
        <v>511.6924778761063</v>
      </c>
      <c r="V4695" s="23">
        <f t="shared" ca="1" si="1465"/>
        <v>85</v>
      </c>
      <c r="W4695" s="23">
        <f t="shared" si="1466"/>
        <v>857.14285714285722</v>
      </c>
      <c r="X4695" s="23">
        <f t="shared" ca="1" si="1467"/>
        <v>1453.8353350189636</v>
      </c>
      <c r="Y4695" s="24">
        <f t="shared" ca="1" si="1477"/>
        <v>4484</v>
      </c>
      <c r="Z4695" s="24">
        <f t="shared" ca="1" si="1478"/>
        <v>3104</v>
      </c>
      <c r="AA4695" s="25">
        <f t="shared" ca="1" si="1479"/>
        <v>3104.004484</v>
      </c>
      <c r="AC4695" s="47">
        <f t="shared" ca="1" si="1468"/>
        <v>1042.5</v>
      </c>
      <c r="AD4695" s="47">
        <f t="shared" ca="1" si="1469"/>
        <v>198.5</v>
      </c>
      <c r="AE4695" s="47">
        <f t="shared" ca="1" si="1480"/>
        <v>841.5</v>
      </c>
      <c r="AF4695" s="47">
        <f t="shared" ca="1" si="1481"/>
        <v>25</v>
      </c>
    </row>
    <row r="4696" spans="10:32">
      <c r="J4696" s="44">
        <v>73</v>
      </c>
      <c r="K4696" s="22">
        <v>96</v>
      </c>
      <c r="L4696" s="23">
        <f t="shared" ca="1" si="1470"/>
        <v>51.98</v>
      </c>
      <c r="M4696" s="23">
        <f t="shared" ca="1" si="1462"/>
        <v>49.48</v>
      </c>
      <c r="N4696" s="23">
        <f t="shared" ca="1" si="1463"/>
        <v>35.433333333333337</v>
      </c>
      <c r="O4696" s="23">
        <f t="shared" ca="1" si="1471"/>
        <v>198.5</v>
      </c>
      <c r="P4696" s="23">
        <f t="shared" ca="1" si="1464"/>
        <v>801.5</v>
      </c>
      <c r="Q4696" s="23">
        <f t="shared" ca="1" si="1472"/>
        <v>16</v>
      </c>
      <c r="R4696" s="23">
        <f t="shared" ca="1" si="1473"/>
        <v>0.18891881492881976</v>
      </c>
      <c r="S4696" s="24">
        <f t="shared" ca="1" si="1474"/>
        <v>17</v>
      </c>
      <c r="T4696" s="23">
        <f t="shared" ca="1" si="1475"/>
        <v>42.5</v>
      </c>
      <c r="U4696" s="23">
        <f t="shared" ca="1" si="1476"/>
        <v>573.62735667564459</v>
      </c>
      <c r="V4696" s="23">
        <f t="shared" ca="1" si="1465"/>
        <v>85</v>
      </c>
      <c r="W4696" s="23">
        <f t="shared" si="1466"/>
        <v>857.14285714285722</v>
      </c>
      <c r="X4696" s="23">
        <f t="shared" ca="1" si="1467"/>
        <v>1515.7702138185018</v>
      </c>
      <c r="Y4696" s="24">
        <f t="shared" ca="1" si="1477"/>
        <v>4533</v>
      </c>
      <c r="Z4696" s="24">
        <f t="shared" ca="1" si="1478"/>
        <v>3104</v>
      </c>
      <c r="AA4696" s="25">
        <f t="shared" ca="1" si="1479"/>
        <v>3104.0045329999998</v>
      </c>
      <c r="AC4696" s="47">
        <f t="shared" ca="1" si="1468"/>
        <v>1042.5</v>
      </c>
      <c r="AD4696" s="47">
        <f t="shared" ca="1" si="1469"/>
        <v>198.5</v>
      </c>
      <c r="AE4696" s="47">
        <f t="shared" ca="1" si="1480"/>
        <v>841.5</v>
      </c>
      <c r="AF4696" s="47">
        <f t="shared" ca="1" si="1481"/>
        <v>25</v>
      </c>
    </row>
    <row r="4697" spans="10:32">
      <c r="J4697" s="44">
        <v>73</v>
      </c>
      <c r="K4697" s="22">
        <v>97</v>
      </c>
      <c r="L4697" s="23">
        <f t="shared" ca="1" si="1470"/>
        <v>54.24</v>
      </c>
      <c r="M4697" s="23">
        <f t="shared" ca="1" si="1462"/>
        <v>51.74</v>
      </c>
      <c r="N4697" s="23">
        <f t="shared" ca="1" si="1463"/>
        <v>40.766666666666666</v>
      </c>
      <c r="O4697" s="23">
        <f t="shared" ca="1" si="1471"/>
        <v>198.5</v>
      </c>
      <c r="P4697" s="23">
        <f t="shared" ca="1" si="1464"/>
        <v>801.5</v>
      </c>
      <c r="Q4697" s="23">
        <f t="shared" ca="1" si="1472"/>
        <v>15</v>
      </c>
      <c r="R4697" s="23">
        <f t="shared" ca="1" si="1473"/>
        <v>0.46828908554572229</v>
      </c>
      <c r="S4697" s="24">
        <f t="shared" ca="1" si="1474"/>
        <v>16</v>
      </c>
      <c r="T4697" s="23">
        <f t="shared" ca="1" si="1475"/>
        <v>40</v>
      </c>
      <c r="U4697" s="23">
        <f t="shared" ca="1" si="1476"/>
        <v>630.59058505408063</v>
      </c>
      <c r="V4697" s="23">
        <f t="shared" ca="1" si="1465"/>
        <v>80</v>
      </c>
      <c r="W4697" s="23">
        <f t="shared" si="1466"/>
        <v>857.14285714285722</v>
      </c>
      <c r="X4697" s="23">
        <f t="shared" ca="1" si="1467"/>
        <v>1567.7334421969379</v>
      </c>
      <c r="Y4697" s="24">
        <f t="shared" ca="1" si="1477"/>
        <v>4567</v>
      </c>
      <c r="Z4697" s="24">
        <f t="shared" ca="1" si="1478"/>
        <v>3027</v>
      </c>
      <c r="AA4697" s="25">
        <f t="shared" ca="1" si="1479"/>
        <v>3027.004567</v>
      </c>
      <c r="AC4697" s="47">
        <f t="shared" ca="1" si="1468"/>
        <v>1040</v>
      </c>
      <c r="AD4697" s="47">
        <f t="shared" ca="1" si="1469"/>
        <v>198.5</v>
      </c>
      <c r="AE4697" s="47">
        <f t="shared" ca="1" si="1480"/>
        <v>839</v>
      </c>
      <c r="AF4697" s="47">
        <f t="shared" ca="1" si="1481"/>
        <v>25</v>
      </c>
    </row>
    <row r="4698" spans="10:32">
      <c r="J4698" s="44">
        <v>73</v>
      </c>
      <c r="K4698" s="22">
        <v>98</v>
      </c>
      <c r="L4698" s="23">
        <f t="shared" ca="1" si="1470"/>
        <v>56.5</v>
      </c>
      <c r="M4698" s="23">
        <f t="shared" ca="1" si="1462"/>
        <v>54</v>
      </c>
      <c r="N4698" s="23">
        <f t="shared" ca="1" si="1463"/>
        <v>46.199999999999989</v>
      </c>
      <c r="O4698" s="23">
        <f t="shared" ca="1" si="1471"/>
        <v>198.5</v>
      </c>
      <c r="P4698" s="23">
        <f t="shared" ca="1" si="1464"/>
        <v>801.5</v>
      </c>
      <c r="Q4698" s="23">
        <f t="shared" ca="1" si="1472"/>
        <v>14</v>
      </c>
      <c r="R4698" s="23">
        <f t="shared" ca="1" si="1473"/>
        <v>0.80530973451327437</v>
      </c>
      <c r="S4698" s="24">
        <f t="shared" ca="1" si="1474"/>
        <v>15</v>
      </c>
      <c r="T4698" s="23">
        <f t="shared" ca="1" si="1475"/>
        <v>37.5</v>
      </c>
      <c r="U4698" s="23">
        <f t="shared" ca="1" si="1476"/>
        <v>684.00530973451316</v>
      </c>
      <c r="V4698" s="23">
        <f t="shared" ca="1" si="1465"/>
        <v>75</v>
      </c>
      <c r="W4698" s="23">
        <f t="shared" si="1466"/>
        <v>857.14285714285722</v>
      </c>
      <c r="X4698" s="23">
        <f t="shared" ca="1" si="1467"/>
        <v>1616.1481668773704</v>
      </c>
      <c r="Y4698" s="24">
        <f t="shared" ca="1" si="1477"/>
        <v>4650</v>
      </c>
      <c r="Z4698" s="24">
        <f t="shared" ca="1" si="1478"/>
        <v>2876</v>
      </c>
      <c r="AA4698" s="25">
        <f t="shared" ca="1" si="1479"/>
        <v>2876.0046499999999</v>
      </c>
      <c r="AC4698" s="47">
        <f t="shared" ca="1" si="1468"/>
        <v>1037.5</v>
      </c>
      <c r="AD4698" s="47">
        <f t="shared" ca="1" si="1469"/>
        <v>198.5</v>
      </c>
      <c r="AE4698" s="47">
        <f t="shared" ca="1" si="1480"/>
        <v>836.5</v>
      </c>
      <c r="AF4698" s="47">
        <f t="shared" ca="1" si="1481"/>
        <v>25</v>
      </c>
    </row>
    <row r="4699" spans="10:32">
      <c r="J4699" s="44">
        <v>73</v>
      </c>
      <c r="K4699" s="22">
        <v>99</v>
      </c>
      <c r="L4699" s="23">
        <f t="shared" ca="1" si="1470"/>
        <v>58.76</v>
      </c>
      <c r="M4699" s="23">
        <f t="shared" ca="1" si="1462"/>
        <v>56.26</v>
      </c>
      <c r="N4699" s="23">
        <f t="shared" ca="1" si="1463"/>
        <v>51.75</v>
      </c>
      <c r="O4699" s="23">
        <f t="shared" ca="1" si="1471"/>
        <v>198.5</v>
      </c>
      <c r="P4699" s="23">
        <f t="shared" ca="1" si="1464"/>
        <v>801.5</v>
      </c>
      <c r="Q4699" s="23">
        <f t="shared" ca="1" si="1472"/>
        <v>14</v>
      </c>
      <c r="R4699" s="23">
        <f t="shared" ca="1" si="1473"/>
        <v>0.23587474472430248</v>
      </c>
      <c r="S4699" s="24">
        <f t="shared" ca="1" si="1474"/>
        <v>15</v>
      </c>
      <c r="T4699" s="23">
        <f t="shared" ca="1" si="1475"/>
        <v>37.5</v>
      </c>
      <c r="U4699" s="23">
        <f t="shared" ca="1" si="1476"/>
        <v>736.7065180394826</v>
      </c>
      <c r="V4699" s="23">
        <f t="shared" ca="1" si="1465"/>
        <v>75</v>
      </c>
      <c r="W4699" s="23">
        <f t="shared" si="1466"/>
        <v>857.14285714285722</v>
      </c>
      <c r="X4699" s="23">
        <f t="shared" ca="1" si="1467"/>
        <v>1668.8493751823398</v>
      </c>
      <c r="Y4699" s="24">
        <f t="shared" ca="1" si="1477"/>
        <v>4681</v>
      </c>
      <c r="Z4699" s="24">
        <f t="shared" ca="1" si="1478"/>
        <v>2876</v>
      </c>
      <c r="AA4699" s="25">
        <f t="shared" ca="1" si="1479"/>
        <v>2876.0046809999999</v>
      </c>
      <c r="AC4699" s="47">
        <f t="shared" ca="1" si="1468"/>
        <v>1037.5</v>
      </c>
      <c r="AD4699" s="47">
        <f t="shared" ca="1" si="1469"/>
        <v>198.5</v>
      </c>
      <c r="AE4699" s="47">
        <f t="shared" ca="1" si="1480"/>
        <v>836.5</v>
      </c>
      <c r="AF4699" s="47">
        <f t="shared" ca="1" si="1481"/>
        <v>25</v>
      </c>
    </row>
    <row r="4700" spans="10:32">
      <c r="J4700" s="44">
        <v>73</v>
      </c>
      <c r="K4700" s="22">
        <v>100</v>
      </c>
      <c r="L4700" s="23">
        <f t="shared" ca="1" si="1470"/>
        <v>61.02</v>
      </c>
      <c r="M4700" s="23">
        <f t="shared" ca="1" si="1462"/>
        <v>58.52</v>
      </c>
      <c r="N4700" s="23">
        <f t="shared" ca="1" si="1463"/>
        <v>57.416666666666657</v>
      </c>
      <c r="O4700" s="23">
        <f t="shared" ca="1" si="1471"/>
        <v>198.5</v>
      </c>
      <c r="P4700" s="23">
        <f t="shared" ca="1" si="1464"/>
        <v>801.5</v>
      </c>
      <c r="Q4700" s="23">
        <f t="shared" ca="1" si="1472"/>
        <v>13</v>
      </c>
      <c r="R4700" s="23">
        <f t="shared" ca="1" si="1473"/>
        <v>0.66764995083579171</v>
      </c>
      <c r="S4700" s="24">
        <f t="shared" ca="1" si="1474"/>
        <v>14</v>
      </c>
      <c r="T4700" s="23">
        <f t="shared" ca="1" si="1475"/>
        <v>35</v>
      </c>
      <c r="U4700" s="23">
        <f t="shared" ca="1" si="1476"/>
        <v>784.75090134382151</v>
      </c>
      <c r="V4700" s="23">
        <f t="shared" ca="1" si="1465"/>
        <v>70</v>
      </c>
      <c r="W4700" s="23">
        <f t="shared" si="1466"/>
        <v>857.14285714285722</v>
      </c>
      <c r="X4700" s="23">
        <f t="shared" ca="1" si="1467"/>
        <v>1711.8937584866787</v>
      </c>
      <c r="Y4700" s="24">
        <f t="shared" ca="1" si="1477"/>
        <v>4702</v>
      </c>
      <c r="Z4700" s="24">
        <f t="shared" ca="1" si="1478"/>
        <v>2729</v>
      </c>
      <c r="AA4700" s="25">
        <f t="shared" ca="1" si="1479"/>
        <v>2729.0047020000002</v>
      </c>
      <c r="AC4700" s="47">
        <f t="shared" ca="1" si="1468"/>
        <v>1035</v>
      </c>
      <c r="AD4700" s="47">
        <f t="shared" ca="1" si="1469"/>
        <v>198.5</v>
      </c>
      <c r="AE4700" s="47">
        <f t="shared" ca="1" si="1480"/>
        <v>834</v>
      </c>
      <c r="AF4700" s="47">
        <f t="shared" ca="1" si="1481"/>
        <v>25</v>
      </c>
    </row>
    <row r="4701" spans="10:32">
      <c r="J4701" s="44">
        <v>74</v>
      </c>
      <c r="K4701" s="22">
        <v>75</v>
      </c>
      <c r="L4701" s="23">
        <f t="shared" ca="1" si="1470"/>
        <v>2.2599999999999998</v>
      </c>
      <c r="M4701" s="23">
        <f t="shared" ca="1" si="1462"/>
        <v>-0.24000000000000021</v>
      </c>
      <c r="N4701" s="23">
        <f t="shared" ca="1" si="1463"/>
        <v>0.43333333333333357</v>
      </c>
      <c r="O4701" s="23">
        <f t="shared" ca="1" si="1471"/>
        <v>198.5</v>
      </c>
      <c r="P4701" s="23">
        <f t="shared" ca="1" si="1464"/>
        <v>801.5</v>
      </c>
      <c r="Q4701" s="23">
        <f t="shared" ca="1" si="1472"/>
        <v>-3339</v>
      </c>
      <c r="R4701" s="23">
        <f t="shared" ca="1" si="1473"/>
        <v>6.1946902654559405E-2</v>
      </c>
      <c r="S4701" s="24">
        <f t="shared" ca="1" si="1474"/>
        <v>-3340</v>
      </c>
      <c r="T4701" s="23">
        <f t="shared" ca="1" si="1475"/>
        <v>-8350</v>
      </c>
      <c r="U4701" s="23">
        <f t="shared" ca="1" si="1476"/>
        <v>-1446.8731563421838</v>
      </c>
      <c r="V4701" s="23">
        <f t="shared" ca="1" si="1465"/>
        <v>-16700</v>
      </c>
      <c r="W4701" s="23">
        <f t="shared" si="1466"/>
        <v>857.14285714285722</v>
      </c>
      <c r="X4701" s="23">
        <f t="shared" ca="1" si="1467"/>
        <v>-17289.730299199324</v>
      </c>
      <c r="Y4701" s="24" t="str">
        <f t="shared" ca="1" si="1477"/>
        <v/>
      </c>
      <c r="Z4701" s="24" t="str">
        <f t="shared" ca="1" si="1478"/>
        <v/>
      </c>
      <c r="AA4701" s="25" t="str">
        <f t="shared" ca="1" si="1479"/>
        <v/>
      </c>
      <c r="AC4701" s="47">
        <f t="shared" ca="1" si="1468"/>
        <v>-7350</v>
      </c>
      <c r="AD4701" s="47">
        <f t="shared" ca="1" si="1469"/>
        <v>198.5</v>
      </c>
      <c r="AE4701" s="47">
        <f t="shared" ca="1" si="1480"/>
        <v>-7546</v>
      </c>
      <c r="AF4701" s="47">
        <f t="shared" ca="1" si="1481"/>
        <v>20</v>
      </c>
    </row>
    <row r="4702" spans="10:32">
      <c r="J4702" s="44">
        <v>74</v>
      </c>
      <c r="K4702" s="22">
        <v>76</v>
      </c>
      <c r="L4702" s="23">
        <f t="shared" ca="1" si="1470"/>
        <v>4.5199999999999996</v>
      </c>
      <c r="M4702" s="23">
        <f t="shared" ca="1" si="1462"/>
        <v>2.0199999999999996</v>
      </c>
      <c r="N4702" s="23">
        <f t="shared" ca="1" si="1463"/>
        <v>0.90000000000000213</v>
      </c>
      <c r="O4702" s="23">
        <f t="shared" ca="1" si="1471"/>
        <v>198.5</v>
      </c>
      <c r="P4702" s="23">
        <f t="shared" ca="1" si="1464"/>
        <v>801.5</v>
      </c>
      <c r="Q4702" s="23">
        <f t="shared" ca="1" si="1472"/>
        <v>396</v>
      </c>
      <c r="R4702" s="23">
        <f t="shared" ca="1" si="1473"/>
        <v>0.34955752212392804</v>
      </c>
      <c r="S4702" s="24">
        <f t="shared" ca="1" si="1474"/>
        <v>397</v>
      </c>
      <c r="T4702" s="23">
        <f t="shared" ca="1" si="1475"/>
        <v>992.5</v>
      </c>
      <c r="U4702" s="23">
        <f t="shared" ca="1" si="1476"/>
        <v>356.71460176991235</v>
      </c>
      <c r="V4702" s="23">
        <f t="shared" ca="1" si="1465"/>
        <v>1985</v>
      </c>
      <c r="W4702" s="23">
        <f t="shared" si="1466"/>
        <v>857.14285714285722</v>
      </c>
      <c r="X4702" s="23">
        <f t="shared" ca="1" si="1467"/>
        <v>3198.8574589127697</v>
      </c>
      <c r="Y4702" s="24">
        <f t="shared" ca="1" si="1477"/>
        <v>5009</v>
      </c>
      <c r="Z4702" s="24">
        <f t="shared" ca="1" si="1478"/>
        <v>4952</v>
      </c>
      <c r="AA4702" s="25">
        <f t="shared" ca="1" si="1479"/>
        <v>4952.0050090000004</v>
      </c>
      <c r="AC4702" s="47">
        <f t="shared" ca="1" si="1468"/>
        <v>1992.5</v>
      </c>
      <c r="AD4702" s="47">
        <f t="shared" ca="1" si="1469"/>
        <v>198.5</v>
      </c>
      <c r="AE4702" s="47">
        <f t="shared" ca="1" si="1480"/>
        <v>1791.5</v>
      </c>
      <c r="AF4702" s="47">
        <f t="shared" ca="1" si="1481"/>
        <v>25</v>
      </c>
    </row>
    <row r="4703" spans="10:32">
      <c r="J4703" s="44">
        <v>74</v>
      </c>
      <c r="K4703" s="22">
        <v>77</v>
      </c>
      <c r="L4703" s="23">
        <f t="shared" ca="1" si="1470"/>
        <v>6.78</v>
      </c>
      <c r="M4703" s="23">
        <f t="shared" ca="1" si="1462"/>
        <v>4.28</v>
      </c>
      <c r="N4703" s="23">
        <f t="shared" ca="1" si="1463"/>
        <v>1.4500000000000028</v>
      </c>
      <c r="O4703" s="23">
        <f t="shared" ca="1" si="1471"/>
        <v>198.5</v>
      </c>
      <c r="P4703" s="23">
        <f t="shared" ca="1" si="1464"/>
        <v>801.5</v>
      </c>
      <c r="Q4703" s="23">
        <f t="shared" ca="1" si="1472"/>
        <v>187</v>
      </c>
      <c r="R4703" s="23">
        <f t="shared" ca="1" si="1473"/>
        <v>0.16814159292035197</v>
      </c>
      <c r="S4703" s="24">
        <f t="shared" ca="1" si="1474"/>
        <v>188</v>
      </c>
      <c r="T4703" s="23">
        <f t="shared" ca="1" si="1475"/>
        <v>470</v>
      </c>
      <c r="U4703" s="23">
        <f t="shared" ca="1" si="1476"/>
        <v>271.39380530973506</v>
      </c>
      <c r="V4703" s="23">
        <f t="shared" ca="1" si="1465"/>
        <v>940</v>
      </c>
      <c r="W4703" s="23">
        <f t="shared" si="1466"/>
        <v>857.14285714285722</v>
      </c>
      <c r="X4703" s="23">
        <f t="shared" ca="1" si="1467"/>
        <v>2068.5366624525923</v>
      </c>
      <c r="Y4703" s="24">
        <f t="shared" ca="1" si="1477"/>
        <v>4862</v>
      </c>
      <c r="Z4703" s="24">
        <f t="shared" ca="1" si="1478"/>
        <v>4854</v>
      </c>
      <c r="AA4703" s="25">
        <f t="shared" ca="1" si="1479"/>
        <v>4854.0048619999998</v>
      </c>
      <c r="AC4703" s="47">
        <f t="shared" ca="1" si="1468"/>
        <v>1470</v>
      </c>
      <c r="AD4703" s="47">
        <f t="shared" ca="1" si="1469"/>
        <v>198.5</v>
      </c>
      <c r="AE4703" s="47">
        <f t="shared" ca="1" si="1480"/>
        <v>1269</v>
      </c>
      <c r="AF4703" s="47">
        <f t="shared" ca="1" si="1481"/>
        <v>25</v>
      </c>
    </row>
    <row r="4704" spans="10:32">
      <c r="J4704" s="44">
        <v>74</v>
      </c>
      <c r="K4704" s="22">
        <v>78</v>
      </c>
      <c r="L4704" s="23">
        <f t="shared" ca="1" si="1470"/>
        <v>9.0399999999999991</v>
      </c>
      <c r="M4704" s="23">
        <f t="shared" ca="1" si="1462"/>
        <v>6.5399999999999991</v>
      </c>
      <c r="N4704" s="23">
        <f t="shared" ca="1" si="1463"/>
        <v>2.0500000000000007</v>
      </c>
      <c r="O4704" s="23">
        <f t="shared" ca="1" si="1471"/>
        <v>198.5</v>
      </c>
      <c r="P4704" s="23">
        <f t="shared" ca="1" si="1464"/>
        <v>801.5</v>
      </c>
      <c r="Q4704" s="23">
        <f t="shared" ca="1" si="1472"/>
        <v>122</v>
      </c>
      <c r="R4704" s="23">
        <f t="shared" ca="1" si="1473"/>
        <v>0.40044247787611931</v>
      </c>
      <c r="S4704" s="24">
        <f t="shared" ca="1" si="1474"/>
        <v>123</v>
      </c>
      <c r="T4704" s="23">
        <f t="shared" ca="1" si="1475"/>
        <v>307.5</v>
      </c>
      <c r="U4704" s="23">
        <f t="shared" ca="1" si="1476"/>
        <v>250.92090707964616</v>
      </c>
      <c r="V4704" s="23">
        <f t="shared" ca="1" si="1465"/>
        <v>615</v>
      </c>
      <c r="W4704" s="23">
        <f t="shared" si="1466"/>
        <v>857.14285714285722</v>
      </c>
      <c r="X4704" s="23">
        <f t="shared" ca="1" si="1467"/>
        <v>1723.0637642225033</v>
      </c>
      <c r="Y4704" s="24">
        <f t="shared" ca="1" si="1477"/>
        <v>4704</v>
      </c>
      <c r="Z4704" s="24">
        <f t="shared" ca="1" si="1478"/>
        <v>4757</v>
      </c>
      <c r="AA4704" s="25">
        <f t="shared" ca="1" si="1479"/>
        <v>4757.0047039999999</v>
      </c>
      <c r="AC4704" s="47">
        <f t="shared" ca="1" si="1468"/>
        <v>1307.5</v>
      </c>
      <c r="AD4704" s="47">
        <f t="shared" ca="1" si="1469"/>
        <v>198.5</v>
      </c>
      <c r="AE4704" s="47">
        <f t="shared" ca="1" si="1480"/>
        <v>1106.5</v>
      </c>
      <c r="AF4704" s="47">
        <f t="shared" ca="1" si="1481"/>
        <v>25</v>
      </c>
    </row>
    <row r="4705" spans="10:32">
      <c r="J4705" s="44">
        <v>74</v>
      </c>
      <c r="K4705" s="22">
        <v>79</v>
      </c>
      <c r="L4705" s="23">
        <f t="shared" ca="1" si="1470"/>
        <v>11.3</v>
      </c>
      <c r="M4705" s="23">
        <f t="shared" ca="1" si="1462"/>
        <v>8.8000000000000007</v>
      </c>
      <c r="N4705" s="23">
        <f t="shared" ca="1" si="1463"/>
        <v>2.7166666666666686</v>
      </c>
      <c r="O4705" s="23">
        <f t="shared" ca="1" si="1471"/>
        <v>198.5</v>
      </c>
      <c r="P4705" s="23">
        <f t="shared" ca="1" si="1464"/>
        <v>801.5</v>
      </c>
      <c r="Q4705" s="23">
        <f t="shared" ca="1" si="1472"/>
        <v>91</v>
      </c>
      <c r="R4705" s="23">
        <f t="shared" ca="1" si="1473"/>
        <v>6.1946902654861219E-2</v>
      </c>
      <c r="S4705" s="24">
        <f t="shared" ca="1" si="1474"/>
        <v>92</v>
      </c>
      <c r="T4705" s="23">
        <f t="shared" ca="1" si="1475"/>
        <v>230</v>
      </c>
      <c r="U4705" s="23">
        <f t="shared" ca="1" si="1476"/>
        <v>247.38495575221256</v>
      </c>
      <c r="V4705" s="23">
        <f t="shared" ca="1" si="1465"/>
        <v>460</v>
      </c>
      <c r="W4705" s="23">
        <f t="shared" si="1466"/>
        <v>857.14285714285722</v>
      </c>
      <c r="X4705" s="23">
        <f t="shared" ca="1" si="1467"/>
        <v>1564.5278128950699</v>
      </c>
      <c r="Y4705" s="24">
        <f t="shared" ca="1" si="1477"/>
        <v>4565</v>
      </c>
      <c r="Z4705" s="24">
        <f t="shared" ca="1" si="1478"/>
        <v>4661</v>
      </c>
      <c r="AA4705" s="25">
        <f t="shared" ca="1" si="1479"/>
        <v>4661.0045650000002</v>
      </c>
      <c r="AC4705" s="47">
        <f t="shared" ca="1" si="1468"/>
        <v>1230</v>
      </c>
      <c r="AD4705" s="47">
        <f t="shared" ca="1" si="1469"/>
        <v>198.5</v>
      </c>
      <c r="AE4705" s="47">
        <f t="shared" ca="1" si="1480"/>
        <v>1029</v>
      </c>
      <c r="AF4705" s="47">
        <f t="shared" ca="1" si="1481"/>
        <v>25</v>
      </c>
    </row>
    <row r="4706" spans="10:32">
      <c r="J4706" s="44">
        <v>74</v>
      </c>
      <c r="K4706" s="22">
        <v>80</v>
      </c>
      <c r="L4706" s="23">
        <f t="shared" ca="1" si="1470"/>
        <v>13.56</v>
      </c>
      <c r="M4706" s="23">
        <f t="shared" ca="1" si="1462"/>
        <v>11.06</v>
      </c>
      <c r="N4706" s="23">
        <f t="shared" ca="1" si="1463"/>
        <v>3.4500000000000028</v>
      </c>
      <c r="O4706" s="23">
        <f t="shared" ca="1" si="1471"/>
        <v>198.5</v>
      </c>
      <c r="P4706" s="23">
        <f t="shared" ca="1" si="1464"/>
        <v>801.5</v>
      </c>
      <c r="Q4706" s="23">
        <f t="shared" ca="1" si="1472"/>
        <v>72</v>
      </c>
      <c r="R4706" s="23">
        <f t="shared" ca="1" si="1473"/>
        <v>0.38200589970501103</v>
      </c>
      <c r="S4706" s="24">
        <f t="shared" ca="1" si="1474"/>
        <v>73</v>
      </c>
      <c r="T4706" s="23">
        <f t="shared" ca="1" si="1475"/>
        <v>182.5</v>
      </c>
      <c r="U4706" s="23">
        <f t="shared" ca="1" si="1476"/>
        <v>249.71792035398249</v>
      </c>
      <c r="V4706" s="23">
        <f t="shared" ca="1" si="1465"/>
        <v>365</v>
      </c>
      <c r="W4706" s="23">
        <f t="shared" si="1466"/>
        <v>857.14285714285722</v>
      </c>
      <c r="X4706" s="23">
        <f t="shared" ca="1" si="1467"/>
        <v>1471.8607774968395</v>
      </c>
      <c r="Y4706" s="24">
        <f t="shared" ca="1" si="1477"/>
        <v>4500</v>
      </c>
      <c r="Z4706" s="24">
        <f t="shared" ca="1" si="1478"/>
        <v>4566</v>
      </c>
      <c r="AA4706" s="25">
        <f t="shared" ca="1" si="1479"/>
        <v>4566.0045</v>
      </c>
      <c r="AC4706" s="47">
        <f t="shared" ca="1" si="1468"/>
        <v>1182.5</v>
      </c>
      <c r="AD4706" s="47">
        <f t="shared" ca="1" si="1469"/>
        <v>198.5</v>
      </c>
      <c r="AE4706" s="47">
        <f t="shared" ca="1" si="1480"/>
        <v>981.49999999999989</v>
      </c>
      <c r="AF4706" s="47">
        <f t="shared" ca="1" si="1481"/>
        <v>25.000000000000114</v>
      </c>
    </row>
    <row r="4707" spans="10:32">
      <c r="J4707" s="44">
        <v>74</v>
      </c>
      <c r="K4707" s="22">
        <v>81</v>
      </c>
      <c r="L4707" s="23">
        <f t="shared" ca="1" si="1470"/>
        <v>15.82</v>
      </c>
      <c r="M4707" s="23">
        <f t="shared" ca="1" si="1462"/>
        <v>13.32</v>
      </c>
      <c r="N4707" s="23">
        <f t="shared" ca="1" si="1463"/>
        <v>4.2666666666666693</v>
      </c>
      <c r="O4707" s="23">
        <f t="shared" ca="1" si="1471"/>
        <v>198.5</v>
      </c>
      <c r="P4707" s="23">
        <f t="shared" ca="1" si="1464"/>
        <v>801.5</v>
      </c>
      <c r="Q4707" s="23">
        <f t="shared" ca="1" si="1472"/>
        <v>60</v>
      </c>
      <c r="R4707" s="23">
        <f t="shared" ca="1" si="1473"/>
        <v>0.14538558786346109</v>
      </c>
      <c r="S4707" s="24">
        <f t="shared" ca="1" si="1474"/>
        <v>61</v>
      </c>
      <c r="T4707" s="23">
        <f t="shared" ca="1" si="1475"/>
        <v>152.5</v>
      </c>
      <c r="U4707" s="23">
        <f t="shared" ca="1" si="1476"/>
        <v>256.62031184155092</v>
      </c>
      <c r="V4707" s="23">
        <f t="shared" ca="1" si="1465"/>
        <v>305</v>
      </c>
      <c r="W4707" s="23">
        <f t="shared" si="1466"/>
        <v>857.14285714285722</v>
      </c>
      <c r="X4707" s="23">
        <f t="shared" ca="1" si="1467"/>
        <v>1418.7631689844081</v>
      </c>
      <c r="Y4707" s="24">
        <f t="shared" ca="1" si="1477"/>
        <v>4414</v>
      </c>
      <c r="Z4707" s="24">
        <f t="shared" ca="1" si="1478"/>
        <v>4472</v>
      </c>
      <c r="AA4707" s="25">
        <f t="shared" ca="1" si="1479"/>
        <v>4472.004414</v>
      </c>
      <c r="AC4707" s="47">
        <f t="shared" ca="1" si="1468"/>
        <v>1152.5</v>
      </c>
      <c r="AD4707" s="47">
        <f t="shared" ca="1" si="1469"/>
        <v>198.5</v>
      </c>
      <c r="AE4707" s="47">
        <f t="shared" ca="1" si="1480"/>
        <v>951.49999999999989</v>
      </c>
      <c r="AF4707" s="47">
        <f t="shared" ca="1" si="1481"/>
        <v>25.000000000000114</v>
      </c>
    </row>
    <row r="4708" spans="10:32">
      <c r="J4708" s="44">
        <v>74</v>
      </c>
      <c r="K4708" s="22">
        <v>82</v>
      </c>
      <c r="L4708" s="23">
        <f t="shared" ca="1" si="1470"/>
        <v>18.079999999999998</v>
      </c>
      <c r="M4708" s="23">
        <f t="shared" ca="1" si="1462"/>
        <v>15.579999999999998</v>
      </c>
      <c r="N4708" s="23">
        <f t="shared" ca="1" si="1463"/>
        <v>5.1666666666666643</v>
      </c>
      <c r="O4708" s="23">
        <f t="shared" ca="1" si="1471"/>
        <v>198.5</v>
      </c>
      <c r="P4708" s="23">
        <f t="shared" ca="1" si="1464"/>
        <v>801.5</v>
      </c>
      <c r="Q4708" s="23">
        <f t="shared" ca="1" si="1472"/>
        <v>51</v>
      </c>
      <c r="R4708" s="23">
        <f t="shared" ca="1" si="1473"/>
        <v>0.38274336283186244</v>
      </c>
      <c r="S4708" s="24">
        <f t="shared" ca="1" si="1474"/>
        <v>52</v>
      </c>
      <c r="T4708" s="23">
        <f t="shared" ca="1" si="1475"/>
        <v>130</v>
      </c>
      <c r="U4708" s="23">
        <f t="shared" ca="1" si="1476"/>
        <v>265.47750737463116</v>
      </c>
      <c r="V4708" s="23">
        <f t="shared" ca="1" si="1465"/>
        <v>260</v>
      </c>
      <c r="W4708" s="23">
        <f t="shared" si="1466"/>
        <v>857.14285714285722</v>
      </c>
      <c r="X4708" s="23">
        <f t="shared" ca="1" si="1467"/>
        <v>1382.6203645174883</v>
      </c>
      <c r="Y4708" s="24">
        <f t="shared" ca="1" si="1477"/>
        <v>4353</v>
      </c>
      <c r="Z4708" s="24">
        <f t="shared" ca="1" si="1478"/>
        <v>4379</v>
      </c>
      <c r="AA4708" s="25">
        <f t="shared" ca="1" si="1479"/>
        <v>4379.0043530000003</v>
      </c>
      <c r="AC4708" s="47">
        <f t="shared" ca="1" si="1468"/>
        <v>1130</v>
      </c>
      <c r="AD4708" s="47">
        <f t="shared" ca="1" si="1469"/>
        <v>198.5</v>
      </c>
      <c r="AE4708" s="47">
        <f t="shared" ca="1" si="1480"/>
        <v>929</v>
      </c>
      <c r="AF4708" s="47">
        <f t="shared" ca="1" si="1481"/>
        <v>25</v>
      </c>
    </row>
    <row r="4709" spans="10:32">
      <c r="J4709" s="44">
        <v>74</v>
      </c>
      <c r="K4709" s="22">
        <v>83</v>
      </c>
      <c r="L4709" s="23">
        <f t="shared" ca="1" si="1470"/>
        <v>20.34</v>
      </c>
      <c r="M4709" s="23">
        <f t="shared" ca="1" si="1462"/>
        <v>17.84</v>
      </c>
      <c r="N4709" s="23">
        <f t="shared" ca="1" si="1463"/>
        <v>6.1833333333333336</v>
      </c>
      <c r="O4709" s="23">
        <f t="shared" ca="1" si="1471"/>
        <v>198.5</v>
      </c>
      <c r="P4709" s="23">
        <f t="shared" ca="1" si="1464"/>
        <v>801.5</v>
      </c>
      <c r="Q4709" s="23">
        <f t="shared" ca="1" si="1472"/>
        <v>44</v>
      </c>
      <c r="R4709" s="23">
        <f t="shared" ca="1" si="1473"/>
        <v>0.81317600786627153</v>
      </c>
      <c r="S4709" s="24">
        <f t="shared" ca="1" si="1474"/>
        <v>45</v>
      </c>
      <c r="T4709" s="23">
        <f t="shared" ca="1" si="1475"/>
        <v>112.5</v>
      </c>
      <c r="U4709" s="23">
        <f t="shared" ca="1" si="1476"/>
        <v>277.09480498197314</v>
      </c>
      <c r="V4709" s="23">
        <f t="shared" ca="1" si="1465"/>
        <v>225</v>
      </c>
      <c r="W4709" s="23">
        <f t="shared" si="1466"/>
        <v>857.14285714285722</v>
      </c>
      <c r="X4709" s="23">
        <f t="shared" ca="1" si="1467"/>
        <v>1359.2376621248304</v>
      </c>
      <c r="Y4709" s="24">
        <f t="shared" ca="1" si="1477"/>
        <v>4325</v>
      </c>
      <c r="Z4709" s="24">
        <f t="shared" ca="1" si="1478"/>
        <v>4287</v>
      </c>
      <c r="AA4709" s="25">
        <f t="shared" ca="1" si="1479"/>
        <v>4287.0043249999999</v>
      </c>
      <c r="AC4709" s="47">
        <f t="shared" ca="1" si="1468"/>
        <v>1112.5</v>
      </c>
      <c r="AD4709" s="47">
        <f t="shared" ca="1" si="1469"/>
        <v>198.5</v>
      </c>
      <c r="AE4709" s="47">
        <f t="shared" ca="1" si="1480"/>
        <v>911.5</v>
      </c>
      <c r="AF4709" s="47">
        <f t="shared" ca="1" si="1481"/>
        <v>25</v>
      </c>
    </row>
    <row r="4710" spans="10:32">
      <c r="J4710" s="44">
        <v>74</v>
      </c>
      <c r="K4710" s="22">
        <v>84</v>
      </c>
      <c r="L4710" s="23">
        <f t="shared" ca="1" si="1470"/>
        <v>22.6</v>
      </c>
      <c r="M4710" s="23">
        <f t="shared" ca="1" si="1462"/>
        <v>20.100000000000001</v>
      </c>
      <c r="N4710" s="23">
        <f t="shared" ca="1" si="1463"/>
        <v>7.3166666666666664</v>
      </c>
      <c r="O4710" s="23">
        <f t="shared" ca="1" si="1471"/>
        <v>198.5</v>
      </c>
      <c r="P4710" s="23">
        <f t="shared" ca="1" si="1464"/>
        <v>801.5</v>
      </c>
      <c r="Q4710" s="23">
        <f t="shared" ca="1" si="1472"/>
        <v>39</v>
      </c>
      <c r="R4710" s="23">
        <f t="shared" ca="1" si="1473"/>
        <v>0.77876106194689854</v>
      </c>
      <c r="S4710" s="24">
        <f t="shared" ca="1" si="1474"/>
        <v>40</v>
      </c>
      <c r="T4710" s="23">
        <f t="shared" ca="1" si="1475"/>
        <v>100</v>
      </c>
      <c r="U4710" s="23">
        <f t="shared" ca="1" si="1476"/>
        <v>291.04793510324475</v>
      </c>
      <c r="V4710" s="23">
        <f t="shared" ca="1" si="1465"/>
        <v>200</v>
      </c>
      <c r="W4710" s="23">
        <f t="shared" si="1466"/>
        <v>857.14285714285722</v>
      </c>
      <c r="X4710" s="23">
        <f t="shared" ca="1" si="1467"/>
        <v>1348.1907922461019</v>
      </c>
      <c r="Y4710" s="24">
        <f t="shared" ca="1" si="1477"/>
        <v>4309</v>
      </c>
      <c r="Z4710" s="24">
        <f t="shared" ca="1" si="1478"/>
        <v>4196</v>
      </c>
      <c r="AA4710" s="25">
        <f t="shared" ca="1" si="1479"/>
        <v>4196.0043089999999</v>
      </c>
      <c r="AC4710" s="47">
        <f t="shared" ca="1" si="1468"/>
        <v>1100</v>
      </c>
      <c r="AD4710" s="47">
        <f t="shared" ca="1" si="1469"/>
        <v>198.5</v>
      </c>
      <c r="AE4710" s="47">
        <f t="shared" ca="1" si="1480"/>
        <v>898.99999999999989</v>
      </c>
      <c r="AF4710" s="47">
        <f t="shared" ca="1" si="1481"/>
        <v>25.000000000000114</v>
      </c>
    </row>
    <row r="4711" spans="10:32">
      <c r="J4711" s="44">
        <v>74</v>
      </c>
      <c r="K4711" s="22">
        <v>85</v>
      </c>
      <c r="L4711" s="23">
        <f t="shared" ca="1" si="1470"/>
        <v>24.86</v>
      </c>
      <c r="M4711" s="23">
        <f t="shared" ca="1" si="1462"/>
        <v>22.36</v>
      </c>
      <c r="N4711" s="23">
        <f t="shared" ca="1" si="1463"/>
        <v>8.5666666666666664</v>
      </c>
      <c r="O4711" s="23">
        <f t="shared" ca="1" si="1471"/>
        <v>198.5</v>
      </c>
      <c r="P4711" s="23">
        <f t="shared" ca="1" si="1464"/>
        <v>801.5</v>
      </c>
      <c r="Q4711" s="23">
        <f t="shared" ca="1" si="1472"/>
        <v>35</v>
      </c>
      <c r="R4711" s="23">
        <f t="shared" ca="1" si="1473"/>
        <v>0.76025744167336995</v>
      </c>
      <c r="S4711" s="24">
        <f t="shared" ca="1" si="1474"/>
        <v>36</v>
      </c>
      <c r="T4711" s="23">
        <f t="shared" ca="1" si="1475"/>
        <v>90</v>
      </c>
      <c r="U4711" s="23">
        <f t="shared" ca="1" si="1476"/>
        <v>306.34620541700184</v>
      </c>
      <c r="V4711" s="23">
        <f t="shared" ca="1" si="1465"/>
        <v>180</v>
      </c>
      <c r="W4711" s="23">
        <f t="shared" si="1466"/>
        <v>857.14285714285722</v>
      </c>
      <c r="X4711" s="23">
        <f t="shared" ca="1" si="1467"/>
        <v>1343.4890625598591</v>
      </c>
      <c r="Y4711" s="24">
        <f t="shared" ca="1" si="1477"/>
        <v>4302</v>
      </c>
      <c r="Z4711" s="24">
        <f t="shared" ca="1" si="1478"/>
        <v>4106</v>
      </c>
      <c r="AA4711" s="25">
        <f t="shared" ca="1" si="1479"/>
        <v>4106.0043020000003</v>
      </c>
      <c r="AC4711" s="47">
        <f t="shared" ca="1" si="1468"/>
        <v>1090</v>
      </c>
      <c r="AD4711" s="47">
        <f t="shared" ca="1" si="1469"/>
        <v>198.5</v>
      </c>
      <c r="AE4711" s="47">
        <f t="shared" ca="1" si="1480"/>
        <v>888.99999999999989</v>
      </c>
      <c r="AF4711" s="47">
        <f t="shared" ca="1" si="1481"/>
        <v>25.000000000000114</v>
      </c>
    </row>
    <row r="4712" spans="10:32">
      <c r="J4712" s="44">
        <v>74</v>
      </c>
      <c r="K4712" s="22">
        <v>86</v>
      </c>
      <c r="L4712" s="23">
        <f t="shared" ca="1" si="1470"/>
        <v>27.12</v>
      </c>
      <c r="M4712" s="23">
        <f t="shared" ca="1" si="1462"/>
        <v>24.62</v>
      </c>
      <c r="N4712" s="23">
        <f t="shared" ca="1" si="1463"/>
        <v>9.9833333333333343</v>
      </c>
      <c r="O4712" s="23">
        <f t="shared" ca="1" si="1471"/>
        <v>198.5</v>
      </c>
      <c r="P4712" s="23">
        <f t="shared" ca="1" si="1464"/>
        <v>801.5</v>
      </c>
      <c r="Q4712" s="23">
        <f t="shared" ca="1" si="1472"/>
        <v>32</v>
      </c>
      <c r="R4712" s="23">
        <f t="shared" ca="1" si="1473"/>
        <v>0.50368731563421709</v>
      </c>
      <c r="S4712" s="24">
        <f t="shared" ca="1" si="1474"/>
        <v>33</v>
      </c>
      <c r="T4712" s="23">
        <f t="shared" ca="1" si="1475"/>
        <v>82.5</v>
      </c>
      <c r="U4712" s="23">
        <f t="shared" ca="1" si="1476"/>
        <v>324.49514503441497</v>
      </c>
      <c r="V4712" s="23">
        <f t="shared" ca="1" si="1465"/>
        <v>165</v>
      </c>
      <c r="W4712" s="23">
        <f t="shared" si="1466"/>
        <v>857.14285714285722</v>
      </c>
      <c r="X4712" s="23">
        <f t="shared" ca="1" si="1467"/>
        <v>1346.6380021772723</v>
      </c>
      <c r="Y4712" s="24">
        <f t="shared" ca="1" si="1477"/>
        <v>4305</v>
      </c>
      <c r="Z4712" s="24">
        <f t="shared" ca="1" si="1478"/>
        <v>4017</v>
      </c>
      <c r="AA4712" s="25">
        <f t="shared" ca="1" si="1479"/>
        <v>4017.0043049999999</v>
      </c>
      <c r="AC4712" s="47">
        <f t="shared" ca="1" si="1468"/>
        <v>1082.5</v>
      </c>
      <c r="AD4712" s="47">
        <f t="shared" ca="1" si="1469"/>
        <v>198.5</v>
      </c>
      <c r="AE4712" s="47">
        <f t="shared" ca="1" si="1480"/>
        <v>881.5</v>
      </c>
      <c r="AF4712" s="47">
        <f t="shared" ca="1" si="1481"/>
        <v>25</v>
      </c>
    </row>
    <row r="4713" spans="10:32">
      <c r="J4713" s="44">
        <v>74</v>
      </c>
      <c r="K4713" s="22">
        <v>87</v>
      </c>
      <c r="L4713" s="23">
        <f t="shared" ca="1" si="1470"/>
        <v>29.38</v>
      </c>
      <c r="M4713" s="23">
        <f t="shared" ca="1" si="1462"/>
        <v>26.88</v>
      </c>
      <c r="N4713" s="23">
        <f t="shared" ca="1" si="1463"/>
        <v>11.55</v>
      </c>
      <c r="O4713" s="23">
        <f t="shared" ca="1" si="1471"/>
        <v>198.5</v>
      </c>
      <c r="P4713" s="23">
        <f t="shared" ca="1" si="1464"/>
        <v>801.5</v>
      </c>
      <c r="Q4713" s="23">
        <f t="shared" ca="1" si="1472"/>
        <v>29</v>
      </c>
      <c r="R4713" s="23">
        <f t="shared" ca="1" si="1473"/>
        <v>0.74812797821647448</v>
      </c>
      <c r="S4713" s="24">
        <f t="shared" ca="1" si="1474"/>
        <v>30</v>
      </c>
      <c r="T4713" s="23">
        <f t="shared" ca="1" si="1475"/>
        <v>75</v>
      </c>
      <c r="U4713" s="23">
        <f t="shared" ca="1" si="1476"/>
        <v>343.59087814840029</v>
      </c>
      <c r="V4713" s="23">
        <f t="shared" ca="1" si="1465"/>
        <v>150</v>
      </c>
      <c r="W4713" s="23">
        <f t="shared" si="1466"/>
        <v>857.14285714285722</v>
      </c>
      <c r="X4713" s="23">
        <f t="shared" ca="1" si="1467"/>
        <v>1350.7337352912575</v>
      </c>
      <c r="Y4713" s="24">
        <f t="shared" ca="1" si="1477"/>
        <v>4312</v>
      </c>
      <c r="Z4713" s="24">
        <f t="shared" ca="1" si="1478"/>
        <v>3929</v>
      </c>
      <c r="AA4713" s="25">
        <f t="shared" ca="1" si="1479"/>
        <v>3929.004312</v>
      </c>
      <c r="AC4713" s="47">
        <f t="shared" ca="1" si="1468"/>
        <v>1075</v>
      </c>
      <c r="AD4713" s="47">
        <f t="shared" ca="1" si="1469"/>
        <v>198.5</v>
      </c>
      <c r="AE4713" s="47">
        <f t="shared" ca="1" si="1480"/>
        <v>874</v>
      </c>
      <c r="AF4713" s="47">
        <f t="shared" ca="1" si="1481"/>
        <v>25</v>
      </c>
    </row>
    <row r="4714" spans="10:32">
      <c r="J4714" s="44">
        <v>74</v>
      </c>
      <c r="K4714" s="22">
        <v>88</v>
      </c>
      <c r="L4714" s="23">
        <f t="shared" ca="1" si="1470"/>
        <v>31.64</v>
      </c>
      <c r="M4714" s="23">
        <f t="shared" ca="1" si="1462"/>
        <v>29.14</v>
      </c>
      <c r="N4714" s="23">
        <f t="shared" ca="1" si="1463"/>
        <v>13.166666666666668</v>
      </c>
      <c r="O4714" s="23">
        <f t="shared" ca="1" si="1471"/>
        <v>198.5</v>
      </c>
      <c r="P4714" s="23">
        <f t="shared" ca="1" si="1464"/>
        <v>801.5</v>
      </c>
      <c r="Q4714" s="23">
        <f t="shared" ca="1" si="1472"/>
        <v>27</v>
      </c>
      <c r="R4714" s="23">
        <f t="shared" ca="1" si="1473"/>
        <v>0.46523388116308556</v>
      </c>
      <c r="S4714" s="24">
        <f t="shared" ca="1" si="1474"/>
        <v>28</v>
      </c>
      <c r="T4714" s="23">
        <f t="shared" ca="1" si="1475"/>
        <v>70</v>
      </c>
      <c r="U4714" s="23">
        <f t="shared" ca="1" si="1476"/>
        <v>361.62557943531402</v>
      </c>
      <c r="V4714" s="23">
        <f t="shared" ca="1" si="1465"/>
        <v>140</v>
      </c>
      <c r="W4714" s="23">
        <f t="shared" si="1466"/>
        <v>857.14285714285722</v>
      </c>
      <c r="X4714" s="23">
        <f t="shared" ca="1" si="1467"/>
        <v>1358.7684365781713</v>
      </c>
      <c r="Y4714" s="24">
        <f t="shared" ca="1" si="1477"/>
        <v>4323</v>
      </c>
      <c r="Z4714" s="24">
        <f t="shared" ca="1" si="1478"/>
        <v>3842</v>
      </c>
      <c r="AA4714" s="25">
        <f t="shared" ca="1" si="1479"/>
        <v>3842.0043230000001</v>
      </c>
      <c r="AC4714" s="47">
        <f t="shared" ca="1" si="1468"/>
        <v>1070</v>
      </c>
      <c r="AD4714" s="47">
        <f t="shared" ca="1" si="1469"/>
        <v>198.5</v>
      </c>
      <c r="AE4714" s="47">
        <f t="shared" ca="1" si="1480"/>
        <v>869.00000000000011</v>
      </c>
      <c r="AF4714" s="47">
        <f t="shared" ca="1" si="1481"/>
        <v>24.999999999999886</v>
      </c>
    </row>
    <row r="4715" spans="10:32">
      <c r="J4715" s="44">
        <v>74</v>
      </c>
      <c r="K4715" s="22">
        <v>89</v>
      </c>
      <c r="L4715" s="23">
        <f t="shared" ca="1" si="1470"/>
        <v>33.9</v>
      </c>
      <c r="M4715" s="23">
        <f t="shared" ca="1" si="1462"/>
        <v>31.4</v>
      </c>
      <c r="N4715" s="23">
        <f t="shared" ca="1" si="1463"/>
        <v>14.766666666666666</v>
      </c>
      <c r="O4715" s="23">
        <f t="shared" ca="1" si="1471"/>
        <v>198.5</v>
      </c>
      <c r="P4715" s="23">
        <f t="shared" ca="1" si="1464"/>
        <v>801.5</v>
      </c>
      <c r="Q4715" s="23">
        <f t="shared" ca="1" si="1472"/>
        <v>25</v>
      </c>
      <c r="R4715" s="23">
        <f t="shared" ca="1" si="1473"/>
        <v>0.48672566371681419</v>
      </c>
      <c r="S4715" s="24">
        <f t="shared" ca="1" si="1474"/>
        <v>26</v>
      </c>
      <c r="T4715" s="23">
        <f t="shared" ca="1" si="1475"/>
        <v>65</v>
      </c>
      <c r="U4715" s="23">
        <f t="shared" ca="1" si="1476"/>
        <v>376.35398230088492</v>
      </c>
      <c r="V4715" s="23">
        <f t="shared" ca="1" si="1465"/>
        <v>130</v>
      </c>
      <c r="W4715" s="23">
        <f t="shared" si="1466"/>
        <v>857.14285714285722</v>
      </c>
      <c r="X4715" s="23">
        <f t="shared" ca="1" si="1467"/>
        <v>1363.4968394437421</v>
      </c>
      <c r="Y4715" s="24">
        <f t="shared" ca="1" si="1477"/>
        <v>4330</v>
      </c>
      <c r="Z4715" s="24">
        <f t="shared" ca="1" si="1478"/>
        <v>3756</v>
      </c>
      <c r="AA4715" s="25">
        <f t="shared" ca="1" si="1479"/>
        <v>3756.0043300000002</v>
      </c>
      <c r="AC4715" s="47">
        <f t="shared" ca="1" si="1468"/>
        <v>1065</v>
      </c>
      <c r="AD4715" s="47">
        <f t="shared" ca="1" si="1469"/>
        <v>198.5</v>
      </c>
      <c r="AE4715" s="47">
        <f t="shared" ca="1" si="1480"/>
        <v>864</v>
      </c>
      <c r="AF4715" s="47">
        <f t="shared" ca="1" si="1481"/>
        <v>25</v>
      </c>
    </row>
    <row r="4716" spans="10:32">
      <c r="J4716" s="44">
        <v>74</v>
      </c>
      <c r="K4716" s="22">
        <v>90</v>
      </c>
      <c r="L4716" s="23">
        <f t="shared" ca="1" si="1470"/>
        <v>36.159999999999997</v>
      </c>
      <c r="M4716" s="23">
        <f t="shared" ca="1" si="1462"/>
        <v>33.659999999999997</v>
      </c>
      <c r="N4716" s="23">
        <f t="shared" ca="1" si="1463"/>
        <v>16.383333333333333</v>
      </c>
      <c r="O4716" s="23">
        <f t="shared" ca="1" si="1471"/>
        <v>198.5</v>
      </c>
      <c r="P4716" s="23">
        <f t="shared" ca="1" si="1464"/>
        <v>801.5</v>
      </c>
      <c r="Q4716" s="23">
        <f t="shared" ca="1" si="1472"/>
        <v>23</v>
      </c>
      <c r="R4716" s="23">
        <f t="shared" ca="1" si="1473"/>
        <v>0.75553097345132891</v>
      </c>
      <c r="S4716" s="24">
        <f t="shared" ca="1" si="1474"/>
        <v>24</v>
      </c>
      <c r="T4716" s="23">
        <f t="shared" ca="1" si="1475"/>
        <v>60</v>
      </c>
      <c r="U4716" s="23">
        <f t="shared" ca="1" si="1476"/>
        <v>389.19478244837757</v>
      </c>
      <c r="V4716" s="23">
        <f t="shared" ca="1" si="1465"/>
        <v>120</v>
      </c>
      <c r="W4716" s="23">
        <f t="shared" si="1466"/>
        <v>857.14285714285722</v>
      </c>
      <c r="X4716" s="23">
        <f t="shared" ca="1" si="1467"/>
        <v>1366.3376395912348</v>
      </c>
      <c r="Y4716" s="24">
        <f t="shared" ca="1" si="1477"/>
        <v>4334</v>
      </c>
      <c r="Z4716" s="24">
        <f t="shared" ca="1" si="1478"/>
        <v>3671</v>
      </c>
      <c r="AA4716" s="25">
        <f t="shared" ca="1" si="1479"/>
        <v>3671.0043340000002</v>
      </c>
      <c r="AC4716" s="47">
        <f t="shared" ca="1" si="1468"/>
        <v>1060</v>
      </c>
      <c r="AD4716" s="47">
        <f t="shared" ca="1" si="1469"/>
        <v>198.5</v>
      </c>
      <c r="AE4716" s="47">
        <f t="shared" ca="1" si="1480"/>
        <v>859</v>
      </c>
      <c r="AF4716" s="47">
        <f t="shared" ca="1" si="1481"/>
        <v>25</v>
      </c>
    </row>
    <row r="4717" spans="10:32">
      <c r="J4717" s="44">
        <v>74</v>
      </c>
      <c r="K4717" s="22">
        <v>91</v>
      </c>
      <c r="L4717" s="23">
        <f t="shared" ca="1" si="1470"/>
        <v>38.42</v>
      </c>
      <c r="M4717" s="23">
        <f t="shared" ca="1" si="1462"/>
        <v>35.92</v>
      </c>
      <c r="N4717" s="23">
        <f t="shared" ca="1" si="1463"/>
        <v>18.050000000000004</v>
      </c>
      <c r="O4717" s="23">
        <f t="shared" ca="1" si="1471"/>
        <v>198.5</v>
      </c>
      <c r="P4717" s="23">
        <f t="shared" ca="1" si="1464"/>
        <v>801.5</v>
      </c>
      <c r="Q4717" s="23">
        <f t="shared" ca="1" si="1472"/>
        <v>22</v>
      </c>
      <c r="R4717" s="23">
        <f t="shared" ca="1" si="1473"/>
        <v>0.29307652264445577</v>
      </c>
      <c r="S4717" s="24">
        <f t="shared" ca="1" si="1474"/>
        <v>23</v>
      </c>
      <c r="T4717" s="23">
        <f t="shared" ca="1" si="1475"/>
        <v>57.5</v>
      </c>
      <c r="U4717" s="23">
        <f t="shared" ca="1" si="1476"/>
        <v>402.39003123373249</v>
      </c>
      <c r="V4717" s="23">
        <f t="shared" ca="1" si="1465"/>
        <v>115</v>
      </c>
      <c r="W4717" s="23">
        <f t="shared" si="1466"/>
        <v>857.14285714285722</v>
      </c>
      <c r="X4717" s="23">
        <f t="shared" ca="1" si="1467"/>
        <v>1374.5328883765897</v>
      </c>
      <c r="Y4717" s="24">
        <f t="shared" ca="1" si="1477"/>
        <v>4342</v>
      </c>
      <c r="Z4717" s="24">
        <f t="shared" ca="1" si="1478"/>
        <v>3587</v>
      </c>
      <c r="AA4717" s="25">
        <f t="shared" ca="1" si="1479"/>
        <v>3587.0043420000002</v>
      </c>
      <c r="AC4717" s="47">
        <f t="shared" ca="1" si="1468"/>
        <v>1057.5</v>
      </c>
      <c r="AD4717" s="47">
        <f t="shared" ca="1" si="1469"/>
        <v>198.5</v>
      </c>
      <c r="AE4717" s="47">
        <f t="shared" ca="1" si="1480"/>
        <v>856.5</v>
      </c>
      <c r="AF4717" s="47">
        <f t="shared" ca="1" si="1481"/>
        <v>25</v>
      </c>
    </row>
    <row r="4718" spans="10:32">
      <c r="J4718" s="44">
        <v>74</v>
      </c>
      <c r="K4718" s="22">
        <v>92</v>
      </c>
      <c r="L4718" s="23">
        <f t="shared" ca="1" si="1470"/>
        <v>40.68</v>
      </c>
      <c r="M4718" s="23">
        <f t="shared" ca="1" si="1462"/>
        <v>38.18</v>
      </c>
      <c r="N4718" s="23">
        <f t="shared" ca="1" si="1463"/>
        <v>19.966666666666669</v>
      </c>
      <c r="O4718" s="23">
        <f t="shared" ca="1" si="1471"/>
        <v>198.5</v>
      </c>
      <c r="P4718" s="23">
        <f t="shared" ca="1" si="1464"/>
        <v>801.5</v>
      </c>
      <c r="Q4718" s="23">
        <f t="shared" ca="1" si="1472"/>
        <v>20</v>
      </c>
      <c r="R4718" s="23">
        <f t="shared" ca="1" si="1473"/>
        <v>0.93166175024582054</v>
      </c>
      <c r="S4718" s="24">
        <f t="shared" ca="1" si="1474"/>
        <v>21</v>
      </c>
      <c r="T4718" s="23">
        <f t="shared" ca="1" si="1475"/>
        <v>52.5</v>
      </c>
      <c r="U4718" s="23">
        <f t="shared" ca="1" si="1476"/>
        <v>417.93551294657487</v>
      </c>
      <c r="V4718" s="23">
        <f t="shared" ca="1" si="1465"/>
        <v>105</v>
      </c>
      <c r="W4718" s="23">
        <f t="shared" si="1466"/>
        <v>857.14285714285722</v>
      </c>
      <c r="X4718" s="23">
        <f t="shared" ca="1" si="1467"/>
        <v>1380.0783700894322</v>
      </c>
      <c r="Y4718" s="24">
        <f t="shared" ca="1" si="1477"/>
        <v>4349</v>
      </c>
      <c r="Z4718" s="24">
        <f t="shared" ca="1" si="1478"/>
        <v>3504</v>
      </c>
      <c r="AA4718" s="25">
        <f t="shared" ca="1" si="1479"/>
        <v>3504.0043489999998</v>
      </c>
      <c r="AC4718" s="47">
        <f t="shared" ca="1" si="1468"/>
        <v>1052.5</v>
      </c>
      <c r="AD4718" s="47">
        <f t="shared" ca="1" si="1469"/>
        <v>198.5</v>
      </c>
      <c r="AE4718" s="47">
        <f t="shared" ca="1" si="1480"/>
        <v>851.49999999999989</v>
      </c>
      <c r="AF4718" s="47">
        <f t="shared" ca="1" si="1481"/>
        <v>25.000000000000114</v>
      </c>
    </row>
    <row r="4719" spans="10:32">
      <c r="J4719" s="44">
        <v>74</v>
      </c>
      <c r="K4719" s="22">
        <v>93</v>
      </c>
      <c r="L4719" s="23">
        <f t="shared" ca="1" si="1470"/>
        <v>42.94</v>
      </c>
      <c r="M4719" s="23">
        <f t="shared" ca="1" si="1462"/>
        <v>40.44</v>
      </c>
      <c r="N4719" s="23">
        <f t="shared" ca="1" si="1463"/>
        <v>22.366666666666667</v>
      </c>
      <c r="O4719" s="23">
        <f t="shared" ca="1" si="1471"/>
        <v>198.5</v>
      </c>
      <c r="P4719" s="23">
        <f t="shared" ca="1" si="1464"/>
        <v>801.5</v>
      </c>
      <c r="Q4719" s="23">
        <f t="shared" ca="1" si="1472"/>
        <v>19</v>
      </c>
      <c r="R4719" s="23">
        <f t="shared" ca="1" si="1473"/>
        <v>0.77177456916628084</v>
      </c>
      <c r="S4719" s="24">
        <f t="shared" ca="1" si="1474"/>
        <v>20</v>
      </c>
      <c r="T4719" s="23">
        <f t="shared" ca="1" si="1475"/>
        <v>50</v>
      </c>
      <c r="U4719" s="23">
        <f t="shared" ca="1" si="1476"/>
        <v>442.22869119701915</v>
      </c>
      <c r="V4719" s="23">
        <f t="shared" ca="1" si="1465"/>
        <v>100</v>
      </c>
      <c r="W4719" s="23">
        <f t="shared" si="1466"/>
        <v>857.14285714285722</v>
      </c>
      <c r="X4719" s="23">
        <f t="shared" ca="1" si="1467"/>
        <v>1399.3715483398764</v>
      </c>
      <c r="Y4719" s="24">
        <f t="shared" ca="1" si="1477"/>
        <v>4374</v>
      </c>
      <c r="Z4719" s="24">
        <f t="shared" ca="1" si="1478"/>
        <v>3422</v>
      </c>
      <c r="AA4719" s="25">
        <f t="shared" ca="1" si="1479"/>
        <v>3422.0043740000001</v>
      </c>
      <c r="AC4719" s="47">
        <f t="shared" ca="1" si="1468"/>
        <v>1050</v>
      </c>
      <c r="AD4719" s="47">
        <f t="shared" ca="1" si="1469"/>
        <v>198.5</v>
      </c>
      <c r="AE4719" s="47">
        <f t="shared" ca="1" si="1480"/>
        <v>849</v>
      </c>
      <c r="AF4719" s="47">
        <f t="shared" ca="1" si="1481"/>
        <v>25</v>
      </c>
    </row>
    <row r="4720" spans="10:32">
      <c r="J4720" s="44">
        <v>74</v>
      </c>
      <c r="K4720" s="22">
        <v>94</v>
      </c>
      <c r="L4720" s="23">
        <f t="shared" ca="1" si="1470"/>
        <v>45.2</v>
      </c>
      <c r="M4720" s="23">
        <f t="shared" ca="1" si="1462"/>
        <v>42.7</v>
      </c>
      <c r="N4720" s="23">
        <f t="shared" ca="1" si="1463"/>
        <v>25.5</v>
      </c>
      <c r="O4720" s="23">
        <f t="shared" ca="1" si="1471"/>
        <v>198.5</v>
      </c>
      <c r="P4720" s="23">
        <f t="shared" ca="1" si="1464"/>
        <v>801.5</v>
      </c>
      <c r="Q4720" s="23">
        <f t="shared" ca="1" si="1472"/>
        <v>18</v>
      </c>
      <c r="R4720" s="23">
        <f t="shared" ca="1" si="1473"/>
        <v>0.72787610619468968</v>
      </c>
      <c r="S4720" s="24">
        <f t="shared" ca="1" si="1474"/>
        <v>19</v>
      </c>
      <c r="T4720" s="23">
        <f t="shared" ca="1" si="1475"/>
        <v>47.5</v>
      </c>
      <c r="U4720" s="23">
        <f t="shared" ca="1" si="1476"/>
        <v>477.56084070796459</v>
      </c>
      <c r="V4720" s="23">
        <f t="shared" ca="1" si="1465"/>
        <v>95</v>
      </c>
      <c r="W4720" s="23">
        <f t="shared" si="1466"/>
        <v>857.14285714285722</v>
      </c>
      <c r="X4720" s="23">
        <f t="shared" ca="1" si="1467"/>
        <v>1429.7036978508218</v>
      </c>
      <c r="Y4720" s="24">
        <f t="shared" ca="1" si="1477"/>
        <v>4452</v>
      </c>
      <c r="Z4720" s="24">
        <f t="shared" ca="1" si="1478"/>
        <v>3341</v>
      </c>
      <c r="AA4720" s="25">
        <f t="shared" ca="1" si="1479"/>
        <v>3341.0044520000001</v>
      </c>
      <c r="AC4720" s="47">
        <f t="shared" ca="1" si="1468"/>
        <v>1047.5</v>
      </c>
      <c r="AD4720" s="47">
        <f t="shared" ca="1" si="1469"/>
        <v>198.5</v>
      </c>
      <c r="AE4720" s="47">
        <f t="shared" ca="1" si="1480"/>
        <v>846.5</v>
      </c>
      <c r="AF4720" s="47">
        <f t="shared" ca="1" si="1481"/>
        <v>25</v>
      </c>
    </row>
    <row r="4721" spans="10:32">
      <c r="J4721" s="44">
        <v>74</v>
      </c>
      <c r="K4721" s="22">
        <v>95</v>
      </c>
      <c r="L4721" s="23">
        <f t="shared" ca="1" si="1470"/>
        <v>47.46</v>
      </c>
      <c r="M4721" s="23">
        <f t="shared" ca="1" si="1462"/>
        <v>44.96</v>
      </c>
      <c r="N4721" s="23">
        <f t="shared" ca="1" si="1463"/>
        <v>29.800000000000004</v>
      </c>
      <c r="O4721" s="23">
        <f t="shared" ca="1" si="1471"/>
        <v>198.5</v>
      </c>
      <c r="P4721" s="23">
        <f t="shared" ca="1" si="1464"/>
        <v>801.5</v>
      </c>
      <c r="Q4721" s="23">
        <f t="shared" ca="1" si="1472"/>
        <v>17</v>
      </c>
      <c r="R4721" s="23">
        <f t="shared" ca="1" si="1473"/>
        <v>0.78339654445849027</v>
      </c>
      <c r="S4721" s="24">
        <f t="shared" ca="1" si="1474"/>
        <v>18</v>
      </c>
      <c r="T4721" s="23">
        <f t="shared" ca="1" si="1475"/>
        <v>45</v>
      </c>
      <c r="U4721" s="23">
        <f t="shared" ca="1" si="1476"/>
        <v>529.94521702486304</v>
      </c>
      <c r="V4721" s="23">
        <f t="shared" ca="1" si="1465"/>
        <v>90</v>
      </c>
      <c r="W4721" s="23">
        <f t="shared" si="1466"/>
        <v>857.14285714285722</v>
      </c>
      <c r="X4721" s="23">
        <f t="shared" ca="1" si="1467"/>
        <v>1477.0880741677202</v>
      </c>
      <c r="Y4721" s="24">
        <f t="shared" ca="1" si="1477"/>
        <v>4504</v>
      </c>
      <c r="Z4721" s="24">
        <f t="shared" ca="1" si="1478"/>
        <v>3261</v>
      </c>
      <c r="AA4721" s="25">
        <f t="shared" ca="1" si="1479"/>
        <v>3261.004504</v>
      </c>
      <c r="AC4721" s="47">
        <f t="shared" ca="1" si="1468"/>
        <v>1045</v>
      </c>
      <c r="AD4721" s="47">
        <f t="shared" ca="1" si="1469"/>
        <v>198.5</v>
      </c>
      <c r="AE4721" s="47">
        <f t="shared" ca="1" si="1480"/>
        <v>844</v>
      </c>
      <c r="AF4721" s="47">
        <f t="shared" ca="1" si="1481"/>
        <v>25</v>
      </c>
    </row>
    <row r="4722" spans="10:32">
      <c r="J4722" s="44">
        <v>74</v>
      </c>
      <c r="K4722" s="22">
        <v>96</v>
      </c>
      <c r="L4722" s="23">
        <f t="shared" ca="1" si="1470"/>
        <v>49.72</v>
      </c>
      <c r="M4722" s="23">
        <f t="shared" ca="1" si="1462"/>
        <v>47.22</v>
      </c>
      <c r="N4722" s="23">
        <f t="shared" ca="1" si="1463"/>
        <v>35.000000000000007</v>
      </c>
      <c r="O4722" s="23">
        <f t="shared" ca="1" si="1471"/>
        <v>198.5</v>
      </c>
      <c r="P4722" s="23">
        <f t="shared" ca="1" si="1464"/>
        <v>801.5</v>
      </c>
      <c r="Q4722" s="23">
        <f t="shared" ca="1" si="1472"/>
        <v>16</v>
      </c>
      <c r="R4722" s="23">
        <f t="shared" ca="1" si="1473"/>
        <v>0.92477876106194734</v>
      </c>
      <c r="S4722" s="24">
        <f t="shared" ca="1" si="1474"/>
        <v>17</v>
      </c>
      <c r="T4722" s="23">
        <f t="shared" ca="1" si="1475"/>
        <v>42.5</v>
      </c>
      <c r="U4722" s="23">
        <f t="shared" ca="1" si="1476"/>
        <v>592.36725663716834</v>
      </c>
      <c r="V4722" s="23">
        <f t="shared" ca="1" si="1465"/>
        <v>85</v>
      </c>
      <c r="W4722" s="23">
        <f t="shared" si="1466"/>
        <v>857.14285714285722</v>
      </c>
      <c r="X4722" s="23">
        <f t="shared" ca="1" si="1467"/>
        <v>1534.5101137800257</v>
      </c>
      <c r="Y4722" s="24">
        <f t="shared" ca="1" si="1477"/>
        <v>4549</v>
      </c>
      <c r="Z4722" s="24">
        <f t="shared" ca="1" si="1478"/>
        <v>3104</v>
      </c>
      <c r="AA4722" s="25">
        <f t="shared" ca="1" si="1479"/>
        <v>3104.0045490000002</v>
      </c>
      <c r="AC4722" s="47">
        <f t="shared" ca="1" si="1468"/>
        <v>1042.5</v>
      </c>
      <c r="AD4722" s="47">
        <f t="shared" ca="1" si="1469"/>
        <v>198.5</v>
      </c>
      <c r="AE4722" s="47">
        <f t="shared" ca="1" si="1480"/>
        <v>841.5</v>
      </c>
      <c r="AF4722" s="47">
        <f t="shared" ca="1" si="1481"/>
        <v>25</v>
      </c>
    </row>
    <row r="4723" spans="10:32">
      <c r="J4723" s="44">
        <v>74</v>
      </c>
      <c r="K4723" s="22">
        <v>97</v>
      </c>
      <c r="L4723" s="23">
        <f t="shared" ca="1" si="1470"/>
        <v>51.98</v>
      </c>
      <c r="M4723" s="23">
        <f t="shared" ca="1" si="1462"/>
        <v>49.48</v>
      </c>
      <c r="N4723" s="23">
        <f t="shared" ca="1" si="1463"/>
        <v>40.333333333333336</v>
      </c>
      <c r="O4723" s="23">
        <f t="shared" ca="1" si="1471"/>
        <v>198.5</v>
      </c>
      <c r="P4723" s="23">
        <f t="shared" ca="1" si="1464"/>
        <v>801.5</v>
      </c>
      <c r="Q4723" s="23">
        <f t="shared" ca="1" si="1472"/>
        <v>16</v>
      </c>
      <c r="R4723" s="23">
        <f t="shared" ca="1" si="1473"/>
        <v>0.18891881492881976</v>
      </c>
      <c r="S4723" s="24">
        <f t="shared" ca="1" si="1474"/>
        <v>17</v>
      </c>
      <c r="T4723" s="23">
        <f t="shared" ca="1" si="1475"/>
        <v>42.5</v>
      </c>
      <c r="U4723" s="23">
        <f t="shared" ca="1" si="1476"/>
        <v>652.95305886879578</v>
      </c>
      <c r="V4723" s="23">
        <f t="shared" ca="1" si="1465"/>
        <v>85</v>
      </c>
      <c r="W4723" s="23">
        <f t="shared" si="1466"/>
        <v>857.14285714285722</v>
      </c>
      <c r="X4723" s="23">
        <f t="shared" ca="1" si="1467"/>
        <v>1595.0959160116531</v>
      </c>
      <c r="Y4723" s="24">
        <f t="shared" ca="1" si="1477"/>
        <v>4632</v>
      </c>
      <c r="Z4723" s="24">
        <f t="shared" ca="1" si="1478"/>
        <v>3104</v>
      </c>
      <c r="AA4723" s="25">
        <f t="shared" ca="1" si="1479"/>
        <v>3104.0046320000001</v>
      </c>
      <c r="AC4723" s="47">
        <f t="shared" ca="1" si="1468"/>
        <v>1042.5</v>
      </c>
      <c r="AD4723" s="47">
        <f t="shared" ca="1" si="1469"/>
        <v>198.5</v>
      </c>
      <c r="AE4723" s="47">
        <f t="shared" ca="1" si="1480"/>
        <v>841.5</v>
      </c>
      <c r="AF4723" s="47">
        <f t="shared" ca="1" si="1481"/>
        <v>25</v>
      </c>
    </row>
    <row r="4724" spans="10:32">
      <c r="J4724" s="44">
        <v>74</v>
      </c>
      <c r="K4724" s="22">
        <v>98</v>
      </c>
      <c r="L4724" s="23">
        <f t="shared" ca="1" si="1470"/>
        <v>54.24</v>
      </c>
      <c r="M4724" s="23">
        <f t="shared" ca="1" si="1462"/>
        <v>51.74</v>
      </c>
      <c r="N4724" s="23">
        <f t="shared" ca="1" si="1463"/>
        <v>45.766666666666659</v>
      </c>
      <c r="O4724" s="23">
        <f t="shared" ca="1" si="1471"/>
        <v>198.5</v>
      </c>
      <c r="P4724" s="23">
        <f t="shared" ca="1" si="1464"/>
        <v>801.5</v>
      </c>
      <c r="Q4724" s="23">
        <f t="shared" ca="1" si="1472"/>
        <v>15</v>
      </c>
      <c r="R4724" s="23">
        <f t="shared" ca="1" si="1473"/>
        <v>0.46828908554572229</v>
      </c>
      <c r="S4724" s="24">
        <f t="shared" ca="1" si="1474"/>
        <v>16</v>
      </c>
      <c r="T4724" s="23">
        <f t="shared" ca="1" si="1475"/>
        <v>40</v>
      </c>
      <c r="U4724" s="23">
        <f t="shared" ca="1" si="1476"/>
        <v>707.93203048180908</v>
      </c>
      <c r="V4724" s="23">
        <f t="shared" ca="1" si="1465"/>
        <v>80</v>
      </c>
      <c r="W4724" s="23">
        <f t="shared" si="1466"/>
        <v>857.14285714285722</v>
      </c>
      <c r="X4724" s="23">
        <f t="shared" ca="1" si="1467"/>
        <v>1645.0748876246662</v>
      </c>
      <c r="Y4724" s="24">
        <f t="shared" ca="1" si="1477"/>
        <v>4667</v>
      </c>
      <c r="Z4724" s="24">
        <f t="shared" ca="1" si="1478"/>
        <v>3027</v>
      </c>
      <c r="AA4724" s="25">
        <f t="shared" ca="1" si="1479"/>
        <v>3027.0046670000002</v>
      </c>
      <c r="AC4724" s="47">
        <f t="shared" ca="1" si="1468"/>
        <v>1040</v>
      </c>
      <c r="AD4724" s="47">
        <f t="shared" ca="1" si="1469"/>
        <v>198.5</v>
      </c>
      <c r="AE4724" s="47">
        <f t="shared" ca="1" si="1480"/>
        <v>839</v>
      </c>
      <c r="AF4724" s="47">
        <f t="shared" ca="1" si="1481"/>
        <v>25</v>
      </c>
    </row>
    <row r="4725" spans="10:32">
      <c r="J4725" s="44">
        <v>74</v>
      </c>
      <c r="K4725" s="22">
        <v>99</v>
      </c>
      <c r="L4725" s="23">
        <f t="shared" ca="1" si="1470"/>
        <v>56.5</v>
      </c>
      <c r="M4725" s="23">
        <f t="shared" ca="1" si="1462"/>
        <v>54</v>
      </c>
      <c r="N4725" s="23">
        <f t="shared" ca="1" si="1463"/>
        <v>51.31666666666667</v>
      </c>
      <c r="O4725" s="23">
        <f t="shared" ca="1" si="1471"/>
        <v>198.5</v>
      </c>
      <c r="P4725" s="23">
        <f t="shared" ca="1" si="1464"/>
        <v>801.5</v>
      </c>
      <c r="Q4725" s="23">
        <f t="shared" ca="1" si="1472"/>
        <v>14</v>
      </c>
      <c r="R4725" s="23">
        <f t="shared" ca="1" si="1473"/>
        <v>0.80530973451327437</v>
      </c>
      <c r="S4725" s="24">
        <f t="shared" ca="1" si="1474"/>
        <v>15</v>
      </c>
      <c r="T4725" s="23">
        <f t="shared" ca="1" si="1475"/>
        <v>37.5</v>
      </c>
      <c r="U4725" s="23">
        <f t="shared" ca="1" si="1476"/>
        <v>759.7591445427729</v>
      </c>
      <c r="V4725" s="23">
        <f t="shared" ca="1" si="1465"/>
        <v>75</v>
      </c>
      <c r="W4725" s="23">
        <f t="shared" si="1466"/>
        <v>857.14285714285722</v>
      </c>
      <c r="X4725" s="23">
        <f t="shared" ca="1" si="1467"/>
        <v>1691.9020016856302</v>
      </c>
      <c r="Y4725" s="24">
        <f t="shared" ca="1" si="1477"/>
        <v>4692</v>
      </c>
      <c r="Z4725" s="24">
        <f t="shared" ca="1" si="1478"/>
        <v>2876</v>
      </c>
      <c r="AA4725" s="25">
        <f t="shared" ca="1" si="1479"/>
        <v>2876.004692</v>
      </c>
      <c r="AC4725" s="47">
        <f t="shared" ca="1" si="1468"/>
        <v>1037.5</v>
      </c>
      <c r="AD4725" s="47">
        <f t="shared" ca="1" si="1469"/>
        <v>198.5</v>
      </c>
      <c r="AE4725" s="47">
        <f t="shared" ca="1" si="1480"/>
        <v>836.5</v>
      </c>
      <c r="AF4725" s="47">
        <f t="shared" ca="1" si="1481"/>
        <v>25</v>
      </c>
    </row>
    <row r="4726" spans="10:32">
      <c r="J4726" s="44">
        <v>74</v>
      </c>
      <c r="K4726" s="22">
        <v>100</v>
      </c>
      <c r="L4726" s="23">
        <f t="shared" ca="1" si="1470"/>
        <v>58.76</v>
      </c>
      <c r="M4726" s="23">
        <f t="shared" ca="1" si="1462"/>
        <v>56.26</v>
      </c>
      <c r="N4726" s="23">
        <f t="shared" ca="1" si="1463"/>
        <v>56.983333333333327</v>
      </c>
      <c r="O4726" s="23">
        <f t="shared" ca="1" si="1471"/>
        <v>198.5</v>
      </c>
      <c r="P4726" s="23">
        <f t="shared" ca="1" si="1464"/>
        <v>801.5</v>
      </c>
      <c r="Q4726" s="23">
        <f t="shared" ca="1" si="1472"/>
        <v>14</v>
      </c>
      <c r="R4726" s="23">
        <f t="shared" ca="1" si="1473"/>
        <v>0.23587474472430248</v>
      </c>
      <c r="S4726" s="24">
        <f t="shared" ca="1" si="1474"/>
        <v>15</v>
      </c>
      <c r="T4726" s="23">
        <f t="shared" ca="1" si="1475"/>
        <v>37.5</v>
      </c>
      <c r="U4726" s="23">
        <f t="shared" ca="1" si="1476"/>
        <v>811.20759587020643</v>
      </c>
      <c r="V4726" s="23">
        <f t="shared" ca="1" si="1465"/>
        <v>75</v>
      </c>
      <c r="W4726" s="23">
        <f t="shared" si="1466"/>
        <v>857.14285714285722</v>
      </c>
      <c r="X4726" s="23">
        <f t="shared" ca="1" si="1467"/>
        <v>1743.3504530130635</v>
      </c>
      <c r="Y4726" s="24">
        <f t="shared" ca="1" si="1477"/>
        <v>4713</v>
      </c>
      <c r="Z4726" s="24">
        <f t="shared" ca="1" si="1478"/>
        <v>2876</v>
      </c>
      <c r="AA4726" s="25">
        <f t="shared" ca="1" si="1479"/>
        <v>2876.0047129999998</v>
      </c>
      <c r="AC4726" s="47">
        <f t="shared" ca="1" si="1468"/>
        <v>1037.5</v>
      </c>
      <c r="AD4726" s="47">
        <f t="shared" ca="1" si="1469"/>
        <v>198.5</v>
      </c>
      <c r="AE4726" s="47">
        <f t="shared" ca="1" si="1480"/>
        <v>836.5</v>
      </c>
      <c r="AF4726" s="47">
        <f t="shared" ca="1" si="1481"/>
        <v>25</v>
      </c>
    </row>
    <row r="4727" spans="10:32">
      <c r="J4727" s="44">
        <v>75</v>
      </c>
      <c r="K4727" s="22">
        <v>76</v>
      </c>
      <c r="L4727" s="23">
        <f t="shared" ca="1" si="1470"/>
        <v>2.2599999999999998</v>
      </c>
      <c r="M4727" s="23">
        <f t="shared" ca="1" si="1462"/>
        <v>-0.24000000000000021</v>
      </c>
      <c r="N4727" s="23">
        <f t="shared" ca="1" si="1463"/>
        <v>0.46666666666666856</v>
      </c>
      <c r="O4727" s="23">
        <f t="shared" ca="1" si="1471"/>
        <v>198.5</v>
      </c>
      <c r="P4727" s="23">
        <f t="shared" ca="1" si="1464"/>
        <v>801.5</v>
      </c>
      <c r="Q4727" s="23">
        <f t="shared" ca="1" si="1472"/>
        <v>-3339</v>
      </c>
      <c r="R4727" s="23">
        <f t="shared" ca="1" si="1473"/>
        <v>6.1946902654559405E-2</v>
      </c>
      <c r="S4727" s="24">
        <f t="shared" ca="1" si="1474"/>
        <v>-3340</v>
      </c>
      <c r="T4727" s="23">
        <f t="shared" ca="1" si="1475"/>
        <v>-8350</v>
      </c>
      <c r="U4727" s="23">
        <f t="shared" ca="1" si="1476"/>
        <v>-1558.1710914454341</v>
      </c>
      <c r="V4727" s="23">
        <f t="shared" ca="1" si="1465"/>
        <v>-16700</v>
      </c>
      <c r="W4727" s="23">
        <f t="shared" si="1466"/>
        <v>857.14285714285722</v>
      </c>
      <c r="X4727" s="23">
        <f t="shared" ca="1" si="1467"/>
        <v>-17401.028234302576</v>
      </c>
      <c r="Y4727" s="24" t="str">
        <f t="shared" ca="1" si="1477"/>
        <v/>
      </c>
      <c r="Z4727" s="24" t="str">
        <f t="shared" ca="1" si="1478"/>
        <v/>
      </c>
      <c r="AA4727" s="25" t="str">
        <f t="shared" ca="1" si="1479"/>
        <v/>
      </c>
      <c r="AC4727" s="47">
        <f t="shared" ca="1" si="1468"/>
        <v>-7350</v>
      </c>
      <c r="AD4727" s="47">
        <f t="shared" ca="1" si="1469"/>
        <v>198.5</v>
      </c>
      <c r="AE4727" s="47">
        <f t="shared" ca="1" si="1480"/>
        <v>-7546</v>
      </c>
      <c r="AF4727" s="47">
        <f t="shared" ca="1" si="1481"/>
        <v>20</v>
      </c>
    </row>
    <row r="4728" spans="10:32">
      <c r="J4728" s="44">
        <v>75</v>
      </c>
      <c r="K4728" s="22">
        <v>77</v>
      </c>
      <c r="L4728" s="23">
        <f t="shared" ca="1" si="1470"/>
        <v>4.5199999999999996</v>
      </c>
      <c r="M4728" s="23">
        <f t="shared" ca="1" si="1462"/>
        <v>2.0199999999999996</v>
      </c>
      <c r="N4728" s="23">
        <f t="shared" ca="1" si="1463"/>
        <v>1.0166666666666693</v>
      </c>
      <c r="O4728" s="23">
        <f t="shared" ca="1" si="1471"/>
        <v>198.5</v>
      </c>
      <c r="P4728" s="23">
        <f t="shared" ca="1" si="1464"/>
        <v>801.5</v>
      </c>
      <c r="Q4728" s="23">
        <f t="shared" ca="1" si="1472"/>
        <v>396</v>
      </c>
      <c r="R4728" s="23">
        <f t="shared" ca="1" si="1473"/>
        <v>0.34955752212392804</v>
      </c>
      <c r="S4728" s="24">
        <f t="shared" ca="1" si="1474"/>
        <v>397</v>
      </c>
      <c r="T4728" s="23">
        <f t="shared" ca="1" si="1475"/>
        <v>992.5</v>
      </c>
      <c r="U4728" s="23">
        <f t="shared" ca="1" si="1476"/>
        <v>402.95538348082704</v>
      </c>
      <c r="V4728" s="23">
        <f t="shared" ca="1" si="1465"/>
        <v>1985</v>
      </c>
      <c r="W4728" s="23">
        <f t="shared" si="1466"/>
        <v>857.14285714285722</v>
      </c>
      <c r="X4728" s="23">
        <f t="shared" ca="1" si="1467"/>
        <v>3245.0982406236844</v>
      </c>
      <c r="Y4728" s="24">
        <f t="shared" ca="1" si="1477"/>
        <v>5011</v>
      </c>
      <c r="Z4728" s="24">
        <f t="shared" ca="1" si="1478"/>
        <v>4952</v>
      </c>
      <c r="AA4728" s="25">
        <f t="shared" ca="1" si="1479"/>
        <v>4952.0050110000002</v>
      </c>
      <c r="AC4728" s="47">
        <f t="shared" ca="1" si="1468"/>
        <v>1992.5</v>
      </c>
      <c r="AD4728" s="47">
        <f t="shared" ca="1" si="1469"/>
        <v>198.5</v>
      </c>
      <c r="AE4728" s="47">
        <f t="shared" ca="1" si="1480"/>
        <v>1791.5</v>
      </c>
      <c r="AF4728" s="47">
        <f t="shared" ca="1" si="1481"/>
        <v>25</v>
      </c>
    </row>
    <row r="4729" spans="10:32">
      <c r="J4729" s="44">
        <v>75</v>
      </c>
      <c r="K4729" s="22">
        <v>78</v>
      </c>
      <c r="L4729" s="23">
        <f t="shared" ca="1" si="1470"/>
        <v>6.78</v>
      </c>
      <c r="M4729" s="23">
        <f t="shared" ca="1" si="1462"/>
        <v>4.28</v>
      </c>
      <c r="N4729" s="23">
        <f t="shared" ca="1" si="1463"/>
        <v>1.6166666666666671</v>
      </c>
      <c r="O4729" s="23">
        <f t="shared" ca="1" si="1471"/>
        <v>198.5</v>
      </c>
      <c r="P4729" s="23">
        <f t="shared" ca="1" si="1464"/>
        <v>801.5</v>
      </c>
      <c r="Q4729" s="23">
        <f t="shared" ca="1" si="1472"/>
        <v>187</v>
      </c>
      <c r="R4729" s="23">
        <f t="shared" ca="1" si="1473"/>
        <v>0.16814159292035197</v>
      </c>
      <c r="S4729" s="24">
        <f t="shared" ca="1" si="1474"/>
        <v>188</v>
      </c>
      <c r="T4729" s="23">
        <f t="shared" ca="1" si="1475"/>
        <v>470</v>
      </c>
      <c r="U4729" s="23">
        <f t="shared" ca="1" si="1476"/>
        <v>302.58849557522132</v>
      </c>
      <c r="V4729" s="23">
        <f t="shared" ca="1" si="1465"/>
        <v>940</v>
      </c>
      <c r="W4729" s="23">
        <f t="shared" si="1466"/>
        <v>857.14285714285722</v>
      </c>
      <c r="X4729" s="23">
        <f t="shared" ca="1" si="1467"/>
        <v>2099.7313527180786</v>
      </c>
      <c r="Y4729" s="24">
        <f t="shared" ca="1" si="1477"/>
        <v>4864</v>
      </c>
      <c r="Z4729" s="24">
        <f t="shared" ca="1" si="1478"/>
        <v>4854</v>
      </c>
      <c r="AA4729" s="25">
        <f t="shared" ca="1" si="1479"/>
        <v>4854.0048640000005</v>
      </c>
      <c r="AC4729" s="47">
        <f t="shared" ca="1" si="1468"/>
        <v>1470</v>
      </c>
      <c r="AD4729" s="47">
        <f t="shared" ca="1" si="1469"/>
        <v>198.5</v>
      </c>
      <c r="AE4729" s="47">
        <f t="shared" ca="1" si="1480"/>
        <v>1269</v>
      </c>
      <c r="AF4729" s="47">
        <f t="shared" ca="1" si="1481"/>
        <v>25</v>
      </c>
    </row>
    <row r="4730" spans="10:32">
      <c r="J4730" s="44">
        <v>75</v>
      </c>
      <c r="K4730" s="22">
        <v>79</v>
      </c>
      <c r="L4730" s="23">
        <f t="shared" ca="1" si="1470"/>
        <v>9.0399999999999991</v>
      </c>
      <c r="M4730" s="23">
        <f t="shared" ca="1" si="1462"/>
        <v>6.5399999999999991</v>
      </c>
      <c r="N4730" s="23">
        <f t="shared" ca="1" si="1463"/>
        <v>2.283333333333335</v>
      </c>
      <c r="O4730" s="23">
        <f t="shared" ca="1" si="1471"/>
        <v>198.5</v>
      </c>
      <c r="P4730" s="23">
        <f t="shared" ca="1" si="1464"/>
        <v>801.5</v>
      </c>
      <c r="Q4730" s="23">
        <f t="shared" ca="1" si="1472"/>
        <v>122</v>
      </c>
      <c r="R4730" s="23">
        <f t="shared" ca="1" si="1473"/>
        <v>0.40044247787611931</v>
      </c>
      <c r="S4730" s="24">
        <f t="shared" ca="1" si="1474"/>
        <v>123</v>
      </c>
      <c r="T4730" s="23">
        <f t="shared" ca="1" si="1475"/>
        <v>307.5</v>
      </c>
      <c r="U4730" s="23">
        <f t="shared" ca="1" si="1476"/>
        <v>279.48101032448403</v>
      </c>
      <c r="V4730" s="23">
        <f t="shared" ca="1" si="1465"/>
        <v>615</v>
      </c>
      <c r="W4730" s="23">
        <f t="shared" si="1466"/>
        <v>857.14285714285722</v>
      </c>
      <c r="X4730" s="23">
        <f t="shared" ca="1" si="1467"/>
        <v>1751.6238674673414</v>
      </c>
      <c r="Y4730" s="24">
        <f t="shared" ca="1" si="1477"/>
        <v>4716</v>
      </c>
      <c r="Z4730" s="24">
        <f t="shared" ca="1" si="1478"/>
        <v>4757</v>
      </c>
      <c r="AA4730" s="25">
        <f t="shared" ca="1" si="1479"/>
        <v>4757.0047160000004</v>
      </c>
      <c r="AC4730" s="47">
        <f t="shared" ca="1" si="1468"/>
        <v>1307.5</v>
      </c>
      <c r="AD4730" s="47">
        <f t="shared" ca="1" si="1469"/>
        <v>198.5</v>
      </c>
      <c r="AE4730" s="47">
        <f t="shared" ca="1" si="1480"/>
        <v>1106.5</v>
      </c>
      <c r="AF4730" s="47">
        <f t="shared" ca="1" si="1481"/>
        <v>25</v>
      </c>
    </row>
    <row r="4731" spans="10:32">
      <c r="J4731" s="44">
        <v>75</v>
      </c>
      <c r="K4731" s="22">
        <v>80</v>
      </c>
      <c r="L4731" s="23">
        <f t="shared" ca="1" si="1470"/>
        <v>11.3</v>
      </c>
      <c r="M4731" s="23">
        <f t="shared" ca="1" si="1462"/>
        <v>8.8000000000000007</v>
      </c>
      <c r="N4731" s="23">
        <f t="shared" ca="1" si="1463"/>
        <v>3.0166666666666693</v>
      </c>
      <c r="O4731" s="23">
        <f t="shared" ca="1" si="1471"/>
        <v>198.5</v>
      </c>
      <c r="P4731" s="23">
        <f t="shared" ca="1" si="1464"/>
        <v>801.5</v>
      </c>
      <c r="Q4731" s="23">
        <f t="shared" ca="1" si="1472"/>
        <v>91</v>
      </c>
      <c r="R4731" s="23">
        <f t="shared" ca="1" si="1473"/>
        <v>6.1946902654861219E-2</v>
      </c>
      <c r="S4731" s="24">
        <f t="shared" ca="1" si="1474"/>
        <v>92</v>
      </c>
      <c r="T4731" s="23">
        <f t="shared" ca="1" si="1475"/>
        <v>230</v>
      </c>
      <c r="U4731" s="23">
        <f t="shared" ca="1" si="1476"/>
        <v>274.70353982300907</v>
      </c>
      <c r="V4731" s="23">
        <f t="shared" ca="1" si="1465"/>
        <v>460</v>
      </c>
      <c r="W4731" s="23">
        <f t="shared" si="1466"/>
        <v>857.14285714285722</v>
      </c>
      <c r="X4731" s="23">
        <f t="shared" ca="1" si="1467"/>
        <v>1591.8463969658665</v>
      </c>
      <c r="Y4731" s="24">
        <f t="shared" ca="1" si="1477"/>
        <v>4627</v>
      </c>
      <c r="Z4731" s="24">
        <f t="shared" ca="1" si="1478"/>
        <v>4661</v>
      </c>
      <c r="AA4731" s="25">
        <f t="shared" ca="1" si="1479"/>
        <v>4661.0046270000003</v>
      </c>
      <c r="AC4731" s="47">
        <f t="shared" ca="1" si="1468"/>
        <v>1230</v>
      </c>
      <c r="AD4731" s="47">
        <f t="shared" ca="1" si="1469"/>
        <v>198.5</v>
      </c>
      <c r="AE4731" s="47">
        <f t="shared" ca="1" si="1480"/>
        <v>1029</v>
      </c>
      <c r="AF4731" s="47">
        <f t="shared" ca="1" si="1481"/>
        <v>25</v>
      </c>
    </row>
    <row r="4732" spans="10:32">
      <c r="J4732" s="44">
        <v>75</v>
      </c>
      <c r="K4732" s="22">
        <v>81</v>
      </c>
      <c r="L4732" s="23">
        <f t="shared" ca="1" si="1470"/>
        <v>13.56</v>
      </c>
      <c r="M4732" s="23">
        <f t="shared" ca="1" si="1462"/>
        <v>11.06</v>
      </c>
      <c r="N4732" s="23">
        <f t="shared" ca="1" si="1463"/>
        <v>3.8333333333333357</v>
      </c>
      <c r="O4732" s="23">
        <f t="shared" ca="1" si="1471"/>
        <v>198.5</v>
      </c>
      <c r="P4732" s="23">
        <f t="shared" ca="1" si="1464"/>
        <v>801.5</v>
      </c>
      <c r="Q4732" s="23">
        <f t="shared" ca="1" si="1472"/>
        <v>72</v>
      </c>
      <c r="R4732" s="23">
        <f t="shared" ca="1" si="1473"/>
        <v>0.38200589970501103</v>
      </c>
      <c r="S4732" s="24">
        <f t="shared" ca="1" si="1474"/>
        <v>73</v>
      </c>
      <c r="T4732" s="23">
        <f t="shared" ca="1" si="1475"/>
        <v>182.5</v>
      </c>
      <c r="U4732" s="23">
        <f t="shared" ca="1" si="1476"/>
        <v>277.46435594886935</v>
      </c>
      <c r="V4732" s="23">
        <f t="shared" ca="1" si="1465"/>
        <v>365</v>
      </c>
      <c r="W4732" s="23">
        <f t="shared" si="1466"/>
        <v>857.14285714285722</v>
      </c>
      <c r="X4732" s="23">
        <f t="shared" ca="1" si="1467"/>
        <v>1499.6072130917264</v>
      </c>
      <c r="Y4732" s="24">
        <f t="shared" ca="1" si="1477"/>
        <v>4522</v>
      </c>
      <c r="Z4732" s="24">
        <f t="shared" ca="1" si="1478"/>
        <v>4566</v>
      </c>
      <c r="AA4732" s="25">
        <f t="shared" ca="1" si="1479"/>
        <v>4566.0045220000002</v>
      </c>
      <c r="AC4732" s="47">
        <f t="shared" ca="1" si="1468"/>
        <v>1182.5</v>
      </c>
      <c r="AD4732" s="47">
        <f t="shared" ca="1" si="1469"/>
        <v>198.5</v>
      </c>
      <c r="AE4732" s="47">
        <f t="shared" ca="1" si="1480"/>
        <v>981.49999999999989</v>
      </c>
      <c r="AF4732" s="47">
        <f t="shared" ca="1" si="1481"/>
        <v>25.000000000000114</v>
      </c>
    </row>
    <row r="4733" spans="10:32">
      <c r="J4733" s="44">
        <v>75</v>
      </c>
      <c r="K4733" s="22">
        <v>82</v>
      </c>
      <c r="L4733" s="23">
        <f t="shared" ca="1" si="1470"/>
        <v>15.82</v>
      </c>
      <c r="M4733" s="23">
        <f t="shared" ca="1" si="1462"/>
        <v>13.32</v>
      </c>
      <c r="N4733" s="23">
        <f t="shared" ca="1" si="1463"/>
        <v>4.7333333333333307</v>
      </c>
      <c r="O4733" s="23">
        <f t="shared" ca="1" si="1471"/>
        <v>198.5</v>
      </c>
      <c r="P4733" s="23">
        <f t="shared" ca="1" si="1464"/>
        <v>801.5</v>
      </c>
      <c r="Q4733" s="23">
        <f t="shared" ca="1" si="1472"/>
        <v>60</v>
      </c>
      <c r="R4733" s="23">
        <f t="shared" ca="1" si="1473"/>
        <v>0.14538558786346109</v>
      </c>
      <c r="S4733" s="24">
        <f t="shared" ca="1" si="1474"/>
        <v>61</v>
      </c>
      <c r="T4733" s="23">
        <f t="shared" ca="1" si="1475"/>
        <v>152.5</v>
      </c>
      <c r="U4733" s="23">
        <f t="shared" ca="1" si="1476"/>
        <v>284.68815844922023</v>
      </c>
      <c r="V4733" s="23">
        <f t="shared" ca="1" si="1465"/>
        <v>305</v>
      </c>
      <c r="W4733" s="23">
        <f t="shared" si="1466"/>
        <v>857.14285714285722</v>
      </c>
      <c r="X4733" s="23">
        <f t="shared" ca="1" si="1467"/>
        <v>1446.8310155920776</v>
      </c>
      <c r="Y4733" s="24">
        <f t="shared" ca="1" si="1477"/>
        <v>4474</v>
      </c>
      <c r="Z4733" s="24">
        <f t="shared" ca="1" si="1478"/>
        <v>4472</v>
      </c>
      <c r="AA4733" s="25">
        <f t="shared" ca="1" si="1479"/>
        <v>4472.0044740000003</v>
      </c>
      <c r="AC4733" s="47">
        <f t="shared" ca="1" si="1468"/>
        <v>1152.5</v>
      </c>
      <c r="AD4733" s="47">
        <f t="shared" ca="1" si="1469"/>
        <v>198.5</v>
      </c>
      <c r="AE4733" s="47">
        <f t="shared" ca="1" si="1480"/>
        <v>951.49999999999989</v>
      </c>
      <c r="AF4733" s="47">
        <f t="shared" ca="1" si="1481"/>
        <v>25.000000000000114</v>
      </c>
    </row>
    <row r="4734" spans="10:32">
      <c r="J4734" s="44">
        <v>75</v>
      </c>
      <c r="K4734" s="22">
        <v>83</v>
      </c>
      <c r="L4734" s="23">
        <f t="shared" ca="1" si="1470"/>
        <v>18.079999999999998</v>
      </c>
      <c r="M4734" s="23">
        <f t="shared" ca="1" si="1462"/>
        <v>15.579999999999998</v>
      </c>
      <c r="N4734" s="23">
        <f t="shared" ca="1" si="1463"/>
        <v>5.75</v>
      </c>
      <c r="O4734" s="23">
        <f t="shared" ca="1" si="1471"/>
        <v>198.5</v>
      </c>
      <c r="P4734" s="23">
        <f t="shared" ca="1" si="1464"/>
        <v>801.5</v>
      </c>
      <c r="Q4734" s="23">
        <f t="shared" ca="1" si="1472"/>
        <v>51</v>
      </c>
      <c r="R4734" s="23">
        <f t="shared" ca="1" si="1473"/>
        <v>0.38274336283186244</v>
      </c>
      <c r="S4734" s="24">
        <f t="shared" ca="1" si="1474"/>
        <v>52</v>
      </c>
      <c r="T4734" s="23">
        <f t="shared" ca="1" si="1475"/>
        <v>130</v>
      </c>
      <c r="U4734" s="23">
        <f t="shared" ca="1" si="1476"/>
        <v>295.45077433628319</v>
      </c>
      <c r="V4734" s="23">
        <f t="shared" ca="1" si="1465"/>
        <v>260</v>
      </c>
      <c r="W4734" s="23">
        <f t="shared" si="1466"/>
        <v>857.14285714285722</v>
      </c>
      <c r="X4734" s="23">
        <f t="shared" ca="1" si="1467"/>
        <v>1412.5936314791404</v>
      </c>
      <c r="Y4734" s="24">
        <f t="shared" ca="1" si="1477"/>
        <v>4402</v>
      </c>
      <c r="Z4734" s="24">
        <f t="shared" ca="1" si="1478"/>
        <v>4379</v>
      </c>
      <c r="AA4734" s="25">
        <f t="shared" ca="1" si="1479"/>
        <v>4379.0044019999996</v>
      </c>
      <c r="AC4734" s="47">
        <f t="shared" ca="1" si="1468"/>
        <v>1130</v>
      </c>
      <c r="AD4734" s="47">
        <f t="shared" ca="1" si="1469"/>
        <v>198.5</v>
      </c>
      <c r="AE4734" s="47">
        <f t="shared" ca="1" si="1480"/>
        <v>929</v>
      </c>
      <c r="AF4734" s="47">
        <f t="shared" ca="1" si="1481"/>
        <v>25</v>
      </c>
    </row>
    <row r="4735" spans="10:32">
      <c r="J4735" s="44">
        <v>75</v>
      </c>
      <c r="K4735" s="22">
        <v>84</v>
      </c>
      <c r="L4735" s="23">
        <f t="shared" ca="1" si="1470"/>
        <v>20.34</v>
      </c>
      <c r="M4735" s="23">
        <f t="shared" ca="1" si="1462"/>
        <v>17.84</v>
      </c>
      <c r="N4735" s="23">
        <f t="shared" ca="1" si="1463"/>
        <v>6.8833333333333329</v>
      </c>
      <c r="O4735" s="23">
        <f t="shared" ca="1" si="1471"/>
        <v>198.5</v>
      </c>
      <c r="P4735" s="23">
        <f t="shared" ca="1" si="1464"/>
        <v>801.5</v>
      </c>
      <c r="Q4735" s="23">
        <f t="shared" ca="1" si="1472"/>
        <v>44</v>
      </c>
      <c r="R4735" s="23">
        <f t="shared" ca="1" si="1473"/>
        <v>0.81317600786627153</v>
      </c>
      <c r="S4735" s="24">
        <f t="shared" ca="1" si="1474"/>
        <v>45</v>
      </c>
      <c r="T4735" s="23">
        <f t="shared" ca="1" si="1475"/>
        <v>112.5</v>
      </c>
      <c r="U4735" s="23">
        <f t="shared" ca="1" si="1476"/>
        <v>308.46402818747953</v>
      </c>
      <c r="V4735" s="23">
        <f t="shared" ca="1" si="1465"/>
        <v>225</v>
      </c>
      <c r="W4735" s="23">
        <f t="shared" si="1466"/>
        <v>857.14285714285722</v>
      </c>
      <c r="X4735" s="23">
        <f t="shared" ca="1" si="1467"/>
        <v>1390.6068853303368</v>
      </c>
      <c r="Y4735" s="24">
        <f t="shared" ca="1" si="1477"/>
        <v>4363</v>
      </c>
      <c r="Z4735" s="24">
        <f t="shared" ca="1" si="1478"/>
        <v>4287</v>
      </c>
      <c r="AA4735" s="25">
        <f t="shared" ca="1" si="1479"/>
        <v>4287.004363</v>
      </c>
      <c r="AC4735" s="47">
        <f t="shared" ca="1" si="1468"/>
        <v>1112.5</v>
      </c>
      <c r="AD4735" s="47">
        <f t="shared" ca="1" si="1469"/>
        <v>198.5</v>
      </c>
      <c r="AE4735" s="47">
        <f t="shared" ca="1" si="1480"/>
        <v>911.5</v>
      </c>
      <c r="AF4735" s="47">
        <f t="shared" ca="1" si="1481"/>
        <v>25</v>
      </c>
    </row>
    <row r="4736" spans="10:32">
      <c r="J4736" s="44">
        <v>75</v>
      </c>
      <c r="K4736" s="22">
        <v>85</v>
      </c>
      <c r="L4736" s="23">
        <f t="shared" ca="1" si="1470"/>
        <v>22.6</v>
      </c>
      <c r="M4736" s="23">
        <f t="shared" ca="1" si="1462"/>
        <v>20.100000000000001</v>
      </c>
      <c r="N4736" s="23">
        <f t="shared" ca="1" si="1463"/>
        <v>8.1333333333333329</v>
      </c>
      <c r="O4736" s="23">
        <f t="shared" ca="1" si="1471"/>
        <v>198.5</v>
      </c>
      <c r="P4736" s="23">
        <f t="shared" ca="1" si="1464"/>
        <v>801.5</v>
      </c>
      <c r="Q4736" s="23">
        <f t="shared" ca="1" si="1472"/>
        <v>39</v>
      </c>
      <c r="R4736" s="23">
        <f t="shared" ca="1" si="1473"/>
        <v>0.77876106194689854</v>
      </c>
      <c r="S4736" s="24">
        <f t="shared" ca="1" si="1474"/>
        <v>40</v>
      </c>
      <c r="T4736" s="23">
        <f t="shared" ca="1" si="1475"/>
        <v>100</v>
      </c>
      <c r="U4736" s="23">
        <f t="shared" ca="1" si="1476"/>
        <v>323.53392330383474</v>
      </c>
      <c r="V4736" s="23">
        <f t="shared" ca="1" si="1465"/>
        <v>200</v>
      </c>
      <c r="W4736" s="23">
        <f t="shared" si="1466"/>
        <v>857.14285714285722</v>
      </c>
      <c r="X4736" s="23">
        <f t="shared" ca="1" si="1467"/>
        <v>1380.676780446692</v>
      </c>
      <c r="Y4736" s="24">
        <f t="shared" ca="1" si="1477"/>
        <v>4351</v>
      </c>
      <c r="Z4736" s="24">
        <f t="shared" ca="1" si="1478"/>
        <v>4196</v>
      </c>
      <c r="AA4736" s="25">
        <f t="shared" ca="1" si="1479"/>
        <v>4196.0043509999996</v>
      </c>
      <c r="AC4736" s="47">
        <f t="shared" ca="1" si="1468"/>
        <v>1100</v>
      </c>
      <c r="AD4736" s="47">
        <f t="shared" ca="1" si="1469"/>
        <v>198.5</v>
      </c>
      <c r="AE4736" s="47">
        <f t="shared" ca="1" si="1480"/>
        <v>898.99999999999989</v>
      </c>
      <c r="AF4736" s="47">
        <f t="shared" ca="1" si="1481"/>
        <v>25.000000000000114</v>
      </c>
    </row>
    <row r="4737" spans="10:32">
      <c r="J4737" s="44">
        <v>75</v>
      </c>
      <c r="K4737" s="22">
        <v>86</v>
      </c>
      <c r="L4737" s="23">
        <f t="shared" ca="1" si="1470"/>
        <v>24.86</v>
      </c>
      <c r="M4737" s="23">
        <f t="shared" ca="1" si="1462"/>
        <v>22.36</v>
      </c>
      <c r="N4737" s="23">
        <f t="shared" ca="1" si="1463"/>
        <v>9.5500000000000007</v>
      </c>
      <c r="O4737" s="23">
        <f t="shared" ca="1" si="1471"/>
        <v>198.5</v>
      </c>
      <c r="P4737" s="23">
        <f t="shared" ca="1" si="1464"/>
        <v>801.5</v>
      </c>
      <c r="Q4737" s="23">
        <f t="shared" ca="1" si="1472"/>
        <v>35</v>
      </c>
      <c r="R4737" s="23">
        <f t="shared" ca="1" si="1473"/>
        <v>0.76025744167336995</v>
      </c>
      <c r="S4737" s="24">
        <f t="shared" ca="1" si="1474"/>
        <v>36</v>
      </c>
      <c r="T4737" s="23">
        <f t="shared" ca="1" si="1475"/>
        <v>90</v>
      </c>
      <c r="U4737" s="23">
        <f t="shared" ca="1" si="1476"/>
        <v>341.51045856798066</v>
      </c>
      <c r="V4737" s="23">
        <f t="shared" ca="1" si="1465"/>
        <v>180</v>
      </c>
      <c r="W4737" s="23">
        <f t="shared" si="1466"/>
        <v>857.14285714285722</v>
      </c>
      <c r="X4737" s="23">
        <f t="shared" ca="1" si="1467"/>
        <v>1378.6533157108379</v>
      </c>
      <c r="Y4737" s="24">
        <f t="shared" ca="1" si="1477"/>
        <v>4346</v>
      </c>
      <c r="Z4737" s="24">
        <f t="shared" ca="1" si="1478"/>
        <v>4106</v>
      </c>
      <c r="AA4737" s="25">
        <f t="shared" ca="1" si="1479"/>
        <v>4106.0043459999997</v>
      </c>
      <c r="AC4737" s="47">
        <f t="shared" ca="1" si="1468"/>
        <v>1090</v>
      </c>
      <c r="AD4737" s="47">
        <f t="shared" ca="1" si="1469"/>
        <v>198.5</v>
      </c>
      <c r="AE4737" s="47">
        <f t="shared" ca="1" si="1480"/>
        <v>888.99999999999989</v>
      </c>
      <c r="AF4737" s="47">
        <f t="shared" ca="1" si="1481"/>
        <v>25.000000000000114</v>
      </c>
    </row>
    <row r="4738" spans="10:32">
      <c r="J4738" s="44">
        <v>75</v>
      </c>
      <c r="K4738" s="22">
        <v>87</v>
      </c>
      <c r="L4738" s="23">
        <f t="shared" ca="1" si="1470"/>
        <v>27.12</v>
      </c>
      <c r="M4738" s="23">
        <f t="shared" ref="M4738:M4801" ca="1" si="1482">L4738-$C$9</f>
        <v>24.62</v>
      </c>
      <c r="N4738" s="23">
        <f t="shared" ref="N4738:N4801" ca="1" si="1483">VLOOKUP(K4738,$G$29:$H$129,2,1)-VLOOKUP(J4738,$G$29:$H$129,2,1)</f>
        <v>11.116666666666667</v>
      </c>
      <c r="O4738" s="23">
        <f t="shared" ca="1" si="1471"/>
        <v>198.5</v>
      </c>
      <c r="P4738" s="23">
        <f t="shared" ref="P4738:P4801" ca="1" si="1484">$C$8-O4738</f>
        <v>801.5</v>
      </c>
      <c r="Q4738" s="23">
        <f t="shared" ca="1" si="1472"/>
        <v>32</v>
      </c>
      <c r="R4738" s="23">
        <f t="shared" ca="1" si="1473"/>
        <v>0.50368731563421709</v>
      </c>
      <c r="S4738" s="24">
        <f t="shared" ca="1" si="1474"/>
        <v>33</v>
      </c>
      <c r="T4738" s="23">
        <f t="shared" ca="1" si="1475"/>
        <v>82.5</v>
      </c>
      <c r="U4738" s="23">
        <f t="shared" ca="1" si="1476"/>
        <v>361.33265732546704</v>
      </c>
      <c r="V4738" s="23">
        <f t="shared" ref="V4738:V4801" ca="1" si="1485">S4738*(($C$9/$C$12)*60)</f>
        <v>165</v>
      </c>
      <c r="W4738" s="23">
        <f t="shared" ref="W4738:W4801" si="1486">($C$8/$C$11)*60</f>
        <v>857.14285714285722</v>
      </c>
      <c r="X4738" s="23">
        <f t="shared" ref="X4738:X4801" ca="1" si="1487">SUM(U4738:W4738)</f>
        <v>1383.4755144683243</v>
      </c>
      <c r="Y4738" s="24">
        <f t="shared" ca="1" si="1477"/>
        <v>4354</v>
      </c>
      <c r="Z4738" s="24">
        <f t="shared" ca="1" si="1478"/>
        <v>4017</v>
      </c>
      <c r="AA4738" s="25">
        <f t="shared" ca="1" si="1479"/>
        <v>4017.0043540000001</v>
      </c>
      <c r="AC4738" s="47">
        <f t="shared" ref="AC4738:AC4801" ca="1" si="1488">SUM(O4738,P4738,T4738)</f>
        <v>1082.5</v>
      </c>
      <c r="AD4738" s="47">
        <f t="shared" ref="AD4738:AD4801" ca="1" si="1489">O4738</f>
        <v>198.5</v>
      </c>
      <c r="AE4738" s="47">
        <f t="shared" ca="1" si="1480"/>
        <v>881.5</v>
      </c>
      <c r="AF4738" s="47">
        <f t="shared" ca="1" si="1481"/>
        <v>25</v>
      </c>
    </row>
    <row r="4739" spans="10:32">
      <c r="J4739" s="44">
        <v>75</v>
      </c>
      <c r="K4739" s="22">
        <v>88</v>
      </c>
      <c r="L4739" s="23">
        <f t="shared" ref="L4739:L4802" ca="1" si="1490">$C$3*(K4739-J4739)/100</f>
        <v>29.38</v>
      </c>
      <c r="M4739" s="23">
        <f t="shared" ca="1" si="1482"/>
        <v>26.88</v>
      </c>
      <c r="N4739" s="23">
        <f t="shared" ca="1" si="1483"/>
        <v>12.733333333333334</v>
      </c>
      <c r="O4739" s="23">
        <f t="shared" ref="O4739:O4802" ca="1" si="1491">($C$3*$C$13)-$C$9-$C$10</f>
        <v>198.5</v>
      </c>
      <c r="P4739" s="23">
        <f t="shared" ca="1" si="1484"/>
        <v>801.5</v>
      </c>
      <c r="Q4739" s="23">
        <f t="shared" ref="Q4739:Q4802" ca="1" si="1492">ROUNDDOWN(P4739/M4739,0)</f>
        <v>29</v>
      </c>
      <c r="R4739" s="23">
        <f t="shared" ref="R4739:R4802" ca="1" si="1493">(P4739-(Q4739*M4739))/L4739</f>
        <v>0.74812797821647448</v>
      </c>
      <c r="S4739" s="24">
        <f t="shared" ref="S4739:S4802" ca="1" si="1494">ROUNDUP(P4739/M4739,0)</f>
        <v>30</v>
      </c>
      <c r="T4739" s="23">
        <f t="shared" ref="T4739:T4802" ca="1" si="1495">S4739*$C$9</f>
        <v>75</v>
      </c>
      <c r="U4739" s="23">
        <f t="shared" ref="U4739:U4802" ca="1" si="1496">SUM(Q4739,R4739)*N4739</f>
        <v>378.79282958928979</v>
      </c>
      <c r="V4739" s="23">
        <f t="shared" ca="1" si="1485"/>
        <v>150</v>
      </c>
      <c r="W4739" s="23">
        <f t="shared" si="1486"/>
        <v>857.14285714285722</v>
      </c>
      <c r="X4739" s="23">
        <f t="shared" ca="1" si="1487"/>
        <v>1385.9356867321471</v>
      </c>
      <c r="Y4739" s="24">
        <f t="shared" ref="Y4739:Y4802" ca="1" si="1497">IF(M4739&gt;0,RANK(X4739,$X$2:$X$5051,1),"")</f>
        <v>4356</v>
      </c>
      <c r="Z4739" s="24">
        <f t="shared" ref="Z4739:Z4802" ca="1" si="1498">IF(M4739&gt;0,RANK(S4739,$S$2:$S$5051,1),"")</f>
        <v>3929</v>
      </c>
      <c r="AA4739" s="25">
        <f t="shared" ref="AA4739:AA4802" ca="1" si="1499">IF(M4739&gt;0,Z4739+(Y4739/10^6),"")</f>
        <v>3929.0043559999999</v>
      </c>
      <c r="AC4739" s="47">
        <f t="shared" ca="1" si="1488"/>
        <v>1075</v>
      </c>
      <c r="AD4739" s="47">
        <f t="shared" ca="1" si="1489"/>
        <v>198.5</v>
      </c>
      <c r="AE4739" s="47">
        <f t="shared" ref="AE4739:AE4802" ca="1" si="1500">L4739*(Q4739+R4739)</f>
        <v>874</v>
      </c>
      <c r="AF4739" s="47">
        <f t="shared" ref="AF4739:AF4802" ca="1" si="1501">AC4739-AD4739-AE4739+$C$10-$C$9</f>
        <v>25</v>
      </c>
    </row>
    <row r="4740" spans="10:32">
      <c r="J4740" s="44">
        <v>75</v>
      </c>
      <c r="K4740" s="22">
        <v>89</v>
      </c>
      <c r="L4740" s="23">
        <f t="shared" ca="1" si="1490"/>
        <v>31.64</v>
      </c>
      <c r="M4740" s="23">
        <f t="shared" ca="1" si="1482"/>
        <v>29.14</v>
      </c>
      <c r="N4740" s="23">
        <f t="shared" ca="1" si="1483"/>
        <v>14.333333333333332</v>
      </c>
      <c r="O4740" s="23">
        <f t="shared" ca="1" si="1491"/>
        <v>198.5</v>
      </c>
      <c r="P4740" s="23">
        <f t="shared" ca="1" si="1484"/>
        <v>801.5</v>
      </c>
      <c r="Q4740" s="23">
        <f t="shared" ca="1" si="1492"/>
        <v>27</v>
      </c>
      <c r="R4740" s="23">
        <f t="shared" ca="1" si="1493"/>
        <v>0.46523388116308556</v>
      </c>
      <c r="S4740" s="24">
        <f t="shared" ca="1" si="1494"/>
        <v>28</v>
      </c>
      <c r="T4740" s="23">
        <f t="shared" ca="1" si="1495"/>
        <v>70</v>
      </c>
      <c r="U4740" s="23">
        <f t="shared" ca="1" si="1496"/>
        <v>393.66835229667089</v>
      </c>
      <c r="V4740" s="23">
        <f t="shared" ca="1" si="1485"/>
        <v>140</v>
      </c>
      <c r="W4740" s="23">
        <f t="shared" si="1486"/>
        <v>857.14285714285722</v>
      </c>
      <c r="X4740" s="23">
        <f t="shared" ca="1" si="1487"/>
        <v>1390.8112094395283</v>
      </c>
      <c r="Y4740" s="24">
        <f t="shared" ca="1" si="1497"/>
        <v>4365</v>
      </c>
      <c r="Z4740" s="24">
        <f t="shared" ca="1" si="1498"/>
        <v>3842</v>
      </c>
      <c r="AA4740" s="25">
        <f t="shared" ca="1" si="1499"/>
        <v>3842.0043649999998</v>
      </c>
      <c r="AC4740" s="47">
        <f t="shared" ca="1" si="1488"/>
        <v>1070</v>
      </c>
      <c r="AD4740" s="47">
        <f t="shared" ca="1" si="1489"/>
        <v>198.5</v>
      </c>
      <c r="AE4740" s="47">
        <f t="shared" ca="1" si="1500"/>
        <v>869.00000000000011</v>
      </c>
      <c r="AF4740" s="47">
        <f t="shared" ca="1" si="1501"/>
        <v>24.999999999999886</v>
      </c>
    </row>
    <row r="4741" spans="10:32">
      <c r="J4741" s="44">
        <v>75</v>
      </c>
      <c r="K4741" s="22">
        <v>90</v>
      </c>
      <c r="L4741" s="23">
        <f t="shared" ca="1" si="1490"/>
        <v>33.9</v>
      </c>
      <c r="M4741" s="23">
        <f t="shared" ca="1" si="1482"/>
        <v>31.4</v>
      </c>
      <c r="N4741" s="23">
        <f t="shared" ca="1" si="1483"/>
        <v>15.95</v>
      </c>
      <c r="O4741" s="23">
        <f t="shared" ca="1" si="1491"/>
        <v>198.5</v>
      </c>
      <c r="P4741" s="23">
        <f t="shared" ca="1" si="1484"/>
        <v>801.5</v>
      </c>
      <c r="Q4741" s="23">
        <f t="shared" ca="1" si="1492"/>
        <v>25</v>
      </c>
      <c r="R4741" s="23">
        <f t="shared" ca="1" si="1493"/>
        <v>0.48672566371681419</v>
      </c>
      <c r="S4741" s="24">
        <f t="shared" ca="1" si="1494"/>
        <v>26</v>
      </c>
      <c r="T4741" s="23">
        <f t="shared" ca="1" si="1495"/>
        <v>65</v>
      </c>
      <c r="U4741" s="23">
        <f t="shared" ca="1" si="1496"/>
        <v>406.51327433628319</v>
      </c>
      <c r="V4741" s="23">
        <f t="shared" ca="1" si="1485"/>
        <v>130</v>
      </c>
      <c r="W4741" s="23">
        <f t="shared" si="1486"/>
        <v>857.14285714285722</v>
      </c>
      <c r="X4741" s="23">
        <f t="shared" ca="1" si="1487"/>
        <v>1393.6561314791404</v>
      </c>
      <c r="Y4741" s="24">
        <f t="shared" ca="1" si="1497"/>
        <v>4366</v>
      </c>
      <c r="Z4741" s="24">
        <f t="shared" ca="1" si="1498"/>
        <v>3756</v>
      </c>
      <c r="AA4741" s="25">
        <f t="shared" ca="1" si="1499"/>
        <v>3756.0043660000001</v>
      </c>
      <c r="AC4741" s="47">
        <f t="shared" ca="1" si="1488"/>
        <v>1065</v>
      </c>
      <c r="AD4741" s="47">
        <f t="shared" ca="1" si="1489"/>
        <v>198.5</v>
      </c>
      <c r="AE4741" s="47">
        <f t="shared" ca="1" si="1500"/>
        <v>864</v>
      </c>
      <c r="AF4741" s="47">
        <f t="shared" ca="1" si="1501"/>
        <v>25</v>
      </c>
    </row>
    <row r="4742" spans="10:32">
      <c r="J4742" s="44">
        <v>75</v>
      </c>
      <c r="K4742" s="22">
        <v>91</v>
      </c>
      <c r="L4742" s="23">
        <f t="shared" ca="1" si="1490"/>
        <v>36.159999999999997</v>
      </c>
      <c r="M4742" s="23">
        <f t="shared" ca="1" si="1482"/>
        <v>33.659999999999997</v>
      </c>
      <c r="N4742" s="23">
        <f t="shared" ca="1" si="1483"/>
        <v>17.616666666666671</v>
      </c>
      <c r="O4742" s="23">
        <f t="shared" ca="1" si="1491"/>
        <v>198.5</v>
      </c>
      <c r="P4742" s="23">
        <f t="shared" ca="1" si="1484"/>
        <v>801.5</v>
      </c>
      <c r="Q4742" s="23">
        <f t="shared" ca="1" si="1492"/>
        <v>23</v>
      </c>
      <c r="R4742" s="23">
        <f t="shared" ca="1" si="1493"/>
        <v>0.75553097345132891</v>
      </c>
      <c r="S4742" s="24">
        <f t="shared" ca="1" si="1494"/>
        <v>24</v>
      </c>
      <c r="T4742" s="23">
        <f t="shared" ca="1" si="1495"/>
        <v>60</v>
      </c>
      <c r="U4742" s="23">
        <f t="shared" ca="1" si="1496"/>
        <v>418.49327064896767</v>
      </c>
      <c r="V4742" s="23">
        <f t="shared" ca="1" si="1485"/>
        <v>120</v>
      </c>
      <c r="W4742" s="23">
        <f t="shared" si="1486"/>
        <v>857.14285714285722</v>
      </c>
      <c r="X4742" s="23">
        <f t="shared" ca="1" si="1487"/>
        <v>1395.6361277918249</v>
      </c>
      <c r="Y4742" s="24">
        <f t="shared" ca="1" si="1497"/>
        <v>4368</v>
      </c>
      <c r="Z4742" s="24">
        <f t="shared" ca="1" si="1498"/>
        <v>3671</v>
      </c>
      <c r="AA4742" s="25">
        <f t="shared" ca="1" si="1499"/>
        <v>3671.0043679999999</v>
      </c>
      <c r="AC4742" s="47">
        <f t="shared" ca="1" si="1488"/>
        <v>1060</v>
      </c>
      <c r="AD4742" s="47">
        <f t="shared" ca="1" si="1489"/>
        <v>198.5</v>
      </c>
      <c r="AE4742" s="47">
        <f t="shared" ca="1" si="1500"/>
        <v>859</v>
      </c>
      <c r="AF4742" s="47">
        <f t="shared" ca="1" si="1501"/>
        <v>25</v>
      </c>
    </row>
    <row r="4743" spans="10:32">
      <c r="J4743" s="44">
        <v>75</v>
      </c>
      <c r="K4743" s="22">
        <v>92</v>
      </c>
      <c r="L4743" s="23">
        <f t="shared" ca="1" si="1490"/>
        <v>38.42</v>
      </c>
      <c r="M4743" s="23">
        <f t="shared" ca="1" si="1482"/>
        <v>35.92</v>
      </c>
      <c r="N4743" s="23">
        <f t="shared" ca="1" si="1483"/>
        <v>19.533333333333335</v>
      </c>
      <c r="O4743" s="23">
        <f t="shared" ca="1" si="1491"/>
        <v>198.5</v>
      </c>
      <c r="P4743" s="23">
        <f t="shared" ca="1" si="1484"/>
        <v>801.5</v>
      </c>
      <c r="Q4743" s="23">
        <f t="shared" ca="1" si="1492"/>
        <v>22</v>
      </c>
      <c r="R4743" s="23">
        <f t="shared" ca="1" si="1493"/>
        <v>0.29307652264445577</v>
      </c>
      <c r="S4743" s="24">
        <f t="shared" ca="1" si="1494"/>
        <v>23</v>
      </c>
      <c r="T4743" s="23">
        <f t="shared" ca="1" si="1495"/>
        <v>57.5</v>
      </c>
      <c r="U4743" s="23">
        <f t="shared" ca="1" si="1496"/>
        <v>435.45809474232175</v>
      </c>
      <c r="V4743" s="23">
        <f t="shared" ca="1" si="1485"/>
        <v>115</v>
      </c>
      <c r="W4743" s="23">
        <f t="shared" si="1486"/>
        <v>857.14285714285722</v>
      </c>
      <c r="X4743" s="23">
        <f t="shared" ca="1" si="1487"/>
        <v>1407.6009518851788</v>
      </c>
      <c r="Y4743" s="24">
        <f t="shared" ca="1" si="1497"/>
        <v>4379</v>
      </c>
      <c r="Z4743" s="24">
        <f t="shared" ca="1" si="1498"/>
        <v>3587</v>
      </c>
      <c r="AA4743" s="25">
        <f t="shared" ca="1" si="1499"/>
        <v>3587.004379</v>
      </c>
      <c r="AC4743" s="47">
        <f t="shared" ca="1" si="1488"/>
        <v>1057.5</v>
      </c>
      <c r="AD4743" s="47">
        <f t="shared" ca="1" si="1489"/>
        <v>198.5</v>
      </c>
      <c r="AE4743" s="47">
        <f t="shared" ca="1" si="1500"/>
        <v>856.5</v>
      </c>
      <c r="AF4743" s="47">
        <f t="shared" ca="1" si="1501"/>
        <v>25</v>
      </c>
    </row>
    <row r="4744" spans="10:32">
      <c r="J4744" s="44">
        <v>75</v>
      </c>
      <c r="K4744" s="22">
        <v>93</v>
      </c>
      <c r="L4744" s="23">
        <f t="shared" ca="1" si="1490"/>
        <v>40.68</v>
      </c>
      <c r="M4744" s="23">
        <f t="shared" ca="1" si="1482"/>
        <v>38.18</v>
      </c>
      <c r="N4744" s="23">
        <f t="shared" ca="1" si="1483"/>
        <v>21.933333333333334</v>
      </c>
      <c r="O4744" s="23">
        <f t="shared" ca="1" si="1491"/>
        <v>198.5</v>
      </c>
      <c r="P4744" s="23">
        <f t="shared" ca="1" si="1484"/>
        <v>801.5</v>
      </c>
      <c r="Q4744" s="23">
        <f t="shared" ca="1" si="1492"/>
        <v>20</v>
      </c>
      <c r="R4744" s="23">
        <f t="shared" ca="1" si="1493"/>
        <v>0.93166175024582054</v>
      </c>
      <c r="S4744" s="24">
        <f t="shared" ca="1" si="1494"/>
        <v>21</v>
      </c>
      <c r="T4744" s="23">
        <f t="shared" ca="1" si="1495"/>
        <v>52.5</v>
      </c>
      <c r="U4744" s="23">
        <f t="shared" ca="1" si="1496"/>
        <v>459.10111438872497</v>
      </c>
      <c r="V4744" s="23">
        <f t="shared" ca="1" si="1485"/>
        <v>105</v>
      </c>
      <c r="W4744" s="23">
        <f t="shared" si="1486"/>
        <v>857.14285714285722</v>
      </c>
      <c r="X4744" s="23">
        <f t="shared" ca="1" si="1487"/>
        <v>1421.2439715315822</v>
      </c>
      <c r="Y4744" s="24">
        <f t="shared" ca="1" si="1497"/>
        <v>4420</v>
      </c>
      <c r="Z4744" s="24">
        <f t="shared" ca="1" si="1498"/>
        <v>3504</v>
      </c>
      <c r="AA4744" s="25">
        <f t="shared" ca="1" si="1499"/>
        <v>3504.0044200000002</v>
      </c>
      <c r="AC4744" s="47">
        <f t="shared" ca="1" si="1488"/>
        <v>1052.5</v>
      </c>
      <c r="AD4744" s="47">
        <f t="shared" ca="1" si="1489"/>
        <v>198.5</v>
      </c>
      <c r="AE4744" s="47">
        <f t="shared" ca="1" si="1500"/>
        <v>851.49999999999989</v>
      </c>
      <c r="AF4744" s="47">
        <f t="shared" ca="1" si="1501"/>
        <v>25.000000000000114</v>
      </c>
    </row>
    <row r="4745" spans="10:32">
      <c r="J4745" s="44">
        <v>75</v>
      </c>
      <c r="K4745" s="22">
        <v>94</v>
      </c>
      <c r="L4745" s="23">
        <f t="shared" ca="1" si="1490"/>
        <v>42.94</v>
      </c>
      <c r="M4745" s="23">
        <f t="shared" ca="1" si="1482"/>
        <v>40.44</v>
      </c>
      <c r="N4745" s="23">
        <f t="shared" ca="1" si="1483"/>
        <v>25.066666666666666</v>
      </c>
      <c r="O4745" s="23">
        <f t="shared" ca="1" si="1491"/>
        <v>198.5</v>
      </c>
      <c r="P4745" s="23">
        <f t="shared" ca="1" si="1484"/>
        <v>801.5</v>
      </c>
      <c r="Q4745" s="23">
        <f t="shared" ca="1" si="1492"/>
        <v>19</v>
      </c>
      <c r="R4745" s="23">
        <f t="shared" ca="1" si="1493"/>
        <v>0.77177456916628084</v>
      </c>
      <c r="S4745" s="24">
        <f t="shared" ca="1" si="1494"/>
        <v>20</v>
      </c>
      <c r="T4745" s="23">
        <f t="shared" ca="1" si="1495"/>
        <v>50</v>
      </c>
      <c r="U4745" s="23">
        <f t="shared" ca="1" si="1496"/>
        <v>495.61248253376806</v>
      </c>
      <c r="V4745" s="23">
        <f t="shared" ca="1" si="1485"/>
        <v>100</v>
      </c>
      <c r="W4745" s="23">
        <f t="shared" si="1486"/>
        <v>857.14285714285722</v>
      </c>
      <c r="X4745" s="23">
        <f t="shared" ca="1" si="1487"/>
        <v>1452.7553396766252</v>
      </c>
      <c r="Y4745" s="24">
        <f t="shared" ca="1" si="1497"/>
        <v>4481</v>
      </c>
      <c r="Z4745" s="24">
        <f t="shared" ca="1" si="1498"/>
        <v>3422</v>
      </c>
      <c r="AA4745" s="25">
        <f t="shared" ca="1" si="1499"/>
        <v>3422.0044809999999</v>
      </c>
      <c r="AC4745" s="47">
        <f t="shared" ca="1" si="1488"/>
        <v>1050</v>
      </c>
      <c r="AD4745" s="47">
        <f t="shared" ca="1" si="1489"/>
        <v>198.5</v>
      </c>
      <c r="AE4745" s="47">
        <f t="shared" ca="1" si="1500"/>
        <v>849</v>
      </c>
      <c r="AF4745" s="47">
        <f t="shared" ca="1" si="1501"/>
        <v>25</v>
      </c>
    </row>
    <row r="4746" spans="10:32">
      <c r="J4746" s="44">
        <v>75</v>
      </c>
      <c r="K4746" s="22">
        <v>95</v>
      </c>
      <c r="L4746" s="23">
        <f t="shared" ca="1" si="1490"/>
        <v>45.2</v>
      </c>
      <c r="M4746" s="23">
        <f t="shared" ca="1" si="1482"/>
        <v>42.7</v>
      </c>
      <c r="N4746" s="23">
        <f t="shared" ca="1" si="1483"/>
        <v>29.366666666666671</v>
      </c>
      <c r="O4746" s="23">
        <f t="shared" ca="1" si="1491"/>
        <v>198.5</v>
      </c>
      <c r="P4746" s="23">
        <f t="shared" ca="1" si="1484"/>
        <v>801.5</v>
      </c>
      <c r="Q4746" s="23">
        <f t="shared" ca="1" si="1492"/>
        <v>18</v>
      </c>
      <c r="R4746" s="23">
        <f t="shared" ca="1" si="1493"/>
        <v>0.72787610619468968</v>
      </c>
      <c r="S4746" s="24">
        <f t="shared" ca="1" si="1494"/>
        <v>19</v>
      </c>
      <c r="T4746" s="23">
        <f t="shared" ca="1" si="1495"/>
        <v>47.5</v>
      </c>
      <c r="U4746" s="23">
        <f t="shared" ca="1" si="1496"/>
        <v>549.9752949852508</v>
      </c>
      <c r="V4746" s="23">
        <f t="shared" ca="1" si="1485"/>
        <v>95</v>
      </c>
      <c r="W4746" s="23">
        <f t="shared" si="1486"/>
        <v>857.14285714285722</v>
      </c>
      <c r="X4746" s="23">
        <f t="shared" ca="1" si="1487"/>
        <v>1502.118152128108</v>
      </c>
      <c r="Y4746" s="24">
        <f t="shared" ca="1" si="1497"/>
        <v>4524</v>
      </c>
      <c r="Z4746" s="24">
        <f t="shared" ca="1" si="1498"/>
        <v>3341</v>
      </c>
      <c r="AA4746" s="25">
        <f t="shared" ca="1" si="1499"/>
        <v>3341.0045239999999</v>
      </c>
      <c r="AC4746" s="47">
        <f t="shared" ca="1" si="1488"/>
        <v>1047.5</v>
      </c>
      <c r="AD4746" s="47">
        <f t="shared" ca="1" si="1489"/>
        <v>198.5</v>
      </c>
      <c r="AE4746" s="47">
        <f t="shared" ca="1" si="1500"/>
        <v>846.5</v>
      </c>
      <c r="AF4746" s="47">
        <f t="shared" ca="1" si="1501"/>
        <v>25</v>
      </c>
    </row>
    <row r="4747" spans="10:32">
      <c r="J4747" s="44">
        <v>75</v>
      </c>
      <c r="K4747" s="22">
        <v>96</v>
      </c>
      <c r="L4747" s="23">
        <f t="shared" ca="1" si="1490"/>
        <v>47.46</v>
      </c>
      <c r="M4747" s="23">
        <f t="shared" ca="1" si="1482"/>
        <v>44.96</v>
      </c>
      <c r="N4747" s="23">
        <f t="shared" ca="1" si="1483"/>
        <v>34.566666666666677</v>
      </c>
      <c r="O4747" s="23">
        <f t="shared" ca="1" si="1491"/>
        <v>198.5</v>
      </c>
      <c r="P4747" s="23">
        <f t="shared" ca="1" si="1484"/>
        <v>801.5</v>
      </c>
      <c r="Q4747" s="23">
        <f t="shared" ca="1" si="1492"/>
        <v>17</v>
      </c>
      <c r="R4747" s="23">
        <f t="shared" ca="1" si="1493"/>
        <v>0.78339654445849027</v>
      </c>
      <c r="S4747" s="24">
        <f t="shared" ca="1" si="1494"/>
        <v>18</v>
      </c>
      <c r="T4747" s="23">
        <f t="shared" ca="1" si="1495"/>
        <v>45</v>
      </c>
      <c r="U4747" s="23">
        <f t="shared" ca="1" si="1496"/>
        <v>614.71274055344873</v>
      </c>
      <c r="V4747" s="23">
        <f t="shared" ca="1" si="1485"/>
        <v>90</v>
      </c>
      <c r="W4747" s="23">
        <f t="shared" si="1486"/>
        <v>857.14285714285722</v>
      </c>
      <c r="X4747" s="23">
        <f t="shared" ca="1" si="1487"/>
        <v>1561.8555976963059</v>
      </c>
      <c r="Y4747" s="24">
        <f t="shared" ca="1" si="1497"/>
        <v>4564</v>
      </c>
      <c r="Z4747" s="24">
        <f t="shared" ca="1" si="1498"/>
        <v>3261</v>
      </c>
      <c r="AA4747" s="25">
        <f t="shared" ca="1" si="1499"/>
        <v>3261.0045639999998</v>
      </c>
      <c r="AC4747" s="47">
        <f t="shared" ca="1" si="1488"/>
        <v>1045</v>
      </c>
      <c r="AD4747" s="47">
        <f t="shared" ca="1" si="1489"/>
        <v>198.5</v>
      </c>
      <c r="AE4747" s="47">
        <f t="shared" ca="1" si="1500"/>
        <v>844</v>
      </c>
      <c r="AF4747" s="47">
        <f t="shared" ca="1" si="1501"/>
        <v>25</v>
      </c>
    </row>
    <row r="4748" spans="10:32">
      <c r="J4748" s="44">
        <v>75</v>
      </c>
      <c r="K4748" s="22">
        <v>97</v>
      </c>
      <c r="L4748" s="23">
        <f t="shared" ca="1" si="1490"/>
        <v>49.72</v>
      </c>
      <c r="M4748" s="23">
        <f t="shared" ca="1" si="1482"/>
        <v>47.22</v>
      </c>
      <c r="N4748" s="23">
        <f t="shared" ca="1" si="1483"/>
        <v>39.900000000000006</v>
      </c>
      <c r="O4748" s="23">
        <f t="shared" ca="1" si="1491"/>
        <v>198.5</v>
      </c>
      <c r="P4748" s="23">
        <f t="shared" ca="1" si="1484"/>
        <v>801.5</v>
      </c>
      <c r="Q4748" s="23">
        <f t="shared" ca="1" si="1492"/>
        <v>16</v>
      </c>
      <c r="R4748" s="23">
        <f t="shared" ca="1" si="1493"/>
        <v>0.92477876106194734</v>
      </c>
      <c r="S4748" s="24">
        <f t="shared" ca="1" si="1494"/>
        <v>17</v>
      </c>
      <c r="T4748" s="23">
        <f t="shared" ca="1" si="1495"/>
        <v>42.5</v>
      </c>
      <c r="U4748" s="23">
        <f t="shared" ca="1" si="1496"/>
        <v>675.29867256637181</v>
      </c>
      <c r="V4748" s="23">
        <f t="shared" ca="1" si="1485"/>
        <v>85</v>
      </c>
      <c r="W4748" s="23">
        <f t="shared" si="1486"/>
        <v>857.14285714285722</v>
      </c>
      <c r="X4748" s="23">
        <f t="shared" ca="1" si="1487"/>
        <v>1617.4415297092291</v>
      </c>
      <c r="Y4748" s="24">
        <f t="shared" ca="1" si="1497"/>
        <v>4653</v>
      </c>
      <c r="Z4748" s="24">
        <f t="shared" ca="1" si="1498"/>
        <v>3104</v>
      </c>
      <c r="AA4748" s="25">
        <f t="shared" ca="1" si="1499"/>
        <v>3104.004653</v>
      </c>
      <c r="AC4748" s="47">
        <f t="shared" ca="1" si="1488"/>
        <v>1042.5</v>
      </c>
      <c r="AD4748" s="47">
        <f t="shared" ca="1" si="1489"/>
        <v>198.5</v>
      </c>
      <c r="AE4748" s="47">
        <f t="shared" ca="1" si="1500"/>
        <v>841.5</v>
      </c>
      <c r="AF4748" s="47">
        <f t="shared" ca="1" si="1501"/>
        <v>25</v>
      </c>
    </row>
    <row r="4749" spans="10:32">
      <c r="J4749" s="44">
        <v>75</v>
      </c>
      <c r="K4749" s="22">
        <v>98</v>
      </c>
      <c r="L4749" s="23">
        <f t="shared" ca="1" si="1490"/>
        <v>51.98</v>
      </c>
      <c r="M4749" s="23">
        <f t="shared" ca="1" si="1482"/>
        <v>49.48</v>
      </c>
      <c r="N4749" s="23">
        <f t="shared" ca="1" si="1483"/>
        <v>45.333333333333329</v>
      </c>
      <c r="O4749" s="23">
        <f t="shared" ca="1" si="1491"/>
        <v>198.5</v>
      </c>
      <c r="P4749" s="23">
        <f t="shared" ca="1" si="1484"/>
        <v>801.5</v>
      </c>
      <c r="Q4749" s="23">
        <f t="shared" ca="1" si="1492"/>
        <v>16</v>
      </c>
      <c r="R4749" s="23">
        <f t="shared" ca="1" si="1493"/>
        <v>0.18891881492881976</v>
      </c>
      <c r="S4749" s="24">
        <f t="shared" ca="1" si="1494"/>
        <v>17</v>
      </c>
      <c r="T4749" s="23">
        <f t="shared" ca="1" si="1495"/>
        <v>42.5</v>
      </c>
      <c r="U4749" s="23">
        <f t="shared" ca="1" si="1496"/>
        <v>733.89765294343965</v>
      </c>
      <c r="V4749" s="23">
        <f t="shared" ca="1" si="1485"/>
        <v>85</v>
      </c>
      <c r="W4749" s="23">
        <f t="shared" si="1486"/>
        <v>857.14285714285722</v>
      </c>
      <c r="X4749" s="23">
        <f t="shared" ca="1" si="1487"/>
        <v>1676.0405100862968</v>
      </c>
      <c r="Y4749" s="24">
        <f t="shared" ca="1" si="1497"/>
        <v>4682</v>
      </c>
      <c r="Z4749" s="24">
        <f t="shared" ca="1" si="1498"/>
        <v>3104</v>
      </c>
      <c r="AA4749" s="25">
        <f t="shared" ca="1" si="1499"/>
        <v>3104.0046819999998</v>
      </c>
      <c r="AC4749" s="47">
        <f t="shared" ca="1" si="1488"/>
        <v>1042.5</v>
      </c>
      <c r="AD4749" s="47">
        <f t="shared" ca="1" si="1489"/>
        <v>198.5</v>
      </c>
      <c r="AE4749" s="47">
        <f t="shared" ca="1" si="1500"/>
        <v>841.5</v>
      </c>
      <c r="AF4749" s="47">
        <f t="shared" ca="1" si="1501"/>
        <v>25</v>
      </c>
    </row>
    <row r="4750" spans="10:32">
      <c r="J4750" s="44">
        <v>75</v>
      </c>
      <c r="K4750" s="22">
        <v>99</v>
      </c>
      <c r="L4750" s="23">
        <f t="shared" ca="1" si="1490"/>
        <v>54.24</v>
      </c>
      <c r="M4750" s="23">
        <f t="shared" ca="1" si="1482"/>
        <v>51.74</v>
      </c>
      <c r="N4750" s="23">
        <f t="shared" ca="1" si="1483"/>
        <v>50.88333333333334</v>
      </c>
      <c r="O4750" s="23">
        <f t="shared" ca="1" si="1491"/>
        <v>198.5</v>
      </c>
      <c r="P4750" s="23">
        <f t="shared" ca="1" si="1484"/>
        <v>801.5</v>
      </c>
      <c r="Q4750" s="23">
        <f t="shared" ca="1" si="1492"/>
        <v>15</v>
      </c>
      <c r="R4750" s="23">
        <f t="shared" ca="1" si="1493"/>
        <v>0.46828908554572229</v>
      </c>
      <c r="S4750" s="24">
        <f t="shared" ca="1" si="1494"/>
        <v>16</v>
      </c>
      <c r="T4750" s="23">
        <f t="shared" ca="1" si="1495"/>
        <v>40</v>
      </c>
      <c r="U4750" s="23">
        <f t="shared" ca="1" si="1496"/>
        <v>787.07810963618488</v>
      </c>
      <c r="V4750" s="23">
        <f t="shared" ca="1" si="1485"/>
        <v>80</v>
      </c>
      <c r="W4750" s="23">
        <f t="shared" si="1486"/>
        <v>857.14285714285722</v>
      </c>
      <c r="X4750" s="23">
        <f t="shared" ca="1" si="1487"/>
        <v>1724.2209667790421</v>
      </c>
      <c r="Y4750" s="24">
        <f t="shared" ca="1" si="1497"/>
        <v>4705</v>
      </c>
      <c r="Z4750" s="24">
        <f t="shared" ca="1" si="1498"/>
        <v>3027</v>
      </c>
      <c r="AA4750" s="25">
        <f t="shared" ca="1" si="1499"/>
        <v>3027.0047049999998</v>
      </c>
      <c r="AC4750" s="47">
        <f t="shared" ca="1" si="1488"/>
        <v>1040</v>
      </c>
      <c r="AD4750" s="47">
        <f t="shared" ca="1" si="1489"/>
        <v>198.5</v>
      </c>
      <c r="AE4750" s="47">
        <f t="shared" ca="1" si="1500"/>
        <v>839</v>
      </c>
      <c r="AF4750" s="47">
        <f t="shared" ca="1" si="1501"/>
        <v>25</v>
      </c>
    </row>
    <row r="4751" spans="10:32">
      <c r="J4751" s="44">
        <v>75</v>
      </c>
      <c r="K4751" s="22">
        <v>100</v>
      </c>
      <c r="L4751" s="23">
        <f t="shared" ca="1" si="1490"/>
        <v>56.5</v>
      </c>
      <c r="M4751" s="23">
        <f t="shared" ca="1" si="1482"/>
        <v>54</v>
      </c>
      <c r="N4751" s="23">
        <f t="shared" ca="1" si="1483"/>
        <v>56.55</v>
      </c>
      <c r="O4751" s="23">
        <f t="shared" ca="1" si="1491"/>
        <v>198.5</v>
      </c>
      <c r="P4751" s="23">
        <f t="shared" ca="1" si="1484"/>
        <v>801.5</v>
      </c>
      <c r="Q4751" s="23">
        <f t="shared" ca="1" si="1492"/>
        <v>14</v>
      </c>
      <c r="R4751" s="23">
        <f t="shared" ca="1" si="1493"/>
        <v>0.80530973451327437</v>
      </c>
      <c r="S4751" s="24">
        <f t="shared" ca="1" si="1494"/>
        <v>15</v>
      </c>
      <c r="T4751" s="23">
        <f t="shared" ca="1" si="1495"/>
        <v>37.5</v>
      </c>
      <c r="U4751" s="23">
        <f t="shared" ca="1" si="1496"/>
        <v>837.24026548672566</v>
      </c>
      <c r="V4751" s="23">
        <f t="shared" ca="1" si="1485"/>
        <v>75</v>
      </c>
      <c r="W4751" s="23">
        <f t="shared" si="1486"/>
        <v>857.14285714285722</v>
      </c>
      <c r="X4751" s="23">
        <f t="shared" ca="1" si="1487"/>
        <v>1769.3831226295829</v>
      </c>
      <c r="Y4751" s="24">
        <f t="shared" ca="1" si="1497"/>
        <v>4720</v>
      </c>
      <c r="Z4751" s="24">
        <f t="shared" ca="1" si="1498"/>
        <v>2876</v>
      </c>
      <c r="AA4751" s="25">
        <f t="shared" ca="1" si="1499"/>
        <v>2876.0047199999999</v>
      </c>
      <c r="AC4751" s="47">
        <f t="shared" ca="1" si="1488"/>
        <v>1037.5</v>
      </c>
      <c r="AD4751" s="47">
        <f t="shared" ca="1" si="1489"/>
        <v>198.5</v>
      </c>
      <c r="AE4751" s="47">
        <f t="shared" ca="1" si="1500"/>
        <v>836.5</v>
      </c>
      <c r="AF4751" s="47">
        <f t="shared" ca="1" si="1501"/>
        <v>25</v>
      </c>
    </row>
    <row r="4752" spans="10:32">
      <c r="J4752" s="44">
        <v>76</v>
      </c>
      <c r="K4752" s="22">
        <v>77</v>
      </c>
      <c r="L4752" s="23">
        <f t="shared" ca="1" si="1490"/>
        <v>2.2599999999999998</v>
      </c>
      <c r="M4752" s="23">
        <f t="shared" ca="1" si="1482"/>
        <v>-0.24000000000000021</v>
      </c>
      <c r="N4752" s="23">
        <f t="shared" ca="1" si="1483"/>
        <v>0.55000000000000071</v>
      </c>
      <c r="O4752" s="23">
        <f t="shared" ca="1" si="1491"/>
        <v>198.5</v>
      </c>
      <c r="P4752" s="23">
        <f t="shared" ca="1" si="1484"/>
        <v>801.5</v>
      </c>
      <c r="Q4752" s="23">
        <f t="shared" ca="1" si="1492"/>
        <v>-3339</v>
      </c>
      <c r="R4752" s="23">
        <f t="shared" ca="1" si="1493"/>
        <v>6.1946902654559405E-2</v>
      </c>
      <c r="S4752" s="24">
        <f t="shared" ca="1" si="1494"/>
        <v>-3340</v>
      </c>
      <c r="T4752" s="23">
        <f t="shared" ca="1" si="1495"/>
        <v>-8350</v>
      </c>
      <c r="U4752" s="23">
        <f t="shared" ca="1" si="1496"/>
        <v>-1836.4159292035424</v>
      </c>
      <c r="V4752" s="23">
        <f t="shared" ca="1" si="1485"/>
        <v>-16700</v>
      </c>
      <c r="W4752" s="23">
        <f t="shared" si="1486"/>
        <v>857.14285714285722</v>
      </c>
      <c r="X4752" s="23">
        <f t="shared" ca="1" si="1487"/>
        <v>-17679.273072060685</v>
      </c>
      <c r="Y4752" s="24" t="str">
        <f t="shared" ca="1" si="1497"/>
        <v/>
      </c>
      <c r="Z4752" s="24" t="str">
        <f t="shared" ca="1" si="1498"/>
        <v/>
      </c>
      <c r="AA4752" s="25" t="str">
        <f t="shared" ca="1" si="1499"/>
        <v/>
      </c>
      <c r="AC4752" s="47">
        <f t="shared" ca="1" si="1488"/>
        <v>-7350</v>
      </c>
      <c r="AD4752" s="47">
        <f t="shared" ca="1" si="1489"/>
        <v>198.5</v>
      </c>
      <c r="AE4752" s="47">
        <f t="shared" ca="1" si="1500"/>
        <v>-7546</v>
      </c>
      <c r="AF4752" s="47">
        <f t="shared" ca="1" si="1501"/>
        <v>20</v>
      </c>
    </row>
    <row r="4753" spans="10:32">
      <c r="J4753" s="44">
        <v>76</v>
      </c>
      <c r="K4753" s="22">
        <v>78</v>
      </c>
      <c r="L4753" s="23">
        <f t="shared" ca="1" si="1490"/>
        <v>4.5199999999999996</v>
      </c>
      <c r="M4753" s="23">
        <f t="shared" ca="1" si="1482"/>
        <v>2.0199999999999996</v>
      </c>
      <c r="N4753" s="23">
        <f t="shared" ca="1" si="1483"/>
        <v>1.1499999999999986</v>
      </c>
      <c r="O4753" s="23">
        <f t="shared" ca="1" si="1491"/>
        <v>198.5</v>
      </c>
      <c r="P4753" s="23">
        <f t="shared" ca="1" si="1484"/>
        <v>801.5</v>
      </c>
      <c r="Q4753" s="23">
        <f t="shared" ca="1" si="1492"/>
        <v>396</v>
      </c>
      <c r="R4753" s="23">
        <f t="shared" ca="1" si="1493"/>
        <v>0.34955752212392804</v>
      </c>
      <c r="S4753" s="24">
        <f t="shared" ca="1" si="1494"/>
        <v>397</v>
      </c>
      <c r="T4753" s="23">
        <f t="shared" ca="1" si="1495"/>
        <v>992.5</v>
      </c>
      <c r="U4753" s="23">
        <f t="shared" ca="1" si="1496"/>
        <v>455.80199115044195</v>
      </c>
      <c r="V4753" s="23">
        <f t="shared" ca="1" si="1485"/>
        <v>1985</v>
      </c>
      <c r="W4753" s="23">
        <f t="shared" si="1486"/>
        <v>857.14285714285722</v>
      </c>
      <c r="X4753" s="23">
        <f t="shared" ca="1" si="1487"/>
        <v>3297.9448482932994</v>
      </c>
      <c r="Y4753" s="24">
        <f t="shared" ca="1" si="1497"/>
        <v>5012</v>
      </c>
      <c r="Z4753" s="24">
        <f t="shared" ca="1" si="1498"/>
        <v>4952</v>
      </c>
      <c r="AA4753" s="25">
        <f t="shared" ca="1" si="1499"/>
        <v>4952.0050119999996</v>
      </c>
      <c r="AC4753" s="47">
        <f t="shared" ca="1" si="1488"/>
        <v>1992.5</v>
      </c>
      <c r="AD4753" s="47">
        <f t="shared" ca="1" si="1489"/>
        <v>198.5</v>
      </c>
      <c r="AE4753" s="47">
        <f t="shared" ca="1" si="1500"/>
        <v>1791.5</v>
      </c>
      <c r="AF4753" s="47">
        <f t="shared" ca="1" si="1501"/>
        <v>25</v>
      </c>
    </row>
    <row r="4754" spans="10:32">
      <c r="J4754" s="44">
        <v>76</v>
      </c>
      <c r="K4754" s="22">
        <v>79</v>
      </c>
      <c r="L4754" s="23">
        <f t="shared" ca="1" si="1490"/>
        <v>6.78</v>
      </c>
      <c r="M4754" s="23">
        <f t="shared" ca="1" si="1482"/>
        <v>4.28</v>
      </c>
      <c r="N4754" s="23">
        <f t="shared" ca="1" si="1483"/>
        <v>1.8166666666666664</v>
      </c>
      <c r="O4754" s="23">
        <f t="shared" ca="1" si="1491"/>
        <v>198.5</v>
      </c>
      <c r="P4754" s="23">
        <f t="shared" ca="1" si="1484"/>
        <v>801.5</v>
      </c>
      <c r="Q4754" s="23">
        <f t="shared" ca="1" si="1492"/>
        <v>187</v>
      </c>
      <c r="R4754" s="23">
        <f t="shared" ca="1" si="1493"/>
        <v>0.16814159292035197</v>
      </c>
      <c r="S4754" s="24">
        <f t="shared" ca="1" si="1494"/>
        <v>188</v>
      </c>
      <c r="T4754" s="23">
        <f t="shared" ca="1" si="1495"/>
        <v>470</v>
      </c>
      <c r="U4754" s="23">
        <f t="shared" ca="1" si="1496"/>
        <v>340.02212389380526</v>
      </c>
      <c r="V4754" s="23">
        <f t="shared" ca="1" si="1485"/>
        <v>940</v>
      </c>
      <c r="W4754" s="23">
        <f t="shared" si="1486"/>
        <v>857.14285714285722</v>
      </c>
      <c r="X4754" s="23">
        <f t="shared" ca="1" si="1487"/>
        <v>2137.1649810366625</v>
      </c>
      <c r="Y4754" s="24">
        <f t="shared" ca="1" si="1497"/>
        <v>4872</v>
      </c>
      <c r="Z4754" s="24">
        <f t="shared" ca="1" si="1498"/>
        <v>4854</v>
      </c>
      <c r="AA4754" s="25">
        <f t="shared" ca="1" si="1499"/>
        <v>4854.0048720000004</v>
      </c>
      <c r="AC4754" s="47">
        <f t="shared" ca="1" si="1488"/>
        <v>1470</v>
      </c>
      <c r="AD4754" s="47">
        <f t="shared" ca="1" si="1489"/>
        <v>198.5</v>
      </c>
      <c r="AE4754" s="47">
        <f t="shared" ca="1" si="1500"/>
        <v>1269</v>
      </c>
      <c r="AF4754" s="47">
        <f t="shared" ca="1" si="1501"/>
        <v>25</v>
      </c>
    </row>
    <row r="4755" spans="10:32">
      <c r="J4755" s="44">
        <v>76</v>
      </c>
      <c r="K4755" s="22">
        <v>80</v>
      </c>
      <c r="L4755" s="23">
        <f t="shared" ca="1" si="1490"/>
        <v>9.0399999999999991</v>
      </c>
      <c r="M4755" s="23">
        <f t="shared" ca="1" si="1482"/>
        <v>6.5399999999999991</v>
      </c>
      <c r="N4755" s="23">
        <f t="shared" ca="1" si="1483"/>
        <v>2.5500000000000007</v>
      </c>
      <c r="O4755" s="23">
        <f t="shared" ca="1" si="1491"/>
        <v>198.5</v>
      </c>
      <c r="P4755" s="23">
        <f t="shared" ca="1" si="1484"/>
        <v>801.5</v>
      </c>
      <c r="Q4755" s="23">
        <f t="shared" ca="1" si="1492"/>
        <v>122</v>
      </c>
      <c r="R4755" s="23">
        <f t="shared" ca="1" si="1493"/>
        <v>0.40044247787611931</v>
      </c>
      <c r="S4755" s="24">
        <f t="shared" ca="1" si="1494"/>
        <v>123</v>
      </c>
      <c r="T4755" s="23">
        <f t="shared" ca="1" si="1495"/>
        <v>307.5</v>
      </c>
      <c r="U4755" s="23">
        <f t="shared" ca="1" si="1496"/>
        <v>312.12112831858423</v>
      </c>
      <c r="V4755" s="23">
        <f t="shared" ca="1" si="1485"/>
        <v>615</v>
      </c>
      <c r="W4755" s="23">
        <f t="shared" si="1486"/>
        <v>857.14285714285722</v>
      </c>
      <c r="X4755" s="23">
        <f t="shared" ca="1" si="1487"/>
        <v>1784.2639854614413</v>
      </c>
      <c r="Y4755" s="24">
        <f t="shared" ca="1" si="1497"/>
        <v>4726</v>
      </c>
      <c r="Z4755" s="24">
        <f t="shared" ca="1" si="1498"/>
        <v>4757</v>
      </c>
      <c r="AA4755" s="25">
        <f t="shared" ca="1" si="1499"/>
        <v>4757.0047260000001</v>
      </c>
      <c r="AC4755" s="47">
        <f t="shared" ca="1" si="1488"/>
        <v>1307.5</v>
      </c>
      <c r="AD4755" s="47">
        <f t="shared" ca="1" si="1489"/>
        <v>198.5</v>
      </c>
      <c r="AE4755" s="47">
        <f t="shared" ca="1" si="1500"/>
        <v>1106.5</v>
      </c>
      <c r="AF4755" s="47">
        <f t="shared" ca="1" si="1501"/>
        <v>25</v>
      </c>
    </row>
    <row r="4756" spans="10:32">
      <c r="J4756" s="44">
        <v>76</v>
      </c>
      <c r="K4756" s="22">
        <v>81</v>
      </c>
      <c r="L4756" s="23">
        <f t="shared" ca="1" si="1490"/>
        <v>11.3</v>
      </c>
      <c r="M4756" s="23">
        <f t="shared" ca="1" si="1482"/>
        <v>8.8000000000000007</v>
      </c>
      <c r="N4756" s="23">
        <f t="shared" ca="1" si="1483"/>
        <v>3.3666666666666671</v>
      </c>
      <c r="O4756" s="23">
        <f t="shared" ca="1" si="1491"/>
        <v>198.5</v>
      </c>
      <c r="P4756" s="23">
        <f t="shared" ca="1" si="1484"/>
        <v>801.5</v>
      </c>
      <c r="Q4756" s="23">
        <f t="shared" ca="1" si="1492"/>
        <v>91</v>
      </c>
      <c r="R4756" s="23">
        <f t="shared" ca="1" si="1493"/>
        <v>6.1946902654861219E-2</v>
      </c>
      <c r="S4756" s="24">
        <f t="shared" ca="1" si="1494"/>
        <v>92</v>
      </c>
      <c r="T4756" s="23">
        <f t="shared" ca="1" si="1495"/>
        <v>230</v>
      </c>
      <c r="U4756" s="23">
        <f t="shared" ca="1" si="1496"/>
        <v>306.57522123893807</v>
      </c>
      <c r="V4756" s="23">
        <f t="shared" ca="1" si="1485"/>
        <v>460</v>
      </c>
      <c r="W4756" s="23">
        <f t="shared" si="1486"/>
        <v>857.14285714285722</v>
      </c>
      <c r="X4756" s="23">
        <f t="shared" ca="1" si="1487"/>
        <v>1623.7180783817953</v>
      </c>
      <c r="Y4756" s="24">
        <f t="shared" ca="1" si="1497"/>
        <v>4658</v>
      </c>
      <c r="Z4756" s="24">
        <f t="shared" ca="1" si="1498"/>
        <v>4661</v>
      </c>
      <c r="AA4756" s="25">
        <f t="shared" ca="1" si="1499"/>
        <v>4661.0046579999998</v>
      </c>
      <c r="AC4756" s="47">
        <f t="shared" ca="1" si="1488"/>
        <v>1230</v>
      </c>
      <c r="AD4756" s="47">
        <f t="shared" ca="1" si="1489"/>
        <v>198.5</v>
      </c>
      <c r="AE4756" s="47">
        <f t="shared" ca="1" si="1500"/>
        <v>1029</v>
      </c>
      <c r="AF4756" s="47">
        <f t="shared" ca="1" si="1501"/>
        <v>25</v>
      </c>
    </row>
    <row r="4757" spans="10:32">
      <c r="J4757" s="44">
        <v>76</v>
      </c>
      <c r="K4757" s="22">
        <v>82</v>
      </c>
      <c r="L4757" s="23">
        <f t="shared" ca="1" si="1490"/>
        <v>13.56</v>
      </c>
      <c r="M4757" s="23">
        <f t="shared" ca="1" si="1482"/>
        <v>11.06</v>
      </c>
      <c r="N4757" s="23">
        <f t="shared" ca="1" si="1483"/>
        <v>4.2666666666666622</v>
      </c>
      <c r="O4757" s="23">
        <f t="shared" ca="1" si="1491"/>
        <v>198.5</v>
      </c>
      <c r="P4757" s="23">
        <f t="shared" ca="1" si="1484"/>
        <v>801.5</v>
      </c>
      <c r="Q4757" s="23">
        <f t="shared" ca="1" si="1492"/>
        <v>72</v>
      </c>
      <c r="R4757" s="23">
        <f t="shared" ca="1" si="1493"/>
        <v>0.38200589970501103</v>
      </c>
      <c r="S4757" s="24">
        <f t="shared" ca="1" si="1494"/>
        <v>73</v>
      </c>
      <c r="T4757" s="23">
        <f t="shared" ca="1" si="1495"/>
        <v>182.5</v>
      </c>
      <c r="U4757" s="23">
        <f t="shared" ca="1" si="1496"/>
        <v>308.82989183874105</v>
      </c>
      <c r="V4757" s="23">
        <f t="shared" ca="1" si="1485"/>
        <v>365</v>
      </c>
      <c r="W4757" s="23">
        <f t="shared" si="1486"/>
        <v>857.14285714285722</v>
      </c>
      <c r="X4757" s="23">
        <f t="shared" ca="1" si="1487"/>
        <v>1530.9727489815982</v>
      </c>
      <c r="Y4757" s="24">
        <f t="shared" ca="1" si="1497"/>
        <v>4547</v>
      </c>
      <c r="Z4757" s="24">
        <f t="shared" ca="1" si="1498"/>
        <v>4566</v>
      </c>
      <c r="AA4757" s="25">
        <f t="shared" ca="1" si="1499"/>
        <v>4566.0045469999995</v>
      </c>
      <c r="AC4757" s="47">
        <f t="shared" ca="1" si="1488"/>
        <v>1182.5</v>
      </c>
      <c r="AD4757" s="47">
        <f t="shared" ca="1" si="1489"/>
        <v>198.5</v>
      </c>
      <c r="AE4757" s="47">
        <f t="shared" ca="1" si="1500"/>
        <v>981.49999999999989</v>
      </c>
      <c r="AF4757" s="47">
        <f t="shared" ca="1" si="1501"/>
        <v>25.000000000000114</v>
      </c>
    </row>
    <row r="4758" spans="10:32">
      <c r="J4758" s="44">
        <v>76</v>
      </c>
      <c r="K4758" s="22">
        <v>83</v>
      </c>
      <c r="L4758" s="23">
        <f t="shared" ca="1" si="1490"/>
        <v>15.82</v>
      </c>
      <c r="M4758" s="23">
        <f t="shared" ca="1" si="1482"/>
        <v>13.32</v>
      </c>
      <c r="N4758" s="23">
        <f t="shared" ca="1" si="1483"/>
        <v>5.2833333333333314</v>
      </c>
      <c r="O4758" s="23">
        <f t="shared" ca="1" si="1491"/>
        <v>198.5</v>
      </c>
      <c r="P4758" s="23">
        <f t="shared" ca="1" si="1484"/>
        <v>801.5</v>
      </c>
      <c r="Q4758" s="23">
        <f t="shared" ca="1" si="1492"/>
        <v>60</v>
      </c>
      <c r="R4758" s="23">
        <f t="shared" ca="1" si="1493"/>
        <v>0.14538558786346109</v>
      </c>
      <c r="S4758" s="24">
        <f t="shared" ca="1" si="1494"/>
        <v>61</v>
      </c>
      <c r="T4758" s="23">
        <f t="shared" ca="1" si="1495"/>
        <v>152.5</v>
      </c>
      <c r="U4758" s="23">
        <f t="shared" ca="1" si="1496"/>
        <v>317.76812052254513</v>
      </c>
      <c r="V4758" s="23">
        <f t="shared" ca="1" si="1485"/>
        <v>305</v>
      </c>
      <c r="W4758" s="23">
        <f t="shared" si="1486"/>
        <v>857.14285714285722</v>
      </c>
      <c r="X4758" s="23">
        <f t="shared" ca="1" si="1487"/>
        <v>1479.9109776654022</v>
      </c>
      <c r="Y4758" s="24">
        <f t="shared" ca="1" si="1497"/>
        <v>4507</v>
      </c>
      <c r="Z4758" s="24">
        <f t="shared" ca="1" si="1498"/>
        <v>4472</v>
      </c>
      <c r="AA4758" s="25">
        <f t="shared" ca="1" si="1499"/>
        <v>4472.0045069999996</v>
      </c>
      <c r="AC4758" s="47">
        <f t="shared" ca="1" si="1488"/>
        <v>1152.5</v>
      </c>
      <c r="AD4758" s="47">
        <f t="shared" ca="1" si="1489"/>
        <v>198.5</v>
      </c>
      <c r="AE4758" s="47">
        <f t="shared" ca="1" si="1500"/>
        <v>951.49999999999989</v>
      </c>
      <c r="AF4758" s="47">
        <f t="shared" ca="1" si="1501"/>
        <v>25.000000000000114</v>
      </c>
    </row>
    <row r="4759" spans="10:32">
      <c r="J4759" s="44">
        <v>76</v>
      </c>
      <c r="K4759" s="22">
        <v>84</v>
      </c>
      <c r="L4759" s="23">
        <f t="shared" ca="1" si="1490"/>
        <v>18.079999999999998</v>
      </c>
      <c r="M4759" s="23">
        <f t="shared" ca="1" si="1482"/>
        <v>15.579999999999998</v>
      </c>
      <c r="N4759" s="23">
        <f t="shared" ca="1" si="1483"/>
        <v>6.4166666666666643</v>
      </c>
      <c r="O4759" s="23">
        <f t="shared" ca="1" si="1491"/>
        <v>198.5</v>
      </c>
      <c r="P4759" s="23">
        <f t="shared" ca="1" si="1484"/>
        <v>801.5</v>
      </c>
      <c r="Q4759" s="23">
        <f t="shared" ca="1" si="1492"/>
        <v>51</v>
      </c>
      <c r="R4759" s="23">
        <f t="shared" ca="1" si="1493"/>
        <v>0.38274336283186244</v>
      </c>
      <c r="S4759" s="24">
        <f t="shared" ca="1" si="1494"/>
        <v>52</v>
      </c>
      <c r="T4759" s="23">
        <f t="shared" ca="1" si="1495"/>
        <v>130</v>
      </c>
      <c r="U4759" s="23">
        <f t="shared" ca="1" si="1496"/>
        <v>329.70593657817096</v>
      </c>
      <c r="V4759" s="23">
        <f t="shared" ca="1" si="1485"/>
        <v>260</v>
      </c>
      <c r="W4759" s="23">
        <f t="shared" si="1486"/>
        <v>857.14285714285722</v>
      </c>
      <c r="X4759" s="23">
        <f t="shared" ca="1" si="1487"/>
        <v>1446.8487937210282</v>
      </c>
      <c r="Y4759" s="24">
        <f t="shared" ca="1" si="1497"/>
        <v>4475</v>
      </c>
      <c r="Z4759" s="24">
        <f t="shared" ca="1" si="1498"/>
        <v>4379</v>
      </c>
      <c r="AA4759" s="25">
        <f t="shared" ca="1" si="1499"/>
        <v>4379.0044749999997</v>
      </c>
      <c r="AC4759" s="47">
        <f t="shared" ca="1" si="1488"/>
        <v>1130</v>
      </c>
      <c r="AD4759" s="47">
        <f t="shared" ca="1" si="1489"/>
        <v>198.5</v>
      </c>
      <c r="AE4759" s="47">
        <f t="shared" ca="1" si="1500"/>
        <v>929</v>
      </c>
      <c r="AF4759" s="47">
        <f t="shared" ca="1" si="1501"/>
        <v>25</v>
      </c>
    </row>
    <row r="4760" spans="10:32">
      <c r="J4760" s="44">
        <v>76</v>
      </c>
      <c r="K4760" s="22">
        <v>85</v>
      </c>
      <c r="L4760" s="23">
        <f t="shared" ca="1" si="1490"/>
        <v>20.34</v>
      </c>
      <c r="M4760" s="23">
        <f t="shared" ca="1" si="1482"/>
        <v>17.84</v>
      </c>
      <c r="N4760" s="23">
        <f t="shared" ca="1" si="1483"/>
        <v>7.6666666666666643</v>
      </c>
      <c r="O4760" s="23">
        <f t="shared" ca="1" si="1491"/>
        <v>198.5</v>
      </c>
      <c r="P4760" s="23">
        <f t="shared" ca="1" si="1484"/>
        <v>801.5</v>
      </c>
      <c r="Q4760" s="23">
        <f t="shared" ca="1" si="1492"/>
        <v>44</v>
      </c>
      <c r="R4760" s="23">
        <f t="shared" ca="1" si="1493"/>
        <v>0.81317600786627153</v>
      </c>
      <c r="S4760" s="24">
        <f t="shared" ca="1" si="1494"/>
        <v>45</v>
      </c>
      <c r="T4760" s="23">
        <f t="shared" ca="1" si="1495"/>
        <v>112.5</v>
      </c>
      <c r="U4760" s="23">
        <f t="shared" ca="1" si="1496"/>
        <v>343.56768272697468</v>
      </c>
      <c r="V4760" s="23">
        <f t="shared" ca="1" si="1485"/>
        <v>225</v>
      </c>
      <c r="W4760" s="23">
        <f t="shared" si="1486"/>
        <v>857.14285714285722</v>
      </c>
      <c r="X4760" s="23">
        <f t="shared" ca="1" si="1487"/>
        <v>1425.7105398698318</v>
      </c>
      <c r="Y4760" s="24">
        <f t="shared" ca="1" si="1497"/>
        <v>4449</v>
      </c>
      <c r="Z4760" s="24">
        <f t="shared" ca="1" si="1498"/>
        <v>4287</v>
      </c>
      <c r="AA4760" s="25">
        <f t="shared" ca="1" si="1499"/>
        <v>4287.004449</v>
      </c>
      <c r="AC4760" s="47">
        <f t="shared" ca="1" si="1488"/>
        <v>1112.5</v>
      </c>
      <c r="AD4760" s="47">
        <f t="shared" ca="1" si="1489"/>
        <v>198.5</v>
      </c>
      <c r="AE4760" s="47">
        <f t="shared" ca="1" si="1500"/>
        <v>911.5</v>
      </c>
      <c r="AF4760" s="47">
        <f t="shared" ca="1" si="1501"/>
        <v>25</v>
      </c>
    </row>
    <row r="4761" spans="10:32">
      <c r="J4761" s="44">
        <v>76</v>
      </c>
      <c r="K4761" s="22">
        <v>86</v>
      </c>
      <c r="L4761" s="23">
        <f t="shared" ca="1" si="1490"/>
        <v>22.6</v>
      </c>
      <c r="M4761" s="23">
        <f t="shared" ca="1" si="1482"/>
        <v>20.100000000000001</v>
      </c>
      <c r="N4761" s="23">
        <f t="shared" ca="1" si="1483"/>
        <v>9.0833333333333321</v>
      </c>
      <c r="O4761" s="23">
        <f t="shared" ca="1" si="1491"/>
        <v>198.5</v>
      </c>
      <c r="P4761" s="23">
        <f t="shared" ca="1" si="1484"/>
        <v>801.5</v>
      </c>
      <c r="Q4761" s="23">
        <f t="shared" ca="1" si="1492"/>
        <v>39</v>
      </c>
      <c r="R4761" s="23">
        <f t="shared" ca="1" si="1493"/>
        <v>0.77876106194689854</v>
      </c>
      <c r="S4761" s="24">
        <f t="shared" ca="1" si="1494"/>
        <v>40</v>
      </c>
      <c r="T4761" s="23">
        <f t="shared" ca="1" si="1495"/>
        <v>100</v>
      </c>
      <c r="U4761" s="23">
        <f t="shared" ca="1" si="1496"/>
        <v>361.32374631268425</v>
      </c>
      <c r="V4761" s="23">
        <f t="shared" ca="1" si="1485"/>
        <v>200</v>
      </c>
      <c r="W4761" s="23">
        <f t="shared" si="1486"/>
        <v>857.14285714285722</v>
      </c>
      <c r="X4761" s="23">
        <f t="shared" ca="1" si="1487"/>
        <v>1418.4666034555416</v>
      </c>
      <c r="Y4761" s="24">
        <f t="shared" ca="1" si="1497"/>
        <v>4413</v>
      </c>
      <c r="Z4761" s="24">
        <f t="shared" ca="1" si="1498"/>
        <v>4196</v>
      </c>
      <c r="AA4761" s="25">
        <f t="shared" ca="1" si="1499"/>
        <v>4196.0044129999997</v>
      </c>
      <c r="AC4761" s="47">
        <f t="shared" ca="1" si="1488"/>
        <v>1100</v>
      </c>
      <c r="AD4761" s="47">
        <f t="shared" ca="1" si="1489"/>
        <v>198.5</v>
      </c>
      <c r="AE4761" s="47">
        <f t="shared" ca="1" si="1500"/>
        <v>898.99999999999989</v>
      </c>
      <c r="AF4761" s="47">
        <f t="shared" ca="1" si="1501"/>
        <v>25.000000000000114</v>
      </c>
    </row>
    <row r="4762" spans="10:32">
      <c r="J4762" s="44">
        <v>76</v>
      </c>
      <c r="K4762" s="22">
        <v>87</v>
      </c>
      <c r="L4762" s="23">
        <f t="shared" ca="1" si="1490"/>
        <v>24.86</v>
      </c>
      <c r="M4762" s="23">
        <f t="shared" ca="1" si="1482"/>
        <v>22.36</v>
      </c>
      <c r="N4762" s="23">
        <f t="shared" ca="1" si="1483"/>
        <v>10.649999999999999</v>
      </c>
      <c r="O4762" s="23">
        <f t="shared" ca="1" si="1491"/>
        <v>198.5</v>
      </c>
      <c r="P4762" s="23">
        <f t="shared" ca="1" si="1484"/>
        <v>801.5</v>
      </c>
      <c r="Q4762" s="23">
        <f t="shared" ca="1" si="1492"/>
        <v>35</v>
      </c>
      <c r="R4762" s="23">
        <f t="shared" ca="1" si="1493"/>
        <v>0.76025744167336995</v>
      </c>
      <c r="S4762" s="24">
        <f t="shared" ca="1" si="1494"/>
        <v>36</v>
      </c>
      <c r="T4762" s="23">
        <f t="shared" ca="1" si="1495"/>
        <v>90</v>
      </c>
      <c r="U4762" s="23">
        <f t="shared" ca="1" si="1496"/>
        <v>380.84674175382133</v>
      </c>
      <c r="V4762" s="23">
        <f t="shared" ca="1" si="1485"/>
        <v>180</v>
      </c>
      <c r="W4762" s="23">
        <f t="shared" si="1486"/>
        <v>857.14285714285722</v>
      </c>
      <c r="X4762" s="23">
        <f t="shared" ca="1" si="1487"/>
        <v>1417.9895988966787</v>
      </c>
      <c r="Y4762" s="24">
        <f t="shared" ca="1" si="1497"/>
        <v>4411</v>
      </c>
      <c r="Z4762" s="24">
        <f t="shared" ca="1" si="1498"/>
        <v>4106</v>
      </c>
      <c r="AA4762" s="25">
        <f t="shared" ca="1" si="1499"/>
        <v>4106.0044109999999</v>
      </c>
      <c r="AC4762" s="47">
        <f t="shared" ca="1" si="1488"/>
        <v>1090</v>
      </c>
      <c r="AD4762" s="47">
        <f t="shared" ca="1" si="1489"/>
        <v>198.5</v>
      </c>
      <c r="AE4762" s="47">
        <f t="shared" ca="1" si="1500"/>
        <v>888.99999999999989</v>
      </c>
      <c r="AF4762" s="47">
        <f t="shared" ca="1" si="1501"/>
        <v>25.000000000000114</v>
      </c>
    </row>
    <row r="4763" spans="10:32">
      <c r="J4763" s="44">
        <v>76</v>
      </c>
      <c r="K4763" s="22">
        <v>88</v>
      </c>
      <c r="L4763" s="23">
        <f t="shared" ca="1" si="1490"/>
        <v>27.12</v>
      </c>
      <c r="M4763" s="23">
        <f t="shared" ca="1" si="1482"/>
        <v>24.62</v>
      </c>
      <c r="N4763" s="23">
        <f t="shared" ca="1" si="1483"/>
        <v>12.266666666666666</v>
      </c>
      <c r="O4763" s="23">
        <f t="shared" ca="1" si="1491"/>
        <v>198.5</v>
      </c>
      <c r="P4763" s="23">
        <f t="shared" ca="1" si="1484"/>
        <v>801.5</v>
      </c>
      <c r="Q4763" s="23">
        <f t="shared" ca="1" si="1492"/>
        <v>32</v>
      </c>
      <c r="R4763" s="23">
        <f t="shared" ca="1" si="1493"/>
        <v>0.50368731563421709</v>
      </c>
      <c r="S4763" s="24">
        <f t="shared" ca="1" si="1494"/>
        <v>33</v>
      </c>
      <c r="T4763" s="23">
        <f t="shared" ca="1" si="1495"/>
        <v>82.5</v>
      </c>
      <c r="U4763" s="23">
        <f t="shared" ca="1" si="1496"/>
        <v>398.71189773844634</v>
      </c>
      <c r="V4763" s="23">
        <f t="shared" ca="1" si="1485"/>
        <v>165</v>
      </c>
      <c r="W4763" s="23">
        <f t="shared" si="1486"/>
        <v>857.14285714285722</v>
      </c>
      <c r="X4763" s="23">
        <f t="shared" ca="1" si="1487"/>
        <v>1420.8547548813035</v>
      </c>
      <c r="Y4763" s="24">
        <f t="shared" ca="1" si="1497"/>
        <v>4419</v>
      </c>
      <c r="Z4763" s="24">
        <f t="shared" ca="1" si="1498"/>
        <v>4017</v>
      </c>
      <c r="AA4763" s="25">
        <f t="shared" ca="1" si="1499"/>
        <v>4017.0044189999999</v>
      </c>
      <c r="AC4763" s="47">
        <f t="shared" ca="1" si="1488"/>
        <v>1082.5</v>
      </c>
      <c r="AD4763" s="47">
        <f t="shared" ca="1" si="1489"/>
        <v>198.5</v>
      </c>
      <c r="AE4763" s="47">
        <f t="shared" ca="1" si="1500"/>
        <v>881.5</v>
      </c>
      <c r="AF4763" s="47">
        <f t="shared" ca="1" si="1501"/>
        <v>25</v>
      </c>
    </row>
    <row r="4764" spans="10:32">
      <c r="J4764" s="44">
        <v>76</v>
      </c>
      <c r="K4764" s="22">
        <v>89</v>
      </c>
      <c r="L4764" s="23">
        <f t="shared" ca="1" si="1490"/>
        <v>29.38</v>
      </c>
      <c r="M4764" s="23">
        <f t="shared" ca="1" si="1482"/>
        <v>26.88</v>
      </c>
      <c r="N4764" s="23">
        <f t="shared" ca="1" si="1483"/>
        <v>13.866666666666664</v>
      </c>
      <c r="O4764" s="23">
        <f t="shared" ca="1" si="1491"/>
        <v>198.5</v>
      </c>
      <c r="P4764" s="23">
        <f t="shared" ca="1" si="1484"/>
        <v>801.5</v>
      </c>
      <c r="Q4764" s="23">
        <f t="shared" ca="1" si="1492"/>
        <v>29</v>
      </c>
      <c r="R4764" s="23">
        <f t="shared" ca="1" si="1493"/>
        <v>0.74812797821647448</v>
      </c>
      <c r="S4764" s="24">
        <f t="shared" ca="1" si="1494"/>
        <v>30</v>
      </c>
      <c r="T4764" s="23">
        <f t="shared" ca="1" si="1495"/>
        <v>75</v>
      </c>
      <c r="U4764" s="23">
        <f t="shared" ca="1" si="1496"/>
        <v>412.50737463126836</v>
      </c>
      <c r="V4764" s="23">
        <f t="shared" ca="1" si="1485"/>
        <v>150</v>
      </c>
      <c r="W4764" s="23">
        <f t="shared" si="1486"/>
        <v>857.14285714285722</v>
      </c>
      <c r="X4764" s="23">
        <f t="shared" ca="1" si="1487"/>
        <v>1419.6502317741256</v>
      </c>
      <c r="Y4764" s="24">
        <f t="shared" ca="1" si="1497"/>
        <v>4416</v>
      </c>
      <c r="Z4764" s="24">
        <f t="shared" ca="1" si="1498"/>
        <v>3929</v>
      </c>
      <c r="AA4764" s="25">
        <f t="shared" ca="1" si="1499"/>
        <v>3929.0044160000002</v>
      </c>
      <c r="AC4764" s="47">
        <f t="shared" ca="1" si="1488"/>
        <v>1075</v>
      </c>
      <c r="AD4764" s="47">
        <f t="shared" ca="1" si="1489"/>
        <v>198.5</v>
      </c>
      <c r="AE4764" s="47">
        <f t="shared" ca="1" si="1500"/>
        <v>874</v>
      </c>
      <c r="AF4764" s="47">
        <f t="shared" ca="1" si="1501"/>
        <v>25</v>
      </c>
    </row>
    <row r="4765" spans="10:32">
      <c r="J4765" s="44">
        <v>76</v>
      </c>
      <c r="K4765" s="22">
        <v>90</v>
      </c>
      <c r="L4765" s="23">
        <f t="shared" ca="1" si="1490"/>
        <v>31.64</v>
      </c>
      <c r="M4765" s="23">
        <f t="shared" ca="1" si="1482"/>
        <v>29.14</v>
      </c>
      <c r="N4765" s="23">
        <f t="shared" ca="1" si="1483"/>
        <v>15.483333333333331</v>
      </c>
      <c r="O4765" s="23">
        <f t="shared" ca="1" si="1491"/>
        <v>198.5</v>
      </c>
      <c r="P4765" s="23">
        <f t="shared" ca="1" si="1484"/>
        <v>801.5</v>
      </c>
      <c r="Q4765" s="23">
        <f t="shared" ca="1" si="1492"/>
        <v>27</v>
      </c>
      <c r="R4765" s="23">
        <f t="shared" ca="1" si="1493"/>
        <v>0.46523388116308556</v>
      </c>
      <c r="S4765" s="24">
        <f t="shared" ca="1" si="1494"/>
        <v>28</v>
      </c>
      <c r="T4765" s="23">
        <f t="shared" ca="1" si="1495"/>
        <v>70</v>
      </c>
      <c r="U4765" s="23">
        <f t="shared" ca="1" si="1496"/>
        <v>425.25337126000841</v>
      </c>
      <c r="V4765" s="23">
        <f t="shared" ca="1" si="1485"/>
        <v>140</v>
      </c>
      <c r="W4765" s="23">
        <f t="shared" si="1486"/>
        <v>857.14285714285722</v>
      </c>
      <c r="X4765" s="23">
        <f t="shared" ca="1" si="1487"/>
        <v>1422.3962284028657</v>
      </c>
      <c r="Y4765" s="24">
        <f t="shared" ca="1" si="1497"/>
        <v>4432</v>
      </c>
      <c r="Z4765" s="24">
        <f t="shared" ca="1" si="1498"/>
        <v>3842</v>
      </c>
      <c r="AA4765" s="25">
        <f t="shared" ca="1" si="1499"/>
        <v>3842.0044320000002</v>
      </c>
      <c r="AC4765" s="47">
        <f t="shared" ca="1" si="1488"/>
        <v>1070</v>
      </c>
      <c r="AD4765" s="47">
        <f t="shared" ca="1" si="1489"/>
        <v>198.5</v>
      </c>
      <c r="AE4765" s="47">
        <f t="shared" ca="1" si="1500"/>
        <v>869.00000000000011</v>
      </c>
      <c r="AF4765" s="47">
        <f t="shared" ca="1" si="1501"/>
        <v>24.999999999999886</v>
      </c>
    </row>
    <row r="4766" spans="10:32">
      <c r="J4766" s="44">
        <v>76</v>
      </c>
      <c r="K4766" s="22">
        <v>91</v>
      </c>
      <c r="L4766" s="23">
        <f t="shared" ca="1" si="1490"/>
        <v>33.9</v>
      </c>
      <c r="M4766" s="23">
        <f t="shared" ca="1" si="1482"/>
        <v>31.4</v>
      </c>
      <c r="N4766" s="23">
        <f t="shared" ca="1" si="1483"/>
        <v>17.150000000000002</v>
      </c>
      <c r="O4766" s="23">
        <f t="shared" ca="1" si="1491"/>
        <v>198.5</v>
      </c>
      <c r="P4766" s="23">
        <f t="shared" ca="1" si="1484"/>
        <v>801.5</v>
      </c>
      <c r="Q4766" s="23">
        <f t="shared" ca="1" si="1492"/>
        <v>25</v>
      </c>
      <c r="R4766" s="23">
        <f t="shared" ca="1" si="1493"/>
        <v>0.48672566371681419</v>
      </c>
      <c r="S4766" s="24">
        <f t="shared" ca="1" si="1494"/>
        <v>26</v>
      </c>
      <c r="T4766" s="23">
        <f t="shared" ca="1" si="1495"/>
        <v>65</v>
      </c>
      <c r="U4766" s="23">
        <f t="shared" ca="1" si="1496"/>
        <v>437.09734513274344</v>
      </c>
      <c r="V4766" s="23">
        <f t="shared" ca="1" si="1485"/>
        <v>130</v>
      </c>
      <c r="W4766" s="23">
        <f t="shared" si="1486"/>
        <v>857.14285714285722</v>
      </c>
      <c r="X4766" s="23">
        <f t="shared" ca="1" si="1487"/>
        <v>1424.2402022756005</v>
      </c>
      <c r="Y4766" s="24">
        <f t="shared" ca="1" si="1497"/>
        <v>4441</v>
      </c>
      <c r="Z4766" s="24">
        <f t="shared" ca="1" si="1498"/>
        <v>3756</v>
      </c>
      <c r="AA4766" s="25">
        <f t="shared" ca="1" si="1499"/>
        <v>3756.004441</v>
      </c>
      <c r="AC4766" s="47">
        <f t="shared" ca="1" si="1488"/>
        <v>1065</v>
      </c>
      <c r="AD4766" s="47">
        <f t="shared" ca="1" si="1489"/>
        <v>198.5</v>
      </c>
      <c r="AE4766" s="47">
        <f t="shared" ca="1" si="1500"/>
        <v>864</v>
      </c>
      <c r="AF4766" s="47">
        <f t="shared" ca="1" si="1501"/>
        <v>25</v>
      </c>
    </row>
    <row r="4767" spans="10:32">
      <c r="J4767" s="44">
        <v>76</v>
      </c>
      <c r="K4767" s="22">
        <v>92</v>
      </c>
      <c r="L4767" s="23">
        <f t="shared" ca="1" si="1490"/>
        <v>36.159999999999997</v>
      </c>
      <c r="M4767" s="23">
        <f t="shared" ca="1" si="1482"/>
        <v>33.659999999999997</v>
      </c>
      <c r="N4767" s="23">
        <f t="shared" ca="1" si="1483"/>
        <v>19.066666666666666</v>
      </c>
      <c r="O4767" s="23">
        <f t="shared" ca="1" si="1491"/>
        <v>198.5</v>
      </c>
      <c r="P4767" s="23">
        <f t="shared" ca="1" si="1484"/>
        <v>801.5</v>
      </c>
      <c r="Q4767" s="23">
        <f t="shared" ca="1" si="1492"/>
        <v>23</v>
      </c>
      <c r="R4767" s="23">
        <f t="shared" ca="1" si="1493"/>
        <v>0.75553097345132891</v>
      </c>
      <c r="S4767" s="24">
        <f t="shared" ca="1" si="1494"/>
        <v>24</v>
      </c>
      <c r="T4767" s="23">
        <f t="shared" ca="1" si="1495"/>
        <v>60</v>
      </c>
      <c r="U4767" s="23">
        <f t="shared" ca="1" si="1496"/>
        <v>452.938790560472</v>
      </c>
      <c r="V4767" s="23">
        <f t="shared" ca="1" si="1485"/>
        <v>120</v>
      </c>
      <c r="W4767" s="23">
        <f t="shared" si="1486"/>
        <v>857.14285714285722</v>
      </c>
      <c r="X4767" s="23">
        <f t="shared" ca="1" si="1487"/>
        <v>1430.0816477033291</v>
      </c>
      <c r="Y4767" s="24">
        <f t="shared" ca="1" si="1497"/>
        <v>4453</v>
      </c>
      <c r="Z4767" s="24">
        <f t="shared" ca="1" si="1498"/>
        <v>3671</v>
      </c>
      <c r="AA4767" s="25">
        <f t="shared" ca="1" si="1499"/>
        <v>3671.004453</v>
      </c>
      <c r="AC4767" s="47">
        <f t="shared" ca="1" si="1488"/>
        <v>1060</v>
      </c>
      <c r="AD4767" s="47">
        <f t="shared" ca="1" si="1489"/>
        <v>198.5</v>
      </c>
      <c r="AE4767" s="47">
        <f t="shared" ca="1" si="1500"/>
        <v>859</v>
      </c>
      <c r="AF4767" s="47">
        <f t="shared" ca="1" si="1501"/>
        <v>25</v>
      </c>
    </row>
    <row r="4768" spans="10:32">
      <c r="J4768" s="44">
        <v>76</v>
      </c>
      <c r="K4768" s="22">
        <v>93</v>
      </c>
      <c r="L4768" s="23">
        <f t="shared" ca="1" si="1490"/>
        <v>38.42</v>
      </c>
      <c r="M4768" s="23">
        <f t="shared" ca="1" si="1482"/>
        <v>35.92</v>
      </c>
      <c r="N4768" s="23">
        <f t="shared" ca="1" si="1483"/>
        <v>21.466666666666665</v>
      </c>
      <c r="O4768" s="23">
        <f t="shared" ca="1" si="1491"/>
        <v>198.5</v>
      </c>
      <c r="P4768" s="23">
        <f t="shared" ca="1" si="1484"/>
        <v>801.5</v>
      </c>
      <c r="Q4768" s="23">
        <f t="shared" ca="1" si="1492"/>
        <v>22</v>
      </c>
      <c r="R4768" s="23">
        <f t="shared" ca="1" si="1493"/>
        <v>0.29307652264445577</v>
      </c>
      <c r="S4768" s="24">
        <f t="shared" ca="1" si="1494"/>
        <v>23</v>
      </c>
      <c r="T4768" s="23">
        <f t="shared" ca="1" si="1495"/>
        <v>57.5</v>
      </c>
      <c r="U4768" s="23">
        <f t="shared" ca="1" si="1496"/>
        <v>478.55804268610092</v>
      </c>
      <c r="V4768" s="23">
        <f t="shared" ca="1" si="1485"/>
        <v>115</v>
      </c>
      <c r="W4768" s="23">
        <f t="shared" si="1486"/>
        <v>857.14285714285722</v>
      </c>
      <c r="X4768" s="23">
        <f t="shared" ca="1" si="1487"/>
        <v>1450.700899828958</v>
      </c>
      <c r="Y4768" s="24">
        <f t="shared" ca="1" si="1497"/>
        <v>4478</v>
      </c>
      <c r="Z4768" s="24">
        <f t="shared" ca="1" si="1498"/>
        <v>3587</v>
      </c>
      <c r="AA4768" s="25">
        <f t="shared" ca="1" si="1499"/>
        <v>3587.0044779999998</v>
      </c>
      <c r="AC4768" s="47">
        <f t="shared" ca="1" si="1488"/>
        <v>1057.5</v>
      </c>
      <c r="AD4768" s="47">
        <f t="shared" ca="1" si="1489"/>
        <v>198.5</v>
      </c>
      <c r="AE4768" s="47">
        <f t="shared" ca="1" si="1500"/>
        <v>856.5</v>
      </c>
      <c r="AF4768" s="47">
        <f t="shared" ca="1" si="1501"/>
        <v>25</v>
      </c>
    </row>
    <row r="4769" spans="10:32">
      <c r="J4769" s="44">
        <v>76</v>
      </c>
      <c r="K4769" s="22">
        <v>94</v>
      </c>
      <c r="L4769" s="23">
        <f t="shared" ca="1" si="1490"/>
        <v>40.68</v>
      </c>
      <c r="M4769" s="23">
        <f t="shared" ca="1" si="1482"/>
        <v>38.18</v>
      </c>
      <c r="N4769" s="23">
        <f t="shared" ca="1" si="1483"/>
        <v>24.599999999999998</v>
      </c>
      <c r="O4769" s="23">
        <f t="shared" ca="1" si="1491"/>
        <v>198.5</v>
      </c>
      <c r="P4769" s="23">
        <f t="shared" ca="1" si="1484"/>
        <v>801.5</v>
      </c>
      <c r="Q4769" s="23">
        <f t="shared" ca="1" si="1492"/>
        <v>20</v>
      </c>
      <c r="R4769" s="23">
        <f t="shared" ca="1" si="1493"/>
        <v>0.93166175024582054</v>
      </c>
      <c r="S4769" s="24">
        <f t="shared" ca="1" si="1494"/>
        <v>21</v>
      </c>
      <c r="T4769" s="23">
        <f t="shared" ca="1" si="1495"/>
        <v>52.5</v>
      </c>
      <c r="U4769" s="23">
        <f t="shared" ca="1" si="1496"/>
        <v>514.9188790560471</v>
      </c>
      <c r="V4769" s="23">
        <f t="shared" ca="1" si="1485"/>
        <v>105</v>
      </c>
      <c r="W4769" s="23">
        <f t="shared" si="1486"/>
        <v>857.14285714285722</v>
      </c>
      <c r="X4769" s="23">
        <f t="shared" ca="1" si="1487"/>
        <v>1477.0617361989043</v>
      </c>
      <c r="Y4769" s="24">
        <f t="shared" ca="1" si="1497"/>
        <v>4503</v>
      </c>
      <c r="Z4769" s="24">
        <f t="shared" ca="1" si="1498"/>
        <v>3504</v>
      </c>
      <c r="AA4769" s="25">
        <f t="shared" ca="1" si="1499"/>
        <v>3504.0045030000001</v>
      </c>
      <c r="AC4769" s="47">
        <f t="shared" ca="1" si="1488"/>
        <v>1052.5</v>
      </c>
      <c r="AD4769" s="47">
        <f t="shared" ca="1" si="1489"/>
        <v>198.5</v>
      </c>
      <c r="AE4769" s="47">
        <f t="shared" ca="1" si="1500"/>
        <v>851.49999999999989</v>
      </c>
      <c r="AF4769" s="47">
        <f t="shared" ca="1" si="1501"/>
        <v>25.000000000000114</v>
      </c>
    </row>
    <row r="4770" spans="10:32">
      <c r="J4770" s="44">
        <v>76</v>
      </c>
      <c r="K4770" s="22">
        <v>95</v>
      </c>
      <c r="L4770" s="23">
        <f t="shared" ca="1" si="1490"/>
        <v>42.94</v>
      </c>
      <c r="M4770" s="23">
        <f t="shared" ca="1" si="1482"/>
        <v>40.44</v>
      </c>
      <c r="N4770" s="23">
        <f t="shared" ca="1" si="1483"/>
        <v>28.900000000000002</v>
      </c>
      <c r="O4770" s="23">
        <f t="shared" ca="1" si="1491"/>
        <v>198.5</v>
      </c>
      <c r="P4770" s="23">
        <f t="shared" ca="1" si="1484"/>
        <v>801.5</v>
      </c>
      <c r="Q4770" s="23">
        <f t="shared" ca="1" si="1492"/>
        <v>19</v>
      </c>
      <c r="R4770" s="23">
        <f t="shared" ca="1" si="1493"/>
        <v>0.77177456916628084</v>
      </c>
      <c r="S4770" s="24">
        <f t="shared" ca="1" si="1494"/>
        <v>20</v>
      </c>
      <c r="T4770" s="23">
        <f t="shared" ca="1" si="1495"/>
        <v>50</v>
      </c>
      <c r="U4770" s="23">
        <f t="shared" ca="1" si="1496"/>
        <v>571.40428504890554</v>
      </c>
      <c r="V4770" s="23">
        <f t="shared" ca="1" si="1485"/>
        <v>100</v>
      </c>
      <c r="W4770" s="23">
        <f t="shared" si="1486"/>
        <v>857.14285714285722</v>
      </c>
      <c r="X4770" s="23">
        <f t="shared" ca="1" si="1487"/>
        <v>1528.5471421917628</v>
      </c>
      <c r="Y4770" s="24">
        <f t="shared" ca="1" si="1497"/>
        <v>4544</v>
      </c>
      <c r="Z4770" s="24">
        <f t="shared" ca="1" si="1498"/>
        <v>3422</v>
      </c>
      <c r="AA4770" s="25">
        <f t="shared" ca="1" si="1499"/>
        <v>3422.0045439999999</v>
      </c>
      <c r="AC4770" s="47">
        <f t="shared" ca="1" si="1488"/>
        <v>1050</v>
      </c>
      <c r="AD4770" s="47">
        <f t="shared" ca="1" si="1489"/>
        <v>198.5</v>
      </c>
      <c r="AE4770" s="47">
        <f t="shared" ca="1" si="1500"/>
        <v>849</v>
      </c>
      <c r="AF4770" s="47">
        <f t="shared" ca="1" si="1501"/>
        <v>25</v>
      </c>
    </row>
    <row r="4771" spans="10:32">
      <c r="J4771" s="44">
        <v>76</v>
      </c>
      <c r="K4771" s="22">
        <v>96</v>
      </c>
      <c r="L4771" s="23">
        <f t="shared" ca="1" si="1490"/>
        <v>45.2</v>
      </c>
      <c r="M4771" s="23">
        <f t="shared" ca="1" si="1482"/>
        <v>42.7</v>
      </c>
      <c r="N4771" s="23">
        <f t="shared" ca="1" si="1483"/>
        <v>34.100000000000009</v>
      </c>
      <c r="O4771" s="23">
        <f t="shared" ca="1" si="1491"/>
        <v>198.5</v>
      </c>
      <c r="P4771" s="23">
        <f t="shared" ca="1" si="1484"/>
        <v>801.5</v>
      </c>
      <c r="Q4771" s="23">
        <f t="shared" ca="1" si="1492"/>
        <v>18</v>
      </c>
      <c r="R4771" s="23">
        <f t="shared" ca="1" si="1493"/>
        <v>0.72787610619468968</v>
      </c>
      <c r="S4771" s="24">
        <f t="shared" ca="1" si="1494"/>
        <v>19</v>
      </c>
      <c r="T4771" s="23">
        <f t="shared" ca="1" si="1495"/>
        <v>47.5</v>
      </c>
      <c r="U4771" s="23">
        <f t="shared" ca="1" si="1496"/>
        <v>638.62057522123905</v>
      </c>
      <c r="V4771" s="23">
        <f t="shared" ca="1" si="1485"/>
        <v>95</v>
      </c>
      <c r="W4771" s="23">
        <f t="shared" si="1486"/>
        <v>857.14285714285722</v>
      </c>
      <c r="X4771" s="23">
        <f t="shared" ca="1" si="1487"/>
        <v>1590.7634323640964</v>
      </c>
      <c r="Y4771" s="24">
        <f t="shared" ca="1" si="1497"/>
        <v>4625</v>
      </c>
      <c r="Z4771" s="24">
        <f t="shared" ca="1" si="1498"/>
        <v>3341</v>
      </c>
      <c r="AA4771" s="25">
        <f t="shared" ca="1" si="1499"/>
        <v>3341.004625</v>
      </c>
      <c r="AC4771" s="47">
        <f t="shared" ca="1" si="1488"/>
        <v>1047.5</v>
      </c>
      <c r="AD4771" s="47">
        <f t="shared" ca="1" si="1489"/>
        <v>198.5</v>
      </c>
      <c r="AE4771" s="47">
        <f t="shared" ca="1" si="1500"/>
        <v>846.5</v>
      </c>
      <c r="AF4771" s="47">
        <f t="shared" ca="1" si="1501"/>
        <v>25</v>
      </c>
    </row>
    <row r="4772" spans="10:32">
      <c r="J4772" s="44">
        <v>76</v>
      </c>
      <c r="K4772" s="22">
        <v>97</v>
      </c>
      <c r="L4772" s="23">
        <f t="shared" ca="1" si="1490"/>
        <v>47.46</v>
      </c>
      <c r="M4772" s="23">
        <f t="shared" ca="1" si="1482"/>
        <v>44.96</v>
      </c>
      <c r="N4772" s="23">
        <f t="shared" ca="1" si="1483"/>
        <v>39.433333333333337</v>
      </c>
      <c r="O4772" s="23">
        <f t="shared" ca="1" si="1491"/>
        <v>198.5</v>
      </c>
      <c r="P4772" s="23">
        <f t="shared" ca="1" si="1484"/>
        <v>801.5</v>
      </c>
      <c r="Q4772" s="23">
        <f t="shared" ca="1" si="1492"/>
        <v>17</v>
      </c>
      <c r="R4772" s="23">
        <f t="shared" ca="1" si="1493"/>
        <v>0.78339654445849027</v>
      </c>
      <c r="S4772" s="24">
        <f t="shared" ca="1" si="1494"/>
        <v>18</v>
      </c>
      <c r="T4772" s="23">
        <f t="shared" ca="1" si="1495"/>
        <v>45</v>
      </c>
      <c r="U4772" s="23">
        <f t="shared" ca="1" si="1496"/>
        <v>701.25860373647993</v>
      </c>
      <c r="V4772" s="23">
        <f t="shared" ca="1" si="1485"/>
        <v>90</v>
      </c>
      <c r="W4772" s="23">
        <f t="shared" si="1486"/>
        <v>857.14285714285722</v>
      </c>
      <c r="X4772" s="23">
        <f t="shared" ca="1" si="1487"/>
        <v>1648.4014608793373</v>
      </c>
      <c r="Y4772" s="24">
        <f t="shared" ca="1" si="1497"/>
        <v>4671</v>
      </c>
      <c r="Z4772" s="24">
        <f t="shared" ca="1" si="1498"/>
        <v>3261</v>
      </c>
      <c r="AA4772" s="25">
        <f t="shared" ca="1" si="1499"/>
        <v>3261.0046710000001</v>
      </c>
      <c r="AC4772" s="47">
        <f t="shared" ca="1" si="1488"/>
        <v>1045</v>
      </c>
      <c r="AD4772" s="47">
        <f t="shared" ca="1" si="1489"/>
        <v>198.5</v>
      </c>
      <c r="AE4772" s="47">
        <f t="shared" ca="1" si="1500"/>
        <v>844</v>
      </c>
      <c r="AF4772" s="47">
        <f t="shared" ca="1" si="1501"/>
        <v>25</v>
      </c>
    </row>
    <row r="4773" spans="10:32">
      <c r="J4773" s="44">
        <v>76</v>
      </c>
      <c r="K4773" s="22">
        <v>98</v>
      </c>
      <c r="L4773" s="23">
        <f t="shared" ca="1" si="1490"/>
        <v>49.72</v>
      </c>
      <c r="M4773" s="23">
        <f t="shared" ca="1" si="1482"/>
        <v>47.22</v>
      </c>
      <c r="N4773" s="23">
        <f t="shared" ca="1" si="1483"/>
        <v>44.86666666666666</v>
      </c>
      <c r="O4773" s="23">
        <f t="shared" ca="1" si="1491"/>
        <v>198.5</v>
      </c>
      <c r="P4773" s="23">
        <f t="shared" ca="1" si="1484"/>
        <v>801.5</v>
      </c>
      <c r="Q4773" s="23">
        <f t="shared" ca="1" si="1492"/>
        <v>16</v>
      </c>
      <c r="R4773" s="23">
        <f t="shared" ca="1" si="1493"/>
        <v>0.92477876106194734</v>
      </c>
      <c r="S4773" s="24">
        <f t="shared" ca="1" si="1494"/>
        <v>17</v>
      </c>
      <c r="T4773" s="23">
        <f t="shared" ca="1" si="1495"/>
        <v>42.5</v>
      </c>
      <c r="U4773" s="23">
        <f t="shared" ca="1" si="1496"/>
        <v>759.35840707964599</v>
      </c>
      <c r="V4773" s="23">
        <f t="shared" ca="1" si="1485"/>
        <v>85</v>
      </c>
      <c r="W4773" s="23">
        <f t="shared" si="1486"/>
        <v>857.14285714285722</v>
      </c>
      <c r="X4773" s="23">
        <f t="shared" ca="1" si="1487"/>
        <v>1701.5012642225033</v>
      </c>
      <c r="Y4773" s="24">
        <f t="shared" ca="1" si="1497"/>
        <v>4700</v>
      </c>
      <c r="Z4773" s="24">
        <f t="shared" ca="1" si="1498"/>
        <v>3104</v>
      </c>
      <c r="AA4773" s="25">
        <f t="shared" ca="1" si="1499"/>
        <v>3104.0047</v>
      </c>
      <c r="AC4773" s="47">
        <f t="shared" ca="1" si="1488"/>
        <v>1042.5</v>
      </c>
      <c r="AD4773" s="47">
        <f t="shared" ca="1" si="1489"/>
        <v>198.5</v>
      </c>
      <c r="AE4773" s="47">
        <f t="shared" ca="1" si="1500"/>
        <v>841.5</v>
      </c>
      <c r="AF4773" s="47">
        <f t="shared" ca="1" si="1501"/>
        <v>25</v>
      </c>
    </row>
    <row r="4774" spans="10:32">
      <c r="J4774" s="44">
        <v>76</v>
      </c>
      <c r="K4774" s="22">
        <v>99</v>
      </c>
      <c r="L4774" s="23">
        <f t="shared" ca="1" si="1490"/>
        <v>51.98</v>
      </c>
      <c r="M4774" s="23">
        <f t="shared" ca="1" si="1482"/>
        <v>49.48</v>
      </c>
      <c r="N4774" s="23">
        <f t="shared" ca="1" si="1483"/>
        <v>50.416666666666671</v>
      </c>
      <c r="O4774" s="23">
        <f t="shared" ca="1" si="1491"/>
        <v>198.5</v>
      </c>
      <c r="P4774" s="23">
        <f t="shared" ca="1" si="1484"/>
        <v>801.5</v>
      </c>
      <c r="Q4774" s="23">
        <f t="shared" ca="1" si="1492"/>
        <v>16</v>
      </c>
      <c r="R4774" s="23">
        <f t="shared" ca="1" si="1493"/>
        <v>0.18891881492881976</v>
      </c>
      <c r="S4774" s="24">
        <f t="shared" ca="1" si="1494"/>
        <v>17</v>
      </c>
      <c r="T4774" s="23">
        <f t="shared" ca="1" si="1495"/>
        <v>42.5</v>
      </c>
      <c r="U4774" s="23">
        <f t="shared" ca="1" si="1496"/>
        <v>816.19132358599472</v>
      </c>
      <c r="V4774" s="23">
        <f t="shared" ca="1" si="1485"/>
        <v>85</v>
      </c>
      <c r="W4774" s="23">
        <f t="shared" si="1486"/>
        <v>857.14285714285722</v>
      </c>
      <c r="X4774" s="23">
        <f t="shared" ca="1" si="1487"/>
        <v>1758.3341807288521</v>
      </c>
      <c r="Y4774" s="24">
        <f t="shared" ca="1" si="1497"/>
        <v>4718</v>
      </c>
      <c r="Z4774" s="24">
        <f t="shared" ca="1" si="1498"/>
        <v>3104</v>
      </c>
      <c r="AA4774" s="25">
        <f t="shared" ca="1" si="1499"/>
        <v>3104.0047180000001</v>
      </c>
      <c r="AC4774" s="47">
        <f t="shared" ca="1" si="1488"/>
        <v>1042.5</v>
      </c>
      <c r="AD4774" s="47">
        <f t="shared" ca="1" si="1489"/>
        <v>198.5</v>
      </c>
      <c r="AE4774" s="47">
        <f t="shared" ca="1" si="1500"/>
        <v>841.5</v>
      </c>
      <c r="AF4774" s="47">
        <f t="shared" ca="1" si="1501"/>
        <v>25</v>
      </c>
    </row>
    <row r="4775" spans="10:32">
      <c r="J4775" s="44">
        <v>76</v>
      </c>
      <c r="K4775" s="22">
        <v>100</v>
      </c>
      <c r="L4775" s="23">
        <f t="shared" ca="1" si="1490"/>
        <v>54.24</v>
      </c>
      <c r="M4775" s="23">
        <f t="shared" ca="1" si="1482"/>
        <v>51.74</v>
      </c>
      <c r="N4775" s="23">
        <f t="shared" ca="1" si="1483"/>
        <v>56.083333333333329</v>
      </c>
      <c r="O4775" s="23">
        <f t="shared" ca="1" si="1491"/>
        <v>198.5</v>
      </c>
      <c r="P4775" s="23">
        <f t="shared" ca="1" si="1484"/>
        <v>801.5</v>
      </c>
      <c r="Q4775" s="23">
        <f t="shared" ca="1" si="1492"/>
        <v>15</v>
      </c>
      <c r="R4775" s="23">
        <f t="shared" ca="1" si="1493"/>
        <v>0.46828908554572229</v>
      </c>
      <c r="S4775" s="24">
        <f t="shared" ca="1" si="1494"/>
        <v>16</v>
      </c>
      <c r="T4775" s="23">
        <f t="shared" ca="1" si="1495"/>
        <v>40</v>
      </c>
      <c r="U4775" s="23">
        <f t="shared" ca="1" si="1496"/>
        <v>867.51321288102247</v>
      </c>
      <c r="V4775" s="23">
        <f t="shared" ca="1" si="1485"/>
        <v>80</v>
      </c>
      <c r="W4775" s="23">
        <f t="shared" si="1486"/>
        <v>857.14285714285722</v>
      </c>
      <c r="X4775" s="23">
        <f t="shared" ca="1" si="1487"/>
        <v>1804.6560700238797</v>
      </c>
      <c r="Y4775" s="24">
        <f t="shared" ca="1" si="1497"/>
        <v>4731</v>
      </c>
      <c r="Z4775" s="24">
        <f t="shared" ca="1" si="1498"/>
        <v>3027</v>
      </c>
      <c r="AA4775" s="25">
        <f t="shared" ca="1" si="1499"/>
        <v>3027.004731</v>
      </c>
      <c r="AC4775" s="47">
        <f t="shared" ca="1" si="1488"/>
        <v>1040</v>
      </c>
      <c r="AD4775" s="47">
        <f t="shared" ca="1" si="1489"/>
        <v>198.5</v>
      </c>
      <c r="AE4775" s="47">
        <f t="shared" ca="1" si="1500"/>
        <v>839</v>
      </c>
      <c r="AF4775" s="47">
        <f t="shared" ca="1" si="1501"/>
        <v>25</v>
      </c>
    </row>
    <row r="4776" spans="10:32">
      <c r="J4776" s="44">
        <v>77</v>
      </c>
      <c r="K4776" s="22">
        <v>78</v>
      </c>
      <c r="L4776" s="23">
        <f t="shared" ca="1" si="1490"/>
        <v>2.2599999999999998</v>
      </c>
      <c r="M4776" s="23">
        <f t="shared" ca="1" si="1482"/>
        <v>-0.24000000000000021</v>
      </c>
      <c r="N4776" s="23">
        <f t="shared" ca="1" si="1483"/>
        <v>0.59999999999999787</v>
      </c>
      <c r="O4776" s="23">
        <f t="shared" ca="1" si="1491"/>
        <v>198.5</v>
      </c>
      <c r="P4776" s="23">
        <f t="shared" ca="1" si="1484"/>
        <v>801.5</v>
      </c>
      <c r="Q4776" s="23">
        <f t="shared" ca="1" si="1492"/>
        <v>-3339</v>
      </c>
      <c r="R4776" s="23">
        <f t="shared" ca="1" si="1493"/>
        <v>6.1946902654559405E-2</v>
      </c>
      <c r="S4776" s="24">
        <f t="shared" ca="1" si="1494"/>
        <v>-3340</v>
      </c>
      <c r="T4776" s="23">
        <f t="shared" ca="1" si="1495"/>
        <v>-8350</v>
      </c>
      <c r="U4776" s="23">
        <f t="shared" ca="1" si="1496"/>
        <v>-2003.3628318584001</v>
      </c>
      <c r="V4776" s="23">
        <f t="shared" ca="1" si="1485"/>
        <v>-16700</v>
      </c>
      <c r="W4776" s="23">
        <f t="shared" si="1486"/>
        <v>857.14285714285722</v>
      </c>
      <c r="X4776" s="23">
        <f t="shared" ca="1" si="1487"/>
        <v>-17846.219974715543</v>
      </c>
      <c r="Y4776" s="24" t="str">
        <f t="shared" ca="1" si="1497"/>
        <v/>
      </c>
      <c r="Z4776" s="24" t="str">
        <f t="shared" ca="1" si="1498"/>
        <v/>
      </c>
      <c r="AA4776" s="25" t="str">
        <f t="shared" ca="1" si="1499"/>
        <v/>
      </c>
      <c r="AC4776" s="47">
        <f t="shared" ca="1" si="1488"/>
        <v>-7350</v>
      </c>
      <c r="AD4776" s="47">
        <f t="shared" ca="1" si="1489"/>
        <v>198.5</v>
      </c>
      <c r="AE4776" s="47">
        <f t="shared" ca="1" si="1500"/>
        <v>-7546</v>
      </c>
      <c r="AF4776" s="47">
        <f t="shared" ca="1" si="1501"/>
        <v>20</v>
      </c>
    </row>
    <row r="4777" spans="10:32">
      <c r="J4777" s="44">
        <v>77</v>
      </c>
      <c r="K4777" s="22">
        <v>79</v>
      </c>
      <c r="L4777" s="23">
        <f t="shared" ca="1" si="1490"/>
        <v>4.5199999999999996</v>
      </c>
      <c r="M4777" s="23">
        <f t="shared" ca="1" si="1482"/>
        <v>2.0199999999999996</v>
      </c>
      <c r="N4777" s="23">
        <f t="shared" ca="1" si="1483"/>
        <v>1.2666666666666657</v>
      </c>
      <c r="O4777" s="23">
        <f t="shared" ca="1" si="1491"/>
        <v>198.5</v>
      </c>
      <c r="P4777" s="23">
        <f t="shared" ca="1" si="1484"/>
        <v>801.5</v>
      </c>
      <c r="Q4777" s="23">
        <f t="shared" ca="1" si="1492"/>
        <v>396</v>
      </c>
      <c r="R4777" s="23">
        <f t="shared" ca="1" si="1493"/>
        <v>0.34955752212392804</v>
      </c>
      <c r="S4777" s="24">
        <f t="shared" ca="1" si="1494"/>
        <v>397</v>
      </c>
      <c r="T4777" s="23">
        <f t="shared" ca="1" si="1495"/>
        <v>992.5</v>
      </c>
      <c r="U4777" s="23">
        <f t="shared" ca="1" si="1496"/>
        <v>502.04277286135658</v>
      </c>
      <c r="V4777" s="23">
        <f t="shared" ca="1" si="1485"/>
        <v>1985</v>
      </c>
      <c r="W4777" s="23">
        <f t="shared" si="1486"/>
        <v>857.14285714285722</v>
      </c>
      <c r="X4777" s="23">
        <f t="shared" ca="1" si="1487"/>
        <v>3344.1856300042141</v>
      </c>
      <c r="Y4777" s="24">
        <f t="shared" ca="1" si="1497"/>
        <v>5015</v>
      </c>
      <c r="Z4777" s="24">
        <f t="shared" ca="1" si="1498"/>
        <v>4952</v>
      </c>
      <c r="AA4777" s="25">
        <f t="shared" ca="1" si="1499"/>
        <v>4952.0050149999997</v>
      </c>
      <c r="AC4777" s="47">
        <f t="shared" ca="1" si="1488"/>
        <v>1992.5</v>
      </c>
      <c r="AD4777" s="47">
        <f t="shared" ca="1" si="1489"/>
        <v>198.5</v>
      </c>
      <c r="AE4777" s="47">
        <f t="shared" ca="1" si="1500"/>
        <v>1791.5</v>
      </c>
      <c r="AF4777" s="47">
        <f t="shared" ca="1" si="1501"/>
        <v>25</v>
      </c>
    </row>
    <row r="4778" spans="10:32">
      <c r="J4778" s="44">
        <v>77</v>
      </c>
      <c r="K4778" s="22">
        <v>80</v>
      </c>
      <c r="L4778" s="23">
        <f t="shared" ca="1" si="1490"/>
        <v>6.78</v>
      </c>
      <c r="M4778" s="23">
        <f t="shared" ca="1" si="1482"/>
        <v>4.28</v>
      </c>
      <c r="N4778" s="23">
        <f t="shared" ca="1" si="1483"/>
        <v>2</v>
      </c>
      <c r="O4778" s="23">
        <f t="shared" ca="1" si="1491"/>
        <v>198.5</v>
      </c>
      <c r="P4778" s="23">
        <f t="shared" ca="1" si="1484"/>
        <v>801.5</v>
      </c>
      <c r="Q4778" s="23">
        <f t="shared" ca="1" si="1492"/>
        <v>187</v>
      </c>
      <c r="R4778" s="23">
        <f t="shared" ca="1" si="1493"/>
        <v>0.16814159292035197</v>
      </c>
      <c r="S4778" s="24">
        <f t="shared" ca="1" si="1494"/>
        <v>188</v>
      </c>
      <c r="T4778" s="23">
        <f t="shared" ca="1" si="1495"/>
        <v>470</v>
      </c>
      <c r="U4778" s="23">
        <f t="shared" ca="1" si="1496"/>
        <v>374.33628318584073</v>
      </c>
      <c r="V4778" s="23">
        <f t="shared" ca="1" si="1485"/>
        <v>940</v>
      </c>
      <c r="W4778" s="23">
        <f t="shared" si="1486"/>
        <v>857.14285714285722</v>
      </c>
      <c r="X4778" s="23">
        <f t="shared" ca="1" si="1487"/>
        <v>2171.4791403286981</v>
      </c>
      <c r="Y4778" s="24">
        <f t="shared" ca="1" si="1497"/>
        <v>4877</v>
      </c>
      <c r="Z4778" s="24">
        <f t="shared" ca="1" si="1498"/>
        <v>4854</v>
      </c>
      <c r="AA4778" s="25">
        <f t="shared" ca="1" si="1499"/>
        <v>4854.0048770000003</v>
      </c>
      <c r="AC4778" s="47">
        <f t="shared" ca="1" si="1488"/>
        <v>1470</v>
      </c>
      <c r="AD4778" s="47">
        <f t="shared" ca="1" si="1489"/>
        <v>198.5</v>
      </c>
      <c r="AE4778" s="47">
        <f t="shared" ca="1" si="1500"/>
        <v>1269</v>
      </c>
      <c r="AF4778" s="47">
        <f t="shared" ca="1" si="1501"/>
        <v>25</v>
      </c>
    </row>
    <row r="4779" spans="10:32">
      <c r="J4779" s="44">
        <v>77</v>
      </c>
      <c r="K4779" s="22">
        <v>81</v>
      </c>
      <c r="L4779" s="23">
        <f t="shared" ca="1" si="1490"/>
        <v>9.0399999999999991</v>
      </c>
      <c r="M4779" s="23">
        <f t="shared" ca="1" si="1482"/>
        <v>6.5399999999999991</v>
      </c>
      <c r="N4779" s="23">
        <f t="shared" ca="1" si="1483"/>
        <v>2.8166666666666664</v>
      </c>
      <c r="O4779" s="23">
        <f t="shared" ca="1" si="1491"/>
        <v>198.5</v>
      </c>
      <c r="P4779" s="23">
        <f t="shared" ca="1" si="1484"/>
        <v>801.5</v>
      </c>
      <c r="Q4779" s="23">
        <f t="shared" ca="1" si="1492"/>
        <v>122</v>
      </c>
      <c r="R4779" s="23">
        <f t="shared" ca="1" si="1493"/>
        <v>0.40044247787611931</v>
      </c>
      <c r="S4779" s="24">
        <f t="shared" ca="1" si="1494"/>
        <v>123</v>
      </c>
      <c r="T4779" s="23">
        <f t="shared" ca="1" si="1495"/>
        <v>307.5</v>
      </c>
      <c r="U4779" s="23">
        <f t="shared" ca="1" si="1496"/>
        <v>344.76124631268442</v>
      </c>
      <c r="V4779" s="23">
        <f t="shared" ca="1" si="1485"/>
        <v>615</v>
      </c>
      <c r="W4779" s="23">
        <f t="shared" si="1486"/>
        <v>857.14285714285722</v>
      </c>
      <c r="X4779" s="23">
        <f t="shared" ca="1" si="1487"/>
        <v>1816.9041034555416</v>
      </c>
      <c r="Y4779" s="24">
        <f t="shared" ca="1" si="1497"/>
        <v>4735</v>
      </c>
      <c r="Z4779" s="24">
        <f t="shared" ca="1" si="1498"/>
        <v>4757</v>
      </c>
      <c r="AA4779" s="25">
        <f t="shared" ca="1" si="1499"/>
        <v>4757.0047350000004</v>
      </c>
      <c r="AC4779" s="47">
        <f t="shared" ca="1" si="1488"/>
        <v>1307.5</v>
      </c>
      <c r="AD4779" s="47">
        <f t="shared" ca="1" si="1489"/>
        <v>198.5</v>
      </c>
      <c r="AE4779" s="47">
        <f t="shared" ca="1" si="1500"/>
        <v>1106.5</v>
      </c>
      <c r="AF4779" s="47">
        <f t="shared" ca="1" si="1501"/>
        <v>25</v>
      </c>
    </row>
    <row r="4780" spans="10:32">
      <c r="J4780" s="44">
        <v>77</v>
      </c>
      <c r="K4780" s="22">
        <v>82</v>
      </c>
      <c r="L4780" s="23">
        <f t="shared" ca="1" si="1490"/>
        <v>11.3</v>
      </c>
      <c r="M4780" s="23">
        <f t="shared" ca="1" si="1482"/>
        <v>8.8000000000000007</v>
      </c>
      <c r="N4780" s="23">
        <f t="shared" ca="1" si="1483"/>
        <v>3.7166666666666615</v>
      </c>
      <c r="O4780" s="23">
        <f t="shared" ca="1" si="1491"/>
        <v>198.5</v>
      </c>
      <c r="P4780" s="23">
        <f t="shared" ca="1" si="1484"/>
        <v>801.5</v>
      </c>
      <c r="Q4780" s="23">
        <f t="shared" ca="1" si="1492"/>
        <v>91</v>
      </c>
      <c r="R4780" s="23">
        <f t="shared" ca="1" si="1493"/>
        <v>6.1946902654861219E-2</v>
      </c>
      <c r="S4780" s="24">
        <f t="shared" ca="1" si="1494"/>
        <v>92</v>
      </c>
      <c r="T4780" s="23">
        <f t="shared" ca="1" si="1495"/>
        <v>230</v>
      </c>
      <c r="U4780" s="23">
        <f t="shared" ca="1" si="1496"/>
        <v>338.44690265486679</v>
      </c>
      <c r="V4780" s="23">
        <f t="shared" ca="1" si="1485"/>
        <v>460</v>
      </c>
      <c r="W4780" s="23">
        <f t="shared" si="1486"/>
        <v>857.14285714285722</v>
      </c>
      <c r="X4780" s="23">
        <f t="shared" ca="1" si="1487"/>
        <v>1655.5897597977241</v>
      </c>
      <c r="Y4780" s="24">
        <f t="shared" ca="1" si="1497"/>
        <v>4675</v>
      </c>
      <c r="Z4780" s="24">
        <f t="shared" ca="1" si="1498"/>
        <v>4661</v>
      </c>
      <c r="AA4780" s="25">
        <f t="shared" ca="1" si="1499"/>
        <v>4661.0046750000001</v>
      </c>
      <c r="AC4780" s="47">
        <f t="shared" ca="1" si="1488"/>
        <v>1230</v>
      </c>
      <c r="AD4780" s="47">
        <f t="shared" ca="1" si="1489"/>
        <v>198.5</v>
      </c>
      <c r="AE4780" s="47">
        <f t="shared" ca="1" si="1500"/>
        <v>1029</v>
      </c>
      <c r="AF4780" s="47">
        <f t="shared" ca="1" si="1501"/>
        <v>25</v>
      </c>
    </row>
    <row r="4781" spans="10:32">
      <c r="J4781" s="44">
        <v>77</v>
      </c>
      <c r="K4781" s="22">
        <v>83</v>
      </c>
      <c r="L4781" s="23">
        <f t="shared" ca="1" si="1490"/>
        <v>13.56</v>
      </c>
      <c r="M4781" s="23">
        <f t="shared" ca="1" si="1482"/>
        <v>11.06</v>
      </c>
      <c r="N4781" s="23">
        <f t="shared" ca="1" si="1483"/>
        <v>4.7333333333333307</v>
      </c>
      <c r="O4781" s="23">
        <f t="shared" ca="1" si="1491"/>
        <v>198.5</v>
      </c>
      <c r="P4781" s="23">
        <f t="shared" ca="1" si="1484"/>
        <v>801.5</v>
      </c>
      <c r="Q4781" s="23">
        <f t="shared" ca="1" si="1492"/>
        <v>72</v>
      </c>
      <c r="R4781" s="23">
        <f t="shared" ca="1" si="1493"/>
        <v>0.38200589970501103</v>
      </c>
      <c r="S4781" s="24">
        <f t="shared" ca="1" si="1494"/>
        <v>73</v>
      </c>
      <c r="T4781" s="23">
        <f t="shared" ca="1" si="1495"/>
        <v>182.5</v>
      </c>
      <c r="U4781" s="23">
        <f t="shared" ca="1" si="1496"/>
        <v>342.6081612586035</v>
      </c>
      <c r="V4781" s="23">
        <f t="shared" ca="1" si="1485"/>
        <v>365</v>
      </c>
      <c r="W4781" s="23">
        <f t="shared" si="1486"/>
        <v>857.14285714285722</v>
      </c>
      <c r="X4781" s="23">
        <f t="shared" ca="1" si="1487"/>
        <v>1564.7510184014609</v>
      </c>
      <c r="Y4781" s="24">
        <f t="shared" ca="1" si="1497"/>
        <v>4566</v>
      </c>
      <c r="Z4781" s="24">
        <f t="shared" ca="1" si="1498"/>
        <v>4566</v>
      </c>
      <c r="AA4781" s="25">
        <f t="shared" ca="1" si="1499"/>
        <v>4566.0045659999996</v>
      </c>
      <c r="AC4781" s="47">
        <f t="shared" ca="1" si="1488"/>
        <v>1182.5</v>
      </c>
      <c r="AD4781" s="47">
        <f t="shared" ca="1" si="1489"/>
        <v>198.5</v>
      </c>
      <c r="AE4781" s="47">
        <f t="shared" ca="1" si="1500"/>
        <v>981.49999999999989</v>
      </c>
      <c r="AF4781" s="47">
        <f t="shared" ca="1" si="1501"/>
        <v>25.000000000000114</v>
      </c>
    </row>
    <row r="4782" spans="10:32">
      <c r="J4782" s="44">
        <v>77</v>
      </c>
      <c r="K4782" s="22">
        <v>84</v>
      </c>
      <c r="L4782" s="23">
        <f t="shared" ca="1" si="1490"/>
        <v>15.82</v>
      </c>
      <c r="M4782" s="23">
        <f t="shared" ca="1" si="1482"/>
        <v>13.32</v>
      </c>
      <c r="N4782" s="23">
        <f t="shared" ca="1" si="1483"/>
        <v>5.8666666666666636</v>
      </c>
      <c r="O4782" s="23">
        <f t="shared" ca="1" si="1491"/>
        <v>198.5</v>
      </c>
      <c r="P4782" s="23">
        <f t="shared" ca="1" si="1484"/>
        <v>801.5</v>
      </c>
      <c r="Q4782" s="23">
        <f t="shared" ca="1" si="1492"/>
        <v>60</v>
      </c>
      <c r="R4782" s="23">
        <f t="shared" ca="1" si="1493"/>
        <v>0.14538558786346109</v>
      </c>
      <c r="S4782" s="24">
        <f t="shared" ca="1" si="1494"/>
        <v>61</v>
      </c>
      <c r="T4782" s="23">
        <f t="shared" ca="1" si="1495"/>
        <v>152.5</v>
      </c>
      <c r="U4782" s="23">
        <f t="shared" ca="1" si="1496"/>
        <v>352.8529287821321</v>
      </c>
      <c r="V4782" s="23">
        <f t="shared" ca="1" si="1485"/>
        <v>305</v>
      </c>
      <c r="W4782" s="23">
        <f t="shared" si="1486"/>
        <v>857.14285714285722</v>
      </c>
      <c r="X4782" s="23">
        <f t="shared" ca="1" si="1487"/>
        <v>1514.9957859249894</v>
      </c>
      <c r="Y4782" s="24">
        <f t="shared" ca="1" si="1497"/>
        <v>4532</v>
      </c>
      <c r="Z4782" s="24">
        <f t="shared" ca="1" si="1498"/>
        <v>4472</v>
      </c>
      <c r="AA4782" s="25">
        <f t="shared" ca="1" si="1499"/>
        <v>4472.0045319999999</v>
      </c>
      <c r="AC4782" s="47">
        <f t="shared" ca="1" si="1488"/>
        <v>1152.5</v>
      </c>
      <c r="AD4782" s="47">
        <f t="shared" ca="1" si="1489"/>
        <v>198.5</v>
      </c>
      <c r="AE4782" s="47">
        <f t="shared" ca="1" si="1500"/>
        <v>951.49999999999989</v>
      </c>
      <c r="AF4782" s="47">
        <f t="shared" ca="1" si="1501"/>
        <v>25.000000000000114</v>
      </c>
    </row>
    <row r="4783" spans="10:32">
      <c r="J4783" s="44">
        <v>77</v>
      </c>
      <c r="K4783" s="22">
        <v>85</v>
      </c>
      <c r="L4783" s="23">
        <f t="shared" ca="1" si="1490"/>
        <v>18.079999999999998</v>
      </c>
      <c r="M4783" s="23">
        <f t="shared" ca="1" si="1482"/>
        <v>15.579999999999998</v>
      </c>
      <c r="N4783" s="23">
        <f t="shared" ca="1" si="1483"/>
        <v>7.1166666666666636</v>
      </c>
      <c r="O4783" s="23">
        <f t="shared" ca="1" si="1491"/>
        <v>198.5</v>
      </c>
      <c r="P4783" s="23">
        <f t="shared" ca="1" si="1484"/>
        <v>801.5</v>
      </c>
      <c r="Q4783" s="23">
        <f t="shared" ca="1" si="1492"/>
        <v>51</v>
      </c>
      <c r="R4783" s="23">
        <f t="shared" ca="1" si="1493"/>
        <v>0.38274336283186244</v>
      </c>
      <c r="S4783" s="24">
        <f t="shared" ca="1" si="1494"/>
        <v>52</v>
      </c>
      <c r="T4783" s="23">
        <f t="shared" ca="1" si="1495"/>
        <v>130</v>
      </c>
      <c r="U4783" s="23">
        <f t="shared" ca="1" si="1496"/>
        <v>365.67385693215323</v>
      </c>
      <c r="V4783" s="23">
        <f t="shared" ca="1" si="1485"/>
        <v>260</v>
      </c>
      <c r="W4783" s="23">
        <f t="shared" si="1486"/>
        <v>857.14285714285722</v>
      </c>
      <c r="X4783" s="23">
        <f t="shared" ca="1" si="1487"/>
        <v>1482.8167140750106</v>
      </c>
      <c r="Y4783" s="24">
        <f t="shared" ca="1" si="1497"/>
        <v>4508</v>
      </c>
      <c r="Z4783" s="24">
        <f t="shared" ca="1" si="1498"/>
        <v>4379</v>
      </c>
      <c r="AA4783" s="25">
        <f t="shared" ca="1" si="1499"/>
        <v>4379.004508</v>
      </c>
      <c r="AC4783" s="47">
        <f t="shared" ca="1" si="1488"/>
        <v>1130</v>
      </c>
      <c r="AD4783" s="47">
        <f t="shared" ca="1" si="1489"/>
        <v>198.5</v>
      </c>
      <c r="AE4783" s="47">
        <f t="shared" ca="1" si="1500"/>
        <v>929</v>
      </c>
      <c r="AF4783" s="47">
        <f t="shared" ca="1" si="1501"/>
        <v>25</v>
      </c>
    </row>
    <row r="4784" spans="10:32">
      <c r="J4784" s="44">
        <v>77</v>
      </c>
      <c r="K4784" s="22">
        <v>86</v>
      </c>
      <c r="L4784" s="23">
        <f t="shared" ca="1" si="1490"/>
        <v>20.34</v>
      </c>
      <c r="M4784" s="23">
        <f t="shared" ca="1" si="1482"/>
        <v>17.84</v>
      </c>
      <c r="N4784" s="23">
        <f t="shared" ca="1" si="1483"/>
        <v>8.5333333333333314</v>
      </c>
      <c r="O4784" s="23">
        <f t="shared" ca="1" si="1491"/>
        <v>198.5</v>
      </c>
      <c r="P4784" s="23">
        <f t="shared" ca="1" si="1484"/>
        <v>801.5</v>
      </c>
      <c r="Q4784" s="23">
        <f t="shared" ca="1" si="1492"/>
        <v>44</v>
      </c>
      <c r="R4784" s="23">
        <f t="shared" ca="1" si="1493"/>
        <v>0.81317600786627153</v>
      </c>
      <c r="S4784" s="24">
        <f t="shared" ca="1" si="1494"/>
        <v>45</v>
      </c>
      <c r="T4784" s="23">
        <f t="shared" ca="1" si="1495"/>
        <v>112.5</v>
      </c>
      <c r="U4784" s="23">
        <f t="shared" ca="1" si="1496"/>
        <v>382.40576860045877</v>
      </c>
      <c r="V4784" s="23">
        <f t="shared" ca="1" si="1485"/>
        <v>225</v>
      </c>
      <c r="W4784" s="23">
        <f t="shared" si="1486"/>
        <v>857.14285714285722</v>
      </c>
      <c r="X4784" s="23">
        <f t="shared" ca="1" si="1487"/>
        <v>1464.5486257433158</v>
      </c>
      <c r="Y4784" s="24">
        <f t="shared" ca="1" si="1497"/>
        <v>4494</v>
      </c>
      <c r="Z4784" s="24">
        <f t="shared" ca="1" si="1498"/>
        <v>4287</v>
      </c>
      <c r="AA4784" s="25">
        <f t="shared" ca="1" si="1499"/>
        <v>4287.0044939999998</v>
      </c>
      <c r="AC4784" s="47">
        <f t="shared" ca="1" si="1488"/>
        <v>1112.5</v>
      </c>
      <c r="AD4784" s="47">
        <f t="shared" ca="1" si="1489"/>
        <v>198.5</v>
      </c>
      <c r="AE4784" s="47">
        <f t="shared" ca="1" si="1500"/>
        <v>911.5</v>
      </c>
      <c r="AF4784" s="47">
        <f t="shared" ca="1" si="1501"/>
        <v>25</v>
      </c>
    </row>
    <row r="4785" spans="10:32">
      <c r="J4785" s="44">
        <v>77</v>
      </c>
      <c r="K4785" s="22">
        <v>87</v>
      </c>
      <c r="L4785" s="23">
        <f t="shared" ca="1" si="1490"/>
        <v>22.6</v>
      </c>
      <c r="M4785" s="23">
        <f t="shared" ca="1" si="1482"/>
        <v>20.100000000000001</v>
      </c>
      <c r="N4785" s="23">
        <f t="shared" ca="1" si="1483"/>
        <v>10.099999999999998</v>
      </c>
      <c r="O4785" s="23">
        <f t="shared" ca="1" si="1491"/>
        <v>198.5</v>
      </c>
      <c r="P4785" s="23">
        <f t="shared" ca="1" si="1484"/>
        <v>801.5</v>
      </c>
      <c r="Q4785" s="23">
        <f t="shared" ca="1" si="1492"/>
        <v>39</v>
      </c>
      <c r="R4785" s="23">
        <f t="shared" ca="1" si="1493"/>
        <v>0.77876106194689854</v>
      </c>
      <c r="S4785" s="24">
        <f t="shared" ca="1" si="1494"/>
        <v>40</v>
      </c>
      <c r="T4785" s="23">
        <f t="shared" ca="1" si="1495"/>
        <v>100</v>
      </c>
      <c r="U4785" s="23">
        <f t="shared" ca="1" si="1496"/>
        <v>401.76548672566355</v>
      </c>
      <c r="V4785" s="23">
        <f t="shared" ca="1" si="1485"/>
        <v>200</v>
      </c>
      <c r="W4785" s="23">
        <f t="shared" si="1486"/>
        <v>857.14285714285722</v>
      </c>
      <c r="X4785" s="23">
        <f t="shared" ca="1" si="1487"/>
        <v>1458.9083438685207</v>
      </c>
      <c r="Y4785" s="24">
        <f t="shared" ca="1" si="1497"/>
        <v>4490</v>
      </c>
      <c r="Z4785" s="24">
        <f t="shared" ca="1" si="1498"/>
        <v>4196</v>
      </c>
      <c r="AA4785" s="25">
        <f t="shared" ca="1" si="1499"/>
        <v>4196.0044900000003</v>
      </c>
      <c r="AC4785" s="47">
        <f t="shared" ca="1" si="1488"/>
        <v>1100</v>
      </c>
      <c r="AD4785" s="47">
        <f t="shared" ca="1" si="1489"/>
        <v>198.5</v>
      </c>
      <c r="AE4785" s="47">
        <f t="shared" ca="1" si="1500"/>
        <v>898.99999999999989</v>
      </c>
      <c r="AF4785" s="47">
        <f t="shared" ca="1" si="1501"/>
        <v>25.000000000000114</v>
      </c>
    </row>
    <row r="4786" spans="10:32">
      <c r="J4786" s="44">
        <v>77</v>
      </c>
      <c r="K4786" s="22">
        <v>88</v>
      </c>
      <c r="L4786" s="23">
        <f t="shared" ca="1" si="1490"/>
        <v>24.86</v>
      </c>
      <c r="M4786" s="23">
        <f t="shared" ca="1" si="1482"/>
        <v>22.36</v>
      </c>
      <c r="N4786" s="23">
        <f t="shared" ca="1" si="1483"/>
        <v>11.716666666666665</v>
      </c>
      <c r="O4786" s="23">
        <f t="shared" ca="1" si="1491"/>
        <v>198.5</v>
      </c>
      <c r="P4786" s="23">
        <f t="shared" ca="1" si="1484"/>
        <v>801.5</v>
      </c>
      <c r="Q4786" s="23">
        <f t="shared" ca="1" si="1492"/>
        <v>35</v>
      </c>
      <c r="R4786" s="23">
        <f t="shared" ca="1" si="1493"/>
        <v>0.76025744167336995</v>
      </c>
      <c r="S4786" s="24">
        <f t="shared" ca="1" si="1494"/>
        <v>36</v>
      </c>
      <c r="T4786" s="23">
        <f t="shared" ca="1" si="1495"/>
        <v>90</v>
      </c>
      <c r="U4786" s="23">
        <f t="shared" ca="1" si="1496"/>
        <v>418.99101635827287</v>
      </c>
      <c r="V4786" s="23">
        <f t="shared" ca="1" si="1485"/>
        <v>180</v>
      </c>
      <c r="W4786" s="23">
        <f t="shared" si="1486"/>
        <v>857.14285714285722</v>
      </c>
      <c r="X4786" s="23">
        <f t="shared" ca="1" si="1487"/>
        <v>1456.13387350113</v>
      </c>
      <c r="Y4786" s="24">
        <f t="shared" ca="1" si="1497"/>
        <v>4487</v>
      </c>
      <c r="Z4786" s="24">
        <f t="shared" ca="1" si="1498"/>
        <v>4106</v>
      </c>
      <c r="AA4786" s="25">
        <f t="shared" ca="1" si="1499"/>
        <v>4106.0044870000002</v>
      </c>
      <c r="AC4786" s="47">
        <f t="shared" ca="1" si="1488"/>
        <v>1090</v>
      </c>
      <c r="AD4786" s="47">
        <f t="shared" ca="1" si="1489"/>
        <v>198.5</v>
      </c>
      <c r="AE4786" s="47">
        <f t="shared" ca="1" si="1500"/>
        <v>888.99999999999989</v>
      </c>
      <c r="AF4786" s="47">
        <f t="shared" ca="1" si="1501"/>
        <v>25.000000000000114</v>
      </c>
    </row>
    <row r="4787" spans="10:32">
      <c r="J4787" s="44">
        <v>77</v>
      </c>
      <c r="K4787" s="22">
        <v>89</v>
      </c>
      <c r="L4787" s="23">
        <f t="shared" ca="1" si="1490"/>
        <v>27.12</v>
      </c>
      <c r="M4787" s="23">
        <f t="shared" ca="1" si="1482"/>
        <v>24.62</v>
      </c>
      <c r="N4787" s="23">
        <f t="shared" ca="1" si="1483"/>
        <v>13.316666666666663</v>
      </c>
      <c r="O4787" s="23">
        <f t="shared" ca="1" si="1491"/>
        <v>198.5</v>
      </c>
      <c r="P4787" s="23">
        <f t="shared" ca="1" si="1484"/>
        <v>801.5</v>
      </c>
      <c r="Q4787" s="23">
        <f t="shared" ca="1" si="1492"/>
        <v>32</v>
      </c>
      <c r="R4787" s="23">
        <f t="shared" ca="1" si="1493"/>
        <v>0.50368731563421709</v>
      </c>
      <c r="S4787" s="24">
        <f t="shared" ca="1" si="1494"/>
        <v>33</v>
      </c>
      <c r="T4787" s="23">
        <f t="shared" ca="1" si="1495"/>
        <v>82.5</v>
      </c>
      <c r="U4787" s="23">
        <f t="shared" ca="1" si="1496"/>
        <v>432.84076941986217</v>
      </c>
      <c r="V4787" s="23">
        <f t="shared" ca="1" si="1485"/>
        <v>165</v>
      </c>
      <c r="W4787" s="23">
        <f t="shared" si="1486"/>
        <v>857.14285714285722</v>
      </c>
      <c r="X4787" s="23">
        <f t="shared" ca="1" si="1487"/>
        <v>1454.9836265627196</v>
      </c>
      <c r="Y4787" s="24">
        <f t="shared" ca="1" si="1497"/>
        <v>4485</v>
      </c>
      <c r="Z4787" s="24">
        <f t="shared" ca="1" si="1498"/>
        <v>4017</v>
      </c>
      <c r="AA4787" s="25">
        <f t="shared" ca="1" si="1499"/>
        <v>4017.0044849999999</v>
      </c>
      <c r="AC4787" s="47">
        <f t="shared" ca="1" si="1488"/>
        <v>1082.5</v>
      </c>
      <c r="AD4787" s="47">
        <f t="shared" ca="1" si="1489"/>
        <v>198.5</v>
      </c>
      <c r="AE4787" s="47">
        <f t="shared" ca="1" si="1500"/>
        <v>881.5</v>
      </c>
      <c r="AF4787" s="47">
        <f t="shared" ca="1" si="1501"/>
        <v>25</v>
      </c>
    </row>
    <row r="4788" spans="10:32">
      <c r="J4788" s="44">
        <v>77</v>
      </c>
      <c r="K4788" s="22">
        <v>90</v>
      </c>
      <c r="L4788" s="23">
        <f t="shared" ca="1" si="1490"/>
        <v>29.38</v>
      </c>
      <c r="M4788" s="23">
        <f t="shared" ca="1" si="1482"/>
        <v>26.88</v>
      </c>
      <c r="N4788" s="23">
        <f t="shared" ca="1" si="1483"/>
        <v>14.93333333333333</v>
      </c>
      <c r="O4788" s="23">
        <f t="shared" ca="1" si="1491"/>
        <v>198.5</v>
      </c>
      <c r="P4788" s="23">
        <f t="shared" ca="1" si="1484"/>
        <v>801.5</v>
      </c>
      <c r="Q4788" s="23">
        <f t="shared" ca="1" si="1492"/>
        <v>29</v>
      </c>
      <c r="R4788" s="23">
        <f t="shared" ca="1" si="1493"/>
        <v>0.74812797821647448</v>
      </c>
      <c r="S4788" s="24">
        <f t="shared" ca="1" si="1494"/>
        <v>30</v>
      </c>
      <c r="T4788" s="23">
        <f t="shared" ca="1" si="1495"/>
        <v>75</v>
      </c>
      <c r="U4788" s="23">
        <f t="shared" ca="1" si="1496"/>
        <v>444.23871114136591</v>
      </c>
      <c r="V4788" s="23">
        <f t="shared" ca="1" si="1485"/>
        <v>150</v>
      </c>
      <c r="W4788" s="23">
        <f t="shared" si="1486"/>
        <v>857.14285714285722</v>
      </c>
      <c r="X4788" s="23">
        <f t="shared" ca="1" si="1487"/>
        <v>1451.3815682842232</v>
      </c>
      <c r="Y4788" s="24">
        <f t="shared" ca="1" si="1497"/>
        <v>4479</v>
      </c>
      <c r="Z4788" s="24">
        <f t="shared" ca="1" si="1498"/>
        <v>3929</v>
      </c>
      <c r="AA4788" s="25">
        <f t="shared" ca="1" si="1499"/>
        <v>3929.0044790000002</v>
      </c>
      <c r="AC4788" s="47">
        <f t="shared" ca="1" si="1488"/>
        <v>1075</v>
      </c>
      <c r="AD4788" s="47">
        <f t="shared" ca="1" si="1489"/>
        <v>198.5</v>
      </c>
      <c r="AE4788" s="47">
        <f t="shared" ca="1" si="1500"/>
        <v>874</v>
      </c>
      <c r="AF4788" s="47">
        <f t="shared" ca="1" si="1501"/>
        <v>25</v>
      </c>
    </row>
    <row r="4789" spans="10:32">
      <c r="J4789" s="44">
        <v>77</v>
      </c>
      <c r="K4789" s="22">
        <v>91</v>
      </c>
      <c r="L4789" s="23">
        <f t="shared" ca="1" si="1490"/>
        <v>31.64</v>
      </c>
      <c r="M4789" s="23">
        <f t="shared" ca="1" si="1482"/>
        <v>29.14</v>
      </c>
      <c r="N4789" s="23">
        <f t="shared" ca="1" si="1483"/>
        <v>16.600000000000001</v>
      </c>
      <c r="O4789" s="23">
        <f t="shared" ca="1" si="1491"/>
        <v>198.5</v>
      </c>
      <c r="P4789" s="23">
        <f t="shared" ca="1" si="1484"/>
        <v>801.5</v>
      </c>
      <c r="Q4789" s="23">
        <f t="shared" ca="1" si="1492"/>
        <v>27</v>
      </c>
      <c r="R4789" s="23">
        <f t="shared" ca="1" si="1493"/>
        <v>0.46523388116308556</v>
      </c>
      <c r="S4789" s="24">
        <f t="shared" ca="1" si="1494"/>
        <v>28</v>
      </c>
      <c r="T4789" s="23">
        <f t="shared" ca="1" si="1495"/>
        <v>70</v>
      </c>
      <c r="U4789" s="23">
        <f t="shared" ca="1" si="1496"/>
        <v>455.92288242730729</v>
      </c>
      <c r="V4789" s="23">
        <f t="shared" ca="1" si="1485"/>
        <v>140</v>
      </c>
      <c r="W4789" s="23">
        <f t="shared" si="1486"/>
        <v>857.14285714285722</v>
      </c>
      <c r="X4789" s="23">
        <f t="shared" ca="1" si="1487"/>
        <v>1453.0657395701646</v>
      </c>
      <c r="Y4789" s="24">
        <f t="shared" ca="1" si="1497"/>
        <v>4482</v>
      </c>
      <c r="Z4789" s="24">
        <f t="shared" ca="1" si="1498"/>
        <v>3842</v>
      </c>
      <c r="AA4789" s="25">
        <f t="shared" ca="1" si="1499"/>
        <v>3842.0044819999998</v>
      </c>
      <c r="AC4789" s="47">
        <f t="shared" ca="1" si="1488"/>
        <v>1070</v>
      </c>
      <c r="AD4789" s="47">
        <f t="shared" ca="1" si="1489"/>
        <v>198.5</v>
      </c>
      <c r="AE4789" s="47">
        <f t="shared" ca="1" si="1500"/>
        <v>869.00000000000011</v>
      </c>
      <c r="AF4789" s="47">
        <f t="shared" ca="1" si="1501"/>
        <v>24.999999999999886</v>
      </c>
    </row>
    <row r="4790" spans="10:32">
      <c r="J4790" s="44">
        <v>77</v>
      </c>
      <c r="K4790" s="22">
        <v>92</v>
      </c>
      <c r="L4790" s="23">
        <f t="shared" ca="1" si="1490"/>
        <v>33.9</v>
      </c>
      <c r="M4790" s="23">
        <f t="shared" ca="1" si="1482"/>
        <v>31.4</v>
      </c>
      <c r="N4790" s="23">
        <f t="shared" ca="1" si="1483"/>
        <v>18.516666666666666</v>
      </c>
      <c r="O4790" s="23">
        <f t="shared" ca="1" si="1491"/>
        <v>198.5</v>
      </c>
      <c r="P4790" s="23">
        <f t="shared" ca="1" si="1484"/>
        <v>801.5</v>
      </c>
      <c r="Q4790" s="23">
        <f t="shared" ca="1" si="1492"/>
        <v>25</v>
      </c>
      <c r="R4790" s="23">
        <f t="shared" ca="1" si="1493"/>
        <v>0.48672566371681419</v>
      </c>
      <c r="S4790" s="24">
        <f t="shared" ca="1" si="1494"/>
        <v>26</v>
      </c>
      <c r="T4790" s="23">
        <f t="shared" ca="1" si="1495"/>
        <v>65</v>
      </c>
      <c r="U4790" s="23">
        <f t="shared" ca="1" si="1496"/>
        <v>471.92920353982299</v>
      </c>
      <c r="V4790" s="23">
        <f t="shared" ca="1" si="1485"/>
        <v>130</v>
      </c>
      <c r="W4790" s="23">
        <f t="shared" si="1486"/>
        <v>857.14285714285722</v>
      </c>
      <c r="X4790" s="23">
        <f t="shared" ca="1" si="1487"/>
        <v>1459.0720606826803</v>
      </c>
      <c r="Y4790" s="24">
        <f t="shared" ca="1" si="1497"/>
        <v>4491</v>
      </c>
      <c r="Z4790" s="24">
        <f t="shared" ca="1" si="1498"/>
        <v>3756</v>
      </c>
      <c r="AA4790" s="25">
        <f t="shared" ca="1" si="1499"/>
        <v>3756.0044910000001</v>
      </c>
      <c r="AC4790" s="47">
        <f t="shared" ca="1" si="1488"/>
        <v>1065</v>
      </c>
      <c r="AD4790" s="47">
        <f t="shared" ca="1" si="1489"/>
        <v>198.5</v>
      </c>
      <c r="AE4790" s="47">
        <f t="shared" ca="1" si="1500"/>
        <v>864</v>
      </c>
      <c r="AF4790" s="47">
        <f t="shared" ca="1" si="1501"/>
        <v>25</v>
      </c>
    </row>
    <row r="4791" spans="10:32">
      <c r="J4791" s="44">
        <v>77</v>
      </c>
      <c r="K4791" s="22">
        <v>93</v>
      </c>
      <c r="L4791" s="23">
        <f t="shared" ca="1" si="1490"/>
        <v>36.159999999999997</v>
      </c>
      <c r="M4791" s="23">
        <f t="shared" ca="1" si="1482"/>
        <v>33.659999999999997</v>
      </c>
      <c r="N4791" s="23">
        <f t="shared" ca="1" si="1483"/>
        <v>20.916666666666664</v>
      </c>
      <c r="O4791" s="23">
        <f t="shared" ca="1" si="1491"/>
        <v>198.5</v>
      </c>
      <c r="P4791" s="23">
        <f t="shared" ca="1" si="1484"/>
        <v>801.5</v>
      </c>
      <c r="Q4791" s="23">
        <f t="shared" ca="1" si="1492"/>
        <v>23</v>
      </c>
      <c r="R4791" s="23">
        <f t="shared" ca="1" si="1493"/>
        <v>0.75553097345132891</v>
      </c>
      <c r="S4791" s="24">
        <f t="shared" ca="1" si="1494"/>
        <v>24</v>
      </c>
      <c r="T4791" s="23">
        <f t="shared" ca="1" si="1495"/>
        <v>60</v>
      </c>
      <c r="U4791" s="23">
        <f t="shared" ca="1" si="1496"/>
        <v>496.88652286135692</v>
      </c>
      <c r="V4791" s="23">
        <f t="shared" ca="1" si="1485"/>
        <v>120</v>
      </c>
      <c r="W4791" s="23">
        <f t="shared" si="1486"/>
        <v>857.14285714285722</v>
      </c>
      <c r="X4791" s="23">
        <f t="shared" ca="1" si="1487"/>
        <v>1474.0293800042141</v>
      </c>
      <c r="Y4791" s="24">
        <f t="shared" ca="1" si="1497"/>
        <v>4501</v>
      </c>
      <c r="Z4791" s="24">
        <f t="shared" ca="1" si="1498"/>
        <v>3671</v>
      </c>
      <c r="AA4791" s="25">
        <f t="shared" ca="1" si="1499"/>
        <v>3671.0045009999999</v>
      </c>
      <c r="AC4791" s="47">
        <f t="shared" ca="1" si="1488"/>
        <v>1060</v>
      </c>
      <c r="AD4791" s="47">
        <f t="shared" ca="1" si="1489"/>
        <v>198.5</v>
      </c>
      <c r="AE4791" s="47">
        <f t="shared" ca="1" si="1500"/>
        <v>859</v>
      </c>
      <c r="AF4791" s="47">
        <f t="shared" ca="1" si="1501"/>
        <v>25</v>
      </c>
    </row>
    <row r="4792" spans="10:32">
      <c r="J4792" s="44">
        <v>77</v>
      </c>
      <c r="K4792" s="22">
        <v>94</v>
      </c>
      <c r="L4792" s="23">
        <f t="shared" ca="1" si="1490"/>
        <v>38.42</v>
      </c>
      <c r="M4792" s="23">
        <f t="shared" ca="1" si="1482"/>
        <v>35.92</v>
      </c>
      <c r="N4792" s="23">
        <f t="shared" ca="1" si="1483"/>
        <v>24.049999999999997</v>
      </c>
      <c r="O4792" s="23">
        <f t="shared" ca="1" si="1491"/>
        <v>198.5</v>
      </c>
      <c r="P4792" s="23">
        <f t="shared" ca="1" si="1484"/>
        <v>801.5</v>
      </c>
      <c r="Q4792" s="23">
        <f t="shared" ca="1" si="1492"/>
        <v>22</v>
      </c>
      <c r="R4792" s="23">
        <f t="shared" ca="1" si="1493"/>
        <v>0.29307652264445577</v>
      </c>
      <c r="S4792" s="24">
        <f t="shared" ca="1" si="1494"/>
        <v>23</v>
      </c>
      <c r="T4792" s="23">
        <f t="shared" ca="1" si="1495"/>
        <v>57.5</v>
      </c>
      <c r="U4792" s="23">
        <f t="shared" ca="1" si="1496"/>
        <v>536.14849036959913</v>
      </c>
      <c r="V4792" s="23">
        <f t="shared" ca="1" si="1485"/>
        <v>115</v>
      </c>
      <c r="W4792" s="23">
        <f t="shared" si="1486"/>
        <v>857.14285714285722</v>
      </c>
      <c r="X4792" s="23">
        <f t="shared" ca="1" si="1487"/>
        <v>1508.2913475124565</v>
      </c>
      <c r="Y4792" s="24">
        <f t="shared" ca="1" si="1497"/>
        <v>4528</v>
      </c>
      <c r="Z4792" s="24">
        <f t="shared" ca="1" si="1498"/>
        <v>3587</v>
      </c>
      <c r="AA4792" s="25">
        <f t="shared" ca="1" si="1499"/>
        <v>3587.0045279999999</v>
      </c>
      <c r="AC4792" s="47">
        <f t="shared" ca="1" si="1488"/>
        <v>1057.5</v>
      </c>
      <c r="AD4792" s="47">
        <f t="shared" ca="1" si="1489"/>
        <v>198.5</v>
      </c>
      <c r="AE4792" s="47">
        <f t="shared" ca="1" si="1500"/>
        <v>856.5</v>
      </c>
      <c r="AF4792" s="47">
        <f t="shared" ca="1" si="1501"/>
        <v>25</v>
      </c>
    </row>
    <row r="4793" spans="10:32">
      <c r="J4793" s="44">
        <v>77</v>
      </c>
      <c r="K4793" s="22">
        <v>95</v>
      </c>
      <c r="L4793" s="23">
        <f t="shared" ca="1" si="1490"/>
        <v>40.68</v>
      </c>
      <c r="M4793" s="23">
        <f t="shared" ca="1" si="1482"/>
        <v>38.18</v>
      </c>
      <c r="N4793" s="23">
        <f t="shared" ca="1" si="1483"/>
        <v>28.35</v>
      </c>
      <c r="O4793" s="23">
        <f t="shared" ca="1" si="1491"/>
        <v>198.5</v>
      </c>
      <c r="P4793" s="23">
        <f t="shared" ca="1" si="1484"/>
        <v>801.5</v>
      </c>
      <c r="Q4793" s="23">
        <f t="shared" ca="1" si="1492"/>
        <v>20</v>
      </c>
      <c r="R4793" s="23">
        <f t="shared" ca="1" si="1493"/>
        <v>0.93166175024582054</v>
      </c>
      <c r="S4793" s="24">
        <f t="shared" ca="1" si="1494"/>
        <v>21</v>
      </c>
      <c r="T4793" s="23">
        <f t="shared" ca="1" si="1495"/>
        <v>52.5</v>
      </c>
      <c r="U4793" s="23">
        <f t="shared" ca="1" si="1496"/>
        <v>593.41261061946898</v>
      </c>
      <c r="V4793" s="23">
        <f t="shared" ca="1" si="1485"/>
        <v>105</v>
      </c>
      <c r="W4793" s="23">
        <f t="shared" si="1486"/>
        <v>857.14285714285722</v>
      </c>
      <c r="X4793" s="23">
        <f t="shared" ca="1" si="1487"/>
        <v>1555.5554677623263</v>
      </c>
      <c r="Y4793" s="24">
        <f t="shared" ca="1" si="1497"/>
        <v>4560</v>
      </c>
      <c r="Z4793" s="24">
        <f t="shared" ca="1" si="1498"/>
        <v>3504</v>
      </c>
      <c r="AA4793" s="25">
        <f t="shared" ca="1" si="1499"/>
        <v>3504.0045599999999</v>
      </c>
      <c r="AC4793" s="47">
        <f t="shared" ca="1" si="1488"/>
        <v>1052.5</v>
      </c>
      <c r="AD4793" s="47">
        <f t="shared" ca="1" si="1489"/>
        <v>198.5</v>
      </c>
      <c r="AE4793" s="47">
        <f t="shared" ca="1" si="1500"/>
        <v>851.49999999999989</v>
      </c>
      <c r="AF4793" s="47">
        <f t="shared" ca="1" si="1501"/>
        <v>25.000000000000114</v>
      </c>
    </row>
    <row r="4794" spans="10:32">
      <c r="J4794" s="44">
        <v>77</v>
      </c>
      <c r="K4794" s="22">
        <v>96</v>
      </c>
      <c r="L4794" s="23">
        <f t="shared" ca="1" si="1490"/>
        <v>42.94</v>
      </c>
      <c r="M4794" s="23">
        <f t="shared" ca="1" si="1482"/>
        <v>40.44</v>
      </c>
      <c r="N4794" s="23">
        <f t="shared" ca="1" si="1483"/>
        <v>33.550000000000004</v>
      </c>
      <c r="O4794" s="23">
        <f t="shared" ca="1" si="1491"/>
        <v>198.5</v>
      </c>
      <c r="P4794" s="23">
        <f t="shared" ca="1" si="1484"/>
        <v>801.5</v>
      </c>
      <c r="Q4794" s="23">
        <f t="shared" ca="1" si="1492"/>
        <v>19</v>
      </c>
      <c r="R4794" s="23">
        <f t="shared" ca="1" si="1493"/>
        <v>0.77177456916628084</v>
      </c>
      <c r="S4794" s="24">
        <f t="shared" ca="1" si="1494"/>
        <v>20</v>
      </c>
      <c r="T4794" s="23">
        <f t="shared" ca="1" si="1495"/>
        <v>50</v>
      </c>
      <c r="U4794" s="23">
        <f t="shared" ca="1" si="1496"/>
        <v>663.34303679552875</v>
      </c>
      <c r="V4794" s="23">
        <f t="shared" ca="1" si="1485"/>
        <v>100</v>
      </c>
      <c r="W4794" s="23">
        <f t="shared" si="1486"/>
        <v>857.14285714285722</v>
      </c>
      <c r="X4794" s="23">
        <f t="shared" ca="1" si="1487"/>
        <v>1620.485893938386</v>
      </c>
      <c r="Y4794" s="24">
        <f t="shared" ca="1" si="1497"/>
        <v>4655</v>
      </c>
      <c r="Z4794" s="24">
        <f t="shared" ca="1" si="1498"/>
        <v>3422</v>
      </c>
      <c r="AA4794" s="25">
        <f t="shared" ca="1" si="1499"/>
        <v>3422.0046550000002</v>
      </c>
      <c r="AC4794" s="47">
        <f t="shared" ca="1" si="1488"/>
        <v>1050</v>
      </c>
      <c r="AD4794" s="47">
        <f t="shared" ca="1" si="1489"/>
        <v>198.5</v>
      </c>
      <c r="AE4794" s="47">
        <f t="shared" ca="1" si="1500"/>
        <v>849</v>
      </c>
      <c r="AF4794" s="47">
        <f t="shared" ca="1" si="1501"/>
        <v>25</v>
      </c>
    </row>
    <row r="4795" spans="10:32">
      <c r="J4795" s="44">
        <v>77</v>
      </c>
      <c r="K4795" s="22">
        <v>97</v>
      </c>
      <c r="L4795" s="23">
        <f t="shared" ca="1" si="1490"/>
        <v>45.2</v>
      </c>
      <c r="M4795" s="23">
        <f t="shared" ca="1" si="1482"/>
        <v>42.7</v>
      </c>
      <c r="N4795" s="23">
        <f t="shared" ca="1" si="1483"/>
        <v>38.883333333333333</v>
      </c>
      <c r="O4795" s="23">
        <f t="shared" ca="1" si="1491"/>
        <v>198.5</v>
      </c>
      <c r="P4795" s="23">
        <f t="shared" ca="1" si="1484"/>
        <v>801.5</v>
      </c>
      <c r="Q4795" s="23">
        <f t="shared" ca="1" si="1492"/>
        <v>18</v>
      </c>
      <c r="R4795" s="23">
        <f t="shared" ca="1" si="1493"/>
        <v>0.72787610619468968</v>
      </c>
      <c r="S4795" s="24">
        <f t="shared" ca="1" si="1494"/>
        <v>19</v>
      </c>
      <c r="T4795" s="23">
        <f t="shared" ca="1" si="1495"/>
        <v>47.5</v>
      </c>
      <c r="U4795" s="23">
        <f t="shared" ca="1" si="1496"/>
        <v>728.20224926253684</v>
      </c>
      <c r="V4795" s="23">
        <f t="shared" ca="1" si="1485"/>
        <v>95</v>
      </c>
      <c r="W4795" s="23">
        <f t="shared" si="1486"/>
        <v>857.14285714285722</v>
      </c>
      <c r="X4795" s="23">
        <f t="shared" ca="1" si="1487"/>
        <v>1680.3451064053941</v>
      </c>
      <c r="Y4795" s="24">
        <f t="shared" ca="1" si="1497"/>
        <v>4684</v>
      </c>
      <c r="Z4795" s="24">
        <f t="shared" ca="1" si="1498"/>
        <v>3341</v>
      </c>
      <c r="AA4795" s="25">
        <f t="shared" ca="1" si="1499"/>
        <v>3341.004684</v>
      </c>
      <c r="AC4795" s="47">
        <f t="shared" ca="1" si="1488"/>
        <v>1047.5</v>
      </c>
      <c r="AD4795" s="47">
        <f t="shared" ca="1" si="1489"/>
        <v>198.5</v>
      </c>
      <c r="AE4795" s="47">
        <f t="shared" ca="1" si="1500"/>
        <v>846.5</v>
      </c>
      <c r="AF4795" s="47">
        <f t="shared" ca="1" si="1501"/>
        <v>25</v>
      </c>
    </row>
    <row r="4796" spans="10:32">
      <c r="J4796" s="44">
        <v>77</v>
      </c>
      <c r="K4796" s="22">
        <v>98</v>
      </c>
      <c r="L4796" s="23">
        <f t="shared" ca="1" si="1490"/>
        <v>47.46</v>
      </c>
      <c r="M4796" s="23">
        <f t="shared" ca="1" si="1482"/>
        <v>44.96</v>
      </c>
      <c r="N4796" s="23">
        <f t="shared" ca="1" si="1483"/>
        <v>44.316666666666656</v>
      </c>
      <c r="O4796" s="23">
        <f t="shared" ca="1" si="1491"/>
        <v>198.5</v>
      </c>
      <c r="P4796" s="23">
        <f t="shared" ca="1" si="1484"/>
        <v>801.5</v>
      </c>
      <c r="Q4796" s="23">
        <f t="shared" ca="1" si="1492"/>
        <v>17</v>
      </c>
      <c r="R4796" s="23">
        <f t="shared" ca="1" si="1493"/>
        <v>0.78339654445849027</v>
      </c>
      <c r="S4796" s="24">
        <f t="shared" ca="1" si="1494"/>
        <v>18</v>
      </c>
      <c r="T4796" s="23">
        <f t="shared" ca="1" si="1495"/>
        <v>45</v>
      </c>
      <c r="U4796" s="23">
        <f t="shared" ca="1" si="1496"/>
        <v>788.1008568619186</v>
      </c>
      <c r="V4796" s="23">
        <f t="shared" ca="1" si="1485"/>
        <v>90</v>
      </c>
      <c r="W4796" s="23">
        <f t="shared" si="1486"/>
        <v>857.14285714285722</v>
      </c>
      <c r="X4796" s="23">
        <f t="shared" ca="1" si="1487"/>
        <v>1735.2437140047759</v>
      </c>
      <c r="Y4796" s="24">
        <f t="shared" ca="1" si="1497"/>
        <v>4709</v>
      </c>
      <c r="Z4796" s="24">
        <f t="shared" ca="1" si="1498"/>
        <v>3261</v>
      </c>
      <c r="AA4796" s="25">
        <f t="shared" ca="1" si="1499"/>
        <v>3261.0047089999998</v>
      </c>
      <c r="AC4796" s="47">
        <f t="shared" ca="1" si="1488"/>
        <v>1045</v>
      </c>
      <c r="AD4796" s="47">
        <f t="shared" ca="1" si="1489"/>
        <v>198.5</v>
      </c>
      <c r="AE4796" s="47">
        <f t="shared" ca="1" si="1500"/>
        <v>844</v>
      </c>
      <c r="AF4796" s="47">
        <f t="shared" ca="1" si="1501"/>
        <v>25</v>
      </c>
    </row>
    <row r="4797" spans="10:32">
      <c r="J4797" s="44">
        <v>77</v>
      </c>
      <c r="K4797" s="22">
        <v>99</v>
      </c>
      <c r="L4797" s="23">
        <f t="shared" ca="1" si="1490"/>
        <v>49.72</v>
      </c>
      <c r="M4797" s="23">
        <f t="shared" ca="1" si="1482"/>
        <v>47.22</v>
      </c>
      <c r="N4797" s="23">
        <f t="shared" ca="1" si="1483"/>
        <v>49.866666666666667</v>
      </c>
      <c r="O4797" s="23">
        <f t="shared" ca="1" si="1491"/>
        <v>198.5</v>
      </c>
      <c r="P4797" s="23">
        <f t="shared" ca="1" si="1484"/>
        <v>801.5</v>
      </c>
      <c r="Q4797" s="23">
        <f t="shared" ca="1" si="1492"/>
        <v>16</v>
      </c>
      <c r="R4797" s="23">
        <f t="shared" ca="1" si="1493"/>
        <v>0.92477876106194734</v>
      </c>
      <c r="S4797" s="24">
        <f t="shared" ca="1" si="1494"/>
        <v>17</v>
      </c>
      <c r="T4797" s="23">
        <f t="shared" ca="1" si="1495"/>
        <v>42.5</v>
      </c>
      <c r="U4797" s="23">
        <f t="shared" ca="1" si="1496"/>
        <v>843.98230088495575</v>
      </c>
      <c r="V4797" s="23">
        <f t="shared" ca="1" si="1485"/>
        <v>85</v>
      </c>
      <c r="W4797" s="23">
        <f t="shared" si="1486"/>
        <v>857.14285714285722</v>
      </c>
      <c r="X4797" s="23">
        <f t="shared" ca="1" si="1487"/>
        <v>1786.1251580278131</v>
      </c>
      <c r="Y4797" s="24">
        <f t="shared" ca="1" si="1497"/>
        <v>4727</v>
      </c>
      <c r="Z4797" s="24">
        <f t="shared" ca="1" si="1498"/>
        <v>3104</v>
      </c>
      <c r="AA4797" s="25">
        <f t="shared" ca="1" si="1499"/>
        <v>3104.004727</v>
      </c>
      <c r="AC4797" s="47">
        <f t="shared" ca="1" si="1488"/>
        <v>1042.5</v>
      </c>
      <c r="AD4797" s="47">
        <f t="shared" ca="1" si="1489"/>
        <v>198.5</v>
      </c>
      <c r="AE4797" s="47">
        <f t="shared" ca="1" si="1500"/>
        <v>841.5</v>
      </c>
      <c r="AF4797" s="47">
        <f t="shared" ca="1" si="1501"/>
        <v>25</v>
      </c>
    </row>
    <row r="4798" spans="10:32">
      <c r="J4798" s="44">
        <v>77</v>
      </c>
      <c r="K4798" s="22">
        <v>100</v>
      </c>
      <c r="L4798" s="23">
        <f t="shared" ca="1" si="1490"/>
        <v>51.98</v>
      </c>
      <c r="M4798" s="23">
        <f t="shared" ca="1" si="1482"/>
        <v>49.48</v>
      </c>
      <c r="N4798" s="23">
        <f t="shared" ca="1" si="1483"/>
        <v>55.533333333333324</v>
      </c>
      <c r="O4798" s="23">
        <f t="shared" ca="1" si="1491"/>
        <v>198.5</v>
      </c>
      <c r="P4798" s="23">
        <f t="shared" ca="1" si="1484"/>
        <v>801.5</v>
      </c>
      <c r="Q4798" s="23">
        <f t="shared" ca="1" si="1492"/>
        <v>16</v>
      </c>
      <c r="R4798" s="23">
        <f t="shared" ca="1" si="1493"/>
        <v>0.18891881492881976</v>
      </c>
      <c r="S4798" s="24">
        <f t="shared" ca="1" si="1494"/>
        <v>17</v>
      </c>
      <c r="T4798" s="23">
        <f t="shared" ca="1" si="1495"/>
        <v>42.5</v>
      </c>
      <c r="U4798" s="23">
        <f t="shared" ca="1" si="1496"/>
        <v>899.02462485571357</v>
      </c>
      <c r="V4798" s="23">
        <f t="shared" ca="1" si="1485"/>
        <v>85</v>
      </c>
      <c r="W4798" s="23">
        <f t="shared" si="1486"/>
        <v>857.14285714285722</v>
      </c>
      <c r="X4798" s="23">
        <f t="shared" ca="1" si="1487"/>
        <v>1841.1674819985708</v>
      </c>
      <c r="Y4798" s="24">
        <f t="shared" ca="1" si="1497"/>
        <v>4742</v>
      </c>
      <c r="Z4798" s="24">
        <f t="shared" ca="1" si="1498"/>
        <v>3104</v>
      </c>
      <c r="AA4798" s="25">
        <f t="shared" ca="1" si="1499"/>
        <v>3104.0047420000001</v>
      </c>
      <c r="AC4798" s="47">
        <f t="shared" ca="1" si="1488"/>
        <v>1042.5</v>
      </c>
      <c r="AD4798" s="47">
        <f t="shared" ca="1" si="1489"/>
        <v>198.5</v>
      </c>
      <c r="AE4798" s="47">
        <f t="shared" ca="1" si="1500"/>
        <v>841.5</v>
      </c>
      <c r="AF4798" s="47">
        <f t="shared" ca="1" si="1501"/>
        <v>25</v>
      </c>
    </row>
    <row r="4799" spans="10:32">
      <c r="J4799" s="44">
        <v>78</v>
      </c>
      <c r="K4799" s="22">
        <v>79</v>
      </c>
      <c r="L4799" s="23">
        <f t="shared" ca="1" si="1490"/>
        <v>2.2599999999999998</v>
      </c>
      <c r="M4799" s="23">
        <f t="shared" ca="1" si="1482"/>
        <v>-0.24000000000000021</v>
      </c>
      <c r="N4799" s="23">
        <f t="shared" ca="1" si="1483"/>
        <v>0.66666666666666785</v>
      </c>
      <c r="O4799" s="23">
        <f t="shared" ca="1" si="1491"/>
        <v>198.5</v>
      </c>
      <c r="P4799" s="23">
        <f t="shared" ca="1" si="1484"/>
        <v>801.5</v>
      </c>
      <c r="Q4799" s="23">
        <f t="shared" ca="1" si="1492"/>
        <v>-3339</v>
      </c>
      <c r="R4799" s="23">
        <f t="shared" ca="1" si="1493"/>
        <v>6.1946902654559405E-2</v>
      </c>
      <c r="S4799" s="24">
        <f t="shared" ca="1" si="1494"/>
        <v>-3340</v>
      </c>
      <c r="T4799" s="23">
        <f t="shared" ca="1" si="1495"/>
        <v>-8350</v>
      </c>
      <c r="U4799" s="23">
        <f t="shared" ca="1" si="1496"/>
        <v>-2225.958702064901</v>
      </c>
      <c r="V4799" s="23">
        <f t="shared" ca="1" si="1485"/>
        <v>-16700</v>
      </c>
      <c r="W4799" s="23">
        <f t="shared" si="1486"/>
        <v>857.14285714285722</v>
      </c>
      <c r="X4799" s="23">
        <f t="shared" ca="1" si="1487"/>
        <v>-18068.815844922043</v>
      </c>
      <c r="Y4799" s="24" t="str">
        <f t="shared" ca="1" si="1497"/>
        <v/>
      </c>
      <c r="Z4799" s="24" t="str">
        <f t="shared" ca="1" si="1498"/>
        <v/>
      </c>
      <c r="AA4799" s="25" t="str">
        <f t="shared" ca="1" si="1499"/>
        <v/>
      </c>
      <c r="AC4799" s="47">
        <f t="shared" ca="1" si="1488"/>
        <v>-7350</v>
      </c>
      <c r="AD4799" s="47">
        <f t="shared" ca="1" si="1489"/>
        <v>198.5</v>
      </c>
      <c r="AE4799" s="47">
        <f t="shared" ca="1" si="1500"/>
        <v>-7546</v>
      </c>
      <c r="AF4799" s="47">
        <f t="shared" ca="1" si="1501"/>
        <v>20</v>
      </c>
    </row>
    <row r="4800" spans="10:32">
      <c r="J4800" s="44">
        <v>78</v>
      </c>
      <c r="K4800" s="22">
        <v>80</v>
      </c>
      <c r="L4800" s="23">
        <f t="shared" ca="1" si="1490"/>
        <v>4.5199999999999996</v>
      </c>
      <c r="M4800" s="23">
        <f t="shared" ca="1" si="1482"/>
        <v>2.0199999999999996</v>
      </c>
      <c r="N4800" s="23">
        <f t="shared" ca="1" si="1483"/>
        <v>1.4000000000000021</v>
      </c>
      <c r="O4800" s="23">
        <f t="shared" ca="1" si="1491"/>
        <v>198.5</v>
      </c>
      <c r="P4800" s="23">
        <f t="shared" ca="1" si="1484"/>
        <v>801.5</v>
      </c>
      <c r="Q4800" s="23">
        <f t="shared" ca="1" si="1492"/>
        <v>396</v>
      </c>
      <c r="R4800" s="23">
        <f t="shared" ca="1" si="1493"/>
        <v>0.34955752212392804</v>
      </c>
      <c r="S4800" s="24">
        <f t="shared" ca="1" si="1494"/>
        <v>397</v>
      </c>
      <c r="T4800" s="23">
        <f t="shared" ca="1" si="1495"/>
        <v>992.5</v>
      </c>
      <c r="U4800" s="23">
        <f t="shared" ca="1" si="1496"/>
        <v>554.88938053097434</v>
      </c>
      <c r="V4800" s="23">
        <f t="shared" ca="1" si="1485"/>
        <v>1985</v>
      </c>
      <c r="W4800" s="23">
        <f t="shared" si="1486"/>
        <v>857.14285714285722</v>
      </c>
      <c r="X4800" s="23">
        <f t="shared" ca="1" si="1487"/>
        <v>3397.0322376738318</v>
      </c>
      <c r="Y4800" s="24">
        <f t="shared" ca="1" si="1497"/>
        <v>5016</v>
      </c>
      <c r="Z4800" s="24">
        <f t="shared" ca="1" si="1498"/>
        <v>4952</v>
      </c>
      <c r="AA4800" s="25">
        <f t="shared" ca="1" si="1499"/>
        <v>4952.0050160000001</v>
      </c>
      <c r="AC4800" s="47">
        <f t="shared" ca="1" si="1488"/>
        <v>1992.5</v>
      </c>
      <c r="AD4800" s="47">
        <f t="shared" ca="1" si="1489"/>
        <v>198.5</v>
      </c>
      <c r="AE4800" s="47">
        <f t="shared" ca="1" si="1500"/>
        <v>1791.5</v>
      </c>
      <c r="AF4800" s="47">
        <f t="shared" ca="1" si="1501"/>
        <v>25</v>
      </c>
    </row>
    <row r="4801" spans="10:32">
      <c r="J4801" s="44">
        <v>78</v>
      </c>
      <c r="K4801" s="22">
        <v>81</v>
      </c>
      <c r="L4801" s="23">
        <f t="shared" ca="1" si="1490"/>
        <v>6.78</v>
      </c>
      <c r="M4801" s="23">
        <f t="shared" ca="1" si="1482"/>
        <v>4.28</v>
      </c>
      <c r="N4801" s="23">
        <f t="shared" ca="1" si="1483"/>
        <v>2.2166666666666686</v>
      </c>
      <c r="O4801" s="23">
        <f t="shared" ca="1" si="1491"/>
        <v>198.5</v>
      </c>
      <c r="P4801" s="23">
        <f t="shared" ca="1" si="1484"/>
        <v>801.5</v>
      </c>
      <c r="Q4801" s="23">
        <f t="shared" ca="1" si="1492"/>
        <v>187</v>
      </c>
      <c r="R4801" s="23">
        <f t="shared" ca="1" si="1493"/>
        <v>0.16814159292035197</v>
      </c>
      <c r="S4801" s="24">
        <f t="shared" ca="1" si="1494"/>
        <v>188</v>
      </c>
      <c r="T4801" s="23">
        <f t="shared" ca="1" si="1495"/>
        <v>470</v>
      </c>
      <c r="U4801" s="23">
        <f t="shared" ca="1" si="1496"/>
        <v>414.88938053097382</v>
      </c>
      <c r="V4801" s="23">
        <f t="shared" ca="1" si="1485"/>
        <v>940</v>
      </c>
      <c r="W4801" s="23">
        <f t="shared" si="1486"/>
        <v>857.14285714285722</v>
      </c>
      <c r="X4801" s="23">
        <f t="shared" ca="1" si="1487"/>
        <v>2212.0322376738309</v>
      </c>
      <c r="Y4801" s="24">
        <f t="shared" ca="1" si="1497"/>
        <v>4881</v>
      </c>
      <c r="Z4801" s="24">
        <f t="shared" ca="1" si="1498"/>
        <v>4854</v>
      </c>
      <c r="AA4801" s="25">
        <f t="shared" ca="1" si="1499"/>
        <v>4854.0048809999998</v>
      </c>
      <c r="AC4801" s="47">
        <f t="shared" ca="1" si="1488"/>
        <v>1470</v>
      </c>
      <c r="AD4801" s="47">
        <f t="shared" ca="1" si="1489"/>
        <v>198.5</v>
      </c>
      <c r="AE4801" s="47">
        <f t="shared" ca="1" si="1500"/>
        <v>1269</v>
      </c>
      <c r="AF4801" s="47">
        <f t="shared" ca="1" si="1501"/>
        <v>25</v>
      </c>
    </row>
    <row r="4802" spans="10:32">
      <c r="J4802" s="44">
        <v>78</v>
      </c>
      <c r="K4802" s="22">
        <v>82</v>
      </c>
      <c r="L4802" s="23">
        <f t="shared" ca="1" si="1490"/>
        <v>9.0399999999999991</v>
      </c>
      <c r="M4802" s="23">
        <f t="shared" ref="M4802:M4865" ca="1" si="1502">L4802-$C$9</f>
        <v>6.5399999999999991</v>
      </c>
      <c r="N4802" s="23">
        <f t="shared" ref="N4802:N4865" ca="1" si="1503">VLOOKUP(K4802,$G$29:$H$129,2,1)-VLOOKUP(J4802,$G$29:$H$129,2,1)</f>
        <v>3.1166666666666636</v>
      </c>
      <c r="O4802" s="23">
        <f t="shared" ca="1" si="1491"/>
        <v>198.5</v>
      </c>
      <c r="P4802" s="23">
        <f t="shared" ref="P4802:P4865" ca="1" si="1504">$C$8-O4802</f>
        <v>801.5</v>
      </c>
      <c r="Q4802" s="23">
        <f t="shared" ca="1" si="1492"/>
        <v>122</v>
      </c>
      <c r="R4802" s="23">
        <f t="shared" ca="1" si="1493"/>
        <v>0.40044247787611931</v>
      </c>
      <c r="S4802" s="24">
        <f t="shared" ca="1" si="1494"/>
        <v>123</v>
      </c>
      <c r="T4802" s="23">
        <f t="shared" ca="1" si="1495"/>
        <v>307.5</v>
      </c>
      <c r="U4802" s="23">
        <f t="shared" ca="1" si="1496"/>
        <v>381.48137905604688</v>
      </c>
      <c r="V4802" s="23">
        <f t="shared" ref="V4802:V4865" ca="1" si="1505">S4802*(($C$9/$C$12)*60)</f>
        <v>615</v>
      </c>
      <c r="W4802" s="23">
        <f t="shared" ref="W4802:W4865" si="1506">($C$8/$C$11)*60</f>
        <v>857.14285714285722</v>
      </c>
      <c r="X4802" s="23">
        <f t="shared" ref="X4802:X4865" ca="1" si="1507">SUM(U4802:W4802)</f>
        <v>1853.6242361989041</v>
      </c>
      <c r="Y4802" s="24">
        <f t="shared" ca="1" si="1497"/>
        <v>4746</v>
      </c>
      <c r="Z4802" s="24">
        <f t="shared" ca="1" si="1498"/>
        <v>4757</v>
      </c>
      <c r="AA4802" s="25">
        <f t="shared" ca="1" si="1499"/>
        <v>4757.0047459999996</v>
      </c>
      <c r="AC4802" s="47">
        <f t="shared" ref="AC4802:AC4865" ca="1" si="1508">SUM(O4802,P4802,T4802)</f>
        <v>1307.5</v>
      </c>
      <c r="AD4802" s="47">
        <f t="shared" ref="AD4802:AD4865" ca="1" si="1509">O4802</f>
        <v>198.5</v>
      </c>
      <c r="AE4802" s="47">
        <f t="shared" ca="1" si="1500"/>
        <v>1106.5</v>
      </c>
      <c r="AF4802" s="47">
        <f t="shared" ca="1" si="1501"/>
        <v>25</v>
      </c>
    </row>
    <row r="4803" spans="10:32">
      <c r="J4803" s="44">
        <v>78</v>
      </c>
      <c r="K4803" s="22">
        <v>83</v>
      </c>
      <c r="L4803" s="23">
        <f t="shared" ref="L4803:L4866" ca="1" si="1510">$C$3*(K4803-J4803)/100</f>
        <v>11.3</v>
      </c>
      <c r="M4803" s="23">
        <f t="shared" ca="1" si="1502"/>
        <v>8.8000000000000007</v>
      </c>
      <c r="N4803" s="23">
        <f t="shared" ca="1" si="1503"/>
        <v>4.1333333333333329</v>
      </c>
      <c r="O4803" s="23">
        <f t="shared" ref="O4803:O4866" ca="1" si="1511">($C$3*$C$13)-$C$9-$C$10</f>
        <v>198.5</v>
      </c>
      <c r="P4803" s="23">
        <f t="shared" ca="1" si="1504"/>
        <v>801.5</v>
      </c>
      <c r="Q4803" s="23">
        <f t="shared" ref="Q4803:Q4866" ca="1" si="1512">ROUNDDOWN(P4803/M4803,0)</f>
        <v>91</v>
      </c>
      <c r="R4803" s="23">
        <f t="shared" ref="R4803:R4866" ca="1" si="1513">(P4803-(Q4803*M4803))/L4803</f>
        <v>6.1946902654861219E-2</v>
      </c>
      <c r="S4803" s="24">
        <f t="shared" ref="S4803:S4866" ca="1" si="1514">ROUNDUP(P4803/M4803,0)</f>
        <v>92</v>
      </c>
      <c r="T4803" s="23">
        <f t="shared" ref="T4803:T4866" ca="1" si="1515">S4803*$C$9</f>
        <v>230</v>
      </c>
      <c r="U4803" s="23">
        <f t="shared" ref="U4803:U4866" ca="1" si="1516">SUM(Q4803,R4803)*N4803</f>
        <v>376.38938053097343</v>
      </c>
      <c r="V4803" s="23">
        <f t="shared" ca="1" si="1505"/>
        <v>460</v>
      </c>
      <c r="W4803" s="23">
        <f t="shared" si="1506"/>
        <v>857.14285714285722</v>
      </c>
      <c r="X4803" s="23">
        <f t="shared" ca="1" si="1507"/>
        <v>1693.5322376738307</v>
      </c>
      <c r="Y4803" s="24">
        <f t="shared" ref="Y4803:Y4866" ca="1" si="1517">IF(M4803&gt;0,RANK(X4803,$X$2:$X$5051,1),"")</f>
        <v>4694</v>
      </c>
      <c r="Z4803" s="24">
        <f t="shared" ref="Z4803:Z4866" ca="1" si="1518">IF(M4803&gt;0,RANK(S4803,$S$2:$S$5051,1),"")</f>
        <v>4661</v>
      </c>
      <c r="AA4803" s="25">
        <f t="shared" ref="AA4803:AA4866" ca="1" si="1519">IF(M4803&gt;0,Z4803+(Y4803/10^6),"")</f>
        <v>4661.0046940000002</v>
      </c>
      <c r="AC4803" s="47">
        <f t="shared" ca="1" si="1508"/>
        <v>1230</v>
      </c>
      <c r="AD4803" s="47">
        <f t="shared" ca="1" si="1509"/>
        <v>198.5</v>
      </c>
      <c r="AE4803" s="47">
        <f t="shared" ref="AE4803:AE4866" ca="1" si="1520">L4803*(Q4803+R4803)</f>
        <v>1029</v>
      </c>
      <c r="AF4803" s="47">
        <f t="shared" ref="AF4803:AF4866" ca="1" si="1521">AC4803-AD4803-AE4803+$C$10-$C$9</f>
        <v>25</v>
      </c>
    </row>
    <row r="4804" spans="10:32">
      <c r="J4804" s="44">
        <v>78</v>
      </c>
      <c r="K4804" s="22">
        <v>84</v>
      </c>
      <c r="L4804" s="23">
        <f t="shared" ca="1" si="1510"/>
        <v>13.56</v>
      </c>
      <c r="M4804" s="23">
        <f t="shared" ca="1" si="1502"/>
        <v>11.06</v>
      </c>
      <c r="N4804" s="23">
        <f t="shared" ca="1" si="1503"/>
        <v>5.2666666666666657</v>
      </c>
      <c r="O4804" s="23">
        <f t="shared" ca="1" si="1511"/>
        <v>198.5</v>
      </c>
      <c r="P4804" s="23">
        <f t="shared" ca="1" si="1504"/>
        <v>801.5</v>
      </c>
      <c r="Q4804" s="23">
        <f t="shared" ca="1" si="1512"/>
        <v>72</v>
      </c>
      <c r="R4804" s="23">
        <f t="shared" ca="1" si="1513"/>
        <v>0.38200589970501103</v>
      </c>
      <c r="S4804" s="24">
        <f t="shared" ca="1" si="1514"/>
        <v>73</v>
      </c>
      <c r="T4804" s="23">
        <f t="shared" ca="1" si="1515"/>
        <v>182.5</v>
      </c>
      <c r="U4804" s="23">
        <f t="shared" ca="1" si="1516"/>
        <v>381.21189773844628</v>
      </c>
      <c r="V4804" s="23">
        <f t="shared" ca="1" si="1505"/>
        <v>365</v>
      </c>
      <c r="W4804" s="23">
        <f t="shared" si="1506"/>
        <v>857.14285714285722</v>
      </c>
      <c r="X4804" s="23">
        <f t="shared" ca="1" si="1507"/>
        <v>1603.3547548813035</v>
      </c>
      <c r="Y4804" s="24">
        <f t="shared" ca="1" si="1517"/>
        <v>4644</v>
      </c>
      <c r="Z4804" s="24">
        <f t="shared" ca="1" si="1518"/>
        <v>4566</v>
      </c>
      <c r="AA4804" s="25">
        <f t="shared" ca="1" si="1519"/>
        <v>4566.0046439999996</v>
      </c>
      <c r="AC4804" s="47">
        <f t="shared" ca="1" si="1508"/>
        <v>1182.5</v>
      </c>
      <c r="AD4804" s="47">
        <f t="shared" ca="1" si="1509"/>
        <v>198.5</v>
      </c>
      <c r="AE4804" s="47">
        <f t="shared" ca="1" si="1520"/>
        <v>981.49999999999989</v>
      </c>
      <c r="AF4804" s="47">
        <f t="shared" ca="1" si="1521"/>
        <v>25.000000000000114</v>
      </c>
    </row>
    <row r="4805" spans="10:32">
      <c r="J4805" s="44">
        <v>78</v>
      </c>
      <c r="K4805" s="22">
        <v>85</v>
      </c>
      <c r="L4805" s="23">
        <f t="shared" ca="1" si="1510"/>
        <v>15.82</v>
      </c>
      <c r="M4805" s="23">
        <f t="shared" ca="1" si="1502"/>
        <v>13.32</v>
      </c>
      <c r="N4805" s="23">
        <f t="shared" ca="1" si="1503"/>
        <v>6.5166666666666657</v>
      </c>
      <c r="O4805" s="23">
        <f t="shared" ca="1" si="1511"/>
        <v>198.5</v>
      </c>
      <c r="P4805" s="23">
        <f t="shared" ca="1" si="1504"/>
        <v>801.5</v>
      </c>
      <c r="Q4805" s="23">
        <f t="shared" ca="1" si="1512"/>
        <v>60</v>
      </c>
      <c r="R4805" s="23">
        <f t="shared" ca="1" si="1513"/>
        <v>0.14538558786346109</v>
      </c>
      <c r="S4805" s="24">
        <f t="shared" ca="1" si="1514"/>
        <v>61</v>
      </c>
      <c r="T4805" s="23">
        <f t="shared" ca="1" si="1515"/>
        <v>152.5</v>
      </c>
      <c r="U4805" s="23">
        <f t="shared" ca="1" si="1516"/>
        <v>391.94742941424346</v>
      </c>
      <c r="V4805" s="23">
        <f t="shared" ca="1" si="1505"/>
        <v>305</v>
      </c>
      <c r="W4805" s="23">
        <f t="shared" si="1506"/>
        <v>857.14285714285722</v>
      </c>
      <c r="X4805" s="23">
        <f t="shared" ca="1" si="1507"/>
        <v>1554.0902865571006</v>
      </c>
      <c r="Y4805" s="24">
        <f t="shared" ca="1" si="1517"/>
        <v>4558</v>
      </c>
      <c r="Z4805" s="24">
        <f t="shared" ca="1" si="1518"/>
        <v>4472</v>
      </c>
      <c r="AA4805" s="25">
        <f t="shared" ca="1" si="1519"/>
        <v>4472.0045579999996</v>
      </c>
      <c r="AC4805" s="47">
        <f t="shared" ca="1" si="1508"/>
        <v>1152.5</v>
      </c>
      <c r="AD4805" s="47">
        <f t="shared" ca="1" si="1509"/>
        <v>198.5</v>
      </c>
      <c r="AE4805" s="47">
        <f t="shared" ca="1" si="1520"/>
        <v>951.49999999999989</v>
      </c>
      <c r="AF4805" s="47">
        <f t="shared" ca="1" si="1521"/>
        <v>25.000000000000114</v>
      </c>
    </row>
    <row r="4806" spans="10:32">
      <c r="J4806" s="44">
        <v>78</v>
      </c>
      <c r="K4806" s="22">
        <v>86</v>
      </c>
      <c r="L4806" s="23">
        <f t="shared" ca="1" si="1510"/>
        <v>18.079999999999998</v>
      </c>
      <c r="M4806" s="23">
        <f t="shared" ca="1" si="1502"/>
        <v>15.579999999999998</v>
      </c>
      <c r="N4806" s="23">
        <f t="shared" ca="1" si="1503"/>
        <v>7.9333333333333336</v>
      </c>
      <c r="O4806" s="23">
        <f t="shared" ca="1" si="1511"/>
        <v>198.5</v>
      </c>
      <c r="P4806" s="23">
        <f t="shared" ca="1" si="1504"/>
        <v>801.5</v>
      </c>
      <c r="Q4806" s="23">
        <f t="shared" ca="1" si="1512"/>
        <v>51</v>
      </c>
      <c r="R4806" s="23">
        <f t="shared" ca="1" si="1513"/>
        <v>0.38274336283186244</v>
      </c>
      <c r="S4806" s="24">
        <f t="shared" ca="1" si="1514"/>
        <v>52</v>
      </c>
      <c r="T4806" s="23">
        <f t="shared" ca="1" si="1515"/>
        <v>130</v>
      </c>
      <c r="U4806" s="23">
        <f t="shared" ca="1" si="1516"/>
        <v>407.63643067846613</v>
      </c>
      <c r="V4806" s="23">
        <f t="shared" ca="1" si="1505"/>
        <v>260</v>
      </c>
      <c r="W4806" s="23">
        <f t="shared" si="1506"/>
        <v>857.14285714285722</v>
      </c>
      <c r="X4806" s="23">
        <f t="shared" ca="1" si="1507"/>
        <v>1524.7792878213234</v>
      </c>
      <c r="Y4806" s="24">
        <f t="shared" ca="1" si="1517"/>
        <v>4540</v>
      </c>
      <c r="Z4806" s="24">
        <f t="shared" ca="1" si="1518"/>
        <v>4379</v>
      </c>
      <c r="AA4806" s="25">
        <f t="shared" ca="1" si="1519"/>
        <v>4379.0045399999999</v>
      </c>
      <c r="AC4806" s="47">
        <f t="shared" ca="1" si="1508"/>
        <v>1130</v>
      </c>
      <c r="AD4806" s="47">
        <f t="shared" ca="1" si="1509"/>
        <v>198.5</v>
      </c>
      <c r="AE4806" s="47">
        <f t="shared" ca="1" si="1520"/>
        <v>929</v>
      </c>
      <c r="AF4806" s="47">
        <f t="shared" ca="1" si="1521"/>
        <v>25</v>
      </c>
    </row>
    <row r="4807" spans="10:32">
      <c r="J4807" s="44">
        <v>78</v>
      </c>
      <c r="K4807" s="22">
        <v>87</v>
      </c>
      <c r="L4807" s="23">
        <f t="shared" ca="1" si="1510"/>
        <v>20.34</v>
      </c>
      <c r="M4807" s="23">
        <f t="shared" ca="1" si="1502"/>
        <v>17.84</v>
      </c>
      <c r="N4807" s="23">
        <f t="shared" ca="1" si="1503"/>
        <v>9.5</v>
      </c>
      <c r="O4807" s="23">
        <f t="shared" ca="1" si="1511"/>
        <v>198.5</v>
      </c>
      <c r="P4807" s="23">
        <f t="shared" ca="1" si="1504"/>
        <v>801.5</v>
      </c>
      <c r="Q4807" s="23">
        <f t="shared" ca="1" si="1512"/>
        <v>44</v>
      </c>
      <c r="R4807" s="23">
        <f t="shared" ca="1" si="1513"/>
        <v>0.81317600786627153</v>
      </c>
      <c r="S4807" s="24">
        <f t="shared" ca="1" si="1514"/>
        <v>45</v>
      </c>
      <c r="T4807" s="23">
        <f t="shared" ca="1" si="1515"/>
        <v>112.5</v>
      </c>
      <c r="U4807" s="23">
        <f t="shared" ca="1" si="1516"/>
        <v>425.72517207472958</v>
      </c>
      <c r="V4807" s="23">
        <f t="shared" ca="1" si="1505"/>
        <v>225</v>
      </c>
      <c r="W4807" s="23">
        <f t="shared" si="1506"/>
        <v>857.14285714285722</v>
      </c>
      <c r="X4807" s="23">
        <f t="shared" ca="1" si="1507"/>
        <v>1507.8680292175868</v>
      </c>
      <c r="Y4807" s="24">
        <f t="shared" ca="1" si="1517"/>
        <v>4527</v>
      </c>
      <c r="Z4807" s="24">
        <f t="shared" ca="1" si="1518"/>
        <v>4287</v>
      </c>
      <c r="AA4807" s="25">
        <f t="shared" ca="1" si="1519"/>
        <v>4287.0045270000001</v>
      </c>
      <c r="AC4807" s="47">
        <f t="shared" ca="1" si="1508"/>
        <v>1112.5</v>
      </c>
      <c r="AD4807" s="47">
        <f t="shared" ca="1" si="1509"/>
        <v>198.5</v>
      </c>
      <c r="AE4807" s="47">
        <f t="shared" ca="1" si="1520"/>
        <v>911.5</v>
      </c>
      <c r="AF4807" s="47">
        <f t="shared" ca="1" si="1521"/>
        <v>25</v>
      </c>
    </row>
    <row r="4808" spans="10:32">
      <c r="J4808" s="44">
        <v>78</v>
      </c>
      <c r="K4808" s="22">
        <v>88</v>
      </c>
      <c r="L4808" s="23">
        <f t="shared" ca="1" si="1510"/>
        <v>22.6</v>
      </c>
      <c r="M4808" s="23">
        <f t="shared" ca="1" si="1502"/>
        <v>20.100000000000001</v>
      </c>
      <c r="N4808" s="23">
        <f t="shared" ca="1" si="1503"/>
        <v>11.116666666666667</v>
      </c>
      <c r="O4808" s="23">
        <f t="shared" ca="1" si="1511"/>
        <v>198.5</v>
      </c>
      <c r="P4808" s="23">
        <f t="shared" ca="1" si="1504"/>
        <v>801.5</v>
      </c>
      <c r="Q4808" s="23">
        <f t="shared" ca="1" si="1512"/>
        <v>39</v>
      </c>
      <c r="R4808" s="23">
        <f t="shared" ca="1" si="1513"/>
        <v>0.77876106194689854</v>
      </c>
      <c r="S4808" s="24">
        <f t="shared" ca="1" si="1514"/>
        <v>40</v>
      </c>
      <c r="T4808" s="23">
        <f t="shared" ca="1" si="1515"/>
        <v>100</v>
      </c>
      <c r="U4808" s="23">
        <f t="shared" ca="1" si="1516"/>
        <v>442.20722713864302</v>
      </c>
      <c r="V4808" s="23">
        <f t="shared" ca="1" si="1505"/>
        <v>200</v>
      </c>
      <c r="W4808" s="23">
        <f t="shared" si="1506"/>
        <v>857.14285714285722</v>
      </c>
      <c r="X4808" s="23">
        <f t="shared" ca="1" si="1507"/>
        <v>1499.3500842815001</v>
      </c>
      <c r="Y4808" s="24">
        <f t="shared" ca="1" si="1517"/>
        <v>4521</v>
      </c>
      <c r="Z4808" s="24">
        <f t="shared" ca="1" si="1518"/>
        <v>4196</v>
      </c>
      <c r="AA4808" s="25">
        <f t="shared" ca="1" si="1519"/>
        <v>4196.0045209999998</v>
      </c>
      <c r="AC4808" s="47">
        <f t="shared" ca="1" si="1508"/>
        <v>1100</v>
      </c>
      <c r="AD4808" s="47">
        <f t="shared" ca="1" si="1509"/>
        <v>198.5</v>
      </c>
      <c r="AE4808" s="47">
        <f t="shared" ca="1" si="1520"/>
        <v>898.99999999999989</v>
      </c>
      <c r="AF4808" s="47">
        <f t="shared" ca="1" si="1521"/>
        <v>25.000000000000114</v>
      </c>
    </row>
    <row r="4809" spans="10:32">
      <c r="J4809" s="44">
        <v>78</v>
      </c>
      <c r="K4809" s="22">
        <v>89</v>
      </c>
      <c r="L4809" s="23">
        <f t="shared" ca="1" si="1510"/>
        <v>24.86</v>
      </c>
      <c r="M4809" s="23">
        <f t="shared" ca="1" si="1502"/>
        <v>22.36</v>
      </c>
      <c r="N4809" s="23">
        <f t="shared" ca="1" si="1503"/>
        <v>12.716666666666665</v>
      </c>
      <c r="O4809" s="23">
        <f t="shared" ca="1" si="1511"/>
        <v>198.5</v>
      </c>
      <c r="P4809" s="23">
        <f t="shared" ca="1" si="1504"/>
        <v>801.5</v>
      </c>
      <c r="Q4809" s="23">
        <f t="shared" ca="1" si="1512"/>
        <v>35</v>
      </c>
      <c r="R4809" s="23">
        <f t="shared" ca="1" si="1513"/>
        <v>0.76025744167336995</v>
      </c>
      <c r="S4809" s="24">
        <f t="shared" ca="1" si="1514"/>
        <v>36</v>
      </c>
      <c r="T4809" s="23">
        <f t="shared" ca="1" si="1515"/>
        <v>90</v>
      </c>
      <c r="U4809" s="23">
        <f t="shared" ca="1" si="1516"/>
        <v>454.75127379994626</v>
      </c>
      <c r="V4809" s="23">
        <f t="shared" ca="1" si="1505"/>
        <v>180</v>
      </c>
      <c r="W4809" s="23">
        <f t="shared" si="1506"/>
        <v>857.14285714285722</v>
      </c>
      <c r="X4809" s="23">
        <f t="shared" ca="1" si="1507"/>
        <v>1491.8941309428035</v>
      </c>
      <c r="Y4809" s="24">
        <f t="shared" ca="1" si="1517"/>
        <v>4516</v>
      </c>
      <c r="Z4809" s="24">
        <f t="shared" ca="1" si="1518"/>
        <v>4106</v>
      </c>
      <c r="AA4809" s="25">
        <f t="shared" ca="1" si="1519"/>
        <v>4106.004516</v>
      </c>
      <c r="AC4809" s="47">
        <f t="shared" ca="1" si="1508"/>
        <v>1090</v>
      </c>
      <c r="AD4809" s="47">
        <f t="shared" ca="1" si="1509"/>
        <v>198.5</v>
      </c>
      <c r="AE4809" s="47">
        <f t="shared" ca="1" si="1520"/>
        <v>888.99999999999989</v>
      </c>
      <c r="AF4809" s="47">
        <f t="shared" ca="1" si="1521"/>
        <v>25.000000000000114</v>
      </c>
    </row>
    <row r="4810" spans="10:32">
      <c r="J4810" s="44">
        <v>78</v>
      </c>
      <c r="K4810" s="22">
        <v>90</v>
      </c>
      <c r="L4810" s="23">
        <f t="shared" ca="1" si="1510"/>
        <v>27.12</v>
      </c>
      <c r="M4810" s="23">
        <f t="shared" ca="1" si="1502"/>
        <v>24.62</v>
      </c>
      <c r="N4810" s="23">
        <f t="shared" ca="1" si="1503"/>
        <v>14.333333333333332</v>
      </c>
      <c r="O4810" s="23">
        <f t="shared" ca="1" si="1511"/>
        <v>198.5</v>
      </c>
      <c r="P4810" s="23">
        <f t="shared" ca="1" si="1504"/>
        <v>801.5</v>
      </c>
      <c r="Q4810" s="23">
        <f t="shared" ca="1" si="1512"/>
        <v>32</v>
      </c>
      <c r="R4810" s="23">
        <f t="shared" ca="1" si="1513"/>
        <v>0.50368731563421709</v>
      </c>
      <c r="S4810" s="24">
        <f t="shared" ca="1" si="1514"/>
        <v>33</v>
      </c>
      <c r="T4810" s="23">
        <f t="shared" ca="1" si="1515"/>
        <v>82.5</v>
      </c>
      <c r="U4810" s="23">
        <f t="shared" ca="1" si="1516"/>
        <v>465.88618485742376</v>
      </c>
      <c r="V4810" s="23">
        <f t="shared" ca="1" si="1505"/>
        <v>165</v>
      </c>
      <c r="W4810" s="23">
        <f t="shared" si="1506"/>
        <v>857.14285714285722</v>
      </c>
      <c r="X4810" s="23">
        <f t="shared" ca="1" si="1507"/>
        <v>1488.0290420002812</v>
      </c>
      <c r="Y4810" s="24">
        <f t="shared" ca="1" si="1517"/>
        <v>4513</v>
      </c>
      <c r="Z4810" s="24">
        <f t="shared" ca="1" si="1518"/>
        <v>4017</v>
      </c>
      <c r="AA4810" s="25">
        <f t="shared" ca="1" si="1519"/>
        <v>4017.0045129999999</v>
      </c>
      <c r="AC4810" s="47">
        <f t="shared" ca="1" si="1508"/>
        <v>1082.5</v>
      </c>
      <c r="AD4810" s="47">
        <f t="shared" ca="1" si="1509"/>
        <v>198.5</v>
      </c>
      <c r="AE4810" s="47">
        <f t="shared" ca="1" si="1520"/>
        <v>881.5</v>
      </c>
      <c r="AF4810" s="47">
        <f t="shared" ca="1" si="1521"/>
        <v>25</v>
      </c>
    </row>
    <row r="4811" spans="10:32">
      <c r="J4811" s="44">
        <v>78</v>
      </c>
      <c r="K4811" s="22">
        <v>91</v>
      </c>
      <c r="L4811" s="23">
        <f t="shared" ca="1" si="1510"/>
        <v>29.38</v>
      </c>
      <c r="M4811" s="23">
        <f t="shared" ca="1" si="1502"/>
        <v>26.88</v>
      </c>
      <c r="N4811" s="23">
        <f t="shared" ca="1" si="1503"/>
        <v>16.000000000000004</v>
      </c>
      <c r="O4811" s="23">
        <f t="shared" ca="1" si="1511"/>
        <v>198.5</v>
      </c>
      <c r="P4811" s="23">
        <f t="shared" ca="1" si="1504"/>
        <v>801.5</v>
      </c>
      <c r="Q4811" s="23">
        <f t="shared" ca="1" si="1512"/>
        <v>29</v>
      </c>
      <c r="R4811" s="23">
        <f t="shared" ca="1" si="1513"/>
        <v>0.74812797821647448</v>
      </c>
      <c r="S4811" s="24">
        <f t="shared" ca="1" si="1514"/>
        <v>30</v>
      </c>
      <c r="T4811" s="23">
        <f t="shared" ca="1" si="1515"/>
        <v>75</v>
      </c>
      <c r="U4811" s="23">
        <f t="shared" ca="1" si="1516"/>
        <v>475.97004765146369</v>
      </c>
      <c r="V4811" s="23">
        <f t="shared" ca="1" si="1505"/>
        <v>150</v>
      </c>
      <c r="W4811" s="23">
        <f t="shared" si="1506"/>
        <v>857.14285714285722</v>
      </c>
      <c r="X4811" s="23">
        <f t="shared" ca="1" si="1507"/>
        <v>1483.1129047943209</v>
      </c>
      <c r="Y4811" s="24">
        <f t="shared" ca="1" si="1517"/>
        <v>4509</v>
      </c>
      <c r="Z4811" s="24">
        <f t="shared" ca="1" si="1518"/>
        <v>3929</v>
      </c>
      <c r="AA4811" s="25">
        <f t="shared" ca="1" si="1519"/>
        <v>3929.0045089999999</v>
      </c>
      <c r="AC4811" s="47">
        <f t="shared" ca="1" si="1508"/>
        <v>1075</v>
      </c>
      <c r="AD4811" s="47">
        <f t="shared" ca="1" si="1509"/>
        <v>198.5</v>
      </c>
      <c r="AE4811" s="47">
        <f t="shared" ca="1" si="1520"/>
        <v>874</v>
      </c>
      <c r="AF4811" s="47">
        <f t="shared" ca="1" si="1521"/>
        <v>25</v>
      </c>
    </row>
    <row r="4812" spans="10:32">
      <c r="J4812" s="44">
        <v>78</v>
      </c>
      <c r="K4812" s="22">
        <v>92</v>
      </c>
      <c r="L4812" s="23">
        <f t="shared" ca="1" si="1510"/>
        <v>31.64</v>
      </c>
      <c r="M4812" s="23">
        <f t="shared" ca="1" si="1502"/>
        <v>29.14</v>
      </c>
      <c r="N4812" s="23">
        <f t="shared" ca="1" si="1503"/>
        <v>17.916666666666668</v>
      </c>
      <c r="O4812" s="23">
        <f t="shared" ca="1" si="1511"/>
        <v>198.5</v>
      </c>
      <c r="P4812" s="23">
        <f t="shared" ca="1" si="1504"/>
        <v>801.5</v>
      </c>
      <c r="Q4812" s="23">
        <f t="shared" ca="1" si="1512"/>
        <v>27</v>
      </c>
      <c r="R4812" s="23">
        <f t="shared" ca="1" si="1513"/>
        <v>0.46523388116308556</v>
      </c>
      <c r="S4812" s="24">
        <f t="shared" ca="1" si="1514"/>
        <v>28</v>
      </c>
      <c r="T4812" s="23">
        <f t="shared" ca="1" si="1515"/>
        <v>70</v>
      </c>
      <c r="U4812" s="23">
        <f t="shared" ca="1" si="1516"/>
        <v>492.08544037083868</v>
      </c>
      <c r="V4812" s="23">
        <f t="shared" ca="1" si="1505"/>
        <v>140</v>
      </c>
      <c r="W4812" s="23">
        <f t="shared" si="1506"/>
        <v>857.14285714285722</v>
      </c>
      <c r="X4812" s="23">
        <f t="shared" ca="1" si="1507"/>
        <v>1489.2282975136959</v>
      </c>
      <c r="Y4812" s="24">
        <f t="shared" ca="1" si="1517"/>
        <v>4515</v>
      </c>
      <c r="Z4812" s="24">
        <f t="shared" ca="1" si="1518"/>
        <v>3842</v>
      </c>
      <c r="AA4812" s="25">
        <f t="shared" ca="1" si="1519"/>
        <v>3842.0045150000001</v>
      </c>
      <c r="AC4812" s="47">
        <f t="shared" ca="1" si="1508"/>
        <v>1070</v>
      </c>
      <c r="AD4812" s="47">
        <f t="shared" ca="1" si="1509"/>
        <v>198.5</v>
      </c>
      <c r="AE4812" s="47">
        <f t="shared" ca="1" si="1520"/>
        <v>869.00000000000011</v>
      </c>
      <c r="AF4812" s="47">
        <f t="shared" ca="1" si="1521"/>
        <v>24.999999999999886</v>
      </c>
    </row>
    <row r="4813" spans="10:32">
      <c r="J4813" s="44">
        <v>78</v>
      </c>
      <c r="K4813" s="22">
        <v>93</v>
      </c>
      <c r="L4813" s="23">
        <f t="shared" ca="1" si="1510"/>
        <v>33.9</v>
      </c>
      <c r="M4813" s="23">
        <f t="shared" ca="1" si="1502"/>
        <v>31.4</v>
      </c>
      <c r="N4813" s="23">
        <f t="shared" ca="1" si="1503"/>
        <v>20.316666666666666</v>
      </c>
      <c r="O4813" s="23">
        <f t="shared" ca="1" si="1511"/>
        <v>198.5</v>
      </c>
      <c r="P4813" s="23">
        <f t="shared" ca="1" si="1504"/>
        <v>801.5</v>
      </c>
      <c r="Q4813" s="23">
        <f t="shared" ca="1" si="1512"/>
        <v>25</v>
      </c>
      <c r="R4813" s="23">
        <f t="shared" ca="1" si="1513"/>
        <v>0.48672566371681419</v>
      </c>
      <c r="S4813" s="24">
        <f t="shared" ca="1" si="1514"/>
        <v>26</v>
      </c>
      <c r="T4813" s="23">
        <f t="shared" ca="1" si="1515"/>
        <v>65</v>
      </c>
      <c r="U4813" s="23">
        <f t="shared" ca="1" si="1516"/>
        <v>517.80530973451323</v>
      </c>
      <c r="V4813" s="23">
        <f t="shared" ca="1" si="1505"/>
        <v>130</v>
      </c>
      <c r="W4813" s="23">
        <f t="shared" si="1506"/>
        <v>857.14285714285722</v>
      </c>
      <c r="X4813" s="23">
        <f t="shared" ca="1" si="1507"/>
        <v>1504.9481668773706</v>
      </c>
      <c r="Y4813" s="24">
        <f t="shared" ca="1" si="1517"/>
        <v>4526</v>
      </c>
      <c r="Z4813" s="24">
        <f t="shared" ca="1" si="1518"/>
        <v>3756</v>
      </c>
      <c r="AA4813" s="25">
        <f t="shared" ca="1" si="1519"/>
        <v>3756.0045260000002</v>
      </c>
      <c r="AC4813" s="47">
        <f t="shared" ca="1" si="1508"/>
        <v>1065</v>
      </c>
      <c r="AD4813" s="47">
        <f t="shared" ca="1" si="1509"/>
        <v>198.5</v>
      </c>
      <c r="AE4813" s="47">
        <f t="shared" ca="1" si="1520"/>
        <v>864</v>
      </c>
      <c r="AF4813" s="47">
        <f t="shared" ca="1" si="1521"/>
        <v>25</v>
      </c>
    </row>
    <row r="4814" spans="10:32">
      <c r="J4814" s="44">
        <v>78</v>
      </c>
      <c r="K4814" s="22">
        <v>94</v>
      </c>
      <c r="L4814" s="23">
        <f t="shared" ca="1" si="1510"/>
        <v>36.159999999999997</v>
      </c>
      <c r="M4814" s="23">
        <f t="shared" ca="1" si="1502"/>
        <v>33.659999999999997</v>
      </c>
      <c r="N4814" s="23">
        <f t="shared" ca="1" si="1503"/>
        <v>23.45</v>
      </c>
      <c r="O4814" s="23">
        <f t="shared" ca="1" si="1511"/>
        <v>198.5</v>
      </c>
      <c r="P4814" s="23">
        <f t="shared" ca="1" si="1504"/>
        <v>801.5</v>
      </c>
      <c r="Q4814" s="23">
        <f t="shared" ca="1" si="1512"/>
        <v>23</v>
      </c>
      <c r="R4814" s="23">
        <f t="shared" ca="1" si="1513"/>
        <v>0.75553097345132891</v>
      </c>
      <c r="S4814" s="24">
        <f t="shared" ca="1" si="1514"/>
        <v>24</v>
      </c>
      <c r="T4814" s="23">
        <f t="shared" ca="1" si="1515"/>
        <v>60</v>
      </c>
      <c r="U4814" s="23">
        <f t="shared" ca="1" si="1516"/>
        <v>557.06720132743362</v>
      </c>
      <c r="V4814" s="23">
        <f t="shared" ca="1" si="1505"/>
        <v>120</v>
      </c>
      <c r="W4814" s="23">
        <f t="shared" si="1506"/>
        <v>857.14285714285722</v>
      </c>
      <c r="X4814" s="23">
        <f t="shared" ca="1" si="1507"/>
        <v>1534.2100584702907</v>
      </c>
      <c r="Y4814" s="24">
        <f t="shared" ca="1" si="1517"/>
        <v>4548</v>
      </c>
      <c r="Z4814" s="24">
        <f t="shared" ca="1" si="1518"/>
        <v>3671</v>
      </c>
      <c r="AA4814" s="25">
        <f t="shared" ca="1" si="1519"/>
        <v>3671.0045479999999</v>
      </c>
      <c r="AC4814" s="47">
        <f t="shared" ca="1" si="1508"/>
        <v>1060</v>
      </c>
      <c r="AD4814" s="47">
        <f t="shared" ca="1" si="1509"/>
        <v>198.5</v>
      </c>
      <c r="AE4814" s="47">
        <f t="shared" ca="1" si="1520"/>
        <v>859</v>
      </c>
      <c r="AF4814" s="47">
        <f t="shared" ca="1" si="1521"/>
        <v>25</v>
      </c>
    </row>
    <row r="4815" spans="10:32">
      <c r="J4815" s="44">
        <v>78</v>
      </c>
      <c r="K4815" s="22">
        <v>95</v>
      </c>
      <c r="L4815" s="23">
        <f t="shared" ca="1" si="1510"/>
        <v>38.42</v>
      </c>
      <c r="M4815" s="23">
        <f t="shared" ca="1" si="1502"/>
        <v>35.92</v>
      </c>
      <c r="N4815" s="23">
        <f t="shared" ca="1" si="1503"/>
        <v>27.750000000000004</v>
      </c>
      <c r="O4815" s="23">
        <f t="shared" ca="1" si="1511"/>
        <v>198.5</v>
      </c>
      <c r="P4815" s="23">
        <f t="shared" ca="1" si="1504"/>
        <v>801.5</v>
      </c>
      <c r="Q4815" s="23">
        <f t="shared" ca="1" si="1512"/>
        <v>22</v>
      </c>
      <c r="R4815" s="23">
        <f t="shared" ca="1" si="1513"/>
        <v>0.29307652264445577</v>
      </c>
      <c r="S4815" s="24">
        <f t="shared" ca="1" si="1514"/>
        <v>23</v>
      </c>
      <c r="T4815" s="23">
        <f t="shared" ca="1" si="1515"/>
        <v>57.5</v>
      </c>
      <c r="U4815" s="23">
        <f t="shared" ca="1" si="1516"/>
        <v>618.63287350338373</v>
      </c>
      <c r="V4815" s="23">
        <f t="shared" ca="1" si="1505"/>
        <v>115</v>
      </c>
      <c r="W4815" s="23">
        <f t="shared" si="1506"/>
        <v>857.14285714285722</v>
      </c>
      <c r="X4815" s="23">
        <f t="shared" ca="1" si="1507"/>
        <v>1590.7757306462408</v>
      </c>
      <c r="Y4815" s="24">
        <f t="shared" ca="1" si="1517"/>
        <v>4626</v>
      </c>
      <c r="Z4815" s="24">
        <f t="shared" ca="1" si="1518"/>
        <v>3587</v>
      </c>
      <c r="AA4815" s="25">
        <f t="shared" ca="1" si="1519"/>
        <v>3587.0046259999999</v>
      </c>
      <c r="AC4815" s="47">
        <f t="shared" ca="1" si="1508"/>
        <v>1057.5</v>
      </c>
      <c r="AD4815" s="47">
        <f t="shared" ca="1" si="1509"/>
        <v>198.5</v>
      </c>
      <c r="AE4815" s="47">
        <f t="shared" ca="1" si="1520"/>
        <v>856.5</v>
      </c>
      <c r="AF4815" s="47">
        <f t="shared" ca="1" si="1521"/>
        <v>25</v>
      </c>
    </row>
    <row r="4816" spans="10:32">
      <c r="J4816" s="44">
        <v>78</v>
      </c>
      <c r="K4816" s="22">
        <v>96</v>
      </c>
      <c r="L4816" s="23">
        <f t="shared" ca="1" si="1510"/>
        <v>40.68</v>
      </c>
      <c r="M4816" s="23">
        <f t="shared" ca="1" si="1502"/>
        <v>38.18</v>
      </c>
      <c r="N4816" s="23">
        <f t="shared" ca="1" si="1503"/>
        <v>32.950000000000003</v>
      </c>
      <c r="O4816" s="23">
        <f t="shared" ca="1" si="1511"/>
        <v>198.5</v>
      </c>
      <c r="P4816" s="23">
        <f t="shared" ca="1" si="1504"/>
        <v>801.5</v>
      </c>
      <c r="Q4816" s="23">
        <f t="shared" ca="1" si="1512"/>
        <v>20</v>
      </c>
      <c r="R4816" s="23">
        <f t="shared" ca="1" si="1513"/>
        <v>0.93166175024582054</v>
      </c>
      <c r="S4816" s="24">
        <f t="shared" ca="1" si="1514"/>
        <v>21</v>
      </c>
      <c r="T4816" s="23">
        <f t="shared" ca="1" si="1515"/>
        <v>52.5</v>
      </c>
      <c r="U4816" s="23">
        <f t="shared" ca="1" si="1516"/>
        <v>689.69825467059979</v>
      </c>
      <c r="V4816" s="23">
        <f t="shared" ca="1" si="1505"/>
        <v>105</v>
      </c>
      <c r="W4816" s="23">
        <f t="shared" si="1506"/>
        <v>857.14285714285722</v>
      </c>
      <c r="X4816" s="23">
        <f t="shared" ca="1" si="1507"/>
        <v>1651.841111813457</v>
      </c>
      <c r="Y4816" s="24">
        <f t="shared" ca="1" si="1517"/>
        <v>4673</v>
      </c>
      <c r="Z4816" s="24">
        <f t="shared" ca="1" si="1518"/>
        <v>3504</v>
      </c>
      <c r="AA4816" s="25">
        <f t="shared" ca="1" si="1519"/>
        <v>3504.0046729999999</v>
      </c>
      <c r="AC4816" s="47">
        <f t="shared" ca="1" si="1508"/>
        <v>1052.5</v>
      </c>
      <c r="AD4816" s="47">
        <f t="shared" ca="1" si="1509"/>
        <v>198.5</v>
      </c>
      <c r="AE4816" s="47">
        <f t="shared" ca="1" si="1520"/>
        <v>851.49999999999989</v>
      </c>
      <c r="AF4816" s="47">
        <f t="shared" ca="1" si="1521"/>
        <v>25.000000000000114</v>
      </c>
    </row>
    <row r="4817" spans="10:32">
      <c r="J4817" s="44">
        <v>78</v>
      </c>
      <c r="K4817" s="22">
        <v>97</v>
      </c>
      <c r="L4817" s="23">
        <f t="shared" ca="1" si="1510"/>
        <v>42.94</v>
      </c>
      <c r="M4817" s="23">
        <f t="shared" ca="1" si="1502"/>
        <v>40.44</v>
      </c>
      <c r="N4817" s="23">
        <f t="shared" ca="1" si="1503"/>
        <v>38.283333333333331</v>
      </c>
      <c r="O4817" s="23">
        <f t="shared" ca="1" si="1511"/>
        <v>198.5</v>
      </c>
      <c r="P4817" s="23">
        <f t="shared" ca="1" si="1504"/>
        <v>801.5</v>
      </c>
      <c r="Q4817" s="23">
        <f t="shared" ca="1" si="1512"/>
        <v>19</v>
      </c>
      <c r="R4817" s="23">
        <f t="shared" ca="1" si="1513"/>
        <v>0.77177456916628084</v>
      </c>
      <c r="S4817" s="24">
        <f t="shared" ca="1" si="1514"/>
        <v>20</v>
      </c>
      <c r="T4817" s="23">
        <f t="shared" ca="1" si="1515"/>
        <v>50</v>
      </c>
      <c r="U4817" s="23">
        <f t="shared" ca="1" si="1516"/>
        <v>756.92943642291573</v>
      </c>
      <c r="V4817" s="23">
        <f t="shared" ca="1" si="1505"/>
        <v>100</v>
      </c>
      <c r="W4817" s="23">
        <f t="shared" si="1506"/>
        <v>857.14285714285722</v>
      </c>
      <c r="X4817" s="23">
        <f t="shared" ca="1" si="1507"/>
        <v>1714.072293565773</v>
      </c>
      <c r="Y4817" s="24">
        <f t="shared" ca="1" si="1517"/>
        <v>4703</v>
      </c>
      <c r="Z4817" s="24">
        <f t="shared" ca="1" si="1518"/>
        <v>3422</v>
      </c>
      <c r="AA4817" s="25">
        <f t="shared" ca="1" si="1519"/>
        <v>3422.0047030000001</v>
      </c>
      <c r="AC4817" s="47">
        <f t="shared" ca="1" si="1508"/>
        <v>1050</v>
      </c>
      <c r="AD4817" s="47">
        <f t="shared" ca="1" si="1509"/>
        <v>198.5</v>
      </c>
      <c r="AE4817" s="47">
        <f t="shared" ca="1" si="1520"/>
        <v>849</v>
      </c>
      <c r="AF4817" s="47">
        <f t="shared" ca="1" si="1521"/>
        <v>25</v>
      </c>
    </row>
    <row r="4818" spans="10:32">
      <c r="J4818" s="44">
        <v>78</v>
      </c>
      <c r="K4818" s="22">
        <v>98</v>
      </c>
      <c r="L4818" s="23">
        <f t="shared" ca="1" si="1510"/>
        <v>45.2</v>
      </c>
      <c r="M4818" s="23">
        <f t="shared" ca="1" si="1502"/>
        <v>42.7</v>
      </c>
      <c r="N4818" s="23">
        <f t="shared" ca="1" si="1503"/>
        <v>43.716666666666654</v>
      </c>
      <c r="O4818" s="23">
        <f t="shared" ca="1" si="1511"/>
        <v>198.5</v>
      </c>
      <c r="P4818" s="23">
        <f t="shared" ca="1" si="1504"/>
        <v>801.5</v>
      </c>
      <c r="Q4818" s="23">
        <f t="shared" ca="1" si="1512"/>
        <v>18</v>
      </c>
      <c r="R4818" s="23">
        <f t="shared" ca="1" si="1513"/>
        <v>0.72787610619468968</v>
      </c>
      <c r="S4818" s="24">
        <f t="shared" ca="1" si="1514"/>
        <v>19</v>
      </c>
      <c r="T4818" s="23">
        <f t="shared" ca="1" si="1515"/>
        <v>47.5</v>
      </c>
      <c r="U4818" s="23">
        <f t="shared" ca="1" si="1516"/>
        <v>818.72031710914428</v>
      </c>
      <c r="V4818" s="23">
        <f t="shared" ca="1" si="1505"/>
        <v>95</v>
      </c>
      <c r="W4818" s="23">
        <f t="shared" si="1506"/>
        <v>857.14285714285722</v>
      </c>
      <c r="X4818" s="23">
        <f t="shared" ca="1" si="1507"/>
        <v>1770.8631742520015</v>
      </c>
      <c r="Y4818" s="24">
        <f t="shared" ca="1" si="1517"/>
        <v>4722</v>
      </c>
      <c r="Z4818" s="24">
        <f t="shared" ca="1" si="1518"/>
        <v>3341</v>
      </c>
      <c r="AA4818" s="25">
        <f t="shared" ca="1" si="1519"/>
        <v>3341.0047220000001</v>
      </c>
      <c r="AC4818" s="47">
        <f t="shared" ca="1" si="1508"/>
        <v>1047.5</v>
      </c>
      <c r="AD4818" s="47">
        <f t="shared" ca="1" si="1509"/>
        <v>198.5</v>
      </c>
      <c r="AE4818" s="47">
        <f t="shared" ca="1" si="1520"/>
        <v>846.5</v>
      </c>
      <c r="AF4818" s="47">
        <f t="shared" ca="1" si="1521"/>
        <v>25</v>
      </c>
    </row>
    <row r="4819" spans="10:32">
      <c r="J4819" s="44">
        <v>78</v>
      </c>
      <c r="K4819" s="22">
        <v>99</v>
      </c>
      <c r="L4819" s="23">
        <f t="shared" ca="1" si="1510"/>
        <v>47.46</v>
      </c>
      <c r="M4819" s="23">
        <f t="shared" ca="1" si="1502"/>
        <v>44.96</v>
      </c>
      <c r="N4819" s="23">
        <f t="shared" ca="1" si="1503"/>
        <v>49.266666666666666</v>
      </c>
      <c r="O4819" s="23">
        <f t="shared" ca="1" si="1511"/>
        <v>198.5</v>
      </c>
      <c r="P4819" s="23">
        <f t="shared" ca="1" si="1504"/>
        <v>801.5</v>
      </c>
      <c r="Q4819" s="23">
        <f t="shared" ca="1" si="1512"/>
        <v>17</v>
      </c>
      <c r="R4819" s="23">
        <f t="shared" ca="1" si="1513"/>
        <v>0.78339654445849027</v>
      </c>
      <c r="S4819" s="24">
        <f t="shared" ca="1" si="1514"/>
        <v>18</v>
      </c>
      <c r="T4819" s="23">
        <f t="shared" ca="1" si="1515"/>
        <v>45</v>
      </c>
      <c r="U4819" s="23">
        <f t="shared" ca="1" si="1516"/>
        <v>876.1286697569883</v>
      </c>
      <c r="V4819" s="23">
        <f t="shared" ca="1" si="1505"/>
        <v>90</v>
      </c>
      <c r="W4819" s="23">
        <f t="shared" si="1506"/>
        <v>857.14285714285722</v>
      </c>
      <c r="X4819" s="23">
        <f t="shared" ca="1" si="1507"/>
        <v>1823.2715268998454</v>
      </c>
      <c r="Y4819" s="24">
        <f t="shared" ca="1" si="1517"/>
        <v>4736</v>
      </c>
      <c r="Z4819" s="24">
        <f t="shared" ca="1" si="1518"/>
        <v>3261</v>
      </c>
      <c r="AA4819" s="25">
        <f t="shared" ca="1" si="1519"/>
        <v>3261.0047359999999</v>
      </c>
      <c r="AC4819" s="47">
        <f t="shared" ca="1" si="1508"/>
        <v>1045</v>
      </c>
      <c r="AD4819" s="47">
        <f t="shared" ca="1" si="1509"/>
        <v>198.5</v>
      </c>
      <c r="AE4819" s="47">
        <f t="shared" ca="1" si="1520"/>
        <v>844</v>
      </c>
      <c r="AF4819" s="47">
        <f t="shared" ca="1" si="1521"/>
        <v>25</v>
      </c>
    </row>
    <row r="4820" spans="10:32">
      <c r="J4820" s="44">
        <v>78</v>
      </c>
      <c r="K4820" s="22">
        <v>100</v>
      </c>
      <c r="L4820" s="23">
        <f t="shared" ca="1" si="1510"/>
        <v>49.72</v>
      </c>
      <c r="M4820" s="23">
        <f t="shared" ca="1" si="1502"/>
        <v>47.22</v>
      </c>
      <c r="N4820" s="23">
        <f t="shared" ca="1" si="1503"/>
        <v>54.933333333333323</v>
      </c>
      <c r="O4820" s="23">
        <f t="shared" ca="1" si="1511"/>
        <v>198.5</v>
      </c>
      <c r="P4820" s="23">
        <f t="shared" ca="1" si="1504"/>
        <v>801.5</v>
      </c>
      <c r="Q4820" s="23">
        <f t="shared" ca="1" si="1512"/>
        <v>16</v>
      </c>
      <c r="R4820" s="23">
        <f t="shared" ca="1" si="1513"/>
        <v>0.92477876106194734</v>
      </c>
      <c r="S4820" s="24">
        <f t="shared" ca="1" si="1514"/>
        <v>17</v>
      </c>
      <c r="T4820" s="23">
        <f t="shared" ca="1" si="1515"/>
        <v>42.5</v>
      </c>
      <c r="U4820" s="23">
        <f t="shared" ca="1" si="1516"/>
        <v>929.73451327433611</v>
      </c>
      <c r="V4820" s="23">
        <f t="shared" ca="1" si="1505"/>
        <v>85</v>
      </c>
      <c r="W4820" s="23">
        <f t="shared" si="1506"/>
        <v>857.14285714285722</v>
      </c>
      <c r="X4820" s="23">
        <f t="shared" ca="1" si="1507"/>
        <v>1871.8773704171933</v>
      </c>
      <c r="Y4820" s="24">
        <f t="shared" ca="1" si="1517"/>
        <v>4749</v>
      </c>
      <c r="Z4820" s="24">
        <f t="shared" ca="1" si="1518"/>
        <v>3104</v>
      </c>
      <c r="AA4820" s="25">
        <f t="shared" ca="1" si="1519"/>
        <v>3104.0047490000002</v>
      </c>
      <c r="AC4820" s="47">
        <f t="shared" ca="1" si="1508"/>
        <v>1042.5</v>
      </c>
      <c r="AD4820" s="47">
        <f t="shared" ca="1" si="1509"/>
        <v>198.5</v>
      </c>
      <c r="AE4820" s="47">
        <f t="shared" ca="1" si="1520"/>
        <v>841.5</v>
      </c>
      <c r="AF4820" s="47">
        <f t="shared" ca="1" si="1521"/>
        <v>25</v>
      </c>
    </row>
    <row r="4821" spans="10:32">
      <c r="J4821" s="44">
        <v>79</v>
      </c>
      <c r="K4821" s="22">
        <v>80</v>
      </c>
      <c r="L4821" s="23">
        <f t="shared" ca="1" si="1510"/>
        <v>2.2599999999999998</v>
      </c>
      <c r="M4821" s="23">
        <f t="shared" ca="1" si="1502"/>
        <v>-0.24000000000000021</v>
      </c>
      <c r="N4821" s="23">
        <f t="shared" ca="1" si="1503"/>
        <v>0.73333333333333428</v>
      </c>
      <c r="O4821" s="23">
        <f t="shared" ca="1" si="1511"/>
        <v>198.5</v>
      </c>
      <c r="P4821" s="23">
        <f t="shared" ca="1" si="1504"/>
        <v>801.5</v>
      </c>
      <c r="Q4821" s="23">
        <f t="shared" ca="1" si="1512"/>
        <v>-3339</v>
      </c>
      <c r="R4821" s="23">
        <f t="shared" ca="1" si="1513"/>
        <v>6.1946902654559405E-2</v>
      </c>
      <c r="S4821" s="24">
        <f t="shared" ca="1" si="1514"/>
        <v>-3340</v>
      </c>
      <c r="T4821" s="23">
        <f t="shared" ca="1" si="1515"/>
        <v>-8350</v>
      </c>
      <c r="U4821" s="23">
        <f t="shared" ca="1" si="1516"/>
        <v>-2448.5545722713896</v>
      </c>
      <c r="V4821" s="23">
        <f t="shared" ca="1" si="1505"/>
        <v>-16700</v>
      </c>
      <c r="W4821" s="23">
        <f t="shared" si="1506"/>
        <v>857.14285714285722</v>
      </c>
      <c r="X4821" s="23">
        <f t="shared" ca="1" si="1507"/>
        <v>-18291.411715128532</v>
      </c>
      <c r="Y4821" s="24" t="str">
        <f t="shared" ca="1" si="1517"/>
        <v/>
      </c>
      <c r="Z4821" s="24" t="str">
        <f t="shared" ca="1" si="1518"/>
        <v/>
      </c>
      <c r="AA4821" s="25" t="str">
        <f t="shared" ca="1" si="1519"/>
        <v/>
      </c>
      <c r="AC4821" s="47">
        <f t="shared" ca="1" si="1508"/>
        <v>-7350</v>
      </c>
      <c r="AD4821" s="47">
        <f t="shared" ca="1" si="1509"/>
        <v>198.5</v>
      </c>
      <c r="AE4821" s="47">
        <f t="shared" ca="1" si="1520"/>
        <v>-7546</v>
      </c>
      <c r="AF4821" s="47">
        <f t="shared" ca="1" si="1521"/>
        <v>20</v>
      </c>
    </row>
    <row r="4822" spans="10:32">
      <c r="J4822" s="44">
        <v>79</v>
      </c>
      <c r="K4822" s="22">
        <v>81</v>
      </c>
      <c r="L4822" s="23">
        <f t="shared" ca="1" si="1510"/>
        <v>4.5199999999999996</v>
      </c>
      <c r="M4822" s="23">
        <f t="shared" ca="1" si="1502"/>
        <v>2.0199999999999996</v>
      </c>
      <c r="N4822" s="23">
        <f t="shared" ca="1" si="1503"/>
        <v>1.5500000000000007</v>
      </c>
      <c r="O4822" s="23">
        <f t="shared" ca="1" si="1511"/>
        <v>198.5</v>
      </c>
      <c r="P4822" s="23">
        <f t="shared" ca="1" si="1504"/>
        <v>801.5</v>
      </c>
      <c r="Q4822" s="23">
        <f t="shared" ca="1" si="1512"/>
        <v>396</v>
      </c>
      <c r="R4822" s="23">
        <f t="shared" ca="1" si="1513"/>
        <v>0.34955752212392804</v>
      </c>
      <c r="S4822" s="24">
        <f t="shared" ca="1" si="1514"/>
        <v>397</v>
      </c>
      <c r="T4822" s="23">
        <f t="shared" ca="1" si="1515"/>
        <v>992.5</v>
      </c>
      <c r="U4822" s="23">
        <f t="shared" ca="1" si="1516"/>
        <v>614.34181415929231</v>
      </c>
      <c r="V4822" s="23">
        <f t="shared" ca="1" si="1505"/>
        <v>1985</v>
      </c>
      <c r="W4822" s="23">
        <f t="shared" si="1506"/>
        <v>857.14285714285722</v>
      </c>
      <c r="X4822" s="23">
        <f t="shared" ca="1" si="1507"/>
        <v>3456.4846713021498</v>
      </c>
      <c r="Y4822" s="24">
        <f t="shared" ca="1" si="1517"/>
        <v>5018</v>
      </c>
      <c r="Z4822" s="24">
        <f t="shared" ca="1" si="1518"/>
        <v>4952</v>
      </c>
      <c r="AA4822" s="25">
        <f t="shared" ca="1" si="1519"/>
        <v>4952.0050179999998</v>
      </c>
      <c r="AC4822" s="47">
        <f t="shared" ca="1" si="1508"/>
        <v>1992.5</v>
      </c>
      <c r="AD4822" s="47">
        <f t="shared" ca="1" si="1509"/>
        <v>198.5</v>
      </c>
      <c r="AE4822" s="47">
        <f t="shared" ca="1" si="1520"/>
        <v>1791.5</v>
      </c>
      <c r="AF4822" s="47">
        <f t="shared" ca="1" si="1521"/>
        <v>25</v>
      </c>
    </row>
    <row r="4823" spans="10:32">
      <c r="J4823" s="44">
        <v>79</v>
      </c>
      <c r="K4823" s="22">
        <v>82</v>
      </c>
      <c r="L4823" s="23">
        <f t="shared" ca="1" si="1510"/>
        <v>6.78</v>
      </c>
      <c r="M4823" s="23">
        <f t="shared" ca="1" si="1502"/>
        <v>4.28</v>
      </c>
      <c r="N4823" s="23">
        <f t="shared" ca="1" si="1503"/>
        <v>2.4499999999999957</v>
      </c>
      <c r="O4823" s="23">
        <f t="shared" ca="1" si="1511"/>
        <v>198.5</v>
      </c>
      <c r="P4823" s="23">
        <f t="shared" ca="1" si="1504"/>
        <v>801.5</v>
      </c>
      <c r="Q4823" s="23">
        <f t="shared" ca="1" si="1512"/>
        <v>187</v>
      </c>
      <c r="R4823" s="23">
        <f t="shared" ca="1" si="1513"/>
        <v>0.16814159292035197</v>
      </c>
      <c r="S4823" s="24">
        <f t="shared" ca="1" si="1514"/>
        <v>188</v>
      </c>
      <c r="T4823" s="23">
        <f t="shared" ca="1" si="1515"/>
        <v>470</v>
      </c>
      <c r="U4823" s="23">
        <f t="shared" ca="1" si="1516"/>
        <v>458.56194690265409</v>
      </c>
      <c r="V4823" s="23">
        <f t="shared" ca="1" si="1505"/>
        <v>940</v>
      </c>
      <c r="W4823" s="23">
        <f t="shared" si="1506"/>
        <v>857.14285714285722</v>
      </c>
      <c r="X4823" s="23">
        <f t="shared" ca="1" si="1507"/>
        <v>2255.7048040455115</v>
      </c>
      <c r="Y4823" s="24">
        <f t="shared" ca="1" si="1517"/>
        <v>4887</v>
      </c>
      <c r="Z4823" s="24">
        <f t="shared" ca="1" si="1518"/>
        <v>4854</v>
      </c>
      <c r="AA4823" s="25">
        <f t="shared" ca="1" si="1519"/>
        <v>4854.0048870000001</v>
      </c>
      <c r="AC4823" s="47">
        <f t="shared" ca="1" si="1508"/>
        <v>1470</v>
      </c>
      <c r="AD4823" s="47">
        <f t="shared" ca="1" si="1509"/>
        <v>198.5</v>
      </c>
      <c r="AE4823" s="47">
        <f t="shared" ca="1" si="1520"/>
        <v>1269</v>
      </c>
      <c r="AF4823" s="47">
        <f t="shared" ca="1" si="1521"/>
        <v>25</v>
      </c>
    </row>
    <row r="4824" spans="10:32">
      <c r="J4824" s="44">
        <v>79</v>
      </c>
      <c r="K4824" s="22">
        <v>83</v>
      </c>
      <c r="L4824" s="23">
        <f t="shared" ca="1" si="1510"/>
        <v>9.0399999999999991</v>
      </c>
      <c r="M4824" s="23">
        <f t="shared" ca="1" si="1502"/>
        <v>6.5399999999999991</v>
      </c>
      <c r="N4824" s="23">
        <f t="shared" ca="1" si="1503"/>
        <v>3.466666666666665</v>
      </c>
      <c r="O4824" s="23">
        <f t="shared" ca="1" si="1511"/>
        <v>198.5</v>
      </c>
      <c r="P4824" s="23">
        <f t="shared" ca="1" si="1504"/>
        <v>801.5</v>
      </c>
      <c r="Q4824" s="23">
        <f t="shared" ca="1" si="1512"/>
        <v>122</v>
      </c>
      <c r="R4824" s="23">
        <f t="shared" ca="1" si="1513"/>
        <v>0.40044247787611931</v>
      </c>
      <c r="S4824" s="24">
        <f t="shared" ca="1" si="1514"/>
        <v>123</v>
      </c>
      <c r="T4824" s="23">
        <f t="shared" ca="1" si="1515"/>
        <v>307.5</v>
      </c>
      <c r="U4824" s="23">
        <f t="shared" ca="1" si="1516"/>
        <v>424.32153392330372</v>
      </c>
      <c r="V4824" s="23">
        <f t="shared" ca="1" si="1505"/>
        <v>615</v>
      </c>
      <c r="W4824" s="23">
        <f t="shared" si="1506"/>
        <v>857.14285714285722</v>
      </c>
      <c r="X4824" s="23">
        <f t="shared" ca="1" si="1507"/>
        <v>1896.4643910661612</v>
      </c>
      <c r="Y4824" s="24">
        <f t="shared" ca="1" si="1517"/>
        <v>4752</v>
      </c>
      <c r="Z4824" s="24">
        <f t="shared" ca="1" si="1518"/>
        <v>4757</v>
      </c>
      <c r="AA4824" s="25">
        <f t="shared" ca="1" si="1519"/>
        <v>4757.0047519999998</v>
      </c>
      <c r="AC4824" s="47">
        <f t="shared" ca="1" si="1508"/>
        <v>1307.5</v>
      </c>
      <c r="AD4824" s="47">
        <f t="shared" ca="1" si="1509"/>
        <v>198.5</v>
      </c>
      <c r="AE4824" s="47">
        <f t="shared" ca="1" si="1520"/>
        <v>1106.5</v>
      </c>
      <c r="AF4824" s="47">
        <f t="shared" ca="1" si="1521"/>
        <v>25</v>
      </c>
    </row>
    <row r="4825" spans="10:32">
      <c r="J4825" s="44">
        <v>79</v>
      </c>
      <c r="K4825" s="22">
        <v>84</v>
      </c>
      <c r="L4825" s="23">
        <f t="shared" ca="1" si="1510"/>
        <v>11.3</v>
      </c>
      <c r="M4825" s="23">
        <f t="shared" ca="1" si="1502"/>
        <v>8.8000000000000007</v>
      </c>
      <c r="N4825" s="23">
        <f t="shared" ca="1" si="1503"/>
        <v>4.5999999999999979</v>
      </c>
      <c r="O4825" s="23">
        <f t="shared" ca="1" si="1511"/>
        <v>198.5</v>
      </c>
      <c r="P4825" s="23">
        <f t="shared" ca="1" si="1504"/>
        <v>801.5</v>
      </c>
      <c r="Q4825" s="23">
        <f t="shared" ca="1" si="1512"/>
        <v>91</v>
      </c>
      <c r="R4825" s="23">
        <f t="shared" ca="1" si="1513"/>
        <v>6.1946902654861219E-2</v>
      </c>
      <c r="S4825" s="24">
        <f t="shared" ca="1" si="1514"/>
        <v>92</v>
      </c>
      <c r="T4825" s="23">
        <f t="shared" ca="1" si="1515"/>
        <v>230</v>
      </c>
      <c r="U4825" s="23">
        <f t="shared" ca="1" si="1516"/>
        <v>418.88495575221219</v>
      </c>
      <c r="V4825" s="23">
        <f t="shared" ca="1" si="1505"/>
        <v>460</v>
      </c>
      <c r="W4825" s="23">
        <f t="shared" si="1506"/>
        <v>857.14285714285722</v>
      </c>
      <c r="X4825" s="23">
        <f t="shared" ca="1" si="1507"/>
        <v>1736.0278128950695</v>
      </c>
      <c r="Y4825" s="24">
        <f t="shared" ca="1" si="1517"/>
        <v>4710</v>
      </c>
      <c r="Z4825" s="24">
        <f t="shared" ca="1" si="1518"/>
        <v>4661</v>
      </c>
      <c r="AA4825" s="25">
        <f t="shared" ca="1" si="1519"/>
        <v>4661.0047100000002</v>
      </c>
      <c r="AC4825" s="47">
        <f t="shared" ca="1" si="1508"/>
        <v>1230</v>
      </c>
      <c r="AD4825" s="47">
        <f t="shared" ca="1" si="1509"/>
        <v>198.5</v>
      </c>
      <c r="AE4825" s="47">
        <f t="shared" ca="1" si="1520"/>
        <v>1029</v>
      </c>
      <c r="AF4825" s="47">
        <f t="shared" ca="1" si="1521"/>
        <v>25</v>
      </c>
    </row>
    <row r="4826" spans="10:32">
      <c r="J4826" s="44">
        <v>79</v>
      </c>
      <c r="K4826" s="22">
        <v>85</v>
      </c>
      <c r="L4826" s="23">
        <f t="shared" ca="1" si="1510"/>
        <v>13.56</v>
      </c>
      <c r="M4826" s="23">
        <f t="shared" ca="1" si="1502"/>
        <v>11.06</v>
      </c>
      <c r="N4826" s="23">
        <f t="shared" ca="1" si="1503"/>
        <v>5.8499999999999979</v>
      </c>
      <c r="O4826" s="23">
        <f t="shared" ca="1" si="1511"/>
        <v>198.5</v>
      </c>
      <c r="P4826" s="23">
        <f t="shared" ca="1" si="1504"/>
        <v>801.5</v>
      </c>
      <c r="Q4826" s="23">
        <f t="shared" ca="1" si="1512"/>
        <v>72</v>
      </c>
      <c r="R4826" s="23">
        <f t="shared" ca="1" si="1513"/>
        <v>0.38200589970501103</v>
      </c>
      <c r="S4826" s="24">
        <f t="shared" ca="1" si="1514"/>
        <v>73</v>
      </c>
      <c r="T4826" s="23">
        <f t="shared" ca="1" si="1515"/>
        <v>182.5</v>
      </c>
      <c r="U4826" s="23">
        <f t="shared" ca="1" si="1516"/>
        <v>423.43473451327412</v>
      </c>
      <c r="V4826" s="23">
        <f t="shared" ca="1" si="1505"/>
        <v>365</v>
      </c>
      <c r="W4826" s="23">
        <f t="shared" si="1506"/>
        <v>857.14285714285722</v>
      </c>
      <c r="X4826" s="23">
        <f t="shared" ca="1" si="1507"/>
        <v>1645.5775916561315</v>
      </c>
      <c r="Y4826" s="24">
        <f t="shared" ca="1" si="1517"/>
        <v>4668</v>
      </c>
      <c r="Z4826" s="24">
        <f t="shared" ca="1" si="1518"/>
        <v>4566</v>
      </c>
      <c r="AA4826" s="25">
        <f t="shared" ca="1" si="1519"/>
        <v>4566.0046679999996</v>
      </c>
      <c r="AC4826" s="47">
        <f t="shared" ca="1" si="1508"/>
        <v>1182.5</v>
      </c>
      <c r="AD4826" s="47">
        <f t="shared" ca="1" si="1509"/>
        <v>198.5</v>
      </c>
      <c r="AE4826" s="47">
        <f t="shared" ca="1" si="1520"/>
        <v>981.49999999999989</v>
      </c>
      <c r="AF4826" s="47">
        <f t="shared" ca="1" si="1521"/>
        <v>25.000000000000114</v>
      </c>
    </row>
    <row r="4827" spans="10:32">
      <c r="J4827" s="44">
        <v>79</v>
      </c>
      <c r="K4827" s="22">
        <v>86</v>
      </c>
      <c r="L4827" s="23">
        <f t="shared" ca="1" si="1510"/>
        <v>15.82</v>
      </c>
      <c r="M4827" s="23">
        <f t="shared" ca="1" si="1502"/>
        <v>13.32</v>
      </c>
      <c r="N4827" s="23">
        <f t="shared" ca="1" si="1503"/>
        <v>7.2666666666666657</v>
      </c>
      <c r="O4827" s="23">
        <f t="shared" ca="1" si="1511"/>
        <v>198.5</v>
      </c>
      <c r="P4827" s="23">
        <f t="shared" ca="1" si="1504"/>
        <v>801.5</v>
      </c>
      <c r="Q4827" s="23">
        <f t="shared" ca="1" si="1512"/>
        <v>60</v>
      </c>
      <c r="R4827" s="23">
        <f t="shared" ca="1" si="1513"/>
        <v>0.14538558786346109</v>
      </c>
      <c r="S4827" s="24">
        <f t="shared" ca="1" si="1514"/>
        <v>61</v>
      </c>
      <c r="T4827" s="23">
        <f t="shared" ca="1" si="1515"/>
        <v>152.5</v>
      </c>
      <c r="U4827" s="23">
        <f t="shared" ca="1" si="1516"/>
        <v>437.05646860514105</v>
      </c>
      <c r="V4827" s="23">
        <f t="shared" ca="1" si="1505"/>
        <v>305</v>
      </c>
      <c r="W4827" s="23">
        <f t="shared" si="1506"/>
        <v>857.14285714285722</v>
      </c>
      <c r="X4827" s="23">
        <f t="shared" ca="1" si="1507"/>
        <v>1599.1993257479983</v>
      </c>
      <c r="Y4827" s="24">
        <f t="shared" ca="1" si="1517"/>
        <v>4638</v>
      </c>
      <c r="Z4827" s="24">
        <f t="shared" ca="1" si="1518"/>
        <v>4472</v>
      </c>
      <c r="AA4827" s="25">
        <f t="shared" ca="1" si="1519"/>
        <v>4472.0046380000003</v>
      </c>
      <c r="AC4827" s="47">
        <f t="shared" ca="1" si="1508"/>
        <v>1152.5</v>
      </c>
      <c r="AD4827" s="47">
        <f t="shared" ca="1" si="1509"/>
        <v>198.5</v>
      </c>
      <c r="AE4827" s="47">
        <f t="shared" ca="1" si="1520"/>
        <v>951.49999999999989</v>
      </c>
      <c r="AF4827" s="47">
        <f t="shared" ca="1" si="1521"/>
        <v>25.000000000000114</v>
      </c>
    </row>
    <row r="4828" spans="10:32">
      <c r="J4828" s="44">
        <v>79</v>
      </c>
      <c r="K4828" s="22">
        <v>87</v>
      </c>
      <c r="L4828" s="23">
        <f t="shared" ca="1" si="1510"/>
        <v>18.079999999999998</v>
      </c>
      <c r="M4828" s="23">
        <f t="shared" ca="1" si="1502"/>
        <v>15.579999999999998</v>
      </c>
      <c r="N4828" s="23">
        <f t="shared" ca="1" si="1503"/>
        <v>8.8333333333333321</v>
      </c>
      <c r="O4828" s="23">
        <f t="shared" ca="1" si="1511"/>
        <v>198.5</v>
      </c>
      <c r="P4828" s="23">
        <f t="shared" ca="1" si="1504"/>
        <v>801.5</v>
      </c>
      <c r="Q4828" s="23">
        <f t="shared" ca="1" si="1512"/>
        <v>51</v>
      </c>
      <c r="R4828" s="23">
        <f t="shared" ca="1" si="1513"/>
        <v>0.38274336283186244</v>
      </c>
      <c r="S4828" s="24">
        <f t="shared" ca="1" si="1514"/>
        <v>52</v>
      </c>
      <c r="T4828" s="23">
        <f t="shared" ca="1" si="1515"/>
        <v>130</v>
      </c>
      <c r="U4828" s="23">
        <f t="shared" ca="1" si="1516"/>
        <v>453.88089970501471</v>
      </c>
      <c r="V4828" s="23">
        <f t="shared" ca="1" si="1505"/>
        <v>260</v>
      </c>
      <c r="W4828" s="23">
        <f t="shared" si="1506"/>
        <v>857.14285714285722</v>
      </c>
      <c r="X4828" s="23">
        <f t="shared" ca="1" si="1507"/>
        <v>1571.0237568478719</v>
      </c>
      <c r="Y4828" s="24">
        <f t="shared" ca="1" si="1517"/>
        <v>4574</v>
      </c>
      <c r="Z4828" s="24">
        <f t="shared" ca="1" si="1518"/>
        <v>4379</v>
      </c>
      <c r="AA4828" s="25">
        <f t="shared" ca="1" si="1519"/>
        <v>4379.0045739999996</v>
      </c>
      <c r="AC4828" s="47">
        <f t="shared" ca="1" si="1508"/>
        <v>1130</v>
      </c>
      <c r="AD4828" s="47">
        <f t="shared" ca="1" si="1509"/>
        <v>198.5</v>
      </c>
      <c r="AE4828" s="47">
        <f t="shared" ca="1" si="1520"/>
        <v>929</v>
      </c>
      <c r="AF4828" s="47">
        <f t="shared" ca="1" si="1521"/>
        <v>25</v>
      </c>
    </row>
    <row r="4829" spans="10:32">
      <c r="J4829" s="44">
        <v>79</v>
      </c>
      <c r="K4829" s="22">
        <v>88</v>
      </c>
      <c r="L4829" s="23">
        <f t="shared" ca="1" si="1510"/>
        <v>20.34</v>
      </c>
      <c r="M4829" s="23">
        <f t="shared" ca="1" si="1502"/>
        <v>17.84</v>
      </c>
      <c r="N4829" s="23">
        <f t="shared" ca="1" si="1503"/>
        <v>10.45</v>
      </c>
      <c r="O4829" s="23">
        <f t="shared" ca="1" si="1511"/>
        <v>198.5</v>
      </c>
      <c r="P4829" s="23">
        <f t="shared" ca="1" si="1504"/>
        <v>801.5</v>
      </c>
      <c r="Q4829" s="23">
        <f t="shared" ca="1" si="1512"/>
        <v>44</v>
      </c>
      <c r="R4829" s="23">
        <f t="shared" ca="1" si="1513"/>
        <v>0.81317600786627153</v>
      </c>
      <c r="S4829" s="24">
        <f t="shared" ca="1" si="1514"/>
        <v>45</v>
      </c>
      <c r="T4829" s="23">
        <f t="shared" ca="1" si="1515"/>
        <v>112.5</v>
      </c>
      <c r="U4829" s="23">
        <f t="shared" ca="1" si="1516"/>
        <v>468.29768928220255</v>
      </c>
      <c r="V4829" s="23">
        <f t="shared" ca="1" si="1505"/>
        <v>225</v>
      </c>
      <c r="W4829" s="23">
        <f t="shared" si="1506"/>
        <v>857.14285714285722</v>
      </c>
      <c r="X4829" s="23">
        <f t="shared" ca="1" si="1507"/>
        <v>1550.4405464250599</v>
      </c>
      <c r="Y4829" s="24">
        <f t="shared" ca="1" si="1517"/>
        <v>4556</v>
      </c>
      <c r="Z4829" s="24">
        <f t="shared" ca="1" si="1518"/>
        <v>4287</v>
      </c>
      <c r="AA4829" s="25">
        <f t="shared" ca="1" si="1519"/>
        <v>4287.0045559999999</v>
      </c>
      <c r="AC4829" s="47">
        <f t="shared" ca="1" si="1508"/>
        <v>1112.5</v>
      </c>
      <c r="AD4829" s="47">
        <f t="shared" ca="1" si="1509"/>
        <v>198.5</v>
      </c>
      <c r="AE4829" s="47">
        <f t="shared" ca="1" si="1520"/>
        <v>911.5</v>
      </c>
      <c r="AF4829" s="47">
        <f t="shared" ca="1" si="1521"/>
        <v>25</v>
      </c>
    </row>
    <row r="4830" spans="10:32">
      <c r="J4830" s="44">
        <v>79</v>
      </c>
      <c r="K4830" s="22">
        <v>89</v>
      </c>
      <c r="L4830" s="23">
        <f t="shared" ca="1" si="1510"/>
        <v>22.6</v>
      </c>
      <c r="M4830" s="23">
        <f t="shared" ca="1" si="1502"/>
        <v>20.100000000000001</v>
      </c>
      <c r="N4830" s="23">
        <f t="shared" ca="1" si="1503"/>
        <v>12.049999999999997</v>
      </c>
      <c r="O4830" s="23">
        <f t="shared" ca="1" si="1511"/>
        <v>198.5</v>
      </c>
      <c r="P4830" s="23">
        <f t="shared" ca="1" si="1504"/>
        <v>801.5</v>
      </c>
      <c r="Q4830" s="23">
        <f t="shared" ca="1" si="1512"/>
        <v>39</v>
      </c>
      <c r="R4830" s="23">
        <f t="shared" ca="1" si="1513"/>
        <v>0.77876106194689854</v>
      </c>
      <c r="S4830" s="24">
        <f t="shared" ca="1" si="1514"/>
        <v>40</v>
      </c>
      <c r="T4830" s="23">
        <f t="shared" ca="1" si="1515"/>
        <v>100</v>
      </c>
      <c r="U4830" s="23">
        <f t="shared" ca="1" si="1516"/>
        <v>479.33407079645997</v>
      </c>
      <c r="V4830" s="23">
        <f t="shared" ca="1" si="1505"/>
        <v>200</v>
      </c>
      <c r="W4830" s="23">
        <f t="shared" si="1506"/>
        <v>857.14285714285722</v>
      </c>
      <c r="X4830" s="23">
        <f t="shared" ca="1" si="1507"/>
        <v>1536.4769279393172</v>
      </c>
      <c r="Y4830" s="24">
        <f t="shared" ca="1" si="1517"/>
        <v>4550</v>
      </c>
      <c r="Z4830" s="24">
        <f t="shared" ca="1" si="1518"/>
        <v>4196</v>
      </c>
      <c r="AA4830" s="25">
        <f t="shared" ca="1" si="1519"/>
        <v>4196.0045499999997</v>
      </c>
      <c r="AC4830" s="47">
        <f t="shared" ca="1" si="1508"/>
        <v>1100</v>
      </c>
      <c r="AD4830" s="47">
        <f t="shared" ca="1" si="1509"/>
        <v>198.5</v>
      </c>
      <c r="AE4830" s="47">
        <f t="shared" ca="1" si="1520"/>
        <v>898.99999999999989</v>
      </c>
      <c r="AF4830" s="47">
        <f t="shared" ca="1" si="1521"/>
        <v>25.000000000000114</v>
      </c>
    </row>
    <row r="4831" spans="10:32">
      <c r="J4831" s="44">
        <v>79</v>
      </c>
      <c r="K4831" s="22">
        <v>90</v>
      </c>
      <c r="L4831" s="23">
        <f t="shared" ca="1" si="1510"/>
        <v>24.86</v>
      </c>
      <c r="M4831" s="23">
        <f t="shared" ca="1" si="1502"/>
        <v>22.36</v>
      </c>
      <c r="N4831" s="23">
        <f t="shared" ca="1" si="1503"/>
        <v>13.666666666666664</v>
      </c>
      <c r="O4831" s="23">
        <f t="shared" ca="1" si="1511"/>
        <v>198.5</v>
      </c>
      <c r="P4831" s="23">
        <f t="shared" ca="1" si="1504"/>
        <v>801.5</v>
      </c>
      <c r="Q4831" s="23">
        <f t="shared" ca="1" si="1512"/>
        <v>35</v>
      </c>
      <c r="R4831" s="23">
        <f t="shared" ca="1" si="1513"/>
        <v>0.76025744167336995</v>
      </c>
      <c r="S4831" s="24">
        <f t="shared" ca="1" si="1514"/>
        <v>36</v>
      </c>
      <c r="T4831" s="23">
        <f t="shared" ca="1" si="1515"/>
        <v>90</v>
      </c>
      <c r="U4831" s="23">
        <f t="shared" ca="1" si="1516"/>
        <v>488.72351836953595</v>
      </c>
      <c r="V4831" s="23">
        <f t="shared" ca="1" si="1505"/>
        <v>180</v>
      </c>
      <c r="W4831" s="23">
        <f t="shared" si="1506"/>
        <v>857.14285714285722</v>
      </c>
      <c r="X4831" s="23">
        <f t="shared" ca="1" si="1507"/>
        <v>1525.866375512393</v>
      </c>
      <c r="Y4831" s="24">
        <f t="shared" ca="1" si="1517"/>
        <v>4542</v>
      </c>
      <c r="Z4831" s="24">
        <f t="shared" ca="1" si="1518"/>
        <v>4106</v>
      </c>
      <c r="AA4831" s="25">
        <f t="shared" ca="1" si="1519"/>
        <v>4106.0045419999997</v>
      </c>
      <c r="AC4831" s="47">
        <f t="shared" ca="1" si="1508"/>
        <v>1090</v>
      </c>
      <c r="AD4831" s="47">
        <f t="shared" ca="1" si="1509"/>
        <v>198.5</v>
      </c>
      <c r="AE4831" s="47">
        <f t="shared" ca="1" si="1520"/>
        <v>888.99999999999989</v>
      </c>
      <c r="AF4831" s="47">
        <f t="shared" ca="1" si="1521"/>
        <v>25.000000000000114</v>
      </c>
    </row>
    <row r="4832" spans="10:32">
      <c r="J4832" s="44">
        <v>79</v>
      </c>
      <c r="K4832" s="22">
        <v>91</v>
      </c>
      <c r="L4832" s="23">
        <f t="shared" ca="1" si="1510"/>
        <v>27.12</v>
      </c>
      <c r="M4832" s="23">
        <f t="shared" ca="1" si="1502"/>
        <v>24.62</v>
      </c>
      <c r="N4832" s="23">
        <f t="shared" ca="1" si="1503"/>
        <v>15.333333333333336</v>
      </c>
      <c r="O4832" s="23">
        <f t="shared" ca="1" si="1511"/>
        <v>198.5</v>
      </c>
      <c r="P4832" s="23">
        <f t="shared" ca="1" si="1504"/>
        <v>801.5</v>
      </c>
      <c r="Q4832" s="23">
        <f t="shared" ca="1" si="1512"/>
        <v>32</v>
      </c>
      <c r="R4832" s="23">
        <f t="shared" ca="1" si="1513"/>
        <v>0.50368731563421709</v>
      </c>
      <c r="S4832" s="24">
        <f t="shared" ca="1" si="1514"/>
        <v>33</v>
      </c>
      <c r="T4832" s="23">
        <f t="shared" ca="1" si="1515"/>
        <v>82.5</v>
      </c>
      <c r="U4832" s="23">
        <f t="shared" ca="1" si="1516"/>
        <v>498.38987217305805</v>
      </c>
      <c r="V4832" s="23">
        <f t="shared" ca="1" si="1505"/>
        <v>165</v>
      </c>
      <c r="W4832" s="23">
        <f t="shared" si="1506"/>
        <v>857.14285714285722</v>
      </c>
      <c r="X4832" s="23">
        <f t="shared" ca="1" si="1507"/>
        <v>1520.5327293159153</v>
      </c>
      <c r="Y4832" s="24">
        <f t="shared" ca="1" si="1517"/>
        <v>4538</v>
      </c>
      <c r="Z4832" s="24">
        <f t="shared" ca="1" si="1518"/>
        <v>4017</v>
      </c>
      <c r="AA4832" s="25">
        <f t="shared" ca="1" si="1519"/>
        <v>4017.0045380000001</v>
      </c>
      <c r="AC4832" s="47">
        <f t="shared" ca="1" si="1508"/>
        <v>1082.5</v>
      </c>
      <c r="AD4832" s="47">
        <f t="shared" ca="1" si="1509"/>
        <v>198.5</v>
      </c>
      <c r="AE4832" s="47">
        <f t="shared" ca="1" si="1520"/>
        <v>881.5</v>
      </c>
      <c r="AF4832" s="47">
        <f t="shared" ca="1" si="1521"/>
        <v>25</v>
      </c>
    </row>
    <row r="4833" spans="10:32">
      <c r="J4833" s="44">
        <v>79</v>
      </c>
      <c r="K4833" s="22">
        <v>92</v>
      </c>
      <c r="L4833" s="23">
        <f t="shared" ca="1" si="1510"/>
        <v>29.38</v>
      </c>
      <c r="M4833" s="23">
        <f t="shared" ca="1" si="1502"/>
        <v>26.88</v>
      </c>
      <c r="N4833" s="23">
        <f t="shared" ca="1" si="1503"/>
        <v>17.25</v>
      </c>
      <c r="O4833" s="23">
        <f t="shared" ca="1" si="1511"/>
        <v>198.5</v>
      </c>
      <c r="P4833" s="23">
        <f t="shared" ca="1" si="1504"/>
        <v>801.5</v>
      </c>
      <c r="Q4833" s="23">
        <f t="shared" ca="1" si="1512"/>
        <v>29</v>
      </c>
      <c r="R4833" s="23">
        <f t="shared" ca="1" si="1513"/>
        <v>0.74812797821647448</v>
      </c>
      <c r="S4833" s="24">
        <f t="shared" ca="1" si="1514"/>
        <v>30</v>
      </c>
      <c r="T4833" s="23">
        <f t="shared" ca="1" si="1515"/>
        <v>75</v>
      </c>
      <c r="U4833" s="23">
        <f t="shared" ca="1" si="1516"/>
        <v>513.15520762423421</v>
      </c>
      <c r="V4833" s="23">
        <f t="shared" ca="1" si="1505"/>
        <v>150</v>
      </c>
      <c r="W4833" s="23">
        <f t="shared" si="1506"/>
        <v>857.14285714285722</v>
      </c>
      <c r="X4833" s="23">
        <f t="shared" ca="1" si="1507"/>
        <v>1520.2980647670915</v>
      </c>
      <c r="Y4833" s="24">
        <f t="shared" ca="1" si="1517"/>
        <v>4537</v>
      </c>
      <c r="Z4833" s="24">
        <f t="shared" ca="1" si="1518"/>
        <v>3929</v>
      </c>
      <c r="AA4833" s="25">
        <f t="shared" ca="1" si="1519"/>
        <v>3929.0045369999998</v>
      </c>
      <c r="AC4833" s="47">
        <f t="shared" ca="1" si="1508"/>
        <v>1075</v>
      </c>
      <c r="AD4833" s="47">
        <f t="shared" ca="1" si="1509"/>
        <v>198.5</v>
      </c>
      <c r="AE4833" s="47">
        <f t="shared" ca="1" si="1520"/>
        <v>874</v>
      </c>
      <c r="AF4833" s="47">
        <f t="shared" ca="1" si="1521"/>
        <v>25</v>
      </c>
    </row>
    <row r="4834" spans="10:32">
      <c r="J4834" s="44">
        <v>79</v>
      </c>
      <c r="K4834" s="22">
        <v>93</v>
      </c>
      <c r="L4834" s="23">
        <f t="shared" ca="1" si="1510"/>
        <v>31.64</v>
      </c>
      <c r="M4834" s="23">
        <f t="shared" ca="1" si="1502"/>
        <v>29.14</v>
      </c>
      <c r="N4834" s="23">
        <f t="shared" ca="1" si="1503"/>
        <v>19.649999999999999</v>
      </c>
      <c r="O4834" s="23">
        <f t="shared" ca="1" si="1511"/>
        <v>198.5</v>
      </c>
      <c r="P4834" s="23">
        <f t="shared" ca="1" si="1504"/>
        <v>801.5</v>
      </c>
      <c r="Q4834" s="23">
        <f t="shared" ca="1" si="1512"/>
        <v>27</v>
      </c>
      <c r="R4834" s="23">
        <f t="shared" ca="1" si="1513"/>
        <v>0.46523388116308556</v>
      </c>
      <c r="S4834" s="24">
        <f t="shared" ca="1" si="1514"/>
        <v>28</v>
      </c>
      <c r="T4834" s="23">
        <f t="shared" ca="1" si="1515"/>
        <v>70</v>
      </c>
      <c r="U4834" s="23">
        <f t="shared" ca="1" si="1516"/>
        <v>539.69184576485463</v>
      </c>
      <c r="V4834" s="23">
        <f t="shared" ca="1" si="1505"/>
        <v>140</v>
      </c>
      <c r="W4834" s="23">
        <f t="shared" si="1506"/>
        <v>857.14285714285722</v>
      </c>
      <c r="X4834" s="23">
        <f t="shared" ca="1" si="1507"/>
        <v>1536.8347029077117</v>
      </c>
      <c r="Y4834" s="24">
        <f t="shared" ca="1" si="1517"/>
        <v>4551</v>
      </c>
      <c r="Z4834" s="24">
        <f t="shared" ca="1" si="1518"/>
        <v>3842</v>
      </c>
      <c r="AA4834" s="25">
        <f t="shared" ca="1" si="1519"/>
        <v>3842.004551</v>
      </c>
      <c r="AC4834" s="47">
        <f t="shared" ca="1" si="1508"/>
        <v>1070</v>
      </c>
      <c r="AD4834" s="47">
        <f t="shared" ca="1" si="1509"/>
        <v>198.5</v>
      </c>
      <c r="AE4834" s="47">
        <f t="shared" ca="1" si="1520"/>
        <v>869.00000000000011</v>
      </c>
      <c r="AF4834" s="47">
        <f t="shared" ca="1" si="1521"/>
        <v>24.999999999999886</v>
      </c>
    </row>
    <row r="4835" spans="10:32">
      <c r="J4835" s="44">
        <v>79</v>
      </c>
      <c r="K4835" s="22">
        <v>94</v>
      </c>
      <c r="L4835" s="23">
        <f t="shared" ca="1" si="1510"/>
        <v>33.9</v>
      </c>
      <c r="M4835" s="23">
        <f t="shared" ca="1" si="1502"/>
        <v>31.4</v>
      </c>
      <c r="N4835" s="23">
        <f t="shared" ca="1" si="1503"/>
        <v>22.783333333333331</v>
      </c>
      <c r="O4835" s="23">
        <f t="shared" ca="1" si="1511"/>
        <v>198.5</v>
      </c>
      <c r="P4835" s="23">
        <f t="shared" ca="1" si="1504"/>
        <v>801.5</v>
      </c>
      <c r="Q4835" s="23">
        <f t="shared" ca="1" si="1512"/>
        <v>25</v>
      </c>
      <c r="R4835" s="23">
        <f t="shared" ca="1" si="1513"/>
        <v>0.48672566371681419</v>
      </c>
      <c r="S4835" s="24">
        <f t="shared" ca="1" si="1514"/>
        <v>26</v>
      </c>
      <c r="T4835" s="23">
        <f t="shared" ca="1" si="1515"/>
        <v>65</v>
      </c>
      <c r="U4835" s="23">
        <f t="shared" ca="1" si="1516"/>
        <v>580.67256637168134</v>
      </c>
      <c r="V4835" s="23">
        <f t="shared" ca="1" si="1505"/>
        <v>130</v>
      </c>
      <c r="W4835" s="23">
        <f t="shared" si="1506"/>
        <v>857.14285714285722</v>
      </c>
      <c r="X4835" s="23">
        <f t="shared" ca="1" si="1507"/>
        <v>1567.8154235145385</v>
      </c>
      <c r="Y4835" s="24">
        <f t="shared" ca="1" si="1517"/>
        <v>4568</v>
      </c>
      <c r="Z4835" s="24">
        <f t="shared" ca="1" si="1518"/>
        <v>3756</v>
      </c>
      <c r="AA4835" s="25">
        <f t="shared" ca="1" si="1519"/>
        <v>3756.0045679999998</v>
      </c>
      <c r="AC4835" s="47">
        <f t="shared" ca="1" si="1508"/>
        <v>1065</v>
      </c>
      <c r="AD4835" s="47">
        <f t="shared" ca="1" si="1509"/>
        <v>198.5</v>
      </c>
      <c r="AE4835" s="47">
        <f t="shared" ca="1" si="1520"/>
        <v>864</v>
      </c>
      <c r="AF4835" s="47">
        <f t="shared" ca="1" si="1521"/>
        <v>25</v>
      </c>
    </row>
    <row r="4836" spans="10:32">
      <c r="J4836" s="44">
        <v>79</v>
      </c>
      <c r="K4836" s="22">
        <v>95</v>
      </c>
      <c r="L4836" s="23">
        <f t="shared" ca="1" si="1510"/>
        <v>36.159999999999997</v>
      </c>
      <c r="M4836" s="23">
        <f t="shared" ca="1" si="1502"/>
        <v>33.659999999999997</v>
      </c>
      <c r="N4836" s="23">
        <f t="shared" ca="1" si="1503"/>
        <v>27.083333333333336</v>
      </c>
      <c r="O4836" s="23">
        <f t="shared" ca="1" si="1511"/>
        <v>198.5</v>
      </c>
      <c r="P4836" s="23">
        <f t="shared" ca="1" si="1504"/>
        <v>801.5</v>
      </c>
      <c r="Q4836" s="23">
        <f t="shared" ca="1" si="1512"/>
        <v>23</v>
      </c>
      <c r="R4836" s="23">
        <f t="shared" ca="1" si="1513"/>
        <v>0.75553097345132891</v>
      </c>
      <c r="S4836" s="24">
        <f t="shared" ca="1" si="1514"/>
        <v>24</v>
      </c>
      <c r="T4836" s="23">
        <f t="shared" ca="1" si="1515"/>
        <v>60</v>
      </c>
      <c r="U4836" s="23">
        <f t="shared" ca="1" si="1516"/>
        <v>643.37896386430691</v>
      </c>
      <c r="V4836" s="23">
        <f t="shared" ca="1" si="1505"/>
        <v>120</v>
      </c>
      <c r="W4836" s="23">
        <f t="shared" si="1506"/>
        <v>857.14285714285722</v>
      </c>
      <c r="X4836" s="23">
        <f t="shared" ca="1" si="1507"/>
        <v>1620.5218210071641</v>
      </c>
      <c r="Y4836" s="24">
        <f t="shared" ca="1" si="1517"/>
        <v>4656</v>
      </c>
      <c r="Z4836" s="24">
        <f t="shared" ca="1" si="1518"/>
        <v>3671</v>
      </c>
      <c r="AA4836" s="25">
        <f t="shared" ca="1" si="1519"/>
        <v>3671.0046560000001</v>
      </c>
      <c r="AC4836" s="47">
        <f t="shared" ca="1" si="1508"/>
        <v>1060</v>
      </c>
      <c r="AD4836" s="47">
        <f t="shared" ca="1" si="1509"/>
        <v>198.5</v>
      </c>
      <c r="AE4836" s="47">
        <f t="shared" ca="1" si="1520"/>
        <v>859</v>
      </c>
      <c r="AF4836" s="47">
        <f t="shared" ca="1" si="1521"/>
        <v>25</v>
      </c>
    </row>
    <row r="4837" spans="10:32">
      <c r="J4837" s="44">
        <v>79</v>
      </c>
      <c r="K4837" s="22">
        <v>96</v>
      </c>
      <c r="L4837" s="23">
        <f t="shared" ca="1" si="1510"/>
        <v>38.42</v>
      </c>
      <c r="M4837" s="23">
        <f t="shared" ca="1" si="1502"/>
        <v>35.92</v>
      </c>
      <c r="N4837" s="23">
        <f t="shared" ca="1" si="1503"/>
        <v>32.283333333333339</v>
      </c>
      <c r="O4837" s="23">
        <f t="shared" ca="1" si="1511"/>
        <v>198.5</v>
      </c>
      <c r="P4837" s="23">
        <f t="shared" ca="1" si="1504"/>
        <v>801.5</v>
      </c>
      <c r="Q4837" s="23">
        <f t="shared" ca="1" si="1512"/>
        <v>22</v>
      </c>
      <c r="R4837" s="23">
        <f t="shared" ca="1" si="1513"/>
        <v>0.29307652264445577</v>
      </c>
      <c r="S4837" s="24">
        <f t="shared" ca="1" si="1514"/>
        <v>23</v>
      </c>
      <c r="T4837" s="23">
        <f t="shared" ca="1" si="1515"/>
        <v>57.5</v>
      </c>
      <c r="U4837" s="23">
        <f t="shared" ca="1" si="1516"/>
        <v>719.69482040603862</v>
      </c>
      <c r="V4837" s="23">
        <f t="shared" ca="1" si="1505"/>
        <v>115</v>
      </c>
      <c r="W4837" s="23">
        <f t="shared" si="1506"/>
        <v>857.14285714285722</v>
      </c>
      <c r="X4837" s="23">
        <f t="shared" ca="1" si="1507"/>
        <v>1691.837677548896</v>
      </c>
      <c r="Y4837" s="24">
        <f t="shared" ca="1" si="1517"/>
        <v>4691</v>
      </c>
      <c r="Z4837" s="24">
        <f t="shared" ca="1" si="1518"/>
        <v>3587</v>
      </c>
      <c r="AA4837" s="25">
        <f t="shared" ca="1" si="1519"/>
        <v>3587.0046910000001</v>
      </c>
      <c r="AC4837" s="47">
        <f t="shared" ca="1" si="1508"/>
        <v>1057.5</v>
      </c>
      <c r="AD4837" s="47">
        <f t="shared" ca="1" si="1509"/>
        <v>198.5</v>
      </c>
      <c r="AE4837" s="47">
        <f t="shared" ca="1" si="1520"/>
        <v>856.5</v>
      </c>
      <c r="AF4837" s="47">
        <f t="shared" ca="1" si="1521"/>
        <v>25</v>
      </c>
    </row>
    <row r="4838" spans="10:32">
      <c r="J4838" s="44">
        <v>79</v>
      </c>
      <c r="K4838" s="22">
        <v>97</v>
      </c>
      <c r="L4838" s="23">
        <f t="shared" ca="1" si="1510"/>
        <v>40.68</v>
      </c>
      <c r="M4838" s="23">
        <f t="shared" ca="1" si="1502"/>
        <v>38.18</v>
      </c>
      <c r="N4838" s="23">
        <f t="shared" ca="1" si="1503"/>
        <v>37.616666666666667</v>
      </c>
      <c r="O4838" s="23">
        <f t="shared" ca="1" si="1511"/>
        <v>198.5</v>
      </c>
      <c r="P4838" s="23">
        <f t="shared" ca="1" si="1504"/>
        <v>801.5</v>
      </c>
      <c r="Q4838" s="23">
        <f t="shared" ca="1" si="1512"/>
        <v>20</v>
      </c>
      <c r="R4838" s="23">
        <f t="shared" ca="1" si="1513"/>
        <v>0.93166175024582054</v>
      </c>
      <c r="S4838" s="24">
        <f t="shared" ca="1" si="1514"/>
        <v>21</v>
      </c>
      <c r="T4838" s="23">
        <f t="shared" ca="1" si="1515"/>
        <v>52.5</v>
      </c>
      <c r="U4838" s="23">
        <f t="shared" ca="1" si="1516"/>
        <v>787.37934283841355</v>
      </c>
      <c r="V4838" s="23">
        <f t="shared" ca="1" si="1505"/>
        <v>105</v>
      </c>
      <c r="W4838" s="23">
        <f t="shared" si="1506"/>
        <v>857.14285714285722</v>
      </c>
      <c r="X4838" s="23">
        <f t="shared" ca="1" si="1507"/>
        <v>1749.5221999812707</v>
      </c>
      <c r="Y4838" s="24">
        <f t="shared" ca="1" si="1517"/>
        <v>4715</v>
      </c>
      <c r="Z4838" s="24">
        <f t="shared" ca="1" si="1518"/>
        <v>3504</v>
      </c>
      <c r="AA4838" s="25">
        <f t="shared" ca="1" si="1519"/>
        <v>3504.004715</v>
      </c>
      <c r="AC4838" s="47">
        <f t="shared" ca="1" si="1508"/>
        <v>1052.5</v>
      </c>
      <c r="AD4838" s="47">
        <f t="shared" ca="1" si="1509"/>
        <v>198.5</v>
      </c>
      <c r="AE4838" s="47">
        <f t="shared" ca="1" si="1520"/>
        <v>851.49999999999989</v>
      </c>
      <c r="AF4838" s="47">
        <f t="shared" ca="1" si="1521"/>
        <v>25.000000000000114</v>
      </c>
    </row>
    <row r="4839" spans="10:32">
      <c r="J4839" s="44">
        <v>79</v>
      </c>
      <c r="K4839" s="22">
        <v>98</v>
      </c>
      <c r="L4839" s="23">
        <f t="shared" ca="1" si="1510"/>
        <v>42.94</v>
      </c>
      <c r="M4839" s="23">
        <f t="shared" ca="1" si="1502"/>
        <v>40.44</v>
      </c>
      <c r="N4839" s="23">
        <f t="shared" ca="1" si="1503"/>
        <v>43.04999999999999</v>
      </c>
      <c r="O4839" s="23">
        <f t="shared" ca="1" si="1511"/>
        <v>198.5</v>
      </c>
      <c r="P4839" s="23">
        <f t="shared" ca="1" si="1504"/>
        <v>801.5</v>
      </c>
      <c r="Q4839" s="23">
        <f t="shared" ca="1" si="1512"/>
        <v>19</v>
      </c>
      <c r="R4839" s="23">
        <f t="shared" ca="1" si="1513"/>
        <v>0.77177456916628084</v>
      </c>
      <c r="S4839" s="24">
        <f t="shared" ca="1" si="1514"/>
        <v>20</v>
      </c>
      <c r="T4839" s="23">
        <f t="shared" ca="1" si="1515"/>
        <v>50</v>
      </c>
      <c r="U4839" s="23">
        <f t="shared" ca="1" si="1516"/>
        <v>851.17489520260813</v>
      </c>
      <c r="V4839" s="23">
        <f t="shared" ca="1" si="1505"/>
        <v>100</v>
      </c>
      <c r="W4839" s="23">
        <f t="shared" si="1506"/>
        <v>857.14285714285722</v>
      </c>
      <c r="X4839" s="23">
        <f t="shared" ca="1" si="1507"/>
        <v>1808.3177523454654</v>
      </c>
      <c r="Y4839" s="24">
        <f t="shared" ca="1" si="1517"/>
        <v>4733</v>
      </c>
      <c r="Z4839" s="24">
        <f t="shared" ca="1" si="1518"/>
        <v>3422</v>
      </c>
      <c r="AA4839" s="25">
        <f t="shared" ca="1" si="1519"/>
        <v>3422.0047330000002</v>
      </c>
      <c r="AC4839" s="47">
        <f t="shared" ca="1" si="1508"/>
        <v>1050</v>
      </c>
      <c r="AD4839" s="47">
        <f t="shared" ca="1" si="1509"/>
        <v>198.5</v>
      </c>
      <c r="AE4839" s="47">
        <f t="shared" ca="1" si="1520"/>
        <v>849</v>
      </c>
      <c r="AF4839" s="47">
        <f t="shared" ca="1" si="1521"/>
        <v>25</v>
      </c>
    </row>
    <row r="4840" spans="10:32">
      <c r="J4840" s="44">
        <v>79</v>
      </c>
      <c r="K4840" s="22">
        <v>99</v>
      </c>
      <c r="L4840" s="23">
        <f t="shared" ca="1" si="1510"/>
        <v>45.2</v>
      </c>
      <c r="M4840" s="23">
        <f t="shared" ca="1" si="1502"/>
        <v>42.7</v>
      </c>
      <c r="N4840" s="23">
        <f t="shared" ca="1" si="1503"/>
        <v>48.6</v>
      </c>
      <c r="O4840" s="23">
        <f t="shared" ca="1" si="1511"/>
        <v>198.5</v>
      </c>
      <c r="P4840" s="23">
        <f t="shared" ca="1" si="1504"/>
        <v>801.5</v>
      </c>
      <c r="Q4840" s="23">
        <f t="shared" ca="1" si="1512"/>
        <v>18</v>
      </c>
      <c r="R4840" s="23">
        <f t="shared" ca="1" si="1513"/>
        <v>0.72787610619468968</v>
      </c>
      <c r="S4840" s="24">
        <f t="shared" ca="1" si="1514"/>
        <v>19</v>
      </c>
      <c r="T4840" s="23">
        <f t="shared" ca="1" si="1515"/>
        <v>47.5</v>
      </c>
      <c r="U4840" s="23">
        <f t="shared" ca="1" si="1516"/>
        <v>910.17477876106193</v>
      </c>
      <c r="V4840" s="23">
        <f t="shared" ca="1" si="1505"/>
        <v>95</v>
      </c>
      <c r="W4840" s="23">
        <f t="shared" si="1506"/>
        <v>857.14285714285722</v>
      </c>
      <c r="X4840" s="23">
        <f t="shared" ca="1" si="1507"/>
        <v>1862.3176359039192</v>
      </c>
      <c r="Y4840" s="24">
        <f t="shared" ca="1" si="1517"/>
        <v>4747</v>
      </c>
      <c r="Z4840" s="24">
        <f t="shared" ca="1" si="1518"/>
        <v>3341</v>
      </c>
      <c r="AA4840" s="25">
        <f t="shared" ca="1" si="1519"/>
        <v>3341.004747</v>
      </c>
      <c r="AC4840" s="47">
        <f t="shared" ca="1" si="1508"/>
        <v>1047.5</v>
      </c>
      <c r="AD4840" s="47">
        <f t="shared" ca="1" si="1509"/>
        <v>198.5</v>
      </c>
      <c r="AE4840" s="47">
        <f t="shared" ca="1" si="1520"/>
        <v>846.5</v>
      </c>
      <c r="AF4840" s="47">
        <f t="shared" ca="1" si="1521"/>
        <v>25</v>
      </c>
    </row>
    <row r="4841" spans="10:32">
      <c r="J4841" s="44">
        <v>79</v>
      </c>
      <c r="K4841" s="22">
        <v>100</v>
      </c>
      <c r="L4841" s="23">
        <f t="shared" ca="1" si="1510"/>
        <v>47.46</v>
      </c>
      <c r="M4841" s="23">
        <f t="shared" ca="1" si="1502"/>
        <v>44.96</v>
      </c>
      <c r="N4841" s="23">
        <f t="shared" ca="1" si="1503"/>
        <v>54.266666666666659</v>
      </c>
      <c r="O4841" s="23">
        <f t="shared" ca="1" si="1511"/>
        <v>198.5</v>
      </c>
      <c r="P4841" s="23">
        <f t="shared" ca="1" si="1504"/>
        <v>801.5</v>
      </c>
      <c r="Q4841" s="23">
        <f t="shared" ca="1" si="1512"/>
        <v>17</v>
      </c>
      <c r="R4841" s="23">
        <f t="shared" ca="1" si="1513"/>
        <v>0.78339654445849027</v>
      </c>
      <c r="S4841" s="24">
        <f t="shared" ca="1" si="1514"/>
        <v>18</v>
      </c>
      <c r="T4841" s="23">
        <f t="shared" ca="1" si="1515"/>
        <v>45</v>
      </c>
      <c r="U4841" s="23">
        <f t="shared" ca="1" si="1516"/>
        <v>965.04565247928065</v>
      </c>
      <c r="V4841" s="23">
        <f t="shared" ca="1" si="1505"/>
        <v>90</v>
      </c>
      <c r="W4841" s="23">
        <f t="shared" si="1506"/>
        <v>857.14285714285722</v>
      </c>
      <c r="X4841" s="23">
        <f t="shared" ca="1" si="1507"/>
        <v>1912.1885096221381</v>
      </c>
      <c r="Y4841" s="24">
        <f t="shared" ca="1" si="1517"/>
        <v>4764</v>
      </c>
      <c r="Z4841" s="24">
        <f t="shared" ca="1" si="1518"/>
        <v>3261</v>
      </c>
      <c r="AA4841" s="25">
        <f t="shared" ca="1" si="1519"/>
        <v>3261.0047639999998</v>
      </c>
      <c r="AC4841" s="47">
        <f t="shared" ca="1" si="1508"/>
        <v>1045</v>
      </c>
      <c r="AD4841" s="47">
        <f t="shared" ca="1" si="1509"/>
        <v>198.5</v>
      </c>
      <c r="AE4841" s="47">
        <f t="shared" ca="1" si="1520"/>
        <v>844</v>
      </c>
      <c r="AF4841" s="47">
        <f t="shared" ca="1" si="1521"/>
        <v>25</v>
      </c>
    </row>
    <row r="4842" spans="10:32">
      <c r="J4842" s="44">
        <v>80</v>
      </c>
      <c r="K4842" s="22">
        <v>81</v>
      </c>
      <c r="L4842" s="23">
        <f t="shared" ca="1" si="1510"/>
        <v>2.2599999999999998</v>
      </c>
      <c r="M4842" s="23">
        <f t="shared" ca="1" si="1502"/>
        <v>-0.24000000000000021</v>
      </c>
      <c r="N4842" s="23">
        <f t="shared" ca="1" si="1503"/>
        <v>0.81666666666666643</v>
      </c>
      <c r="O4842" s="23">
        <f t="shared" ca="1" si="1511"/>
        <v>198.5</v>
      </c>
      <c r="P4842" s="23">
        <f t="shared" ca="1" si="1504"/>
        <v>801.5</v>
      </c>
      <c r="Q4842" s="23">
        <f t="shared" ca="1" si="1512"/>
        <v>-3339</v>
      </c>
      <c r="R4842" s="23">
        <f t="shared" ca="1" si="1513"/>
        <v>6.1946902654559405E-2</v>
      </c>
      <c r="S4842" s="24">
        <f t="shared" ca="1" si="1514"/>
        <v>-3340</v>
      </c>
      <c r="T4842" s="23">
        <f t="shared" ca="1" si="1515"/>
        <v>-8350</v>
      </c>
      <c r="U4842" s="23">
        <f t="shared" ca="1" si="1516"/>
        <v>-2726.7994100294977</v>
      </c>
      <c r="V4842" s="23">
        <f t="shared" ca="1" si="1505"/>
        <v>-16700</v>
      </c>
      <c r="W4842" s="23">
        <f t="shared" si="1506"/>
        <v>857.14285714285722</v>
      </c>
      <c r="X4842" s="23">
        <f t="shared" ca="1" si="1507"/>
        <v>-18569.656552886638</v>
      </c>
      <c r="Y4842" s="24" t="str">
        <f t="shared" ca="1" si="1517"/>
        <v/>
      </c>
      <c r="Z4842" s="24" t="str">
        <f t="shared" ca="1" si="1518"/>
        <v/>
      </c>
      <c r="AA4842" s="25" t="str">
        <f t="shared" ca="1" si="1519"/>
        <v/>
      </c>
      <c r="AC4842" s="47">
        <f t="shared" ca="1" si="1508"/>
        <v>-7350</v>
      </c>
      <c r="AD4842" s="47">
        <f t="shared" ca="1" si="1509"/>
        <v>198.5</v>
      </c>
      <c r="AE4842" s="47">
        <f t="shared" ca="1" si="1520"/>
        <v>-7546</v>
      </c>
      <c r="AF4842" s="47">
        <f t="shared" ca="1" si="1521"/>
        <v>20</v>
      </c>
    </row>
    <row r="4843" spans="10:32">
      <c r="J4843" s="44">
        <v>80</v>
      </c>
      <c r="K4843" s="22">
        <v>82</v>
      </c>
      <c r="L4843" s="23">
        <f t="shared" ca="1" si="1510"/>
        <v>4.5199999999999996</v>
      </c>
      <c r="M4843" s="23">
        <f t="shared" ca="1" si="1502"/>
        <v>2.0199999999999996</v>
      </c>
      <c r="N4843" s="23">
        <f t="shared" ca="1" si="1503"/>
        <v>1.7166666666666615</v>
      </c>
      <c r="O4843" s="23">
        <f t="shared" ca="1" si="1511"/>
        <v>198.5</v>
      </c>
      <c r="P4843" s="23">
        <f t="shared" ca="1" si="1504"/>
        <v>801.5</v>
      </c>
      <c r="Q4843" s="23">
        <f t="shared" ca="1" si="1512"/>
        <v>396</v>
      </c>
      <c r="R4843" s="23">
        <f t="shared" ca="1" si="1513"/>
        <v>0.34955752212392804</v>
      </c>
      <c r="S4843" s="24">
        <f t="shared" ca="1" si="1514"/>
        <v>397</v>
      </c>
      <c r="T4843" s="23">
        <f t="shared" ca="1" si="1515"/>
        <v>992.5</v>
      </c>
      <c r="U4843" s="23">
        <f t="shared" ca="1" si="1516"/>
        <v>680.40007374631068</v>
      </c>
      <c r="V4843" s="23">
        <f t="shared" ca="1" si="1505"/>
        <v>1985</v>
      </c>
      <c r="W4843" s="23">
        <f t="shared" si="1506"/>
        <v>857.14285714285722</v>
      </c>
      <c r="X4843" s="23">
        <f t="shared" ca="1" si="1507"/>
        <v>3522.542930889168</v>
      </c>
      <c r="Y4843" s="24">
        <f t="shared" ca="1" si="1517"/>
        <v>5020</v>
      </c>
      <c r="Z4843" s="24">
        <f t="shared" ca="1" si="1518"/>
        <v>4952</v>
      </c>
      <c r="AA4843" s="25">
        <f t="shared" ca="1" si="1519"/>
        <v>4952.0050199999996</v>
      </c>
      <c r="AC4843" s="47">
        <f t="shared" ca="1" si="1508"/>
        <v>1992.5</v>
      </c>
      <c r="AD4843" s="47">
        <f t="shared" ca="1" si="1509"/>
        <v>198.5</v>
      </c>
      <c r="AE4843" s="47">
        <f t="shared" ca="1" si="1520"/>
        <v>1791.5</v>
      </c>
      <c r="AF4843" s="47">
        <f t="shared" ca="1" si="1521"/>
        <v>25</v>
      </c>
    </row>
    <row r="4844" spans="10:32">
      <c r="J4844" s="44">
        <v>80</v>
      </c>
      <c r="K4844" s="22">
        <v>83</v>
      </c>
      <c r="L4844" s="23">
        <f t="shared" ca="1" si="1510"/>
        <v>6.78</v>
      </c>
      <c r="M4844" s="23">
        <f t="shared" ca="1" si="1502"/>
        <v>4.28</v>
      </c>
      <c r="N4844" s="23">
        <f t="shared" ca="1" si="1503"/>
        <v>2.7333333333333307</v>
      </c>
      <c r="O4844" s="23">
        <f t="shared" ca="1" si="1511"/>
        <v>198.5</v>
      </c>
      <c r="P4844" s="23">
        <f t="shared" ca="1" si="1504"/>
        <v>801.5</v>
      </c>
      <c r="Q4844" s="23">
        <f t="shared" ca="1" si="1512"/>
        <v>187</v>
      </c>
      <c r="R4844" s="23">
        <f t="shared" ca="1" si="1513"/>
        <v>0.16814159292035197</v>
      </c>
      <c r="S4844" s="24">
        <f t="shared" ca="1" si="1514"/>
        <v>188</v>
      </c>
      <c r="T4844" s="23">
        <f t="shared" ca="1" si="1515"/>
        <v>470</v>
      </c>
      <c r="U4844" s="23">
        <f t="shared" ca="1" si="1516"/>
        <v>511.59292035398187</v>
      </c>
      <c r="V4844" s="23">
        <f t="shared" ca="1" si="1505"/>
        <v>940</v>
      </c>
      <c r="W4844" s="23">
        <f t="shared" si="1506"/>
        <v>857.14285714285722</v>
      </c>
      <c r="X4844" s="23">
        <f t="shared" ca="1" si="1507"/>
        <v>2308.7357774968391</v>
      </c>
      <c r="Y4844" s="24">
        <f t="shared" ca="1" si="1517"/>
        <v>4894</v>
      </c>
      <c r="Z4844" s="24">
        <f t="shared" ca="1" si="1518"/>
        <v>4854</v>
      </c>
      <c r="AA4844" s="25">
        <f t="shared" ca="1" si="1519"/>
        <v>4854.0048939999997</v>
      </c>
      <c r="AC4844" s="47">
        <f t="shared" ca="1" si="1508"/>
        <v>1470</v>
      </c>
      <c r="AD4844" s="47">
        <f t="shared" ca="1" si="1509"/>
        <v>198.5</v>
      </c>
      <c r="AE4844" s="47">
        <f t="shared" ca="1" si="1520"/>
        <v>1269</v>
      </c>
      <c r="AF4844" s="47">
        <f t="shared" ca="1" si="1521"/>
        <v>25</v>
      </c>
    </row>
    <row r="4845" spans="10:32">
      <c r="J4845" s="44">
        <v>80</v>
      </c>
      <c r="K4845" s="22">
        <v>84</v>
      </c>
      <c r="L4845" s="23">
        <f t="shared" ca="1" si="1510"/>
        <v>9.0399999999999991</v>
      </c>
      <c r="M4845" s="23">
        <f t="shared" ca="1" si="1502"/>
        <v>6.5399999999999991</v>
      </c>
      <c r="N4845" s="23">
        <f t="shared" ca="1" si="1503"/>
        <v>3.8666666666666636</v>
      </c>
      <c r="O4845" s="23">
        <f t="shared" ca="1" si="1511"/>
        <v>198.5</v>
      </c>
      <c r="P4845" s="23">
        <f t="shared" ca="1" si="1504"/>
        <v>801.5</v>
      </c>
      <c r="Q4845" s="23">
        <f t="shared" ca="1" si="1512"/>
        <v>122</v>
      </c>
      <c r="R4845" s="23">
        <f t="shared" ca="1" si="1513"/>
        <v>0.40044247787611931</v>
      </c>
      <c r="S4845" s="24">
        <f t="shared" ca="1" si="1514"/>
        <v>123</v>
      </c>
      <c r="T4845" s="23">
        <f t="shared" ca="1" si="1515"/>
        <v>307.5</v>
      </c>
      <c r="U4845" s="23">
        <f t="shared" ca="1" si="1516"/>
        <v>473.28171091445398</v>
      </c>
      <c r="V4845" s="23">
        <f t="shared" ca="1" si="1505"/>
        <v>615</v>
      </c>
      <c r="W4845" s="23">
        <f t="shared" si="1506"/>
        <v>857.14285714285722</v>
      </c>
      <c r="X4845" s="23">
        <f t="shared" ca="1" si="1507"/>
        <v>1945.4245680573113</v>
      </c>
      <c r="Y4845" s="24">
        <f t="shared" ca="1" si="1517"/>
        <v>4823</v>
      </c>
      <c r="Z4845" s="24">
        <f t="shared" ca="1" si="1518"/>
        <v>4757</v>
      </c>
      <c r="AA4845" s="25">
        <f t="shared" ca="1" si="1519"/>
        <v>4757.0048230000002</v>
      </c>
      <c r="AC4845" s="47">
        <f t="shared" ca="1" si="1508"/>
        <v>1307.5</v>
      </c>
      <c r="AD4845" s="47">
        <f t="shared" ca="1" si="1509"/>
        <v>198.5</v>
      </c>
      <c r="AE4845" s="47">
        <f t="shared" ca="1" si="1520"/>
        <v>1106.5</v>
      </c>
      <c r="AF4845" s="47">
        <f t="shared" ca="1" si="1521"/>
        <v>25</v>
      </c>
    </row>
    <row r="4846" spans="10:32">
      <c r="J4846" s="44">
        <v>80</v>
      </c>
      <c r="K4846" s="22">
        <v>85</v>
      </c>
      <c r="L4846" s="23">
        <f t="shared" ca="1" si="1510"/>
        <v>11.3</v>
      </c>
      <c r="M4846" s="23">
        <f t="shared" ca="1" si="1502"/>
        <v>8.8000000000000007</v>
      </c>
      <c r="N4846" s="23">
        <f t="shared" ca="1" si="1503"/>
        <v>5.1166666666666636</v>
      </c>
      <c r="O4846" s="23">
        <f t="shared" ca="1" si="1511"/>
        <v>198.5</v>
      </c>
      <c r="P4846" s="23">
        <f t="shared" ca="1" si="1504"/>
        <v>801.5</v>
      </c>
      <c r="Q4846" s="23">
        <f t="shared" ca="1" si="1512"/>
        <v>91</v>
      </c>
      <c r="R4846" s="23">
        <f t="shared" ca="1" si="1513"/>
        <v>6.1946902654861219E-2</v>
      </c>
      <c r="S4846" s="24">
        <f t="shared" ca="1" si="1514"/>
        <v>92</v>
      </c>
      <c r="T4846" s="23">
        <f t="shared" ca="1" si="1515"/>
        <v>230</v>
      </c>
      <c r="U4846" s="23">
        <f t="shared" ca="1" si="1516"/>
        <v>465.93362831858377</v>
      </c>
      <c r="V4846" s="23">
        <f t="shared" ca="1" si="1505"/>
        <v>460</v>
      </c>
      <c r="W4846" s="23">
        <f t="shared" si="1506"/>
        <v>857.14285714285722</v>
      </c>
      <c r="X4846" s="23">
        <f t="shared" ca="1" si="1507"/>
        <v>1783.0764854614408</v>
      </c>
      <c r="Y4846" s="24">
        <f t="shared" ca="1" si="1517"/>
        <v>4725</v>
      </c>
      <c r="Z4846" s="24">
        <f t="shared" ca="1" si="1518"/>
        <v>4661</v>
      </c>
      <c r="AA4846" s="25">
        <f t="shared" ca="1" si="1519"/>
        <v>4661.0047249999998</v>
      </c>
      <c r="AC4846" s="47">
        <f t="shared" ca="1" si="1508"/>
        <v>1230</v>
      </c>
      <c r="AD4846" s="47">
        <f t="shared" ca="1" si="1509"/>
        <v>198.5</v>
      </c>
      <c r="AE4846" s="47">
        <f t="shared" ca="1" si="1520"/>
        <v>1029</v>
      </c>
      <c r="AF4846" s="47">
        <f t="shared" ca="1" si="1521"/>
        <v>25</v>
      </c>
    </row>
    <row r="4847" spans="10:32">
      <c r="J4847" s="44">
        <v>80</v>
      </c>
      <c r="K4847" s="22">
        <v>86</v>
      </c>
      <c r="L4847" s="23">
        <f t="shared" ca="1" si="1510"/>
        <v>13.56</v>
      </c>
      <c r="M4847" s="23">
        <f t="shared" ca="1" si="1502"/>
        <v>11.06</v>
      </c>
      <c r="N4847" s="23">
        <f t="shared" ca="1" si="1503"/>
        <v>6.5333333333333314</v>
      </c>
      <c r="O4847" s="23">
        <f t="shared" ca="1" si="1511"/>
        <v>198.5</v>
      </c>
      <c r="P4847" s="23">
        <f t="shared" ca="1" si="1504"/>
        <v>801.5</v>
      </c>
      <c r="Q4847" s="23">
        <f t="shared" ca="1" si="1512"/>
        <v>72</v>
      </c>
      <c r="R4847" s="23">
        <f t="shared" ca="1" si="1513"/>
        <v>0.38200589970501103</v>
      </c>
      <c r="S4847" s="24">
        <f t="shared" ca="1" si="1514"/>
        <v>73</v>
      </c>
      <c r="T4847" s="23">
        <f t="shared" ca="1" si="1515"/>
        <v>182.5</v>
      </c>
      <c r="U4847" s="23">
        <f t="shared" ca="1" si="1516"/>
        <v>472.89577187807259</v>
      </c>
      <c r="V4847" s="23">
        <f t="shared" ca="1" si="1505"/>
        <v>365</v>
      </c>
      <c r="W4847" s="23">
        <f t="shared" si="1506"/>
        <v>857.14285714285722</v>
      </c>
      <c r="X4847" s="23">
        <f t="shared" ca="1" si="1507"/>
        <v>1695.0386290209299</v>
      </c>
      <c r="Y4847" s="24">
        <f t="shared" ca="1" si="1517"/>
        <v>4695</v>
      </c>
      <c r="Z4847" s="24">
        <f t="shared" ca="1" si="1518"/>
        <v>4566</v>
      </c>
      <c r="AA4847" s="25">
        <f t="shared" ca="1" si="1519"/>
        <v>4566.0046949999996</v>
      </c>
      <c r="AC4847" s="47">
        <f t="shared" ca="1" si="1508"/>
        <v>1182.5</v>
      </c>
      <c r="AD4847" s="47">
        <f t="shared" ca="1" si="1509"/>
        <v>198.5</v>
      </c>
      <c r="AE4847" s="47">
        <f t="shared" ca="1" si="1520"/>
        <v>981.49999999999989</v>
      </c>
      <c r="AF4847" s="47">
        <f t="shared" ca="1" si="1521"/>
        <v>25.000000000000114</v>
      </c>
    </row>
    <row r="4848" spans="10:32">
      <c r="J4848" s="44">
        <v>80</v>
      </c>
      <c r="K4848" s="22">
        <v>87</v>
      </c>
      <c r="L4848" s="23">
        <f t="shared" ca="1" si="1510"/>
        <v>15.82</v>
      </c>
      <c r="M4848" s="23">
        <f t="shared" ca="1" si="1502"/>
        <v>13.32</v>
      </c>
      <c r="N4848" s="23">
        <f t="shared" ca="1" si="1503"/>
        <v>8.0999999999999979</v>
      </c>
      <c r="O4848" s="23">
        <f t="shared" ca="1" si="1511"/>
        <v>198.5</v>
      </c>
      <c r="P4848" s="23">
        <f t="shared" ca="1" si="1504"/>
        <v>801.5</v>
      </c>
      <c r="Q4848" s="23">
        <f t="shared" ca="1" si="1512"/>
        <v>60</v>
      </c>
      <c r="R4848" s="23">
        <f t="shared" ca="1" si="1513"/>
        <v>0.14538558786346109</v>
      </c>
      <c r="S4848" s="24">
        <f t="shared" ca="1" si="1514"/>
        <v>61</v>
      </c>
      <c r="T4848" s="23">
        <f t="shared" ca="1" si="1515"/>
        <v>152.5</v>
      </c>
      <c r="U4848" s="23">
        <f t="shared" ca="1" si="1516"/>
        <v>487.1776232616939</v>
      </c>
      <c r="V4848" s="23">
        <f t="shared" ca="1" si="1505"/>
        <v>305</v>
      </c>
      <c r="W4848" s="23">
        <f t="shared" si="1506"/>
        <v>857.14285714285722</v>
      </c>
      <c r="X4848" s="23">
        <f t="shared" ca="1" si="1507"/>
        <v>1649.3204804045513</v>
      </c>
      <c r="Y4848" s="24">
        <f t="shared" ca="1" si="1517"/>
        <v>4672</v>
      </c>
      <c r="Z4848" s="24">
        <f t="shared" ca="1" si="1518"/>
        <v>4472</v>
      </c>
      <c r="AA4848" s="25">
        <f t="shared" ca="1" si="1519"/>
        <v>4472.004672</v>
      </c>
      <c r="AC4848" s="47">
        <f t="shared" ca="1" si="1508"/>
        <v>1152.5</v>
      </c>
      <c r="AD4848" s="47">
        <f t="shared" ca="1" si="1509"/>
        <v>198.5</v>
      </c>
      <c r="AE4848" s="47">
        <f t="shared" ca="1" si="1520"/>
        <v>951.49999999999989</v>
      </c>
      <c r="AF4848" s="47">
        <f t="shared" ca="1" si="1521"/>
        <v>25.000000000000114</v>
      </c>
    </row>
    <row r="4849" spans="10:32">
      <c r="J4849" s="44">
        <v>80</v>
      </c>
      <c r="K4849" s="22">
        <v>88</v>
      </c>
      <c r="L4849" s="23">
        <f t="shared" ca="1" si="1510"/>
        <v>18.079999999999998</v>
      </c>
      <c r="M4849" s="23">
        <f t="shared" ca="1" si="1502"/>
        <v>15.579999999999998</v>
      </c>
      <c r="N4849" s="23">
        <f t="shared" ca="1" si="1503"/>
        <v>9.716666666666665</v>
      </c>
      <c r="O4849" s="23">
        <f t="shared" ca="1" si="1511"/>
        <v>198.5</v>
      </c>
      <c r="P4849" s="23">
        <f t="shared" ca="1" si="1504"/>
        <v>801.5</v>
      </c>
      <c r="Q4849" s="23">
        <f t="shared" ca="1" si="1512"/>
        <v>51</v>
      </c>
      <c r="R4849" s="23">
        <f t="shared" ca="1" si="1513"/>
        <v>0.38274336283186244</v>
      </c>
      <c r="S4849" s="24">
        <f t="shared" ca="1" si="1514"/>
        <v>52</v>
      </c>
      <c r="T4849" s="23">
        <f t="shared" ca="1" si="1515"/>
        <v>130</v>
      </c>
      <c r="U4849" s="23">
        <f t="shared" ca="1" si="1516"/>
        <v>499.26898967551614</v>
      </c>
      <c r="V4849" s="23">
        <f t="shared" ca="1" si="1505"/>
        <v>260</v>
      </c>
      <c r="W4849" s="23">
        <f t="shared" si="1506"/>
        <v>857.14285714285722</v>
      </c>
      <c r="X4849" s="23">
        <f t="shared" ca="1" si="1507"/>
        <v>1616.4118468183733</v>
      </c>
      <c r="Y4849" s="24">
        <f t="shared" ca="1" si="1517"/>
        <v>4651</v>
      </c>
      <c r="Z4849" s="24">
        <f t="shared" ca="1" si="1518"/>
        <v>4379</v>
      </c>
      <c r="AA4849" s="25">
        <f t="shared" ca="1" si="1519"/>
        <v>4379.0046510000002</v>
      </c>
      <c r="AC4849" s="47">
        <f t="shared" ca="1" si="1508"/>
        <v>1130</v>
      </c>
      <c r="AD4849" s="47">
        <f t="shared" ca="1" si="1509"/>
        <v>198.5</v>
      </c>
      <c r="AE4849" s="47">
        <f t="shared" ca="1" si="1520"/>
        <v>929</v>
      </c>
      <c r="AF4849" s="47">
        <f t="shared" ca="1" si="1521"/>
        <v>25</v>
      </c>
    </row>
    <row r="4850" spans="10:32">
      <c r="J4850" s="44">
        <v>80</v>
      </c>
      <c r="K4850" s="22">
        <v>89</v>
      </c>
      <c r="L4850" s="23">
        <f t="shared" ca="1" si="1510"/>
        <v>20.34</v>
      </c>
      <c r="M4850" s="23">
        <f t="shared" ca="1" si="1502"/>
        <v>17.84</v>
      </c>
      <c r="N4850" s="23">
        <f t="shared" ca="1" si="1503"/>
        <v>11.316666666666663</v>
      </c>
      <c r="O4850" s="23">
        <f t="shared" ca="1" si="1511"/>
        <v>198.5</v>
      </c>
      <c r="P4850" s="23">
        <f t="shared" ca="1" si="1504"/>
        <v>801.5</v>
      </c>
      <c r="Q4850" s="23">
        <f t="shared" ca="1" si="1512"/>
        <v>44</v>
      </c>
      <c r="R4850" s="23">
        <f t="shared" ca="1" si="1513"/>
        <v>0.81317600786627153</v>
      </c>
      <c r="S4850" s="24">
        <f t="shared" ca="1" si="1514"/>
        <v>45</v>
      </c>
      <c r="T4850" s="23">
        <f t="shared" ca="1" si="1515"/>
        <v>112.5</v>
      </c>
      <c r="U4850" s="23">
        <f t="shared" ca="1" si="1516"/>
        <v>507.13577515568653</v>
      </c>
      <c r="V4850" s="23">
        <f t="shared" ca="1" si="1505"/>
        <v>225</v>
      </c>
      <c r="W4850" s="23">
        <f t="shared" si="1506"/>
        <v>857.14285714285722</v>
      </c>
      <c r="X4850" s="23">
        <f t="shared" ca="1" si="1507"/>
        <v>1589.2786322985439</v>
      </c>
      <c r="Y4850" s="24">
        <f t="shared" ca="1" si="1517"/>
        <v>4623</v>
      </c>
      <c r="Z4850" s="24">
        <f t="shared" ca="1" si="1518"/>
        <v>4287</v>
      </c>
      <c r="AA4850" s="25">
        <f t="shared" ca="1" si="1519"/>
        <v>4287.0046229999998</v>
      </c>
      <c r="AC4850" s="47">
        <f t="shared" ca="1" si="1508"/>
        <v>1112.5</v>
      </c>
      <c r="AD4850" s="47">
        <f t="shared" ca="1" si="1509"/>
        <v>198.5</v>
      </c>
      <c r="AE4850" s="47">
        <f t="shared" ca="1" si="1520"/>
        <v>911.5</v>
      </c>
      <c r="AF4850" s="47">
        <f t="shared" ca="1" si="1521"/>
        <v>25</v>
      </c>
    </row>
    <row r="4851" spans="10:32">
      <c r="J4851" s="44">
        <v>80</v>
      </c>
      <c r="K4851" s="22">
        <v>90</v>
      </c>
      <c r="L4851" s="23">
        <f t="shared" ca="1" si="1510"/>
        <v>22.6</v>
      </c>
      <c r="M4851" s="23">
        <f t="shared" ca="1" si="1502"/>
        <v>20.100000000000001</v>
      </c>
      <c r="N4851" s="23">
        <f t="shared" ca="1" si="1503"/>
        <v>12.93333333333333</v>
      </c>
      <c r="O4851" s="23">
        <f t="shared" ca="1" si="1511"/>
        <v>198.5</v>
      </c>
      <c r="P4851" s="23">
        <f t="shared" ca="1" si="1504"/>
        <v>801.5</v>
      </c>
      <c r="Q4851" s="23">
        <f t="shared" ca="1" si="1512"/>
        <v>39</v>
      </c>
      <c r="R4851" s="23">
        <f t="shared" ca="1" si="1513"/>
        <v>0.77876106194689854</v>
      </c>
      <c r="S4851" s="24">
        <f t="shared" ca="1" si="1514"/>
        <v>40</v>
      </c>
      <c r="T4851" s="23">
        <f t="shared" ca="1" si="1515"/>
        <v>100</v>
      </c>
      <c r="U4851" s="23">
        <f t="shared" ca="1" si="1516"/>
        <v>514.47197640117975</v>
      </c>
      <c r="V4851" s="23">
        <f t="shared" ca="1" si="1505"/>
        <v>200</v>
      </c>
      <c r="W4851" s="23">
        <f t="shared" si="1506"/>
        <v>857.14285714285722</v>
      </c>
      <c r="X4851" s="23">
        <f t="shared" ca="1" si="1507"/>
        <v>1571.6148335440371</v>
      </c>
      <c r="Y4851" s="24">
        <f t="shared" ca="1" si="1517"/>
        <v>4575</v>
      </c>
      <c r="Z4851" s="24">
        <f t="shared" ca="1" si="1518"/>
        <v>4196</v>
      </c>
      <c r="AA4851" s="25">
        <f t="shared" ca="1" si="1519"/>
        <v>4196.0045749999999</v>
      </c>
      <c r="AC4851" s="47">
        <f t="shared" ca="1" si="1508"/>
        <v>1100</v>
      </c>
      <c r="AD4851" s="47">
        <f t="shared" ca="1" si="1509"/>
        <v>198.5</v>
      </c>
      <c r="AE4851" s="47">
        <f t="shared" ca="1" si="1520"/>
        <v>898.99999999999989</v>
      </c>
      <c r="AF4851" s="47">
        <f t="shared" ca="1" si="1521"/>
        <v>25.000000000000114</v>
      </c>
    </row>
    <row r="4852" spans="10:32">
      <c r="J4852" s="44">
        <v>80</v>
      </c>
      <c r="K4852" s="22">
        <v>91</v>
      </c>
      <c r="L4852" s="23">
        <f t="shared" ca="1" si="1510"/>
        <v>24.86</v>
      </c>
      <c r="M4852" s="23">
        <f t="shared" ca="1" si="1502"/>
        <v>22.36</v>
      </c>
      <c r="N4852" s="23">
        <f t="shared" ca="1" si="1503"/>
        <v>14.600000000000001</v>
      </c>
      <c r="O4852" s="23">
        <f t="shared" ca="1" si="1511"/>
        <v>198.5</v>
      </c>
      <c r="P4852" s="23">
        <f t="shared" ca="1" si="1504"/>
        <v>801.5</v>
      </c>
      <c r="Q4852" s="23">
        <f t="shared" ca="1" si="1512"/>
        <v>35</v>
      </c>
      <c r="R4852" s="23">
        <f t="shared" ca="1" si="1513"/>
        <v>0.76025744167336995</v>
      </c>
      <c r="S4852" s="24">
        <f t="shared" ca="1" si="1514"/>
        <v>36</v>
      </c>
      <c r="T4852" s="23">
        <f t="shared" ca="1" si="1515"/>
        <v>90</v>
      </c>
      <c r="U4852" s="23">
        <f t="shared" ca="1" si="1516"/>
        <v>522.09975864843125</v>
      </c>
      <c r="V4852" s="23">
        <f t="shared" ca="1" si="1505"/>
        <v>180</v>
      </c>
      <c r="W4852" s="23">
        <f t="shared" si="1506"/>
        <v>857.14285714285722</v>
      </c>
      <c r="X4852" s="23">
        <f t="shared" ca="1" si="1507"/>
        <v>1559.2426157912885</v>
      </c>
      <c r="Y4852" s="24">
        <f t="shared" ca="1" si="1517"/>
        <v>4562</v>
      </c>
      <c r="Z4852" s="24">
        <f t="shared" ca="1" si="1518"/>
        <v>4106</v>
      </c>
      <c r="AA4852" s="25">
        <f t="shared" ca="1" si="1519"/>
        <v>4106.0045620000001</v>
      </c>
      <c r="AC4852" s="47">
        <f t="shared" ca="1" si="1508"/>
        <v>1090</v>
      </c>
      <c r="AD4852" s="47">
        <f t="shared" ca="1" si="1509"/>
        <v>198.5</v>
      </c>
      <c r="AE4852" s="47">
        <f t="shared" ca="1" si="1520"/>
        <v>888.99999999999989</v>
      </c>
      <c r="AF4852" s="47">
        <f t="shared" ca="1" si="1521"/>
        <v>25.000000000000114</v>
      </c>
    </row>
    <row r="4853" spans="10:32">
      <c r="J4853" s="44">
        <v>80</v>
      </c>
      <c r="K4853" s="22">
        <v>92</v>
      </c>
      <c r="L4853" s="23">
        <f t="shared" ca="1" si="1510"/>
        <v>27.12</v>
      </c>
      <c r="M4853" s="23">
        <f t="shared" ca="1" si="1502"/>
        <v>24.62</v>
      </c>
      <c r="N4853" s="23">
        <f t="shared" ca="1" si="1503"/>
        <v>16.516666666666666</v>
      </c>
      <c r="O4853" s="23">
        <f t="shared" ca="1" si="1511"/>
        <v>198.5</v>
      </c>
      <c r="P4853" s="23">
        <f t="shared" ca="1" si="1504"/>
        <v>801.5</v>
      </c>
      <c r="Q4853" s="23">
        <f t="shared" ca="1" si="1512"/>
        <v>32</v>
      </c>
      <c r="R4853" s="23">
        <f t="shared" ca="1" si="1513"/>
        <v>0.50368731563421709</v>
      </c>
      <c r="S4853" s="24">
        <f t="shared" ca="1" si="1514"/>
        <v>33</v>
      </c>
      <c r="T4853" s="23">
        <f t="shared" ca="1" si="1515"/>
        <v>82.5</v>
      </c>
      <c r="U4853" s="23">
        <f t="shared" ca="1" si="1516"/>
        <v>536.85256882989177</v>
      </c>
      <c r="V4853" s="23">
        <f t="shared" ca="1" si="1505"/>
        <v>165</v>
      </c>
      <c r="W4853" s="23">
        <f t="shared" si="1506"/>
        <v>857.14285714285722</v>
      </c>
      <c r="X4853" s="23">
        <f t="shared" ca="1" si="1507"/>
        <v>1558.995425972749</v>
      </c>
      <c r="Y4853" s="24">
        <f t="shared" ca="1" si="1517"/>
        <v>4561</v>
      </c>
      <c r="Z4853" s="24">
        <f t="shared" ca="1" si="1518"/>
        <v>4017</v>
      </c>
      <c r="AA4853" s="25">
        <f t="shared" ca="1" si="1519"/>
        <v>4017.0045610000002</v>
      </c>
      <c r="AC4853" s="47">
        <f t="shared" ca="1" si="1508"/>
        <v>1082.5</v>
      </c>
      <c r="AD4853" s="47">
        <f t="shared" ca="1" si="1509"/>
        <v>198.5</v>
      </c>
      <c r="AE4853" s="47">
        <f t="shared" ca="1" si="1520"/>
        <v>881.5</v>
      </c>
      <c r="AF4853" s="47">
        <f t="shared" ca="1" si="1521"/>
        <v>25</v>
      </c>
    </row>
    <row r="4854" spans="10:32">
      <c r="J4854" s="44">
        <v>80</v>
      </c>
      <c r="K4854" s="22">
        <v>93</v>
      </c>
      <c r="L4854" s="23">
        <f t="shared" ca="1" si="1510"/>
        <v>29.38</v>
      </c>
      <c r="M4854" s="23">
        <f t="shared" ca="1" si="1502"/>
        <v>26.88</v>
      </c>
      <c r="N4854" s="23">
        <f t="shared" ca="1" si="1503"/>
        <v>18.916666666666664</v>
      </c>
      <c r="O4854" s="23">
        <f t="shared" ca="1" si="1511"/>
        <v>198.5</v>
      </c>
      <c r="P4854" s="23">
        <f t="shared" ca="1" si="1504"/>
        <v>801.5</v>
      </c>
      <c r="Q4854" s="23">
        <f t="shared" ca="1" si="1512"/>
        <v>29</v>
      </c>
      <c r="R4854" s="23">
        <f t="shared" ca="1" si="1513"/>
        <v>0.74812797821647448</v>
      </c>
      <c r="S4854" s="24">
        <f t="shared" ca="1" si="1514"/>
        <v>30</v>
      </c>
      <c r="T4854" s="23">
        <f t="shared" ca="1" si="1515"/>
        <v>75</v>
      </c>
      <c r="U4854" s="23">
        <f t="shared" ca="1" si="1516"/>
        <v>562.73542092126161</v>
      </c>
      <c r="V4854" s="23">
        <f t="shared" ca="1" si="1505"/>
        <v>150</v>
      </c>
      <c r="W4854" s="23">
        <f t="shared" si="1506"/>
        <v>857.14285714285722</v>
      </c>
      <c r="X4854" s="23">
        <f t="shared" ca="1" si="1507"/>
        <v>1569.8782780641188</v>
      </c>
      <c r="Y4854" s="24">
        <f t="shared" ca="1" si="1517"/>
        <v>4569</v>
      </c>
      <c r="Z4854" s="24">
        <f t="shared" ca="1" si="1518"/>
        <v>3929</v>
      </c>
      <c r="AA4854" s="25">
        <f t="shared" ca="1" si="1519"/>
        <v>3929.0045690000002</v>
      </c>
      <c r="AC4854" s="47">
        <f t="shared" ca="1" si="1508"/>
        <v>1075</v>
      </c>
      <c r="AD4854" s="47">
        <f t="shared" ca="1" si="1509"/>
        <v>198.5</v>
      </c>
      <c r="AE4854" s="47">
        <f t="shared" ca="1" si="1520"/>
        <v>874</v>
      </c>
      <c r="AF4854" s="47">
        <f t="shared" ca="1" si="1521"/>
        <v>25</v>
      </c>
    </row>
    <row r="4855" spans="10:32">
      <c r="J4855" s="44">
        <v>80</v>
      </c>
      <c r="K4855" s="22">
        <v>94</v>
      </c>
      <c r="L4855" s="23">
        <f t="shared" ca="1" si="1510"/>
        <v>31.64</v>
      </c>
      <c r="M4855" s="23">
        <f t="shared" ca="1" si="1502"/>
        <v>29.14</v>
      </c>
      <c r="N4855" s="23">
        <f t="shared" ca="1" si="1503"/>
        <v>22.049999999999997</v>
      </c>
      <c r="O4855" s="23">
        <f t="shared" ca="1" si="1511"/>
        <v>198.5</v>
      </c>
      <c r="P4855" s="23">
        <f t="shared" ca="1" si="1504"/>
        <v>801.5</v>
      </c>
      <c r="Q4855" s="23">
        <f t="shared" ca="1" si="1512"/>
        <v>27</v>
      </c>
      <c r="R4855" s="23">
        <f t="shared" ca="1" si="1513"/>
        <v>0.46523388116308556</v>
      </c>
      <c r="S4855" s="24">
        <f t="shared" ca="1" si="1514"/>
        <v>28</v>
      </c>
      <c r="T4855" s="23">
        <f t="shared" ca="1" si="1515"/>
        <v>70</v>
      </c>
      <c r="U4855" s="23">
        <f t="shared" ca="1" si="1516"/>
        <v>605.60840707964599</v>
      </c>
      <c r="V4855" s="23">
        <f t="shared" ca="1" si="1505"/>
        <v>140</v>
      </c>
      <c r="W4855" s="23">
        <f t="shared" si="1506"/>
        <v>857.14285714285722</v>
      </c>
      <c r="X4855" s="23">
        <f t="shared" ca="1" si="1507"/>
        <v>1602.7512642225033</v>
      </c>
      <c r="Y4855" s="24">
        <f t="shared" ca="1" si="1517"/>
        <v>4643</v>
      </c>
      <c r="Z4855" s="24">
        <f t="shared" ca="1" si="1518"/>
        <v>3842</v>
      </c>
      <c r="AA4855" s="25">
        <f t="shared" ca="1" si="1519"/>
        <v>3842.0046430000002</v>
      </c>
      <c r="AC4855" s="47">
        <f t="shared" ca="1" si="1508"/>
        <v>1070</v>
      </c>
      <c r="AD4855" s="47">
        <f t="shared" ca="1" si="1509"/>
        <v>198.5</v>
      </c>
      <c r="AE4855" s="47">
        <f t="shared" ca="1" si="1520"/>
        <v>869.00000000000011</v>
      </c>
      <c r="AF4855" s="47">
        <f t="shared" ca="1" si="1521"/>
        <v>24.999999999999886</v>
      </c>
    </row>
    <row r="4856" spans="10:32">
      <c r="J4856" s="44">
        <v>80</v>
      </c>
      <c r="K4856" s="22">
        <v>95</v>
      </c>
      <c r="L4856" s="23">
        <f t="shared" ca="1" si="1510"/>
        <v>33.9</v>
      </c>
      <c r="M4856" s="23">
        <f t="shared" ca="1" si="1502"/>
        <v>31.4</v>
      </c>
      <c r="N4856" s="23">
        <f t="shared" ca="1" si="1503"/>
        <v>26.35</v>
      </c>
      <c r="O4856" s="23">
        <f t="shared" ca="1" si="1511"/>
        <v>198.5</v>
      </c>
      <c r="P4856" s="23">
        <f t="shared" ca="1" si="1504"/>
        <v>801.5</v>
      </c>
      <c r="Q4856" s="23">
        <f t="shared" ca="1" si="1512"/>
        <v>25</v>
      </c>
      <c r="R4856" s="23">
        <f t="shared" ca="1" si="1513"/>
        <v>0.48672566371681419</v>
      </c>
      <c r="S4856" s="24">
        <f t="shared" ca="1" si="1514"/>
        <v>26</v>
      </c>
      <c r="T4856" s="23">
        <f t="shared" ca="1" si="1515"/>
        <v>65</v>
      </c>
      <c r="U4856" s="23">
        <f t="shared" ca="1" si="1516"/>
        <v>671.57522123893807</v>
      </c>
      <c r="V4856" s="23">
        <f t="shared" ca="1" si="1505"/>
        <v>130</v>
      </c>
      <c r="W4856" s="23">
        <f t="shared" si="1506"/>
        <v>857.14285714285722</v>
      </c>
      <c r="X4856" s="23">
        <f t="shared" ca="1" si="1507"/>
        <v>1658.7180783817953</v>
      </c>
      <c r="Y4856" s="24">
        <f t="shared" ca="1" si="1517"/>
        <v>4677</v>
      </c>
      <c r="Z4856" s="24">
        <f t="shared" ca="1" si="1518"/>
        <v>3756</v>
      </c>
      <c r="AA4856" s="25">
        <f t="shared" ca="1" si="1519"/>
        <v>3756.0046769999999</v>
      </c>
      <c r="AC4856" s="47">
        <f t="shared" ca="1" si="1508"/>
        <v>1065</v>
      </c>
      <c r="AD4856" s="47">
        <f t="shared" ca="1" si="1509"/>
        <v>198.5</v>
      </c>
      <c r="AE4856" s="47">
        <f t="shared" ca="1" si="1520"/>
        <v>864</v>
      </c>
      <c r="AF4856" s="47">
        <f t="shared" ca="1" si="1521"/>
        <v>25</v>
      </c>
    </row>
    <row r="4857" spans="10:32">
      <c r="J4857" s="44">
        <v>80</v>
      </c>
      <c r="K4857" s="22">
        <v>96</v>
      </c>
      <c r="L4857" s="23">
        <f t="shared" ca="1" si="1510"/>
        <v>36.159999999999997</v>
      </c>
      <c r="M4857" s="23">
        <f t="shared" ca="1" si="1502"/>
        <v>33.659999999999997</v>
      </c>
      <c r="N4857" s="23">
        <f t="shared" ca="1" si="1503"/>
        <v>31.550000000000004</v>
      </c>
      <c r="O4857" s="23">
        <f t="shared" ca="1" si="1511"/>
        <v>198.5</v>
      </c>
      <c r="P4857" s="23">
        <f t="shared" ca="1" si="1504"/>
        <v>801.5</v>
      </c>
      <c r="Q4857" s="23">
        <f t="shared" ca="1" si="1512"/>
        <v>23</v>
      </c>
      <c r="R4857" s="23">
        <f t="shared" ca="1" si="1513"/>
        <v>0.75553097345132891</v>
      </c>
      <c r="S4857" s="24">
        <f t="shared" ca="1" si="1514"/>
        <v>24</v>
      </c>
      <c r="T4857" s="23">
        <f t="shared" ca="1" si="1515"/>
        <v>60</v>
      </c>
      <c r="U4857" s="23">
        <f t="shared" ca="1" si="1516"/>
        <v>749.48700221238948</v>
      </c>
      <c r="V4857" s="23">
        <f t="shared" ca="1" si="1505"/>
        <v>120</v>
      </c>
      <c r="W4857" s="23">
        <f t="shared" si="1506"/>
        <v>857.14285714285722</v>
      </c>
      <c r="X4857" s="23">
        <f t="shared" ca="1" si="1507"/>
        <v>1726.6298593552467</v>
      </c>
      <c r="Y4857" s="24">
        <f t="shared" ca="1" si="1517"/>
        <v>4706</v>
      </c>
      <c r="Z4857" s="24">
        <f t="shared" ca="1" si="1518"/>
        <v>3671</v>
      </c>
      <c r="AA4857" s="25">
        <f t="shared" ca="1" si="1519"/>
        <v>3671.0047060000002</v>
      </c>
      <c r="AC4857" s="47">
        <f t="shared" ca="1" si="1508"/>
        <v>1060</v>
      </c>
      <c r="AD4857" s="47">
        <f t="shared" ca="1" si="1509"/>
        <v>198.5</v>
      </c>
      <c r="AE4857" s="47">
        <f t="shared" ca="1" si="1520"/>
        <v>859</v>
      </c>
      <c r="AF4857" s="47">
        <f t="shared" ca="1" si="1521"/>
        <v>25</v>
      </c>
    </row>
    <row r="4858" spans="10:32">
      <c r="J4858" s="44">
        <v>80</v>
      </c>
      <c r="K4858" s="22">
        <v>97</v>
      </c>
      <c r="L4858" s="23">
        <f t="shared" ca="1" si="1510"/>
        <v>38.42</v>
      </c>
      <c r="M4858" s="23">
        <f t="shared" ca="1" si="1502"/>
        <v>35.92</v>
      </c>
      <c r="N4858" s="23">
        <f t="shared" ca="1" si="1503"/>
        <v>36.883333333333333</v>
      </c>
      <c r="O4858" s="23">
        <f t="shared" ca="1" si="1511"/>
        <v>198.5</v>
      </c>
      <c r="P4858" s="23">
        <f t="shared" ca="1" si="1504"/>
        <v>801.5</v>
      </c>
      <c r="Q4858" s="23">
        <f t="shared" ca="1" si="1512"/>
        <v>22</v>
      </c>
      <c r="R4858" s="23">
        <f t="shared" ca="1" si="1513"/>
        <v>0.29307652264445577</v>
      </c>
      <c r="S4858" s="24">
        <f t="shared" ca="1" si="1514"/>
        <v>23</v>
      </c>
      <c r="T4858" s="23">
        <f t="shared" ca="1" si="1515"/>
        <v>57.5</v>
      </c>
      <c r="U4858" s="23">
        <f t="shared" ca="1" si="1516"/>
        <v>822.24297241020292</v>
      </c>
      <c r="V4858" s="23">
        <f t="shared" ca="1" si="1505"/>
        <v>115</v>
      </c>
      <c r="W4858" s="23">
        <f t="shared" si="1506"/>
        <v>857.14285714285722</v>
      </c>
      <c r="X4858" s="23">
        <f t="shared" ca="1" si="1507"/>
        <v>1794.3858295530601</v>
      </c>
      <c r="Y4858" s="24">
        <f t="shared" ca="1" si="1517"/>
        <v>4729</v>
      </c>
      <c r="Z4858" s="24">
        <f t="shared" ca="1" si="1518"/>
        <v>3587</v>
      </c>
      <c r="AA4858" s="25">
        <f t="shared" ca="1" si="1519"/>
        <v>3587.0047290000002</v>
      </c>
      <c r="AC4858" s="47">
        <f t="shared" ca="1" si="1508"/>
        <v>1057.5</v>
      </c>
      <c r="AD4858" s="47">
        <f t="shared" ca="1" si="1509"/>
        <v>198.5</v>
      </c>
      <c r="AE4858" s="47">
        <f t="shared" ca="1" si="1520"/>
        <v>856.5</v>
      </c>
      <c r="AF4858" s="47">
        <f t="shared" ca="1" si="1521"/>
        <v>25</v>
      </c>
    </row>
    <row r="4859" spans="10:32">
      <c r="J4859" s="44">
        <v>80</v>
      </c>
      <c r="K4859" s="22">
        <v>98</v>
      </c>
      <c r="L4859" s="23">
        <f t="shared" ca="1" si="1510"/>
        <v>40.68</v>
      </c>
      <c r="M4859" s="23">
        <f t="shared" ca="1" si="1502"/>
        <v>38.18</v>
      </c>
      <c r="N4859" s="23">
        <f t="shared" ca="1" si="1503"/>
        <v>42.316666666666656</v>
      </c>
      <c r="O4859" s="23">
        <f t="shared" ca="1" si="1511"/>
        <v>198.5</v>
      </c>
      <c r="P4859" s="23">
        <f t="shared" ca="1" si="1504"/>
        <v>801.5</v>
      </c>
      <c r="Q4859" s="23">
        <f t="shared" ca="1" si="1512"/>
        <v>20</v>
      </c>
      <c r="R4859" s="23">
        <f t="shared" ca="1" si="1513"/>
        <v>0.93166175024582054</v>
      </c>
      <c r="S4859" s="24">
        <f t="shared" ca="1" si="1514"/>
        <v>21</v>
      </c>
      <c r="T4859" s="23">
        <f t="shared" ca="1" si="1515"/>
        <v>52.5</v>
      </c>
      <c r="U4859" s="23">
        <f t="shared" ca="1" si="1516"/>
        <v>885.75815306456866</v>
      </c>
      <c r="V4859" s="23">
        <f t="shared" ca="1" si="1505"/>
        <v>105</v>
      </c>
      <c r="W4859" s="23">
        <f t="shared" si="1506"/>
        <v>857.14285714285722</v>
      </c>
      <c r="X4859" s="23">
        <f t="shared" ca="1" si="1507"/>
        <v>1847.9010102074258</v>
      </c>
      <c r="Y4859" s="24">
        <f t="shared" ca="1" si="1517"/>
        <v>4745</v>
      </c>
      <c r="Z4859" s="24">
        <f t="shared" ca="1" si="1518"/>
        <v>3504</v>
      </c>
      <c r="AA4859" s="25">
        <f t="shared" ca="1" si="1519"/>
        <v>3504.0047450000002</v>
      </c>
      <c r="AC4859" s="47">
        <f t="shared" ca="1" si="1508"/>
        <v>1052.5</v>
      </c>
      <c r="AD4859" s="47">
        <f t="shared" ca="1" si="1509"/>
        <v>198.5</v>
      </c>
      <c r="AE4859" s="47">
        <f t="shared" ca="1" si="1520"/>
        <v>851.49999999999989</v>
      </c>
      <c r="AF4859" s="47">
        <f t="shared" ca="1" si="1521"/>
        <v>25.000000000000114</v>
      </c>
    </row>
    <row r="4860" spans="10:32">
      <c r="J4860" s="44">
        <v>80</v>
      </c>
      <c r="K4860" s="22">
        <v>99</v>
      </c>
      <c r="L4860" s="23">
        <f t="shared" ca="1" si="1510"/>
        <v>42.94</v>
      </c>
      <c r="M4860" s="23">
        <f t="shared" ca="1" si="1502"/>
        <v>40.44</v>
      </c>
      <c r="N4860" s="23">
        <f t="shared" ca="1" si="1503"/>
        <v>47.866666666666667</v>
      </c>
      <c r="O4860" s="23">
        <f t="shared" ca="1" si="1511"/>
        <v>198.5</v>
      </c>
      <c r="P4860" s="23">
        <f t="shared" ca="1" si="1504"/>
        <v>801.5</v>
      </c>
      <c r="Q4860" s="23">
        <f t="shared" ca="1" si="1512"/>
        <v>19</v>
      </c>
      <c r="R4860" s="23">
        <f t="shared" ca="1" si="1513"/>
        <v>0.77177456916628084</v>
      </c>
      <c r="S4860" s="24">
        <f t="shared" ca="1" si="1514"/>
        <v>20</v>
      </c>
      <c r="T4860" s="23">
        <f t="shared" ca="1" si="1515"/>
        <v>50</v>
      </c>
      <c r="U4860" s="23">
        <f t="shared" ca="1" si="1516"/>
        <v>946.40894271075922</v>
      </c>
      <c r="V4860" s="23">
        <f t="shared" ca="1" si="1505"/>
        <v>100</v>
      </c>
      <c r="W4860" s="23">
        <f t="shared" si="1506"/>
        <v>857.14285714285722</v>
      </c>
      <c r="X4860" s="23">
        <f t="shared" ca="1" si="1507"/>
        <v>1903.5517998536166</v>
      </c>
      <c r="Y4860" s="24">
        <f t="shared" ca="1" si="1517"/>
        <v>4756</v>
      </c>
      <c r="Z4860" s="24">
        <f t="shared" ca="1" si="1518"/>
        <v>3422</v>
      </c>
      <c r="AA4860" s="25">
        <f t="shared" ca="1" si="1519"/>
        <v>3422.0047559999998</v>
      </c>
      <c r="AC4860" s="47">
        <f t="shared" ca="1" si="1508"/>
        <v>1050</v>
      </c>
      <c r="AD4860" s="47">
        <f t="shared" ca="1" si="1509"/>
        <v>198.5</v>
      </c>
      <c r="AE4860" s="47">
        <f t="shared" ca="1" si="1520"/>
        <v>849</v>
      </c>
      <c r="AF4860" s="47">
        <f t="shared" ca="1" si="1521"/>
        <v>25</v>
      </c>
    </row>
    <row r="4861" spans="10:32">
      <c r="J4861" s="44">
        <v>80</v>
      </c>
      <c r="K4861" s="22">
        <v>100</v>
      </c>
      <c r="L4861" s="23">
        <f t="shared" ca="1" si="1510"/>
        <v>45.2</v>
      </c>
      <c r="M4861" s="23">
        <f t="shared" ca="1" si="1502"/>
        <v>42.7</v>
      </c>
      <c r="N4861" s="23">
        <f t="shared" ca="1" si="1503"/>
        <v>53.533333333333324</v>
      </c>
      <c r="O4861" s="23">
        <f t="shared" ca="1" si="1511"/>
        <v>198.5</v>
      </c>
      <c r="P4861" s="23">
        <f t="shared" ca="1" si="1504"/>
        <v>801.5</v>
      </c>
      <c r="Q4861" s="23">
        <f t="shared" ca="1" si="1512"/>
        <v>18</v>
      </c>
      <c r="R4861" s="23">
        <f t="shared" ca="1" si="1513"/>
        <v>0.72787610619468968</v>
      </c>
      <c r="S4861" s="24">
        <f t="shared" ca="1" si="1514"/>
        <v>19</v>
      </c>
      <c r="T4861" s="23">
        <f t="shared" ca="1" si="1515"/>
        <v>47.5</v>
      </c>
      <c r="U4861" s="23">
        <f t="shared" ca="1" si="1516"/>
        <v>1002.5656342182889</v>
      </c>
      <c r="V4861" s="23">
        <f t="shared" ca="1" si="1505"/>
        <v>95</v>
      </c>
      <c r="W4861" s="23">
        <f t="shared" si="1506"/>
        <v>857.14285714285722</v>
      </c>
      <c r="X4861" s="23">
        <f t="shared" ca="1" si="1507"/>
        <v>1954.7084913611461</v>
      </c>
      <c r="Y4861" s="24">
        <f t="shared" ca="1" si="1517"/>
        <v>4828</v>
      </c>
      <c r="Z4861" s="24">
        <f t="shared" ca="1" si="1518"/>
        <v>3341</v>
      </c>
      <c r="AA4861" s="25">
        <f t="shared" ca="1" si="1519"/>
        <v>3341.0048280000001</v>
      </c>
      <c r="AC4861" s="47">
        <f t="shared" ca="1" si="1508"/>
        <v>1047.5</v>
      </c>
      <c r="AD4861" s="47">
        <f t="shared" ca="1" si="1509"/>
        <v>198.5</v>
      </c>
      <c r="AE4861" s="47">
        <f t="shared" ca="1" si="1520"/>
        <v>846.5</v>
      </c>
      <c r="AF4861" s="47">
        <f t="shared" ca="1" si="1521"/>
        <v>25</v>
      </c>
    </row>
    <row r="4862" spans="10:32">
      <c r="J4862" s="44">
        <v>81</v>
      </c>
      <c r="K4862" s="22">
        <v>82</v>
      </c>
      <c r="L4862" s="23">
        <f t="shared" ca="1" si="1510"/>
        <v>2.2599999999999998</v>
      </c>
      <c r="M4862" s="23">
        <f t="shared" ca="1" si="1502"/>
        <v>-0.24000000000000021</v>
      </c>
      <c r="N4862" s="23">
        <f t="shared" ca="1" si="1503"/>
        <v>0.89999999999999503</v>
      </c>
      <c r="O4862" s="23">
        <f t="shared" ca="1" si="1511"/>
        <v>198.5</v>
      </c>
      <c r="P4862" s="23">
        <f t="shared" ca="1" si="1504"/>
        <v>801.5</v>
      </c>
      <c r="Q4862" s="23">
        <f t="shared" ca="1" si="1512"/>
        <v>-3339</v>
      </c>
      <c r="R4862" s="23">
        <f t="shared" ca="1" si="1513"/>
        <v>6.1946902654559405E-2</v>
      </c>
      <c r="S4862" s="24">
        <f t="shared" ca="1" si="1514"/>
        <v>-3340</v>
      </c>
      <c r="T4862" s="23">
        <f t="shared" ca="1" si="1515"/>
        <v>-8350</v>
      </c>
      <c r="U4862" s="23">
        <f t="shared" ca="1" si="1516"/>
        <v>-3005.044247787594</v>
      </c>
      <c r="V4862" s="23">
        <f t="shared" ca="1" si="1505"/>
        <v>-16700</v>
      </c>
      <c r="W4862" s="23">
        <f t="shared" si="1506"/>
        <v>857.14285714285722</v>
      </c>
      <c r="X4862" s="23">
        <f t="shared" ca="1" si="1507"/>
        <v>-18847.901390644736</v>
      </c>
      <c r="Y4862" s="24" t="str">
        <f t="shared" ca="1" si="1517"/>
        <v/>
      </c>
      <c r="Z4862" s="24" t="str">
        <f t="shared" ca="1" si="1518"/>
        <v/>
      </c>
      <c r="AA4862" s="25" t="str">
        <f t="shared" ca="1" si="1519"/>
        <v/>
      </c>
      <c r="AC4862" s="47">
        <f t="shared" ca="1" si="1508"/>
        <v>-7350</v>
      </c>
      <c r="AD4862" s="47">
        <f t="shared" ca="1" si="1509"/>
        <v>198.5</v>
      </c>
      <c r="AE4862" s="47">
        <f t="shared" ca="1" si="1520"/>
        <v>-7546</v>
      </c>
      <c r="AF4862" s="47">
        <f t="shared" ca="1" si="1521"/>
        <v>20</v>
      </c>
    </row>
    <row r="4863" spans="10:32">
      <c r="J4863" s="44">
        <v>81</v>
      </c>
      <c r="K4863" s="22">
        <v>83</v>
      </c>
      <c r="L4863" s="23">
        <f t="shared" ca="1" si="1510"/>
        <v>4.5199999999999996</v>
      </c>
      <c r="M4863" s="23">
        <f t="shared" ca="1" si="1502"/>
        <v>2.0199999999999996</v>
      </c>
      <c r="N4863" s="23">
        <f t="shared" ca="1" si="1503"/>
        <v>1.9166666666666643</v>
      </c>
      <c r="O4863" s="23">
        <f t="shared" ca="1" si="1511"/>
        <v>198.5</v>
      </c>
      <c r="P4863" s="23">
        <f t="shared" ca="1" si="1504"/>
        <v>801.5</v>
      </c>
      <c r="Q4863" s="23">
        <f t="shared" ca="1" si="1512"/>
        <v>396</v>
      </c>
      <c r="R4863" s="23">
        <f t="shared" ca="1" si="1513"/>
        <v>0.34955752212392804</v>
      </c>
      <c r="S4863" s="24">
        <f t="shared" ca="1" si="1514"/>
        <v>397</v>
      </c>
      <c r="T4863" s="23">
        <f t="shared" ca="1" si="1515"/>
        <v>992.5</v>
      </c>
      <c r="U4863" s="23">
        <f t="shared" ca="1" si="1516"/>
        <v>759.66998525073654</v>
      </c>
      <c r="V4863" s="23">
        <f t="shared" ca="1" si="1505"/>
        <v>1985</v>
      </c>
      <c r="W4863" s="23">
        <f t="shared" si="1506"/>
        <v>857.14285714285722</v>
      </c>
      <c r="X4863" s="23">
        <f t="shared" ca="1" si="1507"/>
        <v>3601.8128423935937</v>
      </c>
      <c r="Y4863" s="24">
        <f t="shared" ca="1" si="1517"/>
        <v>5021</v>
      </c>
      <c r="Z4863" s="24">
        <f t="shared" ca="1" si="1518"/>
        <v>4952</v>
      </c>
      <c r="AA4863" s="25">
        <f t="shared" ca="1" si="1519"/>
        <v>4952.0050209999999</v>
      </c>
      <c r="AC4863" s="47">
        <f t="shared" ca="1" si="1508"/>
        <v>1992.5</v>
      </c>
      <c r="AD4863" s="47">
        <f t="shared" ca="1" si="1509"/>
        <v>198.5</v>
      </c>
      <c r="AE4863" s="47">
        <f t="shared" ca="1" si="1520"/>
        <v>1791.5</v>
      </c>
      <c r="AF4863" s="47">
        <f t="shared" ca="1" si="1521"/>
        <v>25</v>
      </c>
    </row>
    <row r="4864" spans="10:32">
      <c r="J4864" s="44">
        <v>81</v>
      </c>
      <c r="K4864" s="22">
        <v>84</v>
      </c>
      <c r="L4864" s="23">
        <f t="shared" ca="1" si="1510"/>
        <v>6.78</v>
      </c>
      <c r="M4864" s="23">
        <f t="shared" ca="1" si="1502"/>
        <v>4.28</v>
      </c>
      <c r="N4864" s="23">
        <f t="shared" ca="1" si="1503"/>
        <v>3.0499999999999972</v>
      </c>
      <c r="O4864" s="23">
        <f t="shared" ca="1" si="1511"/>
        <v>198.5</v>
      </c>
      <c r="P4864" s="23">
        <f t="shared" ca="1" si="1504"/>
        <v>801.5</v>
      </c>
      <c r="Q4864" s="23">
        <f t="shared" ca="1" si="1512"/>
        <v>187</v>
      </c>
      <c r="R4864" s="23">
        <f t="shared" ca="1" si="1513"/>
        <v>0.16814159292035197</v>
      </c>
      <c r="S4864" s="24">
        <f t="shared" ca="1" si="1514"/>
        <v>188</v>
      </c>
      <c r="T4864" s="23">
        <f t="shared" ca="1" si="1515"/>
        <v>470</v>
      </c>
      <c r="U4864" s="23">
        <f t="shared" ca="1" si="1516"/>
        <v>570.86283185840659</v>
      </c>
      <c r="V4864" s="23">
        <f t="shared" ca="1" si="1505"/>
        <v>940</v>
      </c>
      <c r="W4864" s="23">
        <f t="shared" si="1506"/>
        <v>857.14285714285722</v>
      </c>
      <c r="X4864" s="23">
        <f t="shared" ca="1" si="1507"/>
        <v>2368.0056890012638</v>
      </c>
      <c r="Y4864" s="24">
        <f t="shared" ca="1" si="1517"/>
        <v>4899</v>
      </c>
      <c r="Z4864" s="24">
        <f t="shared" ca="1" si="1518"/>
        <v>4854</v>
      </c>
      <c r="AA4864" s="25">
        <f t="shared" ca="1" si="1519"/>
        <v>4854.0048989999996</v>
      </c>
      <c r="AC4864" s="47">
        <f t="shared" ca="1" si="1508"/>
        <v>1470</v>
      </c>
      <c r="AD4864" s="47">
        <f t="shared" ca="1" si="1509"/>
        <v>198.5</v>
      </c>
      <c r="AE4864" s="47">
        <f t="shared" ca="1" si="1520"/>
        <v>1269</v>
      </c>
      <c r="AF4864" s="47">
        <f t="shared" ca="1" si="1521"/>
        <v>25</v>
      </c>
    </row>
    <row r="4865" spans="10:32">
      <c r="J4865" s="44">
        <v>81</v>
      </c>
      <c r="K4865" s="22">
        <v>85</v>
      </c>
      <c r="L4865" s="23">
        <f t="shared" ca="1" si="1510"/>
        <v>9.0399999999999991</v>
      </c>
      <c r="M4865" s="23">
        <f t="shared" ca="1" si="1502"/>
        <v>6.5399999999999991</v>
      </c>
      <c r="N4865" s="23">
        <f t="shared" ca="1" si="1503"/>
        <v>4.2999999999999972</v>
      </c>
      <c r="O4865" s="23">
        <f t="shared" ca="1" si="1511"/>
        <v>198.5</v>
      </c>
      <c r="P4865" s="23">
        <f t="shared" ca="1" si="1504"/>
        <v>801.5</v>
      </c>
      <c r="Q4865" s="23">
        <f t="shared" ca="1" si="1512"/>
        <v>122</v>
      </c>
      <c r="R4865" s="23">
        <f t="shared" ca="1" si="1513"/>
        <v>0.40044247787611931</v>
      </c>
      <c r="S4865" s="24">
        <f t="shared" ca="1" si="1514"/>
        <v>123</v>
      </c>
      <c r="T4865" s="23">
        <f t="shared" ca="1" si="1515"/>
        <v>307.5</v>
      </c>
      <c r="U4865" s="23">
        <f t="shared" ca="1" si="1516"/>
        <v>526.32190265486702</v>
      </c>
      <c r="V4865" s="23">
        <f t="shared" ca="1" si="1505"/>
        <v>615</v>
      </c>
      <c r="W4865" s="23">
        <f t="shared" si="1506"/>
        <v>857.14285714285722</v>
      </c>
      <c r="X4865" s="23">
        <f t="shared" ca="1" si="1507"/>
        <v>1998.4647597977241</v>
      </c>
      <c r="Y4865" s="24">
        <f t="shared" ca="1" si="1517"/>
        <v>4841</v>
      </c>
      <c r="Z4865" s="24">
        <f t="shared" ca="1" si="1518"/>
        <v>4757</v>
      </c>
      <c r="AA4865" s="25">
        <f t="shared" ca="1" si="1519"/>
        <v>4757.0048409999999</v>
      </c>
      <c r="AC4865" s="47">
        <f t="shared" ca="1" si="1508"/>
        <v>1307.5</v>
      </c>
      <c r="AD4865" s="47">
        <f t="shared" ca="1" si="1509"/>
        <v>198.5</v>
      </c>
      <c r="AE4865" s="47">
        <f t="shared" ca="1" si="1520"/>
        <v>1106.5</v>
      </c>
      <c r="AF4865" s="47">
        <f t="shared" ca="1" si="1521"/>
        <v>25</v>
      </c>
    </row>
    <row r="4866" spans="10:32">
      <c r="J4866" s="44">
        <v>81</v>
      </c>
      <c r="K4866" s="22">
        <v>86</v>
      </c>
      <c r="L4866" s="23">
        <f t="shared" ca="1" si="1510"/>
        <v>11.3</v>
      </c>
      <c r="M4866" s="23">
        <f t="shared" ref="M4866:M4929" ca="1" si="1522">L4866-$C$9</f>
        <v>8.8000000000000007</v>
      </c>
      <c r="N4866" s="23">
        <f t="shared" ref="N4866:N4929" ca="1" si="1523">VLOOKUP(K4866,$G$29:$H$129,2,1)-VLOOKUP(J4866,$G$29:$H$129,2,1)</f>
        <v>5.716666666666665</v>
      </c>
      <c r="O4866" s="23">
        <f t="shared" ca="1" si="1511"/>
        <v>198.5</v>
      </c>
      <c r="P4866" s="23">
        <f t="shared" ref="P4866:P4929" ca="1" si="1524">$C$8-O4866</f>
        <v>801.5</v>
      </c>
      <c r="Q4866" s="23">
        <f t="shared" ca="1" si="1512"/>
        <v>91</v>
      </c>
      <c r="R4866" s="23">
        <f t="shared" ca="1" si="1513"/>
        <v>6.1946902654861219E-2</v>
      </c>
      <c r="S4866" s="24">
        <f t="shared" ca="1" si="1514"/>
        <v>92</v>
      </c>
      <c r="T4866" s="23">
        <f t="shared" ca="1" si="1515"/>
        <v>230</v>
      </c>
      <c r="U4866" s="23">
        <f t="shared" ca="1" si="1516"/>
        <v>520.57079646017689</v>
      </c>
      <c r="V4866" s="23">
        <f t="shared" ref="V4866:V4929" ca="1" si="1525">S4866*(($C$9/$C$12)*60)</f>
        <v>460</v>
      </c>
      <c r="W4866" s="23">
        <f t="shared" ref="W4866:W4929" si="1526">($C$8/$C$11)*60</f>
        <v>857.14285714285722</v>
      </c>
      <c r="X4866" s="23">
        <f t="shared" ref="X4866:X4929" ca="1" si="1527">SUM(U4866:W4866)</f>
        <v>1837.7136536030341</v>
      </c>
      <c r="Y4866" s="24">
        <f t="shared" ca="1" si="1517"/>
        <v>4739</v>
      </c>
      <c r="Z4866" s="24">
        <f t="shared" ca="1" si="1518"/>
        <v>4661</v>
      </c>
      <c r="AA4866" s="25">
        <f t="shared" ca="1" si="1519"/>
        <v>4661.004739</v>
      </c>
      <c r="AC4866" s="47">
        <f t="shared" ref="AC4866:AC4929" ca="1" si="1528">SUM(O4866,P4866,T4866)</f>
        <v>1230</v>
      </c>
      <c r="AD4866" s="47">
        <f t="shared" ref="AD4866:AD4929" ca="1" si="1529">O4866</f>
        <v>198.5</v>
      </c>
      <c r="AE4866" s="47">
        <f t="shared" ca="1" si="1520"/>
        <v>1029</v>
      </c>
      <c r="AF4866" s="47">
        <f t="shared" ca="1" si="1521"/>
        <v>25</v>
      </c>
    </row>
    <row r="4867" spans="10:32">
      <c r="J4867" s="44">
        <v>81</v>
      </c>
      <c r="K4867" s="22">
        <v>87</v>
      </c>
      <c r="L4867" s="23">
        <f t="shared" ref="L4867:L4930" ca="1" si="1530">$C$3*(K4867-J4867)/100</f>
        <v>13.56</v>
      </c>
      <c r="M4867" s="23">
        <f t="shared" ca="1" si="1522"/>
        <v>11.06</v>
      </c>
      <c r="N4867" s="23">
        <f t="shared" ca="1" si="1523"/>
        <v>7.2833333333333314</v>
      </c>
      <c r="O4867" s="23">
        <f t="shared" ref="O4867:O4930" ca="1" si="1531">($C$3*$C$13)-$C$9-$C$10</f>
        <v>198.5</v>
      </c>
      <c r="P4867" s="23">
        <f t="shared" ca="1" si="1524"/>
        <v>801.5</v>
      </c>
      <c r="Q4867" s="23">
        <f t="shared" ref="Q4867:Q4930" ca="1" si="1532">ROUNDDOWN(P4867/M4867,0)</f>
        <v>72</v>
      </c>
      <c r="R4867" s="23">
        <f t="shared" ref="R4867:R4930" ca="1" si="1533">(P4867-(Q4867*M4867))/L4867</f>
        <v>0.38200589970501103</v>
      </c>
      <c r="S4867" s="24">
        <f t="shared" ref="S4867:S4930" ca="1" si="1534">ROUNDUP(P4867/M4867,0)</f>
        <v>73</v>
      </c>
      <c r="T4867" s="23">
        <f t="shared" ref="T4867:T4930" ca="1" si="1535">S4867*$C$9</f>
        <v>182.5</v>
      </c>
      <c r="U4867" s="23">
        <f t="shared" ref="U4867:U4930" ca="1" si="1536">SUM(Q4867,R4867)*N4867</f>
        <v>527.18227630285128</v>
      </c>
      <c r="V4867" s="23">
        <f t="shared" ca="1" si="1525"/>
        <v>365</v>
      </c>
      <c r="W4867" s="23">
        <f t="shared" si="1526"/>
        <v>857.14285714285722</v>
      </c>
      <c r="X4867" s="23">
        <f t="shared" ca="1" si="1527"/>
        <v>1749.3251334457086</v>
      </c>
      <c r="Y4867" s="24">
        <f t="shared" ref="Y4867:Y4930" ca="1" si="1537">IF(M4867&gt;0,RANK(X4867,$X$2:$X$5051,1),"")</f>
        <v>4714</v>
      </c>
      <c r="Z4867" s="24">
        <f t="shared" ref="Z4867:Z4930" ca="1" si="1538">IF(M4867&gt;0,RANK(S4867,$S$2:$S$5051,1),"")</f>
        <v>4566</v>
      </c>
      <c r="AA4867" s="25">
        <f t="shared" ref="AA4867:AA4930" ca="1" si="1539">IF(M4867&gt;0,Z4867+(Y4867/10^6),"")</f>
        <v>4566.0047139999997</v>
      </c>
      <c r="AC4867" s="47">
        <f t="shared" ca="1" si="1528"/>
        <v>1182.5</v>
      </c>
      <c r="AD4867" s="47">
        <f t="shared" ca="1" si="1529"/>
        <v>198.5</v>
      </c>
      <c r="AE4867" s="47">
        <f t="shared" ref="AE4867:AE4930" ca="1" si="1540">L4867*(Q4867+R4867)</f>
        <v>981.49999999999989</v>
      </c>
      <c r="AF4867" s="47">
        <f t="shared" ref="AF4867:AF4930" ca="1" si="1541">AC4867-AD4867-AE4867+$C$10-$C$9</f>
        <v>25.000000000000114</v>
      </c>
    </row>
    <row r="4868" spans="10:32">
      <c r="J4868" s="44">
        <v>81</v>
      </c>
      <c r="K4868" s="22">
        <v>88</v>
      </c>
      <c r="L4868" s="23">
        <f t="shared" ca="1" si="1530"/>
        <v>15.82</v>
      </c>
      <c r="M4868" s="23">
        <f t="shared" ca="1" si="1522"/>
        <v>13.32</v>
      </c>
      <c r="N4868" s="23">
        <f t="shared" ca="1" si="1523"/>
        <v>8.8999999999999986</v>
      </c>
      <c r="O4868" s="23">
        <f t="shared" ca="1" si="1531"/>
        <v>198.5</v>
      </c>
      <c r="P4868" s="23">
        <f t="shared" ca="1" si="1524"/>
        <v>801.5</v>
      </c>
      <c r="Q4868" s="23">
        <f t="shared" ca="1" si="1532"/>
        <v>60</v>
      </c>
      <c r="R4868" s="23">
        <f t="shared" ca="1" si="1533"/>
        <v>0.14538558786346109</v>
      </c>
      <c r="S4868" s="24">
        <f t="shared" ca="1" si="1534"/>
        <v>61</v>
      </c>
      <c r="T4868" s="23">
        <f t="shared" ca="1" si="1535"/>
        <v>152.5</v>
      </c>
      <c r="U4868" s="23">
        <f t="shared" ca="1" si="1536"/>
        <v>535.29393173198469</v>
      </c>
      <c r="V4868" s="23">
        <f t="shared" ca="1" si="1525"/>
        <v>305</v>
      </c>
      <c r="W4868" s="23">
        <f t="shared" si="1526"/>
        <v>857.14285714285722</v>
      </c>
      <c r="X4868" s="23">
        <f t="shared" ca="1" si="1527"/>
        <v>1697.436788874842</v>
      </c>
      <c r="Y4868" s="24">
        <f t="shared" ca="1" si="1537"/>
        <v>4696</v>
      </c>
      <c r="Z4868" s="24">
        <f t="shared" ca="1" si="1538"/>
        <v>4472</v>
      </c>
      <c r="AA4868" s="25">
        <f t="shared" ca="1" si="1539"/>
        <v>4472.004696</v>
      </c>
      <c r="AC4868" s="47">
        <f t="shared" ca="1" si="1528"/>
        <v>1152.5</v>
      </c>
      <c r="AD4868" s="47">
        <f t="shared" ca="1" si="1529"/>
        <v>198.5</v>
      </c>
      <c r="AE4868" s="47">
        <f t="shared" ca="1" si="1540"/>
        <v>951.49999999999989</v>
      </c>
      <c r="AF4868" s="47">
        <f t="shared" ca="1" si="1541"/>
        <v>25.000000000000114</v>
      </c>
    </row>
    <row r="4869" spans="10:32">
      <c r="J4869" s="44">
        <v>81</v>
      </c>
      <c r="K4869" s="22">
        <v>89</v>
      </c>
      <c r="L4869" s="23">
        <f t="shared" ca="1" si="1530"/>
        <v>18.079999999999998</v>
      </c>
      <c r="M4869" s="23">
        <f t="shared" ca="1" si="1522"/>
        <v>15.579999999999998</v>
      </c>
      <c r="N4869" s="23">
        <f t="shared" ca="1" si="1523"/>
        <v>10.499999999999996</v>
      </c>
      <c r="O4869" s="23">
        <f t="shared" ca="1" si="1531"/>
        <v>198.5</v>
      </c>
      <c r="P4869" s="23">
        <f t="shared" ca="1" si="1524"/>
        <v>801.5</v>
      </c>
      <c r="Q4869" s="23">
        <f t="shared" ca="1" si="1532"/>
        <v>51</v>
      </c>
      <c r="R4869" s="23">
        <f t="shared" ca="1" si="1533"/>
        <v>0.38274336283186244</v>
      </c>
      <c r="S4869" s="24">
        <f t="shared" ca="1" si="1534"/>
        <v>52</v>
      </c>
      <c r="T4869" s="23">
        <f t="shared" ca="1" si="1535"/>
        <v>130</v>
      </c>
      <c r="U4869" s="23">
        <f t="shared" ca="1" si="1536"/>
        <v>539.51880530973438</v>
      </c>
      <c r="V4869" s="23">
        <f t="shared" ca="1" si="1525"/>
        <v>260</v>
      </c>
      <c r="W4869" s="23">
        <f t="shared" si="1526"/>
        <v>857.14285714285722</v>
      </c>
      <c r="X4869" s="23">
        <f t="shared" ca="1" si="1527"/>
        <v>1656.6616624525916</v>
      </c>
      <c r="Y4869" s="24">
        <f t="shared" ca="1" si="1537"/>
        <v>4676</v>
      </c>
      <c r="Z4869" s="24">
        <f t="shared" ca="1" si="1538"/>
        <v>4379</v>
      </c>
      <c r="AA4869" s="25">
        <f t="shared" ca="1" si="1539"/>
        <v>4379.0046759999996</v>
      </c>
      <c r="AC4869" s="47">
        <f t="shared" ca="1" si="1528"/>
        <v>1130</v>
      </c>
      <c r="AD4869" s="47">
        <f t="shared" ca="1" si="1529"/>
        <v>198.5</v>
      </c>
      <c r="AE4869" s="47">
        <f t="shared" ca="1" si="1540"/>
        <v>929</v>
      </c>
      <c r="AF4869" s="47">
        <f t="shared" ca="1" si="1541"/>
        <v>25</v>
      </c>
    </row>
    <row r="4870" spans="10:32">
      <c r="J4870" s="44">
        <v>81</v>
      </c>
      <c r="K4870" s="22">
        <v>90</v>
      </c>
      <c r="L4870" s="23">
        <f t="shared" ca="1" si="1530"/>
        <v>20.34</v>
      </c>
      <c r="M4870" s="23">
        <f t="shared" ca="1" si="1522"/>
        <v>17.84</v>
      </c>
      <c r="N4870" s="23">
        <f t="shared" ca="1" si="1523"/>
        <v>12.116666666666664</v>
      </c>
      <c r="O4870" s="23">
        <f t="shared" ca="1" si="1531"/>
        <v>198.5</v>
      </c>
      <c r="P4870" s="23">
        <f t="shared" ca="1" si="1524"/>
        <v>801.5</v>
      </c>
      <c r="Q4870" s="23">
        <f t="shared" ca="1" si="1532"/>
        <v>44</v>
      </c>
      <c r="R4870" s="23">
        <f t="shared" ca="1" si="1533"/>
        <v>0.81317600786627153</v>
      </c>
      <c r="S4870" s="24">
        <f t="shared" ca="1" si="1534"/>
        <v>45</v>
      </c>
      <c r="T4870" s="23">
        <f t="shared" ca="1" si="1535"/>
        <v>112.5</v>
      </c>
      <c r="U4870" s="23">
        <f t="shared" ca="1" si="1536"/>
        <v>542.98631596197959</v>
      </c>
      <c r="V4870" s="23">
        <f t="shared" ca="1" si="1525"/>
        <v>225</v>
      </c>
      <c r="W4870" s="23">
        <f t="shared" si="1526"/>
        <v>857.14285714285722</v>
      </c>
      <c r="X4870" s="23">
        <f t="shared" ca="1" si="1527"/>
        <v>1625.1291731048368</v>
      </c>
      <c r="Y4870" s="24">
        <f t="shared" ca="1" si="1537"/>
        <v>4659</v>
      </c>
      <c r="Z4870" s="24">
        <f t="shared" ca="1" si="1538"/>
        <v>4287</v>
      </c>
      <c r="AA4870" s="25">
        <f t="shared" ca="1" si="1539"/>
        <v>4287.0046590000002</v>
      </c>
      <c r="AC4870" s="47">
        <f t="shared" ca="1" si="1528"/>
        <v>1112.5</v>
      </c>
      <c r="AD4870" s="47">
        <f t="shared" ca="1" si="1529"/>
        <v>198.5</v>
      </c>
      <c r="AE4870" s="47">
        <f t="shared" ca="1" si="1540"/>
        <v>911.5</v>
      </c>
      <c r="AF4870" s="47">
        <f t="shared" ca="1" si="1541"/>
        <v>25</v>
      </c>
    </row>
    <row r="4871" spans="10:32">
      <c r="J4871" s="44">
        <v>81</v>
      </c>
      <c r="K4871" s="22">
        <v>91</v>
      </c>
      <c r="L4871" s="23">
        <f t="shared" ca="1" si="1530"/>
        <v>22.6</v>
      </c>
      <c r="M4871" s="23">
        <f t="shared" ca="1" si="1522"/>
        <v>20.100000000000001</v>
      </c>
      <c r="N4871" s="23">
        <f t="shared" ca="1" si="1523"/>
        <v>13.783333333333335</v>
      </c>
      <c r="O4871" s="23">
        <f t="shared" ca="1" si="1531"/>
        <v>198.5</v>
      </c>
      <c r="P4871" s="23">
        <f t="shared" ca="1" si="1524"/>
        <v>801.5</v>
      </c>
      <c r="Q4871" s="23">
        <f t="shared" ca="1" si="1532"/>
        <v>39</v>
      </c>
      <c r="R4871" s="23">
        <f t="shared" ca="1" si="1533"/>
        <v>0.77876106194689854</v>
      </c>
      <c r="S4871" s="24">
        <f t="shared" ca="1" si="1534"/>
        <v>40</v>
      </c>
      <c r="T4871" s="23">
        <f t="shared" ca="1" si="1535"/>
        <v>100</v>
      </c>
      <c r="U4871" s="23">
        <f t="shared" ca="1" si="1536"/>
        <v>548.28392330383474</v>
      </c>
      <c r="V4871" s="23">
        <f t="shared" ca="1" si="1525"/>
        <v>200</v>
      </c>
      <c r="W4871" s="23">
        <f t="shared" si="1526"/>
        <v>857.14285714285722</v>
      </c>
      <c r="X4871" s="23">
        <f t="shared" ca="1" si="1527"/>
        <v>1605.426780446692</v>
      </c>
      <c r="Y4871" s="24">
        <f t="shared" ca="1" si="1537"/>
        <v>4646</v>
      </c>
      <c r="Z4871" s="24">
        <f t="shared" ca="1" si="1538"/>
        <v>4196</v>
      </c>
      <c r="AA4871" s="25">
        <f t="shared" ca="1" si="1539"/>
        <v>4196.0046460000003</v>
      </c>
      <c r="AC4871" s="47">
        <f t="shared" ca="1" si="1528"/>
        <v>1100</v>
      </c>
      <c r="AD4871" s="47">
        <f t="shared" ca="1" si="1529"/>
        <v>198.5</v>
      </c>
      <c r="AE4871" s="47">
        <f t="shared" ca="1" si="1540"/>
        <v>898.99999999999989</v>
      </c>
      <c r="AF4871" s="47">
        <f t="shared" ca="1" si="1541"/>
        <v>25.000000000000114</v>
      </c>
    </row>
    <row r="4872" spans="10:32">
      <c r="J4872" s="44">
        <v>81</v>
      </c>
      <c r="K4872" s="22">
        <v>92</v>
      </c>
      <c r="L4872" s="23">
        <f t="shared" ca="1" si="1530"/>
        <v>24.86</v>
      </c>
      <c r="M4872" s="23">
        <f t="shared" ca="1" si="1522"/>
        <v>22.36</v>
      </c>
      <c r="N4872" s="23">
        <f t="shared" ca="1" si="1523"/>
        <v>15.7</v>
      </c>
      <c r="O4872" s="23">
        <f t="shared" ca="1" si="1531"/>
        <v>198.5</v>
      </c>
      <c r="P4872" s="23">
        <f t="shared" ca="1" si="1524"/>
        <v>801.5</v>
      </c>
      <c r="Q4872" s="23">
        <f t="shared" ca="1" si="1532"/>
        <v>35</v>
      </c>
      <c r="R4872" s="23">
        <f t="shared" ca="1" si="1533"/>
        <v>0.76025744167336995</v>
      </c>
      <c r="S4872" s="24">
        <f t="shared" ca="1" si="1534"/>
        <v>36</v>
      </c>
      <c r="T4872" s="23">
        <f t="shared" ca="1" si="1535"/>
        <v>90</v>
      </c>
      <c r="U4872" s="23">
        <f t="shared" ca="1" si="1536"/>
        <v>561.4360418342718</v>
      </c>
      <c r="V4872" s="23">
        <f t="shared" ca="1" si="1525"/>
        <v>180</v>
      </c>
      <c r="W4872" s="23">
        <f t="shared" si="1526"/>
        <v>857.14285714285722</v>
      </c>
      <c r="X4872" s="23">
        <f t="shared" ca="1" si="1527"/>
        <v>1598.578898977129</v>
      </c>
      <c r="Y4872" s="24">
        <f t="shared" ca="1" si="1537"/>
        <v>4636</v>
      </c>
      <c r="Z4872" s="24">
        <f t="shared" ca="1" si="1538"/>
        <v>4106</v>
      </c>
      <c r="AA4872" s="25">
        <f t="shared" ca="1" si="1539"/>
        <v>4106.0046359999997</v>
      </c>
      <c r="AC4872" s="47">
        <f t="shared" ca="1" si="1528"/>
        <v>1090</v>
      </c>
      <c r="AD4872" s="47">
        <f t="shared" ca="1" si="1529"/>
        <v>198.5</v>
      </c>
      <c r="AE4872" s="47">
        <f t="shared" ca="1" si="1540"/>
        <v>888.99999999999989</v>
      </c>
      <c r="AF4872" s="47">
        <f t="shared" ca="1" si="1541"/>
        <v>25.000000000000114</v>
      </c>
    </row>
    <row r="4873" spans="10:32">
      <c r="J4873" s="44">
        <v>81</v>
      </c>
      <c r="K4873" s="22">
        <v>93</v>
      </c>
      <c r="L4873" s="23">
        <f t="shared" ca="1" si="1530"/>
        <v>27.12</v>
      </c>
      <c r="M4873" s="23">
        <f t="shared" ca="1" si="1522"/>
        <v>24.62</v>
      </c>
      <c r="N4873" s="23">
        <f t="shared" ca="1" si="1523"/>
        <v>18.099999999999998</v>
      </c>
      <c r="O4873" s="23">
        <f t="shared" ca="1" si="1531"/>
        <v>198.5</v>
      </c>
      <c r="P4873" s="23">
        <f t="shared" ca="1" si="1524"/>
        <v>801.5</v>
      </c>
      <c r="Q4873" s="23">
        <f t="shared" ca="1" si="1532"/>
        <v>32</v>
      </c>
      <c r="R4873" s="23">
        <f t="shared" ca="1" si="1533"/>
        <v>0.50368731563421709</v>
      </c>
      <c r="S4873" s="24">
        <f t="shared" ca="1" si="1534"/>
        <v>33</v>
      </c>
      <c r="T4873" s="23">
        <f t="shared" ca="1" si="1535"/>
        <v>82.5</v>
      </c>
      <c r="U4873" s="23">
        <f t="shared" ca="1" si="1536"/>
        <v>588.31674041297924</v>
      </c>
      <c r="V4873" s="23">
        <f t="shared" ca="1" si="1525"/>
        <v>165</v>
      </c>
      <c r="W4873" s="23">
        <f t="shared" si="1526"/>
        <v>857.14285714285722</v>
      </c>
      <c r="X4873" s="23">
        <f t="shared" ca="1" si="1527"/>
        <v>1610.4595975558364</v>
      </c>
      <c r="Y4873" s="24">
        <f t="shared" ca="1" si="1537"/>
        <v>4648</v>
      </c>
      <c r="Z4873" s="24">
        <f t="shared" ca="1" si="1538"/>
        <v>4017</v>
      </c>
      <c r="AA4873" s="25">
        <f t="shared" ca="1" si="1539"/>
        <v>4017.0046480000001</v>
      </c>
      <c r="AC4873" s="47">
        <f t="shared" ca="1" si="1528"/>
        <v>1082.5</v>
      </c>
      <c r="AD4873" s="47">
        <f t="shared" ca="1" si="1529"/>
        <v>198.5</v>
      </c>
      <c r="AE4873" s="47">
        <f t="shared" ca="1" si="1540"/>
        <v>881.5</v>
      </c>
      <c r="AF4873" s="47">
        <f t="shared" ca="1" si="1541"/>
        <v>25</v>
      </c>
    </row>
    <row r="4874" spans="10:32">
      <c r="J4874" s="44">
        <v>81</v>
      </c>
      <c r="K4874" s="22">
        <v>94</v>
      </c>
      <c r="L4874" s="23">
        <f t="shared" ca="1" si="1530"/>
        <v>29.38</v>
      </c>
      <c r="M4874" s="23">
        <f t="shared" ca="1" si="1522"/>
        <v>26.88</v>
      </c>
      <c r="N4874" s="23">
        <f t="shared" ca="1" si="1523"/>
        <v>21.233333333333331</v>
      </c>
      <c r="O4874" s="23">
        <f t="shared" ca="1" si="1531"/>
        <v>198.5</v>
      </c>
      <c r="P4874" s="23">
        <f t="shared" ca="1" si="1524"/>
        <v>801.5</v>
      </c>
      <c r="Q4874" s="23">
        <f t="shared" ca="1" si="1532"/>
        <v>29</v>
      </c>
      <c r="R4874" s="23">
        <f t="shared" ca="1" si="1533"/>
        <v>0.74812797821647448</v>
      </c>
      <c r="S4874" s="24">
        <f t="shared" ca="1" si="1534"/>
        <v>30</v>
      </c>
      <c r="T4874" s="23">
        <f t="shared" ca="1" si="1535"/>
        <v>75</v>
      </c>
      <c r="U4874" s="23">
        <f t="shared" ca="1" si="1536"/>
        <v>631.65191740412968</v>
      </c>
      <c r="V4874" s="23">
        <f t="shared" ca="1" si="1525"/>
        <v>150</v>
      </c>
      <c r="W4874" s="23">
        <f t="shared" si="1526"/>
        <v>857.14285714285722</v>
      </c>
      <c r="X4874" s="23">
        <f t="shared" ca="1" si="1527"/>
        <v>1638.7947745469869</v>
      </c>
      <c r="Y4874" s="24">
        <f t="shared" ca="1" si="1537"/>
        <v>4664</v>
      </c>
      <c r="Z4874" s="24">
        <f t="shared" ca="1" si="1538"/>
        <v>3929</v>
      </c>
      <c r="AA4874" s="25">
        <f t="shared" ca="1" si="1539"/>
        <v>3929.004664</v>
      </c>
      <c r="AC4874" s="47">
        <f t="shared" ca="1" si="1528"/>
        <v>1075</v>
      </c>
      <c r="AD4874" s="47">
        <f t="shared" ca="1" si="1529"/>
        <v>198.5</v>
      </c>
      <c r="AE4874" s="47">
        <f t="shared" ca="1" si="1540"/>
        <v>874</v>
      </c>
      <c r="AF4874" s="47">
        <f t="shared" ca="1" si="1541"/>
        <v>25</v>
      </c>
    </row>
    <row r="4875" spans="10:32">
      <c r="J4875" s="44">
        <v>81</v>
      </c>
      <c r="K4875" s="22">
        <v>95</v>
      </c>
      <c r="L4875" s="23">
        <f t="shared" ca="1" si="1530"/>
        <v>31.64</v>
      </c>
      <c r="M4875" s="23">
        <f t="shared" ca="1" si="1522"/>
        <v>29.14</v>
      </c>
      <c r="N4875" s="23">
        <f t="shared" ca="1" si="1523"/>
        <v>25.533333333333335</v>
      </c>
      <c r="O4875" s="23">
        <f t="shared" ca="1" si="1531"/>
        <v>198.5</v>
      </c>
      <c r="P4875" s="23">
        <f t="shared" ca="1" si="1524"/>
        <v>801.5</v>
      </c>
      <c r="Q4875" s="23">
        <f t="shared" ca="1" si="1532"/>
        <v>27</v>
      </c>
      <c r="R4875" s="23">
        <f t="shared" ca="1" si="1533"/>
        <v>0.46523388116308556</v>
      </c>
      <c r="S4875" s="24">
        <f t="shared" ca="1" si="1534"/>
        <v>28</v>
      </c>
      <c r="T4875" s="23">
        <f t="shared" ca="1" si="1535"/>
        <v>70</v>
      </c>
      <c r="U4875" s="23">
        <f t="shared" ca="1" si="1536"/>
        <v>701.27897176569752</v>
      </c>
      <c r="V4875" s="23">
        <f t="shared" ca="1" si="1525"/>
        <v>140</v>
      </c>
      <c r="W4875" s="23">
        <f t="shared" si="1526"/>
        <v>857.14285714285722</v>
      </c>
      <c r="X4875" s="23">
        <f t="shared" ca="1" si="1527"/>
        <v>1698.4218289085547</v>
      </c>
      <c r="Y4875" s="24">
        <f t="shared" ca="1" si="1537"/>
        <v>4697</v>
      </c>
      <c r="Z4875" s="24">
        <f t="shared" ca="1" si="1538"/>
        <v>3842</v>
      </c>
      <c r="AA4875" s="25">
        <f t="shared" ca="1" si="1539"/>
        <v>3842.0046969999999</v>
      </c>
      <c r="AC4875" s="47">
        <f t="shared" ca="1" si="1528"/>
        <v>1070</v>
      </c>
      <c r="AD4875" s="47">
        <f t="shared" ca="1" si="1529"/>
        <v>198.5</v>
      </c>
      <c r="AE4875" s="47">
        <f t="shared" ca="1" si="1540"/>
        <v>869.00000000000011</v>
      </c>
      <c r="AF4875" s="47">
        <f t="shared" ca="1" si="1541"/>
        <v>24.999999999999886</v>
      </c>
    </row>
    <row r="4876" spans="10:32">
      <c r="J4876" s="44">
        <v>81</v>
      </c>
      <c r="K4876" s="22">
        <v>96</v>
      </c>
      <c r="L4876" s="23">
        <f t="shared" ca="1" si="1530"/>
        <v>33.9</v>
      </c>
      <c r="M4876" s="23">
        <f t="shared" ca="1" si="1522"/>
        <v>31.4</v>
      </c>
      <c r="N4876" s="23">
        <f t="shared" ca="1" si="1523"/>
        <v>30.733333333333338</v>
      </c>
      <c r="O4876" s="23">
        <f t="shared" ca="1" si="1531"/>
        <v>198.5</v>
      </c>
      <c r="P4876" s="23">
        <f t="shared" ca="1" si="1524"/>
        <v>801.5</v>
      </c>
      <c r="Q4876" s="23">
        <f t="shared" ca="1" si="1532"/>
        <v>25</v>
      </c>
      <c r="R4876" s="23">
        <f t="shared" ca="1" si="1533"/>
        <v>0.48672566371681419</v>
      </c>
      <c r="S4876" s="24">
        <f t="shared" ca="1" si="1534"/>
        <v>26</v>
      </c>
      <c r="T4876" s="23">
        <f t="shared" ca="1" si="1535"/>
        <v>65</v>
      </c>
      <c r="U4876" s="23">
        <f t="shared" ca="1" si="1536"/>
        <v>783.29203539823027</v>
      </c>
      <c r="V4876" s="23">
        <f t="shared" ca="1" si="1525"/>
        <v>130</v>
      </c>
      <c r="W4876" s="23">
        <f t="shared" si="1526"/>
        <v>857.14285714285722</v>
      </c>
      <c r="X4876" s="23">
        <f t="shared" ca="1" si="1527"/>
        <v>1770.4348925410875</v>
      </c>
      <c r="Y4876" s="24">
        <f t="shared" ca="1" si="1537"/>
        <v>4721</v>
      </c>
      <c r="Z4876" s="24">
        <f t="shared" ca="1" si="1538"/>
        <v>3756</v>
      </c>
      <c r="AA4876" s="25">
        <f t="shared" ca="1" si="1539"/>
        <v>3756.0047209999998</v>
      </c>
      <c r="AC4876" s="47">
        <f t="shared" ca="1" si="1528"/>
        <v>1065</v>
      </c>
      <c r="AD4876" s="47">
        <f t="shared" ca="1" si="1529"/>
        <v>198.5</v>
      </c>
      <c r="AE4876" s="47">
        <f t="shared" ca="1" si="1540"/>
        <v>864</v>
      </c>
      <c r="AF4876" s="47">
        <f t="shared" ca="1" si="1541"/>
        <v>25</v>
      </c>
    </row>
    <row r="4877" spans="10:32">
      <c r="J4877" s="44">
        <v>81</v>
      </c>
      <c r="K4877" s="22">
        <v>97</v>
      </c>
      <c r="L4877" s="23">
        <f t="shared" ca="1" si="1530"/>
        <v>36.159999999999997</v>
      </c>
      <c r="M4877" s="23">
        <f t="shared" ca="1" si="1522"/>
        <v>33.659999999999997</v>
      </c>
      <c r="N4877" s="23">
        <f t="shared" ca="1" si="1523"/>
        <v>36.066666666666663</v>
      </c>
      <c r="O4877" s="23">
        <f t="shared" ca="1" si="1531"/>
        <v>198.5</v>
      </c>
      <c r="P4877" s="23">
        <f t="shared" ca="1" si="1524"/>
        <v>801.5</v>
      </c>
      <c r="Q4877" s="23">
        <f t="shared" ca="1" si="1532"/>
        <v>23</v>
      </c>
      <c r="R4877" s="23">
        <f t="shared" ca="1" si="1533"/>
        <v>0.75553097345132891</v>
      </c>
      <c r="S4877" s="24">
        <f t="shared" ca="1" si="1534"/>
        <v>24</v>
      </c>
      <c r="T4877" s="23">
        <f t="shared" ca="1" si="1535"/>
        <v>60</v>
      </c>
      <c r="U4877" s="23">
        <f t="shared" ca="1" si="1536"/>
        <v>856.7828171091445</v>
      </c>
      <c r="V4877" s="23">
        <f t="shared" ca="1" si="1525"/>
        <v>120</v>
      </c>
      <c r="W4877" s="23">
        <f t="shared" si="1526"/>
        <v>857.14285714285722</v>
      </c>
      <c r="X4877" s="23">
        <f t="shared" ca="1" si="1527"/>
        <v>1833.9256742520017</v>
      </c>
      <c r="Y4877" s="24">
        <f t="shared" ca="1" si="1537"/>
        <v>4738</v>
      </c>
      <c r="Z4877" s="24">
        <f t="shared" ca="1" si="1538"/>
        <v>3671</v>
      </c>
      <c r="AA4877" s="25">
        <f t="shared" ca="1" si="1539"/>
        <v>3671.0047380000001</v>
      </c>
      <c r="AC4877" s="47">
        <f t="shared" ca="1" si="1528"/>
        <v>1060</v>
      </c>
      <c r="AD4877" s="47">
        <f t="shared" ca="1" si="1529"/>
        <v>198.5</v>
      </c>
      <c r="AE4877" s="47">
        <f t="shared" ca="1" si="1540"/>
        <v>859</v>
      </c>
      <c r="AF4877" s="47">
        <f t="shared" ca="1" si="1541"/>
        <v>25</v>
      </c>
    </row>
    <row r="4878" spans="10:32">
      <c r="J4878" s="44">
        <v>81</v>
      </c>
      <c r="K4878" s="22">
        <v>98</v>
      </c>
      <c r="L4878" s="23">
        <f t="shared" ca="1" si="1530"/>
        <v>38.42</v>
      </c>
      <c r="M4878" s="23">
        <f t="shared" ca="1" si="1522"/>
        <v>35.92</v>
      </c>
      <c r="N4878" s="23">
        <f t="shared" ca="1" si="1523"/>
        <v>41.499999999999986</v>
      </c>
      <c r="O4878" s="23">
        <f t="shared" ca="1" si="1531"/>
        <v>198.5</v>
      </c>
      <c r="P4878" s="23">
        <f t="shared" ca="1" si="1524"/>
        <v>801.5</v>
      </c>
      <c r="Q4878" s="23">
        <f t="shared" ca="1" si="1532"/>
        <v>22</v>
      </c>
      <c r="R4878" s="23">
        <f t="shared" ca="1" si="1533"/>
        <v>0.29307652264445577</v>
      </c>
      <c r="S4878" s="24">
        <f t="shared" ca="1" si="1534"/>
        <v>23</v>
      </c>
      <c r="T4878" s="23">
        <f t="shared" ca="1" si="1535"/>
        <v>57.5</v>
      </c>
      <c r="U4878" s="23">
        <f t="shared" ca="1" si="1536"/>
        <v>925.16267568974456</v>
      </c>
      <c r="V4878" s="23">
        <f t="shared" ca="1" si="1525"/>
        <v>115</v>
      </c>
      <c r="W4878" s="23">
        <f t="shared" si="1526"/>
        <v>857.14285714285722</v>
      </c>
      <c r="X4878" s="23">
        <f t="shared" ca="1" si="1527"/>
        <v>1897.3055328326018</v>
      </c>
      <c r="Y4878" s="24">
        <f t="shared" ca="1" si="1537"/>
        <v>4753</v>
      </c>
      <c r="Z4878" s="24">
        <f t="shared" ca="1" si="1538"/>
        <v>3587</v>
      </c>
      <c r="AA4878" s="25">
        <f t="shared" ca="1" si="1539"/>
        <v>3587.0047530000002</v>
      </c>
      <c r="AC4878" s="47">
        <f t="shared" ca="1" si="1528"/>
        <v>1057.5</v>
      </c>
      <c r="AD4878" s="47">
        <f t="shared" ca="1" si="1529"/>
        <v>198.5</v>
      </c>
      <c r="AE4878" s="47">
        <f t="shared" ca="1" si="1540"/>
        <v>856.5</v>
      </c>
      <c r="AF4878" s="47">
        <f t="shared" ca="1" si="1541"/>
        <v>25</v>
      </c>
    </row>
    <row r="4879" spans="10:32">
      <c r="J4879" s="44">
        <v>81</v>
      </c>
      <c r="K4879" s="22">
        <v>99</v>
      </c>
      <c r="L4879" s="23">
        <f t="shared" ca="1" si="1530"/>
        <v>40.68</v>
      </c>
      <c r="M4879" s="23">
        <f t="shared" ca="1" si="1522"/>
        <v>38.18</v>
      </c>
      <c r="N4879" s="23">
        <f t="shared" ca="1" si="1523"/>
        <v>47.05</v>
      </c>
      <c r="O4879" s="23">
        <f t="shared" ca="1" si="1531"/>
        <v>198.5</v>
      </c>
      <c r="P4879" s="23">
        <f t="shared" ca="1" si="1524"/>
        <v>801.5</v>
      </c>
      <c r="Q4879" s="23">
        <f t="shared" ca="1" si="1532"/>
        <v>20</v>
      </c>
      <c r="R4879" s="23">
        <f t="shared" ca="1" si="1533"/>
        <v>0.93166175024582054</v>
      </c>
      <c r="S4879" s="24">
        <f t="shared" ca="1" si="1534"/>
        <v>21</v>
      </c>
      <c r="T4879" s="23">
        <f t="shared" ca="1" si="1535"/>
        <v>52.5</v>
      </c>
      <c r="U4879" s="23">
        <f t="shared" ca="1" si="1536"/>
        <v>984.83468534906569</v>
      </c>
      <c r="V4879" s="23">
        <f t="shared" ca="1" si="1525"/>
        <v>105</v>
      </c>
      <c r="W4879" s="23">
        <f t="shared" si="1526"/>
        <v>857.14285714285722</v>
      </c>
      <c r="X4879" s="23">
        <f t="shared" ca="1" si="1527"/>
        <v>1946.977542491923</v>
      </c>
      <c r="Y4879" s="24">
        <f t="shared" ca="1" si="1537"/>
        <v>4825</v>
      </c>
      <c r="Z4879" s="24">
        <f t="shared" ca="1" si="1538"/>
        <v>3504</v>
      </c>
      <c r="AA4879" s="25">
        <f t="shared" ca="1" si="1539"/>
        <v>3504.004825</v>
      </c>
      <c r="AC4879" s="47">
        <f t="shared" ca="1" si="1528"/>
        <v>1052.5</v>
      </c>
      <c r="AD4879" s="47">
        <f t="shared" ca="1" si="1529"/>
        <v>198.5</v>
      </c>
      <c r="AE4879" s="47">
        <f t="shared" ca="1" si="1540"/>
        <v>851.49999999999989</v>
      </c>
      <c r="AF4879" s="47">
        <f t="shared" ca="1" si="1541"/>
        <v>25.000000000000114</v>
      </c>
    </row>
    <row r="4880" spans="10:32">
      <c r="J4880" s="44">
        <v>81</v>
      </c>
      <c r="K4880" s="22">
        <v>100</v>
      </c>
      <c r="L4880" s="23">
        <f t="shared" ca="1" si="1530"/>
        <v>42.94</v>
      </c>
      <c r="M4880" s="23">
        <f t="shared" ca="1" si="1522"/>
        <v>40.44</v>
      </c>
      <c r="N4880" s="23">
        <f t="shared" ca="1" si="1523"/>
        <v>52.716666666666654</v>
      </c>
      <c r="O4880" s="23">
        <f t="shared" ca="1" si="1531"/>
        <v>198.5</v>
      </c>
      <c r="P4880" s="23">
        <f t="shared" ca="1" si="1524"/>
        <v>801.5</v>
      </c>
      <c r="Q4880" s="23">
        <f t="shared" ca="1" si="1532"/>
        <v>19</v>
      </c>
      <c r="R4880" s="23">
        <f t="shared" ca="1" si="1533"/>
        <v>0.77177456916628084</v>
      </c>
      <c r="S4880" s="24">
        <f t="shared" ca="1" si="1534"/>
        <v>20</v>
      </c>
      <c r="T4880" s="23">
        <f t="shared" ca="1" si="1535"/>
        <v>50</v>
      </c>
      <c r="U4880" s="23">
        <f t="shared" ca="1" si="1536"/>
        <v>1042.3020493712154</v>
      </c>
      <c r="V4880" s="23">
        <f t="shared" ca="1" si="1525"/>
        <v>100</v>
      </c>
      <c r="W4880" s="23">
        <f t="shared" si="1526"/>
        <v>857.14285714285722</v>
      </c>
      <c r="X4880" s="23">
        <f t="shared" ca="1" si="1527"/>
        <v>1999.4449065140725</v>
      </c>
      <c r="Y4880" s="24">
        <f t="shared" ca="1" si="1537"/>
        <v>4842</v>
      </c>
      <c r="Z4880" s="24">
        <f t="shared" ca="1" si="1538"/>
        <v>3422</v>
      </c>
      <c r="AA4880" s="25">
        <f t="shared" ca="1" si="1539"/>
        <v>3422.0048419999998</v>
      </c>
      <c r="AC4880" s="47">
        <f t="shared" ca="1" si="1528"/>
        <v>1050</v>
      </c>
      <c r="AD4880" s="47">
        <f t="shared" ca="1" si="1529"/>
        <v>198.5</v>
      </c>
      <c r="AE4880" s="47">
        <f t="shared" ca="1" si="1540"/>
        <v>849</v>
      </c>
      <c r="AF4880" s="47">
        <f t="shared" ca="1" si="1541"/>
        <v>25</v>
      </c>
    </row>
    <row r="4881" spans="10:32">
      <c r="J4881" s="44">
        <v>82</v>
      </c>
      <c r="K4881" s="22">
        <v>83</v>
      </c>
      <c r="L4881" s="23">
        <f t="shared" ca="1" si="1530"/>
        <v>2.2599999999999998</v>
      </c>
      <c r="M4881" s="23">
        <f t="shared" ca="1" si="1522"/>
        <v>-0.24000000000000021</v>
      </c>
      <c r="N4881" s="23">
        <f t="shared" ca="1" si="1523"/>
        <v>1.0166666666666693</v>
      </c>
      <c r="O4881" s="23">
        <f t="shared" ca="1" si="1531"/>
        <v>198.5</v>
      </c>
      <c r="P4881" s="23">
        <f t="shared" ca="1" si="1524"/>
        <v>801.5</v>
      </c>
      <c r="Q4881" s="23">
        <f t="shared" ca="1" si="1532"/>
        <v>-3339</v>
      </c>
      <c r="R4881" s="23">
        <f t="shared" ca="1" si="1533"/>
        <v>6.1946902654559405E-2</v>
      </c>
      <c r="S4881" s="24">
        <f t="shared" ca="1" si="1534"/>
        <v>-3340</v>
      </c>
      <c r="T4881" s="23">
        <f t="shared" ca="1" si="1535"/>
        <v>-8350</v>
      </c>
      <c r="U4881" s="23">
        <f t="shared" ca="1" si="1536"/>
        <v>-3394.5870206489762</v>
      </c>
      <c r="V4881" s="23">
        <f t="shared" ca="1" si="1525"/>
        <v>-16700</v>
      </c>
      <c r="W4881" s="23">
        <f t="shared" si="1526"/>
        <v>857.14285714285722</v>
      </c>
      <c r="X4881" s="23">
        <f t="shared" ca="1" si="1527"/>
        <v>-19237.444163506119</v>
      </c>
      <c r="Y4881" s="24" t="str">
        <f t="shared" ca="1" si="1537"/>
        <v/>
      </c>
      <c r="Z4881" s="24" t="str">
        <f t="shared" ca="1" si="1538"/>
        <v/>
      </c>
      <c r="AA4881" s="25" t="str">
        <f t="shared" ca="1" si="1539"/>
        <v/>
      </c>
      <c r="AC4881" s="47">
        <f t="shared" ca="1" si="1528"/>
        <v>-7350</v>
      </c>
      <c r="AD4881" s="47">
        <f t="shared" ca="1" si="1529"/>
        <v>198.5</v>
      </c>
      <c r="AE4881" s="47">
        <f t="shared" ca="1" si="1540"/>
        <v>-7546</v>
      </c>
      <c r="AF4881" s="47">
        <f t="shared" ca="1" si="1541"/>
        <v>20</v>
      </c>
    </row>
    <row r="4882" spans="10:32">
      <c r="J4882" s="44">
        <v>82</v>
      </c>
      <c r="K4882" s="22">
        <v>84</v>
      </c>
      <c r="L4882" s="23">
        <f t="shared" ca="1" si="1530"/>
        <v>4.5199999999999996</v>
      </c>
      <c r="M4882" s="23">
        <f t="shared" ca="1" si="1522"/>
        <v>2.0199999999999996</v>
      </c>
      <c r="N4882" s="23">
        <f t="shared" ca="1" si="1523"/>
        <v>2.1500000000000021</v>
      </c>
      <c r="O4882" s="23">
        <f t="shared" ca="1" si="1531"/>
        <v>198.5</v>
      </c>
      <c r="P4882" s="23">
        <f t="shared" ca="1" si="1524"/>
        <v>801.5</v>
      </c>
      <c r="Q4882" s="23">
        <f t="shared" ca="1" si="1532"/>
        <v>396</v>
      </c>
      <c r="R4882" s="23">
        <f t="shared" ca="1" si="1533"/>
        <v>0.34955752212392804</v>
      </c>
      <c r="S4882" s="24">
        <f t="shared" ca="1" si="1534"/>
        <v>397</v>
      </c>
      <c r="T4882" s="23">
        <f t="shared" ca="1" si="1535"/>
        <v>992.5</v>
      </c>
      <c r="U4882" s="23">
        <f t="shared" ca="1" si="1536"/>
        <v>852.15154867256729</v>
      </c>
      <c r="V4882" s="23">
        <f t="shared" ca="1" si="1525"/>
        <v>1985</v>
      </c>
      <c r="W4882" s="23">
        <f t="shared" si="1526"/>
        <v>857.14285714285722</v>
      </c>
      <c r="X4882" s="23">
        <f t="shared" ca="1" si="1527"/>
        <v>3694.2944058154249</v>
      </c>
      <c r="Y4882" s="24">
        <f t="shared" ca="1" si="1537"/>
        <v>5025</v>
      </c>
      <c r="Z4882" s="24">
        <f t="shared" ca="1" si="1538"/>
        <v>4952</v>
      </c>
      <c r="AA4882" s="25">
        <f t="shared" ca="1" si="1539"/>
        <v>4952.0050250000004</v>
      </c>
      <c r="AC4882" s="47">
        <f t="shared" ca="1" si="1528"/>
        <v>1992.5</v>
      </c>
      <c r="AD4882" s="47">
        <f t="shared" ca="1" si="1529"/>
        <v>198.5</v>
      </c>
      <c r="AE4882" s="47">
        <f t="shared" ca="1" si="1540"/>
        <v>1791.5</v>
      </c>
      <c r="AF4882" s="47">
        <f t="shared" ca="1" si="1541"/>
        <v>25</v>
      </c>
    </row>
    <row r="4883" spans="10:32">
      <c r="J4883" s="44">
        <v>82</v>
      </c>
      <c r="K4883" s="22">
        <v>85</v>
      </c>
      <c r="L4883" s="23">
        <f t="shared" ca="1" si="1530"/>
        <v>6.78</v>
      </c>
      <c r="M4883" s="23">
        <f t="shared" ca="1" si="1522"/>
        <v>4.28</v>
      </c>
      <c r="N4883" s="23">
        <f t="shared" ca="1" si="1523"/>
        <v>3.4000000000000021</v>
      </c>
      <c r="O4883" s="23">
        <f t="shared" ca="1" si="1531"/>
        <v>198.5</v>
      </c>
      <c r="P4883" s="23">
        <f t="shared" ca="1" si="1524"/>
        <v>801.5</v>
      </c>
      <c r="Q4883" s="23">
        <f t="shared" ca="1" si="1532"/>
        <v>187</v>
      </c>
      <c r="R4883" s="23">
        <f t="shared" ca="1" si="1533"/>
        <v>0.16814159292035197</v>
      </c>
      <c r="S4883" s="24">
        <f t="shared" ca="1" si="1534"/>
        <v>188</v>
      </c>
      <c r="T4883" s="23">
        <f t="shared" ca="1" si="1535"/>
        <v>470</v>
      </c>
      <c r="U4883" s="23">
        <f t="shared" ca="1" si="1536"/>
        <v>636.37168141592963</v>
      </c>
      <c r="V4883" s="23">
        <f t="shared" ca="1" si="1525"/>
        <v>940</v>
      </c>
      <c r="W4883" s="23">
        <f t="shared" si="1526"/>
        <v>857.14285714285722</v>
      </c>
      <c r="X4883" s="23">
        <f t="shared" ca="1" si="1527"/>
        <v>2433.5145385587871</v>
      </c>
      <c r="Y4883" s="24">
        <f t="shared" ca="1" si="1537"/>
        <v>4904</v>
      </c>
      <c r="Z4883" s="24">
        <f t="shared" ca="1" si="1538"/>
        <v>4854</v>
      </c>
      <c r="AA4883" s="25">
        <f t="shared" ca="1" si="1539"/>
        <v>4854.0049040000004</v>
      </c>
      <c r="AC4883" s="47">
        <f t="shared" ca="1" si="1528"/>
        <v>1470</v>
      </c>
      <c r="AD4883" s="47">
        <f t="shared" ca="1" si="1529"/>
        <v>198.5</v>
      </c>
      <c r="AE4883" s="47">
        <f t="shared" ca="1" si="1540"/>
        <v>1269</v>
      </c>
      <c r="AF4883" s="47">
        <f t="shared" ca="1" si="1541"/>
        <v>25</v>
      </c>
    </row>
    <row r="4884" spans="10:32">
      <c r="J4884" s="44">
        <v>82</v>
      </c>
      <c r="K4884" s="22">
        <v>86</v>
      </c>
      <c r="L4884" s="23">
        <f t="shared" ca="1" si="1530"/>
        <v>9.0399999999999991</v>
      </c>
      <c r="M4884" s="23">
        <f t="shared" ca="1" si="1522"/>
        <v>6.5399999999999991</v>
      </c>
      <c r="N4884" s="23">
        <f t="shared" ca="1" si="1523"/>
        <v>4.81666666666667</v>
      </c>
      <c r="O4884" s="23">
        <f t="shared" ca="1" si="1531"/>
        <v>198.5</v>
      </c>
      <c r="P4884" s="23">
        <f t="shared" ca="1" si="1524"/>
        <v>801.5</v>
      </c>
      <c r="Q4884" s="23">
        <f t="shared" ca="1" si="1532"/>
        <v>122</v>
      </c>
      <c r="R4884" s="23">
        <f t="shared" ca="1" si="1533"/>
        <v>0.40044247787611931</v>
      </c>
      <c r="S4884" s="24">
        <f t="shared" ca="1" si="1534"/>
        <v>123</v>
      </c>
      <c r="T4884" s="23">
        <f t="shared" ca="1" si="1535"/>
        <v>307.5</v>
      </c>
      <c r="U4884" s="23">
        <f t="shared" ca="1" si="1536"/>
        <v>589.56213126843704</v>
      </c>
      <c r="V4884" s="23">
        <f t="shared" ca="1" si="1525"/>
        <v>615</v>
      </c>
      <c r="W4884" s="23">
        <f t="shared" si="1526"/>
        <v>857.14285714285722</v>
      </c>
      <c r="X4884" s="23">
        <f t="shared" ca="1" si="1527"/>
        <v>2061.7049884112944</v>
      </c>
      <c r="Y4884" s="24">
        <f t="shared" ca="1" si="1537"/>
        <v>4861</v>
      </c>
      <c r="Z4884" s="24">
        <f t="shared" ca="1" si="1538"/>
        <v>4757</v>
      </c>
      <c r="AA4884" s="25">
        <f t="shared" ca="1" si="1539"/>
        <v>4757.0048610000003</v>
      </c>
      <c r="AC4884" s="47">
        <f t="shared" ca="1" si="1528"/>
        <v>1307.5</v>
      </c>
      <c r="AD4884" s="47">
        <f t="shared" ca="1" si="1529"/>
        <v>198.5</v>
      </c>
      <c r="AE4884" s="47">
        <f t="shared" ca="1" si="1540"/>
        <v>1106.5</v>
      </c>
      <c r="AF4884" s="47">
        <f t="shared" ca="1" si="1541"/>
        <v>25</v>
      </c>
    </row>
    <row r="4885" spans="10:32">
      <c r="J4885" s="44">
        <v>82</v>
      </c>
      <c r="K4885" s="22">
        <v>87</v>
      </c>
      <c r="L4885" s="23">
        <f t="shared" ca="1" si="1530"/>
        <v>11.3</v>
      </c>
      <c r="M4885" s="23">
        <f t="shared" ca="1" si="1522"/>
        <v>8.8000000000000007</v>
      </c>
      <c r="N4885" s="23">
        <f t="shared" ca="1" si="1523"/>
        <v>6.3833333333333364</v>
      </c>
      <c r="O4885" s="23">
        <f t="shared" ca="1" si="1531"/>
        <v>198.5</v>
      </c>
      <c r="P4885" s="23">
        <f t="shared" ca="1" si="1524"/>
        <v>801.5</v>
      </c>
      <c r="Q4885" s="23">
        <f t="shared" ca="1" si="1532"/>
        <v>91</v>
      </c>
      <c r="R4885" s="23">
        <f t="shared" ca="1" si="1533"/>
        <v>6.1946902654861219E-2</v>
      </c>
      <c r="S4885" s="24">
        <f t="shared" ca="1" si="1534"/>
        <v>92</v>
      </c>
      <c r="T4885" s="23">
        <f t="shared" ca="1" si="1535"/>
        <v>230</v>
      </c>
      <c r="U4885" s="23">
        <f t="shared" ca="1" si="1536"/>
        <v>581.27876106194719</v>
      </c>
      <c r="V4885" s="23">
        <f t="shared" ca="1" si="1525"/>
        <v>460</v>
      </c>
      <c r="W4885" s="23">
        <f t="shared" si="1526"/>
        <v>857.14285714285722</v>
      </c>
      <c r="X4885" s="23">
        <f t="shared" ca="1" si="1527"/>
        <v>1898.4216182048044</v>
      </c>
      <c r="Y4885" s="24">
        <f t="shared" ca="1" si="1537"/>
        <v>4754</v>
      </c>
      <c r="Z4885" s="24">
        <f t="shared" ca="1" si="1538"/>
        <v>4661</v>
      </c>
      <c r="AA4885" s="25">
        <f t="shared" ca="1" si="1539"/>
        <v>4661.0047539999996</v>
      </c>
      <c r="AC4885" s="47">
        <f t="shared" ca="1" si="1528"/>
        <v>1230</v>
      </c>
      <c r="AD4885" s="47">
        <f t="shared" ca="1" si="1529"/>
        <v>198.5</v>
      </c>
      <c r="AE4885" s="47">
        <f t="shared" ca="1" si="1540"/>
        <v>1029</v>
      </c>
      <c r="AF4885" s="47">
        <f t="shared" ca="1" si="1541"/>
        <v>25</v>
      </c>
    </row>
    <row r="4886" spans="10:32">
      <c r="J4886" s="44">
        <v>82</v>
      </c>
      <c r="K4886" s="22">
        <v>88</v>
      </c>
      <c r="L4886" s="23">
        <f t="shared" ca="1" si="1530"/>
        <v>13.56</v>
      </c>
      <c r="M4886" s="23">
        <f t="shared" ca="1" si="1522"/>
        <v>11.06</v>
      </c>
      <c r="N4886" s="23">
        <f t="shared" ca="1" si="1523"/>
        <v>8.0000000000000036</v>
      </c>
      <c r="O4886" s="23">
        <f t="shared" ca="1" si="1531"/>
        <v>198.5</v>
      </c>
      <c r="P4886" s="23">
        <f t="shared" ca="1" si="1524"/>
        <v>801.5</v>
      </c>
      <c r="Q4886" s="23">
        <f t="shared" ca="1" si="1532"/>
        <v>72</v>
      </c>
      <c r="R4886" s="23">
        <f t="shared" ca="1" si="1533"/>
        <v>0.38200589970501103</v>
      </c>
      <c r="S4886" s="24">
        <f t="shared" ca="1" si="1534"/>
        <v>73</v>
      </c>
      <c r="T4886" s="23">
        <f t="shared" ca="1" si="1535"/>
        <v>182.5</v>
      </c>
      <c r="U4886" s="23">
        <f t="shared" ca="1" si="1536"/>
        <v>579.05604719764028</v>
      </c>
      <c r="V4886" s="23">
        <f t="shared" ca="1" si="1525"/>
        <v>365</v>
      </c>
      <c r="W4886" s="23">
        <f t="shared" si="1526"/>
        <v>857.14285714285722</v>
      </c>
      <c r="X4886" s="23">
        <f t="shared" ca="1" si="1527"/>
        <v>1801.1989043404974</v>
      </c>
      <c r="Y4886" s="24">
        <f t="shared" ca="1" si="1537"/>
        <v>4730</v>
      </c>
      <c r="Z4886" s="24">
        <f t="shared" ca="1" si="1538"/>
        <v>4566</v>
      </c>
      <c r="AA4886" s="25">
        <f t="shared" ca="1" si="1539"/>
        <v>4566.0047299999997</v>
      </c>
      <c r="AC4886" s="47">
        <f t="shared" ca="1" si="1528"/>
        <v>1182.5</v>
      </c>
      <c r="AD4886" s="47">
        <f t="shared" ca="1" si="1529"/>
        <v>198.5</v>
      </c>
      <c r="AE4886" s="47">
        <f t="shared" ca="1" si="1540"/>
        <v>981.49999999999989</v>
      </c>
      <c r="AF4886" s="47">
        <f t="shared" ca="1" si="1541"/>
        <v>25.000000000000114</v>
      </c>
    </row>
    <row r="4887" spans="10:32">
      <c r="J4887" s="44">
        <v>82</v>
      </c>
      <c r="K4887" s="22">
        <v>89</v>
      </c>
      <c r="L4887" s="23">
        <f t="shared" ca="1" si="1530"/>
        <v>15.82</v>
      </c>
      <c r="M4887" s="23">
        <f t="shared" ca="1" si="1522"/>
        <v>13.32</v>
      </c>
      <c r="N4887" s="23">
        <f t="shared" ca="1" si="1523"/>
        <v>9.6000000000000014</v>
      </c>
      <c r="O4887" s="23">
        <f t="shared" ca="1" si="1531"/>
        <v>198.5</v>
      </c>
      <c r="P4887" s="23">
        <f t="shared" ca="1" si="1524"/>
        <v>801.5</v>
      </c>
      <c r="Q4887" s="23">
        <f t="shared" ca="1" si="1532"/>
        <v>60</v>
      </c>
      <c r="R4887" s="23">
        <f t="shared" ca="1" si="1533"/>
        <v>0.14538558786346109</v>
      </c>
      <c r="S4887" s="24">
        <f t="shared" ca="1" si="1534"/>
        <v>61</v>
      </c>
      <c r="T4887" s="23">
        <f t="shared" ca="1" si="1535"/>
        <v>152.5</v>
      </c>
      <c r="U4887" s="23">
        <f t="shared" ca="1" si="1536"/>
        <v>577.39570164348925</v>
      </c>
      <c r="V4887" s="23">
        <f t="shared" ca="1" si="1525"/>
        <v>305</v>
      </c>
      <c r="W4887" s="23">
        <f t="shared" si="1526"/>
        <v>857.14285714285722</v>
      </c>
      <c r="X4887" s="23">
        <f t="shared" ca="1" si="1527"/>
        <v>1739.5385587863466</v>
      </c>
      <c r="Y4887" s="24">
        <f t="shared" ca="1" si="1537"/>
        <v>4711</v>
      </c>
      <c r="Z4887" s="24">
        <f t="shared" ca="1" si="1538"/>
        <v>4472</v>
      </c>
      <c r="AA4887" s="25">
        <f t="shared" ca="1" si="1539"/>
        <v>4472.0047109999996</v>
      </c>
      <c r="AC4887" s="47">
        <f t="shared" ca="1" si="1528"/>
        <v>1152.5</v>
      </c>
      <c r="AD4887" s="47">
        <f t="shared" ca="1" si="1529"/>
        <v>198.5</v>
      </c>
      <c r="AE4887" s="47">
        <f t="shared" ca="1" si="1540"/>
        <v>951.49999999999989</v>
      </c>
      <c r="AF4887" s="47">
        <f t="shared" ca="1" si="1541"/>
        <v>25.000000000000114</v>
      </c>
    </row>
    <row r="4888" spans="10:32">
      <c r="J4888" s="44">
        <v>82</v>
      </c>
      <c r="K4888" s="22">
        <v>90</v>
      </c>
      <c r="L4888" s="23">
        <f t="shared" ca="1" si="1530"/>
        <v>18.079999999999998</v>
      </c>
      <c r="M4888" s="23">
        <f t="shared" ca="1" si="1522"/>
        <v>15.579999999999998</v>
      </c>
      <c r="N4888" s="23">
        <f t="shared" ca="1" si="1523"/>
        <v>11.216666666666669</v>
      </c>
      <c r="O4888" s="23">
        <f t="shared" ca="1" si="1531"/>
        <v>198.5</v>
      </c>
      <c r="P4888" s="23">
        <f t="shared" ca="1" si="1524"/>
        <v>801.5</v>
      </c>
      <c r="Q4888" s="23">
        <f t="shared" ca="1" si="1532"/>
        <v>51</v>
      </c>
      <c r="R4888" s="23">
        <f t="shared" ca="1" si="1533"/>
        <v>0.38274336283186244</v>
      </c>
      <c r="S4888" s="24">
        <f t="shared" ca="1" si="1534"/>
        <v>52</v>
      </c>
      <c r="T4888" s="23">
        <f t="shared" ca="1" si="1535"/>
        <v>130</v>
      </c>
      <c r="U4888" s="23">
        <f t="shared" ca="1" si="1536"/>
        <v>576.34310471976414</v>
      </c>
      <c r="V4888" s="23">
        <f t="shared" ca="1" si="1525"/>
        <v>260</v>
      </c>
      <c r="W4888" s="23">
        <f t="shared" si="1526"/>
        <v>857.14285714285722</v>
      </c>
      <c r="X4888" s="23">
        <f t="shared" ca="1" si="1527"/>
        <v>1693.4859618626215</v>
      </c>
      <c r="Y4888" s="24">
        <f t="shared" ca="1" si="1537"/>
        <v>4693</v>
      </c>
      <c r="Z4888" s="24">
        <f t="shared" ca="1" si="1538"/>
        <v>4379</v>
      </c>
      <c r="AA4888" s="25">
        <f t="shared" ca="1" si="1539"/>
        <v>4379.0046929999999</v>
      </c>
      <c r="AC4888" s="47">
        <f t="shared" ca="1" si="1528"/>
        <v>1130</v>
      </c>
      <c r="AD4888" s="47">
        <f t="shared" ca="1" si="1529"/>
        <v>198.5</v>
      </c>
      <c r="AE4888" s="47">
        <f t="shared" ca="1" si="1540"/>
        <v>929</v>
      </c>
      <c r="AF4888" s="47">
        <f t="shared" ca="1" si="1541"/>
        <v>25</v>
      </c>
    </row>
    <row r="4889" spans="10:32">
      <c r="J4889" s="44">
        <v>82</v>
      </c>
      <c r="K4889" s="22">
        <v>91</v>
      </c>
      <c r="L4889" s="23">
        <f t="shared" ca="1" si="1530"/>
        <v>20.34</v>
      </c>
      <c r="M4889" s="23">
        <f t="shared" ca="1" si="1522"/>
        <v>17.84</v>
      </c>
      <c r="N4889" s="23">
        <f t="shared" ca="1" si="1523"/>
        <v>12.88333333333334</v>
      </c>
      <c r="O4889" s="23">
        <f t="shared" ca="1" si="1531"/>
        <v>198.5</v>
      </c>
      <c r="P4889" s="23">
        <f t="shared" ca="1" si="1524"/>
        <v>801.5</v>
      </c>
      <c r="Q4889" s="23">
        <f t="shared" ca="1" si="1532"/>
        <v>44</v>
      </c>
      <c r="R4889" s="23">
        <f t="shared" ca="1" si="1533"/>
        <v>0.81317600786627153</v>
      </c>
      <c r="S4889" s="24">
        <f t="shared" ca="1" si="1534"/>
        <v>45</v>
      </c>
      <c r="T4889" s="23">
        <f t="shared" ca="1" si="1535"/>
        <v>112.5</v>
      </c>
      <c r="U4889" s="23">
        <f t="shared" ca="1" si="1536"/>
        <v>577.34308423467746</v>
      </c>
      <c r="V4889" s="23">
        <f t="shared" ca="1" si="1525"/>
        <v>225</v>
      </c>
      <c r="W4889" s="23">
        <f t="shared" si="1526"/>
        <v>857.14285714285722</v>
      </c>
      <c r="X4889" s="23">
        <f t="shared" ca="1" si="1527"/>
        <v>1659.4859413775348</v>
      </c>
      <c r="Y4889" s="24">
        <f t="shared" ca="1" si="1537"/>
        <v>4678</v>
      </c>
      <c r="Z4889" s="24">
        <f t="shared" ca="1" si="1538"/>
        <v>4287</v>
      </c>
      <c r="AA4889" s="25">
        <f t="shared" ca="1" si="1539"/>
        <v>4287.0046780000002</v>
      </c>
      <c r="AC4889" s="47">
        <f t="shared" ca="1" si="1528"/>
        <v>1112.5</v>
      </c>
      <c r="AD4889" s="47">
        <f t="shared" ca="1" si="1529"/>
        <v>198.5</v>
      </c>
      <c r="AE4889" s="47">
        <f t="shared" ca="1" si="1540"/>
        <v>911.5</v>
      </c>
      <c r="AF4889" s="47">
        <f t="shared" ca="1" si="1541"/>
        <v>25</v>
      </c>
    </row>
    <row r="4890" spans="10:32">
      <c r="J4890" s="44">
        <v>82</v>
      </c>
      <c r="K4890" s="22">
        <v>92</v>
      </c>
      <c r="L4890" s="23">
        <f t="shared" ca="1" si="1530"/>
        <v>22.6</v>
      </c>
      <c r="M4890" s="23">
        <f t="shared" ca="1" si="1522"/>
        <v>20.100000000000001</v>
      </c>
      <c r="N4890" s="23">
        <f t="shared" ca="1" si="1523"/>
        <v>14.800000000000004</v>
      </c>
      <c r="O4890" s="23">
        <f t="shared" ca="1" si="1531"/>
        <v>198.5</v>
      </c>
      <c r="P4890" s="23">
        <f t="shared" ca="1" si="1524"/>
        <v>801.5</v>
      </c>
      <c r="Q4890" s="23">
        <f t="shared" ca="1" si="1532"/>
        <v>39</v>
      </c>
      <c r="R4890" s="23">
        <f t="shared" ca="1" si="1533"/>
        <v>0.77876106194689854</v>
      </c>
      <c r="S4890" s="24">
        <f t="shared" ca="1" si="1534"/>
        <v>40</v>
      </c>
      <c r="T4890" s="23">
        <f t="shared" ca="1" si="1535"/>
        <v>100</v>
      </c>
      <c r="U4890" s="23">
        <f t="shared" ca="1" si="1536"/>
        <v>588.72566371681421</v>
      </c>
      <c r="V4890" s="23">
        <f t="shared" ca="1" si="1525"/>
        <v>200</v>
      </c>
      <c r="W4890" s="23">
        <f t="shared" si="1526"/>
        <v>857.14285714285722</v>
      </c>
      <c r="X4890" s="23">
        <f t="shared" ca="1" si="1527"/>
        <v>1645.8685208596714</v>
      </c>
      <c r="Y4890" s="24">
        <f t="shared" ca="1" si="1537"/>
        <v>4669</v>
      </c>
      <c r="Z4890" s="24">
        <f t="shared" ca="1" si="1538"/>
        <v>4196</v>
      </c>
      <c r="AA4890" s="25">
        <f t="shared" ca="1" si="1539"/>
        <v>4196.0046689999999</v>
      </c>
      <c r="AC4890" s="47">
        <f t="shared" ca="1" si="1528"/>
        <v>1100</v>
      </c>
      <c r="AD4890" s="47">
        <f t="shared" ca="1" si="1529"/>
        <v>198.5</v>
      </c>
      <c r="AE4890" s="47">
        <f t="shared" ca="1" si="1540"/>
        <v>898.99999999999989</v>
      </c>
      <c r="AF4890" s="47">
        <f t="shared" ca="1" si="1541"/>
        <v>25.000000000000114</v>
      </c>
    </row>
    <row r="4891" spans="10:32">
      <c r="J4891" s="44">
        <v>82</v>
      </c>
      <c r="K4891" s="22">
        <v>93</v>
      </c>
      <c r="L4891" s="23">
        <f t="shared" ca="1" si="1530"/>
        <v>24.86</v>
      </c>
      <c r="M4891" s="23">
        <f t="shared" ca="1" si="1522"/>
        <v>22.36</v>
      </c>
      <c r="N4891" s="23">
        <f t="shared" ca="1" si="1523"/>
        <v>17.200000000000003</v>
      </c>
      <c r="O4891" s="23">
        <f t="shared" ca="1" si="1531"/>
        <v>198.5</v>
      </c>
      <c r="P4891" s="23">
        <f t="shared" ca="1" si="1524"/>
        <v>801.5</v>
      </c>
      <c r="Q4891" s="23">
        <f t="shared" ca="1" si="1532"/>
        <v>35</v>
      </c>
      <c r="R4891" s="23">
        <f t="shared" ca="1" si="1533"/>
        <v>0.76025744167336995</v>
      </c>
      <c r="S4891" s="24">
        <f t="shared" ca="1" si="1534"/>
        <v>36</v>
      </c>
      <c r="T4891" s="23">
        <f t="shared" ca="1" si="1535"/>
        <v>90</v>
      </c>
      <c r="U4891" s="23">
        <f t="shared" ca="1" si="1536"/>
        <v>615.07642799678206</v>
      </c>
      <c r="V4891" s="23">
        <f t="shared" ca="1" si="1525"/>
        <v>180</v>
      </c>
      <c r="W4891" s="23">
        <f t="shared" si="1526"/>
        <v>857.14285714285722</v>
      </c>
      <c r="X4891" s="23">
        <f t="shared" ca="1" si="1527"/>
        <v>1652.2192851396394</v>
      </c>
      <c r="Y4891" s="24">
        <f t="shared" ca="1" si="1537"/>
        <v>4674</v>
      </c>
      <c r="Z4891" s="24">
        <f t="shared" ca="1" si="1538"/>
        <v>4106</v>
      </c>
      <c r="AA4891" s="25">
        <f t="shared" ca="1" si="1539"/>
        <v>4106.0046739999998</v>
      </c>
      <c r="AC4891" s="47">
        <f t="shared" ca="1" si="1528"/>
        <v>1090</v>
      </c>
      <c r="AD4891" s="47">
        <f t="shared" ca="1" si="1529"/>
        <v>198.5</v>
      </c>
      <c r="AE4891" s="47">
        <f t="shared" ca="1" si="1540"/>
        <v>888.99999999999989</v>
      </c>
      <c r="AF4891" s="47">
        <f t="shared" ca="1" si="1541"/>
        <v>25.000000000000114</v>
      </c>
    </row>
    <row r="4892" spans="10:32">
      <c r="J4892" s="44">
        <v>82</v>
      </c>
      <c r="K4892" s="22">
        <v>94</v>
      </c>
      <c r="L4892" s="23">
        <f t="shared" ca="1" si="1530"/>
        <v>27.12</v>
      </c>
      <c r="M4892" s="23">
        <f t="shared" ca="1" si="1522"/>
        <v>24.62</v>
      </c>
      <c r="N4892" s="23">
        <f t="shared" ca="1" si="1523"/>
        <v>20.333333333333336</v>
      </c>
      <c r="O4892" s="23">
        <f t="shared" ca="1" si="1531"/>
        <v>198.5</v>
      </c>
      <c r="P4892" s="23">
        <f t="shared" ca="1" si="1524"/>
        <v>801.5</v>
      </c>
      <c r="Q4892" s="23">
        <f t="shared" ca="1" si="1532"/>
        <v>32</v>
      </c>
      <c r="R4892" s="23">
        <f t="shared" ca="1" si="1533"/>
        <v>0.50368731563421709</v>
      </c>
      <c r="S4892" s="24">
        <f t="shared" ca="1" si="1534"/>
        <v>33</v>
      </c>
      <c r="T4892" s="23">
        <f t="shared" ca="1" si="1535"/>
        <v>82.5</v>
      </c>
      <c r="U4892" s="23">
        <f t="shared" ca="1" si="1536"/>
        <v>660.90830875122913</v>
      </c>
      <c r="V4892" s="23">
        <f t="shared" ca="1" si="1525"/>
        <v>165</v>
      </c>
      <c r="W4892" s="23">
        <f t="shared" si="1526"/>
        <v>857.14285714285722</v>
      </c>
      <c r="X4892" s="23">
        <f t="shared" ca="1" si="1527"/>
        <v>1683.0511658940864</v>
      </c>
      <c r="Y4892" s="24">
        <f t="shared" ca="1" si="1537"/>
        <v>4685</v>
      </c>
      <c r="Z4892" s="24">
        <f t="shared" ca="1" si="1538"/>
        <v>4017</v>
      </c>
      <c r="AA4892" s="25">
        <f t="shared" ca="1" si="1539"/>
        <v>4017.0046849999999</v>
      </c>
      <c r="AC4892" s="47">
        <f t="shared" ca="1" si="1528"/>
        <v>1082.5</v>
      </c>
      <c r="AD4892" s="47">
        <f t="shared" ca="1" si="1529"/>
        <v>198.5</v>
      </c>
      <c r="AE4892" s="47">
        <f t="shared" ca="1" si="1540"/>
        <v>881.5</v>
      </c>
      <c r="AF4892" s="47">
        <f t="shared" ca="1" si="1541"/>
        <v>25</v>
      </c>
    </row>
    <row r="4893" spans="10:32">
      <c r="J4893" s="44">
        <v>82</v>
      </c>
      <c r="K4893" s="22">
        <v>95</v>
      </c>
      <c r="L4893" s="23">
        <f t="shared" ca="1" si="1530"/>
        <v>29.38</v>
      </c>
      <c r="M4893" s="23">
        <f t="shared" ca="1" si="1522"/>
        <v>26.88</v>
      </c>
      <c r="N4893" s="23">
        <f t="shared" ca="1" si="1523"/>
        <v>24.63333333333334</v>
      </c>
      <c r="O4893" s="23">
        <f t="shared" ca="1" si="1531"/>
        <v>198.5</v>
      </c>
      <c r="P4893" s="23">
        <f t="shared" ca="1" si="1524"/>
        <v>801.5</v>
      </c>
      <c r="Q4893" s="23">
        <f t="shared" ca="1" si="1532"/>
        <v>29</v>
      </c>
      <c r="R4893" s="23">
        <f t="shared" ca="1" si="1533"/>
        <v>0.74812797821647448</v>
      </c>
      <c r="S4893" s="24">
        <f t="shared" ca="1" si="1534"/>
        <v>30</v>
      </c>
      <c r="T4893" s="23">
        <f t="shared" ca="1" si="1535"/>
        <v>75</v>
      </c>
      <c r="U4893" s="23">
        <f t="shared" ca="1" si="1536"/>
        <v>732.79555253006595</v>
      </c>
      <c r="V4893" s="23">
        <f t="shared" ca="1" si="1525"/>
        <v>150</v>
      </c>
      <c r="W4893" s="23">
        <f t="shared" si="1526"/>
        <v>857.14285714285722</v>
      </c>
      <c r="X4893" s="23">
        <f t="shared" ca="1" si="1527"/>
        <v>1739.9384096729232</v>
      </c>
      <c r="Y4893" s="24">
        <f t="shared" ca="1" si="1537"/>
        <v>4712</v>
      </c>
      <c r="Z4893" s="24">
        <f t="shared" ca="1" si="1538"/>
        <v>3929</v>
      </c>
      <c r="AA4893" s="25">
        <f t="shared" ca="1" si="1539"/>
        <v>3929.0047119999999</v>
      </c>
      <c r="AC4893" s="47">
        <f t="shared" ca="1" si="1528"/>
        <v>1075</v>
      </c>
      <c r="AD4893" s="47">
        <f t="shared" ca="1" si="1529"/>
        <v>198.5</v>
      </c>
      <c r="AE4893" s="47">
        <f t="shared" ca="1" si="1540"/>
        <v>874</v>
      </c>
      <c r="AF4893" s="47">
        <f t="shared" ca="1" si="1541"/>
        <v>25</v>
      </c>
    </row>
    <row r="4894" spans="10:32">
      <c r="J4894" s="44">
        <v>82</v>
      </c>
      <c r="K4894" s="22">
        <v>96</v>
      </c>
      <c r="L4894" s="23">
        <f t="shared" ca="1" si="1530"/>
        <v>31.64</v>
      </c>
      <c r="M4894" s="23">
        <f t="shared" ca="1" si="1522"/>
        <v>29.14</v>
      </c>
      <c r="N4894" s="23">
        <f t="shared" ca="1" si="1523"/>
        <v>29.833333333333343</v>
      </c>
      <c r="O4894" s="23">
        <f t="shared" ca="1" si="1531"/>
        <v>198.5</v>
      </c>
      <c r="P4894" s="23">
        <f t="shared" ca="1" si="1524"/>
        <v>801.5</v>
      </c>
      <c r="Q4894" s="23">
        <f t="shared" ca="1" si="1532"/>
        <v>27</v>
      </c>
      <c r="R4894" s="23">
        <f t="shared" ca="1" si="1533"/>
        <v>0.46523388116308556</v>
      </c>
      <c r="S4894" s="24">
        <f t="shared" ca="1" si="1534"/>
        <v>28</v>
      </c>
      <c r="T4894" s="23">
        <f t="shared" ca="1" si="1535"/>
        <v>70</v>
      </c>
      <c r="U4894" s="23">
        <f t="shared" ca="1" si="1536"/>
        <v>819.37947745469899</v>
      </c>
      <c r="V4894" s="23">
        <f t="shared" ca="1" si="1525"/>
        <v>140</v>
      </c>
      <c r="W4894" s="23">
        <f t="shared" si="1526"/>
        <v>857.14285714285722</v>
      </c>
      <c r="X4894" s="23">
        <f t="shared" ca="1" si="1527"/>
        <v>1816.5223345975562</v>
      </c>
      <c r="Y4894" s="24">
        <f t="shared" ca="1" si="1537"/>
        <v>4734</v>
      </c>
      <c r="Z4894" s="24">
        <f t="shared" ca="1" si="1538"/>
        <v>3842</v>
      </c>
      <c r="AA4894" s="25">
        <f t="shared" ca="1" si="1539"/>
        <v>3842.0047340000001</v>
      </c>
      <c r="AC4894" s="47">
        <f t="shared" ca="1" si="1528"/>
        <v>1070</v>
      </c>
      <c r="AD4894" s="47">
        <f t="shared" ca="1" si="1529"/>
        <v>198.5</v>
      </c>
      <c r="AE4894" s="47">
        <f t="shared" ca="1" si="1540"/>
        <v>869.00000000000011</v>
      </c>
      <c r="AF4894" s="47">
        <f t="shared" ca="1" si="1541"/>
        <v>24.999999999999886</v>
      </c>
    </row>
    <row r="4895" spans="10:32">
      <c r="J4895" s="44">
        <v>82</v>
      </c>
      <c r="K4895" s="22">
        <v>97</v>
      </c>
      <c r="L4895" s="23">
        <f t="shared" ca="1" si="1530"/>
        <v>33.9</v>
      </c>
      <c r="M4895" s="23">
        <f t="shared" ca="1" si="1522"/>
        <v>31.4</v>
      </c>
      <c r="N4895" s="23">
        <f t="shared" ca="1" si="1523"/>
        <v>35.166666666666671</v>
      </c>
      <c r="O4895" s="23">
        <f t="shared" ca="1" si="1531"/>
        <v>198.5</v>
      </c>
      <c r="P4895" s="23">
        <f t="shared" ca="1" si="1524"/>
        <v>801.5</v>
      </c>
      <c r="Q4895" s="23">
        <f t="shared" ca="1" si="1532"/>
        <v>25</v>
      </c>
      <c r="R4895" s="23">
        <f t="shared" ca="1" si="1533"/>
        <v>0.48672566371681419</v>
      </c>
      <c r="S4895" s="24">
        <f t="shared" ca="1" si="1534"/>
        <v>26</v>
      </c>
      <c r="T4895" s="23">
        <f t="shared" ca="1" si="1535"/>
        <v>65</v>
      </c>
      <c r="U4895" s="23">
        <f t="shared" ca="1" si="1536"/>
        <v>896.28318584070814</v>
      </c>
      <c r="V4895" s="23">
        <f t="shared" ca="1" si="1525"/>
        <v>130</v>
      </c>
      <c r="W4895" s="23">
        <f t="shared" si="1526"/>
        <v>857.14285714285722</v>
      </c>
      <c r="X4895" s="23">
        <f t="shared" ca="1" si="1527"/>
        <v>1883.4260429835654</v>
      </c>
      <c r="Y4895" s="24">
        <f t="shared" ca="1" si="1537"/>
        <v>4751</v>
      </c>
      <c r="Z4895" s="24">
        <f t="shared" ca="1" si="1538"/>
        <v>3756</v>
      </c>
      <c r="AA4895" s="25">
        <f t="shared" ca="1" si="1539"/>
        <v>3756.0047509999999</v>
      </c>
      <c r="AC4895" s="47">
        <f t="shared" ca="1" si="1528"/>
        <v>1065</v>
      </c>
      <c r="AD4895" s="47">
        <f t="shared" ca="1" si="1529"/>
        <v>198.5</v>
      </c>
      <c r="AE4895" s="47">
        <f t="shared" ca="1" si="1540"/>
        <v>864</v>
      </c>
      <c r="AF4895" s="47">
        <f t="shared" ca="1" si="1541"/>
        <v>25</v>
      </c>
    </row>
    <row r="4896" spans="10:32">
      <c r="J4896" s="44">
        <v>82</v>
      </c>
      <c r="K4896" s="22">
        <v>98</v>
      </c>
      <c r="L4896" s="23">
        <f t="shared" ca="1" si="1530"/>
        <v>36.159999999999997</v>
      </c>
      <c r="M4896" s="23">
        <f t="shared" ca="1" si="1522"/>
        <v>33.659999999999997</v>
      </c>
      <c r="N4896" s="23">
        <f t="shared" ca="1" si="1523"/>
        <v>40.599999999999994</v>
      </c>
      <c r="O4896" s="23">
        <f t="shared" ca="1" si="1531"/>
        <v>198.5</v>
      </c>
      <c r="P4896" s="23">
        <f t="shared" ca="1" si="1524"/>
        <v>801.5</v>
      </c>
      <c r="Q4896" s="23">
        <f t="shared" ca="1" si="1532"/>
        <v>23</v>
      </c>
      <c r="R4896" s="23">
        <f t="shared" ca="1" si="1533"/>
        <v>0.75553097345132891</v>
      </c>
      <c r="S4896" s="24">
        <f t="shared" ca="1" si="1534"/>
        <v>24</v>
      </c>
      <c r="T4896" s="23">
        <f t="shared" ca="1" si="1535"/>
        <v>60</v>
      </c>
      <c r="U4896" s="23">
        <f t="shared" ca="1" si="1536"/>
        <v>964.47455752212386</v>
      </c>
      <c r="V4896" s="23">
        <f t="shared" ca="1" si="1525"/>
        <v>120</v>
      </c>
      <c r="W4896" s="23">
        <f t="shared" si="1526"/>
        <v>857.14285714285722</v>
      </c>
      <c r="X4896" s="23">
        <f t="shared" ca="1" si="1527"/>
        <v>1941.617414664981</v>
      </c>
      <c r="Y4896" s="24">
        <f t="shared" ca="1" si="1537"/>
        <v>4818</v>
      </c>
      <c r="Z4896" s="24">
        <f t="shared" ca="1" si="1538"/>
        <v>3671</v>
      </c>
      <c r="AA4896" s="25">
        <f t="shared" ca="1" si="1539"/>
        <v>3671.0048179999999</v>
      </c>
      <c r="AC4896" s="47">
        <f t="shared" ca="1" si="1528"/>
        <v>1060</v>
      </c>
      <c r="AD4896" s="47">
        <f t="shared" ca="1" si="1529"/>
        <v>198.5</v>
      </c>
      <c r="AE4896" s="47">
        <f t="shared" ca="1" si="1540"/>
        <v>859</v>
      </c>
      <c r="AF4896" s="47">
        <f t="shared" ca="1" si="1541"/>
        <v>25</v>
      </c>
    </row>
    <row r="4897" spans="10:32">
      <c r="J4897" s="44">
        <v>82</v>
      </c>
      <c r="K4897" s="22">
        <v>99</v>
      </c>
      <c r="L4897" s="23">
        <f t="shared" ca="1" si="1530"/>
        <v>38.42</v>
      </c>
      <c r="M4897" s="23">
        <f t="shared" ca="1" si="1522"/>
        <v>35.92</v>
      </c>
      <c r="N4897" s="23">
        <f t="shared" ca="1" si="1523"/>
        <v>46.150000000000006</v>
      </c>
      <c r="O4897" s="23">
        <f t="shared" ca="1" si="1531"/>
        <v>198.5</v>
      </c>
      <c r="P4897" s="23">
        <f t="shared" ca="1" si="1524"/>
        <v>801.5</v>
      </c>
      <c r="Q4897" s="23">
        <f t="shared" ca="1" si="1532"/>
        <v>22</v>
      </c>
      <c r="R4897" s="23">
        <f t="shared" ca="1" si="1533"/>
        <v>0.29307652264445577</v>
      </c>
      <c r="S4897" s="24">
        <f t="shared" ca="1" si="1534"/>
        <v>23</v>
      </c>
      <c r="T4897" s="23">
        <f t="shared" ca="1" si="1535"/>
        <v>57.5</v>
      </c>
      <c r="U4897" s="23">
        <f t="shared" ca="1" si="1536"/>
        <v>1028.8254815200416</v>
      </c>
      <c r="V4897" s="23">
        <f t="shared" ca="1" si="1525"/>
        <v>115</v>
      </c>
      <c r="W4897" s="23">
        <f t="shared" si="1526"/>
        <v>857.14285714285722</v>
      </c>
      <c r="X4897" s="23">
        <f t="shared" ca="1" si="1527"/>
        <v>2000.968338662899</v>
      </c>
      <c r="Y4897" s="24">
        <f t="shared" ca="1" si="1537"/>
        <v>4843</v>
      </c>
      <c r="Z4897" s="24">
        <f t="shared" ca="1" si="1538"/>
        <v>3587</v>
      </c>
      <c r="AA4897" s="25">
        <f t="shared" ca="1" si="1539"/>
        <v>3587.0048430000002</v>
      </c>
      <c r="AC4897" s="47">
        <f t="shared" ca="1" si="1528"/>
        <v>1057.5</v>
      </c>
      <c r="AD4897" s="47">
        <f t="shared" ca="1" si="1529"/>
        <v>198.5</v>
      </c>
      <c r="AE4897" s="47">
        <f t="shared" ca="1" si="1540"/>
        <v>856.5</v>
      </c>
      <c r="AF4897" s="47">
        <f t="shared" ca="1" si="1541"/>
        <v>25</v>
      </c>
    </row>
    <row r="4898" spans="10:32">
      <c r="J4898" s="44">
        <v>82</v>
      </c>
      <c r="K4898" s="22">
        <v>100</v>
      </c>
      <c r="L4898" s="23">
        <f t="shared" ca="1" si="1530"/>
        <v>40.68</v>
      </c>
      <c r="M4898" s="23">
        <f t="shared" ca="1" si="1522"/>
        <v>38.18</v>
      </c>
      <c r="N4898" s="23">
        <f t="shared" ca="1" si="1523"/>
        <v>51.816666666666663</v>
      </c>
      <c r="O4898" s="23">
        <f t="shared" ca="1" si="1531"/>
        <v>198.5</v>
      </c>
      <c r="P4898" s="23">
        <f t="shared" ca="1" si="1524"/>
        <v>801.5</v>
      </c>
      <c r="Q4898" s="23">
        <f t="shared" ca="1" si="1532"/>
        <v>20</v>
      </c>
      <c r="R4898" s="23">
        <f t="shared" ca="1" si="1533"/>
        <v>0.93166175024582054</v>
      </c>
      <c r="S4898" s="24">
        <f t="shared" ca="1" si="1534"/>
        <v>21</v>
      </c>
      <c r="T4898" s="23">
        <f t="shared" ca="1" si="1535"/>
        <v>52.5</v>
      </c>
      <c r="U4898" s="23">
        <f t="shared" ca="1" si="1536"/>
        <v>1084.6089396919042</v>
      </c>
      <c r="V4898" s="23">
        <f t="shared" ca="1" si="1525"/>
        <v>105</v>
      </c>
      <c r="W4898" s="23">
        <f t="shared" si="1526"/>
        <v>857.14285714285722</v>
      </c>
      <c r="X4898" s="23">
        <f t="shared" ca="1" si="1527"/>
        <v>2046.7517968347615</v>
      </c>
      <c r="Y4898" s="24">
        <f t="shared" ca="1" si="1537"/>
        <v>4854</v>
      </c>
      <c r="Z4898" s="24">
        <f t="shared" ca="1" si="1538"/>
        <v>3504</v>
      </c>
      <c r="AA4898" s="25">
        <f t="shared" ca="1" si="1539"/>
        <v>3504.0048539999998</v>
      </c>
      <c r="AC4898" s="47">
        <f t="shared" ca="1" si="1528"/>
        <v>1052.5</v>
      </c>
      <c r="AD4898" s="47">
        <f t="shared" ca="1" si="1529"/>
        <v>198.5</v>
      </c>
      <c r="AE4898" s="47">
        <f t="shared" ca="1" si="1540"/>
        <v>851.49999999999989</v>
      </c>
      <c r="AF4898" s="47">
        <f t="shared" ca="1" si="1541"/>
        <v>25.000000000000114</v>
      </c>
    </row>
    <row r="4899" spans="10:32">
      <c r="J4899" s="44">
        <v>83</v>
      </c>
      <c r="K4899" s="22">
        <v>84</v>
      </c>
      <c r="L4899" s="23">
        <f t="shared" ca="1" si="1530"/>
        <v>2.2599999999999998</v>
      </c>
      <c r="M4899" s="23">
        <f t="shared" ca="1" si="1522"/>
        <v>-0.24000000000000021</v>
      </c>
      <c r="N4899" s="23">
        <f t="shared" ca="1" si="1523"/>
        <v>1.1333333333333329</v>
      </c>
      <c r="O4899" s="23">
        <f t="shared" ca="1" si="1531"/>
        <v>198.5</v>
      </c>
      <c r="P4899" s="23">
        <f t="shared" ca="1" si="1524"/>
        <v>801.5</v>
      </c>
      <c r="Q4899" s="23">
        <f t="shared" ca="1" si="1532"/>
        <v>-3339</v>
      </c>
      <c r="R4899" s="23">
        <f t="shared" ca="1" si="1533"/>
        <v>6.1946902654559405E-2</v>
      </c>
      <c r="S4899" s="24">
        <f t="shared" ca="1" si="1534"/>
        <v>-3340</v>
      </c>
      <c r="T4899" s="23">
        <f t="shared" ca="1" si="1535"/>
        <v>-8350</v>
      </c>
      <c r="U4899" s="23">
        <f t="shared" ca="1" si="1536"/>
        <v>-3784.129793510323</v>
      </c>
      <c r="V4899" s="23">
        <f t="shared" ca="1" si="1525"/>
        <v>-16700</v>
      </c>
      <c r="W4899" s="23">
        <f t="shared" si="1526"/>
        <v>857.14285714285722</v>
      </c>
      <c r="X4899" s="23">
        <f t="shared" ca="1" si="1527"/>
        <v>-19626.986936367462</v>
      </c>
      <c r="Y4899" s="24" t="str">
        <f t="shared" ca="1" si="1537"/>
        <v/>
      </c>
      <c r="Z4899" s="24" t="str">
        <f t="shared" ca="1" si="1538"/>
        <v/>
      </c>
      <c r="AA4899" s="25" t="str">
        <f t="shared" ca="1" si="1539"/>
        <v/>
      </c>
      <c r="AC4899" s="47">
        <f t="shared" ca="1" si="1528"/>
        <v>-7350</v>
      </c>
      <c r="AD4899" s="47">
        <f t="shared" ca="1" si="1529"/>
        <v>198.5</v>
      </c>
      <c r="AE4899" s="47">
        <f t="shared" ca="1" si="1540"/>
        <v>-7546</v>
      </c>
      <c r="AF4899" s="47">
        <f t="shared" ca="1" si="1541"/>
        <v>20</v>
      </c>
    </row>
    <row r="4900" spans="10:32">
      <c r="J4900" s="44">
        <v>83</v>
      </c>
      <c r="K4900" s="22">
        <v>85</v>
      </c>
      <c r="L4900" s="23">
        <f t="shared" ca="1" si="1530"/>
        <v>4.5199999999999996</v>
      </c>
      <c r="M4900" s="23">
        <f t="shared" ca="1" si="1522"/>
        <v>2.0199999999999996</v>
      </c>
      <c r="N4900" s="23">
        <f t="shared" ca="1" si="1523"/>
        <v>2.3833333333333329</v>
      </c>
      <c r="O4900" s="23">
        <f t="shared" ca="1" si="1531"/>
        <v>198.5</v>
      </c>
      <c r="P4900" s="23">
        <f t="shared" ca="1" si="1524"/>
        <v>801.5</v>
      </c>
      <c r="Q4900" s="23">
        <f t="shared" ca="1" si="1532"/>
        <v>396</v>
      </c>
      <c r="R4900" s="23">
        <f t="shared" ca="1" si="1533"/>
        <v>0.34955752212392804</v>
      </c>
      <c r="S4900" s="24">
        <f t="shared" ca="1" si="1534"/>
        <v>397</v>
      </c>
      <c r="T4900" s="23">
        <f t="shared" ca="1" si="1535"/>
        <v>992.5</v>
      </c>
      <c r="U4900" s="23">
        <f t="shared" ca="1" si="1536"/>
        <v>944.63311209439519</v>
      </c>
      <c r="V4900" s="23">
        <f t="shared" ca="1" si="1525"/>
        <v>1985</v>
      </c>
      <c r="W4900" s="23">
        <f t="shared" si="1526"/>
        <v>857.14285714285722</v>
      </c>
      <c r="X4900" s="23">
        <f t="shared" ca="1" si="1527"/>
        <v>3786.7759692372524</v>
      </c>
      <c r="Y4900" s="24">
        <f t="shared" ca="1" si="1537"/>
        <v>5026</v>
      </c>
      <c r="Z4900" s="24">
        <f t="shared" ca="1" si="1538"/>
        <v>4952</v>
      </c>
      <c r="AA4900" s="25">
        <f t="shared" ca="1" si="1539"/>
        <v>4952.0050259999998</v>
      </c>
      <c r="AC4900" s="47">
        <f t="shared" ca="1" si="1528"/>
        <v>1992.5</v>
      </c>
      <c r="AD4900" s="47">
        <f t="shared" ca="1" si="1529"/>
        <v>198.5</v>
      </c>
      <c r="AE4900" s="47">
        <f t="shared" ca="1" si="1540"/>
        <v>1791.5</v>
      </c>
      <c r="AF4900" s="47">
        <f t="shared" ca="1" si="1541"/>
        <v>25</v>
      </c>
    </row>
    <row r="4901" spans="10:32">
      <c r="J4901" s="44">
        <v>83</v>
      </c>
      <c r="K4901" s="22">
        <v>86</v>
      </c>
      <c r="L4901" s="23">
        <f t="shared" ca="1" si="1530"/>
        <v>6.78</v>
      </c>
      <c r="M4901" s="23">
        <f t="shared" ca="1" si="1522"/>
        <v>4.28</v>
      </c>
      <c r="N4901" s="23">
        <f t="shared" ca="1" si="1523"/>
        <v>3.8000000000000007</v>
      </c>
      <c r="O4901" s="23">
        <f t="shared" ca="1" si="1531"/>
        <v>198.5</v>
      </c>
      <c r="P4901" s="23">
        <f t="shared" ca="1" si="1524"/>
        <v>801.5</v>
      </c>
      <c r="Q4901" s="23">
        <f t="shared" ca="1" si="1532"/>
        <v>187</v>
      </c>
      <c r="R4901" s="23">
        <f t="shared" ca="1" si="1533"/>
        <v>0.16814159292035197</v>
      </c>
      <c r="S4901" s="24">
        <f t="shared" ca="1" si="1534"/>
        <v>188</v>
      </c>
      <c r="T4901" s="23">
        <f t="shared" ca="1" si="1535"/>
        <v>470</v>
      </c>
      <c r="U4901" s="23">
        <f t="shared" ca="1" si="1536"/>
        <v>711.23893805309751</v>
      </c>
      <c r="V4901" s="23">
        <f t="shared" ca="1" si="1525"/>
        <v>940</v>
      </c>
      <c r="W4901" s="23">
        <f t="shared" si="1526"/>
        <v>857.14285714285722</v>
      </c>
      <c r="X4901" s="23">
        <f t="shared" ca="1" si="1527"/>
        <v>2508.381795195955</v>
      </c>
      <c r="Y4901" s="24">
        <f t="shared" ca="1" si="1537"/>
        <v>4907</v>
      </c>
      <c r="Z4901" s="24">
        <f t="shared" ca="1" si="1538"/>
        <v>4854</v>
      </c>
      <c r="AA4901" s="25">
        <f t="shared" ca="1" si="1539"/>
        <v>4854.0049069999995</v>
      </c>
      <c r="AC4901" s="47">
        <f t="shared" ca="1" si="1528"/>
        <v>1470</v>
      </c>
      <c r="AD4901" s="47">
        <f t="shared" ca="1" si="1529"/>
        <v>198.5</v>
      </c>
      <c r="AE4901" s="47">
        <f t="shared" ca="1" si="1540"/>
        <v>1269</v>
      </c>
      <c r="AF4901" s="47">
        <f t="shared" ca="1" si="1541"/>
        <v>25</v>
      </c>
    </row>
    <row r="4902" spans="10:32">
      <c r="J4902" s="44">
        <v>83</v>
      </c>
      <c r="K4902" s="22">
        <v>87</v>
      </c>
      <c r="L4902" s="23">
        <f t="shared" ca="1" si="1530"/>
        <v>9.0399999999999991</v>
      </c>
      <c r="M4902" s="23">
        <f t="shared" ca="1" si="1522"/>
        <v>6.5399999999999991</v>
      </c>
      <c r="N4902" s="23">
        <f t="shared" ca="1" si="1523"/>
        <v>5.3666666666666671</v>
      </c>
      <c r="O4902" s="23">
        <f t="shared" ca="1" si="1531"/>
        <v>198.5</v>
      </c>
      <c r="P4902" s="23">
        <f t="shared" ca="1" si="1524"/>
        <v>801.5</v>
      </c>
      <c r="Q4902" s="23">
        <f t="shared" ca="1" si="1532"/>
        <v>122</v>
      </c>
      <c r="R4902" s="23">
        <f t="shared" ca="1" si="1533"/>
        <v>0.40044247787611931</v>
      </c>
      <c r="S4902" s="24">
        <f t="shared" ca="1" si="1534"/>
        <v>123</v>
      </c>
      <c r="T4902" s="23">
        <f t="shared" ca="1" si="1535"/>
        <v>307.5</v>
      </c>
      <c r="U4902" s="23">
        <f t="shared" ca="1" si="1536"/>
        <v>656.88237463126859</v>
      </c>
      <c r="V4902" s="23">
        <f t="shared" ca="1" si="1525"/>
        <v>615</v>
      </c>
      <c r="W4902" s="23">
        <f t="shared" si="1526"/>
        <v>857.14285714285722</v>
      </c>
      <c r="X4902" s="23">
        <f t="shared" ca="1" si="1527"/>
        <v>2129.025231774126</v>
      </c>
      <c r="Y4902" s="24">
        <f t="shared" ca="1" si="1537"/>
        <v>4870</v>
      </c>
      <c r="Z4902" s="24">
        <f t="shared" ca="1" si="1538"/>
        <v>4757</v>
      </c>
      <c r="AA4902" s="25">
        <f t="shared" ca="1" si="1539"/>
        <v>4757.0048699999998</v>
      </c>
      <c r="AC4902" s="47">
        <f t="shared" ca="1" si="1528"/>
        <v>1307.5</v>
      </c>
      <c r="AD4902" s="47">
        <f t="shared" ca="1" si="1529"/>
        <v>198.5</v>
      </c>
      <c r="AE4902" s="47">
        <f t="shared" ca="1" si="1540"/>
        <v>1106.5</v>
      </c>
      <c r="AF4902" s="47">
        <f t="shared" ca="1" si="1541"/>
        <v>25</v>
      </c>
    </row>
    <row r="4903" spans="10:32">
      <c r="J4903" s="44">
        <v>83</v>
      </c>
      <c r="K4903" s="22">
        <v>88</v>
      </c>
      <c r="L4903" s="23">
        <f t="shared" ca="1" si="1530"/>
        <v>11.3</v>
      </c>
      <c r="M4903" s="23">
        <f t="shared" ca="1" si="1522"/>
        <v>8.8000000000000007</v>
      </c>
      <c r="N4903" s="23">
        <f t="shared" ca="1" si="1523"/>
        <v>6.9833333333333343</v>
      </c>
      <c r="O4903" s="23">
        <f t="shared" ca="1" si="1531"/>
        <v>198.5</v>
      </c>
      <c r="P4903" s="23">
        <f t="shared" ca="1" si="1524"/>
        <v>801.5</v>
      </c>
      <c r="Q4903" s="23">
        <f t="shared" ca="1" si="1532"/>
        <v>91</v>
      </c>
      <c r="R4903" s="23">
        <f t="shared" ca="1" si="1533"/>
        <v>6.1946902654861219E-2</v>
      </c>
      <c r="S4903" s="24">
        <f t="shared" ca="1" si="1534"/>
        <v>92</v>
      </c>
      <c r="T4903" s="23">
        <f t="shared" ca="1" si="1535"/>
        <v>230</v>
      </c>
      <c r="U4903" s="23">
        <f t="shared" ca="1" si="1536"/>
        <v>635.91592920353992</v>
      </c>
      <c r="V4903" s="23">
        <f t="shared" ca="1" si="1525"/>
        <v>460</v>
      </c>
      <c r="W4903" s="23">
        <f t="shared" si="1526"/>
        <v>857.14285714285722</v>
      </c>
      <c r="X4903" s="23">
        <f t="shared" ca="1" si="1527"/>
        <v>1953.058786346397</v>
      </c>
      <c r="Y4903" s="24">
        <f t="shared" ca="1" si="1537"/>
        <v>4827</v>
      </c>
      <c r="Z4903" s="24">
        <f t="shared" ca="1" si="1538"/>
        <v>4661</v>
      </c>
      <c r="AA4903" s="25">
        <f t="shared" ca="1" si="1539"/>
        <v>4661.0048269999998</v>
      </c>
      <c r="AC4903" s="47">
        <f t="shared" ca="1" si="1528"/>
        <v>1230</v>
      </c>
      <c r="AD4903" s="47">
        <f t="shared" ca="1" si="1529"/>
        <v>198.5</v>
      </c>
      <c r="AE4903" s="47">
        <f t="shared" ca="1" si="1540"/>
        <v>1029</v>
      </c>
      <c r="AF4903" s="47">
        <f t="shared" ca="1" si="1541"/>
        <v>25</v>
      </c>
    </row>
    <row r="4904" spans="10:32">
      <c r="J4904" s="44">
        <v>83</v>
      </c>
      <c r="K4904" s="22">
        <v>89</v>
      </c>
      <c r="L4904" s="23">
        <f t="shared" ca="1" si="1530"/>
        <v>13.56</v>
      </c>
      <c r="M4904" s="23">
        <f t="shared" ca="1" si="1522"/>
        <v>11.06</v>
      </c>
      <c r="N4904" s="23">
        <f t="shared" ca="1" si="1523"/>
        <v>8.5833333333333321</v>
      </c>
      <c r="O4904" s="23">
        <f t="shared" ca="1" si="1531"/>
        <v>198.5</v>
      </c>
      <c r="P4904" s="23">
        <f t="shared" ca="1" si="1524"/>
        <v>801.5</v>
      </c>
      <c r="Q4904" s="23">
        <f t="shared" ca="1" si="1532"/>
        <v>72</v>
      </c>
      <c r="R4904" s="23">
        <f t="shared" ca="1" si="1533"/>
        <v>0.38200589970501103</v>
      </c>
      <c r="S4904" s="24">
        <f t="shared" ca="1" si="1534"/>
        <v>73</v>
      </c>
      <c r="T4904" s="23">
        <f t="shared" ca="1" si="1535"/>
        <v>182.5</v>
      </c>
      <c r="U4904" s="23">
        <f t="shared" ca="1" si="1536"/>
        <v>621.27888397246784</v>
      </c>
      <c r="V4904" s="23">
        <f t="shared" ca="1" si="1525"/>
        <v>365</v>
      </c>
      <c r="W4904" s="23">
        <f t="shared" si="1526"/>
        <v>857.14285714285722</v>
      </c>
      <c r="X4904" s="23">
        <f t="shared" ca="1" si="1527"/>
        <v>1843.4217411153249</v>
      </c>
      <c r="Y4904" s="24">
        <f t="shared" ca="1" si="1537"/>
        <v>4743</v>
      </c>
      <c r="Z4904" s="24">
        <f t="shared" ca="1" si="1538"/>
        <v>4566</v>
      </c>
      <c r="AA4904" s="25">
        <f t="shared" ca="1" si="1539"/>
        <v>4566.0047430000004</v>
      </c>
      <c r="AC4904" s="47">
        <f t="shared" ca="1" si="1528"/>
        <v>1182.5</v>
      </c>
      <c r="AD4904" s="47">
        <f t="shared" ca="1" si="1529"/>
        <v>198.5</v>
      </c>
      <c r="AE4904" s="47">
        <f t="shared" ca="1" si="1540"/>
        <v>981.49999999999989</v>
      </c>
      <c r="AF4904" s="47">
        <f t="shared" ca="1" si="1541"/>
        <v>25.000000000000114</v>
      </c>
    </row>
    <row r="4905" spans="10:32">
      <c r="J4905" s="44">
        <v>83</v>
      </c>
      <c r="K4905" s="22">
        <v>90</v>
      </c>
      <c r="L4905" s="23">
        <f t="shared" ca="1" si="1530"/>
        <v>15.82</v>
      </c>
      <c r="M4905" s="23">
        <f t="shared" ca="1" si="1522"/>
        <v>13.32</v>
      </c>
      <c r="N4905" s="23">
        <f t="shared" ca="1" si="1523"/>
        <v>10.199999999999999</v>
      </c>
      <c r="O4905" s="23">
        <f t="shared" ca="1" si="1531"/>
        <v>198.5</v>
      </c>
      <c r="P4905" s="23">
        <f t="shared" ca="1" si="1524"/>
        <v>801.5</v>
      </c>
      <c r="Q4905" s="23">
        <f t="shared" ca="1" si="1532"/>
        <v>60</v>
      </c>
      <c r="R4905" s="23">
        <f t="shared" ca="1" si="1533"/>
        <v>0.14538558786346109</v>
      </c>
      <c r="S4905" s="24">
        <f t="shared" ca="1" si="1534"/>
        <v>61</v>
      </c>
      <c r="T4905" s="23">
        <f t="shared" ca="1" si="1535"/>
        <v>152.5</v>
      </c>
      <c r="U4905" s="23">
        <f t="shared" ca="1" si="1536"/>
        <v>613.48293299620718</v>
      </c>
      <c r="V4905" s="23">
        <f t="shared" ca="1" si="1525"/>
        <v>305</v>
      </c>
      <c r="W4905" s="23">
        <f t="shared" si="1526"/>
        <v>857.14285714285722</v>
      </c>
      <c r="X4905" s="23">
        <f t="shared" ca="1" si="1527"/>
        <v>1775.6257901390645</v>
      </c>
      <c r="Y4905" s="24">
        <f t="shared" ca="1" si="1537"/>
        <v>4723</v>
      </c>
      <c r="Z4905" s="24">
        <f t="shared" ca="1" si="1538"/>
        <v>4472</v>
      </c>
      <c r="AA4905" s="25">
        <f t="shared" ca="1" si="1539"/>
        <v>4472.004723</v>
      </c>
      <c r="AC4905" s="47">
        <f t="shared" ca="1" si="1528"/>
        <v>1152.5</v>
      </c>
      <c r="AD4905" s="47">
        <f t="shared" ca="1" si="1529"/>
        <v>198.5</v>
      </c>
      <c r="AE4905" s="47">
        <f t="shared" ca="1" si="1540"/>
        <v>951.49999999999989</v>
      </c>
      <c r="AF4905" s="47">
        <f t="shared" ca="1" si="1541"/>
        <v>25.000000000000114</v>
      </c>
    </row>
    <row r="4906" spans="10:32">
      <c r="J4906" s="44">
        <v>83</v>
      </c>
      <c r="K4906" s="22">
        <v>91</v>
      </c>
      <c r="L4906" s="23">
        <f t="shared" ca="1" si="1530"/>
        <v>18.079999999999998</v>
      </c>
      <c r="M4906" s="23">
        <f t="shared" ca="1" si="1522"/>
        <v>15.579999999999998</v>
      </c>
      <c r="N4906" s="23">
        <f t="shared" ca="1" si="1523"/>
        <v>11.866666666666671</v>
      </c>
      <c r="O4906" s="23">
        <f t="shared" ca="1" si="1531"/>
        <v>198.5</v>
      </c>
      <c r="P4906" s="23">
        <f t="shared" ca="1" si="1524"/>
        <v>801.5</v>
      </c>
      <c r="Q4906" s="23">
        <f t="shared" ca="1" si="1532"/>
        <v>51</v>
      </c>
      <c r="R4906" s="23">
        <f t="shared" ca="1" si="1533"/>
        <v>0.38274336283186244</v>
      </c>
      <c r="S4906" s="24">
        <f t="shared" ca="1" si="1534"/>
        <v>52</v>
      </c>
      <c r="T4906" s="23">
        <f t="shared" ca="1" si="1535"/>
        <v>130</v>
      </c>
      <c r="U4906" s="23">
        <f t="shared" ca="1" si="1536"/>
        <v>609.74188790560493</v>
      </c>
      <c r="V4906" s="23">
        <f t="shared" ca="1" si="1525"/>
        <v>260</v>
      </c>
      <c r="W4906" s="23">
        <f t="shared" si="1526"/>
        <v>857.14285714285722</v>
      </c>
      <c r="X4906" s="23">
        <f t="shared" ca="1" si="1527"/>
        <v>1726.8847450484623</v>
      </c>
      <c r="Y4906" s="24">
        <f t="shared" ca="1" si="1537"/>
        <v>4707</v>
      </c>
      <c r="Z4906" s="24">
        <f t="shared" ca="1" si="1538"/>
        <v>4379</v>
      </c>
      <c r="AA4906" s="25">
        <f t="shared" ca="1" si="1539"/>
        <v>4379.0047070000001</v>
      </c>
      <c r="AC4906" s="47">
        <f t="shared" ca="1" si="1528"/>
        <v>1130</v>
      </c>
      <c r="AD4906" s="47">
        <f t="shared" ca="1" si="1529"/>
        <v>198.5</v>
      </c>
      <c r="AE4906" s="47">
        <f t="shared" ca="1" si="1540"/>
        <v>929</v>
      </c>
      <c r="AF4906" s="47">
        <f t="shared" ca="1" si="1541"/>
        <v>25</v>
      </c>
    </row>
    <row r="4907" spans="10:32">
      <c r="J4907" s="44">
        <v>83</v>
      </c>
      <c r="K4907" s="22">
        <v>92</v>
      </c>
      <c r="L4907" s="23">
        <f t="shared" ca="1" si="1530"/>
        <v>20.34</v>
      </c>
      <c r="M4907" s="23">
        <f t="shared" ca="1" si="1522"/>
        <v>17.84</v>
      </c>
      <c r="N4907" s="23">
        <f t="shared" ca="1" si="1523"/>
        <v>13.783333333333335</v>
      </c>
      <c r="O4907" s="23">
        <f t="shared" ca="1" si="1531"/>
        <v>198.5</v>
      </c>
      <c r="P4907" s="23">
        <f t="shared" ca="1" si="1524"/>
        <v>801.5</v>
      </c>
      <c r="Q4907" s="23">
        <f t="shared" ca="1" si="1532"/>
        <v>44</v>
      </c>
      <c r="R4907" s="23">
        <f t="shared" ca="1" si="1533"/>
        <v>0.81317600786627153</v>
      </c>
      <c r="S4907" s="24">
        <f t="shared" ca="1" si="1534"/>
        <v>45</v>
      </c>
      <c r="T4907" s="23">
        <f t="shared" ca="1" si="1535"/>
        <v>112.5</v>
      </c>
      <c r="U4907" s="23">
        <f t="shared" ca="1" si="1536"/>
        <v>617.67494264175684</v>
      </c>
      <c r="V4907" s="23">
        <f t="shared" ca="1" si="1525"/>
        <v>225</v>
      </c>
      <c r="W4907" s="23">
        <f t="shared" si="1526"/>
        <v>857.14285714285722</v>
      </c>
      <c r="X4907" s="23">
        <f t="shared" ca="1" si="1527"/>
        <v>1699.8177997846142</v>
      </c>
      <c r="Y4907" s="24">
        <f t="shared" ca="1" si="1537"/>
        <v>4698</v>
      </c>
      <c r="Z4907" s="24">
        <f t="shared" ca="1" si="1538"/>
        <v>4287</v>
      </c>
      <c r="AA4907" s="25">
        <f t="shared" ca="1" si="1539"/>
        <v>4287.0046979999997</v>
      </c>
      <c r="AC4907" s="47">
        <f t="shared" ca="1" si="1528"/>
        <v>1112.5</v>
      </c>
      <c r="AD4907" s="47">
        <f t="shared" ca="1" si="1529"/>
        <v>198.5</v>
      </c>
      <c r="AE4907" s="47">
        <f t="shared" ca="1" si="1540"/>
        <v>911.5</v>
      </c>
      <c r="AF4907" s="47">
        <f t="shared" ca="1" si="1541"/>
        <v>25</v>
      </c>
    </row>
    <row r="4908" spans="10:32">
      <c r="J4908" s="44">
        <v>83</v>
      </c>
      <c r="K4908" s="22">
        <v>93</v>
      </c>
      <c r="L4908" s="23">
        <f t="shared" ca="1" si="1530"/>
        <v>22.6</v>
      </c>
      <c r="M4908" s="23">
        <f t="shared" ca="1" si="1522"/>
        <v>20.100000000000001</v>
      </c>
      <c r="N4908" s="23">
        <f t="shared" ca="1" si="1523"/>
        <v>16.183333333333334</v>
      </c>
      <c r="O4908" s="23">
        <f t="shared" ca="1" si="1531"/>
        <v>198.5</v>
      </c>
      <c r="P4908" s="23">
        <f t="shared" ca="1" si="1524"/>
        <v>801.5</v>
      </c>
      <c r="Q4908" s="23">
        <f t="shared" ca="1" si="1532"/>
        <v>39</v>
      </c>
      <c r="R4908" s="23">
        <f t="shared" ca="1" si="1533"/>
        <v>0.77876106194689854</v>
      </c>
      <c r="S4908" s="24">
        <f t="shared" ca="1" si="1534"/>
        <v>40</v>
      </c>
      <c r="T4908" s="23">
        <f t="shared" ca="1" si="1535"/>
        <v>100</v>
      </c>
      <c r="U4908" s="23">
        <f t="shared" ca="1" si="1536"/>
        <v>643.7529498525073</v>
      </c>
      <c r="V4908" s="23">
        <f t="shared" ca="1" si="1525"/>
        <v>200</v>
      </c>
      <c r="W4908" s="23">
        <f t="shared" si="1526"/>
        <v>857.14285714285722</v>
      </c>
      <c r="X4908" s="23">
        <f t="shared" ca="1" si="1527"/>
        <v>1700.8958069953646</v>
      </c>
      <c r="Y4908" s="24">
        <f t="shared" ca="1" si="1537"/>
        <v>4699</v>
      </c>
      <c r="Z4908" s="24">
        <f t="shared" ca="1" si="1538"/>
        <v>4196</v>
      </c>
      <c r="AA4908" s="25">
        <f t="shared" ca="1" si="1539"/>
        <v>4196.0046990000001</v>
      </c>
      <c r="AC4908" s="47">
        <f t="shared" ca="1" si="1528"/>
        <v>1100</v>
      </c>
      <c r="AD4908" s="47">
        <f t="shared" ca="1" si="1529"/>
        <v>198.5</v>
      </c>
      <c r="AE4908" s="47">
        <f t="shared" ca="1" si="1540"/>
        <v>898.99999999999989</v>
      </c>
      <c r="AF4908" s="47">
        <f t="shared" ca="1" si="1541"/>
        <v>25.000000000000114</v>
      </c>
    </row>
    <row r="4909" spans="10:32">
      <c r="J4909" s="44">
        <v>83</v>
      </c>
      <c r="K4909" s="22">
        <v>94</v>
      </c>
      <c r="L4909" s="23">
        <f t="shared" ca="1" si="1530"/>
        <v>24.86</v>
      </c>
      <c r="M4909" s="23">
        <f t="shared" ca="1" si="1522"/>
        <v>22.36</v>
      </c>
      <c r="N4909" s="23">
        <f t="shared" ca="1" si="1523"/>
        <v>19.316666666666666</v>
      </c>
      <c r="O4909" s="23">
        <f t="shared" ca="1" si="1531"/>
        <v>198.5</v>
      </c>
      <c r="P4909" s="23">
        <f t="shared" ca="1" si="1524"/>
        <v>801.5</v>
      </c>
      <c r="Q4909" s="23">
        <f t="shared" ca="1" si="1532"/>
        <v>35</v>
      </c>
      <c r="R4909" s="23">
        <f t="shared" ca="1" si="1533"/>
        <v>0.76025744167336995</v>
      </c>
      <c r="S4909" s="24">
        <f t="shared" ca="1" si="1534"/>
        <v>36</v>
      </c>
      <c r="T4909" s="23">
        <f t="shared" ca="1" si="1535"/>
        <v>90</v>
      </c>
      <c r="U4909" s="23">
        <f t="shared" ca="1" si="1536"/>
        <v>690.76897291499051</v>
      </c>
      <c r="V4909" s="23">
        <f t="shared" ca="1" si="1525"/>
        <v>180</v>
      </c>
      <c r="W4909" s="23">
        <f t="shared" si="1526"/>
        <v>857.14285714285722</v>
      </c>
      <c r="X4909" s="23">
        <f t="shared" ca="1" si="1527"/>
        <v>1727.9118300578477</v>
      </c>
      <c r="Y4909" s="24">
        <f t="shared" ca="1" si="1537"/>
        <v>4708</v>
      </c>
      <c r="Z4909" s="24">
        <f t="shared" ca="1" si="1538"/>
        <v>4106</v>
      </c>
      <c r="AA4909" s="25">
        <f t="shared" ca="1" si="1539"/>
        <v>4106.0047080000004</v>
      </c>
      <c r="AC4909" s="47">
        <f t="shared" ca="1" si="1528"/>
        <v>1090</v>
      </c>
      <c r="AD4909" s="47">
        <f t="shared" ca="1" si="1529"/>
        <v>198.5</v>
      </c>
      <c r="AE4909" s="47">
        <f t="shared" ca="1" si="1540"/>
        <v>888.99999999999989</v>
      </c>
      <c r="AF4909" s="47">
        <f t="shared" ca="1" si="1541"/>
        <v>25.000000000000114</v>
      </c>
    </row>
    <row r="4910" spans="10:32">
      <c r="J4910" s="44">
        <v>83</v>
      </c>
      <c r="K4910" s="22">
        <v>95</v>
      </c>
      <c r="L4910" s="23">
        <f t="shared" ca="1" si="1530"/>
        <v>27.12</v>
      </c>
      <c r="M4910" s="23">
        <f t="shared" ca="1" si="1522"/>
        <v>24.62</v>
      </c>
      <c r="N4910" s="23">
        <f t="shared" ca="1" si="1523"/>
        <v>23.616666666666671</v>
      </c>
      <c r="O4910" s="23">
        <f t="shared" ca="1" si="1531"/>
        <v>198.5</v>
      </c>
      <c r="P4910" s="23">
        <f t="shared" ca="1" si="1524"/>
        <v>801.5</v>
      </c>
      <c r="Q4910" s="23">
        <f t="shared" ca="1" si="1532"/>
        <v>32</v>
      </c>
      <c r="R4910" s="23">
        <f t="shared" ca="1" si="1533"/>
        <v>0.50368731563421709</v>
      </c>
      <c r="S4910" s="24">
        <f t="shared" ca="1" si="1534"/>
        <v>33</v>
      </c>
      <c r="T4910" s="23">
        <f t="shared" ca="1" si="1535"/>
        <v>82.5</v>
      </c>
      <c r="U4910" s="23">
        <f t="shared" ca="1" si="1536"/>
        <v>767.62874877089484</v>
      </c>
      <c r="V4910" s="23">
        <f t="shared" ca="1" si="1525"/>
        <v>165</v>
      </c>
      <c r="W4910" s="23">
        <f t="shared" si="1526"/>
        <v>857.14285714285722</v>
      </c>
      <c r="X4910" s="23">
        <f t="shared" ca="1" si="1527"/>
        <v>1789.771605913752</v>
      </c>
      <c r="Y4910" s="24">
        <f t="shared" ca="1" si="1537"/>
        <v>4728</v>
      </c>
      <c r="Z4910" s="24">
        <f t="shared" ca="1" si="1538"/>
        <v>4017</v>
      </c>
      <c r="AA4910" s="25">
        <f t="shared" ca="1" si="1539"/>
        <v>4017.0047279999999</v>
      </c>
      <c r="AC4910" s="47">
        <f t="shared" ca="1" si="1528"/>
        <v>1082.5</v>
      </c>
      <c r="AD4910" s="47">
        <f t="shared" ca="1" si="1529"/>
        <v>198.5</v>
      </c>
      <c r="AE4910" s="47">
        <f t="shared" ca="1" si="1540"/>
        <v>881.5</v>
      </c>
      <c r="AF4910" s="47">
        <f t="shared" ca="1" si="1541"/>
        <v>25</v>
      </c>
    </row>
    <row r="4911" spans="10:32">
      <c r="J4911" s="44">
        <v>83</v>
      </c>
      <c r="K4911" s="22">
        <v>96</v>
      </c>
      <c r="L4911" s="23">
        <f t="shared" ca="1" si="1530"/>
        <v>29.38</v>
      </c>
      <c r="M4911" s="23">
        <f t="shared" ca="1" si="1522"/>
        <v>26.88</v>
      </c>
      <c r="N4911" s="23">
        <f t="shared" ca="1" si="1523"/>
        <v>28.816666666666674</v>
      </c>
      <c r="O4911" s="23">
        <f t="shared" ca="1" si="1531"/>
        <v>198.5</v>
      </c>
      <c r="P4911" s="23">
        <f t="shared" ca="1" si="1524"/>
        <v>801.5</v>
      </c>
      <c r="Q4911" s="23">
        <f t="shared" ca="1" si="1532"/>
        <v>29</v>
      </c>
      <c r="R4911" s="23">
        <f t="shared" ca="1" si="1533"/>
        <v>0.74812797821647448</v>
      </c>
      <c r="S4911" s="24">
        <f t="shared" ca="1" si="1534"/>
        <v>30</v>
      </c>
      <c r="T4911" s="23">
        <f t="shared" ca="1" si="1535"/>
        <v>75</v>
      </c>
      <c r="U4911" s="23">
        <f t="shared" ca="1" si="1536"/>
        <v>857.24188790560493</v>
      </c>
      <c r="V4911" s="23">
        <f t="shared" ca="1" si="1525"/>
        <v>150</v>
      </c>
      <c r="W4911" s="23">
        <f t="shared" si="1526"/>
        <v>857.14285714285722</v>
      </c>
      <c r="X4911" s="23">
        <f t="shared" ca="1" si="1527"/>
        <v>1864.3847450484623</v>
      </c>
      <c r="Y4911" s="24">
        <f t="shared" ca="1" si="1537"/>
        <v>4748</v>
      </c>
      <c r="Z4911" s="24">
        <f t="shared" ca="1" si="1538"/>
        <v>3929</v>
      </c>
      <c r="AA4911" s="25">
        <f t="shared" ca="1" si="1539"/>
        <v>3929.0047479999998</v>
      </c>
      <c r="AC4911" s="47">
        <f t="shared" ca="1" si="1528"/>
        <v>1075</v>
      </c>
      <c r="AD4911" s="47">
        <f t="shared" ca="1" si="1529"/>
        <v>198.5</v>
      </c>
      <c r="AE4911" s="47">
        <f t="shared" ca="1" si="1540"/>
        <v>874</v>
      </c>
      <c r="AF4911" s="47">
        <f t="shared" ca="1" si="1541"/>
        <v>25</v>
      </c>
    </row>
    <row r="4912" spans="10:32">
      <c r="J4912" s="44">
        <v>83</v>
      </c>
      <c r="K4912" s="22">
        <v>97</v>
      </c>
      <c r="L4912" s="23">
        <f t="shared" ca="1" si="1530"/>
        <v>31.64</v>
      </c>
      <c r="M4912" s="23">
        <f t="shared" ca="1" si="1522"/>
        <v>29.14</v>
      </c>
      <c r="N4912" s="23">
        <f t="shared" ca="1" si="1523"/>
        <v>34.150000000000006</v>
      </c>
      <c r="O4912" s="23">
        <f t="shared" ca="1" si="1531"/>
        <v>198.5</v>
      </c>
      <c r="P4912" s="23">
        <f t="shared" ca="1" si="1524"/>
        <v>801.5</v>
      </c>
      <c r="Q4912" s="23">
        <f t="shared" ca="1" si="1532"/>
        <v>27</v>
      </c>
      <c r="R4912" s="23">
        <f t="shared" ca="1" si="1533"/>
        <v>0.46523388116308556</v>
      </c>
      <c r="S4912" s="24">
        <f t="shared" ca="1" si="1534"/>
        <v>28</v>
      </c>
      <c r="T4912" s="23">
        <f t="shared" ca="1" si="1535"/>
        <v>70</v>
      </c>
      <c r="U4912" s="23">
        <f t="shared" ca="1" si="1536"/>
        <v>937.93773704171963</v>
      </c>
      <c r="V4912" s="23">
        <f t="shared" ca="1" si="1525"/>
        <v>140</v>
      </c>
      <c r="W4912" s="23">
        <f t="shared" si="1526"/>
        <v>857.14285714285722</v>
      </c>
      <c r="X4912" s="23">
        <f t="shared" ca="1" si="1527"/>
        <v>1935.080594184577</v>
      </c>
      <c r="Y4912" s="24">
        <f t="shared" ca="1" si="1537"/>
        <v>4812</v>
      </c>
      <c r="Z4912" s="24">
        <f t="shared" ca="1" si="1538"/>
        <v>3842</v>
      </c>
      <c r="AA4912" s="25">
        <f t="shared" ca="1" si="1539"/>
        <v>3842.0048120000001</v>
      </c>
      <c r="AC4912" s="47">
        <f t="shared" ca="1" si="1528"/>
        <v>1070</v>
      </c>
      <c r="AD4912" s="47">
        <f t="shared" ca="1" si="1529"/>
        <v>198.5</v>
      </c>
      <c r="AE4912" s="47">
        <f t="shared" ca="1" si="1540"/>
        <v>869.00000000000011</v>
      </c>
      <c r="AF4912" s="47">
        <f t="shared" ca="1" si="1541"/>
        <v>24.999999999999886</v>
      </c>
    </row>
    <row r="4913" spans="10:32">
      <c r="J4913" s="44">
        <v>83</v>
      </c>
      <c r="K4913" s="22">
        <v>98</v>
      </c>
      <c r="L4913" s="23">
        <f t="shared" ca="1" si="1530"/>
        <v>33.9</v>
      </c>
      <c r="M4913" s="23">
        <f t="shared" ca="1" si="1522"/>
        <v>31.4</v>
      </c>
      <c r="N4913" s="23">
        <f t="shared" ca="1" si="1523"/>
        <v>39.583333333333329</v>
      </c>
      <c r="O4913" s="23">
        <f t="shared" ca="1" si="1531"/>
        <v>198.5</v>
      </c>
      <c r="P4913" s="23">
        <f t="shared" ca="1" si="1524"/>
        <v>801.5</v>
      </c>
      <c r="Q4913" s="23">
        <f t="shared" ca="1" si="1532"/>
        <v>25</v>
      </c>
      <c r="R4913" s="23">
        <f t="shared" ca="1" si="1533"/>
        <v>0.48672566371681419</v>
      </c>
      <c r="S4913" s="24">
        <f t="shared" ca="1" si="1534"/>
        <v>26</v>
      </c>
      <c r="T4913" s="23">
        <f t="shared" ca="1" si="1535"/>
        <v>65</v>
      </c>
      <c r="U4913" s="23">
        <f t="shared" ca="1" si="1536"/>
        <v>1008.8495575221237</v>
      </c>
      <c r="V4913" s="23">
        <f t="shared" ca="1" si="1525"/>
        <v>130</v>
      </c>
      <c r="W4913" s="23">
        <f t="shared" si="1526"/>
        <v>857.14285714285722</v>
      </c>
      <c r="X4913" s="23">
        <f t="shared" ca="1" si="1527"/>
        <v>1995.992414664981</v>
      </c>
      <c r="Y4913" s="24">
        <f t="shared" ca="1" si="1537"/>
        <v>4840</v>
      </c>
      <c r="Z4913" s="24">
        <f t="shared" ca="1" si="1538"/>
        <v>3756</v>
      </c>
      <c r="AA4913" s="25">
        <f t="shared" ca="1" si="1539"/>
        <v>3756.0048400000001</v>
      </c>
      <c r="AC4913" s="47">
        <f t="shared" ca="1" si="1528"/>
        <v>1065</v>
      </c>
      <c r="AD4913" s="47">
        <f t="shared" ca="1" si="1529"/>
        <v>198.5</v>
      </c>
      <c r="AE4913" s="47">
        <f t="shared" ca="1" si="1540"/>
        <v>864</v>
      </c>
      <c r="AF4913" s="47">
        <f t="shared" ca="1" si="1541"/>
        <v>25</v>
      </c>
    </row>
    <row r="4914" spans="10:32">
      <c r="J4914" s="44">
        <v>83</v>
      </c>
      <c r="K4914" s="22">
        <v>99</v>
      </c>
      <c r="L4914" s="23">
        <f t="shared" ca="1" si="1530"/>
        <v>36.159999999999997</v>
      </c>
      <c r="M4914" s="23">
        <f t="shared" ca="1" si="1522"/>
        <v>33.659999999999997</v>
      </c>
      <c r="N4914" s="23">
        <f t="shared" ca="1" si="1523"/>
        <v>45.13333333333334</v>
      </c>
      <c r="O4914" s="23">
        <f t="shared" ca="1" si="1531"/>
        <v>198.5</v>
      </c>
      <c r="P4914" s="23">
        <f t="shared" ca="1" si="1524"/>
        <v>801.5</v>
      </c>
      <c r="Q4914" s="23">
        <f t="shared" ca="1" si="1532"/>
        <v>23</v>
      </c>
      <c r="R4914" s="23">
        <f t="shared" ca="1" si="1533"/>
        <v>0.75553097345132891</v>
      </c>
      <c r="S4914" s="24">
        <f t="shared" ca="1" si="1534"/>
        <v>24</v>
      </c>
      <c r="T4914" s="23">
        <f t="shared" ca="1" si="1535"/>
        <v>60</v>
      </c>
      <c r="U4914" s="23">
        <f t="shared" ca="1" si="1536"/>
        <v>1072.1662979351036</v>
      </c>
      <c r="V4914" s="23">
        <f t="shared" ca="1" si="1525"/>
        <v>120</v>
      </c>
      <c r="W4914" s="23">
        <f t="shared" si="1526"/>
        <v>857.14285714285722</v>
      </c>
      <c r="X4914" s="23">
        <f t="shared" ca="1" si="1527"/>
        <v>2049.3091550779609</v>
      </c>
      <c r="Y4914" s="24">
        <f t="shared" ca="1" si="1537"/>
        <v>4855</v>
      </c>
      <c r="Z4914" s="24">
        <f t="shared" ca="1" si="1538"/>
        <v>3671</v>
      </c>
      <c r="AA4914" s="25">
        <f t="shared" ca="1" si="1539"/>
        <v>3671.0048550000001</v>
      </c>
      <c r="AC4914" s="47">
        <f t="shared" ca="1" si="1528"/>
        <v>1060</v>
      </c>
      <c r="AD4914" s="47">
        <f t="shared" ca="1" si="1529"/>
        <v>198.5</v>
      </c>
      <c r="AE4914" s="47">
        <f t="shared" ca="1" si="1540"/>
        <v>859</v>
      </c>
      <c r="AF4914" s="47">
        <f t="shared" ca="1" si="1541"/>
        <v>25</v>
      </c>
    </row>
    <row r="4915" spans="10:32">
      <c r="J4915" s="44">
        <v>83</v>
      </c>
      <c r="K4915" s="22">
        <v>100</v>
      </c>
      <c r="L4915" s="23">
        <f t="shared" ca="1" si="1530"/>
        <v>38.42</v>
      </c>
      <c r="M4915" s="23">
        <f t="shared" ca="1" si="1522"/>
        <v>35.92</v>
      </c>
      <c r="N4915" s="23">
        <f t="shared" ca="1" si="1523"/>
        <v>50.8</v>
      </c>
      <c r="O4915" s="23">
        <f t="shared" ca="1" si="1531"/>
        <v>198.5</v>
      </c>
      <c r="P4915" s="23">
        <f t="shared" ca="1" si="1524"/>
        <v>801.5</v>
      </c>
      <c r="Q4915" s="23">
        <f t="shared" ca="1" si="1532"/>
        <v>22</v>
      </c>
      <c r="R4915" s="23">
        <f t="shared" ca="1" si="1533"/>
        <v>0.29307652264445577</v>
      </c>
      <c r="S4915" s="24">
        <f t="shared" ca="1" si="1534"/>
        <v>23</v>
      </c>
      <c r="T4915" s="23">
        <f t="shared" ca="1" si="1535"/>
        <v>57.5</v>
      </c>
      <c r="U4915" s="23">
        <f t="shared" ca="1" si="1536"/>
        <v>1132.4882873503382</v>
      </c>
      <c r="V4915" s="23">
        <f t="shared" ca="1" si="1525"/>
        <v>115</v>
      </c>
      <c r="W4915" s="23">
        <f t="shared" si="1526"/>
        <v>857.14285714285722</v>
      </c>
      <c r="X4915" s="23">
        <f t="shared" ca="1" si="1527"/>
        <v>2104.6311444931953</v>
      </c>
      <c r="Y4915" s="24">
        <f t="shared" ca="1" si="1537"/>
        <v>4865</v>
      </c>
      <c r="Z4915" s="24">
        <f t="shared" ca="1" si="1538"/>
        <v>3587</v>
      </c>
      <c r="AA4915" s="25">
        <f t="shared" ca="1" si="1539"/>
        <v>3587.0048649999999</v>
      </c>
      <c r="AC4915" s="47">
        <f t="shared" ca="1" si="1528"/>
        <v>1057.5</v>
      </c>
      <c r="AD4915" s="47">
        <f t="shared" ca="1" si="1529"/>
        <v>198.5</v>
      </c>
      <c r="AE4915" s="47">
        <f t="shared" ca="1" si="1540"/>
        <v>856.5</v>
      </c>
      <c r="AF4915" s="47">
        <f t="shared" ca="1" si="1541"/>
        <v>25</v>
      </c>
    </row>
    <row r="4916" spans="10:32">
      <c r="J4916" s="44">
        <v>84</v>
      </c>
      <c r="K4916" s="22">
        <v>85</v>
      </c>
      <c r="L4916" s="23">
        <f t="shared" ca="1" si="1530"/>
        <v>2.2599999999999998</v>
      </c>
      <c r="M4916" s="23">
        <f t="shared" ca="1" si="1522"/>
        <v>-0.24000000000000021</v>
      </c>
      <c r="N4916" s="23">
        <f t="shared" ca="1" si="1523"/>
        <v>1.25</v>
      </c>
      <c r="O4916" s="23">
        <f t="shared" ca="1" si="1531"/>
        <v>198.5</v>
      </c>
      <c r="P4916" s="23">
        <f t="shared" ca="1" si="1524"/>
        <v>801.5</v>
      </c>
      <c r="Q4916" s="23">
        <f t="shared" ca="1" si="1532"/>
        <v>-3339</v>
      </c>
      <c r="R4916" s="23">
        <f t="shared" ca="1" si="1533"/>
        <v>6.1946902654559405E-2</v>
      </c>
      <c r="S4916" s="24">
        <f t="shared" ca="1" si="1534"/>
        <v>-3340</v>
      </c>
      <c r="T4916" s="23">
        <f t="shared" ca="1" si="1535"/>
        <v>-8350</v>
      </c>
      <c r="U4916" s="23">
        <f t="shared" ca="1" si="1536"/>
        <v>-4173.6725663716816</v>
      </c>
      <c r="V4916" s="23">
        <f t="shared" ca="1" si="1525"/>
        <v>-16700</v>
      </c>
      <c r="W4916" s="23">
        <f t="shared" si="1526"/>
        <v>857.14285714285722</v>
      </c>
      <c r="X4916" s="23">
        <f t="shared" ca="1" si="1527"/>
        <v>-20016.529709228824</v>
      </c>
      <c r="Y4916" s="24" t="str">
        <f t="shared" ca="1" si="1537"/>
        <v/>
      </c>
      <c r="Z4916" s="24" t="str">
        <f t="shared" ca="1" si="1538"/>
        <v/>
      </c>
      <c r="AA4916" s="25" t="str">
        <f t="shared" ca="1" si="1539"/>
        <v/>
      </c>
      <c r="AC4916" s="47">
        <f t="shared" ca="1" si="1528"/>
        <v>-7350</v>
      </c>
      <c r="AD4916" s="47">
        <f t="shared" ca="1" si="1529"/>
        <v>198.5</v>
      </c>
      <c r="AE4916" s="47">
        <f t="shared" ca="1" si="1540"/>
        <v>-7546</v>
      </c>
      <c r="AF4916" s="47">
        <f t="shared" ca="1" si="1541"/>
        <v>20</v>
      </c>
    </row>
    <row r="4917" spans="10:32">
      <c r="J4917" s="44">
        <v>84</v>
      </c>
      <c r="K4917" s="22">
        <v>86</v>
      </c>
      <c r="L4917" s="23">
        <f t="shared" ca="1" si="1530"/>
        <v>4.5199999999999996</v>
      </c>
      <c r="M4917" s="23">
        <f t="shared" ca="1" si="1522"/>
        <v>2.0199999999999996</v>
      </c>
      <c r="N4917" s="23">
        <f t="shared" ca="1" si="1523"/>
        <v>2.6666666666666679</v>
      </c>
      <c r="O4917" s="23">
        <f t="shared" ca="1" si="1531"/>
        <v>198.5</v>
      </c>
      <c r="P4917" s="23">
        <f t="shared" ca="1" si="1524"/>
        <v>801.5</v>
      </c>
      <c r="Q4917" s="23">
        <f t="shared" ca="1" si="1532"/>
        <v>396</v>
      </c>
      <c r="R4917" s="23">
        <f t="shared" ca="1" si="1533"/>
        <v>0.34955752212392804</v>
      </c>
      <c r="S4917" s="24">
        <f t="shared" ca="1" si="1534"/>
        <v>397</v>
      </c>
      <c r="T4917" s="23">
        <f t="shared" ca="1" si="1535"/>
        <v>992.5</v>
      </c>
      <c r="U4917" s="23">
        <f t="shared" ca="1" si="1536"/>
        <v>1056.932153392331</v>
      </c>
      <c r="V4917" s="23">
        <f t="shared" ca="1" si="1525"/>
        <v>1985</v>
      </c>
      <c r="W4917" s="23">
        <f t="shared" si="1526"/>
        <v>857.14285714285722</v>
      </c>
      <c r="X4917" s="23">
        <f t="shared" ca="1" si="1527"/>
        <v>3899.0750105351885</v>
      </c>
      <c r="Y4917" s="24">
        <f t="shared" ca="1" si="1537"/>
        <v>5028</v>
      </c>
      <c r="Z4917" s="24">
        <f t="shared" ca="1" si="1538"/>
        <v>4952</v>
      </c>
      <c r="AA4917" s="25">
        <f t="shared" ca="1" si="1539"/>
        <v>4952.0050279999996</v>
      </c>
      <c r="AC4917" s="47">
        <f t="shared" ca="1" si="1528"/>
        <v>1992.5</v>
      </c>
      <c r="AD4917" s="47">
        <f t="shared" ca="1" si="1529"/>
        <v>198.5</v>
      </c>
      <c r="AE4917" s="47">
        <f t="shared" ca="1" si="1540"/>
        <v>1791.5</v>
      </c>
      <c r="AF4917" s="47">
        <f t="shared" ca="1" si="1541"/>
        <v>25</v>
      </c>
    </row>
    <row r="4918" spans="10:32">
      <c r="J4918" s="44">
        <v>84</v>
      </c>
      <c r="K4918" s="22">
        <v>87</v>
      </c>
      <c r="L4918" s="23">
        <f t="shared" ca="1" si="1530"/>
        <v>6.78</v>
      </c>
      <c r="M4918" s="23">
        <f t="shared" ca="1" si="1522"/>
        <v>4.28</v>
      </c>
      <c r="N4918" s="23">
        <f t="shared" ca="1" si="1523"/>
        <v>4.2333333333333343</v>
      </c>
      <c r="O4918" s="23">
        <f t="shared" ca="1" si="1531"/>
        <v>198.5</v>
      </c>
      <c r="P4918" s="23">
        <f t="shared" ca="1" si="1524"/>
        <v>801.5</v>
      </c>
      <c r="Q4918" s="23">
        <f t="shared" ca="1" si="1532"/>
        <v>187</v>
      </c>
      <c r="R4918" s="23">
        <f t="shared" ca="1" si="1533"/>
        <v>0.16814159292035197</v>
      </c>
      <c r="S4918" s="24">
        <f t="shared" ca="1" si="1534"/>
        <v>188</v>
      </c>
      <c r="T4918" s="23">
        <f t="shared" ca="1" si="1535"/>
        <v>470</v>
      </c>
      <c r="U4918" s="23">
        <f t="shared" ca="1" si="1536"/>
        <v>792.34513274336302</v>
      </c>
      <c r="V4918" s="23">
        <f t="shared" ca="1" si="1525"/>
        <v>940</v>
      </c>
      <c r="W4918" s="23">
        <f t="shared" si="1526"/>
        <v>857.14285714285722</v>
      </c>
      <c r="X4918" s="23">
        <f t="shared" ca="1" si="1527"/>
        <v>2589.4879898862205</v>
      </c>
      <c r="Y4918" s="24">
        <f t="shared" ca="1" si="1537"/>
        <v>4913</v>
      </c>
      <c r="Z4918" s="24">
        <f t="shared" ca="1" si="1538"/>
        <v>4854</v>
      </c>
      <c r="AA4918" s="25">
        <f t="shared" ca="1" si="1539"/>
        <v>4854.0049129999998</v>
      </c>
      <c r="AC4918" s="47">
        <f t="shared" ca="1" si="1528"/>
        <v>1470</v>
      </c>
      <c r="AD4918" s="47">
        <f t="shared" ca="1" si="1529"/>
        <v>198.5</v>
      </c>
      <c r="AE4918" s="47">
        <f t="shared" ca="1" si="1540"/>
        <v>1269</v>
      </c>
      <c r="AF4918" s="47">
        <f t="shared" ca="1" si="1541"/>
        <v>25</v>
      </c>
    </row>
    <row r="4919" spans="10:32">
      <c r="J4919" s="44">
        <v>84</v>
      </c>
      <c r="K4919" s="22">
        <v>88</v>
      </c>
      <c r="L4919" s="23">
        <f t="shared" ca="1" si="1530"/>
        <v>9.0399999999999991</v>
      </c>
      <c r="M4919" s="23">
        <f t="shared" ca="1" si="1522"/>
        <v>6.5399999999999991</v>
      </c>
      <c r="N4919" s="23">
        <f t="shared" ca="1" si="1523"/>
        <v>5.8500000000000014</v>
      </c>
      <c r="O4919" s="23">
        <f t="shared" ca="1" si="1531"/>
        <v>198.5</v>
      </c>
      <c r="P4919" s="23">
        <f t="shared" ca="1" si="1524"/>
        <v>801.5</v>
      </c>
      <c r="Q4919" s="23">
        <f t="shared" ca="1" si="1532"/>
        <v>122</v>
      </c>
      <c r="R4919" s="23">
        <f t="shared" ca="1" si="1533"/>
        <v>0.40044247787611931</v>
      </c>
      <c r="S4919" s="24">
        <f t="shared" ca="1" si="1534"/>
        <v>123</v>
      </c>
      <c r="T4919" s="23">
        <f t="shared" ca="1" si="1535"/>
        <v>307.5</v>
      </c>
      <c r="U4919" s="23">
        <f t="shared" ca="1" si="1536"/>
        <v>716.0425884955755</v>
      </c>
      <c r="V4919" s="23">
        <f t="shared" ca="1" si="1525"/>
        <v>615</v>
      </c>
      <c r="W4919" s="23">
        <f t="shared" si="1526"/>
        <v>857.14285714285722</v>
      </c>
      <c r="X4919" s="23">
        <f t="shared" ca="1" si="1527"/>
        <v>2188.1854456384326</v>
      </c>
      <c r="Y4919" s="24">
        <f t="shared" ca="1" si="1537"/>
        <v>4879</v>
      </c>
      <c r="Z4919" s="24">
        <f t="shared" ca="1" si="1538"/>
        <v>4757</v>
      </c>
      <c r="AA4919" s="25">
        <f t="shared" ca="1" si="1539"/>
        <v>4757.0048790000001</v>
      </c>
      <c r="AC4919" s="47">
        <f t="shared" ca="1" si="1528"/>
        <v>1307.5</v>
      </c>
      <c r="AD4919" s="47">
        <f t="shared" ca="1" si="1529"/>
        <v>198.5</v>
      </c>
      <c r="AE4919" s="47">
        <f t="shared" ca="1" si="1540"/>
        <v>1106.5</v>
      </c>
      <c r="AF4919" s="47">
        <f t="shared" ca="1" si="1541"/>
        <v>25</v>
      </c>
    </row>
    <row r="4920" spans="10:32">
      <c r="J4920" s="44">
        <v>84</v>
      </c>
      <c r="K4920" s="22">
        <v>89</v>
      </c>
      <c r="L4920" s="23">
        <f t="shared" ca="1" si="1530"/>
        <v>11.3</v>
      </c>
      <c r="M4920" s="23">
        <f t="shared" ca="1" si="1522"/>
        <v>8.8000000000000007</v>
      </c>
      <c r="N4920" s="23">
        <f t="shared" ca="1" si="1523"/>
        <v>7.4499999999999993</v>
      </c>
      <c r="O4920" s="23">
        <f t="shared" ca="1" si="1531"/>
        <v>198.5</v>
      </c>
      <c r="P4920" s="23">
        <f t="shared" ca="1" si="1524"/>
        <v>801.5</v>
      </c>
      <c r="Q4920" s="23">
        <f t="shared" ca="1" si="1532"/>
        <v>91</v>
      </c>
      <c r="R4920" s="23">
        <f t="shared" ca="1" si="1533"/>
        <v>6.1946902654861219E-2</v>
      </c>
      <c r="S4920" s="24">
        <f t="shared" ca="1" si="1534"/>
        <v>92</v>
      </c>
      <c r="T4920" s="23">
        <f t="shared" ca="1" si="1535"/>
        <v>230</v>
      </c>
      <c r="U4920" s="23">
        <f t="shared" ca="1" si="1536"/>
        <v>678.41150442477874</v>
      </c>
      <c r="V4920" s="23">
        <f t="shared" ca="1" si="1525"/>
        <v>460</v>
      </c>
      <c r="W4920" s="23">
        <f t="shared" si="1526"/>
        <v>857.14285714285722</v>
      </c>
      <c r="X4920" s="23">
        <f t="shared" ca="1" si="1527"/>
        <v>1995.5543615676361</v>
      </c>
      <c r="Y4920" s="24">
        <f t="shared" ca="1" si="1537"/>
        <v>4839</v>
      </c>
      <c r="Z4920" s="24">
        <f t="shared" ca="1" si="1538"/>
        <v>4661</v>
      </c>
      <c r="AA4920" s="25">
        <f t="shared" ca="1" si="1539"/>
        <v>4661.0048390000002</v>
      </c>
      <c r="AC4920" s="47">
        <f t="shared" ca="1" si="1528"/>
        <v>1230</v>
      </c>
      <c r="AD4920" s="47">
        <f t="shared" ca="1" si="1529"/>
        <v>198.5</v>
      </c>
      <c r="AE4920" s="47">
        <f t="shared" ca="1" si="1540"/>
        <v>1029</v>
      </c>
      <c r="AF4920" s="47">
        <f t="shared" ca="1" si="1541"/>
        <v>25</v>
      </c>
    </row>
    <row r="4921" spans="10:32">
      <c r="J4921" s="44">
        <v>84</v>
      </c>
      <c r="K4921" s="22">
        <v>90</v>
      </c>
      <c r="L4921" s="23">
        <f t="shared" ca="1" si="1530"/>
        <v>13.56</v>
      </c>
      <c r="M4921" s="23">
        <f t="shared" ca="1" si="1522"/>
        <v>11.06</v>
      </c>
      <c r="N4921" s="23">
        <f t="shared" ca="1" si="1523"/>
        <v>9.0666666666666664</v>
      </c>
      <c r="O4921" s="23">
        <f t="shared" ca="1" si="1531"/>
        <v>198.5</v>
      </c>
      <c r="P4921" s="23">
        <f t="shared" ca="1" si="1524"/>
        <v>801.5</v>
      </c>
      <c r="Q4921" s="23">
        <f t="shared" ca="1" si="1532"/>
        <v>72</v>
      </c>
      <c r="R4921" s="23">
        <f t="shared" ca="1" si="1533"/>
        <v>0.38200589970501103</v>
      </c>
      <c r="S4921" s="24">
        <f t="shared" ca="1" si="1534"/>
        <v>73</v>
      </c>
      <c r="T4921" s="23">
        <f t="shared" ca="1" si="1535"/>
        <v>182.5</v>
      </c>
      <c r="U4921" s="23">
        <f t="shared" ca="1" si="1536"/>
        <v>656.26352015732539</v>
      </c>
      <c r="V4921" s="23">
        <f t="shared" ca="1" si="1525"/>
        <v>365</v>
      </c>
      <c r="W4921" s="23">
        <f t="shared" si="1526"/>
        <v>857.14285714285722</v>
      </c>
      <c r="X4921" s="23">
        <f t="shared" ca="1" si="1527"/>
        <v>1878.4063773001826</v>
      </c>
      <c r="Y4921" s="24">
        <f t="shared" ca="1" si="1537"/>
        <v>4750</v>
      </c>
      <c r="Z4921" s="24">
        <f t="shared" ca="1" si="1538"/>
        <v>4566</v>
      </c>
      <c r="AA4921" s="25">
        <f t="shared" ca="1" si="1539"/>
        <v>4566.0047500000001</v>
      </c>
      <c r="AC4921" s="47">
        <f t="shared" ca="1" si="1528"/>
        <v>1182.5</v>
      </c>
      <c r="AD4921" s="47">
        <f t="shared" ca="1" si="1529"/>
        <v>198.5</v>
      </c>
      <c r="AE4921" s="47">
        <f t="shared" ca="1" si="1540"/>
        <v>981.49999999999989</v>
      </c>
      <c r="AF4921" s="47">
        <f t="shared" ca="1" si="1541"/>
        <v>25.000000000000114</v>
      </c>
    </row>
    <row r="4922" spans="10:32">
      <c r="J4922" s="44">
        <v>84</v>
      </c>
      <c r="K4922" s="22">
        <v>91</v>
      </c>
      <c r="L4922" s="23">
        <f t="shared" ca="1" si="1530"/>
        <v>15.82</v>
      </c>
      <c r="M4922" s="23">
        <f t="shared" ca="1" si="1522"/>
        <v>13.32</v>
      </c>
      <c r="N4922" s="23">
        <f t="shared" ca="1" si="1523"/>
        <v>10.733333333333338</v>
      </c>
      <c r="O4922" s="23">
        <f t="shared" ca="1" si="1531"/>
        <v>198.5</v>
      </c>
      <c r="P4922" s="23">
        <f t="shared" ca="1" si="1524"/>
        <v>801.5</v>
      </c>
      <c r="Q4922" s="23">
        <f t="shared" ca="1" si="1532"/>
        <v>60</v>
      </c>
      <c r="R4922" s="23">
        <f t="shared" ca="1" si="1533"/>
        <v>0.14538558786346109</v>
      </c>
      <c r="S4922" s="24">
        <f t="shared" ca="1" si="1534"/>
        <v>61</v>
      </c>
      <c r="T4922" s="23">
        <f t="shared" ca="1" si="1535"/>
        <v>152.5</v>
      </c>
      <c r="U4922" s="23">
        <f t="shared" ca="1" si="1536"/>
        <v>645.56047197640135</v>
      </c>
      <c r="V4922" s="23">
        <f t="shared" ca="1" si="1525"/>
        <v>305</v>
      </c>
      <c r="W4922" s="23">
        <f t="shared" si="1526"/>
        <v>857.14285714285722</v>
      </c>
      <c r="X4922" s="23">
        <f t="shared" ca="1" si="1527"/>
        <v>1807.7033291192586</v>
      </c>
      <c r="Y4922" s="24">
        <f t="shared" ca="1" si="1537"/>
        <v>4732</v>
      </c>
      <c r="Z4922" s="24">
        <f t="shared" ca="1" si="1538"/>
        <v>4472</v>
      </c>
      <c r="AA4922" s="25">
        <f t="shared" ca="1" si="1539"/>
        <v>4472.0047320000003</v>
      </c>
      <c r="AC4922" s="47">
        <f t="shared" ca="1" si="1528"/>
        <v>1152.5</v>
      </c>
      <c r="AD4922" s="47">
        <f t="shared" ca="1" si="1529"/>
        <v>198.5</v>
      </c>
      <c r="AE4922" s="47">
        <f t="shared" ca="1" si="1540"/>
        <v>951.49999999999989</v>
      </c>
      <c r="AF4922" s="47">
        <f t="shared" ca="1" si="1541"/>
        <v>25.000000000000114</v>
      </c>
    </row>
    <row r="4923" spans="10:32">
      <c r="J4923" s="44">
        <v>84</v>
      </c>
      <c r="K4923" s="22">
        <v>92</v>
      </c>
      <c r="L4923" s="23">
        <f t="shared" ca="1" si="1530"/>
        <v>18.079999999999998</v>
      </c>
      <c r="M4923" s="23">
        <f t="shared" ca="1" si="1522"/>
        <v>15.579999999999998</v>
      </c>
      <c r="N4923" s="23">
        <f t="shared" ca="1" si="1523"/>
        <v>12.650000000000002</v>
      </c>
      <c r="O4923" s="23">
        <f t="shared" ca="1" si="1531"/>
        <v>198.5</v>
      </c>
      <c r="P4923" s="23">
        <f t="shared" ca="1" si="1524"/>
        <v>801.5</v>
      </c>
      <c r="Q4923" s="23">
        <f t="shared" ca="1" si="1532"/>
        <v>51</v>
      </c>
      <c r="R4923" s="23">
        <f t="shared" ca="1" si="1533"/>
        <v>0.38274336283186244</v>
      </c>
      <c r="S4923" s="24">
        <f t="shared" ca="1" si="1534"/>
        <v>52</v>
      </c>
      <c r="T4923" s="23">
        <f t="shared" ca="1" si="1535"/>
        <v>130</v>
      </c>
      <c r="U4923" s="23">
        <f t="shared" ca="1" si="1536"/>
        <v>649.99170353982311</v>
      </c>
      <c r="V4923" s="23">
        <f t="shared" ca="1" si="1525"/>
        <v>260</v>
      </c>
      <c r="W4923" s="23">
        <f t="shared" si="1526"/>
        <v>857.14285714285722</v>
      </c>
      <c r="X4923" s="23">
        <f t="shared" ca="1" si="1527"/>
        <v>1767.1345606826803</v>
      </c>
      <c r="Y4923" s="24">
        <f t="shared" ca="1" si="1537"/>
        <v>4719</v>
      </c>
      <c r="Z4923" s="24">
        <f t="shared" ca="1" si="1538"/>
        <v>4379</v>
      </c>
      <c r="AA4923" s="25">
        <f t="shared" ca="1" si="1539"/>
        <v>4379.0047189999996</v>
      </c>
      <c r="AC4923" s="47">
        <f t="shared" ca="1" si="1528"/>
        <v>1130</v>
      </c>
      <c r="AD4923" s="47">
        <f t="shared" ca="1" si="1529"/>
        <v>198.5</v>
      </c>
      <c r="AE4923" s="47">
        <f t="shared" ca="1" si="1540"/>
        <v>929</v>
      </c>
      <c r="AF4923" s="47">
        <f t="shared" ca="1" si="1541"/>
        <v>25</v>
      </c>
    </row>
    <row r="4924" spans="10:32">
      <c r="J4924" s="44">
        <v>84</v>
      </c>
      <c r="K4924" s="22">
        <v>93</v>
      </c>
      <c r="L4924" s="23">
        <f t="shared" ca="1" si="1530"/>
        <v>20.34</v>
      </c>
      <c r="M4924" s="23">
        <f t="shared" ca="1" si="1522"/>
        <v>17.84</v>
      </c>
      <c r="N4924" s="23">
        <f t="shared" ca="1" si="1523"/>
        <v>15.05</v>
      </c>
      <c r="O4924" s="23">
        <f t="shared" ca="1" si="1531"/>
        <v>198.5</v>
      </c>
      <c r="P4924" s="23">
        <f t="shared" ca="1" si="1524"/>
        <v>801.5</v>
      </c>
      <c r="Q4924" s="23">
        <f t="shared" ca="1" si="1532"/>
        <v>44</v>
      </c>
      <c r="R4924" s="23">
        <f t="shared" ca="1" si="1533"/>
        <v>0.81317600786627153</v>
      </c>
      <c r="S4924" s="24">
        <f t="shared" ca="1" si="1534"/>
        <v>45</v>
      </c>
      <c r="T4924" s="23">
        <f t="shared" ca="1" si="1535"/>
        <v>112.5</v>
      </c>
      <c r="U4924" s="23">
        <f t="shared" ca="1" si="1536"/>
        <v>674.43829891838743</v>
      </c>
      <c r="V4924" s="23">
        <f t="shared" ca="1" si="1525"/>
        <v>225</v>
      </c>
      <c r="W4924" s="23">
        <f t="shared" si="1526"/>
        <v>857.14285714285722</v>
      </c>
      <c r="X4924" s="23">
        <f t="shared" ca="1" si="1527"/>
        <v>1756.5811560612447</v>
      </c>
      <c r="Y4924" s="24">
        <f t="shared" ca="1" si="1537"/>
        <v>4717</v>
      </c>
      <c r="Z4924" s="24">
        <f t="shared" ca="1" si="1538"/>
        <v>4287</v>
      </c>
      <c r="AA4924" s="25">
        <f t="shared" ca="1" si="1539"/>
        <v>4287.0047169999998</v>
      </c>
      <c r="AC4924" s="47">
        <f t="shared" ca="1" si="1528"/>
        <v>1112.5</v>
      </c>
      <c r="AD4924" s="47">
        <f t="shared" ca="1" si="1529"/>
        <v>198.5</v>
      </c>
      <c r="AE4924" s="47">
        <f t="shared" ca="1" si="1540"/>
        <v>911.5</v>
      </c>
      <c r="AF4924" s="47">
        <f t="shared" ca="1" si="1541"/>
        <v>25</v>
      </c>
    </row>
    <row r="4925" spans="10:32">
      <c r="J4925" s="44">
        <v>84</v>
      </c>
      <c r="K4925" s="22">
        <v>94</v>
      </c>
      <c r="L4925" s="23">
        <f t="shared" ca="1" si="1530"/>
        <v>22.6</v>
      </c>
      <c r="M4925" s="23">
        <f t="shared" ca="1" si="1522"/>
        <v>20.100000000000001</v>
      </c>
      <c r="N4925" s="23">
        <f t="shared" ca="1" si="1523"/>
        <v>18.183333333333334</v>
      </c>
      <c r="O4925" s="23">
        <f t="shared" ca="1" si="1531"/>
        <v>198.5</v>
      </c>
      <c r="P4925" s="23">
        <f t="shared" ca="1" si="1524"/>
        <v>801.5</v>
      </c>
      <c r="Q4925" s="23">
        <f t="shared" ca="1" si="1532"/>
        <v>39</v>
      </c>
      <c r="R4925" s="23">
        <f t="shared" ca="1" si="1533"/>
        <v>0.77876106194689854</v>
      </c>
      <c r="S4925" s="24">
        <f t="shared" ca="1" si="1534"/>
        <v>40</v>
      </c>
      <c r="T4925" s="23">
        <f t="shared" ca="1" si="1535"/>
        <v>100</v>
      </c>
      <c r="U4925" s="23">
        <f t="shared" ca="1" si="1536"/>
        <v>723.310471976401</v>
      </c>
      <c r="V4925" s="23">
        <f t="shared" ca="1" si="1525"/>
        <v>200</v>
      </c>
      <c r="W4925" s="23">
        <f t="shared" si="1526"/>
        <v>857.14285714285722</v>
      </c>
      <c r="X4925" s="23">
        <f t="shared" ca="1" si="1527"/>
        <v>1780.4533291192583</v>
      </c>
      <c r="Y4925" s="24">
        <f t="shared" ca="1" si="1537"/>
        <v>4724</v>
      </c>
      <c r="Z4925" s="24">
        <f t="shared" ca="1" si="1538"/>
        <v>4196</v>
      </c>
      <c r="AA4925" s="25">
        <f t="shared" ca="1" si="1539"/>
        <v>4196.0047240000004</v>
      </c>
      <c r="AC4925" s="47">
        <f t="shared" ca="1" si="1528"/>
        <v>1100</v>
      </c>
      <c r="AD4925" s="47">
        <f t="shared" ca="1" si="1529"/>
        <v>198.5</v>
      </c>
      <c r="AE4925" s="47">
        <f t="shared" ca="1" si="1540"/>
        <v>898.99999999999989</v>
      </c>
      <c r="AF4925" s="47">
        <f t="shared" ca="1" si="1541"/>
        <v>25.000000000000114</v>
      </c>
    </row>
    <row r="4926" spans="10:32">
      <c r="J4926" s="44">
        <v>84</v>
      </c>
      <c r="K4926" s="22">
        <v>95</v>
      </c>
      <c r="L4926" s="23">
        <f t="shared" ca="1" si="1530"/>
        <v>24.86</v>
      </c>
      <c r="M4926" s="23">
        <f t="shared" ca="1" si="1522"/>
        <v>22.36</v>
      </c>
      <c r="N4926" s="23">
        <f t="shared" ca="1" si="1523"/>
        <v>22.483333333333338</v>
      </c>
      <c r="O4926" s="23">
        <f t="shared" ca="1" si="1531"/>
        <v>198.5</v>
      </c>
      <c r="P4926" s="23">
        <f t="shared" ca="1" si="1524"/>
        <v>801.5</v>
      </c>
      <c r="Q4926" s="23">
        <f t="shared" ca="1" si="1532"/>
        <v>35</v>
      </c>
      <c r="R4926" s="23">
        <f t="shared" ca="1" si="1533"/>
        <v>0.76025744167336995</v>
      </c>
      <c r="S4926" s="24">
        <f t="shared" ca="1" si="1534"/>
        <v>36</v>
      </c>
      <c r="T4926" s="23">
        <f t="shared" ca="1" si="1535"/>
        <v>90</v>
      </c>
      <c r="U4926" s="23">
        <f t="shared" ca="1" si="1536"/>
        <v>804.00978814695634</v>
      </c>
      <c r="V4926" s="23">
        <f t="shared" ca="1" si="1525"/>
        <v>180</v>
      </c>
      <c r="W4926" s="23">
        <f t="shared" si="1526"/>
        <v>857.14285714285722</v>
      </c>
      <c r="X4926" s="23">
        <f t="shared" ca="1" si="1527"/>
        <v>1841.1526452898136</v>
      </c>
      <c r="Y4926" s="24">
        <f t="shared" ca="1" si="1537"/>
        <v>4741</v>
      </c>
      <c r="Z4926" s="24">
        <f t="shared" ca="1" si="1538"/>
        <v>4106</v>
      </c>
      <c r="AA4926" s="25">
        <f t="shared" ca="1" si="1539"/>
        <v>4106.0047409999997</v>
      </c>
      <c r="AC4926" s="47">
        <f t="shared" ca="1" si="1528"/>
        <v>1090</v>
      </c>
      <c r="AD4926" s="47">
        <f t="shared" ca="1" si="1529"/>
        <v>198.5</v>
      </c>
      <c r="AE4926" s="47">
        <f t="shared" ca="1" si="1540"/>
        <v>888.99999999999989</v>
      </c>
      <c r="AF4926" s="47">
        <f t="shared" ca="1" si="1541"/>
        <v>25.000000000000114</v>
      </c>
    </row>
    <row r="4927" spans="10:32">
      <c r="J4927" s="44">
        <v>84</v>
      </c>
      <c r="K4927" s="22">
        <v>96</v>
      </c>
      <c r="L4927" s="23">
        <f t="shared" ca="1" si="1530"/>
        <v>27.12</v>
      </c>
      <c r="M4927" s="23">
        <f t="shared" ca="1" si="1522"/>
        <v>24.62</v>
      </c>
      <c r="N4927" s="23">
        <f t="shared" ca="1" si="1523"/>
        <v>27.683333333333341</v>
      </c>
      <c r="O4927" s="23">
        <f t="shared" ca="1" si="1531"/>
        <v>198.5</v>
      </c>
      <c r="P4927" s="23">
        <f t="shared" ca="1" si="1524"/>
        <v>801.5</v>
      </c>
      <c r="Q4927" s="23">
        <f t="shared" ca="1" si="1532"/>
        <v>32</v>
      </c>
      <c r="R4927" s="23">
        <f t="shared" ca="1" si="1533"/>
        <v>0.50368731563421709</v>
      </c>
      <c r="S4927" s="24">
        <f t="shared" ca="1" si="1534"/>
        <v>33</v>
      </c>
      <c r="T4927" s="23">
        <f t="shared" ca="1" si="1535"/>
        <v>82.5</v>
      </c>
      <c r="U4927" s="23">
        <f t="shared" ca="1" si="1536"/>
        <v>899.81041052114085</v>
      </c>
      <c r="V4927" s="23">
        <f t="shared" ca="1" si="1525"/>
        <v>165</v>
      </c>
      <c r="W4927" s="23">
        <f t="shared" si="1526"/>
        <v>857.14285714285722</v>
      </c>
      <c r="X4927" s="23">
        <f t="shared" ca="1" si="1527"/>
        <v>1921.9532676639983</v>
      </c>
      <c r="Y4927" s="24">
        <f t="shared" ca="1" si="1537"/>
        <v>4786</v>
      </c>
      <c r="Z4927" s="24">
        <f t="shared" ca="1" si="1538"/>
        <v>4017</v>
      </c>
      <c r="AA4927" s="25">
        <f t="shared" ca="1" si="1539"/>
        <v>4017.004786</v>
      </c>
      <c r="AC4927" s="47">
        <f t="shared" ca="1" si="1528"/>
        <v>1082.5</v>
      </c>
      <c r="AD4927" s="47">
        <f t="shared" ca="1" si="1529"/>
        <v>198.5</v>
      </c>
      <c r="AE4927" s="47">
        <f t="shared" ca="1" si="1540"/>
        <v>881.5</v>
      </c>
      <c r="AF4927" s="47">
        <f t="shared" ca="1" si="1541"/>
        <v>25</v>
      </c>
    </row>
    <row r="4928" spans="10:32">
      <c r="J4928" s="44">
        <v>84</v>
      </c>
      <c r="K4928" s="22">
        <v>97</v>
      </c>
      <c r="L4928" s="23">
        <f t="shared" ca="1" si="1530"/>
        <v>29.38</v>
      </c>
      <c r="M4928" s="23">
        <f t="shared" ca="1" si="1522"/>
        <v>26.88</v>
      </c>
      <c r="N4928" s="23">
        <f t="shared" ca="1" si="1523"/>
        <v>33.016666666666666</v>
      </c>
      <c r="O4928" s="23">
        <f t="shared" ca="1" si="1531"/>
        <v>198.5</v>
      </c>
      <c r="P4928" s="23">
        <f t="shared" ca="1" si="1524"/>
        <v>801.5</v>
      </c>
      <c r="Q4928" s="23">
        <f t="shared" ca="1" si="1532"/>
        <v>29</v>
      </c>
      <c r="R4928" s="23">
        <f t="shared" ca="1" si="1533"/>
        <v>0.74812797821647448</v>
      </c>
      <c r="S4928" s="24">
        <f t="shared" ca="1" si="1534"/>
        <v>30</v>
      </c>
      <c r="T4928" s="23">
        <f t="shared" ca="1" si="1535"/>
        <v>75</v>
      </c>
      <c r="U4928" s="23">
        <f t="shared" ca="1" si="1536"/>
        <v>982.18402541411388</v>
      </c>
      <c r="V4928" s="23">
        <f t="shared" ca="1" si="1525"/>
        <v>150</v>
      </c>
      <c r="W4928" s="23">
        <f t="shared" si="1526"/>
        <v>857.14285714285722</v>
      </c>
      <c r="X4928" s="23">
        <f t="shared" ca="1" si="1527"/>
        <v>1989.3268825569712</v>
      </c>
      <c r="Y4928" s="24">
        <f t="shared" ca="1" si="1537"/>
        <v>4838</v>
      </c>
      <c r="Z4928" s="24">
        <f t="shared" ca="1" si="1538"/>
        <v>3929</v>
      </c>
      <c r="AA4928" s="25">
        <f t="shared" ca="1" si="1539"/>
        <v>3929.0048379999998</v>
      </c>
      <c r="AC4928" s="47">
        <f t="shared" ca="1" si="1528"/>
        <v>1075</v>
      </c>
      <c r="AD4928" s="47">
        <f t="shared" ca="1" si="1529"/>
        <v>198.5</v>
      </c>
      <c r="AE4928" s="47">
        <f t="shared" ca="1" si="1540"/>
        <v>874</v>
      </c>
      <c r="AF4928" s="47">
        <f t="shared" ca="1" si="1541"/>
        <v>25</v>
      </c>
    </row>
    <row r="4929" spans="10:32">
      <c r="J4929" s="44">
        <v>84</v>
      </c>
      <c r="K4929" s="22">
        <v>98</v>
      </c>
      <c r="L4929" s="23">
        <f t="shared" ca="1" si="1530"/>
        <v>31.64</v>
      </c>
      <c r="M4929" s="23">
        <f t="shared" ca="1" si="1522"/>
        <v>29.14</v>
      </c>
      <c r="N4929" s="23">
        <f t="shared" ca="1" si="1523"/>
        <v>38.449999999999989</v>
      </c>
      <c r="O4929" s="23">
        <f t="shared" ca="1" si="1531"/>
        <v>198.5</v>
      </c>
      <c r="P4929" s="23">
        <f t="shared" ca="1" si="1524"/>
        <v>801.5</v>
      </c>
      <c r="Q4929" s="23">
        <f t="shared" ca="1" si="1532"/>
        <v>27</v>
      </c>
      <c r="R4929" s="23">
        <f t="shared" ca="1" si="1533"/>
        <v>0.46523388116308556</v>
      </c>
      <c r="S4929" s="24">
        <f t="shared" ca="1" si="1534"/>
        <v>28</v>
      </c>
      <c r="T4929" s="23">
        <f t="shared" ca="1" si="1535"/>
        <v>70</v>
      </c>
      <c r="U4929" s="23">
        <f t="shared" ca="1" si="1536"/>
        <v>1056.0382427307204</v>
      </c>
      <c r="V4929" s="23">
        <f t="shared" ca="1" si="1525"/>
        <v>140</v>
      </c>
      <c r="W4929" s="23">
        <f t="shared" si="1526"/>
        <v>857.14285714285722</v>
      </c>
      <c r="X4929" s="23">
        <f t="shared" ca="1" si="1527"/>
        <v>2053.1810998735778</v>
      </c>
      <c r="Y4929" s="24">
        <f t="shared" ca="1" si="1537"/>
        <v>4858</v>
      </c>
      <c r="Z4929" s="24">
        <f t="shared" ca="1" si="1538"/>
        <v>3842</v>
      </c>
      <c r="AA4929" s="25">
        <f t="shared" ca="1" si="1539"/>
        <v>3842.0048579999998</v>
      </c>
      <c r="AC4929" s="47">
        <f t="shared" ca="1" si="1528"/>
        <v>1070</v>
      </c>
      <c r="AD4929" s="47">
        <f t="shared" ca="1" si="1529"/>
        <v>198.5</v>
      </c>
      <c r="AE4929" s="47">
        <f t="shared" ca="1" si="1540"/>
        <v>869.00000000000011</v>
      </c>
      <c r="AF4929" s="47">
        <f t="shared" ca="1" si="1541"/>
        <v>24.999999999999886</v>
      </c>
    </row>
    <row r="4930" spans="10:32">
      <c r="J4930" s="44">
        <v>84</v>
      </c>
      <c r="K4930" s="22">
        <v>99</v>
      </c>
      <c r="L4930" s="23">
        <f t="shared" ca="1" si="1530"/>
        <v>33.9</v>
      </c>
      <c r="M4930" s="23">
        <f t="shared" ref="M4930:M4993" ca="1" si="1542">L4930-$C$9</f>
        <v>31.4</v>
      </c>
      <c r="N4930" s="23">
        <f t="shared" ref="N4930:N4993" ca="1" si="1543">VLOOKUP(K4930,$G$29:$H$129,2,1)-VLOOKUP(J4930,$G$29:$H$129,2,1)</f>
        <v>44</v>
      </c>
      <c r="O4930" s="23">
        <f t="shared" ca="1" si="1531"/>
        <v>198.5</v>
      </c>
      <c r="P4930" s="23">
        <f t="shared" ref="P4930:P4993" ca="1" si="1544">$C$8-O4930</f>
        <v>801.5</v>
      </c>
      <c r="Q4930" s="23">
        <f t="shared" ca="1" si="1532"/>
        <v>25</v>
      </c>
      <c r="R4930" s="23">
        <f t="shared" ca="1" si="1533"/>
        <v>0.48672566371681419</v>
      </c>
      <c r="S4930" s="24">
        <f t="shared" ca="1" si="1534"/>
        <v>26</v>
      </c>
      <c r="T4930" s="23">
        <f t="shared" ca="1" si="1535"/>
        <v>65</v>
      </c>
      <c r="U4930" s="23">
        <f t="shared" ca="1" si="1536"/>
        <v>1121.4159292035399</v>
      </c>
      <c r="V4930" s="23">
        <f t="shared" ref="V4930:V4993" ca="1" si="1545">S4930*(($C$9/$C$12)*60)</f>
        <v>130</v>
      </c>
      <c r="W4930" s="23">
        <f t="shared" ref="W4930:W4993" si="1546">($C$8/$C$11)*60</f>
        <v>857.14285714285722</v>
      </c>
      <c r="X4930" s="23">
        <f t="shared" ref="X4930:X4993" ca="1" si="1547">SUM(U4930:W4930)</f>
        <v>2108.558786346397</v>
      </c>
      <c r="Y4930" s="24">
        <f t="shared" ca="1" si="1537"/>
        <v>4866</v>
      </c>
      <c r="Z4930" s="24">
        <f t="shared" ca="1" si="1538"/>
        <v>3756</v>
      </c>
      <c r="AA4930" s="25">
        <f t="shared" ca="1" si="1539"/>
        <v>3756.0048660000002</v>
      </c>
      <c r="AC4930" s="47">
        <f t="shared" ref="AC4930:AC4993" ca="1" si="1548">SUM(O4930,P4930,T4930)</f>
        <v>1065</v>
      </c>
      <c r="AD4930" s="47">
        <f t="shared" ref="AD4930:AD4993" ca="1" si="1549">O4930</f>
        <v>198.5</v>
      </c>
      <c r="AE4930" s="47">
        <f t="shared" ca="1" si="1540"/>
        <v>864</v>
      </c>
      <c r="AF4930" s="47">
        <f t="shared" ca="1" si="1541"/>
        <v>25</v>
      </c>
    </row>
    <row r="4931" spans="10:32">
      <c r="J4931" s="44">
        <v>84</v>
      </c>
      <c r="K4931" s="22">
        <v>100</v>
      </c>
      <c r="L4931" s="23">
        <f t="shared" ref="L4931:L4994" ca="1" si="1550">$C$3*(K4931-J4931)/100</f>
        <v>36.159999999999997</v>
      </c>
      <c r="M4931" s="23">
        <f t="shared" ca="1" si="1542"/>
        <v>33.659999999999997</v>
      </c>
      <c r="N4931" s="23">
        <f t="shared" ca="1" si="1543"/>
        <v>49.666666666666657</v>
      </c>
      <c r="O4931" s="23">
        <f t="shared" ref="O4931:O4994" ca="1" si="1551">($C$3*$C$13)-$C$9-$C$10</f>
        <v>198.5</v>
      </c>
      <c r="P4931" s="23">
        <f t="shared" ca="1" si="1544"/>
        <v>801.5</v>
      </c>
      <c r="Q4931" s="23">
        <f t="shared" ref="Q4931:Q4994" ca="1" si="1552">ROUNDDOWN(P4931/M4931,0)</f>
        <v>23</v>
      </c>
      <c r="R4931" s="23">
        <f t="shared" ref="R4931:R4994" ca="1" si="1553">(P4931-(Q4931*M4931))/L4931</f>
        <v>0.75553097345132891</v>
      </c>
      <c r="S4931" s="24">
        <f t="shared" ref="S4931:S4994" ca="1" si="1554">ROUNDUP(P4931/M4931,0)</f>
        <v>24</v>
      </c>
      <c r="T4931" s="23">
        <f t="shared" ref="T4931:T4994" ca="1" si="1555">S4931*$C$9</f>
        <v>60</v>
      </c>
      <c r="U4931" s="23">
        <f t="shared" ref="U4931:U4994" ca="1" si="1556">SUM(Q4931,R4931)*N4931</f>
        <v>1179.8580383480823</v>
      </c>
      <c r="V4931" s="23">
        <f t="shared" ca="1" si="1545"/>
        <v>120</v>
      </c>
      <c r="W4931" s="23">
        <f t="shared" si="1546"/>
        <v>857.14285714285722</v>
      </c>
      <c r="X4931" s="23">
        <f t="shared" ca="1" si="1547"/>
        <v>2157.0008954909395</v>
      </c>
      <c r="Y4931" s="24">
        <f t="shared" ref="Y4931:Y4994" ca="1" si="1557">IF(M4931&gt;0,RANK(X4931,$X$2:$X$5051,1),"")</f>
        <v>4874</v>
      </c>
      <c r="Z4931" s="24">
        <f t="shared" ref="Z4931:Z4994" ca="1" si="1558">IF(M4931&gt;0,RANK(S4931,$S$2:$S$5051,1),"")</f>
        <v>3671</v>
      </c>
      <c r="AA4931" s="25">
        <f t="shared" ref="AA4931:AA4994" ca="1" si="1559">IF(M4931&gt;0,Z4931+(Y4931/10^6),"")</f>
        <v>3671.0048740000002</v>
      </c>
      <c r="AC4931" s="47">
        <f t="shared" ca="1" si="1548"/>
        <v>1060</v>
      </c>
      <c r="AD4931" s="47">
        <f t="shared" ca="1" si="1549"/>
        <v>198.5</v>
      </c>
      <c r="AE4931" s="47">
        <f t="shared" ref="AE4931:AE4994" ca="1" si="1560">L4931*(Q4931+R4931)</f>
        <v>859</v>
      </c>
      <c r="AF4931" s="47">
        <f t="shared" ref="AF4931:AF4994" ca="1" si="1561">AC4931-AD4931-AE4931+$C$10-$C$9</f>
        <v>25</v>
      </c>
    </row>
    <row r="4932" spans="10:32">
      <c r="J4932" s="44">
        <v>85</v>
      </c>
      <c r="K4932" s="22">
        <v>86</v>
      </c>
      <c r="L4932" s="23">
        <f t="shared" ca="1" si="1550"/>
        <v>2.2599999999999998</v>
      </c>
      <c r="M4932" s="23">
        <f t="shared" ca="1" si="1542"/>
        <v>-0.24000000000000021</v>
      </c>
      <c r="N4932" s="23">
        <f t="shared" ca="1" si="1543"/>
        <v>1.4166666666666679</v>
      </c>
      <c r="O4932" s="23">
        <f t="shared" ca="1" si="1551"/>
        <v>198.5</v>
      </c>
      <c r="P4932" s="23">
        <f t="shared" ca="1" si="1544"/>
        <v>801.5</v>
      </c>
      <c r="Q4932" s="23">
        <f t="shared" ca="1" si="1552"/>
        <v>-3339</v>
      </c>
      <c r="R4932" s="23">
        <f t="shared" ca="1" si="1553"/>
        <v>6.1946902654559405E-2</v>
      </c>
      <c r="S4932" s="24">
        <f t="shared" ca="1" si="1554"/>
        <v>-3340</v>
      </c>
      <c r="T4932" s="23">
        <f t="shared" ca="1" si="1555"/>
        <v>-8350</v>
      </c>
      <c r="U4932" s="23">
        <f t="shared" ca="1" si="1556"/>
        <v>-4730.1622418879097</v>
      </c>
      <c r="V4932" s="23">
        <f t="shared" ca="1" si="1545"/>
        <v>-16700</v>
      </c>
      <c r="W4932" s="23">
        <f t="shared" si="1546"/>
        <v>857.14285714285722</v>
      </c>
      <c r="X4932" s="23">
        <f t="shared" ca="1" si="1547"/>
        <v>-20573.01938474505</v>
      </c>
      <c r="Y4932" s="24" t="str">
        <f t="shared" ca="1" si="1557"/>
        <v/>
      </c>
      <c r="Z4932" s="24" t="str">
        <f t="shared" ca="1" si="1558"/>
        <v/>
      </c>
      <c r="AA4932" s="25" t="str">
        <f t="shared" ca="1" si="1559"/>
        <v/>
      </c>
      <c r="AC4932" s="47">
        <f t="shared" ca="1" si="1548"/>
        <v>-7350</v>
      </c>
      <c r="AD4932" s="47">
        <f t="shared" ca="1" si="1549"/>
        <v>198.5</v>
      </c>
      <c r="AE4932" s="47">
        <f t="shared" ca="1" si="1560"/>
        <v>-7546</v>
      </c>
      <c r="AF4932" s="47">
        <f t="shared" ca="1" si="1561"/>
        <v>20</v>
      </c>
    </row>
    <row r="4933" spans="10:32">
      <c r="J4933" s="44">
        <v>85</v>
      </c>
      <c r="K4933" s="22">
        <v>87</v>
      </c>
      <c r="L4933" s="23">
        <f t="shared" ca="1" si="1550"/>
        <v>4.5199999999999996</v>
      </c>
      <c r="M4933" s="23">
        <f t="shared" ca="1" si="1542"/>
        <v>2.0199999999999996</v>
      </c>
      <c r="N4933" s="23">
        <f t="shared" ca="1" si="1543"/>
        <v>2.9833333333333343</v>
      </c>
      <c r="O4933" s="23">
        <f t="shared" ca="1" si="1551"/>
        <v>198.5</v>
      </c>
      <c r="P4933" s="23">
        <f t="shared" ca="1" si="1544"/>
        <v>801.5</v>
      </c>
      <c r="Q4933" s="23">
        <f t="shared" ca="1" si="1552"/>
        <v>396</v>
      </c>
      <c r="R4933" s="23">
        <f t="shared" ca="1" si="1553"/>
        <v>0.34955752212392804</v>
      </c>
      <c r="S4933" s="24">
        <f t="shared" ca="1" si="1554"/>
        <v>397</v>
      </c>
      <c r="T4933" s="23">
        <f t="shared" ca="1" si="1555"/>
        <v>992.5</v>
      </c>
      <c r="U4933" s="23">
        <f t="shared" ca="1" si="1556"/>
        <v>1182.4428466076702</v>
      </c>
      <c r="V4933" s="23">
        <f t="shared" ca="1" si="1545"/>
        <v>1985</v>
      </c>
      <c r="W4933" s="23">
        <f t="shared" si="1546"/>
        <v>857.14285714285722</v>
      </c>
      <c r="X4933" s="23">
        <f t="shared" ca="1" si="1547"/>
        <v>4024.5857037505275</v>
      </c>
      <c r="Y4933" s="24">
        <f t="shared" ca="1" si="1557"/>
        <v>5030</v>
      </c>
      <c r="Z4933" s="24">
        <f t="shared" ca="1" si="1558"/>
        <v>4952</v>
      </c>
      <c r="AA4933" s="25">
        <f t="shared" ca="1" si="1559"/>
        <v>4952.0050300000003</v>
      </c>
      <c r="AC4933" s="47">
        <f t="shared" ca="1" si="1548"/>
        <v>1992.5</v>
      </c>
      <c r="AD4933" s="47">
        <f t="shared" ca="1" si="1549"/>
        <v>198.5</v>
      </c>
      <c r="AE4933" s="47">
        <f t="shared" ca="1" si="1560"/>
        <v>1791.5</v>
      </c>
      <c r="AF4933" s="47">
        <f t="shared" ca="1" si="1561"/>
        <v>25</v>
      </c>
    </row>
    <row r="4934" spans="10:32">
      <c r="J4934" s="44">
        <v>85</v>
      </c>
      <c r="K4934" s="22">
        <v>88</v>
      </c>
      <c r="L4934" s="23">
        <f t="shared" ca="1" si="1550"/>
        <v>6.78</v>
      </c>
      <c r="M4934" s="23">
        <f t="shared" ca="1" si="1542"/>
        <v>4.28</v>
      </c>
      <c r="N4934" s="23">
        <f t="shared" ca="1" si="1543"/>
        <v>4.6000000000000014</v>
      </c>
      <c r="O4934" s="23">
        <f t="shared" ca="1" si="1551"/>
        <v>198.5</v>
      </c>
      <c r="P4934" s="23">
        <f t="shared" ca="1" si="1544"/>
        <v>801.5</v>
      </c>
      <c r="Q4934" s="23">
        <f t="shared" ca="1" si="1552"/>
        <v>187</v>
      </c>
      <c r="R4934" s="23">
        <f t="shared" ca="1" si="1553"/>
        <v>0.16814159292035197</v>
      </c>
      <c r="S4934" s="24">
        <f t="shared" ca="1" si="1554"/>
        <v>188</v>
      </c>
      <c r="T4934" s="23">
        <f t="shared" ca="1" si="1555"/>
        <v>470</v>
      </c>
      <c r="U4934" s="23">
        <f t="shared" ca="1" si="1556"/>
        <v>860.97345132743396</v>
      </c>
      <c r="V4934" s="23">
        <f t="shared" ca="1" si="1545"/>
        <v>940</v>
      </c>
      <c r="W4934" s="23">
        <f t="shared" si="1546"/>
        <v>857.14285714285722</v>
      </c>
      <c r="X4934" s="23">
        <f t="shared" ca="1" si="1547"/>
        <v>2658.1163084702912</v>
      </c>
      <c r="Y4934" s="24">
        <f t="shared" ca="1" si="1557"/>
        <v>4917</v>
      </c>
      <c r="Z4934" s="24">
        <f t="shared" ca="1" si="1558"/>
        <v>4854</v>
      </c>
      <c r="AA4934" s="25">
        <f t="shared" ca="1" si="1559"/>
        <v>4854.0049170000002</v>
      </c>
      <c r="AC4934" s="47">
        <f t="shared" ca="1" si="1548"/>
        <v>1470</v>
      </c>
      <c r="AD4934" s="47">
        <f t="shared" ca="1" si="1549"/>
        <v>198.5</v>
      </c>
      <c r="AE4934" s="47">
        <f t="shared" ca="1" si="1560"/>
        <v>1269</v>
      </c>
      <c r="AF4934" s="47">
        <f t="shared" ca="1" si="1561"/>
        <v>25</v>
      </c>
    </row>
    <row r="4935" spans="10:32">
      <c r="J4935" s="44">
        <v>85</v>
      </c>
      <c r="K4935" s="22">
        <v>89</v>
      </c>
      <c r="L4935" s="23">
        <f t="shared" ca="1" si="1550"/>
        <v>9.0399999999999991</v>
      </c>
      <c r="M4935" s="23">
        <f t="shared" ca="1" si="1542"/>
        <v>6.5399999999999991</v>
      </c>
      <c r="N4935" s="23">
        <f t="shared" ca="1" si="1543"/>
        <v>6.1999999999999993</v>
      </c>
      <c r="O4935" s="23">
        <f t="shared" ca="1" si="1551"/>
        <v>198.5</v>
      </c>
      <c r="P4935" s="23">
        <f t="shared" ca="1" si="1544"/>
        <v>801.5</v>
      </c>
      <c r="Q4935" s="23">
        <f t="shared" ca="1" si="1552"/>
        <v>122</v>
      </c>
      <c r="R4935" s="23">
        <f t="shared" ca="1" si="1553"/>
        <v>0.40044247787611931</v>
      </c>
      <c r="S4935" s="24">
        <f t="shared" ca="1" si="1554"/>
        <v>123</v>
      </c>
      <c r="T4935" s="23">
        <f t="shared" ca="1" si="1555"/>
        <v>307.5</v>
      </c>
      <c r="U4935" s="23">
        <f t="shared" ca="1" si="1556"/>
        <v>758.88274336283189</v>
      </c>
      <c r="V4935" s="23">
        <f t="shared" ca="1" si="1545"/>
        <v>615</v>
      </c>
      <c r="W4935" s="23">
        <f t="shared" si="1546"/>
        <v>857.14285714285722</v>
      </c>
      <c r="X4935" s="23">
        <f t="shared" ca="1" si="1547"/>
        <v>2231.025600505689</v>
      </c>
      <c r="Y4935" s="24">
        <f t="shared" ca="1" si="1557"/>
        <v>4883</v>
      </c>
      <c r="Z4935" s="24">
        <f t="shared" ca="1" si="1558"/>
        <v>4757</v>
      </c>
      <c r="AA4935" s="25">
        <f t="shared" ca="1" si="1559"/>
        <v>4757.0048829999996</v>
      </c>
      <c r="AC4935" s="47">
        <f t="shared" ca="1" si="1548"/>
        <v>1307.5</v>
      </c>
      <c r="AD4935" s="47">
        <f t="shared" ca="1" si="1549"/>
        <v>198.5</v>
      </c>
      <c r="AE4935" s="47">
        <f t="shared" ca="1" si="1560"/>
        <v>1106.5</v>
      </c>
      <c r="AF4935" s="47">
        <f t="shared" ca="1" si="1561"/>
        <v>25</v>
      </c>
    </row>
    <row r="4936" spans="10:32">
      <c r="J4936" s="44">
        <v>85</v>
      </c>
      <c r="K4936" s="22">
        <v>90</v>
      </c>
      <c r="L4936" s="23">
        <f t="shared" ca="1" si="1550"/>
        <v>11.3</v>
      </c>
      <c r="M4936" s="23">
        <f t="shared" ca="1" si="1542"/>
        <v>8.8000000000000007</v>
      </c>
      <c r="N4936" s="23">
        <f t="shared" ca="1" si="1543"/>
        <v>7.8166666666666664</v>
      </c>
      <c r="O4936" s="23">
        <f t="shared" ca="1" si="1551"/>
        <v>198.5</v>
      </c>
      <c r="P4936" s="23">
        <f t="shared" ca="1" si="1544"/>
        <v>801.5</v>
      </c>
      <c r="Q4936" s="23">
        <f t="shared" ca="1" si="1552"/>
        <v>91</v>
      </c>
      <c r="R4936" s="23">
        <f t="shared" ca="1" si="1553"/>
        <v>6.1946902654861219E-2</v>
      </c>
      <c r="S4936" s="24">
        <f t="shared" ca="1" si="1554"/>
        <v>92</v>
      </c>
      <c r="T4936" s="23">
        <f t="shared" ca="1" si="1555"/>
        <v>230</v>
      </c>
      <c r="U4936" s="23">
        <f t="shared" ca="1" si="1556"/>
        <v>711.80088495575217</v>
      </c>
      <c r="V4936" s="23">
        <f t="shared" ca="1" si="1545"/>
        <v>460</v>
      </c>
      <c r="W4936" s="23">
        <f t="shared" si="1546"/>
        <v>857.14285714285722</v>
      </c>
      <c r="X4936" s="23">
        <f t="shared" ca="1" si="1547"/>
        <v>2028.9437420986096</v>
      </c>
      <c r="Y4936" s="24">
        <f t="shared" ca="1" si="1557"/>
        <v>4848</v>
      </c>
      <c r="Z4936" s="24">
        <f t="shared" ca="1" si="1558"/>
        <v>4661</v>
      </c>
      <c r="AA4936" s="25">
        <f t="shared" ca="1" si="1559"/>
        <v>4661.0048479999996</v>
      </c>
      <c r="AC4936" s="47">
        <f t="shared" ca="1" si="1548"/>
        <v>1230</v>
      </c>
      <c r="AD4936" s="47">
        <f t="shared" ca="1" si="1549"/>
        <v>198.5</v>
      </c>
      <c r="AE4936" s="47">
        <f t="shared" ca="1" si="1560"/>
        <v>1029</v>
      </c>
      <c r="AF4936" s="47">
        <f t="shared" ca="1" si="1561"/>
        <v>25</v>
      </c>
    </row>
    <row r="4937" spans="10:32">
      <c r="J4937" s="44">
        <v>85</v>
      </c>
      <c r="K4937" s="22">
        <v>91</v>
      </c>
      <c r="L4937" s="23">
        <f t="shared" ca="1" si="1550"/>
        <v>13.56</v>
      </c>
      <c r="M4937" s="23">
        <f t="shared" ca="1" si="1542"/>
        <v>11.06</v>
      </c>
      <c r="N4937" s="23">
        <f t="shared" ca="1" si="1543"/>
        <v>9.4833333333333378</v>
      </c>
      <c r="O4937" s="23">
        <f t="shared" ca="1" si="1551"/>
        <v>198.5</v>
      </c>
      <c r="P4937" s="23">
        <f t="shared" ca="1" si="1544"/>
        <v>801.5</v>
      </c>
      <c r="Q4937" s="23">
        <f t="shared" ca="1" si="1552"/>
        <v>72</v>
      </c>
      <c r="R4937" s="23">
        <f t="shared" ca="1" si="1553"/>
        <v>0.38200589970501103</v>
      </c>
      <c r="S4937" s="24">
        <f t="shared" ca="1" si="1554"/>
        <v>73</v>
      </c>
      <c r="T4937" s="23">
        <f t="shared" ca="1" si="1555"/>
        <v>182.5</v>
      </c>
      <c r="U4937" s="23">
        <f t="shared" ca="1" si="1556"/>
        <v>686.42268928220278</v>
      </c>
      <c r="V4937" s="23">
        <f t="shared" ca="1" si="1545"/>
        <v>365</v>
      </c>
      <c r="W4937" s="23">
        <f t="shared" si="1546"/>
        <v>857.14285714285722</v>
      </c>
      <c r="X4937" s="23">
        <f t="shared" ca="1" si="1547"/>
        <v>1908.5655464250599</v>
      </c>
      <c r="Y4937" s="24">
        <f t="shared" ca="1" si="1557"/>
        <v>4758</v>
      </c>
      <c r="Z4937" s="24">
        <f t="shared" ca="1" si="1558"/>
        <v>4566</v>
      </c>
      <c r="AA4937" s="25">
        <f t="shared" ca="1" si="1559"/>
        <v>4566.004758</v>
      </c>
      <c r="AC4937" s="47">
        <f t="shared" ca="1" si="1548"/>
        <v>1182.5</v>
      </c>
      <c r="AD4937" s="47">
        <f t="shared" ca="1" si="1549"/>
        <v>198.5</v>
      </c>
      <c r="AE4937" s="47">
        <f t="shared" ca="1" si="1560"/>
        <v>981.49999999999989</v>
      </c>
      <c r="AF4937" s="47">
        <f t="shared" ca="1" si="1561"/>
        <v>25.000000000000114</v>
      </c>
    </row>
    <row r="4938" spans="10:32">
      <c r="J4938" s="44">
        <v>85</v>
      </c>
      <c r="K4938" s="22">
        <v>92</v>
      </c>
      <c r="L4938" s="23">
        <f t="shared" ca="1" si="1550"/>
        <v>15.82</v>
      </c>
      <c r="M4938" s="23">
        <f t="shared" ca="1" si="1542"/>
        <v>13.32</v>
      </c>
      <c r="N4938" s="23">
        <f t="shared" ca="1" si="1543"/>
        <v>11.400000000000002</v>
      </c>
      <c r="O4938" s="23">
        <f t="shared" ca="1" si="1551"/>
        <v>198.5</v>
      </c>
      <c r="P4938" s="23">
        <f t="shared" ca="1" si="1544"/>
        <v>801.5</v>
      </c>
      <c r="Q4938" s="23">
        <f t="shared" ca="1" si="1552"/>
        <v>60</v>
      </c>
      <c r="R4938" s="23">
        <f t="shared" ca="1" si="1553"/>
        <v>0.14538558786346109</v>
      </c>
      <c r="S4938" s="24">
        <f t="shared" ca="1" si="1554"/>
        <v>61</v>
      </c>
      <c r="T4938" s="23">
        <f t="shared" ca="1" si="1555"/>
        <v>152.5</v>
      </c>
      <c r="U4938" s="23">
        <f t="shared" ca="1" si="1556"/>
        <v>685.65739570164351</v>
      </c>
      <c r="V4938" s="23">
        <f t="shared" ca="1" si="1545"/>
        <v>305</v>
      </c>
      <c r="W4938" s="23">
        <f t="shared" si="1546"/>
        <v>857.14285714285722</v>
      </c>
      <c r="X4938" s="23">
        <f t="shared" ca="1" si="1547"/>
        <v>1847.8002528445008</v>
      </c>
      <c r="Y4938" s="24">
        <f t="shared" ca="1" si="1557"/>
        <v>4744</v>
      </c>
      <c r="Z4938" s="24">
        <f t="shared" ca="1" si="1558"/>
        <v>4472</v>
      </c>
      <c r="AA4938" s="25">
        <f t="shared" ca="1" si="1559"/>
        <v>4472.0047439999998</v>
      </c>
      <c r="AC4938" s="47">
        <f t="shared" ca="1" si="1548"/>
        <v>1152.5</v>
      </c>
      <c r="AD4938" s="47">
        <f t="shared" ca="1" si="1549"/>
        <v>198.5</v>
      </c>
      <c r="AE4938" s="47">
        <f t="shared" ca="1" si="1560"/>
        <v>951.49999999999989</v>
      </c>
      <c r="AF4938" s="47">
        <f t="shared" ca="1" si="1561"/>
        <v>25.000000000000114</v>
      </c>
    </row>
    <row r="4939" spans="10:32">
      <c r="J4939" s="44">
        <v>85</v>
      </c>
      <c r="K4939" s="22">
        <v>93</v>
      </c>
      <c r="L4939" s="23">
        <f t="shared" ca="1" si="1550"/>
        <v>18.079999999999998</v>
      </c>
      <c r="M4939" s="23">
        <f t="shared" ca="1" si="1542"/>
        <v>15.579999999999998</v>
      </c>
      <c r="N4939" s="23">
        <f t="shared" ca="1" si="1543"/>
        <v>13.8</v>
      </c>
      <c r="O4939" s="23">
        <f t="shared" ca="1" si="1551"/>
        <v>198.5</v>
      </c>
      <c r="P4939" s="23">
        <f t="shared" ca="1" si="1544"/>
        <v>801.5</v>
      </c>
      <c r="Q4939" s="23">
        <f t="shared" ca="1" si="1552"/>
        <v>51</v>
      </c>
      <c r="R4939" s="23">
        <f t="shared" ca="1" si="1553"/>
        <v>0.38274336283186244</v>
      </c>
      <c r="S4939" s="24">
        <f t="shared" ca="1" si="1554"/>
        <v>52</v>
      </c>
      <c r="T4939" s="23">
        <f t="shared" ca="1" si="1555"/>
        <v>130</v>
      </c>
      <c r="U4939" s="23">
        <f t="shared" ca="1" si="1556"/>
        <v>709.08185840707972</v>
      </c>
      <c r="V4939" s="23">
        <f t="shared" ca="1" si="1545"/>
        <v>260</v>
      </c>
      <c r="W4939" s="23">
        <f t="shared" si="1546"/>
        <v>857.14285714285722</v>
      </c>
      <c r="X4939" s="23">
        <f t="shared" ca="1" si="1547"/>
        <v>1826.2247155499369</v>
      </c>
      <c r="Y4939" s="24">
        <f t="shared" ca="1" si="1557"/>
        <v>4737</v>
      </c>
      <c r="Z4939" s="24">
        <f t="shared" ca="1" si="1558"/>
        <v>4379</v>
      </c>
      <c r="AA4939" s="25">
        <f t="shared" ca="1" si="1559"/>
        <v>4379.0047370000002</v>
      </c>
      <c r="AC4939" s="47">
        <f t="shared" ca="1" si="1548"/>
        <v>1130</v>
      </c>
      <c r="AD4939" s="47">
        <f t="shared" ca="1" si="1549"/>
        <v>198.5</v>
      </c>
      <c r="AE4939" s="47">
        <f t="shared" ca="1" si="1560"/>
        <v>929</v>
      </c>
      <c r="AF4939" s="47">
        <f t="shared" ca="1" si="1561"/>
        <v>25</v>
      </c>
    </row>
    <row r="4940" spans="10:32">
      <c r="J4940" s="44">
        <v>85</v>
      </c>
      <c r="K4940" s="22">
        <v>94</v>
      </c>
      <c r="L4940" s="23">
        <f t="shared" ca="1" si="1550"/>
        <v>20.34</v>
      </c>
      <c r="M4940" s="23">
        <f t="shared" ca="1" si="1542"/>
        <v>17.84</v>
      </c>
      <c r="N4940" s="23">
        <f t="shared" ca="1" si="1543"/>
        <v>16.933333333333334</v>
      </c>
      <c r="O4940" s="23">
        <f t="shared" ca="1" si="1551"/>
        <v>198.5</v>
      </c>
      <c r="P4940" s="23">
        <f t="shared" ca="1" si="1544"/>
        <v>801.5</v>
      </c>
      <c r="Q4940" s="23">
        <f t="shared" ca="1" si="1552"/>
        <v>44</v>
      </c>
      <c r="R4940" s="23">
        <f t="shared" ca="1" si="1553"/>
        <v>0.81317600786627153</v>
      </c>
      <c r="S4940" s="24">
        <f t="shared" ca="1" si="1554"/>
        <v>45</v>
      </c>
      <c r="T4940" s="23">
        <f t="shared" ca="1" si="1555"/>
        <v>112.5</v>
      </c>
      <c r="U4940" s="23">
        <f t="shared" ca="1" si="1556"/>
        <v>758.83644706653558</v>
      </c>
      <c r="V4940" s="23">
        <f t="shared" ca="1" si="1545"/>
        <v>225</v>
      </c>
      <c r="W4940" s="23">
        <f t="shared" si="1546"/>
        <v>857.14285714285722</v>
      </c>
      <c r="X4940" s="23">
        <f t="shared" ca="1" si="1547"/>
        <v>1840.9793042093929</v>
      </c>
      <c r="Y4940" s="24">
        <f t="shared" ca="1" si="1557"/>
        <v>4740</v>
      </c>
      <c r="Z4940" s="24">
        <f t="shared" ca="1" si="1558"/>
        <v>4287</v>
      </c>
      <c r="AA4940" s="25">
        <f t="shared" ca="1" si="1559"/>
        <v>4287.0047400000003</v>
      </c>
      <c r="AC4940" s="47">
        <f t="shared" ca="1" si="1548"/>
        <v>1112.5</v>
      </c>
      <c r="AD4940" s="47">
        <f t="shared" ca="1" si="1549"/>
        <v>198.5</v>
      </c>
      <c r="AE4940" s="47">
        <f t="shared" ca="1" si="1560"/>
        <v>911.5</v>
      </c>
      <c r="AF4940" s="47">
        <f t="shared" ca="1" si="1561"/>
        <v>25</v>
      </c>
    </row>
    <row r="4941" spans="10:32">
      <c r="J4941" s="44">
        <v>85</v>
      </c>
      <c r="K4941" s="22">
        <v>95</v>
      </c>
      <c r="L4941" s="23">
        <f t="shared" ca="1" si="1550"/>
        <v>22.6</v>
      </c>
      <c r="M4941" s="23">
        <f t="shared" ca="1" si="1542"/>
        <v>20.100000000000001</v>
      </c>
      <c r="N4941" s="23">
        <f t="shared" ca="1" si="1543"/>
        <v>21.233333333333338</v>
      </c>
      <c r="O4941" s="23">
        <f t="shared" ca="1" si="1551"/>
        <v>198.5</v>
      </c>
      <c r="P4941" s="23">
        <f t="shared" ca="1" si="1544"/>
        <v>801.5</v>
      </c>
      <c r="Q4941" s="23">
        <f t="shared" ca="1" si="1552"/>
        <v>39</v>
      </c>
      <c r="R4941" s="23">
        <f t="shared" ca="1" si="1553"/>
        <v>0.77876106194689854</v>
      </c>
      <c r="S4941" s="24">
        <f t="shared" ca="1" si="1554"/>
        <v>40</v>
      </c>
      <c r="T4941" s="23">
        <f t="shared" ca="1" si="1555"/>
        <v>100</v>
      </c>
      <c r="U4941" s="23">
        <f t="shared" ca="1" si="1556"/>
        <v>844.6356932153393</v>
      </c>
      <c r="V4941" s="23">
        <f t="shared" ca="1" si="1545"/>
        <v>200</v>
      </c>
      <c r="W4941" s="23">
        <f t="shared" si="1546"/>
        <v>857.14285714285722</v>
      </c>
      <c r="X4941" s="23">
        <f t="shared" ca="1" si="1547"/>
        <v>1901.7785503581968</v>
      </c>
      <c r="Y4941" s="24">
        <f t="shared" ca="1" si="1557"/>
        <v>4755</v>
      </c>
      <c r="Z4941" s="24">
        <f t="shared" ca="1" si="1558"/>
        <v>4196</v>
      </c>
      <c r="AA4941" s="25">
        <f t="shared" ca="1" si="1559"/>
        <v>4196.0047549999999</v>
      </c>
      <c r="AC4941" s="47">
        <f t="shared" ca="1" si="1548"/>
        <v>1100</v>
      </c>
      <c r="AD4941" s="47">
        <f t="shared" ca="1" si="1549"/>
        <v>198.5</v>
      </c>
      <c r="AE4941" s="47">
        <f t="shared" ca="1" si="1560"/>
        <v>898.99999999999989</v>
      </c>
      <c r="AF4941" s="47">
        <f t="shared" ca="1" si="1561"/>
        <v>25.000000000000114</v>
      </c>
    </row>
    <row r="4942" spans="10:32">
      <c r="J4942" s="44">
        <v>85</v>
      </c>
      <c r="K4942" s="22">
        <v>96</v>
      </c>
      <c r="L4942" s="23">
        <f t="shared" ca="1" si="1550"/>
        <v>24.86</v>
      </c>
      <c r="M4942" s="23">
        <f t="shared" ca="1" si="1542"/>
        <v>22.36</v>
      </c>
      <c r="N4942" s="23">
        <f t="shared" ca="1" si="1543"/>
        <v>26.433333333333341</v>
      </c>
      <c r="O4942" s="23">
        <f t="shared" ca="1" si="1551"/>
        <v>198.5</v>
      </c>
      <c r="P4942" s="23">
        <f t="shared" ca="1" si="1544"/>
        <v>801.5</v>
      </c>
      <c r="Q4942" s="23">
        <f t="shared" ca="1" si="1552"/>
        <v>35</v>
      </c>
      <c r="R4942" s="23">
        <f t="shared" ca="1" si="1553"/>
        <v>0.76025744167336995</v>
      </c>
      <c r="S4942" s="24">
        <f t="shared" ca="1" si="1554"/>
        <v>36</v>
      </c>
      <c r="T4942" s="23">
        <f t="shared" ca="1" si="1555"/>
        <v>90</v>
      </c>
      <c r="U4942" s="23">
        <f t="shared" ca="1" si="1556"/>
        <v>945.26280504156625</v>
      </c>
      <c r="V4942" s="23">
        <f t="shared" ca="1" si="1545"/>
        <v>180</v>
      </c>
      <c r="W4942" s="23">
        <f t="shared" si="1546"/>
        <v>857.14285714285722</v>
      </c>
      <c r="X4942" s="23">
        <f t="shared" ca="1" si="1547"/>
        <v>1982.4056621844234</v>
      </c>
      <c r="Y4942" s="24">
        <f t="shared" ca="1" si="1557"/>
        <v>4836</v>
      </c>
      <c r="Z4942" s="24">
        <f t="shared" ca="1" si="1558"/>
        <v>4106</v>
      </c>
      <c r="AA4942" s="25">
        <f t="shared" ca="1" si="1559"/>
        <v>4106.0048360000001</v>
      </c>
      <c r="AC4942" s="47">
        <f t="shared" ca="1" si="1548"/>
        <v>1090</v>
      </c>
      <c r="AD4942" s="47">
        <f t="shared" ca="1" si="1549"/>
        <v>198.5</v>
      </c>
      <c r="AE4942" s="47">
        <f t="shared" ca="1" si="1560"/>
        <v>888.99999999999989</v>
      </c>
      <c r="AF4942" s="47">
        <f t="shared" ca="1" si="1561"/>
        <v>25.000000000000114</v>
      </c>
    </row>
    <row r="4943" spans="10:32">
      <c r="J4943" s="44">
        <v>85</v>
      </c>
      <c r="K4943" s="22">
        <v>97</v>
      </c>
      <c r="L4943" s="23">
        <f t="shared" ca="1" si="1550"/>
        <v>27.12</v>
      </c>
      <c r="M4943" s="23">
        <f t="shared" ca="1" si="1542"/>
        <v>24.62</v>
      </c>
      <c r="N4943" s="23">
        <f t="shared" ca="1" si="1543"/>
        <v>31.766666666666669</v>
      </c>
      <c r="O4943" s="23">
        <f t="shared" ca="1" si="1551"/>
        <v>198.5</v>
      </c>
      <c r="P4943" s="23">
        <f t="shared" ca="1" si="1544"/>
        <v>801.5</v>
      </c>
      <c r="Q4943" s="23">
        <f t="shared" ca="1" si="1552"/>
        <v>32</v>
      </c>
      <c r="R4943" s="23">
        <f t="shared" ca="1" si="1553"/>
        <v>0.50368731563421709</v>
      </c>
      <c r="S4943" s="24">
        <f t="shared" ca="1" si="1554"/>
        <v>33</v>
      </c>
      <c r="T4943" s="23">
        <f t="shared" ca="1" si="1555"/>
        <v>82.5</v>
      </c>
      <c r="U4943" s="23">
        <f t="shared" ca="1" si="1556"/>
        <v>1032.5338003933136</v>
      </c>
      <c r="V4943" s="23">
        <f t="shared" ca="1" si="1545"/>
        <v>165</v>
      </c>
      <c r="W4943" s="23">
        <f t="shared" si="1546"/>
        <v>857.14285714285722</v>
      </c>
      <c r="X4943" s="23">
        <f t="shared" ca="1" si="1547"/>
        <v>2054.6766575361708</v>
      </c>
      <c r="Y4943" s="24">
        <f t="shared" ca="1" si="1557"/>
        <v>4859</v>
      </c>
      <c r="Z4943" s="24">
        <f t="shared" ca="1" si="1558"/>
        <v>4017</v>
      </c>
      <c r="AA4943" s="25">
        <f t="shared" ca="1" si="1559"/>
        <v>4017.0048590000001</v>
      </c>
      <c r="AC4943" s="47">
        <f t="shared" ca="1" si="1548"/>
        <v>1082.5</v>
      </c>
      <c r="AD4943" s="47">
        <f t="shared" ca="1" si="1549"/>
        <v>198.5</v>
      </c>
      <c r="AE4943" s="47">
        <f t="shared" ca="1" si="1560"/>
        <v>881.5</v>
      </c>
      <c r="AF4943" s="47">
        <f t="shared" ca="1" si="1561"/>
        <v>25</v>
      </c>
    </row>
    <row r="4944" spans="10:32">
      <c r="J4944" s="44">
        <v>85</v>
      </c>
      <c r="K4944" s="22">
        <v>98</v>
      </c>
      <c r="L4944" s="23">
        <f t="shared" ca="1" si="1550"/>
        <v>29.38</v>
      </c>
      <c r="M4944" s="23">
        <f t="shared" ca="1" si="1542"/>
        <v>26.88</v>
      </c>
      <c r="N4944" s="23">
        <f t="shared" ca="1" si="1543"/>
        <v>37.199999999999989</v>
      </c>
      <c r="O4944" s="23">
        <f t="shared" ca="1" si="1551"/>
        <v>198.5</v>
      </c>
      <c r="P4944" s="23">
        <f t="shared" ca="1" si="1544"/>
        <v>801.5</v>
      </c>
      <c r="Q4944" s="23">
        <f t="shared" ca="1" si="1552"/>
        <v>29</v>
      </c>
      <c r="R4944" s="23">
        <f t="shared" ca="1" si="1553"/>
        <v>0.74812797821647448</v>
      </c>
      <c r="S4944" s="24">
        <f t="shared" ca="1" si="1554"/>
        <v>30</v>
      </c>
      <c r="T4944" s="23">
        <f t="shared" ca="1" si="1555"/>
        <v>75</v>
      </c>
      <c r="U4944" s="23">
        <f t="shared" ca="1" si="1556"/>
        <v>1106.6303607896525</v>
      </c>
      <c r="V4944" s="23">
        <f t="shared" ca="1" si="1545"/>
        <v>150</v>
      </c>
      <c r="W4944" s="23">
        <f t="shared" si="1546"/>
        <v>857.14285714285722</v>
      </c>
      <c r="X4944" s="23">
        <f t="shared" ca="1" si="1547"/>
        <v>2113.7732179325099</v>
      </c>
      <c r="Y4944" s="24">
        <f t="shared" ca="1" si="1557"/>
        <v>4867</v>
      </c>
      <c r="Z4944" s="24">
        <f t="shared" ca="1" si="1558"/>
        <v>3929</v>
      </c>
      <c r="AA4944" s="25">
        <f t="shared" ca="1" si="1559"/>
        <v>3929.0048670000001</v>
      </c>
      <c r="AC4944" s="47">
        <f t="shared" ca="1" si="1548"/>
        <v>1075</v>
      </c>
      <c r="AD4944" s="47">
        <f t="shared" ca="1" si="1549"/>
        <v>198.5</v>
      </c>
      <c r="AE4944" s="47">
        <f t="shared" ca="1" si="1560"/>
        <v>874</v>
      </c>
      <c r="AF4944" s="47">
        <f t="shared" ca="1" si="1561"/>
        <v>25</v>
      </c>
    </row>
    <row r="4945" spans="10:32">
      <c r="J4945" s="44">
        <v>85</v>
      </c>
      <c r="K4945" s="22">
        <v>99</v>
      </c>
      <c r="L4945" s="23">
        <f t="shared" ca="1" si="1550"/>
        <v>31.64</v>
      </c>
      <c r="M4945" s="23">
        <f t="shared" ca="1" si="1542"/>
        <v>29.14</v>
      </c>
      <c r="N4945" s="23">
        <f t="shared" ca="1" si="1543"/>
        <v>42.75</v>
      </c>
      <c r="O4945" s="23">
        <f t="shared" ca="1" si="1551"/>
        <v>198.5</v>
      </c>
      <c r="P4945" s="23">
        <f t="shared" ca="1" si="1544"/>
        <v>801.5</v>
      </c>
      <c r="Q4945" s="23">
        <f t="shared" ca="1" si="1552"/>
        <v>27</v>
      </c>
      <c r="R4945" s="23">
        <f t="shared" ca="1" si="1553"/>
        <v>0.46523388116308556</v>
      </c>
      <c r="S4945" s="24">
        <f t="shared" ca="1" si="1554"/>
        <v>28</v>
      </c>
      <c r="T4945" s="23">
        <f t="shared" ca="1" si="1555"/>
        <v>70</v>
      </c>
      <c r="U4945" s="23">
        <f t="shared" ca="1" si="1556"/>
        <v>1174.1387484197219</v>
      </c>
      <c r="V4945" s="23">
        <f t="shared" ca="1" si="1545"/>
        <v>140</v>
      </c>
      <c r="W4945" s="23">
        <f t="shared" si="1546"/>
        <v>857.14285714285722</v>
      </c>
      <c r="X4945" s="23">
        <f t="shared" ca="1" si="1547"/>
        <v>2171.281605562579</v>
      </c>
      <c r="Y4945" s="24">
        <f t="shared" ca="1" si="1557"/>
        <v>4876</v>
      </c>
      <c r="Z4945" s="24">
        <f t="shared" ca="1" si="1558"/>
        <v>3842</v>
      </c>
      <c r="AA4945" s="25">
        <f t="shared" ca="1" si="1559"/>
        <v>3842.004876</v>
      </c>
      <c r="AC4945" s="47">
        <f t="shared" ca="1" si="1548"/>
        <v>1070</v>
      </c>
      <c r="AD4945" s="47">
        <f t="shared" ca="1" si="1549"/>
        <v>198.5</v>
      </c>
      <c r="AE4945" s="47">
        <f t="shared" ca="1" si="1560"/>
        <v>869.00000000000011</v>
      </c>
      <c r="AF4945" s="47">
        <f t="shared" ca="1" si="1561"/>
        <v>24.999999999999886</v>
      </c>
    </row>
    <row r="4946" spans="10:32">
      <c r="J4946" s="44">
        <v>85</v>
      </c>
      <c r="K4946" s="22">
        <v>100</v>
      </c>
      <c r="L4946" s="23">
        <f t="shared" ca="1" si="1550"/>
        <v>33.9</v>
      </c>
      <c r="M4946" s="23">
        <f t="shared" ca="1" si="1542"/>
        <v>31.4</v>
      </c>
      <c r="N4946" s="23">
        <f t="shared" ca="1" si="1543"/>
        <v>48.416666666666657</v>
      </c>
      <c r="O4946" s="23">
        <f t="shared" ca="1" si="1551"/>
        <v>198.5</v>
      </c>
      <c r="P4946" s="23">
        <f t="shared" ca="1" si="1544"/>
        <v>801.5</v>
      </c>
      <c r="Q4946" s="23">
        <f t="shared" ca="1" si="1552"/>
        <v>25</v>
      </c>
      <c r="R4946" s="23">
        <f t="shared" ca="1" si="1553"/>
        <v>0.48672566371681419</v>
      </c>
      <c r="S4946" s="24">
        <f t="shared" ca="1" si="1554"/>
        <v>26</v>
      </c>
      <c r="T4946" s="23">
        <f t="shared" ca="1" si="1555"/>
        <v>65</v>
      </c>
      <c r="U4946" s="23">
        <f t="shared" ca="1" si="1556"/>
        <v>1233.9823008849555</v>
      </c>
      <c r="V4946" s="23">
        <f t="shared" ca="1" si="1545"/>
        <v>130</v>
      </c>
      <c r="W4946" s="23">
        <f t="shared" si="1546"/>
        <v>857.14285714285722</v>
      </c>
      <c r="X4946" s="23">
        <f t="shared" ca="1" si="1547"/>
        <v>2221.1251580278126</v>
      </c>
      <c r="Y4946" s="24">
        <f t="shared" ca="1" si="1557"/>
        <v>4882</v>
      </c>
      <c r="Z4946" s="24">
        <f t="shared" ca="1" si="1558"/>
        <v>3756</v>
      </c>
      <c r="AA4946" s="25">
        <f t="shared" ca="1" si="1559"/>
        <v>3756.0048820000002</v>
      </c>
      <c r="AC4946" s="47">
        <f t="shared" ca="1" si="1548"/>
        <v>1065</v>
      </c>
      <c r="AD4946" s="47">
        <f t="shared" ca="1" si="1549"/>
        <v>198.5</v>
      </c>
      <c r="AE4946" s="47">
        <f t="shared" ca="1" si="1560"/>
        <v>864</v>
      </c>
      <c r="AF4946" s="47">
        <f t="shared" ca="1" si="1561"/>
        <v>25</v>
      </c>
    </row>
    <row r="4947" spans="10:32">
      <c r="J4947" s="44">
        <v>86</v>
      </c>
      <c r="K4947" s="22">
        <v>87</v>
      </c>
      <c r="L4947" s="23">
        <f t="shared" ca="1" si="1550"/>
        <v>2.2599999999999998</v>
      </c>
      <c r="M4947" s="23">
        <f t="shared" ca="1" si="1542"/>
        <v>-0.24000000000000021</v>
      </c>
      <c r="N4947" s="23">
        <f t="shared" ca="1" si="1543"/>
        <v>1.5666666666666664</v>
      </c>
      <c r="O4947" s="23">
        <f t="shared" ca="1" si="1551"/>
        <v>198.5</v>
      </c>
      <c r="P4947" s="23">
        <f t="shared" ca="1" si="1544"/>
        <v>801.5</v>
      </c>
      <c r="Q4947" s="23">
        <f t="shared" ca="1" si="1552"/>
        <v>-3339</v>
      </c>
      <c r="R4947" s="23">
        <f t="shared" ca="1" si="1553"/>
        <v>6.1946902654559405E-2</v>
      </c>
      <c r="S4947" s="24">
        <f t="shared" ca="1" si="1554"/>
        <v>-3340</v>
      </c>
      <c r="T4947" s="23">
        <f t="shared" ca="1" si="1555"/>
        <v>-8350</v>
      </c>
      <c r="U4947" s="23">
        <f t="shared" ca="1" si="1556"/>
        <v>-5231.0029498525073</v>
      </c>
      <c r="V4947" s="23">
        <f t="shared" ca="1" si="1545"/>
        <v>-16700</v>
      </c>
      <c r="W4947" s="23">
        <f t="shared" si="1546"/>
        <v>857.14285714285722</v>
      </c>
      <c r="X4947" s="23">
        <f t="shared" ca="1" si="1547"/>
        <v>-21073.860092709649</v>
      </c>
      <c r="Y4947" s="24" t="str">
        <f t="shared" ca="1" si="1557"/>
        <v/>
      </c>
      <c r="Z4947" s="24" t="str">
        <f t="shared" ca="1" si="1558"/>
        <v/>
      </c>
      <c r="AA4947" s="25" t="str">
        <f t="shared" ca="1" si="1559"/>
        <v/>
      </c>
      <c r="AC4947" s="47">
        <f t="shared" ca="1" si="1548"/>
        <v>-7350</v>
      </c>
      <c r="AD4947" s="47">
        <f t="shared" ca="1" si="1549"/>
        <v>198.5</v>
      </c>
      <c r="AE4947" s="47">
        <f t="shared" ca="1" si="1560"/>
        <v>-7546</v>
      </c>
      <c r="AF4947" s="47">
        <f t="shared" ca="1" si="1561"/>
        <v>20</v>
      </c>
    </row>
    <row r="4948" spans="10:32">
      <c r="J4948" s="44">
        <v>86</v>
      </c>
      <c r="K4948" s="22">
        <v>88</v>
      </c>
      <c r="L4948" s="23">
        <f t="shared" ca="1" si="1550"/>
        <v>4.5199999999999996</v>
      </c>
      <c r="M4948" s="23">
        <f t="shared" ca="1" si="1542"/>
        <v>2.0199999999999996</v>
      </c>
      <c r="N4948" s="23">
        <f t="shared" ca="1" si="1543"/>
        <v>3.1833333333333336</v>
      </c>
      <c r="O4948" s="23">
        <f t="shared" ca="1" si="1551"/>
        <v>198.5</v>
      </c>
      <c r="P4948" s="23">
        <f t="shared" ca="1" si="1544"/>
        <v>801.5</v>
      </c>
      <c r="Q4948" s="23">
        <f t="shared" ca="1" si="1552"/>
        <v>396</v>
      </c>
      <c r="R4948" s="23">
        <f t="shared" ca="1" si="1553"/>
        <v>0.34955752212392804</v>
      </c>
      <c r="S4948" s="24">
        <f t="shared" ca="1" si="1554"/>
        <v>397</v>
      </c>
      <c r="T4948" s="23">
        <f t="shared" ca="1" si="1555"/>
        <v>992.5</v>
      </c>
      <c r="U4948" s="23">
        <f t="shared" ca="1" si="1556"/>
        <v>1261.7127581120947</v>
      </c>
      <c r="V4948" s="23">
        <f t="shared" ca="1" si="1545"/>
        <v>1985</v>
      </c>
      <c r="W4948" s="23">
        <f t="shared" si="1546"/>
        <v>857.14285714285722</v>
      </c>
      <c r="X4948" s="23">
        <f t="shared" ca="1" si="1547"/>
        <v>4103.8556152549518</v>
      </c>
      <c r="Y4948" s="24">
        <f t="shared" ca="1" si="1557"/>
        <v>5031</v>
      </c>
      <c r="Z4948" s="24">
        <f t="shared" ca="1" si="1558"/>
        <v>4952</v>
      </c>
      <c r="AA4948" s="25">
        <f t="shared" ca="1" si="1559"/>
        <v>4952.0050309999997</v>
      </c>
      <c r="AC4948" s="47">
        <f t="shared" ca="1" si="1548"/>
        <v>1992.5</v>
      </c>
      <c r="AD4948" s="47">
        <f t="shared" ca="1" si="1549"/>
        <v>198.5</v>
      </c>
      <c r="AE4948" s="47">
        <f t="shared" ca="1" si="1560"/>
        <v>1791.5</v>
      </c>
      <c r="AF4948" s="47">
        <f t="shared" ca="1" si="1561"/>
        <v>25</v>
      </c>
    </row>
    <row r="4949" spans="10:32">
      <c r="J4949" s="44">
        <v>86</v>
      </c>
      <c r="K4949" s="22">
        <v>89</v>
      </c>
      <c r="L4949" s="23">
        <f t="shared" ca="1" si="1550"/>
        <v>6.78</v>
      </c>
      <c r="M4949" s="23">
        <f t="shared" ca="1" si="1542"/>
        <v>4.28</v>
      </c>
      <c r="N4949" s="23">
        <f t="shared" ca="1" si="1543"/>
        <v>4.7833333333333314</v>
      </c>
      <c r="O4949" s="23">
        <f t="shared" ca="1" si="1551"/>
        <v>198.5</v>
      </c>
      <c r="P4949" s="23">
        <f t="shared" ca="1" si="1544"/>
        <v>801.5</v>
      </c>
      <c r="Q4949" s="23">
        <f t="shared" ca="1" si="1552"/>
        <v>187</v>
      </c>
      <c r="R4949" s="23">
        <f t="shared" ca="1" si="1553"/>
        <v>0.16814159292035197</v>
      </c>
      <c r="S4949" s="24">
        <f t="shared" ca="1" si="1554"/>
        <v>188</v>
      </c>
      <c r="T4949" s="23">
        <f t="shared" ca="1" si="1555"/>
        <v>470</v>
      </c>
      <c r="U4949" s="23">
        <f t="shared" ca="1" si="1556"/>
        <v>895.28761061946875</v>
      </c>
      <c r="V4949" s="23">
        <f t="shared" ca="1" si="1545"/>
        <v>940</v>
      </c>
      <c r="W4949" s="23">
        <f t="shared" si="1546"/>
        <v>857.14285714285722</v>
      </c>
      <c r="X4949" s="23">
        <f t="shared" ca="1" si="1547"/>
        <v>2692.4304677623259</v>
      </c>
      <c r="Y4949" s="24">
        <f t="shared" ca="1" si="1557"/>
        <v>4919</v>
      </c>
      <c r="Z4949" s="24">
        <f t="shared" ca="1" si="1558"/>
        <v>4854</v>
      </c>
      <c r="AA4949" s="25">
        <f t="shared" ca="1" si="1559"/>
        <v>4854.004919</v>
      </c>
      <c r="AC4949" s="47">
        <f t="shared" ca="1" si="1548"/>
        <v>1470</v>
      </c>
      <c r="AD4949" s="47">
        <f t="shared" ca="1" si="1549"/>
        <v>198.5</v>
      </c>
      <c r="AE4949" s="47">
        <f t="shared" ca="1" si="1560"/>
        <v>1269</v>
      </c>
      <c r="AF4949" s="47">
        <f t="shared" ca="1" si="1561"/>
        <v>25</v>
      </c>
    </row>
    <row r="4950" spans="10:32">
      <c r="J4950" s="44">
        <v>86</v>
      </c>
      <c r="K4950" s="22">
        <v>90</v>
      </c>
      <c r="L4950" s="23">
        <f t="shared" ca="1" si="1550"/>
        <v>9.0399999999999991</v>
      </c>
      <c r="M4950" s="23">
        <f t="shared" ca="1" si="1542"/>
        <v>6.5399999999999991</v>
      </c>
      <c r="N4950" s="23">
        <f t="shared" ca="1" si="1543"/>
        <v>6.3999999999999986</v>
      </c>
      <c r="O4950" s="23">
        <f t="shared" ca="1" si="1551"/>
        <v>198.5</v>
      </c>
      <c r="P4950" s="23">
        <f t="shared" ca="1" si="1544"/>
        <v>801.5</v>
      </c>
      <c r="Q4950" s="23">
        <f t="shared" ca="1" si="1552"/>
        <v>122</v>
      </c>
      <c r="R4950" s="23">
        <f t="shared" ca="1" si="1553"/>
        <v>0.40044247787611931</v>
      </c>
      <c r="S4950" s="24">
        <f t="shared" ca="1" si="1554"/>
        <v>123</v>
      </c>
      <c r="T4950" s="23">
        <f t="shared" ca="1" si="1555"/>
        <v>307.5</v>
      </c>
      <c r="U4950" s="23">
        <f t="shared" ca="1" si="1556"/>
        <v>783.36283185840705</v>
      </c>
      <c r="V4950" s="23">
        <f t="shared" ca="1" si="1545"/>
        <v>615</v>
      </c>
      <c r="W4950" s="23">
        <f t="shared" si="1546"/>
        <v>857.14285714285722</v>
      </c>
      <c r="X4950" s="23">
        <f t="shared" ca="1" si="1547"/>
        <v>2255.5056890012643</v>
      </c>
      <c r="Y4950" s="24">
        <f t="shared" ca="1" si="1557"/>
        <v>4886</v>
      </c>
      <c r="Z4950" s="24">
        <f t="shared" ca="1" si="1558"/>
        <v>4757</v>
      </c>
      <c r="AA4950" s="25">
        <f t="shared" ca="1" si="1559"/>
        <v>4757.0048859999997</v>
      </c>
      <c r="AC4950" s="47">
        <f t="shared" ca="1" si="1548"/>
        <v>1307.5</v>
      </c>
      <c r="AD4950" s="47">
        <f t="shared" ca="1" si="1549"/>
        <v>198.5</v>
      </c>
      <c r="AE4950" s="47">
        <f t="shared" ca="1" si="1560"/>
        <v>1106.5</v>
      </c>
      <c r="AF4950" s="47">
        <f t="shared" ca="1" si="1561"/>
        <v>25</v>
      </c>
    </row>
    <row r="4951" spans="10:32">
      <c r="J4951" s="44">
        <v>86</v>
      </c>
      <c r="K4951" s="22">
        <v>91</v>
      </c>
      <c r="L4951" s="23">
        <f t="shared" ca="1" si="1550"/>
        <v>11.3</v>
      </c>
      <c r="M4951" s="23">
        <f t="shared" ca="1" si="1542"/>
        <v>8.8000000000000007</v>
      </c>
      <c r="N4951" s="23">
        <f t="shared" ca="1" si="1543"/>
        <v>8.06666666666667</v>
      </c>
      <c r="O4951" s="23">
        <f t="shared" ca="1" si="1551"/>
        <v>198.5</v>
      </c>
      <c r="P4951" s="23">
        <f t="shared" ca="1" si="1544"/>
        <v>801.5</v>
      </c>
      <c r="Q4951" s="23">
        <f t="shared" ca="1" si="1552"/>
        <v>91</v>
      </c>
      <c r="R4951" s="23">
        <f t="shared" ca="1" si="1553"/>
        <v>6.1946902654861219E-2</v>
      </c>
      <c r="S4951" s="24">
        <f t="shared" ca="1" si="1554"/>
        <v>92</v>
      </c>
      <c r="T4951" s="23">
        <f t="shared" ca="1" si="1555"/>
        <v>230</v>
      </c>
      <c r="U4951" s="23">
        <f t="shared" ca="1" si="1556"/>
        <v>734.56637168141629</v>
      </c>
      <c r="V4951" s="23">
        <f t="shared" ca="1" si="1545"/>
        <v>460</v>
      </c>
      <c r="W4951" s="23">
        <f t="shared" si="1546"/>
        <v>857.14285714285722</v>
      </c>
      <c r="X4951" s="23">
        <f t="shared" ca="1" si="1547"/>
        <v>2051.7092288242734</v>
      </c>
      <c r="Y4951" s="24">
        <f t="shared" ca="1" si="1557"/>
        <v>4856</v>
      </c>
      <c r="Z4951" s="24">
        <f t="shared" ca="1" si="1558"/>
        <v>4661</v>
      </c>
      <c r="AA4951" s="25">
        <f t="shared" ca="1" si="1559"/>
        <v>4661.0048559999996</v>
      </c>
      <c r="AC4951" s="47">
        <f t="shared" ca="1" si="1548"/>
        <v>1230</v>
      </c>
      <c r="AD4951" s="47">
        <f t="shared" ca="1" si="1549"/>
        <v>198.5</v>
      </c>
      <c r="AE4951" s="47">
        <f t="shared" ca="1" si="1560"/>
        <v>1029</v>
      </c>
      <c r="AF4951" s="47">
        <f t="shared" ca="1" si="1561"/>
        <v>25</v>
      </c>
    </row>
    <row r="4952" spans="10:32">
      <c r="J4952" s="44">
        <v>86</v>
      </c>
      <c r="K4952" s="22">
        <v>92</v>
      </c>
      <c r="L4952" s="23">
        <f t="shared" ca="1" si="1550"/>
        <v>13.56</v>
      </c>
      <c r="M4952" s="23">
        <f t="shared" ca="1" si="1542"/>
        <v>11.06</v>
      </c>
      <c r="N4952" s="23">
        <f t="shared" ca="1" si="1543"/>
        <v>9.9833333333333343</v>
      </c>
      <c r="O4952" s="23">
        <f t="shared" ca="1" si="1551"/>
        <v>198.5</v>
      </c>
      <c r="P4952" s="23">
        <f t="shared" ca="1" si="1544"/>
        <v>801.5</v>
      </c>
      <c r="Q4952" s="23">
        <f t="shared" ca="1" si="1552"/>
        <v>72</v>
      </c>
      <c r="R4952" s="23">
        <f t="shared" ca="1" si="1553"/>
        <v>0.38200589970501103</v>
      </c>
      <c r="S4952" s="24">
        <f t="shared" ca="1" si="1554"/>
        <v>73</v>
      </c>
      <c r="T4952" s="23">
        <f t="shared" ca="1" si="1555"/>
        <v>182.5</v>
      </c>
      <c r="U4952" s="23">
        <f t="shared" ca="1" si="1556"/>
        <v>722.61369223205509</v>
      </c>
      <c r="V4952" s="23">
        <f t="shared" ca="1" si="1545"/>
        <v>365</v>
      </c>
      <c r="W4952" s="23">
        <f t="shared" si="1546"/>
        <v>857.14285714285722</v>
      </c>
      <c r="X4952" s="23">
        <f t="shared" ca="1" si="1547"/>
        <v>1944.7565493749125</v>
      </c>
      <c r="Y4952" s="24">
        <f t="shared" ca="1" si="1557"/>
        <v>4822</v>
      </c>
      <c r="Z4952" s="24">
        <f t="shared" ca="1" si="1558"/>
        <v>4566</v>
      </c>
      <c r="AA4952" s="25">
        <f t="shared" ca="1" si="1559"/>
        <v>4566.0048219999999</v>
      </c>
      <c r="AC4952" s="47">
        <f t="shared" ca="1" si="1548"/>
        <v>1182.5</v>
      </c>
      <c r="AD4952" s="47">
        <f t="shared" ca="1" si="1549"/>
        <v>198.5</v>
      </c>
      <c r="AE4952" s="47">
        <f t="shared" ca="1" si="1560"/>
        <v>981.49999999999989</v>
      </c>
      <c r="AF4952" s="47">
        <f t="shared" ca="1" si="1561"/>
        <v>25.000000000000114</v>
      </c>
    </row>
    <row r="4953" spans="10:32">
      <c r="J4953" s="44">
        <v>86</v>
      </c>
      <c r="K4953" s="22">
        <v>93</v>
      </c>
      <c r="L4953" s="23">
        <f t="shared" ca="1" si="1550"/>
        <v>15.82</v>
      </c>
      <c r="M4953" s="23">
        <f t="shared" ca="1" si="1542"/>
        <v>13.32</v>
      </c>
      <c r="N4953" s="23">
        <f t="shared" ca="1" si="1543"/>
        <v>12.383333333333333</v>
      </c>
      <c r="O4953" s="23">
        <f t="shared" ca="1" si="1551"/>
        <v>198.5</v>
      </c>
      <c r="P4953" s="23">
        <f t="shared" ca="1" si="1544"/>
        <v>801.5</v>
      </c>
      <c r="Q4953" s="23">
        <f t="shared" ca="1" si="1552"/>
        <v>60</v>
      </c>
      <c r="R4953" s="23">
        <f t="shared" ca="1" si="1553"/>
        <v>0.14538558786346109</v>
      </c>
      <c r="S4953" s="24">
        <f t="shared" ca="1" si="1554"/>
        <v>61</v>
      </c>
      <c r="T4953" s="23">
        <f t="shared" ca="1" si="1555"/>
        <v>152.5</v>
      </c>
      <c r="U4953" s="23">
        <f t="shared" ca="1" si="1556"/>
        <v>744.80035819637578</v>
      </c>
      <c r="V4953" s="23">
        <f t="shared" ca="1" si="1545"/>
        <v>305</v>
      </c>
      <c r="W4953" s="23">
        <f t="shared" si="1546"/>
        <v>857.14285714285722</v>
      </c>
      <c r="X4953" s="23">
        <f t="shared" ca="1" si="1547"/>
        <v>1906.9432153392331</v>
      </c>
      <c r="Y4953" s="24">
        <f t="shared" ca="1" si="1557"/>
        <v>4757</v>
      </c>
      <c r="Z4953" s="24">
        <f t="shared" ca="1" si="1558"/>
        <v>4472</v>
      </c>
      <c r="AA4953" s="25">
        <f t="shared" ca="1" si="1559"/>
        <v>4472.0047569999997</v>
      </c>
      <c r="AC4953" s="47">
        <f t="shared" ca="1" si="1548"/>
        <v>1152.5</v>
      </c>
      <c r="AD4953" s="47">
        <f t="shared" ca="1" si="1549"/>
        <v>198.5</v>
      </c>
      <c r="AE4953" s="47">
        <f t="shared" ca="1" si="1560"/>
        <v>951.49999999999989</v>
      </c>
      <c r="AF4953" s="47">
        <f t="shared" ca="1" si="1561"/>
        <v>25.000000000000114</v>
      </c>
    </row>
    <row r="4954" spans="10:32">
      <c r="J4954" s="44">
        <v>86</v>
      </c>
      <c r="K4954" s="22">
        <v>94</v>
      </c>
      <c r="L4954" s="23">
        <f t="shared" ca="1" si="1550"/>
        <v>18.079999999999998</v>
      </c>
      <c r="M4954" s="23">
        <f t="shared" ca="1" si="1542"/>
        <v>15.579999999999998</v>
      </c>
      <c r="N4954" s="23">
        <f t="shared" ca="1" si="1543"/>
        <v>15.516666666666666</v>
      </c>
      <c r="O4954" s="23">
        <f t="shared" ca="1" si="1551"/>
        <v>198.5</v>
      </c>
      <c r="P4954" s="23">
        <f t="shared" ca="1" si="1544"/>
        <v>801.5</v>
      </c>
      <c r="Q4954" s="23">
        <f t="shared" ca="1" si="1552"/>
        <v>51</v>
      </c>
      <c r="R4954" s="23">
        <f t="shared" ca="1" si="1553"/>
        <v>0.38274336283186244</v>
      </c>
      <c r="S4954" s="24">
        <f t="shared" ca="1" si="1554"/>
        <v>52</v>
      </c>
      <c r="T4954" s="23">
        <f t="shared" ca="1" si="1555"/>
        <v>130</v>
      </c>
      <c r="U4954" s="23">
        <f t="shared" ca="1" si="1556"/>
        <v>797.28890117994104</v>
      </c>
      <c r="V4954" s="23">
        <f t="shared" ca="1" si="1545"/>
        <v>260</v>
      </c>
      <c r="W4954" s="23">
        <f t="shared" si="1546"/>
        <v>857.14285714285722</v>
      </c>
      <c r="X4954" s="23">
        <f t="shared" ca="1" si="1547"/>
        <v>1914.4317583227985</v>
      </c>
      <c r="Y4954" s="24">
        <f t="shared" ca="1" si="1557"/>
        <v>4779</v>
      </c>
      <c r="Z4954" s="24">
        <f t="shared" ca="1" si="1558"/>
        <v>4379</v>
      </c>
      <c r="AA4954" s="25">
        <f t="shared" ca="1" si="1559"/>
        <v>4379.0047789999999</v>
      </c>
      <c r="AC4954" s="47">
        <f t="shared" ca="1" si="1548"/>
        <v>1130</v>
      </c>
      <c r="AD4954" s="47">
        <f t="shared" ca="1" si="1549"/>
        <v>198.5</v>
      </c>
      <c r="AE4954" s="47">
        <f t="shared" ca="1" si="1560"/>
        <v>929</v>
      </c>
      <c r="AF4954" s="47">
        <f t="shared" ca="1" si="1561"/>
        <v>25</v>
      </c>
    </row>
    <row r="4955" spans="10:32">
      <c r="J4955" s="44">
        <v>86</v>
      </c>
      <c r="K4955" s="22">
        <v>95</v>
      </c>
      <c r="L4955" s="23">
        <f t="shared" ca="1" si="1550"/>
        <v>20.34</v>
      </c>
      <c r="M4955" s="23">
        <f t="shared" ca="1" si="1542"/>
        <v>17.84</v>
      </c>
      <c r="N4955" s="23">
        <f t="shared" ca="1" si="1543"/>
        <v>19.81666666666667</v>
      </c>
      <c r="O4955" s="23">
        <f t="shared" ca="1" si="1551"/>
        <v>198.5</v>
      </c>
      <c r="P4955" s="23">
        <f t="shared" ca="1" si="1544"/>
        <v>801.5</v>
      </c>
      <c r="Q4955" s="23">
        <f t="shared" ca="1" si="1552"/>
        <v>44</v>
      </c>
      <c r="R4955" s="23">
        <f t="shared" ca="1" si="1553"/>
        <v>0.81317600786627153</v>
      </c>
      <c r="S4955" s="24">
        <f t="shared" ca="1" si="1554"/>
        <v>45</v>
      </c>
      <c r="T4955" s="23">
        <f t="shared" ca="1" si="1555"/>
        <v>112.5</v>
      </c>
      <c r="U4955" s="23">
        <f t="shared" ca="1" si="1556"/>
        <v>888.04777122255018</v>
      </c>
      <c r="V4955" s="23">
        <f t="shared" ca="1" si="1545"/>
        <v>225</v>
      </c>
      <c r="W4955" s="23">
        <f t="shared" si="1546"/>
        <v>857.14285714285722</v>
      </c>
      <c r="X4955" s="23">
        <f t="shared" ca="1" si="1547"/>
        <v>1970.1906283654075</v>
      </c>
      <c r="Y4955" s="24">
        <f t="shared" ca="1" si="1557"/>
        <v>4831</v>
      </c>
      <c r="Z4955" s="24">
        <f t="shared" ca="1" si="1558"/>
        <v>4287</v>
      </c>
      <c r="AA4955" s="25">
        <f t="shared" ca="1" si="1559"/>
        <v>4287.0048310000002</v>
      </c>
      <c r="AC4955" s="47">
        <f t="shared" ca="1" si="1548"/>
        <v>1112.5</v>
      </c>
      <c r="AD4955" s="47">
        <f t="shared" ca="1" si="1549"/>
        <v>198.5</v>
      </c>
      <c r="AE4955" s="47">
        <f t="shared" ca="1" si="1560"/>
        <v>911.5</v>
      </c>
      <c r="AF4955" s="47">
        <f t="shared" ca="1" si="1561"/>
        <v>25</v>
      </c>
    </row>
    <row r="4956" spans="10:32">
      <c r="J4956" s="44">
        <v>86</v>
      </c>
      <c r="K4956" s="22">
        <v>96</v>
      </c>
      <c r="L4956" s="23">
        <f t="shared" ca="1" si="1550"/>
        <v>22.6</v>
      </c>
      <c r="M4956" s="23">
        <f t="shared" ca="1" si="1542"/>
        <v>20.100000000000001</v>
      </c>
      <c r="N4956" s="23">
        <f t="shared" ca="1" si="1543"/>
        <v>25.016666666666673</v>
      </c>
      <c r="O4956" s="23">
        <f t="shared" ca="1" si="1551"/>
        <v>198.5</v>
      </c>
      <c r="P4956" s="23">
        <f t="shared" ca="1" si="1544"/>
        <v>801.5</v>
      </c>
      <c r="Q4956" s="23">
        <f t="shared" ca="1" si="1552"/>
        <v>39</v>
      </c>
      <c r="R4956" s="23">
        <f t="shared" ca="1" si="1553"/>
        <v>0.77876106194689854</v>
      </c>
      <c r="S4956" s="24">
        <f t="shared" ca="1" si="1554"/>
        <v>40</v>
      </c>
      <c r="T4956" s="23">
        <f t="shared" ca="1" si="1555"/>
        <v>100</v>
      </c>
      <c r="U4956" s="23">
        <f t="shared" ca="1" si="1556"/>
        <v>995.13200589970506</v>
      </c>
      <c r="V4956" s="23">
        <f t="shared" ca="1" si="1545"/>
        <v>200</v>
      </c>
      <c r="W4956" s="23">
        <f t="shared" si="1546"/>
        <v>857.14285714285722</v>
      </c>
      <c r="X4956" s="23">
        <f t="shared" ca="1" si="1547"/>
        <v>2052.2748630425622</v>
      </c>
      <c r="Y4956" s="24">
        <f t="shared" ca="1" si="1557"/>
        <v>4857</v>
      </c>
      <c r="Z4956" s="24">
        <f t="shared" ca="1" si="1558"/>
        <v>4196</v>
      </c>
      <c r="AA4956" s="25">
        <f t="shared" ca="1" si="1559"/>
        <v>4196.0048569999999</v>
      </c>
      <c r="AC4956" s="47">
        <f t="shared" ca="1" si="1548"/>
        <v>1100</v>
      </c>
      <c r="AD4956" s="47">
        <f t="shared" ca="1" si="1549"/>
        <v>198.5</v>
      </c>
      <c r="AE4956" s="47">
        <f t="shared" ca="1" si="1560"/>
        <v>898.99999999999989</v>
      </c>
      <c r="AF4956" s="47">
        <f t="shared" ca="1" si="1561"/>
        <v>25.000000000000114</v>
      </c>
    </row>
    <row r="4957" spans="10:32">
      <c r="J4957" s="44">
        <v>86</v>
      </c>
      <c r="K4957" s="22">
        <v>97</v>
      </c>
      <c r="L4957" s="23">
        <f t="shared" ca="1" si="1550"/>
        <v>24.86</v>
      </c>
      <c r="M4957" s="23">
        <f t="shared" ca="1" si="1542"/>
        <v>22.36</v>
      </c>
      <c r="N4957" s="23">
        <f t="shared" ca="1" si="1543"/>
        <v>30.35</v>
      </c>
      <c r="O4957" s="23">
        <f t="shared" ca="1" si="1551"/>
        <v>198.5</v>
      </c>
      <c r="P4957" s="23">
        <f t="shared" ca="1" si="1544"/>
        <v>801.5</v>
      </c>
      <c r="Q4957" s="23">
        <f t="shared" ca="1" si="1552"/>
        <v>35</v>
      </c>
      <c r="R4957" s="23">
        <f t="shared" ca="1" si="1553"/>
        <v>0.76025744167336995</v>
      </c>
      <c r="S4957" s="24">
        <f t="shared" ca="1" si="1554"/>
        <v>36</v>
      </c>
      <c r="T4957" s="23">
        <f t="shared" ca="1" si="1555"/>
        <v>90</v>
      </c>
      <c r="U4957" s="23">
        <f t="shared" ca="1" si="1556"/>
        <v>1085.3238133547868</v>
      </c>
      <c r="V4957" s="23">
        <f t="shared" ca="1" si="1545"/>
        <v>180</v>
      </c>
      <c r="W4957" s="23">
        <f t="shared" si="1546"/>
        <v>857.14285714285722</v>
      </c>
      <c r="X4957" s="23">
        <f t="shared" ca="1" si="1547"/>
        <v>2122.4666704976439</v>
      </c>
      <c r="Y4957" s="24">
        <f t="shared" ca="1" si="1557"/>
        <v>4869</v>
      </c>
      <c r="Z4957" s="24">
        <f t="shared" ca="1" si="1558"/>
        <v>4106</v>
      </c>
      <c r="AA4957" s="25">
        <f t="shared" ca="1" si="1559"/>
        <v>4106.0048690000003</v>
      </c>
      <c r="AC4957" s="47">
        <f t="shared" ca="1" si="1548"/>
        <v>1090</v>
      </c>
      <c r="AD4957" s="47">
        <f t="shared" ca="1" si="1549"/>
        <v>198.5</v>
      </c>
      <c r="AE4957" s="47">
        <f t="shared" ca="1" si="1560"/>
        <v>888.99999999999989</v>
      </c>
      <c r="AF4957" s="47">
        <f t="shared" ca="1" si="1561"/>
        <v>25.000000000000114</v>
      </c>
    </row>
    <row r="4958" spans="10:32">
      <c r="J4958" s="44">
        <v>86</v>
      </c>
      <c r="K4958" s="22">
        <v>98</v>
      </c>
      <c r="L4958" s="23">
        <f t="shared" ca="1" si="1550"/>
        <v>27.12</v>
      </c>
      <c r="M4958" s="23">
        <f t="shared" ca="1" si="1542"/>
        <v>24.62</v>
      </c>
      <c r="N4958" s="23">
        <f t="shared" ca="1" si="1543"/>
        <v>35.783333333333324</v>
      </c>
      <c r="O4958" s="23">
        <f t="shared" ca="1" si="1551"/>
        <v>198.5</v>
      </c>
      <c r="P4958" s="23">
        <f t="shared" ca="1" si="1544"/>
        <v>801.5</v>
      </c>
      <c r="Q4958" s="23">
        <f t="shared" ca="1" si="1552"/>
        <v>32</v>
      </c>
      <c r="R4958" s="23">
        <f t="shared" ca="1" si="1553"/>
        <v>0.50368731563421709</v>
      </c>
      <c r="S4958" s="24">
        <f t="shared" ca="1" si="1554"/>
        <v>33</v>
      </c>
      <c r="T4958" s="23">
        <f t="shared" ca="1" si="1555"/>
        <v>82.5</v>
      </c>
      <c r="U4958" s="23">
        <f t="shared" ca="1" si="1556"/>
        <v>1163.0902777777774</v>
      </c>
      <c r="V4958" s="23">
        <f t="shared" ca="1" si="1545"/>
        <v>165</v>
      </c>
      <c r="W4958" s="23">
        <f t="shared" si="1546"/>
        <v>857.14285714285722</v>
      </c>
      <c r="X4958" s="23">
        <f t="shared" ca="1" si="1547"/>
        <v>2185.2331349206347</v>
      </c>
      <c r="Y4958" s="24">
        <f t="shared" ca="1" si="1557"/>
        <v>4878</v>
      </c>
      <c r="Z4958" s="24">
        <f t="shared" ca="1" si="1558"/>
        <v>4017</v>
      </c>
      <c r="AA4958" s="25">
        <f t="shared" ca="1" si="1559"/>
        <v>4017.0048780000002</v>
      </c>
      <c r="AC4958" s="47">
        <f t="shared" ca="1" si="1548"/>
        <v>1082.5</v>
      </c>
      <c r="AD4958" s="47">
        <f t="shared" ca="1" si="1549"/>
        <v>198.5</v>
      </c>
      <c r="AE4958" s="47">
        <f t="shared" ca="1" si="1560"/>
        <v>881.5</v>
      </c>
      <c r="AF4958" s="47">
        <f t="shared" ca="1" si="1561"/>
        <v>25</v>
      </c>
    </row>
    <row r="4959" spans="10:32">
      <c r="J4959" s="44">
        <v>86</v>
      </c>
      <c r="K4959" s="22">
        <v>99</v>
      </c>
      <c r="L4959" s="23">
        <f t="shared" ca="1" si="1550"/>
        <v>29.38</v>
      </c>
      <c r="M4959" s="23">
        <f t="shared" ca="1" si="1542"/>
        <v>26.88</v>
      </c>
      <c r="N4959" s="23">
        <f t="shared" ca="1" si="1543"/>
        <v>41.333333333333336</v>
      </c>
      <c r="O4959" s="23">
        <f t="shared" ca="1" si="1551"/>
        <v>198.5</v>
      </c>
      <c r="P4959" s="23">
        <f t="shared" ca="1" si="1544"/>
        <v>801.5</v>
      </c>
      <c r="Q4959" s="23">
        <f t="shared" ca="1" si="1552"/>
        <v>29</v>
      </c>
      <c r="R4959" s="23">
        <f t="shared" ca="1" si="1553"/>
        <v>0.74812797821647448</v>
      </c>
      <c r="S4959" s="24">
        <f t="shared" ca="1" si="1554"/>
        <v>30</v>
      </c>
      <c r="T4959" s="23">
        <f t="shared" ca="1" si="1555"/>
        <v>75</v>
      </c>
      <c r="U4959" s="23">
        <f t="shared" ca="1" si="1556"/>
        <v>1229.5892897662809</v>
      </c>
      <c r="V4959" s="23">
        <f t="shared" ca="1" si="1545"/>
        <v>150</v>
      </c>
      <c r="W4959" s="23">
        <f t="shared" si="1546"/>
        <v>857.14285714285722</v>
      </c>
      <c r="X4959" s="23">
        <f t="shared" ca="1" si="1547"/>
        <v>2236.732146909138</v>
      </c>
      <c r="Y4959" s="24">
        <f t="shared" ca="1" si="1557"/>
        <v>4884</v>
      </c>
      <c r="Z4959" s="24">
        <f t="shared" ca="1" si="1558"/>
        <v>3929</v>
      </c>
      <c r="AA4959" s="25">
        <f t="shared" ca="1" si="1559"/>
        <v>3929.0048839999999</v>
      </c>
      <c r="AC4959" s="47">
        <f t="shared" ca="1" si="1548"/>
        <v>1075</v>
      </c>
      <c r="AD4959" s="47">
        <f t="shared" ca="1" si="1549"/>
        <v>198.5</v>
      </c>
      <c r="AE4959" s="47">
        <f t="shared" ca="1" si="1560"/>
        <v>874</v>
      </c>
      <c r="AF4959" s="47">
        <f t="shared" ca="1" si="1561"/>
        <v>25</v>
      </c>
    </row>
    <row r="4960" spans="10:32">
      <c r="J4960" s="44">
        <v>86</v>
      </c>
      <c r="K4960" s="22">
        <v>100</v>
      </c>
      <c r="L4960" s="23">
        <f t="shared" ca="1" si="1550"/>
        <v>31.64</v>
      </c>
      <c r="M4960" s="23">
        <f t="shared" ca="1" si="1542"/>
        <v>29.14</v>
      </c>
      <c r="N4960" s="23">
        <f t="shared" ca="1" si="1543"/>
        <v>46.999999999999993</v>
      </c>
      <c r="O4960" s="23">
        <f t="shared" ca="1" si="1551"/>
        <v>198.5</v>
      </c>
      <c r="P4960" s="23">
        <f t="shared" ca="1" si="1544"/>
        <v>801.5</v>
      </c>
      <c r="Q4960" s="23">
        <f t="shared" ca="1" si="1552"/>
        <v>27</v>
      </c>
      <c r="R4960" s="23">
        <f t="shared" ca="1" si="1553"/>
        <v>0.46523388116308556</v>
      </c>
      <c r="S4960" s="24">
        <f t="shared" ca="1" si="1554"/>
        <v>28</v>
      </c>
      <c r="T4960" s="23">
        <f t="shared" ca="1" si="1555"/>
        <v>70</v>
      </c>
      <c r="U4960" s="23">
        <f t="shared" ca="1" si="1556"/>
        <v>1290.8659924146648</v>
      </c>
      <c r="V4960" s="23">
        <f t="shared" ca="1" si="1545"/>
        <v>140</v>
      </c>
      <c r="W4960" s="23">
        <f t="shared" si="1546"/>
        <v>857.14285714285722</v>
      </c>
      <c r="X4960" s="23">
        <f t="shared" ca="1" si="1547"/>
        <v>2288.0088495575219</v>
      </c>
      <c r="Y4960" s="24">
        <f t="shared" ca="1" si="1557"/>
        <v>4890</v>
      </c>
      <c r="Z4960" s="24">
        <f t="shared" ca="1" si="1558"/>
        <v>3842</v>
      </c>
      <c r="AA4960" s="25">
        <f t="shared" ca="1" si="1559"/>
        <v>3842.0048900000002</v>
      </c>
      <c r="AC4960" s="47">
        <f t="shared" ca="1" si="1548"/>
        <v>1070</v>
      </c>
      <c r="AD4960" s="47">
        <f t="shared" ca="1" si="1549"/>
        <v>198.5</v>
      </c>
      <c r="AE4960" s="47">
        <f t="shared" ca="1" si="1560"/>
        <v>869.00000000000011</v>
      </c>
      <c r="AF4960" s="47">
        <f t="shared" ca="1" si="1561"/>
        <v>24.999999999999886</v>
      </c>
    </row>
    <row r="4961" spans="10:32">
      <c r="J4961" s="44">
        <v>87</v>
      </c>
      <c r="K4961" s="22">
        <v>88</v>
      </c>
      <c r="L4961" s="23">
        <f t="shared" ca="1" si="1550"/>
        <v>2.2599999999999998</v>
      </c>
      <c r="M4961" s="23">
        <f t="shared" ca="1" si="1542"/>
        <v>-0.24000000000000021</v>
      </c>
      <c r="N4961" s="23">
        <f t="shared" ca="1" si="1543"/>
        <v>1.6166666666666671</v>
      </c>
      <c r="O4961" s="23">
        <f t="shared" ca="1" si="1551"/>
        <v>198.5</v>
      </c>
      <c r="P4961" s="23">
        <f t="shared" ca="1" si="1544"/>
        <v>801.5</v>
      </c>
      <c r="Q4961" s="23">
        <f t="shared" ca="1" si="1552"/>
        <v>-3339</v>
      </c>
      <c r="R4961" s="23">
        <f t="shared" ca="1" si="1553"/>
        <v>6.1946902654559405E-2</v>
      </c>
      <c r="S4961" s="24">
        <f t="shared" ca="1" si="1554"/>
        <v>-3340</v>
      </c>
      <c r="T4961" s="23">
        <f t="shared" ca="1" si="1555"/>
        <v>-8350</v>
      </c>
      <c r="U4961" s="23">
        <f t="shared" ca="1" si="1556"/>
        <v>-5397.9498525073768</v>
      </c>
      <c r="V4961" s="23">
        <f t="shared" ca="1" si="1545"/>
        <v>-16700</v>
      </c>
      <c r="W4961" s="23">
        <f t="shared" si="1546"/>
        <v>857.14285714285722</v>
      </c>
      <c r="X4961" s="23">
        <f t="shared" ca="1" si="1547"/>
        <v>-21240.806995364517</v>
      </c>
      <c r="Y4961" s="24" t="str">
        <f t="shared" ca="1" si="1557"/>
        <v/>
      </c>
      <c r="Z4961" s="24" t="str">
        <f t="shared" ca="1" si="1558"/>
        <v/>
      </c>
      <c r="AA4961" s="25" t="str">
        <f t="shared" ca="1" si="1559"/>
        <v/>
      </c>
      <c r="AC4961" s="47">
        <f t="shared" ca="1" si="1548"/>
        <v>-7350</v>
      </c>
      <c r="AD4961" s="47">
        <f t="shared" ca="1" si="1549"/>
        <v>198.5</v>
      </c>
      <c r="AE4961" s="47">
        <f t="shared" ca="1" si="1560"/>
        <v>-7546</v>
      </c>
      <c r="AF4961" s="47">
        <f t="shared" ca="1" si="1561"/>
        <v>20</v>
      </c>
    </row>
    <row r="4962" spans="10:32">
      <c r="J4962" s="44">
        <v>87</v>
      </c>
      <c r="K4962" s="22">
        <v>89</v>
      </c>
      <c r="L4962" s="23">
        <f t="shared" ca="1" si="1550"/>
        <v>4.5199999999999996</v>
      </c>
      <c r="M4962" s="23">
        <f t="shared" ca="1" si="1542"/>
        <v>2.0199999999999996</v>
      </c>
      <c r="N4962" s="23">
        <f t="shared" ca="1" si="1543"/>
        <v>3.216666666666665</v>
      </c>
      <c r="O4962" s="23">
        <f t="shared" ca="1" si="1551"/>
        <v>198.5</v>
      </c>
      <c r="P4962" s="23">
        <f t="shared" ca="1" si="1544"/>
        <v>801.5</v>
      </c>
      <c r="Q4962" s="23">
        <f t="shared" ca="1" si="1552"/>
        <v>396</v>
      </c>
      <c r="R4962" s="23">
        <f t="shared" ca="1" si="1553"/>
        <v>0.34955752212392804</v>
      </c>
      <c r="S4962" s="24">
        <f t="shared" ca="1" si="1554"/>
        <v>397</v>
      </c>
      <c r="T4962" s="23">
        <f t="shared" ca="1" si="1555"/>
        <v>992.5</v>
      </c>
      <c r="U4962" s="23">
        <f t="shared" ca="1" si="1556"/>
        <v>1274.9244100294979</v>
      </c>
      <c r="V4962" s="23">
        <f t="shared" ca="1" si="1545"/>
        <v>1985</v>
      </c>
      <c r="W4962" s="23">
        <f t="shared" si="1546"/>
        <v>857.14285714285722</v>
      </c>
      <c r="X4962" s="23">
        <f t="shared" ca="1" si="1547"/>
        <v>4117.0672671723551</v>
      </c>
      <c r="Y4962" s="24">
        <f t="shared" ca="1" si="1557"/>
        <v>5033</v>
      </c>
      <c r="Z4962" s="24">
        <f t="shared" ca="1" si="1558"/>
        <v>4952</v>
      </c>
      <c r="AA4962" s="25">
        <f t="shared" ca="1" si="1559"/>
        <v>4952.0050330000004</v>
      </c>
      <c r="AC4962" s="47">
        <f t="shared" ca="1" si="1548"/>
        <v>1992.5</v>
      </c>
      <c r="AD4962" s="47">
        <f t="shared" ca="1" si="1549"/>
        <v>198.5</v>
      </c>
      <c r="AE4962" s="47">
        <f t="shared" ca="1" si="1560"/>
        <v>1791.5</v>
      </c>
      <c r="AF4962" s="47">
        <f t="shared" ca="1" si="1561"/>
        <v>25</v>
      </c>
    </row>
    <row r="4963" spans="10:32">
      <c r="J4963" s="44">
        <v>87</v>
      </c>
      <c r="K4963" s="22">
        <v>90</v>
      </c>
      <c r="L4963" s="23">
        <f t="shared" ca="1" si="1550"/>
        <v>6.78</v>
      </c>
      <c r="M4963" s="23">
        <f t="shared" ca="1" si="1542"/>
        <v>4.28</v>
      </c>
      <c r="N4963" s="23">
        <f t="shared" ca="1" si="1543"/>
        <v>4.8333333333333321</v>
      </c>
      <c r="O4963" s="23">
        <f t="shared" ca="1" si="1551"/>
        <v>198.5</v>
      </c>
      <c r="P4963" s="23">
        <f t="shared" ca="1" si="1544"/>
        <v>801.5</v>
      </c>
      <c r="Q4963" s="23">
        <f t="shared" ca="1" si="1552"/>
        <v>187</v>
      </c>
      <c r="R4963" s="23">
        <f t="shared" ca="1" si="1553"/>
        <v>0.16814159292035197</v>
      </c>
      <c r="S4963" s="24">
        <f t="shared" ca="1" si="1554"/>
        <v>188</v>
      </c>
      <c r="T4963" s="23">
        <f t="shared" ca="1" si="1555"/>
        <v>470</v>
      </c>
      <c r="U4963" s="23">
        <f t="shared" ca="1" si="1556"/>
        <v>904.64601769911485</v>
      </c>
      <c r="V4963" s="23">
        <f t="shared" ca="1" si="1545"/>
        <v>940</v>
      </c>
      <c r="W4963" s="23">
        <f t="shared" si="1546"/>
        <v>857.14285714285722</v>
      </c>
      <c r="X4963" s="23">
        <f t="shared" ca="1" si="1547"/>
        <v>2701.7888748419723</v>
      </c>
      <c r="Y4963" s="24">
        <f t="shared" ca="1" si="1557"/>
        <v>4920</v>
      </c>
      <c r="Z4963" s="24">
        <f t="shared" ca="1" si="1558"/>
        <v>4854</v>
      </c>
      <c r="AA4963" s="25">
        <f t="shared" ca="1" si="1559"/>
        <v>4854.0049200000003</v>
      </c>
      <c r="AC4963" s="47">
        <f t="shared" ca="1" si="1548"/>
        <v>1470</v>
      </c>
      <c r="AD4963" s="47">
        <f t="shared" ca="1" si="1549"/>
        <v>198.5</v>
      </c>
      <c r="AE4963" s="47">
        <f t="shared" ca="1" si="1560"/>
        <v>1269</v>
      </c>
      <c r="AF4963" s="47">
        <f t="shared" ca="1" si="1561"/>
        <v>25</v>
      </c>
    </row>
    <row r="4964" spans="10:32">
      <c r="J4964" s="44">
        <v>87</v>
      </c>
      <c r="K4964" s="22">
        <v>91</v>
      </c>
      <c r="L4964" s="23">
        <f t="shared" ca="1" si="1550"/>
        <v>9.0399999999999991</v>
      </c>
      <c r="M4964" s="23">
        <f t="shared" ca="1" si="1542"/>
        <v>6.5399999999999991</v>
      </c>
      <c r="N4964" s="23">
        <f t="shared" ca="1" si="1543"/>
        <v>6.5000000000000036</v>
      </c>
      <c r="O4964" s="23">
        <f t="shared" ca="1" si="1551"/>
        <v>198.5</v>
      </c>
      <c r="P4964" s="23">
        <f t="shared" ca="1" si="1544"/>
        <v>801.5</v>
      </c>
      <c r="Q4964" s="23">
        <f t="shared" ca="1" si="1552"/>
        <v>122</v>
      </c>
      <c r="R4964" s="23">
        <f t="shared" ca="1" si="1553"/>
        <v>0.40044247787611931</v>
      </c>
      <c r="S4964" s="24">
        <f t="shared" ca="1" si="1554"/>
        <v>123</v>
      </c>
      <c r="T4964" s="23">
        <f t="shared" ca="1" si="1555"/>
        <v>307.5</v>
      </c>
      <c r="U4964" s="23">
        <f t="shared" ca="1" si="1556"/>
        <v>795.60287610619525</v>
      </c>
      <c r="V4964" s="23">
        <f t="shared" ca="1" si="1545"/>
        <v>615</v>
      </c>
      <c r="W4964" s="23">
        <f t="shared" si="1546"/>
        <v>857.14285714285722</v>
      </c>
      <c r="X4964" s="23">
        <f t="shared" ca="1" si="1547"/>
        <v>2267.7457332490526</v>
      </c>
      <c r="Y4964" s="24">
        <f t="shared" ca="1" si="1557"/>
        <v>4889</v>
      </c>
      <c r="Z4964" s="24">
        <f t="shared" ca="1" si="1558"/>
        <v>4757</v>
      </c>
      <c r="AA4964" s="25">
        <f t="shared" ca="1" si="1559"/>
        <v>4757.0048889999998</v>
      </c>
      <c r="AC4964" s="47">
        <f t="shared" ca="1" si="1548"/>
        <v>1307.5</v>
      </c>
      <c r="AD4964" s="47">
        <f t="shared" ca="1" si="1549"/>
        <v>198.5</v>
      </c>
      <c r="AE4964" s="47">
        <f t="shared" ca="1" si="1560"/>
        <v>1106.5</v>
      </c>
      <c r="AF4964" s="47">
        <f t="shared" ca="1" si="1561"/>
        <v>25</v>
      </c>
    </row>
    <row r="4965" spans="10:32">
      <c r="J4965" s="44">
        <v>87</v>
      </c>
      <c r="K4965" s="22">
        <v>92</v>
      </c>
      <c r="L4965" s="23">
        <f t="shared" ca="1" si="1550"/>
        <v>11.3</v>
      </c>
      <c r="M4965" s="23">
        <f t="shared" ca="1" si="1542"/>
        <v>8.8000000000000007</v>
      </c>
      <c r="N4965" s="23">
        <f t="shared" ca="1" si="1543"/>
        <v>8.4166666666666679</v>
      </c>
      <c r="O4965" s="23">
        <f t="shared" ca="1" si="1551"/>
        <v>198.5</v>
      </c>
      <c r="P4965" s="23">
        <f t="shared" ca="1" si="1544"/>
        <v>801.5</v>
      </c>
      <c r="Q4965" s="23">
        <f t="shared" ca="1" si="1552"/>
        <v>91</v>
      </c>
      <c r="R4965" s="23">
        <f t="shared" ca="1" si="1553"/>
        <v>6.1946902654861219E-2</v>
      </c>
      <c r="S4965" s="24">
        <f t="shared" ca="1" si="1554"/>
        <v>92</v>
      </c>
      <c r="T4965" s="23">
        <f t="shared" ca="1" si="1555"/>
        <v>230</v>
      </c>
      <c r="U4965" s="23">
        <f t="shared" ca="1" si="1556"/>
        <v>766.43805309734523</v>
      </c>
      <c r="V4965" s="23">
        <f t="shared" ca="1" si="1545"/>
        <v>460</v>
      </c>
      <c r="W4965" s="23">
        <f t="shared" si="1546"/>
        <v>857.14285714285722</v>
      </c>
      <c r="X4965" s="23">
        <f t="shared" ca="1" si="1547"/>
        <v>2083.5809102402027</v>
      </c>
      <c r="Y4965" s="24">
        <f t="shared" ca="1" si="1557"/>
        <v>4863</v>
      </c>
      <c r="Z4965" s="24">
        <f t="shared" ca="1" si="1558"/>
        <v>4661</v>
      </c>
      <c r="AA4965" s="25">
        <f t="shared" ca="1" si="1559"/>
        <v>4661.0048630000001</v>
      </c>
      <c r="AC4965" s="47">
        <f t="shared" ca="1" si="1548"/>
        <v>1230</v>
      </c>
      <c r="AD4965" s="47">
        <f t="shared" ca="1" si="1549"/>
        <v>198.5</v>
      </c>
      <c r="AE4965" s="47">
        <f t="shared" ca="1" si="1560"/>
        <v>1029</v>
      </c>
      <c r="AF4965" s="47">
        <f t="shared" ca="1" si="1561"/>
        <v>25</v>
      </c>
    </row>
    <row r="4966" spans="10:32">
      <c r="J4966" s="44">
        <v>87</v>
      </c>
      <c r="K4966" s="22">
        <v>93</v>
      </c>
      <c r="L4966" s="23">
        <f t="shared" ca="1" si="1550"/>
        <v>13.56</v>
      </c>
      <c r="M4966" s="23">
        <f t="shared" ca="1" si="1542"/>
        <v>11.06</v>
      </c>
      <c r="N4966" s="23">
        <f t="shared" ca="1" si="1543"/>
        <v>10.816666666666666</v>
      </c>
      <c r="O4966" s="23">
        <f t="shared" ca="1" si="1551"/>
        <v>198.5</v>
      </c>
      <c r="P4966" s="23">
        <f t="shared" ca="1" si="1544"/>
        <v>801.5</v>
      </c>
      <c r="Q4966" s="23">
        <f t="shared" ca="1" si="1552"/>
        <v>72</v>
      </c>
      <c r="R4966" s="23">
        <f t="shared" ca="1" si="1553"/>
        <v>0.38200589970501103</v>
      </c>
      <c r="S4966" s="24">
        <f t="shared" ca="1" si="1554"/>
        <v>73</v>
      </c>
      <c r="T4966" s="23">
        <f t="shared" ca="1" si="1555"/>
        <v>182.5</v>
      </c>
      <c r="U4966" s="23">
        <f t="shared" ca="1" si="1556"/>
        <v>782.93203048180919</v>
      </c>
      <c r="V4966" s="23">
        <f t="shared" ca="1" si="1545"/>
        <v>365</v>
      </c>
      <c r="W4966" s="23">
        <f t="shared" si="1546"/>
        <v>857.14285714285722</v>
      </c>
      <c r="X4966" s="23">
        <f t="shared" ca="1" si="1547"/>
        <v>2005.0748876246666</v>
      </c>
      <c r="Y4966" s="24">
        <f t="shared" ca="1" si="1557"/>
        <v>4845</v>
      </c>
      <c r="Z4966" s="24">
        <f t="shared" ca="1" si="1558"/>
        <v>4566</v>
      </c>
      <c r="AA4966" s="25">
        <f t="shared" ca="1" si="1559"/>
        <v>4566.0048450000004</v>
      </c>
      <c r="AC4966" s="47">
        <f t="shared" ca="1" si="1548"/>
        <v>1182.5</v>
      </c>
      <c r="AD4966" s="47">
        <f t="shared" ca="1" si="1549"/>
        <v>198.5</v>
      </c>
      <c r="AE4966" s="47">
        <f t="shared" ca="1" si="1560"/>
        <v>981.49999999999989</v>
      </c>
      <c r="AF4966" s="47">
        <f t="shared" ca="1" si="1561"/>
        <v>25.000000000000114</v>
      </c>
    </row>
    <row r="4967" spans="10:32">
      <c r="J4967" s="44">
        <v>87</v>
      </c>
      <c r="K4967" s="22">
        <v>94</v>
      </c>
      <c r="L4967" s="23">
        <f t="shared" ca="1" si="1550"/>
        <v>15.82</v>
      </c>
      <c r="M4967" s="23">
        <f t="shared" ca="1" si="1542"/>
        <v>13.32</v>
      </c>
      <c r="N4967" s="23">
        <f t="shared" ca="1" si="1543"/>
        <v>13.95</v>
      </c>
      <c r="O4967" s="23">
        <f t="shared" ca="1" si="1551"/>
        <v>198.5</v>
      </c>
      <c r="P4967" s="23">
        <f t="shared" ca="1" si="1544"/>
        <v>801.5</v>
      </c>
      <c r="Q4967" s="23">
        <f t="shared" ca="1" si="1552"/>
        <v>60</v>
      </c>
      <c r="R4967" s="23">
        <f t="shared" ca="1" si="1553"/>
        <v>0.14538558786346109</v>
      </c>
      <c r="S4967" s="24">
        <f t="shared" ca="1" si="1554"/>
        <v>61</v>
      </c>
      <c r="T4967" s="23">
        <f t="shared" ca="1" si="1555"/>
        <v>152.5</v>
      </c>
      <c r="U4967" s="23">
        <f t="shared" ca="1" si="1556"/>
        <v>839.02812895069519</v>
      </c>
      <c r="V4967" s="23">
        <f t="shared" ca="1" si="1545"/>
        <v>305</v>
      </c>
      <c r="W4967" s="23">
        <f t="shared" si="1546"/>
        <v>857.14285714285722</v>
      </c>
      <c r="X4967" s="23">
        <f t="shared" ca="1" si="1547"/>
        <v>2001.1709860935525</v>
      </c>
      <c r="Y4967" s="24">
        <f t="shared" ca="1" si="1557"/>
        <v>4844</v>
      </c>
      <c r="Z4967" s="24">
        <f t="shared" ca="1" si="1558"/>
        <v>4472</v>
      </c>
      <c r="AA4967" s="25">
        <f t="shared" ca="1" si="1559"/>
        <v>4472.004844</v>
      </c>
      <c r="AC4967" s="47">
        <f t="shared" ca="1" si="1548"/>
        <v>1152.5</v>
      </c>
      <c r="AD4967" s="47">
        <f t="shared" ca="1" si="1549"/>
        <v>198.5</v>
      </c>
      <c r="AE4967" s="47">
        <f t="shared" ca="1" si="1560"/>
        <v>951.49999999999989</v>
      </c>
      <c r="AF4967" s="47">
        <f t="shared" ca="1" si="1561"/>
        <v>25.000000000000114</v>
      </c>
    </row>
    <row r="4968" spans="10:32">
      <c r="J4968" s="44">
        <v>87</v>
      </c>
      <c r="K4968" s="22">
        <v>95</v>
      </c>
      <c r="L4968" s="23">
        <f t="shared" ca="1" si="1550"/>
        <v>18.079999999999998</v>
      </c>
      <c r="M4968" s="23">
        <f t="shared" ca="1" si="1542"/>
        <v>15.579999999999998</v>
      </c>
      <c r="N4968" s="23">
        <f t="shared" ca="1" si="1543"/>
        <v>18.250000000000004</v>
      </c>
      <c r="O4968" s="23">
        <f t="shared" ca="1" si="1551"/>
        <v>198.5</v>
      </c>
      <c r="P4968" s="23">
        <f t="shared" ca="1" si="1544"/>
        <v>801.5</v>
      </c>
      <c r="Q4968" s="23">
        <f t="shared" ca="1" si="1552"/>
        <v>51</v>
      </c>
      <c r="R4968" s="23">
        <f t="shared" ca="1" si="1553"/>
        <v>0.38274336283186244</v>
      </c>
      <c r="S4968" s="24">
        <f t="shared" ca="1" si="1554"/>
        <v>52</v>
      </c>
      <c r="T4968" s="23">
        <f t="shared" ca="1" si="1555"/>
        <v>130</v>
      </c>
      <c r="U4968" s="23">
        <f t="shared" ca="1" si="1556"/>
        <v>937.73506637168168</v>
      </c>
      <c r="V4968" s="23">
        <f t="shared" ca="1" si="1545"/>
        <v>260</v>
      </c>
      <c r="W4968" s="23">
        <f t="shared" si="1546"/>
        <v>857.14285714285722</v>
      </c>
      <c r="X4968" s="23">
        <f t="shared" ca="1" si="1547"/>
        <v>2054.8779235145389</v>
      </c>
      <c r="Y4968" s="24">
        <f t="shared" ca="1" si="1557"/>
        <v>4860</v>
      </c>
      <c r="Z4968" s="24">
        <f t="shared" ca="1" si="1558"/>
        <v>4379</v>
      </c>
      <c r="AA4968" s="25">
        <f t="shared" ca="1" si="1559"/>
        <v>4379.00486</v>
      </c>
      <c r="AC4968" s="47">
        <f t="shared" ca="1" si="1548"/>
        <v>1130</v>
      </c>
      <c r="AD4968" s="47">
        <f t="shared" ca="1" si="1549"/>
        <v>198.5</v>
      </c>
      <c r="AE4968" s="47">
        <f t="shared" ca="1" si="1560"/>
        <v>929</v>
      </c>
      <c r="AF4968" s="47">
        <f t="shared" ca="1" si="1561"/>
        <v>25</v>
      </c>
    </row>
    <row r="4969" spans="10:32">
      <c r="J4969" s="44">
        <v>87</v>
      </c>
      <c r="K4969" s="22">
        <v>96</v>
      </c>
      <c r="L4969" s="23">
        <f t="shared" ca="1" si="1550"/>
        <v>20.34</v>
      </c>
      <c r="M4969" s="23">
        <f t="shared" ca="1" si="1542"/>
        <v>17.84</v>
      </c>
      <c r="N4969" s="23">
        <f t="shared" ca="1" si="1543"/>
        <v>23.450000000000006</v>
      </c>
      <c r="O4969" s="23">
        <f t="shared" ca="1" si="1551"/>
        <v>198.5</v>
      </c>
      <c r="P4969" s="23">
        <f t="shared" ca="1" si="1544"/>
        <v>801.5</v>
      </c>
      <c r="Q4969" s="23">
        <f t="shared" ca="1" si="1552"/>
        <v>44</v>
      </c>
      <c r="R4969" s="23">
        <f t="shared" ca="1" si="1553"/>
        <v>0.81317600786627153</v>
      </c>
      <c r="S4969" s="24">
        <f t="shared" ca="1" si="1554"/>
        <v>45</v>
      </c>
      <c r="T4969" s="23">
        <f t="shared" ca="1" si="1555"/>
        <v>112.5</v>
      </c>
      <c r="U4969" s="23">
        <f t="shared" ca="1" si="1556"/>
        <v>1050.8689773844644</v>
      </c>
      <c r="V4969" s="23">
        <f t="shared" ca="1" si="1545"/>
        <v>225</v>
      </c>
      <c r="W4969" s="23">
        <f t="shared" si="1546"/>
        <v>857.14285714285722</v>
      </c>
      <c r="X4969" s="23">
        <f t="shared" ca="1" si="1547"/>
        <v>2133.0118345273218</v>
      </c>
      <c r="Y4969" s="24">
        <f t="shared" ca="1" si="1557"/>
        <v>4871</v>
      </c>
      <c r="Z4969" s="24">
        <f t="shared" ca="1" si="1558"/>
        <v>4287</v>
      </c>
      <c r="AA4969" s="25">
        <f t="shared" ca="1" si="1559"/>
        <v>4287.0048710000001</v>
      </c>
      <c r="AC4969" s="47">
        <f t="shared" ca="1" si="1548"/>
        <v>1112.5</v>
      </c>
      <c r="AD4969" s="47">
        <f t="shared" ca="1" si="1549"/>
        <v>198.5</v>
      </c>
      <c r="AE4969" s="47">
        <f t="shared" ca="1" si="1560"/>
        <v>911.5</v>
      </c>
      <c r="AF4969" s="47">
        <f t="shared" ca="1" si="1561"/>
        <v>25</v>
      </c>
    </row>
    <row r="4970" spans="10:32">
      <c r="J4970" s="44">
        <v>87</v>
      </c>
      <c r="K4970" s="22">
        <v>97</v>
      </c>
      <c r="L4970" s="23">
        <f t="shared" ca="1" si="1550"/>
        <v>22.6</v>
      </c>
      <c r="M4970" s="23">
        <f t="shared" ca="1" si="1542"/>
        <v>20.100000000000001</v>
      </c>
      <c r="N4970" s="23">
        <f t="shared" ca="1" si="1543"/>
        <v>28.783333333333335</v>
      </c>
      <c r="O4970" s="23">
        <f t="shared" ca="1" si="1551"/>
        <v>198.5</v>
      </c>
      <c r="P4970" s="23">
        <f t="shared" ca="1" si="1544"/>
        <v>801.5</v>
      </c>
      <c r="Q4970" s="23">
        <f t="shared" ca="1" si="1552"/>
        <v>39</v>
      </c>
      <c r="R4970" s="23">
        <f t="shared" ca="1" si="1553"/>
        <v>0.77876106194689854</v>
      </c>
      <c r="S4970" s="24">
        <f t="shared" ca="1" si="1554"/>
        <v>40</v>
      </c>
      <c r="T4970" s="23">
        <f t="shared" ca="1" si="1555"/>
        <v>100</v>
      </c>
      <c r="U4970" s="23">
        <f t="shared" ca="1" si="1556"/>
        <v>1144.9653392330381</v>
      </c>
      <c r="V4970" s="23">
        <f t="shared" ca="1" si="1545"/>
        <v>200</v>
      </c>
      <c r="W4970" s="23">
        <f t="shared" si="1546"/>
        <v>857.14285714285722</v>
      </c>
      <c r="X4970" s="23">
        <f t="shared" ca="1" si="1547"/>
        <v>2202.1081963758952</v>
      </c>
      <c r="Y4970" s="24">
        <f t="shared" ca="1" si="1557"/>
        <v>4880</v>
      </c>
      <c r="Z4970" s="24">
        <f t="shared" ca="1" si="1558"/>
        <v>4196</v>
      </c>
      <c r="AA4970" s="25">
        <f t="shared" ca="1" si="1559"/>
        <v>4196.0048800000004</v>
      </c>
      <c r="AC4970" s="47">
        <f t="shared" ca="1" si="1548"/>
        <v>1100</v>
      </c>
      <c r="AD4970" s="47">
        <f t="shared" ca="1" si="1549"/>
        <v>198.5</v>
      </c>
      <c r="AE4970" s="47">
        <f t="shared" ca="1" si="1560"/>
        <v>898.99999999999989</v>
      </c>
      <c r="AF4970" s="47">
        <f t="shared" ca="1" si="1561"/>
        <v>25.000000000000114</v>
      </c>
    </row>
    <row r="4971" spans="10:32">
      <c r="J4971" s="44">
        <v>87</v>
      </c>
      <c r="K4971" s="22">
        <v>98</v>
      </c>
      <c r="L4971" s="23">
        <f t="shared" ca="1" si="1550"/>
        <v>24.86</v>
      </c>
      <c r="M4971" s="23">
        <f t="shared" ca="1" si="1542"/>
        <v>22.36</v>
      </c>
      <c r="N4971" s="23">
        <f t="shared" ca="1" si="1543"/>
        <v>34.216666666666654</v>
      </c>
      <c r="O4971" s="23">
        <f t="shared" ca="1" si="1551"/>
        <v>198.5</v>
      </c>
      <c r="P4971" s="23">
        <f t="shared" ca="1" si="1544"/>
        <v>801.5</v>
      </c>
      <c r="Q4971" s="23">
        <f t="shared" ca="1" si="1552"/>
        <v>35</v>
      </c>
      <c r="R4971" s="23">
        <f t="shared" ca="1" si="1553"/>
        <v>0.76025744167336995</v>
      </c>
      <c r="S4971" s="24">
        <f t="shared" ca="1" si="1554"/>
        <v>36</v>
      </c>
      <c r="T4971" s="23">
        <f t="shared" ca="1" si="1555"/>
        <v>90</v>
      </c>
      <c r="U4971" s="23">
        <f t="shared" ca="1" si="1556"/>
        <v>1223.5968087959234</v>
      </c>
      <c r="V4971" s="23">
        <f t="shared" ca="1" si="1545"/>
        <v>180</v>
      </c>
      <c r="W4971" s="23">
        <f t="shared" si="1546"/>
        <v>857.14285714285722</v>
      </c>
      <c r="X4971" s="23">
        <f t="shared" ca="1" si="1547"/>
        <v>2260.7396659387805</v>
      </c>
      <c r="Y4971" s="24">
        <f t="shared" ca="1" si="1557"/>
        <v>4888</v>
      </c>
      <c r="Z4971" s="24">
        <f t="shared" ca="1" si="1558"/>
        <v>4106</v>
      </c>
      <c r="AA4971" s="25">
        <f t="shared" ca="1" si="1559"/>
        <v>4106.0048880000004</v>
      </c>
      <c r="AC4971" s="47">
        <f t="shared" ca="1" si="1548"/>
        <v>1090</v>
      </c>
      <c r="AD4971" s="47">
        <f t="shared" ca="1" si="1549"/>
        <v>198.5</v>
      </c>
      <c r="AE4971" s="47">
        <f t="shared" ca="1" si="1560"/>
        <v>888.99999999999989</v>
      </c>
      <c r="AF4971" s="47">
        <f t="shared" ca="1" si="1561"/>
        <v>25.000000000000114</v>
      </c>
    </row>
    <row r="4972" spans="10:32">
      <c r="J4972" s="44">
        <v>87</v>
      </c>
      <c r="K4972" s="22">
        <v>99</v>
      </c>
      <c r="L4972" s="23">
        <f t="shared" ca="1" si="1550"/>
        <v>27.12</v>
      </c>
      <c r="M4972" s="23">
        <f t="shared" ca="1" si="1542"/>
        <v>24.62</v>
      </c>
      <c r="N4972" s="23">
        <f t="shared" ca="1" si="1543"/>
        <v>39.766666666666666</v>
      </c>
      <c r="O4972" s="23">
        <f t="shared" ca="1" si="1551"/>
        <v>198.5</v>
      </c>
      <c r="P4972" s="23">
        <f t="shared" ca="1" si="1544"/>
        <v>801.5</v>
      </c>
      <c r="Q4972" s="23">
        <f t="shared" ca="1" si="1552"/>
        <v>32</v>
      </c>
      <c r="R4972" s="23">
        <f t="shared" ca="1" si="1553"/>
        <v>0.50368731563421709</v>
      </c>
      <c r="S4972" s="24">
        <f t="shared" ca="1" si="1554"/>
        <v>33</v>
      </c>
      <c r="T4972" s="23">
        <f t="shared" ca="1" si="1555"/>
        <v>82.5</v>
      </c>
      <c r="U4972" s="23">
        <f t="shared" ca="1" si="1556"/>
        <v>1292.5632989183873</v>
      </c>
      <c r="V4972" s="23">
        <f t="shared" ca="1" si="1545"/>
        <v>165</v>
      </c>
      <c r="W4972" s="23">
        <f t="shared" si="1546"/>
        <v>857.14285714285722</v>
      </c>
      <c r="X4972" s="23">
        <f t="shared" ca="1" si="1547"/>
        <v>2314.7061560612447</v>
      </c>
      <c r="Y4972" s="24">
        <f t="shared" ca="1" si="1557"/>
        <v>4896</v>
      </c>
      <c r="Z4972" s="24">
        <f t="shared" ca="1" si="1558"/>
        <v>4017</v>
      </c>
      <c r="AA4972" s="25">
        <f t="shared" ca="1" si="1559"/>
        <v>4017.0048959999999</v>
      </c>
      <c r="AC4972" s="47">
        <f t="shared" ca="1" si="1548"/>
        <v>1082.5</v>
      </c>
      <c r="AD4972" s="47">
        <f t="shared" ca="1" si="1549"/>
        <v>198.5</v>
      </c>
      <c r="AE4972" s="47">
        <f t="shared" ca="1" si="1560"/>
        <v>881.5</v>
      </c>
      <c r="AF4972" s="47">
        <f t="shared" ca="1" si="1561"/>
        <v>25</v>
      </c>
    </row>
    <row r="4973" spans="10:32">
      <c r="J4973" s="44">
        <v>87</v>
      </c>
      <c r="K4973" s="22">
        <v>100</v>
      </c>
      <c r="L4973" s="23">
        <f t="shared" ca="1" si="1550"/>
        <v>29.38</v>
      </c>
      <c r="M4973" s="23">
        <f t="shared" ca="1" si="1542"/>
        <v>26.88</v>
      </c>
      <c r="N4973" s="23">
        <f t="shared" ca="1" si="1543"/>
        <v>45.433333333333323</v>
      </c>
      <c r="O4973" s="23">
        <f t="shared" ca="1" si="1551"/>
        <v>198.5</v>
      </c>
      <c r="P4973" s="23">
        <f t="shared" ca="1" si="1544"/>
        <v>801.5</v>
      </c>
      <c r="Q4973" s="23">
        <f t="shared" ca="1" si="1552"/>
        <v>29</v>
      </c>
      <c r="R4973" s="23">
        <f t="shared" ca="1" si="1553"/>
        <v>0.74812797821647448</v>
      </c>
      <c r="S4973" s="24">
        <f t="shared" ca="1" si="1554"/>
        <v>30</v>
      </c>
      <c r="T4973" s="23">
        <f t="shared" ca="1" si="1555"/>
        <v>75</v>
      </c>
      <c r="U4973" s="23">
        <f t="shared" ca="1" si="1556"/>
        <v>1351.5566144769682</v>
      </c>
      <c r="V4973" s="23">
        <f t="shared" ca="1" si="1545"/>
        <v>150</v>
      </c>
      <c r="W4973" s="23">
        <f t="shared" si="1546"/>
        <v>857.14285714285722</v>
      </c>
      <c r="X4973" s="23">
        <f t="shared" ca="1" si="1547"/>
        <v>2358.6994716198255</v>
      </c>
      <c r="Y4973" s="24">
        <f t="shared" ca="1" si="1557"/>
        <v>4898</v>
      </c>
      <c r="Z4973" s="24">
        <f t="shared" ca="1" si="1558"/>
        <v>3929</v>
      </c>
      <c r="AA4973" s="25">
        <f t="shared" ca="1" si="1559"/>
        <v>3929.0048980000001</v>
      </c>
      <c r="AC4973" s="47">
        <f t="shared" ca="1" si="1548"/>
        <v>1075</v>
      </c>
      <c r="AD4973" s="47">
        <f t="shared" ca="1" si="1549"/>
        <v>198.5</v>
      </c>
      <c r="AE4973" s="47">
        <f t="shared" ca="1" si="1560"/>
        <v>874</v>
      </c>
      <c r="AF4973" s="47">
        <f t="shared" ca="1" si="1561"/>
        <v>25</v>
      </c>
    </row>
    <row r="4974" spans="10:32">
      <c r="J4974" s="44">
        <v>88</v>
      </c>
      <c r="K4974" s="22">
        <v>89</v>
      </c>
      <c r="L4974" s="23">
        <f t="shared" ca="1" si="1550"/>
        <v>2.2599999999999998</v>
      </c>
      <c r="M4974" s="23">
        <f t="shared" ca="1" si="1542"/>
        <v>-0.24000000000000021</v>
      </c>
      <c r="N4974" s="23">
        <f t="shared" ca="1" si="1543"/>
        <v>1.5999999999999979</v>
      </c>
      <c r="O4974" s="23">
        <f t="shared" ca="1" si="1551"/>
        <v>198.5</v>
      </c>
      <c r="P4974" s="23">
        <f t="shared" ca="1" si="1544"/>
        <v>801.5</v>
      </c>
      <c r="Q4974" s="23">
        <f t="shared" ca="1" si="1552"/>
        <v>-3339</v>
      </c>
      <c r="R4974" s="23">
        <f t="shared" ca="1" si="1553"/>
        <v>6.1946902654559405E-2</v>
      </c>
      <c r="S4974" s="24">
        <f t="shared" ca="1" si="1554"/>
        <v>-3340</v>
      </c>
      <c r="T4974" s="23">
        <f t="shared" ca="1" si="1555"/>
        <v>-8350</v>
      </c>
      <c r="U4974" s="23">
        <f t="shared" ca="1" si="1556"/>
        <v>-5342.3008849557455</v>
      </c>
      <c r="V4974" s="23">
        <f t="shared" ca="1" si="1545"/>
        <v>-16700</v>
      </c>
      <c r="W4974" s="23">
        <f t="shared" si="1546"/>
        <v>857.14285714285722</v>
      </c>
      <c r="X4974" s="23">
        <f t="shared" ca="1" si="1547"/>
        <v>-21185.158027812886</v>
      </c>
      <c r="Y4974" s="24" t="str">
        <f t="shared" ca="1" si="1557"/>
        <v/>
      </c>
      <c r="Z4974" s="24" t="str">
        <f t="shared" ca="1" si="1558"/>
        <v/>
      </c>
      <c r="AA4974" s="25" t="str">
        <f t="shared" ca="1" si="1559"/>
        <v/>
      </c>
      <c r="AC4974" s="47">
        <f t="shared" ca="1" si="1548"/>
        <v>-7350</v>
      </c>
      <c r="AD4974" s="47">
        <f t="shared" ca="1" si="1549"/>
        <v>198.5</v>
      </c>
      <c r="AE4974" s="47">
        <f t="shared" ca="1" si="1560"/>
        <v>-7546</v>
      </c>
      <c r="AF4974" s="47">
        <f t="shared" ca="1" si="1561"/>
        <v>20</v>
      </c>
    </row>
    <row r="4975" spans="10:32">
      <c r="J4975" s="44">
        <v>88</v>
      </c>
      <c r="K4975" s="22">
        <v>90</v>
      </c>
      <c r="L4975" s="23">
        <f t="shared" ca="1" si="1550"/>
        <v>4.5199999999999996</v>
      </c>
      <c r="M4975" s="23">
        <f t="shared" ca="1" si="1542"/>
        <v>2.0199999999999996</v>
      </c>
      <c r="N4975" s="23">
        <f t="shared" ca="1" si="1543"/>
        <v>3.216666666666665</v>
      </c>
      <c r="O4975" s="23">
        <f t="shared" ca="1" si="1551"/>
        <v>198.5</v>
      </c>
      <c r="P4975" s="23">
        <f t="shared" ca="1" si="1544"/>
        <v>801.5</v>
      </c>
      <c r="Q4975" s="23">
        <f t="shared" ca="1" si="1552"/>
        <v>396</v>
      </c>
      <c r="R4975" s="23">
        <f t="shared" ca="1" si="1553"/>
        <v>0.34955752212392804</v>
      </c>
      <c r="S4975" s="24">
        <f t="shared" ca="1" si="1554"/>
        <v>397</v>
      </c>
      <c r="T4975" s="23">
        <f t="shared" ca="1" si="1555"/>
        <v>992.5</v>
      </c>
      <c r="U4975" s="23">
        <f t="shared" ca="1" si="1556"/>
        <v>1274.9244100294979</v>
      </c>
      <c r="V4975" s="23">
        <f t="shared" ca="1" si="1545"/>
        <v>1985</v>
      </c>
      <c r="W4975" s="23">
        <f t="shared" si="1546"/>
        <v>857.14285714285722</v>
      </c>
      <c r="X4975" s="23">
        <f t="shared" ca="1" si="1547"/>
        <v>4117.0672671723551</v>
      </c>
      <c r="Y4975" s="24">
        <f t="shared" ca="1" si="1557"/>
        <v>5033</v>
      </c>
      <c r="Z4975" s="24">
        <f t="shared" ca="1" si="1558"/>
        <v>4952</v>
      </c>
      <c r="AA4975" s="25">
        <f t="shared" ca="1" si="1559"/>
        <v>4952.0050330000004</v>
      </c>
      <c r="AC4975" s="47">
        <f t="shared" ca="1" si="1548"/>
        <v>1992.5</v>
      </c>
      <c r="AD4975" s="47">
        <f t="shared" ca="1" si="1549"/>
        <v>198.5</v>
      </c>
      <c r="AE4975" s="47">
        <f t="shared" ca="1" si="1560"/>
        <v>1791.5</v>
      </c>
      <c r="AF4975" s="47">
        <f t="shared" ca="1" si="1561"/>
        <v>25</v>
      </c>
    </row>
    <row r="4976" spans="10:32">
      <c r="J4976" s="44">
        <v>88</v>
      </c>
      <c r="K4976" s="22">
        <v>91</v>
      </c>
      <c r="L4976" s="23">
        <f t="shared" ca="1" si="1550"/>
        <v>6.78</v>
      </c>
      <c r="M4976" s="23">
        <f t="shared" ca="1" si="1542"/>
        <v>4.28</v>
      </c>
      <c r="N4976" s="23">
        <f t="shared" ca="1" si="1543"/>
        <v>4.8833333333333364</v>
      </c>
      <c r="O4976" s="23">
        <f t="shared" ca="1" si="1551"/>
        <v>198.5</v>
      </c>
      <c r="P4976" s="23">
        <f t="shared" ca="1" si="1544"/>
        <v>801.5</v>
      </c>
      <c r="Q4976" s="23">
        <f t="shared" ca="1" si="1552"/>
        <v>187</v>
      </c>
      <c r="R4976" s="23">
        <f t="shared" ca="1" si="1553"/>
        <v>0.16814159292035197</v>
      </c>
      <c r="S4976" s="24">
        <f t="shared" ca="1" si="1554"/>
        <v>188</v>
      </c>
      <c r="T4976" s="23">
        <f t="shared" ca="1" si="1555"/>
        <v>470</v>
      </c>
      <c r="U4976" s="23">
        <f t="shared" ca="1" si="1556"/>
        <v>914.00442477876163</v>
      </c>
      <c r="V4976" s="23">
        <f t="shared" ca="1" si="1545"/>
        <v>940</v>
      </c>
      <c r="W4976" s="23">
        <f t="shared" si="1546"/>
        <v>857.14285714285722</v>
      </c>
      <c r="X4976" s="23">
        <f t="shared" ca="1" si="1547"/>
        <v>2711.1472819216187</v>
      </c>
      <c r="Y4976" s="24">
        <f t="shared" ca="1" si="1557"/>
        <v>4921</v>
      </c>
      <c r="Z4976" s="24">
        <f t="shared" ca="1" si="1558"/>
        <v>4854</v>
      </c>
      <c r="AA4976" s="25">
        <f t="shared" ca="1" si="1559"/>
        <v>4854.0049209999997</v>
      </c>
      <c r="AC4976" s="47">
        <f t="shared" ca="1" si="1548"/>
        <v>1470</v>
      </c>
      <c r="AD4976" s="47">
        <f t="shared" ca="1" si="1549"/>
        <v>198.5</v>
      </c>
      <c r="AE4976" s="47">
        <f t="shared" ca="1" si="1560"/>
        <v>1269</v>
      </c>
      <c r="AF4976" s="47">
        <f t="shared" ca="1" si="1561"/>
        <v>25</v>
      </c>
    </row>
    <row r="4977" spans="10:32">
      <c r="J4977" s="44">
        <v>88</v>
      </c>
      <c r="K4977" s="22">
        <v>92</v>
      </c>
      <c r="L4977" s="23">
        <f t="shared" ca="1" si="1550"/>
        <v>9.0399999999999991</v>
      </c>
      <c r="M4977" s="23">
        <f t="shared" ca="1" si="1542"/>
        <v>6.5399999999999991</v>
      </c>
      <c r="N4977" s="23">
        <f t="shared" ca="1" si="1543"/>
        <v>6.8000000000000007</v>
      </c>
      <c r="O4977" s="23">
        <f t="shared" ca="1" si="1551"/>
        <v>198.5</v>
      </c>
      <c r="P4977" s="23">
        <f t="shared" ca="1" si="1544"/>
        <v>801.5</v>
      </c>
      <c r="Q4977" s="23">
        <f t="shared" ca="1" si="1552"/>
        <v>122</v>
      </c>
      <c r="R4977" s="23">
        <f t="shared" ca="1" si="1553"/>
        <v>0.40044247787611931</v>
      </c>
      <c r="S4977" s="24">
        <f t="shared" ca="1" si="1554"/>
        <v>123</v>
      </c>
      <c r="T4977" s="23">
        <f t="shared" ca="1" si="1555"/>
        <v>307.5</v>
      </c>
      <c r="U4977" s="23">
        <f t="shared" ca="1" si="1556"/>
        <v>832.32300884955771</v>
      </c>
      <c r="V4977" s="23">
        <f t="shared" ca="1" si="1545"/>
        <v>615</v>
      </c>
      <c r="W4977" s="23">
        <f t="shared" si="1546"/>
        <v>857.14285714285722</v>
      </c>
      <c r="X4977" s="23">
        <f t="shared" ca="1" si="1547"/>
        <v>2304.4658659924148</v>
      </c>
      <c r="Y4977" s="24">
        <f t="shared" ca="1" si="1557"/>
        <v>4893</v>
      </c>
      <c r="Z4977" s="24">
        <f t="shared" ca="1" si="1558"/>
        <v>4757</v>
      </c>
      <c r="AA4977" s="25">
        <f t="shared" ca="1" si="1559"/>
        <v>4757.0048930000003</v>
      </c>
      <c r="AC4977" s="47">
        <f t="shared" ca="1" si="1548"/>
        <v>1307.5</v>
      </c>
      <c r="AD4977" s="47">
        <f t="shared" ca="1" si="1549"/>
        <v>198.5</v>
      </c>
      <c r="AE4977" s="47">
        <f t="shared" ca="1" si="1560"/>
        <v>1106.5</v>
      </c>
      <c r="AF4977" s="47">
        <f t="shared" ca="1" si="1561"/>
        <v>25</v>
      </c>
    </row>
    <row r="4978" spans="10:32">
      <c r="J4978" s="44">
        <v>88</v>
      </c>
      <c r="K4978" s="22">
        <v>93</v>
      </c>
      <c r="L4978" s="23">
        <f t="shared" ca="1" si="1550"/>
        <v>11.3</v>
      </c>
      <c r="M4978" s="23">
        <f t="shared" ca="1" si="1542"/>
        <v>8.8000000000000007</v>
      </c>
      <c r="N4978" s="23">
        <f t="shared" ca="1" si="1543"/>
        <v>9.1999999999999993</v>
      </c>
      <c r="O4978" s="23">
        <f t="shared" ca="1" si="1551"/>
        <v>198.5</v>
      </c>
      <c r="P4978" s="23">
        <f t="shared" ca="1" si="1544"/>
        <v>801.5</v>
      </c>
      <c r="Q4978" s="23">
        <f t="shared" ca="1" si="1552"/>
        <v>91</v>
      </c>
      <c r="R4978" s="23">
        <f t="shared" ca="1" si="1553"/>
        <v>6.1946902654861219E-2</v>
      </c>
      <c r="S4978" s="24">
        <f t="shared" ca="1" si="1554"/>
        <v>92</v>
      </c>
      <c r="T4978" s="23">
        <f t="shared" ca="1" si="1555"/>
        <v>230</v>
      </c>
      <c r="U4978" s="23">
        <f t="shared" ca="1" si="1556"/>
        <v>837.76991150442473</v>
      </c>
      <c r="V4978" s="23">
        <f t="shared" ca="1" si="1545"/>
        <v>460</v>
      </c>
      <c r="W4978" s="23">
        <f t="shared" si="1546"/>
        <v>857.14285714285722</v>
      </c>
      <c r="X4978" s="23">
        <f t="shared" ca="1" si="1547"/>
        <v>2154.9127686472821</v>
      </c>
      <c r="Y4978" s="24">
        <f t="shared" ca="1" si="1557"/>
        <v>4873</v>
      </c>
      <c r="Z4978" s="24">
        <f t="shared" ca="1" si="1558"/>
        <v>4661</v>
      </c>
      <c r="AA4978" s="25">
        <f t="shared" ca="1" si="1559"/>
        <v>4661.0048729999999</v>
      </c>
      <c r="AC4978" s="47">
        <f t="shared" ca="1" si="1548"/>
        <v>1230</v>
      </c>
      <c r="AD4978" s="47">
        <f t="shared" ca="1" si="1549"/>
        <v>198.5</v>
      </c>
      <c r="AE4978" s="47">
        <f t="shared" ca="1" si="1560"/>
        <v>1029</v>
      </c>
      <c r="AF4978" s="47">
        <f t="shared" ca="1" si="1561"/>
        <v>25</v>
      </c>
    </row>
    <row r="4979" spans="10:32">
      <c r="J4979" s="44">
        <v>88</v>
      </c>
      <c r="K4979" s="22">
        <v>94</v>
      </c>
      <c r="L4979" s="23">
        <f t="shared" ca="1" si="1550"/>
        <v>13.56</v>
      </c>
      <c r="M4979" s="23">
        <f t="shared" ca="1" si="1542"/>
        <v>11.06</v>
      </c>
      <c r="N4979" s="23">
        <f t="shared" ca="1" si="1543"/>
        <v>12.333333333333332</v>
      </c>
      <c r="O4979" s="23">
        <f t="shared" ca="1" si="1551"/>
        <v>198.5</v>
      </c>
      <c r="P4979" s="23">
        <f t="shared" ca="1" si="1544"/>
        <v>801.5</v>
      </c>
      <c r="Q4979" s="23">
        <f t="shared" ca="1" si="1552"/>
        <v>72</v>
      </c>
      <c r="R4979" s="23">
        <f t="shared" ca="1" si="1553"/>
        <v>0.38200589970501103</v>
      </c>
      <c r="S4979" s="24">
        <f t="shared" ca="1" si="1554"/>
        <v>73</v>
      </c>
      <c r="T4979" s="23">
        <f t="shared" ca="1" si="1555"/>
        <v>182.5</v>
      </c>
      <c r="U4979" s="23">
        <f t="shared" ca="1" si="1556"/>
        <v>892.71140609636166</v>
      </c>
      <c r="V4979" s="23">
        <f t="shared" ca="1" si="1545"/>
        <v>365</v>
      </c>
      <c r="W4979" s="23">
        <f t="shared" si="1546"/>
        <v>857.14285714285722</v>
      </c>
      <c r="X4979" s="23">
        <f t="shared" ca="1" si="1547"/>
        <v>2114.8542632392191</v>
      </c>
      <c r="Y4979" s="24">
        <f t="shared" ca="1" si="1557"/>
        <v>4868</v>
      </c>
      <c r="Z4979" s="24">
        <f t="shared" ca="1" si="1558"/>
        <v>4566</v>
      </c>
      <c r="AA4979" s="25">
        <f t="shared" ca="1" si="1559"/>
        <v>4566.004868</v>
      </c>
      <c r="AC4979" s="47">
        <f t="shared" ca="1" si="1548"/>
        <v>1182.5</v>
      </c>
      <c r="AD4979" s="47">
        <f t="shared" ca="1" si="1549"/>
        <v>198.5</v>
      </c>
      <c r="AE4979" s="47">
        <f t="shared" ca="1" si="1560"/>
        <v>981.49999999999989</v>
      </c>
      <c r="AF4979" s="47">
        <f t="shared" ca="1" si="1561"/>
        <v>25.000000000000114</v>
      </c>
    </row>
    <row r="4980" spans="10:32">
      <c r="J4980" s="44">
        <v>88</v>
      </c>
      <c r="K4980" s="22">
        <v>95</v>
      </c>
      <c r="L4980" s="23">
        <f t="shared" ca="1" si="1550"/>
        <v>15.82</v>
      </c>
      <c r="M4980" s="23">
        <f t="shared" ca="1" si="1542"/>
        <v>13.32</v>
      </c>
      <c r="N4980" s="23">
        <f t="shared" ca="1" si="1543"/>
        <v>16.633333333333336</v>
      </c>
      <c r="O4980" s="23">
        <f t="shared" ca="1" si="1551"/>
        <v>198.5</v>
      </c>
      <c r="P4980" s="23">
        <f t="shared" ca="1" si="1544"/>
        <v>801.5</v>
      </c>
      <c r="Q4980" s="23">
        <f t="shared" ca="1" si="1552"/>
        <v>60</v>
      </c>
      <c r="R4980" s="23">
        <f t="shared" ca="1" si="1553"/>
        <v>0.14538558786346109</v>
      </c>
      <c r="S4980" s="24">
        <f t="shared" ca="1" si="1554"/>
        <v>61</v>
      </c>
      <c r="T4980" s="23">
        <f t="shared" ca="1" si="1555"/>
        <v>152.5</v>
      </c>
      <c r="U4980" s="23">
        <f t="shared" ca="1" si="1556"/>
        <v>1000.4182469447957</v>
      </c>
      <c r="V4980" s="23">
        <f t="shared" ca="1" si="1545"/>
        <v>305</v>
      </c>
      <c r="W4980" s="23">
        <f t="shared" si="1546"/>
        <v>857.14285714285722</v>
      </c>
      <c r="X4980" s="23">
        <f t="shared" ca="1" si="1547"/>
        <v>2162.5611040876529</v>
      </c>
      <c r="Y4980" s="24">
        <f t="shared" ca="1" si="1557"/>
        <v>4875</v>
      </c>
      <c r="Z4980" s="24">
        <f t="shared" ca="1" si="1558"/>
        <v>4472</v>
      </c>
      <c r="AA4980" s="25">
        <f t="shared" ca="1" si="1559"/>
        <v>4472.0048749999996</v>
      </c>
      <c r="AC4980" s="47">
        <f t="shared" ca="1" si="1548"/>
        <v>1152.5</v>
      </c>
      <c r="AD4980" s="47">
        <f t="shared" ca="1" si="1549"/>
        <v>198.5</v>
      </c>
      <c r="AE4980" s="47">
        <f t="shared" ca="1" si="1560"/>
        <v>951.49999999999989</v>
      </c>
      <c r="AF4980" s="47">
        <f t="shared" ca="1" si="1561"/>
        <v>25.000000000000114</v>
      </c>
    </row>
    <row r="4981" spans="10:32">
      <c r="J4981" s="44">
        <v>88</v>
      </c>
      <c r="K4981" s="22">
        <v>96</v>
      </c>
      <c r="L4981" s="23">
        <f t="shared" ca="1" si="1550"/>
        <v>18.079999999999998</v>
      </c>
      <c r="M4981" s="23">
        <f t="shared" ca="1" si="1542"/>
        <v>15.579999999999998</v>
      </c>
      <c r="N4981" s="23">
        <f t="shared" ca="1" si="1543"/>
        <v>21.833333333333339</v>
      </c>
      <c r="O4981" s="23">
        <f t="shared" ca="1" si="1551"/>
        <v>198.5</v>
      </c>
      <c r="P4981" s="23">
        <f t="shared" ca="1" si="1544"/>
        <v>801.5</v>
      </c>
      <c r="Q4981" s="23">
        <f t="shared" ca="1" si="1552"/>
        <v>51</v>
      </c>
      <c r="R4981" s="23">
        <f t="shared" ca="1" si="1553"/>
        <v>0.38274336283186244</v>
      </c>
      <c r="S4981" s="24">
        <f t="shared" ca="1" si="1554"/>
        <v>52</v>
      </c>
      <c r="T4981" s="23">
        <f t="shared" ca="1" si="1555"/>
        <v>130</v>
      </c>
      <c r="U4981" s="23">
        <f t="shared" ca="1" si="1556"/>
        <v>1121.8565634218292</v>
      </c>
      <c r="V4981" s="23">
        <f t="shared" ca="1" si="1545"/>
        <v>260</v>
      </c>
      <c r="W4981" s="23">
        <f t="shared" si="1546"/>
        <v>857.14285714285722</v>
      </c>
      <c r="X4981" s="23">
        <f t="shared" ca="1" si="1547"/>
        <v>2238.9994205646863</v>
      </c>
      <c r="Y4981" s="24">
        <f t="shared" ca="1" si="1557"/>
        <v>4885</v>
      </c>
      <c r="Z4981" s="24">
        <f t="shared" ca="1" si="1558"/>
        <v>4379</v>
      </c>
      <c r="AA4981" s="25">
        <f t="shared" ca="1" si="1559"/>
        <v>4379.0048850000003</v>
      </c>
      <c r="AC4981" s="47">
        <f t="shared" ca="1" si="1548"/>
        <v>1130</v>
      </c>
      <c r="AD4981" s="47">
        <f t="shared" ca="1" si="1549"/>
        <v>198.5</v>
      </c>
      <c r="AE4981" s="47">
        <f t="shared" ca="1" si="1560"/>
        <v>929</v>
      </c>
      <c r="AF4981" s="47">
        <f t="shared" ca="1" si="1561"/>
        <v>25</v>
      </c>
    </row>
    <row r="4982" spans="10:32">
      <c r="J4982" s="44">
        <v>88</v>
      </c>
      <c r="K4982" s="22">
        <v>97</v>
      </c>
      <c r="L4982" s="23">
        <f t="shared" ca="1" si="1550"/>
        <v>20.34</v>
      </c>
      <c r="M4982" s="23">
        <f t="shared" ca="1" si="1542"/>
        <v>17.84</v>
      </c>
      <c r="N4982" s="23">
        <f t="shared" ca="1" si="1543"/>
        <v>27.166666666666668</v>
      </c>
      <c r="O4982" s="23">
        <f t="shared" ca="1" si="1551"/>
        <v>198.5</v>
      </c>
      <c r="P4982" s="23">
        <f t="shared" ca="1" si="1544"/>
        <v>801.5</v>
      </c>
      <c r="Q4982" s="23">
        <f t="shared" ca="1" si="1552"/>
        <v>44</v>
      </c>
      <c r="R4982" s="23">
        <f t="shared" ca="1" si="1553"/>
        <v>0.81317600786627153</v>
      </c>
      <c r="S4982" s="24">
        <f t="shared" ca="1" si="1554"/>
        <v>45</v>
      </c>
      <c r="T4982" s="23">
        <f t="shared" ca="1" si="1555"/>
        <v>112.5</v>
      </c>
      <c r="U4982" s="23">
        <f t="shared" ca="1" si="1556"/>
        <v>1217.4246148803672</v>
      </c>
      <c r="V4982" s="23">
        <f t="shared" ca="1" si="1545"/>
        <v>225</v>
      </c>
      <c r="W4982" s="23">
        <f t="shared" si="1546"/>
        <v>857.14285714285722</v>
      </c>
      <c r="X4982" s="23">
        <f t="shared" ca="1" si="1547"/>
        <v>2299.5674720232246</v>
      </c>
      <c r="Y4982" s="24">
        <f t="shared" ca="1" si="1557"/>
        <v>4892</v>
      </c>
      <c r="Z4982" s="24">
        <f t="shared" ca="1" si="1558"/>
        <v>4287</v>
      </c>
      <c r="AA4982" s="25">
        <f t="shared" ca="1" si="1559"/>
        <v>4287.0048919999999</v>
      </c>
      <c r="AC4982" s="47">
        <f t="shared" ca="1" si="1548"/>
        <v>1112.5</v>
      </c>
      <c r="AD4982" s="47">
        <f t="shared" ca="1" si="1549"/>
        <v>198.5</v>
      </c>
      <c r="AE4982" s="47">
        <f t="shared" ca="1" si="1560"/>
        <v>911.5</v>
      </c>
      <c r="AF4982" s="47">
        <f t="shared" ca="1" si="1561"/>
        <v>25</v>
      </c>
    </row>
    <row r="4983" spans="10:32">
      <c r="J4983" s="44">
        <v>88</v>
      </c>
      <c r="K4983" s="22">
        <v>98</v>
      </c>
      <c r="L4983" s="23">
        <f t="shared" ca="1" si="1550"/>
        <v>22.6</v>
      </c>
      <c r="M4983" s="23">
        <f t="shared" ca="1" si="1542"/>
        <v>20.100000000000001</v>
      </c>
      <c r="N4983" s="23">
        <f t="shared" ca="1" si="1543"/>
        <v>32.599999999999994</v>
      </c>
      <c r="O4983" s="23">
        <f t="shared" ca="1" si="1551"/>
        <v>198.5</v>
      </c>
      <c r="P4983" s="23">
        <f t="shared" ca="1" si="1544"/>
        <v>801.5</v>
      </c>
      <c r="Q4983" s="23">
        <f t="shared" ca="1" si="1552"/>
        <v>39</v>
      </c>
      <c r="R4983" s="23">
        <f t="shared" ca="1" si="1553"/>
        <v>0.77876106194689854</v>
      </c>
      <c r="S4983" s="24">
        <f t="shared" ca="1" si="1554"/>
        <v>40</v>
      </c>
      <c r="T4983" s="23">
        <f t="shared" ca="1" si="1555"/>
        <v>100</v>
      </c>
      <c r="U4983" s="23">
        <f t="shared" ca="1" si="1556"/>
        <v>1296.7876106194685</v>
      </c>
      <c r="V4983" s="23">
        <f t="shared" ca="1" si="1545"/>
        <v>200</v>
      </c>
      <c r="W4983" s="23">
        <f t="shared" si="1546"/>
        <v>857.14285714285722</v>
      </c>
      <c r="X4983" s="23">
        <f t="shared" ca="1" si="1547"/>
        <v>2353.9304677623259</v>
      </c>
      <c r="Y4983" s="24">
        <f t="shared" ca="1" si="1557"/>
        <v>4897</v>
      </c>
      <c r="Z4983" s="24">
        <f t="shared" ca="1" si="1558"/>
        <v>4196</v>
      </c>
      <c r="AA4983" s="25">
        <f t="shared" ca="1" si="1559"/>
        <v>4196.0048969999998</v>
      </c>
      <c r="AC4983" s="47">
        <f t="shared" ca="1" si="1548"/>
        <v>1100</v>
      </c>
      <c r="AD4983" s="47">
        <f t="shared" ca="1" si="1549"/>
        <v>198.5</v>
      </c>
      <c r="AE4983" s="47">
        <f t="shared" ca="1" si="1560"/>
        <v>898.99999999999989</v>
      </c>
      <c r="AF4983" s="47">
        <f t="shared" ca="1" si="1561"/>
        <v>25.000000000000114</v>
      </c>
    </row>
    <row r="4984" spans="10:32">
      <c r="J4984" s="44">
        <v>88</v>
      </c>
      <c r="K4984" s="22">
        <v>99</v>
      </c>
      <c r="L4984" s="23">
        <f t="shared" ca="1" si="1550"/>
        <v>24.86</v>
      </c>
      <c r="M4984" s="23">
        <f t="shared" ca="1" si="1542"/>
        <v>22.36</v>
      </c>
      <c r="N4984" s="23">
        <f t="shared" ca="1" si="1543"/>
        <v>38.150000000000006</v>
      </c>
      <c r="O4984" s="23">
        <f t="shared" ca="1" si="1551"/>
        <v>198.5</v>
      </c>
      <c r="P4984" s="23">
        <f t="shared" ca="1" si="1544"/>
        <v>801.5</v>
      </c>
      <c r="Q4984" s="23">
        <f t="shared" ca="1" si="1552"/>
        <v>35</v>
      </c>
      <c r="R4984" s="23">
        <f t="shared" ca="1" si="1553"/>
        <v>0.76025744167336995</v>
      </c>
      <c r="S4984" s="24">
        <f t="shared" ca="1" si="1554"/>
        <v>36</v>
      </c>
      <c r="T4984" s="23">
        <f t="shared" ca="1" si="1555"/>
        <v>90</v>
      </c>
      <c r="U4984" s="23">
        <f t="shared" ca="1" si="1556"/>
        <v>1364.2538213998391</v>
      </c>
      <c r="V4984" s="23">
        <f t="shared" ca="1" si="1545"/>
        <v>180</v>
      </c>
      <c r="W4984" s="23">
        <f t="shared" si="1546"/>
        <v>857.14285714285722</v>
      </c>
      <c r="X4984" s="23">
        <f t="shared" ca="1" si="1547"/>
        <v>2401.3966785426965</v>
      </c>
      <c r="Y4984" s="24">
        <f t="shared" ca="1" si="1557"/>
        <v>4901</v>
      </c>
      <c r="Z4984" s="24">
        <f t="shared" ca="1" si="1558"/>
        <v>4106</v>
      </c>
      <c r="AA4984" s="25">
        <f t="shared" ca="1" si="1559"/>
        <v>4106.0049010000002</v>
      </c>
      <c r="AC4984" s="47">
        <f t="shared" ca="1" si="1548"/>
        <v>1090</v>
      </c>
      <c r="AD4984" s="47">
        <f t="shared" ca="1" si="1549"/>
        <v>198.5</v>
      </c>
      <c r="AE4984" s="47">
        <f t="shared" ca="1" si="1560"/>
        <v>888.99999999999989</v>
      </c>
      <c r="AF4984" s="47">
        <f t="shared" ca="1" si="1561"/>
        <v>25.000000000000114</v>
      </c>
    </row>
    <row r="4985" spans="10:32">
      <c r="J4985" s="44">
        <v>88</v>
      </c>
      <c r="K4985" s="22">
        <v>100</v>
      </c>
      <c r="L4985" s="23">
        <f t="shared" ca="1" si="1550"/>
        <v>27.12</v>
      </c>
      <c r="M4985" s="23">
        <f t="shared" ca="1" si="1542"/>
        <v>24.62</v>
      </c>
      <c r="N4985" s="23">
        <f t="shared" ca="1" si="1543"/>
        <v>43.816666666666663</v>
      </c>
      <c r="O4985" s="23">
        <f t="shared" ca="1" si="1551"/>
        <v>198.5</v>
      </c>
      <c r="P4985" s="23">
        <f t="shared" ca="1" si="1544"/>
        <v>801.5</v>
      </c>
      <c r="Q4985" s="23">
        <f t="shared" ca="1" si="1552"/>
        <v>32</v>
      </c>
      <c r="R4985" s="23">
        <f t="shared" ca="1" si="1553"/>
        <v>0.50368731563421709</v>
      </c>
      <c r="S4985" s="24">
        <f t="shared" ca="1" si="1554"/>
        <v>33</v>
      </c>
      <c r="T4985" s="23">
        <f t="shared" ca="1" si="1555"/>
        <v>82.5</v>
      </c>
      <c r="U4985" s="23">
        <f t="shared" ca="1" si="1556"/>
        <v>1424.2032325467057</v>
      </c>
      <c r="V4985" s="23">
        <f t="shared" ca="1" si="1545"/>
        <v>165</v>
      </c>
      <c r="W4985" s="23">
        <f t="shared" si="1546"/>
        <v>857.14285714285722</v>
      </c>
      <c r="X4985" s="23">
        <f t="shared" ca="1" si="1547"/>
        <v>2446.3460896895631</v>
      </c>
      <c r="Y4985" s="24">
        <f t="shared" ca="1" si="1557"/>
        <v>4905</v>
      </c>
      <c r="Z4985" s="24">
        <f t="shared" ca="1" si="1558"/>
        <v>4017</v>
      </c>
      <c r="AA4985" s="25">
        <f t="shared" ca="1" si="1559"/>
        <v>4017.0049049999998</v>
      </c>
      <c r="AC4985" s="47">
        <f t="shared" ca="1" si="1548"/>
        <v>1082.5</v>
      </c>
      <c r="AD4985" s="47">
        <f t="shared" ca="1" si="1549"/>
        <v>198.5</v>
      </c>
      <c r="AE4985" s="47">
        <f t="shared" ca="1" si="1560"/>
        <v>881.5</v>
      </c>
      <c r="AF4985" s="47">
        <f t="shared" ca="1" si="1561"/>
        <v>25</v>
      </c>
    </row>
    <row r="4986" spans="10:32">
      <c r="J4986" s="44">
        <v>89</v>
      </c>
      <c r="K4986" s="22">
        <v>90</v>
      </c>
      <c r="L4986" s="23">
        <f t="shared" ca="1" si="1550"/>
        <v>2.2599999999999998</v>
      </c>
      <c r="M4986" s="23">
        <f t="shared" ca="1" si="1542"/>
        <v>-0.24000000000000021</v>
      </c>
      <c r="N4986" s="23">
        <f t="shared" ca="1" si="1543"/>
        <v>1.6166666666666671</v>
      </c>
      <c r="O4986" s="23">
        <f t="shared" ca="1" si="1551"/>
        <v>198.5</v>
      </c>
      <c r="P4986" s="23">
        <f t="shared" ca="1" si="1544"/>
        <v>801.5</v>
      </c>
      <c r="Q4986" s="23">
        <f t="shared" ca="1" si="1552"/>
        <v>-3339</v>
      </c>
      <c r="R4986" s="23">
        <f t="shared" ca="1" si="1553"/>
        <v>6.1946902654559405E-2</v>
      </c>
      <c r="S4986" s="24">
        <f t="shared" ca="1" si="1554"/>
        <v>-3340</v>
      </c>
      <c r="T4986" s="23">
        <f t="shared" ca="1" si="1555"/>
        <v>-8350</v>
      </c>
      <c r="U4986" s="23">
        <f t="shared" ca="1" si="1556"/>
        <v>-5397.9498525073768</v>
      </c>
      <c r="V4986" s="23">
        <f t="shared" ca="1" si="1545"/>
        <v>-16700</v>
      </c>
      <c r="W4986" s="23">
        <f t="shared" si="1546"/>
        <v>857.14285714285722</v>
      </c>
      <c r="X4986" s="23">
        <f t="shared" ca="1" si="1547"/>
        <v>-21240.806995364517</v>
      </c>
      <c r="Y4986" s="24" t="str">
        <f t="shared" ca="1" si="1557"/>
        <v/>
      </c>
      <c r="Z4986" s="24" t="str">
        <f t="shared" ca="1" si="1558"/>
        <v/>
      </c>
      <c r="AA4986" s="25" t="str">
        <f t="shared" ca="1" si="1559"/>
        <v/>
      </c>
      <c r="AC4986" s="47">
        <f t="shared" ca="1" si="1548"/>
        <v>-7350</v>
      </c>
      <c r="AD4986" s="47">
        <f t="shared" ca="1" si="1549"/>
        <v>198.5</v>
      </c>
      <c r="AE4986" s="47">
        <f t="shared" ca="1" si="1560"/>
        <v>-7546</v>
      </c>
      <c r="AF4986" s="47">
        <f t="shared" ca="1" si="1561"/>
        <v>20</v>
      </c>
    </row>
    <row r="4987" spans="10:32">
      <c r="J4987" s="44">
        <v>89</v>
      </c>
      <c r="K4987" s="22">
        <v>91</v>
      </c>
      <c r="L4987" s="23">
        <f t="shared" ca="1" si="1550"/>
        <v>4.5199999999999996</v>
      </c>
      <c r="M4987" s="23">
        <f t="shared" ca="1" si="1542"/>
        <v>2.0199999999999996</v>
      </c>
      <c r="N4987" s="23">
        <f t="shared" ca="1" si="1543"/>
        <v>3.2833333333333385</v>
      </c>
      <c r="O4987" s="23">
        <f t="shared" ca="1" si="1551"/>
        <v>198.5</v>
      </c>
      <c r="P4987" s="23">
        <f t="shared" ca="1" si="1544"/>
        <v>801.5</v>
      </c>
      <c r="Q4987" s="23">
        <f t="shared" ca="1" si="1552"/>
        <v>396</v>
      </c>
      <c r="R4987" s="23">
        <f t="shared" ca="1" si="1553"/>
        <v>0.34955752212392804</v>
      </c>
      <c r="S4987" s="24">
        <f t="shared" ca="1" si="1554"/>
        <v>397</v>
      </c>
      <c r="T4987" s="23">
        <f t="shared" ca="1" si="1555"/>
        <v>992.5</v>
      </c>
      <c r="U4987" s="23">
        <f t="shared" ca="1" si="1556"/>
        <v>1301.3477138643088</v>
      </c>
      <c r="V4987" s="23">
        <f t="shared" ca="1" si="1545"/>
        <v>1985</v>
      </c>
      <c r="W4987" s="23">
        <f t="shared" si="1546"/>
        <v>857.14285714285722</v>
      </c>
      <c r="X4987" s="23">
        <f t="shared" ca="1" si="1547"/>
        <v>4143.4905710071662</v>
      </c>
      <c r="Y4987" s="24">
        <f t="shared" ca="1" si="1557"/>
        <v>5035</v>
      </c>
      <c r="Z4987" s="24">
        <f t="shared" ca="1" si="1558"/>
        <v>4952</v>
      </c>
      <c r="AA4987" s="25">
        <f t="shared" ca="1" si="1559"/>
        <v>4952.0050350000001</v>
      </c>
      <c r="AC4987" s="47">
        <f t="shared" ca="1" si="1548"/>
        <v>1992.5</v>
      </c>
      <c r="AD4987" s="47">
        <f t="shared" ca="1" si="1549"/>
        <v>198.5</v>
      </c>
      <c r="AE4987" s="47">
        <f t="shared" ca="1" si="1560"/>
        <v>1791.5</v>
      </c>
      <c r="AF4987" s="47">
        <f t="shared" ca="1" si="1561"/>
        <v>25</v>
      </c>
    </row>
    <row r="4988" spans="10:32">
      <c r="J4988" s="44">
        <v>89</v>
      </c>
      <c r="K4988" s="22">
        <v>92</v>
      </c>
      <c r="L4988" s="23">
        <f t="shared" ca="1" si="1550"/>
        <v>6.78</v>
      </c>
      <c r="M4988" s="23">
        <f t="shared" ca="1" si="1542"/>
        <v>4.28</v>
      </c>
      <c r="N4988" s="23">
        <f t="shared" ca="1" si="1543"/>
        <v>5.2000000000000028</v>
      </c>
      <c r="O4988" s="23">
        <f t="shared" ca="1" si="1551"/>
        <v>198.5</v>
      </c>
      <c r="P4988" s="23">
        <f t="shared" ca="1" si="1544"/>
        <v>801.5</v>
      </c>
      <c r="Q4988" s="23">
        <f t="shared" ca="1" si="1552"/>
        <v>187</v>
      </c>
      <c r="R4988" s="23">
        <f t="shared" ca="1" si="1553"/>
        <v>0.16814159292035197</v>
      </c>
      <c r="S4988" s="24">
        <f t="shared" ca="1" si="1554"/>
        <v>188</v>
      </c>
      <c r="T4988" s="23">
        <f t="shared" ca="1" si="1555"/>
        <v>470</v>
      </c>
      <c r="U4988" s="23">
        <f t="shared" ca="1" si="1556"/>
        <v>973.27433628318647</v>
      </c>
      <c r="V4988" s="23">
        <f t="shared" ca="1" si="1545"/>
        <v>940</v>
      </c>
      <c r="W4988" s="23">
        <f t="shared" si="1546"/>
        <v>857.14285714285722</v>
      </c>
      <c r="X4988" s="23">
        <f t="shared" ca="1" si="1547"/>
        <v>2770.4171934260439</v>
      </c>
      <c r="Y4988" s="24">
        <f t="shared" ca="1" si="1557"/>
        <v>4922</v>
      </c>
      <c r="Z4988" s="24">
        <f t="shared" ca="1" si="1558"/>
        <v>4854</v>
      </c>
      <c r="AA4988" s="25">
        <f t="shared" ca="1" si="1559"/>
        <v>4854.0049220000001</v>
      </c>
      <c r="AC4988" s="47">
        <f t="shared" ca="1" si="1548"/>
        <v>1470</v>
      </c>
      <c r="AD4988" s="47">
        <f t="shared" ca="1" si="1549"/>
        <v>198.5</v>
      </c>
      <c r="AE4988" s="47">
        <f t="shared" ca="1" si="1560"/>
        <v>1269</v>
      </c>
      <c r="AF4988" s="47">
        <f t="shared" ca="1" si="1561"/>
        <v>25</v>
      </c>
    </row>
    <row r="4989" spans="10:32">
      <c r="J4989" s="44">
        <v>89</v>
      </c>
      <c r="K4989" s="22">
        <v>93</v>
      </c>
      <c r="L4989" s="23">
        <f t="shared" ca="1" si="1550"/>
        <v>9.0399999999999991</v>
      </c>
      <c r="M4989" s="23">
        <f t="shared" ca="1" si="1542"/>
        <v>6.5399999999999991</v>
      </c>
      <c r="N4989" s="23">
        <f t="shared" ca="1" si="1543"/>
        <v>7.6000000000000014</v>
      </c>
      <c r="O4989" s="23">
        <f t="shared" ca="1" si="1551"/>
        <v>198.5</v>
      </c>
      <c r="P4989" s="23">
        <f t="shared" ca="1" si="1544"/>
        <v>801.5</v>
      </c>
      <c r="Q4989" s="23">
        <f t="shared" ca="1" si="1552"/>
        <v>122</v>
      </c>
      <c r="R4989" s="23">
        <f t="shared" ca="1" si="1553"/>
        <v>0.40044247787611931</v>
      </c>
      <c r="S4989" s="24">
        <f t="shared" ca="1" si="1554"/>
        <v>123</v>
      </c>
      <c r="T4989" s="23">
        <f t="shared" ca="1" si="1555"/>
        <v>307.5</v>
      </c>
      <c r="U4989" s="23">
        <f t="shared" ca="1" si="1556"/>
        <v>930.24336283185869</v>
      </c>
      <c r="V4989" s="23">
        <f t="shared" ca="1" si="1545"/>
        <v>615</v>
      </c>
      <c r="W4989" s="23">
        <f t="shared" si="1546"/>
        <v>857.14285714285722</v>
      </c>
      <c r="X4989" s="23">
        <f t="shared" ca="1" si="1547"/>
        <v>2402.3862199747159</v>
      </c>
      <c r="Y4989" s="24">
        <f t="shared" ca="1" si="1557"/>
        <v>4902</v>
      </c>
      <c r="Z4989" s="24">
        <f t="shared" ca="1" si="1558"/>
        <v>4757</v>
      </c>
      <c r="AA4989" s="25">
        <f t="shared" ca="1" si="1559"/>
        <v>4757.0049019999997</v>
      </c>
      <c r="AC4989" s="47">
        <f t="shared" ca="1" si="1548"/>
        <v>1307.5</v>
      </c>
      <c r="AD4989" s="47">
        <f t="shared" ca="1" si="1549"/>
        <v>198.5</v>
      </c>
      <c r="AE4989" s="47">
        <f t="shared" ca="1" si="1560"/>
        <v>1106.5</v>
      </c>
      <c r="AF4989" s="47">
        <f t="shared" ca="1" si="1561"/>
        <v>25</v>
      </c>
    </row>
    <row r="4990" spans="10:32">
      <c r="J4990" s="44">
        <v>89</v>
      </c>
      <c r="K4990" s="22">
        <v>94</v>
      </c>
      <c r="L4990" s="23">
        <f t="shared" ca="1" si="1550"/>
        <v>11.3</v>
      </c>
      <c r="M4990" s="23">
        <f t="shared" ca="1" si="1542"/>
        <v>8.8000000000000007</v>
      </c>
      <c r="N4990" s="23">
        <f t="shared" ca="1" si="1543"/>
        <v>10.733333333333334</v>
      </c>
      <c r="O4990" s="23">
        <f t="shared" ca="1" si="1551"/>
        <v>198.5</v>
      </c>
      <c r="P4990" s="23">
        <f t="shared" ca="1" si="1544"/>
        <v>801.5</v>
      </c>
      <c r="Q4990" s="23">
        <f t="shared" ca="1" si="1552"/>
        <v>91</v>
      </c>
      <c r="R4990" s="23">
        <f t="shared" ca="1" si="1553"/>
        <v>6.1946902654861219E-2</v>
      </c>
      <c r="S4990" s="24">
        <f t="shared" ca="1" si="1554"/>
        <v>92</v>
      </c>
      <c r="T4990" s="23">
        <f t="shared" ca="1" si="1555"/>
        <v>230</v>
      </c>
      <c r="U4990" s="23">
        <f t="shared" ca="1" si="1556"/>
        <v>977.39823008849567</v>
      </c>
      <c r="V4990" s="23">
        <f t="shared" ca="1" si="1545"/>
        <v>460</v>
      </c>
      <c r="W4990" s="23">
        <f t="shared" si="1546"/>
        <v>857.14285714285722</v>
      </c>
      <c r="X4990" s="23">
        <f t="shared" ca="1" si="1547"/>
        <v>2294.5410872313528</v>
      </c>
      <c r="Y4990" s="24">
        <f t="shared" ca="1" si="1557"/>
        <v>4891</v>
      </c>
      <c r="Z4990" s="24">
        <f t="shared" ca="1" si="1558"/>
        <v>4661</v>
      </c>
      <c r="AA4990" s="25">
        <f t="shared" ca="1" si="1559"/>
        <v>4661.0048909999996</v>
      </c>
      <c r="AC4990" s="47">
        <f t="shared" ca="1" si="1548"/>
        <v>1230</v>
      </c>
      <c r="AD4990" s="47">
        <f t="shared" ca="1" si="1549"/>
        <v>198.5</v>
      </c>
      <c r="AE4990" s="47">
        <f t="shared" ca="1" si="1560"/>
        <v>1029</v>
      </c>
      <c r="AF4990" s="47">
        <f t="shared" ca="1" si="1561"/>
        <v>25</v>
      </c>
    </row>
    <row r="4991" spans="10:32">
      <c r="J4991" s="44">
        <v>89</v>
      </c>
      <c r="K4991" s="22">
        <v>95</v>
      </c>
      <c r="L4991" s="23">
        <f t="shared" ca="1" si="1550"/>
        <v>13.56</v>
      </c>
      <c r="M4991" s="23">
        <f t="shared" ca="1" si="1542"/>
        <v>11.06</v>
      </c>
      <c r="N4991" s="23">
        <f t="shared" ca="1" si="1543"/>
        <v>15.033333333333339</v>
      </c>
      <c r="O4991" s="23">
        <f t="shared" ca="1" si="1551"/>
        <v>198.5</v>
      </c>
      <c r="P4991" s="23">
        <f t="shared" ca="1" si="1544"/>
        <v>801.5</v>
      </c>
      <c r="Q4991" s="23">
        <f t="shared" ca="1" si="1552"/>
        <v>72</v>
      </c>
      <c r="R4991" s="23">
        <f t="shared" ca="1" si="1553"/>
        <v>0.38200589970501103</v>
      </c>
      <c r="S4991" s="24">
        <f t="shared" ca="1" si="1554"/>
        <v>73</v>
      </c>
      <c r="T4991" s="23">
        <f t="shared" ca="1" si="1555"/>
        <v>182.5</v>
      </c>
      <c r="U4991" s="23">
        <f t="shared" ca="1" si="1556"/>
        <v>1088.1428220255657</v>
      </c>
      <c r="V4991" s="23">
        <f t="shared" ca="1" si="1545"/>
        <v>365</v>
      </c>
      <c r="W4991" s="23">
        <f t="shared" si="1546"/>
        <v>857.14285714285722</v>
      </c>
      <c r="X4991" s="23">
        <f t="shared" ca="1" si="1547"/>
        <v>2310.285679168423</v>
      </c>
      <c r="Y4991" s="24">
        <f t="shared" ca="1" si="1557"/>
        <v>4895</v>
      </c>
      <c r="Z4991" s="24">
        <f t="shared" ca="1" si="1558"/>
        <v>4566</v>
      </c>
      <c r="AA4991" s="25">
        <f t="shared" ca="1" si="1559"/>
        <v>4566.004895</v>
      </c>
      <c r="AC4991" s="47">
        <f t="shared" ca="1" si="1548"/>
        <v>1182.5</v>
      </c>
      <c r="AD4991" s="47">
        <f t="shared" ca="1" si="1549"/>
        <v>198.5</v>
      </c>
      <c r="AE4991" s="47">
        <f t="shared" ca="1" si="1560"/>
        <v>981.49999999999989</v>
      </c>
      <c r="AF4991" s="47">
        <f t="shared" ca="1" si="1561"/>
        <v>25.000000000000114</v>
      </c>
    </row>
    <row r="4992" spans="10:32">
      <c r="J4992" s="44">
        <v>89</v>
      </c>
      <c r="K4992" s="22">
        <v>96</v>
      </c>
      <c r="L4992" s="23">
        <f t="shared" ca="1" si="1550"/>
        <v>15.82</v>
      </c>
      <c r="M4992" s="23">
        <f t="shared" ca="1" si="1542"/>
        <v>13.32</v>
      </c>
      <c r="N4992" s="23">
        <f t="shared" ca="1" si="1543"/>
        <v>20.233333333333341</v>
      </c>
      <c r="O4992" s="23">
        <f t="shared" ca="1" si="1551"/>
        <v>198.5</v>
      </c>
      <c r="P4992" s="23">
        <f t="shared" ca="1" si="1544"/>
        <v>801.5</v>
      </c>
      <c r="Q4992" s="23">
        <f t="shared" ca="1" si="1552"/>
        <v>60</v>
      </c>
      <c r="R4992" s="23">
        <f t="shared" ca="1" si="1553"/>
        <v>0.14538558786346109</v>
      </c>
      <c r="S4992" s="24">
        <f t="shared" ca="1" si="1554"/>
        <v>61</v>
      </c>
      <c r="T4992" s="23">
        <f t="shared" ca="1" si="1555"/>
        <v>152.5</v>
      </c>
      <c r="U4992" s="23">
        <f t="shared" ca="1" si="1556"/>
        <v>1216.9416350611045</v>
      </c>
      <c r="V4992" s="23">
        <f t="shared" ca="1" si="1545"/>
        <v>305</v>
      </c>
      <c r="W4992" s="23">
        <f t="shared" si="1546"/>
        <v>857.14285714285722</v>
      </c>
      <c r="X4992" s="23">
        <f t="shared" ca="1" si="1547"/>
        <v>2379.0844922039619</v>
      </c>
      <c r="Y4992" s="24">
        <f t="shared" ca="1" si="1557"/>
        <v>4900</v>
      </c>
      <c r="Z4992" s="24">
        <f t="shared" ca="1" si="1558"/>
        <v>4472</v>
      </c>
      <c r="AA4992" s="25">
        <f t="shared" ca="1" si="1559"/>
        <v>4472.0048999999999</v>
      </c>
      <c r="AC4992" s="47">
        <f t="shared" ca="1" si="1548"/>
        <v>1152.5</v>
      </c>
      <c r="AD4992" s="47">
        <f t="shared" ca="1" si="1549"/>
        <v>198.5</v>
      </c>
      <c r="AE4992" s="47">
        <f t="shared" ca="1" si="1560"/>
        <v>951.49999999999989</v>
      </c>
      <c r="AF4992" s="47">
        <f t="shared" ca="1" si="1561"/>
        <v>25.000000000000114</v>
      </c>
    </row>
    <row r="4993" spans="10:32">
      <c r="J4993" s="44">
        <v>89</v>
      </c>
      <c r="K4993" s="22">
        <v>97</v>
      </c>
      <c r="L4993" s="23">
        <f t="shared" ca="1" si="1550"/>
        <v>18.079999999999998</v>
      </c>
      <c r="M4993" s="23">
        <f t="shared" ca="1" si="1542"/>
        <v>15.579999999999998</v>
      </c>
      <c r="N4993" s="23">
        <f t="shared" ca="1" si="1543"/>
        <v>25.56666666666667</v>
      </c>
      <c r="O4993" s="23">
        <f t="shared" ca="1" si="1551"/>
        <v>198.5</v>
      </c>
      <c r="P4993" s="23">
        <f t="shared" ca="1" si="1544"/>
        <v>801.5</v>
      </c>
      <c r="Q4993" s="23">
        <f t="shared" ca="1" si="1552"/>
        <v>51</v>
      </c>
      <c r="R4993" s="23">
        <f t="shared" ca="1" si="1553"/>
        <v>0.38274336283186244</v>
      </c>
      <c r="S4993" s="24">
        <f t="shared" ca="1" si="1554"/>
        <v>52</v>
      </c>
      <c r="T4993" s="23">
        <f t="shared" ca="1" si="1555"/>
        <v>130</v>
      </c>
      <c r="U4993" s="23">
        <f t="shared" ca="1" si="1556"/>
        <v>1313.6854719764015</v>
      </c>
      <c r="V4993" s="23">
        <f t="shared" ca="1" si="1545"/>
        <v>260</v>
      </c>
      <c r="W4993" s="23">
        <f t="shared" si="1546"/>
        <v>857.14285714285722</v>
      </c>
      <c r="X4993" s="23">
        <f t="shared" ca="1" si="1547"/>
        <v>2430.8283291192588</v>
      </c>
      <c r="Y4993" s="24">
        <f t="shared" ca="1" si="1557"/>
        <v>4903</v>
      </c>
      <c r="Z4993" s="24">
        <f t="shared" ca="1" si="1558"/>
        <v>4379</v>
      </c>
      <c r="AA4993" s="25">
        <f t="shared" ca="1" si="1559"/>
        <v>4379.004903</v>
      </c>
      <c r="AC4993" s="47">
        <f t="shared" ca="1" si="1548"/>
        <v>1130</v>
      </c>
      <c r="AD4993" s="47">
        <f t="shared" ca="1" si="1549"/>
        <v>198.5</v>
      </c>
      <c r="AE4993" s="47">
        <f t="shared" ca="1" si="1560"/>
        <v>929</v>
      </c>
      <c r="AF4993" s="47">
        <f t="shared" ca="1" si="1561"/>
        <v>25</v>
      </c>
    </row>
    <row r="4994" spans="10:32">
      <c r="J4994" s="44">
        <v>89</v>
      </c>
      <c r="K4994" s="22">
        <v>98</v>
      </c>
      <c r="L4994" s="23">
        <f t="shared" ca="1" si="1550"/>
        <v>20.34</v>
      </c>
      <c r="M4994" s="23">
        <f t="shared" ref="M4994:M5051" ca="1" si="1562">L4994-$C$9</f>
        <v>17.84</v>
      </c>
      <c r="N4994" s="23">
        <f t="shared" ref="N4994:N5051" ca="1" si="1563">VLOOKUP(K4994,$G$29:$H$129,2,1)-VLOOKUP(J4994,$G$29:$H$129,2,1)</f>
        <v>30.999999999999993</v>
      </c>
      <c r="O4994" s="23">
        <f t="shared" ca="1" si="1551"/>
        <v>198.5</v>
      </c>
      <c r="P4994" s="23">
        <f t="shared" ref="P4994:P5051" ca="1" si="1564">$C$8-O4994</f>
        <v>801.5</v>
      </c>
      <c r="Q4994" s="23">
        <f t="shared" ca="1" si="1552"/>
        <v>44</v>
      </c>
      <c r="R4994" s="23">
        <f t="shared" ca="1" si="1553"/>
        <v>0.81317600786627153</v>
      </c>
      <c r="S4994" s="24">
        <f t="shared" ca="1" si="1554"/>
        <v>45</v>
      </c>
      <c r="T4994" s="23">
        <f t="shared" ca="1" si="1555"/>
        <v>112.5</v>
      </c>
      <c r="U4994" s="23">
        <f t="shared" ca="1" si="1556"/>
        <v>1389.2084562438542</v>
      </c>
      <c r="V4994" s="23">
        <f t="shared" ref="V4994:V5051" ca="1" si="1565">S4994*(($C$9/$C$12)*60)</f>
        <v>225</v>
      </c>
      <c r="W4994" s="23">
        <f t="shared" ref="W4994:W5051" si="1566">($C$8/$C$11)*60</f>
        <v>857.14285714285722</v>
      </c>
      <c r="X4994" s="23">
        <f t="shared" ref="X4994:X5051" ca="1" si="1567">SUM(U4994:W4994)</f>
        <v>2471.3513133867114</v>
      </c>
      <c r="Y4994" s="24">
        <f t="shared" ca="1" si="1557"/>
        <v>4906</v>
      </c>
      <c r="Z4994" s="24">
        <f t="shared" ca="1" si="1558"/>
        <v>4287</v>
      </c>
      <c r="AA4994" s="25">
        <f t="shared" ca="1" si="1559"/>
        <v>4287.0049060000001</v>
      </c>
      <c r="AC4994" s="47">
        <f t="shared" ref="AC4994:AC5051" ca="1" si="1568">SUM(O4994,P4994,T4994)</f>
        <v>1112.5</v>
      </c>
      <c r="AD4994" s="47">
        <f t="shared" ref="AD4994:AD5051" ca="1" si="1569">O4994</f>
        <v>198.5</v>
      </c>
      <c r="AE4994" s="47">
        <f t="shared" ca="1" si="1560"/>
        <v>911.5</v>
      </c>
      <c r="AF4994" s="47">
        <f t="shared" ca="1" si="1561"/>
        <v>25</v>
      </c>
    </row>
    <row r="4995" spans="10:32">
      <c r="J4995" s="44">
        <v>89</v>
      </c>
      <c r="K4995" s="22">
        <v>99</v>
      </c>
      <c r="L4995" s="23">
        <f t="shared" ref="L4995:L5051" ca="1" si="1570">$C$3*(K4995-J4995)/100</f>
        <v>22.6</v>
      </c>
      <c r="M4995" s="23">
        <f t="shared" ca="1" si="1562"/>
        <v>20.100000000000001</v>
      </c>
      <c r="N4995" s="23">
        <f t="shared" ca="1" si="1563"/>
        <v>36.550000000000004</v>
      </c>
      <c r="O4995" s="23">
        <f t="shared" ref="O4995:O5051" ca="1" si="1571">($C$3*$C$13)-$C$9-$C$10</f>
        <v>198.5</v>
      </c>
      <c r="P4995" s="23">
        <f t="shared" ca="1" si="1564"/>
        <v>801.5</v>
      </c>
      <c r="Q4995" s="23">
        <f t="shared" ref="Q4995:Q5051" ca="1" si="1572">ROUNDDOWN(P4995/M4995,0)</f>
        <v>39</v>
      </c>
      <c r="R4995" s="23">
        <f t="shared" ref="R4995:R5051" ca="1" si="1573">(P4995-(Q4995*M4995))/L4995</f>
        <v>0.77876106194689854</v>
      </c>
      <c r="S4995" s="24">
        <f t="shared" ref="S4995:S5051" ca="1" si="1574">ROUNDUP(P4995/M4995,0)</f>
        <v>40</v>
      </c>
      <c r="T4995" s="23">
        <f t="shared" ref="T4995:T5051" ca="1" si="1575">S4995*$C$9</f>
        <v>100</v>
      </c>
      <c r="U4995" s="23">
        <f t="shared" ref="U4995:U5051" ca="1" si="1576">SUM(Q4995,R4995)*N4995</f>
        <v>1453.9137168141592</v>
      </c>
      <c r="V4995" s="23">
        <f t="shared" ca="1" si="1565"/>
        <v>200</v>
      </c>
      <c r="W4995" s="23">
        <f t="shared" si="1566"/>
        <v>857.14285714285722</v>
      </c>
      <c r="X4995" s="23">
        <f t="shared" ca="1" si="1567"/>
        <v>2511.0565739570166</v>
      </c>
      <c r="Y4995" s="24">
        <f t="shared" ref="Y4995:Y5051" ca="1" si="1577">IF(M4995&gt;0,RANK(X4995,$X$2:$X$5051,1),"")</f>
        <v>4908</v>
      </c>
      <c r="Z4995" s="24">
        <f t="shared" ref="Z4995:Z5051" ca="1" si="1578">IF(M4995&gt;0,RANK(S4995,$S$2:$S$5051,1),"")</f>
        <v>4196</v>
      </c>
      <c r="AA4995" s="25">
        <f t="shared" ref="AA4995:AA5051" ca="1" si="1579">IF(M4995&gt;0,Z4995+(Y4995/10^6),"")</f>
        <v>4196.0049079999999</v>
      </c>
      <c r="AC4995" s="47">
        <f t="shared" ca="1" si="1568"/>
        <v>1100</v>
      </c>
      <c r="AD4995" s="47">
        <f t="shared" ca="1" si="1569"/>
        <v>198.5</v>
      </c>
      <c r="AE4995" s="47">
        <f t="shared" ref="AE4995:AE5051" ca="1" si="1580">L4995*(Q4995+R4995)</f>
        <v>898.99999999999989</v>
      </c>
      <c r="AF4995" s="47">
        <f t="shared" ref="AF4995:AF5051" ca="1" si="1581">AC4995-AD4995-AE4995+$C$10-$C$9</f>
        <v>25.000000000000114</v>
      </c>
    </row>
    <row r="4996" spans="10:32">
      <c r="J4996" s="44">
        <v>89</v>
      </c>
      <c r="K4996" s="22">
        <v>100</v>
      </c>
      <c r="L4996" s="23">
        <f t="shared" ca="1" si="1570"/>
        <v>24.86</v>
      </c>
      <c r="M4996" s="23">
        <f t="shared" ca="1" si="1562"/>
        <v>22.36</v>
      </c>
      <c r="N4996" s="23">
        <f t="shared" ca="1" si="1563"/>
        <v>42.216666666666661</v>
      </c>
      <c r="O4996" s="23">
        <f t="shared" ca="1" si="1571"/>
        <v>198.5</v>
      </c>
      <c r="P4996" s="23">
        <f t="shared" ca="1" si="1564"/>
        <v>801.5</v>
      </c>
      <c r="Q4996" s="23">
        <f t="shared" ca="1" si="1572"/>
        <v>35</v>
      </c>
      <c r="R4996" s="23">
        <f t="shared" ca="1" si="1573"/>
        <v>0.76025744167336995</v>
      </c>
      <c r="S4996" s="24">
        <f t="shared" ca="1" si="1574"/>
        <v>36</v>
      </c>
      <c r="T4996" s="23">
        <f t="shared" ca="1" si="1575"/>
        <v>90</v>
      </c>
      <c r="U4996" s="23">
        <f t="shared" ca="1" si="1576"/>
        <v>1509.6788683293105</v>
      </c>
      <c r="V4996" s="23">
        <f t="shared" ca="1" si="1565"/>
        <v>180</v>
      </c>
      <c r="W4996" s="23">
        <f t="shared" si="1566"/>
        <v>857.14285714285722</v>
      </c>
      <c r="X4996" s="23">
        <f t="shared" ca="1" si="1567"/>
        <v>2546.8217254721676</v>
      </c>
      <c r="Y4996" s="24">
        <f t="shared" ca="1" si="1577"/>
        <v>4910</v>
      </c>
      <c r="Z4996" s="24">
        <f t="shared" ca="1" si="1578"/>
        <v>4106</v>
      </c>
      <c r="AA4996" s="25">
        <f t="shared" ca="1" si="1579"/>
        <v>4106.0049099999997</v>
      </c>
      <c r="AC4996" s="47">
        <f t="shared" ca="1" si="1568"/>
        <v>1090</v>
      </c>
      <c r="AD4996" s="47">
        <f t="shared" ca="1" si="1569"/>
        <v>198.5</v>
      </c>
      <c r="AE4996" s="47">
        <f t="shared" ca="1" si="1580"/>
        <v>888.99999999999989</v>
      </c>
      <c r="AF4996" s="47">
        <f t="shared" ca="1" si="1581"/>
        <v>25.000000000000114</v>
      </c>
    </row>
    <row r="4997" spans="10:32">
      <c r="J4997" s="44">
        <v>90</v>
      </c>
      <c r="K4997" s="22">
        <v>91</v>
      </c>
      <c r="L4997" s="23">
        <f t="shared" ca="1" si="1570"/>
        <v>2.2599999999999998</v>
      </c>
      <c r="M4997" s="23">
        <f t="shared" ca="1" si="1562"/>
        <v>-0.24000000000000021</v>
      </c>
      <c r="N4997" s="23">
        <f t="shared" ca="1" si="1563"/>
        <v>1.6666666666666714</v>
      </c>
      <c r="O4997" s="23">
        <f t="shared" ca="1" si="1571"/>
        <v>198.5</v>
      </c>
      <c r="P4997" s="23">
        <f t="shared" ca="1" si="1564"/>
        <v>801.5</v>
      </c>
      <c r="Q4997" s="23">
        <f t="shared" ca="1" si="1572"/>
        <v>-3339</v>
      </c>
      <c r="R4997" s="23">
        <f t="shared" ca="1" si="1573"/>
        <v>6.1946902654559405E-2</v>
      </c>
      <c r="S4997" s="24">
        <f t="shared" ca="1" si="1574"/>
        <v>-3340</v>
      </c>
      <c r="T4997" s="23">
        <f t="shared" ca="1" si="1575"/>
        <v>-8350</v>
      </c>
      <c r="U4997" s="23">
        <f t="shared" ca="1" si="1576"/>
        <v>-5564.8967551622582</v>
      </c>
      <c r="V4997" s="23">
        <f t="shared" ca="1" si="1565"/>
        <v>-16700</v>
      </c>
      <c r="W4997" s="23">
        <f t="shared" si="1566"/>
        <v>857.14285714285722</v>
      </c>
      <c r="X4997" s="23">
        <f t="shared" ca="1" si="1567"/>
        <v>-21407.7538980194</v>
      </c>
      <c r="Y4997" s="24" t="str">
        <f t="shared" ca="1" si="1577"/>
        <v/>
      </c>
      <c r="Z4997" s="24" t="str">
        <f t="shared" ca="1" si="1578"/>
        <v/>
      </c>
      <c r="AA4997" s="25" t="str">
        <f t="shared" ca="1" si="1579"/>
        <v/>
      </c>
      <c r="AC4997" s="47">
        <f t="shared" ca="1" si="1568"/>
        <v>-7350</v>
      </c>
      <c r="AD4997" s="47">
        <f t="shared" ca="1" si="1569"/>
        <v>198.5</v>
      </c>
      <c r="AE4997" s="47">
        <f t="shared" ca="1" si="1580"/>
        <v>-7546</v>
      </c>
      <c r="AF4997" s="47">
        <f t="shared" ca="1" si="1581"/>
        <v>20</v>
      </c>
    </row>
    <row r="4998" spans="10:32">
      <c r="J4998" s="44">
        <v>90</v>
      </c>
      <c r="K4998" s="22">
        <v>92</v>
      </c>
      <c r="L4998" s="23">
        <f t="shared" ca="1" si="1570"/>
        <v>4.5199999999999996</v>
      </c>
      <c r="M4998" s="23">
        <f t="shared" ca="1" si="1562"/>
        <v>2.0199999999999996</v>
      </c>
      <c r="N4998" s="23">
        <f t="shared" ca="1" si="1563"/>
        <v>3.5833333333333357</v>
      </c>
      <c r="O4998" s="23">
        <f t="shared" ca="1" si="1571"/>
        <v>198.5</v>
      </c>
      <c r="P4998" s="23">
        <f t="shared" ca="1" si="1564"/>
        <v>801.5</v>
      </c>
      <c r="Q4998" s="23">
        <f t="shared" ca="1" si="1572"/>
        <v>396</v>
      </c>
      <c r="R4998" s="23">
        <f t="shared" ca="1" si="1573"/>
        <v>0.34955752212392804</v>
      </c>
      <c r="S4998" s="24">
        <f t="shared" ca="1" si="1574"/>
        <v>397</v>
      </c>
      <c r="T4998" s="23">
        <f t="shared" ca="1" si="1575"/>
        <v>992.5</v>
      </c>
      <c r="U4998" s="23">
        <f t="shared" ca="1" si="1576"/>
        <v>1420.252581120945</v>
      </c>
      <c r="V4998" s="23">
        <f t="shared" ca="1" si="1565"/>
        <v>1985</v>
      </c>
      <c r="W4998" s="23">
        <f t="shared" si="1566"/>
        <v>857.14285714285722</v>
      </c>
      <c r="X4998" s="23">
        <f t="shared" ca="1" si="1567"/>
        <v>4262.3954382638021</v>
      </c>
      <c r="Y4998" s="24">
        <f t="shared" ca="1" si="1577"/>
        <v>5038</v>
      </c>
      <c r="Z4998" s="24">
        <f t="shared" ca="1" si="1578"/>
        <v>4952</v>
      </c>
      <c r="AA4998" s="25">
        <f t="shared" ca="1" si="1579"/>
        <v>4952.0050380000002</v>
      </c>
      <c r="AC4998" s="47">
        <f t="shared" ca="1" si="1568"/>
        <v>1992.5</v>
      </c>
      <c r="AD4998" s="47">
        <f t="shared" ca="1" si="1569"/>
        <v>198.5</v>
      </c>
      <c r="AE4998" s="47">
        <f t="shared" ca="1" si="1580"/>
        <v>1791.5</v>
      </c>
      <c r="AF4998" s="47">
        <f t="shared" ca="1" si="1581"/>
        <v>25</v>
      </c>
    </row>
    <row r="4999" spans="10:32">
      <c r="J4999" s="44">
        <v>90</v>
      </c>
      <c r="K4999" s="22">
        <v>93</v>
      </c>
      <c r="L4999" s="23">
        <f t="shared" ca="1" si="1570"/>
        <v>6.78</v>
      </c>
      <c r="M4999" s="23">
        <f t="shared" ca="1" si="1562"/>
        <v>4.28</v>
      </c>
      <c r="N4999" s="23">
        <f t="shared" ca="1" si="1563"/>
        <v>5.9833333333333343</v>
      </c>
      <c r="O4999" s="23">
        <f t="shared" ca="1" si="1571"/>
        <v>198.5</v>
      </c>
      <c r="P4999" s="23">
        <f t="shared" ca="1" si="1564"/>
        <v>801.5</v>
      </c>
      <c r="Q4999" s="23">
        <f t="shared" ca="1" si="1572"/>
        <v>187</v>
      </c>
      <c r="R4999" s="23">
        <f t="shared" ca="1" si="1573"/>
        <v>0.16814159292035197</v>
      </c>
      <c r="S4999" s="24">
        <f t="shared" ca="1" si="1574"/>
        <v>188</v>
      </c>
      <c r="T4999" s="23">
        <f t="shared" ca="1" si="1575"/>
        <v>470</v>
      </c>
      <c r="U4999" s="23">
        <f t="shared" ca="1" si="1576"/>
        <v>1119.8893805309738</v>
      </c>
      <c r="V4999" s="23">
        <f t="shared" ca="1" si="1565"/>
        <v>940</v>
      </c>
      <c r="W4999" s="23">
        <f t="shared" si="1566"/>
        <v>857.14285714285722</v>
      </c>
      <c r="X4999" s="23">
        <f t="shared" ca="1" si="1567"/>
        <v>2917.0322376738309</v>
      </c>
      <c r="Y4999" s="24">
        <f t="shared" ca="1" si="1577"/>
        <v>4929</v>
      </c>
      <c r="Z4999" s="24">
        <f t="shared" ca="1" si="1578"/>
        <v>4854</v>
      </c>
      <c r="AA4999" s="25">
        <f t="shared" ca="1" si="1579"/>
        <v>4854.0049289999997</v>
      </c>
      <c r="AC4999" s="47">
        <f t="shared" ca="1" si="1568"/>
        <v>1470</v>
      </c>
      <c r="AD4999" s="47">
        <f t="shared" ca="1" si="1569"/>
        <v>198.5</v>
      </c>
      <c r="AE4999" s="47">
        <f t="shared" ca="1" si="1580"/>
        <v>1269</v>
      </c>
      <c r="AF4999" s="47">
        <f t="shared" ca="1" si="1581"/>
        <v>25</v>
      </c>
    </row>
    <row r="5000" spans="10:32">
      <c r="J5000" s="44">
        <v>90</v>
      </c>
      <c r="K5000" s="22">
        <v>94</v>
      </c>
      <c r="L5000" s="23">
        <f t="shared" ca="1" si="1570"/>
        <v>9.0399999999999991</v>
      </c>
      <c r="M5000" s="23">
        <f t="shared" ca="1" si="1562"/>
        <v>6.5399999999999991</v>
      </c>
      <c r="N5000" s="23">
        <f t="shared" ca="1" si="1563"/>
        <v>9.1166666666666671</v>
      </c>
      <c r="O5000" s="23">
        <f t="shared" ca="1" si="1571"/>
        <v>198.5</v>
      </c>
      <c r="P5000" s="23">
        <f t="shared" ca="1" si="1564"/>
        <v>801.5</v>
      </c>
      <c r="Q5000" s="23">
        <f t="shared" ca="1" si="1572"/>
        <v>122</v>
      </c>
      <c r="R5000" s="23">
        <f t="shared" ca="1" si="1573"/>
        <v>0.40044247787611931</v>
      </c>
      <c r="S5000" s="24">
        <f t="shared" ca="1" si="1574"/>
        <v>123</v>
      </c>
      <c r="T5000" s="23">
        <f t="shared" ca="1" si="1575"/>
        <v>307.5</v>
      </c>
      <c r="U5000" s="23">
        <f t="shared" ca="1" si="1576"/>
        <v>1115.8840339233041</v>
      </c>
      <c r="V5000" s="23">
        <f t="shared" ca="1" si="1565"/>
        <v>615</v>
      </c>
      <c r="W5000" s="23">
        <f t="shared" si="1566"/>
        <v>857.14285714285722</v>
      </c>
      <c r="X5000" s="23">
        <f t="shared" ca="1" si="1567"/>
        <v>2588.0268910661612</v>
      </c>
      <c r="Y5000" s="24">
        <f t="shared" ca="1" si="1577"/>
        <v>4912</v>
      </c>
      <c r="Z5000" s="24">
        <f t="shared" ca="1" si="1578"/>
        <v>4757</v>
      </c>
      <c r="AA5000" s="25">
        <f t="shared" ca="1" si="1579"/>
        <v>4757.0049120000003</v>
      </c>
      <c r="AC5000" s="47">
        <f t="shared" ca="1" si="1568"/>
        <v>1307.5</v>
      </c>
      <c r="AD5000" s="47">
        <f t="shared" ca="1" si="1569"/>
        <v>198.5</v>
      </c>
      <c r="AE5000" s="47">
        <f t="shared" ca="1" si="1580"/>
        <v>1106.5</v>
      </c>
      <c r="AF5000" s="47">
        <f t="shared" ca="1" si="1581"/>
        <v>25</v>
      </c>
    </row>
    <row r="5001" spans="10:32">
      <c r="J5001" s="44">
        <v>90</v>
      </c>
      <c r="K5001" s="22">
        <v>95</v>
      </c>
      <c r="L5001" s="23">
        <f t="shared" ca="1" si="1570"/>
        <v>11.3</v>
      </c>
      <c r="M5001" s="23">
        <f t="shared" ca="1" si="1562"/>
        <v>8.8000000000000007</v>
      </c>
      <c r="N5001" s="23">
        <f t="shared" ca="1" si="1563"/>
        <v>13.416666666666671</v>
      </c>
      <c r="O5001" s="23">
        <f t="shared" ca="1" si="1571"/>
        <v>198.5</v>
      </c>
      <c r="P5001" s="23">
        <f t="shared" ca="1" si="1564"/>
        <v>801.5</v>
      </c>
      <c r="Q5001" s="23">
        <f t="shared" ca="1" si="1572"/>
        <v>91</v>
      </c>
      <c r="R5001" s="23">
        <f t="shared" ca="1" si="1573"/>
        <v>6.1946902654861219E-2</v>
      </c>
      <c r="S5001" s="24">
        <f t="shared" ca="1" si="1574"/>
        <v>92</v>
      </c>
      <c r="T5001" s="23">
        <f t="shared" ca="1" si="1575"/>
        <v>230</v>
      </c>
      <c r="U5001" s="23">
        <f t="shared" ca="1" si="1576"/>
        <v>1221.74778761062</v>
      </c>
      <c r="V5001" s="23">
        <f t="shared" ca="1" si="1565"/>
        <v>460</v>
      </c>
      <c r="W5001" s="23">
        <f t="shared" si="1566"/>
        <v>857.14285714285722</v>
      </c>
      <c r="X5001" s="23">
        <f t="shared" ca="1" si="1567"/>
        <v>2538.8906447534773</v>
      </c>
      <c r="Y5001" s="24">
        <f t="shared" ca="1" si="1577"/>
        <v>4909</v>
      </c>
      <c r="Z5001" s="24">
        <f t="shared" ca="1" si="1578"/>
        <v>4661</v>
      </c>
      <c r="AA5001" s="25">
        <f t="shared" ca="1" si="1579"/>
        <v>4661.0049090000002</v>
      </c>
      <c r="AC5001" s="47">
        <f t="shared" ca="1" si="1568"/>
        <v>1230</v>
      </c>
      <c r="AD5001" s="47">
        <f t="shared" ca="1" si="1569"/>
        <v>198.5</v>
      </c>
      <c r="AE5001" s="47">
        <f t="shared" ca="1" si="1580"/>
        <v>1029</v>
      </c>
      <c r="AF5001" s="47">
        <f t="shared" ca="1" si="1581"/>
        <v>25</v>
      </c>
    </row>
    <row r="5002" spans="10:32">
      <c r="J5002" s="44">
        <v>90</v>
      </c>
      <c r="K5002" s="22">
        <v>96</v>
      </c>
      <c r="L5002" s="23">
        <f t="shared" ca="1" si="1570"/>
        <v>13.56</v>
      </c>
      <c r="M5002" s="23">
        <f t="shared" ca="1" si="1562"/>
        <v>11.06</v>
      </c>
      <c r="N5002" s="23">
        <f t="shared" ca="1" si="1563"/>
        <v>18.616666666666674</v>
      </c>
      <c r="O5002" s="23">
        <f t="shared" ca="1" si="1571"/>
        <v>198.5</v>
      </c>
      <c r="P5002" s="23">
        <f t="shared" ca="1" si="1564"/>
        <v>801.5</v>
      </c>
      <c r="Q5002" s="23">
        <f t="shared" ca="1" si="1572"/>
        <v>72</v>
      </c>
      <c r="R5002" s="23">
        <f t="shared" ca="1" si="1573"/>
        <v>0.38200589970501103</v>
      </c>
      <c r="S5002" s="24">
        <f t="shared" ca="1" si="1574"/>
        <v>73</v>
      </c>
      <c r="T5002" s="23">
        <f t="shared" ca="1" si="1575"/>
        <v>182.5</v>
      </c>
      <c r="U5002" s="23">
        <f t="shared" ca="1" si="1576"/>
        <v>1347.5116764995087</v>
      </c>
      <c r="V5002" s="23">
        <f t="shared" ca="1" si="1565"/>
        <v>365</v>
      </c>
      <c r="W5002" s="23">
        <f t="shared" si="1566"/>
        <v>857.14285714285722</v>
      </c>
      <c r="X5002" s="23">
        <f t="shared" ca="1" si="1567"/>
        <v>2569.654533642366</v>
      </c>
      <c r="Y5002" s="24">
        <f t="shared" ca="1" si="1577"/>
        <v>4911</v>
      </c>
      <c r="Z5002" s="24">
        <f t="shared" ca="1" si="1578"/>
        <v>4566</v>
      </c>
      <c r="AA5002" s="25">
        <f t="shared" ca="1" si="1579"/>
        <v>4566.004911</v>
      </c>
      <c r="AC5002" s="47">
        <f t="shared" ca="1" si="1568"/>
        <v>1182.5</v>
      </c>
      <c r="AD5002" s="47">
        <f t="shared" ca="1" si="1569"/>
        <v>198.5</v>
      </c>
      <c r="AE5002" s="47">
        <f t="shared" ca="1" si="1580"/>
        <v>981.49999999999989</v>
      </c>
      <c r="AF5002" s="47">
        <f t="shared" ca="1" si="1581"/>
        <v>25.000000000000114</v>
      </c>
    </row>
    <row r="5003" spans="10:32">
      <c r="J5003" s="44">
        <v>90</v>
      </c>
      <c r="K5003" s="22">
        <v>97</v>
      </c>
      <c r="L5003" s="23">
        <f t="shared" ca="1" si="1570"/>
        <v>15.82</v>
      </c>
      <c r="M5003" s="23">
        <f t="shared" ca="1" si="1562"/>
        <v>13.32</v>
      </c>
      <c r="N5003" s="23">
        <f t="shared" ca="1" si="1563"/>
        <v>23.950000000000003</v>
      </c>
      <c r="O5003" s="23">
        <f t="shared" ca="1" si="1571"/>
        <v>198.5</v>
      </c>
      <c r="P5003" s="23">
        <f t="shared" ca="1" si="1564"/>
        <v>801.5</v>
      </c>
      <c r="Q5003" s="23">
        <f t="shared" ca="1" si="1572"/>
        <v>60</v>
      </c>
      <c r="R5003" s="23">
        <f t="shared" ca="1" si="1573"/>
        <v>0.14538558786346109</v>
      </c>
      <c r="S5003" s="24">
        <f t="shared" ca="1" si="1574"/>
        <v>61</v>
      </c>
      <c r="T5003" s="23">
        <f t="shared" ca="1" si="1575"/>
        <v>152.5</v>
      </c>
      <c r="U5003" s="23">
        <f t="shared" ca="1" si="1576"/>
        <v>1440.48198482933</v>
      </c>
      <c r="V5003" s="23">
        <f t="shared" ca="1" si="1565"/>
        <v>305</v>
      </c>
      <c r="W5003" s="23">
        <f t="shared" si="1566"/>
        <v>857.14285714285722</v>
      </c>
      <c r="X5003" s="23">
        <f t="shared" ca="1" si="1567"/>
        <v>2602.6248419721874</v>
      </c>
      <c r="Y5003" s="24">
        <f t="shared" ca="1" si="1577"/>
        <v>4914</v>
      </c>
      <c r="Z5003" s="24">
        <f t="shared" ca="1" si="1578"/>
        <v>4472</v>
      </c>
      <c r="AA5003" s="25">
        <f t="shared" ca="1" si="1579"/>
        <v>4472.0049140000001</v>
      </c>
      <c r="AC5003" s="47">
        <f t="shared" ca="1" si="1568"/>
        <v>1152.5</v>
      </c>
      <c r="AD5003" s="47">
        <f t="shared" ca="1" si="1569"/>
        <v>198.5</v>
      </c>
      <c r="AE5003" s="47">
        <f t="shared" ca="1" si="1580"/>
        <v>951.49999999999989</v>
      </c>
      <c r="AF5003" s="47">
        <f t="shared" ca="1" si="1581"/>
        <v>25.000000000000114</v>
      </c>
    </row>
    <row r="5004" spans="10:32">
      <c r="J5004" s="44">
        <v>90</v>
      </c>
      <c r="K5004" s="22">
        <v>98</v>
      </c>
      <c r="L5004" s="23">
        <f t="shared" ca="1" si="1570"/>
        <v>18.079999999999998</v>
      </c>
      <c r="M5004" s="23">
        <f t="shared" ca="1" si="1562"/>
        <v>15.579999999999998</v>
      </c>
      <c r="N5004" s="23">
        <f t="shared" ca="1" si="1563"/>
        <v>29.383333333333326</v>
      </c>
      <c r="O5004" s="23">
        <f t="shared" ca="1" si="1571"/>
        <v>198.5</v>
      </c>
      <c r="P5004" s="23">
        <f t="shared" ca="1" si="1564"/>
        <v>801.5</v>
      </c>
      <c r="Q5004" s="23">
        <f t="shared" ca="1" si="1572"/>
        <v>51</v>
      </c>
      <c r="R5004" s="23">
        <f t="shared" ca="1" si="1573"/>
        <v>0.38274336283186244</v>
      </c>
      <c r="S5004" s="24">
        <f t="shared" ca="1" si="1574"/>
        <v>52</v>
      </c>
      <c r="T5004" s="23">
        <f t="shared" ca="1" si="1575"/>
        <v>130</v>
      </c>
      <c r="U5004" s="23">
        <f t="shared" ca="1" si="1576"/>
        <v>1509.7962758112092</v>
      </c>
      <c r="V5004" s="23">
        <f t="shared" ca="1" si="1565"/>
        <v>260</v>
      </c>
      <c r="W5004" s="23">
        <f t="shared" si="1566"/>
        <v>857.14285714285722</v>
      </c>
      <c r="X5004" s="23">
        <f t="shared" ca="1" si="1567"/>
        <v>2626.9391329540663</v>
      </c>
      <c r="Y5004" s="24">
        <f t="shared" ca="1" si="1577"/>
        <v>4915</v>
      </c>
      <c r="Z5004" s="24">
        <f t="shared" ca="1" si="1578"/>
        <v>4379</v>
      </c>
      <c r="AA5004" s="25">
        <f t="shared" ca="1" si="1579"/>
        <v>4379.0049150000004</v>
      </c>
      <c r="AC5004" s="47">
        <f t="shared" ca="1" si="1568"/>
        <v>1130</v>
      </c>
      <c r="AD5004" s="47">
        <f t="shared" ca="1" si="1569"/>
        <v>198.5</v>
      </c>
      <c r="AE5004" s="47">
        <f t="shared" ca="1" si="1580"/>
        <v>929</v>
      </c>
      <c r="AF5004" s="47">
        <f t="shared" ca="1" si="1581"/>
        <v>25</v>
      </c>
    </row>
    <row r="5005" spans="10:32">
      <c r="J5005" s="44">
        <v>90</v>
      </c>
      <c r="K5005" s="22">
        <v>99</v>
      </c>
      <c r="L5005" s="23">
        <f t="shared" ca="1" si="1570"/>
        <v>20.34</v>
      </c>
      <c r="M5005" s="23">
        <f t="shared" ca="1" si="1562"/>
        <v>17.84</v>
      </c>
      <c r="N5005" s="23">
        <f t="shared" ca="1" si="1563"/>
        <v>34.933333333333337</v>
      </c>
      <c r="O5005" s="23">
        <f t="shared" ca="1" si="1571"/>
        <v>198.5</v>
      </c>
      <c r="P5005" s="23">
        <f t="shared" ca="1" si="1564"/>
        <v>801.5</v>
      </c>
      <c r="Q5005" s="23">
        <f t="shared" ca="1" si="1572"/>
        <v>44</v>
      </c>
      <c r="R5005" s="23">
        <f t="shared" ca="1" si="1573"/>
        <v>0.81317600786627153</v>
      </c>
      <c r="S5005" s="24">
        <f t="shared" ca="1" si="1574"/>
        <v>45</v>
      </c>
      <c r="T5005" s="23">
        <f t="shared" ca="1" si="1575"/>
        <v>112.5</v>
      </c>
      <c r="U5005" s="23">
        <f t="shared" ca="1" si="1576"/>
        <v>1565.4736152081286</v>
      </c>
      <c r="V5005" s="23">
        <f t="shared" ca="1" si="1565"/>
        <v>225</v>
      </c>
      <c r="W5005" s="23">
        <f t="shared" si="1566"/>
        <v>857.14285714285722</v>
      </c>
      <c r="X5005" s="23">
        <f t="shared" ca="1" si="1567"/>
        <v>2647.616472350986</v>
      </c>
      <c r="Y5005" s="24">
        <f t="shared" ca="1" si="1577"/>
        <v>4916</v>
      </c>
      <c r="Z5005" s="24">
        <f t="shared" ca="1" si="1578"/>
        <v>4287</v>
      </c>
      <c r="AA5005" s="25">
        <f t="shared" ca="1" si="1579"/>
        <v>4287.0049159999999</v>
      </c>
      <c r="AC5005" s="47">
        <f t="shared" ca="1" si="1568"/>
        <v>1112.5</v>
      </c>
      <c r="AD5005" s="47">
        <f t="shared" ca="1" si="1569"/>
        <v>198.5</v>
      </c>
      <c r="AE5005" s="47">
        <f t="shared" ca="1" si="1580"/>
        <v>911.5</v>
      </c>
      <c r="AF5005" s="47">
        <f t="shared" ca="1" si="1581"/>
        <v>25</v>
      </c>
    </row>
    <row r="5006" spans="10:32">
      <c r="J5006" s="44">
        <v>90</v>
      </c>
      <c r="K5006" s="22">
        <v>100</v>
      </c>
      <c r="L5006" s="23">
        <f t="shared" ca="1" si="1570"/>
        <v>22.6</v>
      </c>
      <c r="M5006" s="23">
        <f t="shared" ca="1" si="1562"/>
        <v>20.100000000000001</v>
      </c>
      <c r="N5006" s="23">
        <f t="shared" ca="1" si="1563"/>
        <v>40.599999999999994</v>
      </c>
      <c r="O5006" s="23">
        <f t="shared" ca="1" si="1571"/>
        <v>198.5</v>
      </c>
      <c r="P5006" s="23">
        <f t="shared" ca="1" si="1564"/>
        <v>801.5</v>
      </c>
      <c r="Q5006" s="23">
        <f t="shared" ca="1" si="1572"/>
        <v>39</v>
      </c>
      <c r="R5006" s="23">
        <f t="shared" ca="1" si="1573"/>
        <v>0.77876106194689854</v>
      </c>
      <c r="S5006" s="24">
        <f t="shared" ca="1" si="1574"/>
        <v>40</v>
      </c>
      <c r="T5006" s="23">
        <f t="shared" ca="1" si="1575"/>
        <v>100</v>
      </c>
      <c r="U5006" s="23">
        <f t="shared" ca="1" si="1576"/>
        <v>1615.0176991150438</v>
      </c>
      <c r="V5006" s="23">
        <f t="shared" ca="1" si="1565"/>
        <v>200</v>
      </c>
      <c r="W5006" s="23">
        <f t="shared" si="1566"/>
        <v>857.14285714285722</v>
      </c>
      <c r="X5006" s="23">
        <f t="shared" ca="1" si="1567"/>
        <v>2672.1605562579011</v>
      </c>
      <c r="Y5006" s="24">
        <f t="shared" ca="1" si="1577"/>
        <v>4918</v>
      </c>
      <c r="Z5006" s="24">
        <f t="shared" ca="1" si="1578"/>
        <v>4196</v>
      </c>
      <c r="AA5006" s="25">
        <f t="shared" ca="1" si="1579"/>
        <v>4196.0049179999996</v>
      </c>
      <c r="AC5006" s="47">
        <f t="shared" ca="1" si="1568"/>
        <v>1100</v>
      </c>
      <c r="AD5006" s="47">
        <f t="shared" ca="1" si="1569"/>
        <v>198.5</v>
      </c>
      <c r="AE5006" s="47">
        <f t="shared" ca="1" si="1580"/>
        <v>898.99999999999989</v>
      </c>
      <c r="AF5006" s="47">
        <f t="shared" ca="1" si="1581"/>
        <v>25.000000000000114</v>
      </c>
    </row>
    <row r="5007" spans="10:32">
      <c r="J5007" s="44">
        <v>91</v>
      </c>
      <c r="K5007" s="22">
        <v>92</v>
      </c>
      <c r="L5007" s="23">
        <f t="shared" ca="1" si="1570"/>
        <v>2.2599999999999998</v>
      </c>
      <c r="M5007" s="23">
        <f t="shared" ca="1" si="1562"/>
        <v>-0.24000000000000021</v>
      </c>
      <c r="N5007" s="23">
        <f t="shared" ca="1" si="1563"/>
        <v>1.9166666666666643</v>
      </c>
      <c r="O5007" s="23">
        <f t="shared" ca="1" si="1571"/>
        <v>198.5</v>
      </c>
      <c r="P5007" s="23">
        <f t="shared" ca="1" si="1564"/>
        <v>801.5</v>
      </c>
      <c r="Q5007" s="23">
        <f t="shared" ca="1" si="1572"/>
        <v>-3339</v>
      </c>
      <c r="R5007" s="23">
        <f t="shared" ca="1" si="1573"/>
        <v>6.1946902654559405E-2</v>
      </c>
      <c r="S5007" s="24">
        <f t="shared" ca="1" si="1574"/>
        <v>-3340</v>
      </c>
      <c r="T5007" s="23">
        <f t="shared" ca="1" si="1575"/>
        <v>-8350</v>
      </c>
      <c r="U5007" s="23">
        <f t="shared" ca="1" si="1576"/>
        <v>-6399.6312684365703</v>
      </c>
      <c r="V5007" s="23">
        <f t="shared" ca="1" si="1565"/>
        <v>-16700</v>
      </c>
      <c r="W5007" s="23">
        <f t="shared" si="1566"/>
        <v>857.14285714285722</v>
      </c>
      <c r="X5007" s="23">
        <f t="shared" ca="1" si="1567"/>
        <v>-22242.488411293711</v>
      </c>
      <c r="Y5007" s="24" t="str">
        <f t="shared" ca="1" si="1577"/>
        <v/>
      </c>
      <c r="Z5007" s="24" t="str">
        <f t="shared" ca="1" si="1578"/>
        <v/>
      </c>
      <c r="AA5007" s="25" t="str">
        <f t="shared" ca="1" si="1579"/>
        <v/>
      </c>
      <c r="AC5007" s="47">
        <f t="shared" ca="1" si="1568"/>
        <v>-7350</v>
      </c>
      <c r="AD5007" s="47">
        <f t="shared" ca="1" si="1569"/>
        <v>198.5</v>
      </c>
      <c r="AE5007" s="47">
        <f t="shared" ca="1" si="1580"/>
        <v>-7546</v>
      </c>
      <c r="AF5007" s="47">
        <f t="shared" ca="1" si="1581"/>
        <v>20</v>
      </c>
    </row>
    <row r="5008" spans="10:32">
      <c r="J5008" s="44">
        <v>91</v>
      </c>
      <c r="K5008" s="22">
        <v>93</v>
      </c>
      <c r="L5008" s="23">
        <f t="shared" ca="1" si="1570"/>
        <v>4.5199999999999996</v>
      </c>
      <c r="M5008" s="23">
        <f t="shared" ca="1" si="1562"/>
        <v>2.0199999999999996</v>
      </c>
      <c r="N5008" s="23">
        <f t="shared" ca="1" si="1563"/>
        <v>4.3166666666666629</v>
      </c>
      <c r="O5008" s="23">
        <f t="shared" ca="1" si="1571"/>
        <v>198.5</v>
      </c>
      <c r="P5008" s="23">
        <f t="shared" ca="1" si="1564"/>
        <v>801.5</v>
      </c>
      <c r="Q5008" s="23">
        <f t="shared" ca="1" si="1572"/>
        <v>396</v>
      </c>
      <c r="R5008" s="23">
        <f t="shared" ca="1" si="1573"/>
        <v>0.34955752212392804</v>
      </c>
      <c r="S5008" s="24">
        <f t="shared" ca="1" si="1574"/>
        <v>397</v>
      </c>
      <c r="T5008" s="23">
        <f t="shared" ca="1" si="1575"/>
        <v>992.5</v>
      </c>
      <c r="U5008" s="23">
        <f t="shared" ca="1" si="1576"/>
        <v>1710.9089233038335</v>
      </c>
      <c r="V5008" s="23">
        <f t="shared" ca="1" si="1565"/>
        <v>1985</v>
      </c>
      <c r="W5008" s="23">
        <f t="shared" si="1566"/>
        <v>857.14285714285722</v>
      </c>
      <c r="X5008" s="23">
        <f t="shared" ca="1" si="1567"/>
        <v>4553.0517804466908</v>
      </c>
      <c r="Y5008" s="24">
        <f t="shared" ca="1" si="1577"/>
        <v>5039</v>
      </c>
      <c r="Z5008" s="24">
        <f t="shared" ca="1" si="1578"/>
        <v>4952</v>
      </c>
      <c r="AA5008" s="25">
        <f t="shared" ca="1" si="1579"/>
        <v>4952.0050389999997</v>
      </c>
      <c r="AC5008" s="47">
        <f t="shared" ca="1" si="1568"/>
        <v>1992.5</v>
      </c>
      <c r="AD5008" s="47">
        <f t="shared" ca="1" si="1569"/>
        <v>198.5</v>
      </c>
      <c r="AE5008" s="47">
        <f t="shared" ca="1" si="1580"/>
        <v>1791.5</v>
      </c>
      <c r="AF5008" s="47">
        <f t="shared" ca="1" si="1581"/>
        <v>25</v>
      </c>
    </row>
    <row r="5009" spans="10:32">
      <c r="J5009" s="44">
        <v>91</v>
      </c>
      <c r="K5009" s="22">
        <v>94</v>
      </c>
      <c r="L5009" s="23">
        <f t="shared" ca="1" si="1570"/>
        <v>6.78</v>
      </c>
      <c r="M5009" s="23">
        <f t="shared" ca="1" si="1562"/>
        <v>4.28</v>
      </c>
      <c r="N5009" s="23">
        <f t="shared" ca="1" si="1563"/>
        <v>7.4499999999999957</v>
      </c>
      <c r="O5009" s="23">
        <f t="shared" ca="1" si="1571"/>
        <v>198.5</v>
      </c>
      <c r="P5009" s="23">
        <f t="shared" ca="1" si="1564"/>
        <v>801.5</v>
      </c>
      <c r="Q5009" s="23">
        <f t="shared" ca="1" si="1572"/>
        <v>187</v>
      </c>
      <c r="R5009" s="23">
        <f t="shared" ca="1" si="1573"/>
        <v>0.16814159292035197</v>
      </c>
      <c r="S5009" s="24">
        <f t="shared" ca="1" si="1574"/>
        <v>188</v>
      </c>
      <c r="T5009" s="23">
        <f t="shared" ca="1" si="1575"/>
        <v>470</v>
      </c>
      <c r="U5009" s="23">
        <f t="shared" ca="1" si="1576"/>
        <v>1394.4026548672559</v>
      </c>
      <c r="V5009" s="23">
        <f t="shared" ca="1" si="1565"/>
        <v>940</v>
      </c>
      <c r="W5009" s="23">
        <f t="shared" si="1566"/>
        <v>857.14285714285722</v>
      </c>
      <c r="X5009" s="23">
        <f t="shared" ca="1" si="1567"/>
        <v>3191.5455120101133</v>
      </c>
      <c r="Y5009" s="24">
        <f t="shared" ca="1" si="1577"/>
        <v>5006</v>
      </c>
      <c r="Z5009" s="24">
        <f t="shared" ca="1" si="1578"/>
        <v>4854</v>
      </c>
      <c r="AA5009" s="25">
        <f t="shared" ca="1" si="1579"/>
        <v>4854.0050060000003</v>
      </c>
      <c r="AC5009" s="47">
        <f t="shared" ca="1" si="1568"/>
        <v>1470</v>
      </c>
      <c r="AD5009" s="47">
        <f t="shared" ca="1" si="1569"/>
        <v>198.5</v>
      </c>
      <c r="AE5009" s="47">
        <f t="shared" ca="1" si="1580"/>
        <v>1269</v>
      </c>
      <c r="AF5009" s="47">
        <f t="shared" ca="1" si="1581"/>
        <v>25</v>
      </c>
    </row>
    <row r="5010" spans="10:32">
      <c r="J5010" s="44">
        <v>91</v>
      </c>
      <c r="K5010" s="22">
        <v>95</v>
      </c>
      <c r="L5010" s="23">
        <f t="shared" ca="1" si="1570"/>
        <v>9.0399999999999991</v>
      </c>
      <c r="M5010" s="23">
        <f t="shared" ca="1" si="1562"/>
        <v>6.5399999999999991</v>
      </c>
      <c r="N5010" s="23">
        <f t="shared" ca="1" si="1563"/>
        <v>11.75</v>
      </c>
      <c r="O5010" s="23">
        <f t="shared" ca="1" si="1571"/>
        <v>198.5</v>
      </c>
      <c r="P5010" s="23">
        <f t="shared" ca="1" si="1564"/>
        <v>801.5</v>
      </c>
      <c r="Q5010" s="23">
        <f t="shared" ca="1" si="1572"/>
        <v>122</v>
      </c>
      <c r="R5010" s="23">
        <f t="shared" ca="1" si="1573"/>
        <v>0.40044247787611931</v>
      </c>
      <c r="S5010" s="24">
        <f t="shared" ca="1" si="1574"/>
        <v>123</v>
      </c>
      <c r="T5010" s="23">
        <f t="shared" ca="1" si="1575"/>
        <v>307.5</v>
      </c>
      <c r="U5010" s="23">
        <f t="shared" ca="1" si="1576"/>
        <v>1438.2051991150445</v>
      </c>
      <c r="V5010" s="23">
        <f t="shared" ca="1" si="1565"/>
        <v>615</v>
      </c>
      <c r="W5010" s="23">
        <f t="shared" si="1566"/>
        <v>857.14285714285722</v>
      </c>
      <c r="X5010" s="23">
        <f t="shared" ca="1" si="1567"/>
        <v>2910.348056257902</v>
      </c>
      <c r="Y5010" s="24">
        <f t="shared" ca="1" si="1577"/>
        <v>4928</v>
      </c>
      <c r="Z5010" s="24">
        <f t="shared" ca="1" si="1578"/>
        <v>4757</v>
      </c>
      <c r="AA5010" s="25">
        <f t="shared" ca="1" si="1579"/>
        <v>4757.0049280000003</v>
      </c>
      <c r="AC5010" s="47">
        <f t="shared" ca="1" si="1568"/>
        <v>1307.5</v>
      </c>
      <c r="AD5010" s="47">
        <f t="shared" ca="1" si="1569"/>
        <v>198.5</v>
      </c>
      <c r="AE5010" s="47">
        <f t="shared" ca="1" si="1580"/>
        <v>1106.5</v>
      </c>
      <c r="AF5010" s="47">
        <f t="shared" ca="1" si="1581"/>
        <v>25</v>
      </c>
    </row>
    <row r="5011" spans="10:32">
      <c r="J5011" s="44">
        <v>91</v>
      </c>
      <c r="K5011" s="22">
        <v>96</v>
      </c>
      <c r="L5011" s="23">
        <f t="shared" ca="1" si="1570"/>
        <v>11.3</v>
      </c>
      <c r="M5011" s="23">
        <f t="shared" ca="1" si="1562"/>
        <v>8.8000000000000007</v>
      </c>
      <c r="N5011" s="23">
        <f t="shared" ca="1" si="1563"/>
        <v>16.950000000000003</v>
      </c>
      <c r="O5011" s="23">
        <f t="shared" ca="1" si="1571"/>
        <v>198.5</v>
      </c>
      <c r="P5011" s="23">
        <f t="shared" ca="1" si="1564"/>
        <v>801.5</v>
      </c>
      <c r="Q5011" s="23">
        <f t="shared" ca="1" si="1572"/>
        <v>91</v>
      </c>
      <c r="R5011" s="23">
        <f t="shared" ca="1" si="1573"/>
        <v>6.1946902654861219E-2</v>
      </c>
      <c r="S5011" s="24">
        <f t="shared" ca="1" si="1574"/>
        <v>92</v>
      </c>
      <c r="T5011" s="23">
        <f t="shared" ca="1" si="1575"/>
        <v>230</v>
      </c>
      <c r="U5011" s="23">
        <f t="shared" ca="1" si="1576"/>
        <v>1543.5000000000002</v>
      </c>
      <c r="V5011" s="23">
        <f t="shared" ca="1" si="1565"/>
        <v>460</v>
      </c>
      <c r="W5011" s="23">
        <f t="shared" si="1566"/>
        <v>857.14285714285722</v>
      </c>
      <c r="X5011" s="23">
        <f t="shared" ca="1" si="1567"/>
        <v>2860.6428571428573</v>
      </c>
      <c r="Y5011" s="24">
        <f t="shared" ca="1" si="1577"/>
        <v>4927</v>
      </c>
      <c r="Z5011" s="24">
        <f t="shared" ca="1" si="1578"/>
        <v>4661</v>
      </c>
      <c r="AA5011" s="25">
        <f t="shared" ca="1" si="1579"/>
        <v>4661.004927</v>
      </c>
      <c r="AC5011" s="47">
        <f t="shared" ca="1" si="1568"/>
        <v>1230</v>
      </c>
      <c r="AD5011" s="47">
        <f t="shared" ca="1" si="1569"/>
        <v>198.5</v>
      </c>
      <c r="AE5011" s="47">
        <f t="shared" ca="1" si="1580"/>
        <v>1029</v>
      </c>
      <c r="AF5011" s="47">
        <f t="shared" ca="1" si="1581"/>
        <v>25</v>
      </c>
    </row>
    <row r="5012" spans="10:32">
      <c r="J5012" s="44">
        <v>91</v>
      </c>
      <c r="K5012" s="22">
        <v>97</v>
      </c>
      <c r="L5012" s="23">
        <f t="shared" ca="1" si="1570"/>
        <v>13.56</v>
      </c>
      <c r="M5012" s="23">
        <f t="shared" ca="1" si="1562"/>
        <v>11.06</v>
      </c>
      <c r="N5012" s="23">
        <f t="shared" ca="1" si="1563"/>
        <v>22.283333333333331</v>
      </c>
      <c r="O5012" s="23">
        <f t="shared" ca="1" si="1571"/>
        <v>198.5</v>
      </c>
      <c r="P5012" s="23">
        <f t="shared" ca="1" si="1564"/>
        <v>801.5</v>
      </c>
      <c r="Q5012" s="23">
        <f t="shared" ca="1" si="1572"/>
        <v>72</v>
      </c>
      <c r="R5012" s="23">
        <f t="shared" ca="1" si="1573"/>
        <v>0.38200589970501103</v>
      </c>
      <c r="S5012" s="24">
        <f t="shared" ca="1" si="1574"/>
        <v>73</v>
      </c>
      <c r="T5012" s="23">
        <f t="shared" ca="1" si="1575"/>
        <v>182.5</v>
      </c>
      <c r="U5012" s="23">
        <f t="shared" ca="1" si="1576"/>
        <v>1612.9123647984263</v>
      </c>
      <c r="V5012" s="23">
        <f t="shared" ca="1" si="1565"/>
        <v>365</v>
      </c>
      <c r="W5012" s="23">
        <f t="shared" si="1566"/>
        <v>857.14285714285722</v>
      </c>
      <c r="X5012" s="23">
        <f t="shared" ca="1" si="1567"/>
        <v>2835.0552219412834</v>
      </c>
      <c r="Y5012" s="24">
        <f t="shared" ca="1" si="1577"/>
        <v>4926</v>
      </c>
      <c r="Z5012" s="24">
        <f t="shared" ca="1" si="1578"/>
        <v>4566</v>
      </c>
      <c r="AA5012" s="25">
        <f t="shared" ca="1" si="1579"/>
        <v>4566.0049259999996</v>
      </c>
      <c r="AC5012" s="47">
        <f t="shared" ca="1" si="1568"/>
        <v>1182.5</v>
      </c>
      <c r="AD5012" s="47">
        <f t="shared" ca="1" si="1569"/>
        <v>198.5</v>
      </c>
      <c r="AE5012" s="47">
        <f t="shared" ca="1" si="1580"/>
        <v>981.49999999999989</v>
      </c>
      <c r="AF5012" s="47">
        <f t="shared" ca="1" si="1581"/>
        <v>25.000000000000114</v>
      </c>
    </row>
    <row r="5013" spans="10:32">
      <c r="J5013" s="44">
        <v>91</v>
      </c>
      <c r="K5013" s="22">
        <v>98</v>
      </c>
      <c r="L5013" s="23">
        <f t="shared" ca="1" si="1570"/>
        <v>15.82</v>
      </c>
      <c r="M5013" s="23">
        <f t="shared" ca="1" si="1562"/>
        <v>13.32</v>
      </c>
      <c r="N5013" s="23">
        <f t="shared" ca="1" si="1563"/>
        <v>27.716666666666654</v>
      </c>
      <c r="O5013" s="23">
        <f t="shared" ca="1" si="1571"/>
        <v>198.5</v>
      </c>
      <c r="P5013" s="23">
        <f t="shared" ca="1" si="1564"/>
        <v>801.5</v>
      </c>
      <c r="Q5013" s="23">
        <f t="shared" ca="1" si="1572"/>
        <v>60</v>
      </c>
      <c r="R5013" s="23">
        <f t="shared" ca="1" si="1573"/>
        <v>0.14538558786346109</v>
      </c>
      <c r="S5013" s="24">
        <f t="shared" ca="1" si="1574"/>
        <v>61</v>
      </c>
      <c r="T5013" s="23">
        <f t="shared" ca="1" si="1575"/>
        <v>152.5</v>
      </c>
      <c r="U5013" s="23">
        <f t="shared" ca="1" si="1576"/>
        <v>1667.0296038769482</v>
      </c>
      <c r="V5013" s="23">
        <f t="shared" ca="1" si="1565"/>
        <v>305</v>
      </c>
      <c r="W5013" s="23">
        <f t="shared" si="1566"/>
        <v>857.14285714285722</v>
      </c>
      <c r="X5013" s="23">
        <f t="shared" ca="1" si="1567"/>
        <v>2829.1724610198053</v>
      </c>
      <c r="Y5013" s="24">
        <f t="shared" ca="1" si="1577"/>
        <v>4925</v>
      </c>
      <c r="Z5013" s="24">
        <f t="shared" ca="1" si="1578"/>
        <v>4472</v>
      </c>
      <c r="AA5013" s="25">
        <f t="shared" ca="1" si="1579"/>
        <v>4472.0049250000002</v>
      </c>
      <c r="AC5013" s="47">
        <f t="shared" ca="1" si="1568"/>
        <v>1152.5</v>
      </c>
      <c r="AD5013" s="47">
        <f t="shared" ca="1" si="1569"/>
        <v>198.5</v>
      </c>
      <c r="AE5013" s="47">
        <f t="shared" ca="1" si="1580"/>
        <v>951.49999999999989</v>
      </c>
      <c r="AF5013" s="47">
        <f t="shared" ca="1" si="1581"/>
        <v>25.000000000000114</v>
      </c>
    </row>
    <row r="5014" spans="10:32">
      <c r="J5014" s="44">
        <v>91</v>
      </c>
      <c r="K5014" s="22">
        <v>99</v>
      </c>
      <c r="L5014" s="23">
        <f t="shared" ca="1" si="1570"/>
        <v>18.079999999999998</v>
      </c>
      <c r="M5014" s="23">
        <f t="shared" ca="1" si="1562"/>
        <v>15.579999999999998</v>
      </c>
      <c r="N5014" s="23">
        <f t="shared" ca="1" si="1563"/>
        <v>33.266666666666666</v>
      </c>
      <c r="O5014" s="23">
        <f t="shared" ca="1" si="1571"/>
        <v>198.5</v>
      </c>
      <c r="P5014" s="23">
        <f t="shared" ca="1" si="1564"/>
        <v>801.5</v>
      </c>
      <c r="Q5014" s="23">
        <f t="shared" ca="1" si="1572"/>
        <v>51</v>
      </c>
      <c r="R5014" s="23">
        <f t="shared" ca="1" si="1573"/>
        <v>0.38274336283186244</v>
      </c>
      <c r="S5014" s="24">
        <f t="shared" ca="1" si="1574"/>
        <v>52</v>
      </c>
      <c r="T5014" s="23">
        <f t="shared" ca="1" si="1575"/>
        <v>130</v>
      </c>
      <c r="U5014" s="23">
        <f t="shared" ca="1" si="1576"/>
        <v>1709.3325958702064</v>
      </c>
      <c r="V5014" s="23">
        <f t="shared" ca="1" si="1565"/>
        <v>260</v>
      </c>
      <c r="W5014" s="23">
        <f t="shared" si="1566"/>
        <v>857.14285714285722</v>
      </c>
      <c r="X5014" s="23">
        <f t="shared" ca="1" si="1567"/>
        <v>2826.4754530130635</v>
      </c>
      <c r="Y5014" s="24">
        <f t="shared" ca="1" si="1577"/>
        <v>4923</v>
      </c>
      <c r="Z5014" s="24">
        <f t="shared" ca="1" si="1578"/>
        <v>4379</v>
      </c>
      <c r="AA5014" s="25">
        <f t="shared" ca="1" si="1579"/>
        <v>4379.0049230000004</v>
      </c>
      <c r="AC5014" s="47">
        <f t="shared" ca="1" si="1568"/>
        <v>1130</v>
      </c>
      <c r="AD5014" s="47">
        <f t="shared" ca="1" si="1569"/>
        <v>198.5</v>
      </c>
      <c r="AE5014" s="47">
        <f t="shared" ca="1" si="1580"/>
        <v>929</v>
      </c>
      <c r="AF5014" s="47">
        <f t="shared" ca="1" si="1581"/>
        <v>25</v>
      </c>
    </row>
    <row r="5015" spans="10:32">
      <c r="J5015" s="44">
        <v>91</v>
      </c>
      <c r="K5015" s="22">
        <v>100</v>
      </c>
      <c r="L5015" s="23">
        <f t="shared" ca="1" si="1570"/>
        <v>20.34</v>
      </c>
      <c r="M5015" s="23">
        <f t="shared" ca="1" si="1562"/>
        <v>17.84</v>
      </c>
      <c r="N5015" s="23">
        <f t="shared" ca="1" si="1563"/>
        <v>38.933333333333323</v>
      </c>
      <c r="O5015" s="23">
        <f t="shared" ca="1" si="1571"/>
        <v>198.5</v>
      </c>
      <c r="P5015" s="23">
        <f t="shared" ca="1" si="1564"/>
        <v>801.5</v>
      </c>
      <c r="Q5015" s="23">
        <f t="shared" ca="1" si="1572"/>
        <v>44</v>
      </c>
      <c r="R5015" s="23">
        <f t="shared" ca="1" si="1573"/>
        <v>0.81317600786627153</v>
      </c>
      <c r="S5015" s="24">
        <f t="shared" ca="1" si="1574"/>
        <v>45</v>
      </c>
      <c r="T5015" s="23">
        <f t="shared" ca="1" si="1575"/>
        <v>112.5</v>
      </c>
      <c r="U5015" s="23">
        <f t="shared" ca="1" si="1576"/>
        <v>1744.7263192395931</v>
      </c>
      <c r="V5015" s="23">
        <f t="shared" ca="1" si="1565"/>
        <v>225</v>
      </c>
      <c r="W5015" s="23">
        <f t="shared" si="1566"/>
        <v>857.14285714285722</v>
      </c>
      <c r="X5015" s="23">
        <f t="shared" ca="1" si="1567"/>
        <v>2826.8691763824504</v>
      </c>
      <c r="Y5015" s="24">
        <f t="shared" ca="1" si="1577"/>
        <v>4924</v>
      </c>
      <c r="Z5015" s="24">
        <f t="shared" ca="1" si="1578"/>
        <v>4287</v>
      </c>
      <c r="AA5015" s="25">
        <f t="shared" ca="1" si="1579"/>
        <v>4287.0049239999998</v>
      </c>
      <c r="AC5015" s="47">
        <f t="shared" ca="1" si="1568"/>
        <v>1112.5</v>
      </c>
      <c r="AD5015" s="47">
        <f t="shared" ca="1" si="1569"/>
        <v>198.5</v>
      </c>
      <c r="AE5015" s="47">
        <f t="shared" ca="1" si="1580"/>
        <v>911.5</v>
      </c>
      <c r="AF5015" s="47">
        <f t="shared" ca="1" si="1581"/>
        <v>25</v>
      </c>
    </row>
    <row r="5016" spans="10:32">
      <c r="J5016" s="44">
        <v>92</v>
      </c>
      <c r="K5016" s="22">
        <v>93</v>
      </c>
      <c r="L5016" s="23">
        <f t="shared" ca="1" si="1570"/>
        <v>2.2599999999999998</v>
      </c>
      <c r="M5016" s="23">
        <f t="shared" ca="1" si="1562"/>
        <v>-0.24000000000000021</v>
      </c>
      <c r="N5016" s="23">
        <f t="shared" ca="1" si="1563"/>
        <v>2.3999999999999986</v>
      </c>
      <c r="O5016" s="23">
        <f t="shared" ca="1" si="1571"/>
        <v>198.5</v>
      </c>
      <c r="P5016" s="23">
        <f t="shared" ca="1" si="1564"/>
        <v>801.5</v>
      </c>
      <c r="Q5016" s="23">
        <f t="shared" ca="1" si="1572"/>
        <v>-3339</v>
      </c>
      <c r="R5016" s="23">
        <f t="shared" ca="1" si="1573"/>
        <v>6.1946902654559405E-2</v>
      </c>
      <c r="S5016" s="24">
        <f t="shared" ca="1" si="1574"/>
        <v>-3340</v>
      </c>
      <c r="T5016" s="23">
        <f t="shared" ca="1" si="1575"/>
        <v>-8350</v>
      </c>
      <c r="U5016" s="23">
        <f t="shared" ca="1" si="1576"/>
        <v>-8013.4513274336241</v>
      </c>
      <c r="V5016" s="23">
        <f t="shared" ca="1" si="1565"/>
        <v>-16700</v>
      </c>
      <c r="W5016" s="23">
        <f t="shared" si="1566"/>
        <v>857.14285714285722</v>
      </c>
      <c r="X5016" s="23">
        <f t="shared" ca="1" si="1567"/>
        <v>-23856.308470290765</v>
      </c>
      <c r="Y5016" s="24" t="str">
        <f t="shared" ca="1" si="1577"/>
        <v/>
      </c>
      <c r="Z5016" s="24" t="str">
        <f t="shared" ca="1" si="1578"/>
        <v/>
      </c>
      <c r="AA5016" s="25" t="str">
        <f t="shared" ca="1" si="1579"/>
        <v/>
      </c>
      <c r="AC5016" s="47">
        <f t="shared" ca="1" si="1568"/>
        <v>-7350</v>
      </c>
      <c r="AD5016" s="47">
        <f t="shared" ca="1" si="1569"/>
        <v>198.5</v>
      </c>
      <c r="AE5016" s="47">
        <f t="shared" ca="1" si="1580"/>
        <v>-7546</v>
      </c>
      <c r="AF5016" s="47">
        <f t="shared" ca="1" si="1581"/>
        <v>20</v>
      </c>
    </row>
    <row r="5017" spans="10:32">
      <c r="J5017" s="44">
        <v>92</v>
      </c>
      <c r="K5017" s="22">
        <v>94</v>
      </c>
      <c r="L5017" s="23">
        <f t="shared" ca="1" si="1570"/>
        <v>4.5199999999999996</v>
      </c>
      <c r="M5017" s="23">
        <f t="shared" ca="1" si="1562"/>
        <v>2.0199999999999996</v>
      </c>
      <c r="N5017" s="23">
        <f t="shared" ca="1" si="1563"/>
        <v>5.5333333333333314</v>
      </c>
      <c r="O5017" s="23">
        <f t="shared" ca="1" si="1571"/>
        <v>198.5</v>
      </c>
      <c r="P5017" s="23">
        <f t="shared" ca="1" si="1564"/>
        <v>801.5</v>
      </c>
      <c r="Q5017" s="23">
        <f t="shared" ca="1" si="1572"/>
        <v>396</v>
      </c>
      <c r="R5017" s="23">
        <f t="shared" ca="1" si="1573"/>
        <v>0.34955752212392804</v>
      </c>
      <c r="S5017" s="24">
        <f t="shared" ca="1" si="1574"/>
        <v>397</v>
      </c>
      <c r="T5017" s="23">
        <f t="shared" ca="1" si="1575"/>
        <v>992.5</v>
      </c>
      <c r="U5017" s="23">
        <f t="shared" ca="1" si="1576"/>
        <v>2193.1342182890849</v>
      </c>
      <c r="V5017" s="23">
        <f t="shared" ca="1" si="1565"/>
        <v>1985</v>
      </c>
      <c r="W5017" s="23">
        <f t="shared" si="1566"/>
        <v>857.14285714285722</v>
      </c>
      <c r="X5017" s="23">
        <f t="shared" ca="1" si="1567"/>
        <v>5035.2770754319417</v>
      </c>
      <c r="Y5017" s="24">
        <f t="shared" ca="1" si="1577"/>
        <v>5044</v>
      </c>
      <c r="Z5017" s="24">
        <f t="shared" ca="1" si="1578"/>
        <v>4952</v>
      </c>
      <c r="AA5017" s="25">
        <f t="shared" ca="1" si="1579"/>
        <v>4952.0050440000005</v>
      </c>
      <c r="AC5017" s="47">
        <f t="shared" ca="1" si="1568"/>
        <v>1992.5</v>
      </c>
      <c r="AD5017" s="47">
        <f t="shared" ca="1" si="1569"/>
        <v>198.5</v>
      </c>
      <c r="AE5017" s="47">
        <f t="shared" ca="1" si="1580"/>
        <v>1791.5</v>
      </c>
      <c r="AF5017" s="47">
        <f t="shared" ca="1" si="1581"/>
        <v>25</v>
      </c>
    </row>
    <row r="5018" spans="10:32">
      <c r="J5018" s="44">
        <v>92</v>
      </c>
      <c r="K5018" s="22">
        <v>95</v>
      </c>
      <c r="L5018" s="23">
        <f t="shared" ca="1" si="1570"/>
        <v>6.78</v>
      </c>
      <c r="M5018" s="23">
        <f t="shared" ca="1" si="1562"/>
        <v>4.28</v>
      </c>
      <c r="N5018" s="23">
        <f t="shared" ca="1" si="1563"/>
        <v>9.8333333333333357</v>
      </c>
      <c r="O5018" s="23">
        <f t="shared" ca="1" si="1571"/>
        <v>198.5</v>
      </c>
      <c r="P5018" s="23">
        <f t="shared" ca="1" si="1564"/>
        <v>801.5</v>
      </c>
      <c r="Q5018" s="23">
        <f t="shared" ca="1" si="1572"/>
        <v>187</v>
      </c>
      <c r="R5018" s="23">
        <f t="shared" ca="1" si="1573"/>
        <v>0.16814159292035197</v>
      </c>
      <c r="S5018" s="24">
        <f t="shared" ca="1" si="1574"/>
        <v>188</v>
      </c>
      <c r="T5018" s="23">
        <f t="shared" ca="1" si="1575"/>
        <v>470</v>
      </c>
      <c r="U5018" s="23">
        <f t="shared" ca="1" si="1576"/>
        <v>1840.4867256637174</v>
      </c>
      <c r="V5018" s="23">
        <f t="shared" ca="1" si="1565"/>
        <v>940</v>
      </c>
      <c r="W5018" s="23">
        <f t="shared" si="1566"/>
        <v>857.14285714285722</v>
      </c>
      <c r="X5018" s="23">
        <f t="shared" ca="1" si="1567"/>
        <v>3637.6295828065745</v>
      </c>
      <c r="Y5018" s="24">
        <f t="shared" ca="1" si="1577"/>
        <v>5022</v>
      </c>
      <c r="Z5018" s="24">
        <f t="shared" ca="1" si="1578"/>
        <v>4854</v>
      </c>
      <c r="AA5018" s="25">
        <f t="shared" ca="1" si="1579"/>
        <v>4854.0050220000003</v>
      </c>
      <c r="AC5018" s="47">
        <f t="shared" ca="1" si="1568"/>
        <v>1470</v>
      </c>
      <c r="AD5018" s="47">
        <f t="shared" ca="1" si="1569"/>
        <v>198.5</v>
      </c>
      <c r="AE5018" s="47">
        <f t="shared" ca="1" si="1580"/>
        <v>1269</v>
      </c>
      <c r="AF5018" s="47">
        <f t="shared" ca="1" si="1581"/>
        <v>25</v>
      </c>
    </row>
    <row r="5019" spans="10:32">
      <c r="J5019" s="44">
        <v>92</v>
      </c>
      <c r="K5019" s="22">
        <v>96</v>
      </c>
      <c r="L5019" s="23">
        <f t="shared" ca="1" si="1570"/>
        <v>9.0399999999999991</v>
      </c>
      <c r="M5019" s="23">
        <f t="shared" ca="1" si="1562"/>
        <v>6.5399999999999991</v>
      </c>
      <c r="N5019" s="23">
        <f t="shared" ca="1" si="1563"/>
        <v>15.033333333333339</v>
      </c>
      <c r="O5019" s="23">
        <f t="shared" ca="1" si="1571"/>
        <v>198.5</v>
      </c>
      <c r="P5019" s="23">
        <f t="shared" ca="1" si="1564"/>
        <v>801.5</v>
      </c>
      <c r="Q5019" s="23">
        <f t="shared" ca="1" si="1572"/>
        <v>122</v>
      </c>
      <c r="R5019" s="23">
        <f t="shared" ca="1" si="1573"/>
        <v>0.40044247787611931</v>
      </c>
      <c r="S5019" s="24">
        <f t="shared" ca="1" si="1574"/>
        <v>123</v>
      </c>
      <c r="T5019" s="23">
        <f t="shared" ca="1" si="1575"/>
        <v>307.5</v>
      </c>
      <c r="U5019" s="23">
        <f t="shared" ca="1" si="1576"/>
        <v>1840.0866519174051</v>
      </c>
      <c r="V5019" s="23">
        <f t="shared" ca="1" si="1565"/>
        <v>615</v>
      </c>
      <c r="W5019" s="23">
        <f t="shared" si="1566"/>
        <v>857.14285714285722</v>
      </c>
      <c r="X5019" s="23">
        <f t="shared" ca="1" si="1567"/>
        <v>3312.2295090602624</v>
      </c>
      <c r="Y5019" s="24">
        <f t="shared" ca="1" si="1577"/>
        <v>5013</v>
      </c>
      <c r="Z5019" s="24">
        <f t="shared" ca="1" si="1578"/>
        <v>4757</v>
      </c>
      <c r="AA5019" s="25">
        <f t="shared" ca="1" si="1579"/>
        <v>4757.005013</v>
      </c>
      <c r="AC5019" s="47">
        <f t="shared" ca="1" si="1568"/>
        <v>1307.5</v>
      </c>
      <c r="AD5019" s="47">
        <f t="shared" ca="1" si="1569"/>
        <v>198.5</v>
      </c>
      <c r="AE5019" s="47">
        <f t="shared" ca="1" si="1580"/>
        <v>1106.5</v>
      </c>
      <c r="AF5019" s="47">
        <f t="shared" ca="1" si="1581"/>
        <v>25</v>
      </c>
    </row>
    <row r="5020" spans="10:32">
      <c r="J5020" s="44">
        <v>92</v>
      </c>
      <c r="K5020" s="22">
        <v>97</v>
      </c>
      <c r="L5020" s="23">
        <f t="shared" ca="1" si="1570"/>
        <v>11.3</v>
      </c>
      <c r="M5020" s="23">
        <f t="shared" ca="1" si="1562"/>
        <v>8.8000000000000007</v>
      </c>
      <c r="N5020" s="23">
        <f t="shared" ca="1" si="1563"/>
        <v>20.366666666666667</v>
      </c>
      <c r="O5020" s="23">
        <f t="shared" ca="1" si="1571"/>
        <v>198.5</v>
      </c>
      <c r="P5020" s="23">
        <f t="shared" ca="1" si="1564"/>
        <v>801.5</v>
      </c>
      <c r="Q5020" s="23">
        <f t="shared" ca="1" si="1572"/>
        <v>91</v>
      </c>
      <c r="R5020" s="23">
        <f t="shared" ca="1" si="1573"/>
        <v>6.1946902654861219E-2</v>
      </c>
      <c r="S5020" s="24">
        <f t="shared" ca="1" si="1574"/>
        <v>92</v>
      </c>
      <c r="T5020" s="23">
        <f t="shared" ca="1" si="1575"/>
        <v>230</v>
      </c>
      <c r="U5020" s="23">
        <f t="shared" ca="1" si="1576"/>
        <v>1854.6283185840709</v>
      </c>
      <c r="V5020" s="23">
        <f t="shared" ca="1" si="1565"/>
        <v>460</v>
      </c>
      <c r="W5020" s="23">
        <f t="shared" si="1566"/>
        <v>857.14285714285722</v>
      </c>
      <c r="X5020" s="23">
        <f t="shared" ca="1" si="1567"/>
        <v>3171.7711757269285</v>
      </c>
      <c r="Y5020" s="24">
        <f t="shared" ca="1" si="1577"/>
        <v>5002</v>
      </c>
      <c r="Z5020" s="24">
        <f t="shared" ca="1" si="1578"/>
        <v>4661</v>
      </c>
      <c r="AA5020" s="25">
        <f t="shared" ca="1" si="1579"/>
        <v>4661.0050019999999</v>
      </c>
      <c r="AC5020" s="47">
        <f t="shared" ca="1" si="1568"/>
        <v>1230</v>
      </c>
      <c r="AD5020" s="47">
        <f t="shared" ca="1" si="1569"/>
        <v>198.5</v>
      </c>
      <c r="AE5020" s="47">
        <f t="shared" ca="1" si="1580"/>
        <v>1029</v>
      </c>
      <c r="AF5020" s="47">
        <f t="shared" ca="1" si="1581"/>
        <v>25</v>
      </c>
    </row>
    <row r="5021" spans="10:32">
      <c r="J5021" s="44">
        <v>92</v>
      </c>
      <c r="K5021" s="22">
        <v>98</v>
      </c>
      <c r="L5021" s="23">
        <f t="shared" ca="1" si="1570"/>
        <v>13.56</v>
      </c>
      <c r="M5021" s="23">
        <f t="shared" ca="1" si="1562"/>
        <v>11.06</v>
      </c>
      <c r="N5021" s="23">
        <f t="shared" ca="1" si="1563"/>
        <v>25.79999999999999</v>
      </c>
      <c r="O5021" s="23">
        <f t="shared" ca="1" si="1571"/>
        <v>198.5</v>
      </c>
      <c r="P5021" s="23">
        <f t="shared" ca="1" si="1564"/>
        <v>801.5</v>
      </c>
      <c r="Q5021" s="23">
        <f t="shared" ca="1" si="1572"/>
        <v>72</v>
      </c>
      <c r="R5021" s="23">
        <f t="shared" ca="1" si="1573"/>
        <v>0.38200589970501103</v>
      </c>
      <c r="S5021" s="24">
        <f t="shared" ca="1" si="1574"/>
        <v>73</v>
      </c>
      <c r="T5021" s="23">
        <f t="shared" ca="1" si="1575"/>
        <v>182.5</v>
      </c>
      <c r="U5021" s="23">
        <f t="shared" ca="1" si="1576"/>
        <v>1867.4557522123885</v>
      </c>
      <c r="V5021" s="23">
        <f t="shared" ca="1" si="1565"/>
        <v>365</v>
      </c>
      <c r="W5021" s="23">
        <f t="shared" si="1566"/>
        <v>857.14285714285722</v>
      </c>
      <c r="X5021" s="23">
        <f t="shared" ca="1" si="1567"/>
        <v>3089.598609355246</v>
      </c>
      <c r="Y5021" s="24">
        <f t="shared" ca="1" si="1577"/>
        <v>4994</v>
      </c>
      <c r="Z5021" s="24">
        <f t="shared" ca="1" si="1578"/>
        <v>4566</v>
      </c>
      <c r="AA5021" s="25">
        <f t="shared" ca="1" si="1579"/>
        <v>4566.0049939999999</v>
      </c>
      <c r="AC5021" s="47">
        <f t="shared" ca="1" si="1568"/>
        <v>1182.5</v>
      </c>
      <c r="AD5021" s="47">
        <f t="shared" ca="1" si="1569"/>
        <v>198.5</v>
      </c>
      <c r="AE5021" s="47">
        <f t="shared" ca="1" si="1580"/>
        <v>981.49999999999989</v>
      </c>
      <c r="AF5021" s="47">
        <f t="shared" ca="1" si="1581"/>
        <v>25.000000000000114</v>
      </c>
    </row>
    <row r="5022" spans="10:32">
      <c r="J5022" s="44">
        <v>92</v>
      </c>
      <c r="K5022" s="22">
        <v>99</v>
      </c>
      <c r="L5022" s="23">
        <f t="shared" ca="1" si="1570"/>
        <v>15.82</v>
      </c>
      <c r="M5022" s="23">
        <f t="shared" ca="1" si="1562"/>
        <v>13.32</v>
      </c>
      <c r="N5022" s="23">
        <f t="shared" ca="1" si="1563"/>
        <v>31.35</v>
      </c>
      <c r="O5022" s="23">
        <f t="shared" ca="1" si="1571"/>
        <v>198.5</v>
      </c>
      <c r="P5022" s="23">
        <f t="shared" ca="1" si="1564"/>
        <v>801.5</v>
      </c>
      <c r="Q5022" s="23">
        <f t="shared" ca="1" si="1572"/>
        <v>60</v>
      </c>
      <c r="R5022" s="23">
        <f t="shared" ca="1" si="1573"/>
        <v>0.14538558786346109</v>
      </c>
      <c r="S5022" s="24">
        <f t="shared" ca="1" si="1574"/>
        <v>61</v>
      </c>
      <c r="T5022" s="23">
        <f t="shared" ca="1" si="1575"/>
        <v>152.5</v>
      </c>
      <c r="U5022" s="23">
        <f t="shared" ca="1" si="1576"/>
        <v>1885.5578381795194</v>
      </c>
      <c r="V5022" s="23">
        <f t="shared" ca="1" si="1565"/>
        <v>305</v>
      </c>
      <c r="W5022" s="23">
        <f t="shared" si="1566"/>
        <v>857.14285714285722</v>
      </c>
      <c r="X5022" s="23">
        <f t="shared" ca="1" si="1567"/>
        <v>3047.7006953223768</v>
      </c>
      <c r="Y5022" s="24">
        <f t="shared" ca="1" si="1577"/>
        <v>4989</v>
      </c>
      <c r="Z5022" s="24">
        <f t="shared" ca="1" si="1578"/>
        <v>4472</v>
      </c>
      <c r="AA5022" s="25">
        <f t="shared" ca="1" si="1579"/>
        <v>4472.004989</v>
      </c>
      <c r="AC5022" s="47">
        <f t="shared" ca="1" si="1568"/>
        <v>1152.5</v>
      </c>
      <c r="AD5022" s="47">
        <f t="shared" ca="1" si="1569"/>
        <v>198.5</v>
      </c>
      <c r="AE5022" s="47">
        <f t="shared" ca="1" si="1580"/>
        <v>951.49999999999989</v>
      </c>
      <c r="AF5022" s="47">
        <f t="shared" ca="1" si="1581"/>
        <v>25.000000000000114</v>
      </c>
    </row>
    <row r="5023" spans="10:32">
      <c r="J5023" s="44">
        <v>92</v>
      </c>
      <c r="K5023" s="22">
        <v>100</v>
      </c>
      <c r="L5023" s="23">
        <f t="shared" ca="1" si="1570"/>
        <v>18.079999999999998</v>
      </c>
      <c r="M5023" s="23">
        <f t="shared" ca="1" si="1562"/>
        <v>15.579999999999998</v>
      </c>
      <c r="N5023" s="23">
        <f t="shared" ca="1" si="1563"/>
        <v>37.016666666666659</v>
      </c>
      <c r="O5023" s="23">
        <f t="shared" ca="1" si="1571"/>
        <v>198.5</v>
      </c>
      <c r="P5023" s="23">
        <f t="shared" ca="1" si="1564"/>
        <v>801.5</v>
      </c>
      <c r="Q5023" s="23">
        <f t="shared" ca="1" si="1572"/>
        <v>51</v>
      </c>
      <c r="R5023" s="23">
        <f t="shared" ca="1" si="1573"/>
        <v>0.38274336283186244</v>
      </c>
      <c r="S5023" s="24">
        <f t="shared" ca="1" si="1574"/>
        <v>52</v>
      </c>
      <c r="T5023" s="23">
        <f t="shared" ca="1" si="1575"/>
        <v>130</v>
      </c>
      <c r="U5023" s="23">
        <f t="shared" ca="1" si="1576"/>
        <v>1902.0178834808255</v>
      </c>
      <c r="V5023" s="23">
        <f t="shared" ca="1" si="1565"/>
        <v>260</v>
      </c>
      <c r="W5023" s="23">
        <f t="shared" si="1566"/>
        <v>857.14285714285722</v>
      </c>
      <c r="X5023" s="23">
        <f t="shared" ca="1" si="1567"/>
        <v>3019.1607406236831</v>
      </c>
      <c r="Y5023" s="24">
        <f t="shared" ca="1" si="1577"/>
        <v>4955</v>
      </c>
      <c r="Z5023" s="24">
        <f t="shared" ca="1" si="1578"/>
        <v>4379</v>
      </c>
      <c r="AA5023" s="25">
        <f t="shared" ca="1" si="1579"/>
        <v>4379.0049550000003</v>
      </c>
      <c r="AC5023" s="47">
        <f t="shared" ca="1" si="1568"/>
        <v>1130</v>
      </c>
      <c r="AD5023" s="47">
        <f t="shared" ca="1" si="1569"/>
        <v>198.5</v>
      </c>
      <c r="AE5023" s="47">
        <f t="shared" ca="1" si="1580"/>
        <v>929</v>
      </c>
      <c r="AF5023" s="47">
        <f t="shared" ca="1" si="1581"/>
        <v>25</v>
      </c>
    </row>
    <row r="5024" spans="10:32">
      <c r="J5024" s="44">
        <v>93</v>
      </c>
      <c r="K5024" s="22">
        <v>94</v>
      </c>
      <c r="L5024" s="23">
        <f t="shared" ca="1" si="1570"/>
        <v>2.2599999999999998</v>
      </c>
      <c r="M5024" s="23">
        <f t="shared" ca="1" si="1562"/>
        <v>-0.24000000000000021</v>
      </c>
      <c r="N5024" s="23">
        <f t="shared" ca="1" si="1563"/>
        <v>3.1333333333333329</v>
      </c>
      <c r="O5024" s="23">
        <f t="shared" ca="1" si="1571"/>
        <v>198.5</v>
      </c>
      <c r="P5024" s="23">
        <f t="shared" ca="1" si="1564"/>
        <v>801.5</v>
      </c>
      <c r="Q5024" s="23">
        <f t="shared" ca="1" si="1572"/>
        <v>-3339</v>
      </c>
      <c r="R5024" s="23">
        <f t="shared" ca="1" si="1573"/>
        <v>6.1946902654559405E-2</v>
      </c>
      <c r="S5024" s="24">
        <f t="shared" ca="1" si="1574"/>
        <v>-3340</v>
      </c>
      <c r="T5024" s="23">
        <f t="shared" ca="1" si="1575"/>
        <v>-8350</v>
      </c>
      <c r="U5024" s="23">
        <f t="shared" ca="1" si="1576"/>
        <v>-10462.005899705015</v>
      </c>
      <c r="V5024" s="23">
        <f t="shared" ca="1" si="1565"/>
        <v>-16700</v>
      </c>
      <c r="W5024" s="23">
        <f t="shared" si="1566"/>
        <v>857.14285714285722</v>
      </c>
      <c r="X5024" s="23">
        <f t="shared" ca="1" si="1567"/>
        <v>-26304.863042562156</v>
      </c>
      <c r="Y5024" s="24" t="str">
        <f t="shared" ca="1" si="1577"/>
        <v/>
      </c>
      <c r="Z5024" s="24" t="str">
        <f t="shared" ca="1" si="1578"/>
        <v/>
      </c>
      <c r="AA5024" s="25" t="str">
        <f t="shared" ca="1" si="1579"/>
        <v/>
      </c>
      <c r="AC5024" s="47">
        <f t="shared" ca="1" si="1568"/>
        <v>-7350</v>
      </c>
      <c r="AD5024" s="47">
        <f t="shared" ca="1" si="1569"/>
        <v>198.5</v>
      </c>
      <c r="AE5024" s="47">
        <f t="shared" ca="1" si="1580"/>
        <v>-7546</v>
      </c>
      <c r="AF5024" s="47">
        <f t="shared" ca="1" si="1581"/>
        <v>20</v>
      </c>
    </row>
    <row r="5025" spans="10:32">
      <c r="J5025" s="44">
        <v>93</v>
      </c>
      <c r="K5025" s="22">
        <v>95</v>
      </c>
      <c r="L5025" s="23">
        <f t="shared" ca="1" si="1570"/>
        <v>4.5199999999999996</v>
      </c>
      <c r="M5025" s="23">
        <f t="shared" ca="1" si="1562"/>
        <v>2.0199999999999996</v>
      </c>
      <c r="N5025" s="23">
        <f t="shared" ca="1" si="1563"/>
        <v>7.4333333333333371</v>
      </c>
      <c r="O5025" s="23">
        <f t="shared" ca="1" si="1571"/>
        <v>198.5</v>
      </c>
      <c r="P5025" s="23">
        <f t="shared" ca="1" si="1564"/>
        <v>801.5</v>
      </c>
      <c r="Q5025" s="23">
        <f t="shared" ca="1" si="1572"/>
        <v>396</v>
      </c>
      <c r="R5025" s="23">
        <f t="shared" ca="1" si="1573"/>
        <v>0.34955752212392804</v>
      </c>
      <c r="S5025" s="24">
        <f t="shared" ca="1" si="1574"/>
        <v>397</v>
      </c>
      <c r="T5025" s="23">
        <f t="shared" ca="1" si="1575"/>
        <v>992.5</v>
      </c>
      <c r="U5025" s="23">
        <f t="shared" ca="1" si="1576"/>
        <v>2946.1983775811227</v>
      </c>
      <c r="V5025" s="23">
        <f t="shared" ca="1" si="1565"/>
        <v>1985</v>
      </c>
      <c r="W5025" s="23">
        <f t="shared" si="1566"/>
        <v>857.14285714285722</v>
      </c>
      <c r="X5025" s="23">
        <f t="shared" ca="1" si="1567"/>
        <v>5788.3412347239791</v>
      </c>
      <c r="Y5025" s="24">
        <f t="shared" ca="1" si="1577"/>
        <v>5045</v>
      </c>
      <c r="Z5025" s="24">
        <f t="shared" ca="1" si="1578"/>
        <v>4952</v>
      </c>
      <c r="AA5025" s="25">
        <f t="shared" ca="1" si="1579"/>
        <v>4952.0050449999999</v>
      </c>
      <c r="AC5025" s="47">
        <f t="shared" ca="1" si="1568"/>
        <v>1992.5</v>
      </c>
      <c r="AD5025" s="47">
        <f t="shared" ca="1" si="1569"/>
        <v>198.5</v>
      </c>
      <c r="AE5025" s="47">
        <f t="shared" ca="1" si="1580"/>
        <v>1791.5</v>
      </c>
      <c r="AF5025" s="47">
        <f t="shared" ca="1" si="1581"/>
        <v>25</v>
      </c>
    </row>
    <row r="5026" spans="10:32">
      <c r="J5026" s="44">
        <v>93</v>
      </c>
      <c r="K5026" s="22">
        <v>96</v>
      </c>
      <c r="L5026" s="23">
        <f t="shared" ca="1" si="1570"/>
        <v>6.78</v>
      </c>
      <c r="M5026" s="23">
        <f t="shared" ca="1" si="1562"/>
        <v>4.28</v>
      </c>
      <c r="N5026" s="23">
        <f t="shared" ca="1" si="1563"/>
        <v>12.63333333333334</v>
      </c>
      <c r="O5026" s="23">
        <f t="shared" ca="1" si="1571"/>
        <v>198.5</v>
      </c>
      <c r="P5026" s="23">
        <f t="shared" ca="1" si="1564"/>
        <v>801.5</v>
      </c>
      <c r="Q5026" s="23">
        <f t="shared" ca="1" si="1572"/>
        <v>187</v>
      </c>
      <c r="R5026" s="23">
        <f t="shared" ca="1" si="1573"/>
        <v>0.16814159292035197</v>
      </c>
      <c r="S5026" s="24">
        <f t="shared" ca="1" si="1574"/>
        <v>188</v>
      </c>
      <c r="T5026" s="23">
        <f t="shared" ca="1" si="1575"/>
        <v>470</v>
      </c>
      <c r="U5026" s="23">
        <f t="shared" ca="1" si="1576"/>
        <v>2364.5575221238951</v>
      </c>
      <c r="V5026" s="23">
        <f t="shared" ca="1" si="1565"/>
        <v>940</v>
      </c>
      <c r="W5026" s="23">
        <f t="shared" si="1566"/>
        <v>857.14285714285722</v>
      </c>
      <c r="X5026" s="23">
        <f t="shared" ca="1" si="1567"/>
        <v>4161.700379266752</v>
      </c>
      <c r="Y5026" s="24">
        <f t="shared" ca="1" si="1577"/>
        <v>5036</v>
      </c>
      <c r="Z5026" s="24">
        <f t="shared" ca="1" si="1578"/>
        <v>4854</v>
      </c>
      <c r="AA5026" s="25">
        <f t="shared" ca="1" si="1579"/>
        <v>4854.0050359999996</v>
      </c>
      <c r="AC5026" s="47">
        <f t="shared" ca="1" si="1568"/>
        <v>1470</v>
      </c>
      <c r="AD5026" s="47">
        <f t="shared" ca="1" si="1569"/>
        <v>198.5</v>
      </c>
      <c r="AE5026" s="47">
        <f t="shared" ca="1" si="1580"/>
        <v>1269</v>
      </c>
      <c r="AF5026" s="47">
        <f t="shared" ca="1" si="1581"/>
        <v>25</v>
      </c>
    </row>
    <row r="5027" spans="10:32">
      <c r="J5027" s="44">
        <v>93</v>
      </c>
      <c r="K5027" s="22">
        <v>97</v>
      </c>
      <c r="L5027" s="23">
        <f t="shared" ca="1" si="1570"/>
        <v>9.0399999999999991</v>
      </c>
      <c r="M5027" s="23">
        <f t="shared" ca="1" si="1562"/>
        <v>6.5399999999999991</v>
      </c>
      <c r="N5027" s="23">
        <f t="shared" ca="1" si="1563"/>
        <v>17.966666666666669</v>
      </c>
      <c r="O5027" s="23">
        <f t="shared" ca="1" si="1571"/>
        <v>198.5</v>
      </c>
      <c r="P5027" s="23">
        <f t="shared" ca="1" si="1564"/>
        <v>801.5</v>
      </c>
      <c r="Q5027" s="23">
        <f t="shared" ca="1" si="1572"/>
        <v>122</v>
      </c>
      <c r="R5027" s="23">
        <f t="shared" ca="1" si="1573"/>
        <v>0.40044247787611931</v>
      </c>
      <c r="S5027" s="24">
        <f t="shared" ca="1" si="1574"/>
        <v>123</v>
      </c>
      <c r="T5027" s="23">
        <f t="shared" ca="1" si="1575"/>
        <v>307.5</v>
      </c>
      <c r="U5027" s="23">
        <f t="shared" ca="1" si="1576"/>
        <v>2199.1279498525078</v>
      </c>
      <c r="V5027" s="23">
        <f t="shared" ca="1" si="1565"/>
        <v>615</v>
      </c>
      <c r="W5027" s="23">
        <f t="shared" si="1566"/>
        <v>857.14285714285722</v>
      </c>
      <c r="X5027" s="23">
        <f t="shared" ca="1" si="1567"/>
        <v>3671.2708069953651</v>
      </c>
      <c r="Y5027" s="24">
        <f t="shared" ca="1" si="1577"/>
        <v>5024</v>
      </c>
      <c r="Z5027" s="24">
        <f t="shared" ca="1" si="1578"/>
        <v>4757</v>
      </c>
      <c r="AA5027" s="25">
        <f t="shared" ca="1" si="1579"/>
        <v>4757.005024</v>
      </c>
      <c r="AC5027" s="47">
        <f t="shared" ca="1" si="1568"/>
        <v>1307.5</v>
      </c>
      <c r="AD5027" s="47">
        <f t="shared" ca="1" si="1569"/>
        <v>198.5</v>
      </c>
      <c r="AE5027" s="47">
        <f t="shared" ca="1" si="1580"/>
        <v>1106.5</v>
      </c>
      <c r="AF5027" s="47">
        <f t="shared" ca="1" si="1581"/>
        <v>25</v>
      </c>
    </row>
    <row r="5028" spans="10:32">
      <c r="J5028" s="44">
        <v>93</v>
      </c>
      <c r="K5028" s="22">
        <v>98</v>
      </c>
      <c r="L5028" s="23">
        <f t="shared" ca="1" si="1570"/>
        <v>11.3</v>
      </c>
      <c r="M5028" s="23">
        <f t="shared" ca="1" si="1562"/>
        <v>8.8000000000000007</v>
      </c>
      <c r="N5028" s="23">
        <f t="shared" ca="1" si="1563"/>
        <v>23.399999999999991</v>
      </c>
      <c r="O5028" s="23">
        <f t="shared" ca="1" si="1571"/>
        <v>198.5</v>
      </c>
      <c r="P5028" s="23">
        <f t="shared" ca="1" si="1564"/>
        <v>801.5</v>
      </c>
      <c r="Q5028" s="23">
        <f t="shared" ca="1" si="1572"/>
        <v>91</v>
      </c>
      <c r="R5028" s="23">
        <f t="shared" ca="1" si="1573"/>
        <v>6.1946902654861219E-2</v>
      </c>
      <c r="S5028" s="24">
        <f t="shared" ca="1" si="1574"/>
        <v>92</v>
      </c>
      <c r="T5028" s="23">
        <f t="shared" ca="1" si="1575"/>
        <v>230</v>
      </c>
      <c r="U5028" s="23">
        <f t="shared" ca="1" si="1576"/>
        <v>2130.8495575221232</v>
      </c>
      <c r="V5028" s="23">
        <f t="shared" ca="1" si="1565"/>
        <v>460</v>
      </c>
      <c r="W5028" s="23">
        <f t="shared" si="1566"/>
        <v>857.14285714285722</v>
      </c>
      <c r="X5028" s="23">
        <f t="shared" ca="1" si="1567"/>
        <v>3447.9924146649805</v>
      </c>
      <c r="Y5028" s="24">
        <f t="shared" ca="1" si="1577"/>
        <v>5017</v>
      </c>
      <c r="Z5028" s="24">
        <f t="shared" ca="1" si="1578"/>
        <v>4661</v>
      </c>
      <c r="AA5028" s="25">
        <f t="shared" ca="1" si="1579"/>
        <v>4661.0050170000004</v>
      </c>
      <c r="AC5028" s="47">
        <f t="shared" ca="1" si="1568"/>
        <v>1230</v>
      </c>
      <c r="AD5028" s="47">
        <f t="shared" ca="1" si="1569"/>
        <v>198.5</v>
      </c>
      <c r="AE5028" s="47">
        <f t="shared" ca="1" si="1580"/>
        <v>1029</v>
      </c>
      <c r="AF5028" s="47">
        <f t="shared" ca="1" si="1581"/>
        <v>25</v>
      </c>
    </row>
    <row r="5029" spans="10:32">
      <c r="J5029" s="44">
        <v>93</v>
      </c>
      <c r="K5029" s="22">
        <v>99</v>
      </c>
      <c r="L5029" s="23">
        <f t="shared" ca="1" si="1570"/>
        <v>13.56</v>
      </c>
      <c r="M5029" s="23">
        <f t="shared" ca="1" si="1562"/>
        <v>11.06</v>
      </c>
      <c r="N5029" s="23">
        <f t="shared" ca="1" si="1563"/>
        <v>28.950000000000003</v>
      </c>
      <c r="O5029" s="23">
        <f t="shared" ca="1" si="1571"/>
        <v>198.5</v>
      </c>
      <c r="P5029" s="23">
        <f t="shared" ca="1" si="1564"/>
        <v>801.5</v>
      </c>
      <c r="Q5029" s="23">
        <f t="shared" ca="1" si="1572"/>
        <v>72</v>
      </c>
      <c r="R5029" s="23">
        <f t="shared" ca="1" si="1573"/>
        <v>0.38200589970501103</v>
      </c>
      <c r="S5029" s="24">
        <f t="shared" ca="1" si="1574"/>
        <v>73</v>
      </c>
      <c r="T5029" s="23">
        <f t="shared" ca="1" si="1575"/>
        <v>182.5</v>
      </c>
      <c r="U5029" s="23">
        <f t="shared" ca="1" si="1576"/>
        <v>2095.4590707964603</v>
      </c>
      <c r="V5029" s="23">
        <f t="shared" ca="1" si="1565"/>
        <v>365</v>
      </c>
      <c r="W5029" s="23">
        <f t="shared" si="1566"/>
        <v>857.14285714285722</v>
      </c>
      <c r="X5029" s="23">
        <f t="shared" ca="1" si="1567"/>
        <v>3317.6019279393176</v>
      </c>
      <c r="Y5029" s="24">
        <f t="shared" ca="1" si="1577"/>
        <v>5014</v>
      </c>
      <c r="Z5029" s="24">
        <f t="shared" ca="1" si="1578"/>
        <v>4566</v>
      </c>
      <c r="AA5029" s="25">
        <f t="shared" ca="1" si="1579"/>
        <v>4566.0050140000003</v>
      </c>
      <c r="AC5029" s="47">
        <f t="shared" ca="1" si="1568"/>
        <v>1182.5</v>
      </c>
      <c r="AD5029" s="47">
        <f t="shared" ca="1" si="1569"/>
        <v>198.5</v>
      </c>
      <c r="AE5029" s="47">
        <f t="shared" ca="1" si="1580"/>
        <v>981.49999999999989</v>
      </c>
      <c r="AF5029" s="47">
        <f t="shared" ca="1" si="1581"/>
        <v>25.000000000000114</v>
      </c>
    </row>
    <row r="5030" spans="10:32">
      <c r="J5030" s="44">
        <v>93</v>
      </c>
      <c r="K5030" s="22">
        <v>100</v>
      </c>
      <c r="L5030" s="23">
        <f t="shared" ca="1" si="1570"/>
        <v>15.82</v>
      </c>
      <c r="M5030" s="23">
        <f t="shared" ca="1" si="1562"/>
        <v>13.32</v>
      </c>
      <c r="N5030" s="23">
        <f t="shared" ca="1" si="1563"/>
        <v>34.61666666666666</v>
      </c>
      <c r="O5030" s="23">
        <f t="shared" ca="1" si="1571"/>
        <v>198.5</v>
      </c>
      <c r="P5030" s="23">
        <f t="shared" ca="1" si="1564"/>
        <v>801.5</v>
      </c>
      <c r="Q5030" s="23">
        <f t="shared" ca="1" si="1572"/>
        <v>60</v>
      </c>
      <c r="R5030" s="23">
        <f t="shared" ca="1" si="1573"/>
        <v>0.14538558786346109</v>
      </c>
      <c r="S5030" s="24">
        <f t="shared" ca="1" si="1574"/>
        <v>61</v>
      </c>
      <c r="T5030" s="23">
        <f t="shared" ca="1" si="1575"/>
        <v>152.5</v>
      </c>
      <c r="U5030" s="23">
        <f t="shared" ca="1" si="1576"/>
        <v>2082.0327644332065</v>
      </c>
      <c r="V5030" s="23">
        <f t="shared" ca="1" si="1565"/>
        <v>305</v>
      </c>
      <c r="W5030" s="23">
        <f t="shared" si="1566"/>
        <v>857.14285714285722</v>
      </c>
      <c r="X5030" s="23">
        <f t="shared" ca="1" si="1567"/>
        <v>3244.1756215760638</v>
      </c>
      <c r="Y5030" s="24">
        <f t="shared" ca="1" si="1577"/>
        <v>5010</v>
      </c>
      <c r="Z5030" s="24">
        <f t="shared" ca="1" si="1578"/>
        <v>4472</v>
      </c>
      <c r="AA5030" s="25">
        <f t="shared" ca="1" si="1579"/>
        <v>4472.0050099999999</v>
      </c>
      <c r="AC5030" s="47">
        <f t="shared" ca="1" si="1568"/>
        <v>1152.5</v>
      </c>
      <c r="AD5030" s="47">
        <f t="shared" ca="1" si="1569"/>
        <v>198.5</v>
      </c>
      <c r="AE5030" s="47">
        <f t="shared" ca="1" si="1580"/>
        <v>951.49999999999989</v>
      </c>
      <c r="AF5030" s="47">
        <f t="shared" ca="1" si="1581"/>
        <v>25.000000000000114</v>
      </c>
    </row>
    <row r="5031" spans="10:32">
      <c r="J5031" s="44">
        <v>94</v>
      </c>
      <c r="K5031" s="22">
        <v>95</v>
      </c>
      <c r="L5031" s="23">
        <f t="shared" ca="1" si="1570"/>
        <v>2.2599999999999998</v>
      </c>
      <c r="M5031" s="23">
        <f t="shared" ca="1" si="1562"/>
        <v>-0.24000000000000021</v>
      </c>
      <c r="N5031" s="23">
        <f t="shared" ca="1" si="1563"/>
        <v>4.3000000000000043</v>
      </c>
      <c r="O5031" s="23">
        <f t="shared" ca="1" si="1571"/>
        <v>198.5</v>
      </c>
      <c r="P5031" s="23">
        <f t="shared" ca="1" si="1564"/>
        <v>801.5</v>
      </c>
      <c r="Q5031" s="23">
        <f t="shared" ca="1" si="1572"/>
        <v>-3339</v>
      </c>
      <c r="R5031" s="23">
        <f t="shared" ca="1" si="1573"/>
        <v>6.1946902654559405E-2</v>
      </c>
      <c r="S5031" s="24">
        <f t="shared" ca="1" si="1574"/>
        <v>-3340</v>
      </c>
      <c r="T5031" s="23">
        <f t="shared" ca="1" si="1575"/>
        <v>-8350</v>
      </c>
      <c r="U5031" s="23">
        <f t="shared" ca="1" si="1576"/>
        <v>-14357.433628318598</v>
      </c>
      <c r="V5031" s="23">
        <f t="shared" ca="1" si="1565"/>
        <v>-16700</v>
      </c>
      <c r="W5031" s="23">
        <f t="shared" si="1566"/>
        <v>857.14285714285722</v>
      </c>
      <c r="X5031" s="23">
        <f t="shared" ca="1" si="1567"/>
        <v>-30200.29077117574</v>
      </c>
      <c r="Y5031" s="24" t="str">
        <f t="shared" ca="1" si="1577"/>
        <v/>
      </c>
      <c r="Z5031" s="24" t="str">
        <f t="shared" ca="1" si="1578"/>
        <v/>
      </c>
      <c r="AA5031" s="25" t="str">
        <f t="shared" ca="1" si="1579"/>
        <v/>
      </c>
      <c r="AC5031" s="47">
        <f t="shared" ca="1" si="1568"/>
        <v>-7350</v>
      </c>
      <c r="AD5031" s="47">
        <f t="shared" ca="1" si="1569"/>
        <v>198.5</v>
      </c>
      <c r="AE5031" s="47">
        <f t="shared" ca="1" si="1580"/>
        <v>-7546</v>
      </c>
      <c r="AF5031" s="47">
        <f t="shared" ca="1" si="1581"/>
        <v>20</v>
      </c>
    </row>
    <row r="5032" spans="10:32">
      <c r="J5032" s="44">
        <v>94</v>
      </c>
      <c r="K5032" s="22">
        <v>96</v>
      </c>
      <c r="L5032" s="23">
        <f t="shared" ca="1" si="1570"/>
        <v>4.5199999999999996</v>
      </c>
      <c r="M5032" s="23">
        <f t="shared" ca="1" si="1562"/>
        <v>2.0199999999999996</v>
      </c>
      <c r="N5032" s="23">
        <f t="shared" ca="1" si="1563"/>
        <v>9.5000000000000071</v>
      </c>
      <c r="O5032" s="23">
        <f t="shared" ca="1" si="1571"/>
        <v>198.5</v>
      </c>
      <c r="P5032" s="23">
        <f t="shared" ca="1" si="1564"/>
        <v>801.5</v>
      </c>
      <c r="Q5032" s="23">
        <f t="shared" ca="1" si="1572"/>
        <v>396</v>
      </c>
      <c r="R5032" s="23">
        <f t="shared" ca="1" si="1573"/>
        <v>0.34955752212392804</v>
      </c>
      <c r="S5032" s="24">
        <f t="shared" ca="1" si="1574"/>
        <v>397</v>
      </c>
      <c r="T5032" s="23">
        <f t="shared" ca="1" si="1575"/>
        <v>992.5</v>
      </c>
      <c r="U5032" s="23">
        <f t="shared" ca="1" si="1576"/>
        <v>3765.3207964601802</v>
      </c>
      <c r="V5032" s="23">
        <f t="shared" ca="1" si="1565"/>
        <v>1985</v>
      </c>
      <c r="W5032" s="23">
        <f t="shared" si="1566"/>
        <v>857.14285714285722</v>
      </c>
      <c r="X5032" s="23">
        <f t="shared" ca="1" si="1567"/>
        <v>6607.4636536030375</v>
      </c>
      <c r="Y5032" s="24">
        <f t="shared" ca="1" si="1577"/>
        <v>5046</v>
      </c>
      <c r="Z5032" s="24">
        <f t="shared" ca="1" si="1578"/>
        <v>4952</v>
      </c>
      <c r="AA5032" s="25">
        <f t="shared" ca="1" si="1579"/>
        <v>4952.0050460000002</v>
      </c>
      <c r="AC5032" s="47">
        <f t="shared" ca="1" si="1568"/>
        <v>1992.5</v>
      </c>
      <c r="AD5032" s="47">
        <f t="shared" ca="1" si="1569"/>
        <v>198.5</v>
      </c>
      <c r="AE5032" s="47">
        <f t="shared" ca="1" si="1580"/>
        <v>1791.5</v>
      </c>
      <c r="AF5032" s="47">
        <f t="shared" ca="1" si="1581"/>
        <v>25</v>
      </c>
    </row>
    <row r="5033" spans="10:32">
      <c r="J5033" s="44">
        <v>94</v>
      </c>
      <c r="K5033" s="22">
        <v>97</v>
      </c>
      <c r="L5033" s="23">
        <f t="shared" ca="1" si="1570"/>
        <v>6.78</v>
      </c>
      <c r="M5033" s="23">
        <f t="shared" ca="1" si="1562"/>
        <v>4.28</v>
      </c>
      <c r="N5033" s="23">
        <f t="shared" ca="1" si="1563"/>
        <v>14.833333333333336</v>
      </c>
      <c r="O5033" s="23">
        <f t="shared" ca="1" si="1571"/>
        <v>198.5</v>
      </c>
      <c r="P5033" s="23">
        <f t="shared" ca="1" si="1564"/>
        <v>801.5</v>
      </c>
      <c r="Q5033" s="23">
        <f t="shared" ca="1" si="1572"/>
        <v>187</v>
      </c>
      <c r="R5033" s="23">
        <f t="shared" ca="1" si="1573"/>
        <v>0.16814159292035197</v>
      </c>
      <c r="S5033" s="24">
        <f t="shared" ca="1" si="1574"/>
        <v>188</v>
      </c>
      <c r="T5033" s="23">
        <f t="shared" ca="1" si="1575"/>
        <v>470</v>
      </c>
      <c r="U5033" s="23">
        <f t="shared" ca="1" si="1576"/>
        <v>2776.3274336283193</v>
      </c>
      <c r="V5033" s="23">
        <f t="shared" ca="1" si="1565"/>
        <v>940</v>
      </c>
      <c r="W5033" s="23">
        <f t="shared" si="1566"/>
        <v>857.14285714285722</v>
      </c>
      <c r="X5033" s="23">
        <f t="shared" ca="1" si="1567"/>
        <v>4573.4702907711762</v>
      </c>
      <c r="Y5033" s="24">
        <f t="shared" ca="1" si="1577"/>
        <v>5040</v>
      </c>
      <c r="Z5033" s="24">
        <f t="shared" ca="1" si="1578"/>
        <v>4854</v>
      </c>
      <c r="AA5033" s="25">
        <f t="shared" ca="1" si="1579"/>
        <v>4854.00504</v>
      </c>
      <c r="AC5033" s="47">
        <f t="shared" ca="1" si="1568"/>
        <v>1470</v>
      </c>
      <c r="AD5033" s="47">
        <f t="shared" ca="1" si="1569"/>
        <v>198.5</v>
      </c>
      <c r="AE5033" s="47">
        <f t="shared" ca="1" si="1580"/>
        <v>1269</v>
      </c>
      <c r="AF5033" s="47">
        <f t="shared" ca="1" si="1581"/>
        <v>25</v>
      </c>
    </row>
    <row r="5034" spans="10:32">
      <c r="J5034" s="44">
        <v>94</v>
      </c>
      <c r="K5034" s="22">
        <v>98</v>
      </c>
      <c r="L5034" s="23">
        <f t="shared" ca="1" si="1570"/>
        <v>9.0399999999999991</v>
      </c>
      <c r="M5034" s="23">
        <f t="shared" ca="1" si="1562"/>
        <v>6.5399999999999991</v>
      </c>
      <c r="N5034" s="23">
        <f t="shared" ca="1" si="1563"/>
        <v>20.266666666666659</v>
      </c>
      <c r="O5034" s="23">
        <f t="shared" ca="1" si="1571"/>
        <v>198.5</v>
      </c>
      <c r="P5034" s="23">
        <f t="shared" ca="1" si="1564"/>
        <v>801.5</v>
      </c>
      <c r="Q5034" s="23">
        <f t="shared" ca="1" si="1572"/>
        <v>122</v>
      </c>
      <c r="R5034" s="23">
        <f t="shared" ca="1" si="1573"/>
        <v>0.40044247787611931</v>
      </c>
      <c r="S5034" s="24">
        <f t="shared" ca="1" si="1574"/>
        <v>123</v>
      </c>
      <c r="T5034" s="23">
        <f t="shared" ca="1" si="1575"/>
        <v>307.5</v>
      </c>
      <c r="U5034" s="23">
        <f t="shared" ca="1" si="1576"/>
        <v>2480.6489675516218</v>
      </c>
      <c r="V5034" s="23">
        <f t="shared" ca="1" si="1565"/>
        <v>615</v>
      </c>
      <c r="W5034" s="23">
        <f t="shared" si="1566"/>
        <v>857.14285714285722</v>
      </c>
      <c r="X5034" s="23">
        <f t="shared" ca="1" si="1567"/>
        <v>3952.7918246944791</v>
      </c>
      <c r="Y5034" s="24">
        <f t="shared" ca="1" si="1577"/>
        <v>5029</v>
      </c>
      <c r="Z5034" s="24">
        <f t="shared" ca="1" si="1578"/>
        <v>4757</v>
      </c>
      <c r="AA5034" s="25">
        <f t="shared" ca="1" si="1579"/>
        <v>4757.0050289999999</v>
      </c>
      <c r="AC5034" s="47">
        <f t="shared" ca="1" si="1568"/>
        <v>1307.5</v>
      </c>
      <c r="AD5034" s="47">
        <f t="shared" ca="1" si="1569"/>
        <v>198.5</v>
      </c>
      <c r="AE5034" s="47">
        <f t="shared" ca="1" si="1580"/>
        <v>1106.5</v>
      </c>
      <c r="AF5034" s="47">
        <f t="shared" ca="1" si="1581"/>
        <v>25</v>
      </c>
    </row>
    <row r="5035" spans="10:32">
      <c r="J5035" s="44">
        <v>94</v>
      </c>
      <c r="K5035" s="22">
        <v>99</v>
      </c>
      <c r="L5035" s="23">
        <f t="shared" ca="1" si="1570"/>
        <v>11.3</v>
      </c>
      <c r="M5035" s="23">
        <f t="shared" ca="1" si="1562"/>
        <v>8.8000000000000007</v>
      </c>
      <c r="N5035" s="23">
        <f t="shared" ca="1" si="1563"/>
        <v>25.81666666666667</v>
      </c>
      <c r="O5035" s="23">
        <f t="shared" ca="1" si="1571"/>
        <v>198.5</v>
      </c>
      <c r="P5035" s="23">
        <f t="shared" ca="1" si="1564"/>
        <v>801.5</v>
      </c>
      <c r="Q5035" s="23">
        <f t="shared" ca="1" si="1572"/>
        <v>91</v>
      </c>
      <c r="R5035" s="23">
        <f t="shared" ca="1" si="1573"/>
        <v>6.1946902654861219E-2</v>
      </c>
      <c r="S5035" s="24">
        <f t="shared" ca="1" si="1574"/>
        <v>92</v>
      </c>
      <c r="T5035" s="23">
        <f t="shared" ca="1" si="1575"/>
        <v>230</v>
      </c>
      <c r="U5035" s="23">
        <f t="shared" ca="1" si="1576"/>
        <v>2350.9159292035401</v>
      </c>
      <c r="V5035" s="23">
        <f t="shared" ca="1" si="1565"/>
        <v>460</v>
      </c>
      <c r="W5035" s="23">
        <f t="shared" si="1566"/>
        <v>857.14285714285722</v>
      </c>
      <c r="X5035" s="23">
        <f t="shared" ca="1" si="1567"/>
        <v>3668.0587863463975</v>
      </c>
      <c r="Y5035" s="24">
        <f t="shared" ca="1" si="1577"/>
        <v>5023</v>
      </c>
      <c r="Z5035" s="24">
        <f t="shared" ca="1" si="1578"/>
        <v>4661</v>
      </c>
      <c r="AA5035" s="25">
        <f t="shared" ca="1" si="1579"/>
        <v>4661.0050229999997</v>
      </c>
      <c r="AC5035" s="47">
        <f t="shared" ca="1" si="1568"/>
        <v>1230</v>
      </c>
      <c r="AD5035" s="47">
        <f t="shared" ca="1" si="1569"/>
        <v>198.5</v>
      </c>
      <c r="AE5035" s="47">
        <f t="shared" ca="1" si="1580"/>
        <v>1029</v>
      </c>
      <c r="AF5035" s="47">
        <f t="shared" ca="1" si="1581"/>
        <v>25</v>
      </c>
    </row>
    <row r="5036" spans="10:32">
      <c r="J5036" s="44">
        <v>94</v>
      </c>
      <c r="K5036" s="22">
        <v>100</v>
      </c>
      <c r="L5036" s="23">
        <f t="shared" ca="1" si="1570"/>
        <v>13.56</v>
      </c>
      <c r="M5036" s="23">
        <f t="shared" ca="1" si="1562"/>
        <v>11.06</v>
      </c>
      <c r="N5036" s="23">
        <f t="shared" ca="1" si="1563"/>
        <v>31.483333333333327</v>
      </c>
      <c r="O5036" s="23">
        <f t="shared" ca="1" si="1571"/>
        <v>198.5</v>
      </c>
      <c r="P5036" s="23">
        <f t="shared" ca="1" si="1564"/>
        <v>801.5</v>
      </c>
      <c r="Q5036" s="23">
        <f t="shared" ca="1" si="1572"/>
        <v>72</v>
      </c>
      <c r="R5036" s="23">
        <f t="shared" ca="1" si="1573"/>
        <v>0.38200589970501103</v>
      </c>
      <c r="S5036" s="24">
        <f t="shared" ca="1" si="1574"/>
        <v>73</v>
      </c>
      <c r="T5036" s="23">
        <f t="shared" ca="1" si="1575"/>
        <v>182.5</v>
      </c>
      <c r="U5036" s="23">
        <f t="shared" ca="1" si="1576"/>
        <v>2278.8268190757121</v>
      </c>
      <c r="V5036" s="23">
        <f t="shared" ca="1" si="1565"/>
        <v>365</v>
      </c>
      <c r="W5036" s="23">
        <f t="shared" si="1566"/>
        <v>857.14285714285722</v>
      </c>
      <c r="X5036" s="23">
        <f t="shared" ca="1" si="1567"/>
        <v>3500.9696762185695</v>
      </c>
      <c r="Y5036" s="24">
        <f t="shared" ca="1" si="1577"/>
        <v>5019</v>
      </c>
      <c r="Z5036" s="24">
        <f t="shared" ca="1" si="1578"/>
        <v>4566</v>
      </c>
      <c r="AA5036" s="25">
        <f t="shared" ca="1" si="1579"/>
        <v>4566.0050190000002</v>
      </c>
      <c r="AC5036" s="47">
        <f t="shared" ca="1" si="1568"/>
        <v>1182.5</v>
      </c>
      <c r="AD5036" s="47">
        <f t="shared" ca="1" si="1569"/>
        <v>198.5</v>
      </c>
      <c r="AE5036" s="47">
        <f t="shared" ca="1" si="1580"/>
        <v>981.49999999999989</v>
      </c>
      <c r="AF5036" s="47">
        <f t="shared" ca="1" si="1581"/>
        <v>25.000000000000114</v>
      </c>
    </row>
    <row r="5037" spans="10:32">
      <c r="J5037" s="44">
        <v>95</v>
      </c>
      <c r="K5037" s="22">
        <v>96</v>
      </c>
      <c r="L5037" s="23">
        <f t="shared" ca="1" si="1570"/>
        <v>2.2599999999999998</v>
      </c>
      <c r="M5037" s="23">
        <f t="shared" ca="1" si="1562"/>
        <v>-0.24000000000000021</v>
      </c>
      <c r="N5037" s="23">
        <f t="shared" ca="1" si="1563"/>
        <v>5.2000000000000028</v>
      </c>
      <c r="O5037" s="23">
        <f t="shared" ca="1" si="1571"/>
        <v>198.5</v>
      </c>
      <c r="P5037" s="23">
        <f t="shared" ca="1" si="1564"/>
        <v>801.5</v>
      </c>
      <c r="Q5037" s="23">
        <f t="shared" ca="1" si="1572"/>
        <v>-3339</v>
      </c>
      <c r="R5037" s="23">
        <f t="shared" ca="1" si="1573"/>
        <v>6.1946902654559405E-2</v>
      </c>
      <c r="S5037" s="24">
        <f t="shared" ca="1" si="1574"/>
        <v>-3340</v>
      </c>
      <c r="T5037" s="23">
        <f t="shared" ca="1" si="1575"/>
        <v>-8350</v>
      </c>
      <c r="U5037" s="23">
        <f t="shared" ca="1" si="1576"/>
        <v>-17362.477876106204</v>
      </c>
      <c r="V5037" s="23">
        <f t="shared" ca="1" si="1565"/>
        <v>-16700</v>
      </c>
      <c r="W5037" s="23">
        <f t="shared" si="1566"/>
        <v>857.14285714285722</v>
      </c>
      <c r="X5037" s="23">
        <f t="shared" ca="1" si="1567"/>
        <v>-33205.335018963349</v>
      </c>
      <c r="Y5037" s="24" t="str">
        <f t="shared" ca="1" si="1577"/>
        <v/>
      </c>
      <c r="Z5037" s="24" t="str">
        <f t="shared" ca="1" si="1578"/>
        <v/>
      </c>
      <c r="AA5037" s="25" t="str">
        <f t="shared" ca="1" si="1579"/>
        <v/>
      </c>
      <c r="AC5037" s="47">
        <f t="shared" ca="1" si="1568"/>
        <v>-7350</v>
      </c>
      <c r="AD5037" s="47">
        <f t="shared" ca="1" si="1569"/>
        <v>198.5</v>
      </c>
      <c r="AE5037" s="47">
        <f t="shared" ca="1" si="1580"/>
        <v>-7546</v>
      </c>
      <c r="AF5037" s="47">
        <f t="shared" ca="1" si="1581"/>
        <v>20</v>
      </c>
    </row>
    <row r="5038" spans="10:32">
      <c r="J5038" s="44">
        <v>95</v>
      </c>
      <c r="K5038" s="22">
        <v>97</v>
      </c>
      <c r="L5038" s="23">
        <f t="shared" ca="1" si="1570"/>
        <v>4.5199999999999996</v>
      </c>
      <c r="M5038" s="23">
        <f t="shared" ca="1" si="1562"/>
        <v>2.0199999999999996</v>
      </c>
      <c r="N5038" s="23">
        <f t="shared" ca="1" si="1563"/>
        <v>10.533333333333331</v>
      </c>
      <c r="O5038" s="23">
        <f t="shared" ca="1" si="1571"/>
        <v>198.5</v>
      </c>
      <c r="P5038" s="23">
        <f t="shared" ca="1" si="1564"/>
        <v>801.5</v>
      </c>
      <c r="Q5038" s="23">
        <f t="shared" ca="1" si="1572"/>
        <v>396</v>
      </c>
      <c r="R5038" s="23">
        <f t="shared" ca="1" si="1573"/>
        <v>0.34955752212392804</v>
      </c>
      <c r="S5038" s="24">
        <f t="shared" ca="1" si="1574"/>
        <v>397</v>
      </c>
      <c r="T5038" s="23">
        <f t="shared" ca="1" si="1575"/>
        <v>992.5</v>
      </c>
      <c r="U5038" s="23">
        <f t="shared" ca="1" si="1576"/>
        <v>4174.8820058997044</v>
      </c>
      <c r="V5038" s="23">
        <f t="shared" ca="1" si="1565"/>
        <v>1985</v>
      </c>
      <c r="W5038" s="23">
        <f t="shared" si="1566"/>
        <v>857.14285714285722</v>
      </c>
      <c r="X5038" s="23">
        <f t="shared" ca="1" si="1567"/>
        <v>7017.0248630425613</v>
      </c>
      <c r="Y5038" s="24">
        <f t="shared" ca="1" si="1577"/>
        <v>5047</v>
      </c>
      <c r="Z5038" s="24">
        <f t="shared" ca="1" si="1578"/>
        <v>4952</v>
      </c>
      <c r="AA5038" s="25">
        <f t="shared" ca="1" si="1579"/>
        <v>4952.0050469999996</v>
      </c>
      <c r="AC5038" s="47">
        <f t="shared" ca="1" si="1568"/>
        <v>1992.5</v>
      </c>
      <c r="AD5038" s="47">
        <f t="shared" ca="1" si="1569"/>
        <v>198.5</v>
      </c>
      <c r="AE5038" s="47">
        <f t="shared" ca="1" si="1580"/>
        <v>1791.5</v>
      </c>
      <c r="AF5038" s="47">
        <f t="shared" ca="1" si="1581"/>
        <v>25</v>
      </c>
    </row>
    <row r="5039" spans="10:32">
      <c r="J5039" s="44">
        <v>95</v>
      </c>
      <c r="K5039" s="22">
        <v>98</v>
      </c>
      <c r="L5039" s="23">
        <f t="shared" ca="1" si="1570"/>
        <v>6.78</v>
      </c>
      <c r="M5039" s="23">
        <f t="shared" ca="1" si="1562"/>
        <v>4.28</v>
      </c>
      <c r="N5039" s="23">
        <f t="shared" ca="1" si="1563"/>
        <v>15.966666666666654</v>
      </c>
      <c r="O5039" s="23">
        <f t="shared" ca="1" si="1571"/>
        <v>198.5</v>
      </c>
      <c r="P5039" s="23">
        <f t="shared" ca="1" si="1564"/>
        <v>801.5</v>
      </c>
      <c r="Q5039" s="23">
        <f t="shared" ca="1" si="1572"/>
        <v>187</v>
      </c>
      <c r="R5039" s="23">
        <f t="shared" ca="1" si="1573"/>
        <v>0.16814159292035197</v>
      </c>
      <c r="S5039" s="24">
        <f t="shared" ca="1" si="1574"/>
        <v>188</v>
      </c>
      <c r="T5039" s="23">
        <f t="shared" ca="1" si="1575"/>
        <v>470</v>
      </c>
      <c r="U5039" s="23">
        <f t="shared" ca="1" si="1576"/>
        <v>2988.4513274336264</v>
      </c>
      <c r="V5039" s="23">
        <f t="shared" ca="1" si="1565"/>
        <v>940</v>
      </c>
      <c r="W5039" s="23">
        <f t="shared" si="1566"/>
        <v>857.14285714285722</v>
      </c>
      <c r="X5039" s="23">
        <f t="shared" ca="1" si="1567"/>
        <v>4785.5941845764837</v>
      </c>
      <c r="Y5039" s="24">
        <f t="shared" ca="1" si="1577"/>
        <v>5041</v>
      </c>
      <c r="Z5039" s="24">
        <f t="shared" ca="1" si="1578"/>
        <v>4854</v>
      </c>
      <c r="AA5039" s="25">
        <f t="shared" ca="1" si="1579"/>
        <v>4854.0050410000003</v>
      </c>
      <c r="AC5039" s="47">
        <f t="shared" ca="1" si="1568"/>
        <v>1470</v>
      </c>
      <c r="AD5039" s="47">
        <f t="shared" ca="1" si="1569"/>
        <v>198.5</v>
      </c>
      <c r="AE5039" s="47">
        <f t="shared" ca="1" si="1580"/>
        <v>1269</v>
      </c>
      <c r="AF5039" s="47">
        <f t="shared" ca="1" si="1581"/>
        <v>25</v>
      </c>
    </row>
    <row r="5040" spans="10:32">
      <c r="J5040" s="44">
        <v>95</v>
      </c>
      <c r="K5040" s="22">
        <v>99</v>
      </c>
      <c r="L5040" s="23">
        <f t="shared" ca="1" si="1570"/>
        <v>9.0399999999999991</v>
      </c>
      <c r="M5040" s="23">
        <f t="shared" ca="1" si="1562"/>
        <v>6.5399999999999991</v>
      </c>
      <c r="N5040" s="23">
        <f t="shared" ca="1" si="1563"/>
        <v>21.516666666666666</v>
      </c>
      <c r="O5040" s="23">
        <f t="shared" ca="1" si="1571"/>
        <v>198.5</v>
      </c>
      <c r="P5040" s="23">
        <f t="shared" ca="1" si="1564"/>
        <v>801.5</v>
      </c>
      <c r="Q5040" s="23">
        <f t="shared" ca="1" si="1572"/>
        <v>122</v>
      </c>
      <c r="R5040" s="23">
        <f t="shared" ca="1" si="1573"/>
        <v>0.40044247787611931</v>
      </c>
      <c r="S5040" s="24">
        <f t="shared" ca="1" si="1574"/>
        <v>123</v>
      </c>
      <c r="T5040" s="23">
        <f t="shared" ca="1" si="1575"/>
        <v>307.5</v>
      </c>
      <c r="U5040" s="23">
        <f t="shared" ca="1" si="1576"/>
        <v>2633.6495206489681</v>
      </c>
      <c r="V5040" s="23">
        <f t="shared" ca="1" si="1565"/>
        <v>615</v>
      </c>
      <c r="W5040" s="23">
        <f t="shared" si="1566"/>
        <v>857.14285714285722</v>
      </c>
      <c r="X5040" s="23">
        <f t="shared" ca="1" si="1567"/>
        <v>4105.7923777918249</v>
      </c>
      <c r="Y5040" s="24">
        <f t="shared" ca="1" si="1577"/>
        <v>5032</v>
      </c>
      <c r="Z5040" s="24">
        <f t="shared" ca="1" si="1578"/>
        <v>4757</v>
      </c>
      <c r="AA5040" s="25">
        <f t="shared" ca="1" si="1579"/>
        <v>4757.005032</v>
      </c>
      <c r="AC5040" s="47">
        <f t="shared" ca="1" si="1568"/>
        <v>1307.5</v>
      </c>
      <c r="AD5040" s="47">
        <f t="shared" ca="1" si="1569"/>
        <v>198.5</v>
      </c>
      <c r="AE5040" s="47">
        <f t="shared" ca="1" si="1580"/>
        <v>1106.5</v>
      </c>
      <c r="AF5040" s="47">
        <f t="shared" ca="1" si="1581"/>
        <v>25</v>
      </c>
    </row>
    <row r="5041" spans="10:32">
      <c r="J5041" s="44">
        <v>95</v>
      </c>
      <c r="K5041" s="22">
        <v>100</v>
      </c>
      <c r="L5041" s="23">
        <f t="shared" ca="1" si="1570"/>
        <v>11.3</v>
      </c>
      <c r="M5041" s="23">
        <f t="shared" ca="1" si="1562"/>
        <v>8.8000000000000007</v>
      </c>
      <c r="N5041" s="23">
        <f t="shared" ca="1" si="1563"/>
        <v>27.183333333333323</v>
      </c>
      <c r="O5041" s="23">
        <f t="shared" ca="1" si="1571"/>
        <v>198.5</v>
      </c>
      <c r="P5041" s="23">
        <f t="shared" ca="1" si="1564"/>
        <v>801.5</v>
      </c>
      <c r="Q5041" s="23">
        <f t="shared" ca="1" si="1572"/>
        <v>91</v>
      </c>
      <c r="R5041" s="23">
        <f t="shared" ca="1" si="1573"/>
        <v>6.1946902654861219E-2</v>
      </c>
      <c r="S5041" s="24">
        <f t="shared" ca="1" si="1574"/>
        <v>92</v>
      </c>
      <c r="T5041" s="23">
        <f t="shared" ca="1" si="1575"/>
        <v>230</v>
      </c>
      <c r="U5041" s="23">
        <f t="shared" ca="1" si="1576"/>
        <v>2475.367256637167</v>
      </c>
      <c r="V5041" s="23">
        <f t="shared" ca="1" si="1565"/>
        <v>460</v>
      </c>
      <c r="W5041" s="23">
        <f t="shared" si="1566"/>
        <v>857.14285714285722</v>
      </c>
      <c r="X5041" s="23">
        <f t="shared" ca="1" si="1567"/>
        <v>3792.5101137800243</v>
      </c>
      <c r="Y5041" s="24">
        <f t="shared" ca="1" si="1577"/>
        <v>5027</v>
      </c>
      <c r="Z5041" s="24">
        <f t="shared" ca="1" si="1578"/>
        <v>4661</v>
      </c>
      <c r="AA5041" s="25">
        <f t="shared" ca="1" si="1579"/>
        <v>4661.0050270000002</v>
      </c>
      <c r="AC5041" s="47">
        <f t="shared" ca="1" si="1568"/>
        <v>1230</v>
      </c>
      <c r="AD5041" s="47">
        <f t="shared" ca="1" si="1569"/>
        <v>198.5</v>
      </c>
      <c r="AE5041" s="47">
        <f t="shared" ca="1" si="1580"/>
        <v>1029</v>
      </c>
      <c r="AF5041" s="47">
        <f t="shared" ca="1" si="1581"/>
        <v>25</v>
      </c>
    </row>
    <row r="5042" spans="10:32">
      <c r="J5042" s="44">
        <v>96</v>
      </c>
      <c r="K5042" s="22">
        <v>97</v>
      </c>
      <c r="L5042" s="23">
        <f t="shared" ca="1" si="1570"/>
        <v>2.2599999999999998</v>
      </c>
      <c r="M5042" s="23">
        <f t="shared" ca="1" si="1562"/>
        <v>-0.24000000000000021</v>
      </c>
      <c r="N5042" s="23">
        <f t="shared" ca="1" si="1563"/>
        <v>5.3333333333333286</v>
      </c>
      <c r="O5042" s="23">
        <f t="shared" ca="1" si="1571"/>
        <v>198.5</v>
      </c>
      <c r="P5042" s="23">
        <f t="shared" ca="1" si="1564"/>
        <v>801.5</v>
      </c>
      <c r="Q5042" s="23">
        <f t="shared" ca="1" si="1572"/>
        <v>-3339</v>
      </c>
      <c r="R5042" s="23">
        <f t="shared" ca="1" si="1573"/>
        <v>6.1946902654559405E-2</v>
      </c>
      <c r="S5042" s="24">
        <f t="shared" ca="1" si="1574"/>
        <v>-3340</v>
      </c>
      <c r="T5042" s="23">
        <f t="shared" ca="1" si="1575"/>
        <v>-8350</v>
      </c>
      <c r="U5042" s="23">
        <f t="shared" ca="1" si="1576"/>
        <v>-17807.669616519161</v>
      </c>
      <c r="V5042" s="23">
        <f t="shared" ca="1" si="1565"/>
        <v>-16700</v>
      </c>
      <c r="W5042" s="23">
        <f t="shared" si="1566"/>
        <v>857.14285714285722</v>
      </c>
      <c r="X5042" s="23">
        <f t="shared" ca="1" si="1567"/>
        <v>-33650.526759376306</v>
      </c>
      <c r="Y5042" s="24" t="str">
        <f t="shared" ca="1" si="1577"/>
        <v/>
      </c>
      <c r="Z5042" s="24" t="str">
        <f t="shared" ca="1" si="1578"/>
        <v/>
      </c>
      <c r="AA5042" s="25" t="str">
        <f t="shared" ca="1" si="1579"/>
        <v/>
      </c>
      <c r="AC5042" s="47">
        <f t="shared" ca="1" si="1568"/>
        <v>-7350</v>
      </c>
      <c r="AD5042" s="47">
        <f t="shared" ca="1" si="1569"/>
        <v>198.5</v>
      </c>
      <c r="AE5042" s="47">
        <f t="shared" ca="1" si="1580"/>
        <v>-7546</v>
      </c>
      <c r="AF5042" s="47">
        <f t="shared" ca="1" si="1581"/>
        <v>20</v>
      </c>
    </row>
    <row r="5043" spans="10:32">
      <c r="J5043" s="44">
        <v>96</v>
      </c>
      <c r="K5043" s="22">
        <v>98</v>
      </c>
      <c r="L5043" s="23">
        <f t="shared" ca="1" si="1570"/>
        <v>4.5199999999999996</v>
      </c>
      <c r="M5043" s="23">
        <f t="shared" ca="1" si="1562"/>
        <v>2.0199999999999996</v>
      </c>
      <c r="N5043" s="23">
        <f t="shared" ca="1" si="1563"/>
        <v>10.766666666666652</v>
      </c>
      <c r="O5043" s="23">
        <f t="shared" ca="1" si="1571"/>
        <v>198.5</v>
      </c>
      <c r="P5043" s="23">
        <f t="shared" ca="1" si="1564"/>
        <v>801.5</v>
      </c>
      <c r="Q5043" s="23">
        <f t="shared" ca="1" si="1572"/>
        <v>396</v>
      </c>
      <c r="R5043" s="23">
        <f t="shared" ca="1" si="1573"/>
        <v>0.34955752212392804</v>
      </c>
      <c r="S5043" s="24">
        <f t="shared" ca="1" si="1574"/>
        <v>397</v>
      </c>
      <c r="T5043" s="23">
        <f t="shared" ca="1" si="1575"/>
        <v>992.5</v>
      </c>
      <c r="U5043" s="23">
        <f t="shared" ca="1" si="1576"/>
        <v>4267.3635693215283</v>
      </c>
      <c r="V5043" s="23">
        <f t="shared" ca="1" si="1565"/>
        <v>1985</v>
      </c>
      <c r="W5043" s="23">
        <f t="shared" si="1566"/>
        <v>857.14285714285722</v>
      </c>
      <c r="X5043" s="23">
        <f t="shared" ca="1" si="1567"/>
        <v>7109.5064264643852</v>
      </c>
      <c r="Y5043" s="24">
        <f t="shared" ca="1" si="1577"/>
        <v>5048</v>
      </c>
      <c r="Z5043" s="24">
        <f t="shared" ca="1" si="1578"/>
        <v>4952</v>
      </c>
      <c r="AA5043" s="25">
        <f t="shared" ca="1" si="1579"/>
        <v>4952.005048</v>
      </c>
      <c r="AC5043" s="47">
        <f t="shared" ca="1" si="1568"/>
        <v>1992.5</v>
      </c>
      <c r="AD5043" s="47">
        <f t="shared" ca="1" si="1569"/>
        <v>198.5</v>
      </c>
      <c r="AE5043" s="47">
        <f t="shared" ca="1" si="1580"/>
        <v>1791.5</v>
      </c>
      <c r="AF5043" s="47">
        <f t="shared" ca="1" si="1581"/>
        <v>25</v>
      </c>
    </row>
    <row r="5044" spans="10:32">
      <c r="J5044" s="44">
        <v>96</v>
      </c>
      <c r="K5044" s="22">
        <v>99</v>
      </c>
      <c r="L5044" s="23">
        <f t="shared" ca="1" si="1570"/>
        <v>6.78</v>
      </c>
      <c r="M5044" s="23">
        <f t="shared" ca="1" si="1562"/>
        <v>4.28</v>
      </c>
      <c r="N5044" s="23">
        <f t="shared" ca="1" si="1563"/>
        <v>16.316666666666663</v>
      </c>
      <c r="O5044" s="23">
        <f t="shared" ca="1" si="1571"/>
        <v>198.5</v>
      </c>
      <c r="P5044" s="23">
        <f t="shared" ca="1" si="1564"/>
        <v>801.5</v>
      </c>
      <c r="Q5044" s="23">
        <f t="shared" ca="1" si="1572"/>
        <v>187</v>
      </c>
      <c r="R5044" s="23">
        <f t="shared" ca="1" si="1573"/>
        <v>0.16814159292035197</v>
      </c>
      <c r="S5044" s="24">
        <f t="shared" ca="1" si="1574"/>
        <v>188</v>
      </c>
      <c r="T5044" s="23">
        <f t="shared" ca="1" si="1575"/>
        <v>470</v>
      </c>
      <c r="U5044" s="23">
        <f t="shared" ca="1" si="1576"/>
        <v>3053.9601769911501</v>
      </c>
      <c r="V5044" s="23">
        <f t="shared" ca="1" si="1565"/>
        <v>940</v>
      </c>
      <c r="W5044" s="23">
        <f t="shared" si="1566"/>
        <v>857.14285714285722</v>
      </c>
      <c r="X5044" s="23">
        <f t="shared" ca="1" si="1567"/>
        <v>4851.1030341340074</v>
      </c>
      <c r="Y5044" s="24">
        <f t="shared" ca="1" si="1577"/>
        <v>5042</v>
      </c>
      <c r="Z5044" s="24">
        <f t="shared" ca="1" si="1578"/>
        <v>4854</v>
      </c>
      <c r="AA5044" s="25">
        <f t="shared" ca="1" si="1579"/>
        <v>4854.0050419999998</v>
      </c>
      <c r="AC5044" s="47">
        <f t="shared" ca="1" si="1568"/>
        <v>1470</v>
      </c>
      <c r="AD5044" s="47">
        <f t="shared" ca="1" si="1569"/>
        <v>198.5</v>
      </c>
      <c r="AE5044" s="47">
        <f t="shared" ca="1" si="1580"/>
        <v>1269</v>
      </c>
      <c r="AF5044" s="47">
        <f t="shared" ca="1" si="1581"/>
        <v>25</v>
      </c>
    </row>
    <row r="5045" spans="10:32">
      <c r="J5045" s="44">
        <v>96</v>
      </c>
      <c r="K5045" s="22">
        <v>100</v>
      </c>
      <c r="L5045" s="23">
        <f t="shared" ca="1" si="1570"/>
        <v>9.0399999999999991</v>
      </c>
      <c r="M5045" s="23">
        <f t="shared" ca="1" si="1562"/>
        <v>6.5399999999999991</v>
      </c>
      <c r="N5045" s="23">
        <f t="shared" ca="1" si="1563"/>
        <v>21.98333333333332</v>
      </c>
      <c r="O5045" s="23">
        <f t="shared" ca="1" si="1571"/>
        <v>198.5</v>
      </c>
      <c r="P5045" s="23">
        <f t="shared" ca="1" si="1564"/>
        <v>801.5</v>
      </c>
      <c r="Q5045" s="23">
        <f t="shared" ca="1" si="1572"/>
        <v>122</v>
      </c>
      <c r="R5045" s="23">
        <f t="shared" ca="1" si="1573"/>
        <v>0.40044247787611931</v>
      </c>
      <c r="S5045" s="24">
        <f t="shared" ca="1" si="1574"/>
        <v>123</v>
      </c>
      <c r="T5045" s="23">
        <f t="shared" ca="1" si="1575"/>
        <v>307.5</v>
      </c>
      <c r="U5045" s="23">
        <f t="shared" ca="1" si="1576"/>
        <v>2690.7697271386419</v>
      </c>
      <c r="V5045" s="23">
        <f t="shared" ca="1" si="1565"/>
        <v>615</v>
      </c>
      <c r="W5045" s="23">
        <f t="shared" si="1566"/>
        <v>857.14285714285722</v>
      </c>
      <c r="X5045" s="23">
        <f t="shared" ca="1" si="1567"/>
        <v>4162.9125842814992</v>
      </c>
      <c r="Y5045" s="24">
        <f t="shared" ca="1" si="1577"/>
        <v>5037</v>
      </c>
      <c r="Z5045" s="24">
        <f t="shared" ca="1" si="1578"/>
        <v>4757</v>
      </c>
      <c r="AA5045" s="25">
        <f t="shared" ca="1" si="1579"/>
        <v>4757.0050369999999</v>
      </c>
      <c r="AC5045" s="47">
        <f t="shared" ca="1" si="1568"/>
        <v>1307.5</v>
      </c>
      <c r="AD5045" s="47">
        <f t="shared" ca="1" si="1569"/>
        <v>198.5</v>
      </c>
      <c r="AE5045" s="47">
        <f t="shared" ca="1" si="1580"/>
        <v>1106.5</v>
      </c>
      <c r="AF5045" s="47">
        <f t="shared" ca="1" si="1581"/>
        <v>25</v>
      </c>
    </row>
    <row r="5046" spans="10:32">
      <c r="J5046" s="44">
        <v>97</v>
      </c>
      <c r="K5046" s="22">
        <v>98</v>
      </c>
      <c r="L5046" s="23">
        <f t="shared" ca="1" si="1570"/>
        <v>2.2599999999999998</v>
      </c>
      <c r="M5046" s="23">
        <f t="shared" ca="1" si="1562"/>
        <v>-0.24000000000000021</v>
      </c>
      <c r="N5046" s="23">
        <f t="shared" ca="1" si="1563"/>
        <v>5.4333333333333229</v>
      </c>
      <c r="O5046" s="23">
        <f t="shared" ca="1" si="1571"/>
        <v>198.5</v>
      </c>
      <c r="P5046" s="23">
        <f t="shared" ca="1" si="1564"/>
        <v>801.5</v>
      </c>
      <c r="Q5046" s="23">
        <f t="shared" ca="1" si="1572"/>
        <v>-3339</v>
      </c>
      <c r="R5046" s="23">
        <f t="shared" ca="1" si="1573"/>
        <v>6.1946902654559405E-2</v>
      </c>
      <c r="S5046" s="24">
        <f t="shared" ca="1" si="1574"/>
        <v>-3340</v>
      </c>
      <c r="T5046" s="23">
        <f t="shared" ca="1" si="1575"/>
        <v>-8350</v>
      </c>
      <c r="U5046" s="23">
        <f t="shared" ca="1" si="1576"/>
        <v>-18141.563421828876</v>
      </c>
      <c r="V5046" s="23">
        <f t="shared" ca="1" si="1565"/>
        <v>-16700</v>
      </c>
      <c r="W5046" s="23">
        <f t="shared" si="1566"/>
        <v>857.14285714285722</v>
      </c>
      <c r="X5046" s="23">
        <f t="shared" ca="1" si="1567"/>
        <v>-33984.420564686021</v>
      </c>
      <c r="Y5046" s="24" t="str">
        <f t="shared" ca="1" si="1577"/>
        <v/>
      </c>
      <c r="Z5046" s="24" t="str">
        <f t="shared" ca="1" si="1578"/>
        <v/>
      </c>
      <c r="AA5046" s="25" t="str">
        <f t="shared" ca="1" si="1579"/>
        <v/>
      </c>
      <c r="AC5046" s="47">
        <f t="shared" ca="1" si="1568"/>
        <v>-7350</v>
      </c>
      <c r="AD5046" s="47">
        <f t="shared" ca="1" si="1569"/>
        <v>198.5</v>
      </c>
      <c r="AE5046" s="47">
        <f t="shared" ca="1" si="1580"/>
        <v>-7546</v>
      </c>
      <c r="AF5046" s="47">
        <f t="shared" ca="1" si="1581"/>
        <v>20</v>
      </c>
    </row>
    <row r="5047" spans="10:32">
      <c r="J5047" s="44">
        <v>97</v>
      </c>
      <c r="K5047" s="22">
        <v>99</v>
      </c>
      <c r="L5047" s="23">
        <f t="shared" ca="1" si="1570"/>
        <v>4.5199999999999996</v>
      </c>
      <c r="M5047" s="23">
        <f t="shared" ca="1" si="1562"/>
        <v>2.0199999999999996</v>
      </c>
      <c r="N5047" s="23">
        <f t="shared" ca="1" si="1563"/>
        <v>10.983333333333334</v>
      </c>
      <c r="O5047" s="23">
        <f t="shared" ca="1" si="1571"/>
        <v>198.5</v>
      </c>
      <c r="P5047" s="23">
        <f t="shared" ca="1" si="1564"/>
        <v>801.5</v>
      </c>
      <c r="Q5047" s="23">
        <f t="shared" ca="1" si="1572"/>
        <v>396</v>
      </c>
      <c r="R5047" s="23">
        <f t="shared" ca="1" si="1573"/>
        <v>0.34955752212392804</v>
      </c>
      <c r="S5047" s="24">
        <f t="shared" ca="1" si="1574"/>
        <v>397</v>
      </c>
      <c r="T5047" s="23">
        <f t="shared" ca="1" si="1575"/>
        <v>992.5</v>
      </c>
      <c r="U5047" s="23">
        <f t="shared" ca="1" si="1576"/>
        <v>4353.2393067846615</v>
      </c>
      <c r="V5047" s="23">
        <f t="shared" ca="1" si="1565"/>
        <v>1985</v>
      </c>
      <c r="W5047" s="23">
        <f t="shared" si="1566"/>
        <v>857.14285714285722</v>
      </c>
      <c r="X5047" s="23">
        <f t="shared" ca="1" si="1567"/>
        <v>7195.3821639275184</v>
      </c>
      <c r="Y5047" s="24">
        <f t="shared" ca="1" si="1577"/>
        <v>5049</v>
      </c>
      <c r="Z5047" s="24">
        <f t="shared" ca="1" si="1578"/>
        <v>4952</v>
      </c>
      <c r="AA5047" s="25">
        <f t="shared" ca="1" si="1579"/>
        <v>4952.0050490000003</v>
      </c>
      <c r="AC5047" s="47">
        <f t="shared" ca="1" si="1568"/>
        <v>1992.5</v>
      </c>
      <c r="AD5047" s="47">
        <f t="shared" ca="1" si="1569"/>
        <v>198.5</v>
      </c>
      <c r="AE5047" s="47">
        <f t="shared" ca="1" si="1580"/>
        <v>1791.5</v>
      </c>
      <c r="AF5047" s="47">
        <f t="shared" ca="1" si="1581"/>
        <v>25</v>
      </c>
    </row>
    <row r="5048" spans="10:32">
      <c r="J5048" s="44">
        <v>97</v>
      </c>
      <c r="K5048" s="22">
        <v>100</v>
      </c>
      <c r="L5048" s="23">
        <f t="shared" ca="1" si="1570"/>
        <v>6.78</v>
      </c>
      <c r="M5048" s="23">
        <f t="shared" ca="1" si="1562"/>
        <v>4.28</v>
      </c>
      <c r="N5048" s="23">
        <f t="shared" ca="1" si="1563"/>
        <v>16.649999999999991</v>
      </c>
      <c r="O5048" s="23">
        <f t="shared" ca="1" si="1571"/>
        <v>198.5</v>
      </c>
      <c r="P5048" s="23">
        <f t="shared" ca="1" si="1564"/>
        <v>801.5</v>
      </c>
      <c r="Q5048" s="23">
        <f t="shared" ca="1" si="1572"/>
        <v>187</v>
      </c>
      <c r="R5048" s="23">
        <f t="shared" ca="1" si="1573"/>
        <v>0.16814159292035197</v>
      </c>
      <c r="S5048" s="24">
        <f t="shared" ca="1" si="1574"/>
        <v>188</v>
      </c>
      <c r="T5048" s="23">
        <f t="shared" ca="1" si="1575"/>
        <v>470</v>
      </c>
      <c r="U5048" s="23">
        <f t="shared" ca="1" si="1576"/>
        <v>3116.3495575221223</v>
      </c>
      <c r="V5048" s="23">
        <f t="shared" ca="1" si="1565"/>
        <v>940</v>
      </c>
      <c r="W5048" s="23">
        <f t="shared" si="1566"/>
        <v>857.14285714285722</v>
      </c>
      <c r="X5048" s="23">
        <f t="shared" ca="1" si="1567"/>
        <v>4913.4924146649792</v>
      </c>
      <c r="Y5048" s="24">
        <f t="shared" ca="1" si="1577"/>
        <v>5043</v>
      </c>
      <c r="Z5048" s="24">
        <f t="shared" ca="1" si="1578"/>
        <v>4854</v>
      </c>
      <c r="AA5048" s="25">
        <f t="shared" ca="1" si="1579"/>
        <v>4854.0050430000001</v>
      </c>
      <c r="AC5048" s="47">
        <f t="shared" ca="1" si="1568"/>
        <v>1470</v>
      </c>
      <c r="AD5048" s="47">
        <f t="shared" ca="1" si="1569"/>
        <v>198.5</v>
      </c>
      <c r="AE5048" s="47">
        <f t="shared" ca="1" si="1580"/>
        <v>1269</v>
      </c>
      <c r="AF5048" s="47">
        <f t="shared" ca="1" si="1581"/>
        <v>25</v>
      </c>
    </row>
    <row r="5049" spans="10:32">
      <c r="J5049" s="44">
        <v>98</v>
      </c>
      <c r="K5049" s="22">
        <v>99</v>
      </c>
      <c r="L5049" s="23">
        <f t="shared" ca="1" si="1570"/>
        <v>2.2599999999999998</v>
      </c>
      <c r="M5049" s="23">
        <f t="shared" ca="1" si="1562"/>
        <v>-0.24000000000000021</v>
      </c>
      <c r="N5049" s="23">
        <f t="shared" ca="1" si="1563"/>
        <v>5.5500000000000114</v>
      </c>
      <c r="O5049" s="23">
        <f t="shared" ca="1" si="1571"/>
        <v>198.5</v>
      </c>
      <c r="P5049" s="23">
        <f t="shared" ca="1" si="1564"/>
        <v>801.5</v>
      </c>
      <c r="Q5049" s="23">
        <f t="shared" ca="1" si="1572"/>
        <v>-3339</v>
      </c>
      <c r="R5049" s="23">
        <f t="shared" ca="1" si="1573"/>
        <v>6.1946902654559405E-2</v>
      </c>
      <c r="S5049" s="24">
        <f t="shared" ca="1" si="1574"/>
        <v>-3340</v>
      </c>
      <c r="T5049" s="23">
        <f t="shared" ca="1" si="1575"/>
        <v>-8350</v>
      </c>
      <c r="U5049" s="23">
        <f t="shared" ca="1" si="1576"/>
        <v>-18531.106194690306</v>
      </c>
      <c r="V5049" s="23">
        <f t="shared" ca="1" si="1565"/>
        <v>-16700</v>
      </c>
      <c r="W5049" s="23">
        <f t="shared" si="1566"/>
        <v>857.14285714285722</v>
      </c>
      <c r="X5049" s="23">
        <f t="shared" ca="1" si="1567"/>
        <v>-34373.963337547451</v>
      </c>
      <c r="Y5049" s="24" t="str">
        <f t="shared" ca="1" si="1577"/>
        <v/>
      </c>
      <c r="Z5049" s="24" t="str">
        <f t="shared" ca="1" si="1578"/>
        <v/>
      </c>
      <c r="AA5049" s="25" t="str">
        <f t="shared" ca="1" si="1579"/>
        <v/>
      </c>
      <c r="AC5049" s="47">
        <f t="shared" ca="1" si="1568"/>
        <v>-7350</v>
      </c>
      <c r="AD5049" s="47">
        <f t="shared" ca="1" si="1569"/>
        <v>198.5</v>
      </c>
      <c r="AE5049" s="47">
        <f t="shared" ca="1" si="1580"/>
        <v>-7546</v>
      </c>
      <c r="AF5049" s="47">
        <f t="shared" ca="1" si="1581"/>
        <v>20</v>
      </c>
    </row>
    <row r="5050" spans="10:32">
      <c r="J5050" s="44">
        <v>98</v>
      </c>
      <c r="K5050" s="22">
        <v>100</v>
      </c>
      <c r="L5050" s="23">
        <f t="shared" ca="1" si="1570"/>
        <v>4.5199999999999996</v>
      </c>
      <c r="M5050" s="23">
        <f t="shared" ca="1" si="1562"/>
        <v>2.0199999999999996</v>
      </c>
      <c r="N5050" s="23">
        <f t="shared" ca="1" si="1563"/>
        <v>11.216666666666669</v>
      </c>
      <c r="O5050" s="23">
        <f t="shared" ca="1" si="1571"/>
        <v>198.5</v>
      </c>
      <c r="P5050" s="23">
        <f t="shared" ca="1" si="1564"/>
        <v>801.5</v>
      </c>
      <c r="Q5050" s="23">
        <f t="shared" ca="1" si="1572"/>
        <v>396</v>
      </c>
      <c r="R5050" s="23">
        <f t="shared" ca="1" si="1573"/>
        <v>0.34955752212392804</v>
      </c>
      <c r="S5050" s="24">
        <f t="shared" ca="1" si="1574"/>
        <v>397</v>
      </c>
      <c r="T5050" s="23">
        <f t="shared" ca="1" si="1575"/>
        <v>992.5</v>
      </c>
      <c r="U5050" s="23">
        <f t="shared" ca="1" si="1576"/>
        <v>4445.7208702064909</v>
      </c>
      <c r="V5050" s="23">
        <f t="shared" ca="1" si="1565"/>
        <v>1985</v>
      </c>
      <c r="W5050" s="23">
        <f t="shared" si="1566"/>
        <v>857.14285714285722</v>
      </c>
      <c r="X5050" s="23">
        <f t="shared" ca="1" si="1567"/>
        <v>7287.8637273493478</v>
      </c>
      <c r="Y5050" s="24">
        <f t="shared" ca="1" si="1577"/>
        <v>5050</v>
      </c>
      <c r="Z5050" s="24">
        <f t="shared" ca="1" si="1578"/>
        <v>4952</v>
      </c>
      <c r="AA5050" s="25">
        <f t="shared" ca="1" si="1579"/>
        <v>4952.0050499999998</v>
      </c>
      <c r="AC5050" s="47">
        <f t="shared" ca="1" si="1568"/>
        <v>1992.5</v>
      </c>
      <c r="AD5050" s="47">
        <f t="shared" ca="1" si="1569"/>
        <v>198.5</v>
      </c>
      <c r="AE5050" s="47">
        <f t="shared" ca="1" si="1580"/>
        <v>1791.5</v>
      </c>
      <c r="AF5050" s="47">
        <f t="shared" ca="1" si="1581"/>
        <v>25</v>
      </c>
    </row>
    <row r="5051" spans="10:32">
      <c r="J5051" s="44">
        <v>99</v>
      </c>
      <c r="K5051" s="22">
        <v>100</v>
      </c>
      <c r="L5051" s="23">
        <f t="shared" ca="1" si="1570"/>
        <v>2.2599999999999998</v>
      </c>
      <c r="M5051" s="23">
        <f t="shared" ca="1" si="1562"/>
        <v>-0.24000000000000021</v>
      </c>
      <c r="N5051" s="23">
        <f t="shared" ca="1" si="1563"/>
        <v>5.6666666666666572</v>
      </c>
      <c r="O5051" s="23">
        <f t="shared" ca="1" si="1571"/>
        <v>198.5</v>
      </c>
      <c r="P5051" s="23">
        <f t="shared" ca="1" si="1564"/>
        <v>801.5</v>
      </c>
      <c r="Q5051" s="23">
        <f t="shared" ca="1" si="1572"/>
        <v>-3339</v>
      </c>
      <c r="R5051" s="23">
        <f t="shared" ca="1" si="1573"/>
        <v>6.1946902654559405E-2</v>
      </c>
      <c r="S5051" s="24">
        <f t="shared" ca="1" si="1574"/>
        <v>-3340</v>
      </c>
      <c r="T5051" s="23">
        <f t="shared" ca="1" si="1575"/>
        <v>-8350</v>
      </c>
      <c r="U5051" s="23">
        <f t="shared" ca="1" si="1576"/>
        <v>-18920.648967551591</v>
      </c>
      <c r="V5051" s="23">
        <f t="shared" ca="1" si="1565"/>
        <v>-16700</v>
      </c>
      <c r="W5051" s="23">
        <f t="shared" si="1566"/>
        <v>857.14285714285722</v>
      </c>
      <c r="X5051" s="23">
        <f t="shared" ca="1" si="1567"/>
        <v>-34763.506110408736</v>
      </c>
      <c r="Y5051" s="24" t="str">
        <f t="shared" ca="1" si="1577"/>
        <v/>
      </c>
      <c r="Z5051" s="24" t="str">
        <f t="shared" ca="1" si="1578"/>
        <v/>
      </c>
      <c r="AA5051" s="25" t="str">
        <f t="shared" ca="1" si="1579"/>
        <v/>
      </c>
      <c r="AC5051" s="47">
        <f t="shared" ca="1" si="1568"/>
        <v>-7350</v>
      </c>
      <c r="AD5051" s="47">
        <f t="shared" ca="1" si="1569"/>
        <v>198.5</v>
      </c>
      <c r="AE5051" s="47">
        <f t="shared" ca="1" si="1580"/>
        <v>-7546</v>
      </c>
      <c r="AF5051" s="47">
        <f t="shared" ca="1" si="1581"/>
        <v>20</v>
      </c>
    </row>
    <row r="5052" spans="10:32">
      <c r="AC5052" s="15"/>
      <c r="AD5052" s="15"/>
      <c r="AE5052" s="15"/>
      <c r="AF5052" s="15"/>
    </row>
  </sheetData>
  <autoFilter ref="J1:AA5051" xr:uid="{BCAC52D4-20AD-4CFD-9642-911031023E92}"/>
  <mergeCells count="5">
    <mergeCell ref="C1:E1"/>
    <mergeCell ref="C2:E2"/>
    <mergeCell ref="C3:E3"/>
    <mergeCell ref="C4:E4"/>
    <mergeCell ref="C5:E5"/>
  </mergeCells>
  <conditionalFormatting sqref="AF2:AF5051">
    <cfRule type="cellIs" dxfId="0" priority="1" operator="notEqual">
      <formula>$C$10</formula>
    </cfRule>
  </conditionalFormatting>
  <dataValidations count="1">
    <dataValidation type="list" allowBlank="1" showInputMessage="1" showErrorMessage="1" sqref="C2:E2" xr:uid="{55DA263D-A1AF-4B1F-85B7-09C23E2A97E3}">
      <formula1>VehicleList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4E0F-939C-42A1-A401-F401C593D375}">
  <dimension ref="A1:D108"/>
  <sheetViews>
    <sheetView workbookViewId="0">
      <selection activeCell="F6" sqref="F6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533</v>
      </c>
      <c r="C2" s="58"/>
      <c r="D2" s="59"/>
    </row>
    <row r="3" spans="1:4" ht="15" thickBot="1">
      <c r="A3" s="53" t="s">
        <v>534</v>
      </c>
      <c r="B3" s="63">
        <v>226</v>
      </c>
      <c r="C3" s="64"/>
      <c r="D3" s="65"/>
    </row>
    <row r="4" spans="1:4" ht="15" thickBot="1">
      <c r="A4" s="52" t="s">
        <v>104</v>
      </c>
      <c r="B4" s="66" t="s">
        <v>535</v>
      </c>
      <c r="C4" s="67"/>
      <c r="D4" s="68"/>
    </row>
    <row r="5" spans="1:4" ht="15" thickBot="1">
      <c r="A5" s="52" t="s">
        <v>105</v>
      </c>
      <c r="B5" s="66" t="s">
        <v>536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</v>
      </c>
      <c r="C8" s="3">
        <v>0</v>
      </c>
      <c r="D8" s="4" t="s">
        <v>5</v>
      </c>
    </row>
    <row r="9" spans="1:4">
      <c r="A9" s="5">
        <v>0.01</v>
      </c>
      <c r="B9" s="6" t="s">
        <v>152</v>
      </c>
      <c r="C9" s="7">
        <v>2.7777777777777778E-4</v>
      </c>
      <c r="D9" s="8" t="s">
        <v>6</v>
      </c>
    </row>
    <row r="10" spans="1:4">
      <c r="A10" s="5">
        <v>0.02</v>
      </c>
      <c r="B10" s="6" t="s">
        <v>154</v>
      </c>
      <c r="C10" s="7">
        <v>4.5138888888888892E-4</v>
      </c>
      <c r="D10" s="8" t="s">
        <v>537</v>
      </c>
    </row>
    <row r="11" spans="1:4">
      <c r="A11" s="5">
        <v>0.03</v>
      </c>
      <c r="B11" s="6" t="s">
        <v>155</v>
      </c>
      <c r="C11" s="7">
        <v>6.134259259259259E-4</v>
      </c>
      <c r="D11" s="8" t="s">
        <v>538</v>
      </c>
    </row>
    <row r="12" spans="1:4">
      <c r="A12" s="5">
        <v>0.04</v>
      </c>
      <c r="B12" s="6" t="s">
        <v>155</v>
      </c>
      <c r="C12" s="7">
        <v>7.7546296296296304E-4</v>
      </c>
      <c r="D12" s="8" t="s">
        <v>421</v>
      </c>
    </row>
    <row r="13" spans="1:4">
      <c r="A13" s="5">
        <v>0.05</v>
      </c>
      <c r="B13" s="6" t="s">
        <v>158</v>
      </c>
      <c r="C13" s="7">
        <v>9.4907407407407408E-4</v>
      </c>
      <c r="D13" s="8" t="s">
        <v>539</v>
      </c>
    </row>
    <row r="14" spans="1:4">
      <c r="A14" s="5">
        <v>0.06</v>
      </c>
      <c r="B14" s="6" t="s">
        <v>160</v>
      </c>
      <c r="C14" s="7">
        <v>1.1111111111111111E-3</v>
      </c>
      <c r="D14" s="8" t="s">
        <v>540</v>
      </c>
    </row>
    <row r="15" spans="1:4">
      <c r="A15" s="5">
        <v>7.0000000000000007E-2</v>
      </c>
      <c r="B15" s="6" t="s">
        <v>162</v>
      </c>
      <c r="C15" s="7">
        <v>1.2731481481481483E-3</v>
      </c>
      <c r="D15" s="8" t="s">
        <v>541</v>
      </c>
    </row>
    <row r="16" spans="1:4">
      <c r="A16" s="5">
        <v>0.08</v>
      </c>
      <c r="B16" s="6" t="s">
        <v>162</v>
      </c>
      <c r="C16" s="7">
        <v>1.4351851851851854E-3</v>
      </c>
      <c r="D16" s="8" t="s">
        <v>428</v>
      </c>
    </row>
    <row r="17" spans="1:4">
      <c r="A17" s="5">
        <v>0.09</v>
      </c>
      <c r="B17" s="6" t="s">
        <v>165</v>
      </c>
      <c r="C17" s="7">
        <v>1.5972222222222221E-3</v>
      </c>
      <c r="D17" s="8" t="s">
        <v>542</v>
      </c>
    </row>
    <row r="18" spans="1:4">
      <c r="A18" s="5">
        <v>0.1</v>
      </c>
      <c r="B18" s="6" t="s">
        <v>167</v>
      </c>
      <c r="C18" s="7">
        <v>1.7708333333333332E-3</v>
      </c>
      <c r="D18" s="8" t="s">
        <v>543</v>
      </c>
    </row>
    <row r="19" spans="1:4">
      <c r="A19" s="5">
        <v>0.11</v>
      </c>
      <c r="B19" s="6" t="s">
        <v>167</v>
      </c>
      <c r="C19" s="7">
        <v>1.9328703703703704E-3</v>
      </c>
      <c r="D19" s="8" t="s">
        <v>544</v>
      </c>
    </row>
    <row r="20" spans="1:4">
      <c r="A20" s="5">
        <v>0.12</v>
      </c>
      <c r="B20" s="6" t="s">
        <v>170</v>
      </c>
      <c r="C20" s="7">
        <v>2.0949074074074073E-3</v>
      </c>
      <c r="D20" s="8" t="s">
        <v>172</v>
      </c>
    </row>
    <row r="21" spans="1:4">
      <c r="A21" s="5">
        <v>0.13</v>
      </c>
      <c r="B21" s="6" t="s">
        <v>170</v>
      </c>
      <c r="C21" s="7">
        <v>2.2453703703703702E-3</v>
      </c>
      <c r="D21" s="8" t="s">
        <v>174</v>
      </c>
    </row>
    <row r="22" spans="1:4">
      <c r="A22" s="5">
        <v>0.14000000000000001</v>
      </c>
      <c r="B22" s="6" t="s">
        <v>173</v>
      </c>
      <c r="C22" s="7">
        <v>2.4074074074074076E-3</v>
      </c>
      <c r="D22" s="8" t="s">
        <v>545</v>
      </c>
    </row>
    <row r="23" spans="1:4">
      <c r="A23" s="5">
        <v>0.15</v>
      </c>
      <c r="B23" s="6" t="s">
        <v>173</v>
      </c>
      <c r="C23" s="7">
        <v>2.5694444444444445E-3</v>
      </c>
      <c r="D23" s="8" t="s">
        <v>546</v>
      </c>
    </row>
    <row r="24" spans="1:4">
      <c r="A24" s="5">
        <v>0.16</v>
      </c>
      <c r="B24" s="6" t="s">
        <v>170</v>
      </c>
      <c r="C24" s="7">
        <v>2.7314814814814819E-3</v>
      </c>
      <c r="D24" s="8" t="s">
        <v>310</v>
      </c>
    </row>
    <row r="25" spans="1:4">
      <c r="A25" s="5">
        <v>0.17</v>
      </c>
      <c r="B25" s="6" t="s">
        <v>173</v>
      </c>
      <c r="C25" s="7">
        <v>2.8935185185185188E-3</v>
      </c>
      <c r="D25" s="8" t="s">
        <v>312</v>
      </c>
    </row>
    <row r="26" spans="1:4">
      <c r="A26" s="5">
        <v>0.18</v>
      </c>
      <c r="B26" s="6" t="s">
        <v>178</v>
      </c>
      <c r="C26" s="7">
        <v>3.0555555555555557E-3</v>
      </c>
      <c r="D26" s="8" t="s">
        <v>313</v>
      </c>
    </row>
    <row r="27" spans="1:4">
      <c r="A27" s="5">
        <v>0.19</v>
      </c>
      <c r="B27" s="6" t="s">
        <v>178</v>
      </c>
      <c r="C27" s="7">
        <v>3.2175925925925926E-3</v>
      </c>
      <c r="D27" s="8" t="s">
        <v>547</v>
      </c>
    </row>
    <row r="28" spans="1:4">
      <c r="A28" s="5">
        <v>0.2</v>
      </c>
      <c r="B28" s="6" t="s">
        <v>178</v>
      </c>
      <c r="C28" s="7">
        <v>3.37962962962963E-3</v>
      </c>
      <c r="D28" s="8" t="s">
        <v>438</v>
      </c>
    </row>
    <row r="29" spans="1:4">
      <c r="A29" s="5">
        <v>0.21</v>
      </c>
      <c r="B29" s="6" t="s">
        <v>178</v>
      </c>
      <c r="C29" s="7">
        <v>3.530092592592592E-3</v>
      </c>
      <c r="D29" s="8" t="s">
        <v>548</v>
      </c>
    </row>
    <row r="30" spans="1:4">
      <c r="A30" s="5">
        <v>0.22</v>
      </c>
      <c r="B30" s="6" t="s">
        <v>178</v>
      </c>
      <c r="C30" s="7">
        <v>3.6921296296296298E-3</v>
      </c>
      <c r="D30" s="8" t="s">
        <v>549</v>
      </c>
    </row>
    <row r="31" spans="1:4">
      <c r="A31" s="5">
        <v>0.23</v>
      </c>
      <c r="B31" s="6" t="s">
        <v>184</v>
      </c>
      <c r="C31" s="7">
        <v>3.8541666666666668E-3</v>
      </c>
      <c r="D31" s="8" t="s">
        <v>550</v>
      </c>
    </row>
    <row r="32" spans="1:4">
      <c r="A32" s="5">
        <v>0.24</v>
      </c>
      <c r="B32" s="6" t="s">
        <v>184</v>
      </c>
      <c r="C32" s="7">
        <v>4.0162037037037033E-3</v>
      </c>
      <c r="D32" s="8" t="s">
        <v>56</v>
      </c>
    </row>
    <row r="33" spans="1:4">
      <c r="A33" s="5">
        <v>0.25</v>
      </c>
      <c r="B33" s="6" t="s">
        <v>184</v>
      </c>
      <c r="C33" s="7">
        <v>4.1782407407407402E-3</v>
      </c>
      <c r="D33" s="8" t="s">
        <v>57</v>
      </c>
    </row>
    <row r="34" spans="1:4">
      <c r="A34" s="5">
        <v>0.26</v>
      </c>
      <c r="B34" s="6" t="s">
        <v>551</v>
      </c>
      <c r="C34" s="7">
        <v>4.3287037037037035E-3</v>
      </c>
      <c r="D34" s="8" t="s">
        <v>120</v>
      </c>
    </row>
    <row r="35" spans="1:4">
      <c r="A35" s="5">
        <v>0.27</v>
      </c>
      <c r="B35" s="6" t="s">
        <v>552</v>
      </c>
      <c r="C35" s="7">
        <v>4.4675925925925933E-3</v>
      </c>
      <c r="D35" s="8" t="s">
        <v>121</v>
      </c>
    </row>
    <row r="36" spans="1:4">
      <c r="A36" s="5">
        <v>0.28000000000000003</v>
      </c>
      <c r="B36" s="6" t="s">
        <v>552</v>
      </c>
      <c r="C36" s="7">
        <v>4.6180555555555558E-3</v>
      </c>
      <c r="D36" s="8" t="s">
        <v>447</v>
      </c>
    </row>
    <row r="37" spans="1:4">
      <c r="A37" s="5">
        <v>0.28999999999999998</v>
      </c>
      <c r="B37" s="6" t="s">
        <v>552</v>
      </c>
      <c r="C37" s="7">
        <v>4.7569444444444447E-3</v>
      </c>
      <c r="D37" s="8" t="s">
        <v>553</v>
      </c>
    </row>
    <row r="38" spans="1:4">
      <c r="A38" s="5">
        <v>0.3</v>
      </c>
      <c r="B38" s="6" t="s">
        <v>554</v>
      </c>
      <c r="C38" s="7">
        <v>4.9074074074074072E-3</v>
      </c>
      <c r="D38" s="8" t="s">
        <v>555</v>
      </c>
    </row>
    <row r="39" spans="1:4">
      <c r="A39" s="5">
        <v>0.31</v>
      </c>
      <c r="B39" s="6" t="s">
        <v>554</v>
      </c>
      <c r="C39" s="7">
        <v>5.0462962962962961E-3</v>
      </c>
      <c r="D39" s="8" t="s">
        <v>556</v>
      </c>
    </row>
    <row r="40" spans="1:4">
      <c r="A40" s="5">
        <v>0.32</v>
      </c>
      <c r="B40" s="6" t="s">
        <v>554</v>
      </c>
      <c r="C40" s="7">
        <v>5.1967592592592595E-3</v>
      </c>
      <c r="D40" s="8" t="s">
        <v>453</v>
      </c>
    </row>
    <row r="41" spans="1:4">
      <c r="A41" s="5">
        <v>0.33</v>
      </c>
      <c r="B41" s="6" t="s">
        <v>554</v>
      </c>
      <c r="C41" s="7">
        <v>5.3356481481481484E-3</v>
      </c>
      <c r="D41" s="8" t="s">
        <v>330</v>
      </c>
    </row>
    <row r="42" spans="1:4">
      <c r="A42" s="5">
        <v>0.34</v>
      </c>
      <c r="B42" s="6" t="s">
        <v>557</v>
      </c>
      <c r="C42" s="7">
        <v>5.4861111111111117E-3</v>
      </c>
      <c r="D42" s="8" t="s">
        <v>331</v>
      </c>
    </row>
    <row r="43" spans="1:4">
      <c r="A43" s="5">
        <v>0.35</v>
      </c>
      <c r="B43" s="6" t="s">
        <v>557</v>
      </c>
      <c r="C43" s="7">
        <v>5.6249999999999989E-3</v>
      </c>
      <c r="D43" s="8" t="s">
        <v>332</v>
      </c>
    </row>
    <row r="44" spans="1:4">
      <c r="A44" s="5">
        <v>0.36</v>
      </c>
      <c r="B44" s="6" t="s">
        <v>557</v>
      </c>
      <c r="C44" s="7">
        <v>5.7638888888888887E-3</v>
      </c>
      <c r="D44" s="8" t="s">
        <v>457</v>
      </c>
    </row>
    <row r="45" spans="1:4">
      <c r="A45" s="5">
        <v>0.37</v>
      </c>
      <c r="B45" s="6" t="s">
        <v>558</v>
      </c>
      <c r="C45" s="7">
        <v>5.9143518518518521E-3</v>
      </c>
      <c r="D45" s="8" t="s">
        <v>203</v>
      </c>
    </row>
    <row r="46" spans="1:4">
      <c r="A46" s="5">
        <v>0.38</v>
      </c>
      <c r="B46" s="6" t="s">
        <v>558</v>
      </c>
      <c r="C46" s="7">
        <v>6.053240740740741E-3</v>
      </c>
      <c r="D46" s="8" t="s">
        <v>559</v>
      </c>
    </row>
    <row r="47" spans="1:4">
      <c r="A47" s="5">
        <v>0.39</v>
      </c>
      <c r="B47" s="6" t="s">
        <v>558</v>
      </c>
      <c r="C47" s="7">
        <v>6.1921296296296299E-3</v>
      </c>
      <c r="D47" s="8" t="s">
        <v>560</v>
      </c>
    </row>
    <row r="48" spans="1:4">
      <c r="A48" s="5">
        <v>0.4</v>
      </c>
      <c r="B48" s="6" t="s">
        <v>561</v>
      </c>
      <c r="C48" s="7">
        <v>6.3425925925925915E-3</v>
      </c>
      <c r="D48" s="8" t="s">
        <v>461</v>
      </c>
    </row>
    <row r="49" spans="1:4">
      <c r="A49" s="5">
        <v>0.41</v>
      </c>
      <c r="B49" s="6" t="s">
        <v>561</v>
      </c>
      <c r="C49" s="7">
        <v>6.4814814814814813E-3</v>
      </c>
      <c r="D49" s="8" t="s">
        <v>562</v>
      </c>
    </row>
    <row r="50" spans="1:4">
      <c r="A50" s="5">
        <v>0.42</v>
      </c>
      <c r="B50" s="6" t="s">
        <v>561</v>
      </c>
      <c r="C50" s="7">
        <v>6.6203703703703702E-3</v>
      </c>
      <c r="D50" s="8" t="s">
        <v>563</v>
      </c>
    </row>
    <row r="51" spans="1:4">
      <c r="A51" s="5">
        <v>0.43</v>
      </c>
      <c r="B51" s="6" t="s">
        <v>561</v>
      </c>
      <c r="C51" s="7">
        <v>6.7592592592592591E-3</v>
      </c>
      <c r="D51" s="8" t="s">
        <v>564</v>
      </c>
    </row>
    <row r="52" spans="1:4">
      <c r="A52" s="5">
        <v>0.44</v>
      </c>
      <c r="B52" s="6" t="s">
        <v>565</v>
      </c>
      <c r="C52" s="7">
        <v>6.9097222222222225E-3</v>
      </c>
      <c r="D52" s="8" t="s">
        <v>463</v>
      </c>
    </row>
    <row r="53" spans="1:4">
      <c r="A53" s="5">
        <v>0.45</v>
      </c>
      <c r="B53" s="6" t="s">
        <v>566</v>
      </c>
      <c r="C53" s="7">
        <v>7.0486111111111105E-3</v>
      </c>
      <c r="D53" s="8" t="s">
        <v>567</v>
      </c>
    </row>
    <row r="54" spans="1:4">
      <c r="A54" s="5">
        <v>0.46</v>
      </c>
      <c r="B54" s="6" t="s">
        <v>566</v>
      </c>
      <c r="C54" s="7">
        <v>7.1874999999999994E-3</v>
      </c>
      <c r="D54" s="8" t="s">
        <v>568</v>
      </c>
    </row>
    <row r="55" spans="1:4">
      <c r="A55" s="5">
        <v>0.47</v>
      </c>
      <c r="B55" s="6" t="s">
        <v>566</v>
      </c>
      <c r="C55" s="7">
        <v>7.3263888888888892E-3</v>
      </c>
      <c r="D55" s="8" t="s">
        <v>569</v>
      </c>
    </row>
    <row r="56" spans="1:4">
      <c r="A56" s="5">
        <v>0.48</v>
      </c>
      <c r="B56" s="6" t="s">
        <v>570</v>
      </c>
      <c r="C56" s="7">
        <v>7.4652777777777781E-3</v>
      </c>
      <c r="D56" s="8" t="s">
        <v>469</v>
      </c>
    </row>
    <row r="57" spans="1:4">
      <c r="A57" s="5">
        <v>0.49</v>
      </c>
      <c r="B57" s="6" t="s">
        <v>570</v>
      </c>
      <c r="C57" s="7">
        <v>7.6041666666666662E-3</v>
      </c>
      <c r="D57" s="8" t="s">
        <v>219</v>
      </c>
    </row>
    <row r="58" spans="1:4">
      <c r="A58" s="5">
        <v>0.5</v>
      </c>
      <c r="B58" s="6" t="s">
        <v>571</v>
      </c>
      <c r="C58" s="7">
        <v>7.743055555555556E-3</v>
      </c>
      <c r="D58" s="8" t="s">
        <v>61</v>
      </c>
    </row>
    <row r="59" spans="1:4">
      <c r="A59" s="5">
        <v>0.51</v>
      </c>
      <c r="B59" s="6" t="s">
        <v>572</v>
      </c>
      <c r="C59" s="7">
        <v>7.905092592592592E-3</v>
      </c>
      <c r="D59" s="8" t="s">
        <v>79</v>
      </c>
    </row>
    <row r="60" spans="1:4">
      <c r="A60" s="5">
        <v>0.52</v>
      </c>
      <c r="B60" s="6" t="s">
        <v>152</v>
      </c>
      <c r="C60" s="7">
        <v>8.0787037037037043E-3</v>
      </c>
      <c r="D60" s="8" t="s">
        <v>81</v>
      </c>
    </row>
    <row r="61" spans="1:4">
      <c r="A61" s="5">
        <v>0.53</v>
      </c>
      <c r="B61" s="6" t="s">
        <v>152</v>
      </c>
      <c r="C61" s="7">
        <v>8.2523148148148148E-3</v>
      </c>
      <c r="D61" s="8" t="s">
        <v>130</v>
      </c>
    </row>
    <row r="62" spans="1:4">
      <c r="A62" s="5">
        <v>0.54</v>
      </c>
      <c r="B62" s="6" t="s">
        <v>152</v>
      </c>
      <c r="C62" s="7">
        <v>8.4259259259259253E-3</v>
      </c>
      <c r="D62" s="8" t="s">
        <v>573</v>
      </c>
    </row>
    <row r="63" spans="1:4">
      <c r="A63" s="5">
        <v>0.55000000000000004</v>
      </c>
      <c r="B63" s="6" t="s">
        <v>152</v>
      </c>
      <c r="C63" s="7">
        <v>8.5995370370370357E-3</v>
      </c>
      <c r="D63" s="8" t="s">
        <v>574</v>
      </c>
    </row>
    <row r="64" spans="1:4">
      <c r="A64" s="5">
        <v>0.56000000000000005</v>
      </c>
      <c r="B64" s="6" t="s">
        <v>152</v>
      </c>
      <c r="C64" s="7">
        <v>8.773148148148148E-3</v>
      </c>
      <c r="D64" s="8" t="s">
        <v>475</v>
      </c>
    </row>
    <row r="65" spans="1:4">
      <c r="A65" s="5">
        <v>0.56999999999999995</v>
      </c>
      <c r="B65" s="6" t="s">
        <v>575</v>
      </c>
      <c r="C65" s="7">
        <v>8.9467592592592585E-3</v>
      </c>
      <c r="D65" s="8" t="s">
        <v>576</v>
      </c>
    </row>
    <row r="66" spans="1:4">
      <c r="A66" s="5">
        <v>0.57999999999999996</v>
      </c>
      <c r="B66" s="6" t="s">
        <v>577</v>
      </c>
      <c r="C66" s="7">
        <v>9.1319444444444443E-3</v>
      </c>
      <c r="D66" s="8" t="s">
        <v>578</v>
      </c>
    </row>
    <row r="67" spans="1:4">
      <c r="A67" s="5">
        <v>0.59</v>
      </c>
      <c r="B67" s="6" t="s">
        <v>577</v>
      </c>
      <c r="C67" s="7">
        <v>9.3171296296296283E-3</v>
      </c>
      <c r="D67" s="8" t="s">
        <v>579</v>
      </c>
    </row>
    <row r="68" spans="1:4">
      <c r="A68" s="5">
        <v>0.6</v>
      </c>
      <c r="B68" s="6" t="s">
        <v>577</v>
      </c>
      <c r="C68" s="7">
        <v>9.5023148148148159E-3</v>
      </c>
      <c r="D68" s="8" t="s">
        <v>480</v>
      </c>
    </row>
    <row r="69" spans="1:4">
      <c r="A69" s="5">
        <v>0.61</v>
      </c>
      <c r="B69" s="6" t="s">
        <v>577</v>
      </c>
      <c r="C69" s="7">
        <v>9.6759259259259264E-3</v>
      </c>
      <c r="D69" s="8" t="s">
        <v>239</v>
      </c>
    </row>
    <row r="70" spans="1:4">
      <c r="A70" s="5">
        <v>0.62</v>
      </c>
      <c r="B70" s="6" t="s">
        <v>580</v>
      </c>
      <c r="C70" s="7">
        <v>9.8611111111111104E-3</v>
      </c>
      <c r="D70" s="8" t="s">
        <v>241</v>
      </c>
    </row>
    <row r="71" spans="1:4">
      <c r="A71" s="5">
        <v>0.63</v>
      </c>
      <c r="B71" s="6" t="s">
        <v>581</v>
      </c>
      <c r="C71" s="7">
        <v>1.0069444444444445E-2</v>
      </c>
      <c r="D71" s="8" t="s">
        <v>582</v>
      </c>
    </row>
    <row r="72" spans="1:4">
      <c r="A72" s="5">
        <v>0.64</v>
      </c>
      <c r="B72" s="6" t="s">
        <v>583</v>
      </c>
      <c r="C72" s="7">
        <v>1.0289351851851852E-2</v>
      </c>
      <c r="D72" s="8" t="s">
        <v>485</v>
      </c>
    </row>
    <row r="73" spans="1:4">
      <c r="A73" s="5">
        <v>0.65</v>
      </c>
      <c r="B73" s="6" t="s">
        <v>581</v>
      </c>
      <c r="C73" s="7">
        <v>1.050925925925926E-2</v>
      </c>
      <c r="D73" s="8" t="s">
        <v>584</v>
      </c>
    </row>
    <row r="74" spans="1:4">
      <c r="A74" s="5">
        <v>0.66</v>
      </c>
      <c r="B74" s="6" t="s">
        <v>581</v>
      </c>
      <c r="C74" s="7">
        <v>1.074074074074074E-2</v>
      </c>
      <c r="D74" s="8" t="s">
        <v>585</v>
      </c>
    </row>
    <row r="75" spans="1:4">
      <c r="A75" s="5">
        <v>0.67</v>
      </c>
      <c r="B75" s="6" t="s">
        <v>583</v>
      </c>
      <c r="C75" s="7">
        <v>1.0960648148148148E-2</v>
      </c>
      <c r="D75" s="8" t="s">
        <v>364</v>
      </c>
    </row>
    <row r="76" spans="1:4">
      <c r="A76" s="5">
        <v>0.68</v>
      </c>
      <c r="B76" s="6" t="s">
        <v>586</v>
      </c>
      <c r="C76" s="7">
        <v>1.1180555555555556E-2</v>
      </c>
      <c r="D76" s="8" t="s">
        <v>365</v>
      </c>
    </row>
    <row r="77" spans="1:4">
      <c r="A77" s="5">
        <v>0.69</v>
      </c>
      <c r="B77" s="6" t="s">
        <v>343</v>
      </c>
      <c r="C77" s="7">
        <v>1.1435185185185185E-2</v>
      </c>
      <c r="D77" s="8" t="s">
        <v>367</v>
      </c>
    </row>
    <row r="78" spans="1:4">
      <c r="A78" s="5">
        <v>0.7</v>
      </c>
      <c r="B78" s="6" t="s">
        <v>78</v>
      </c>
      <c r="C78" s="7">
        <v>1.1736111111111109E-2</v>
      </c>
      <c r="D78" s="8" t="s">
        <v>587</v>
      </c>
    </row>
    <row r="79" spans="1:4">
      <c r="A79" s="5">
        <v>0.71</v>
      </c>
      <c r="B79" s="6" t="s">
        <v>343</v>
      </c>
      <c r="C79" s="7">
        <v>1.2037037037037035E-2</v>
      </c>
      <c r="D79" s="8" t="s">
        <v>588</v>
      </c>
    </row>
    <row r="80" spans="1:4">
      <c r="A80" s="5">
        <v>0.72</v>
      </c>
      <c r="B80" s="6" t="s">
        <v>346</v>
      </c>
      <c r="C80" s="7">
        <v>1.2349537037037039E-2</v>
      </c>
      <c r="D80" s="8" t="s">
        <v>493</v>
      </c>
    </row>
    <row r="81" spans="1:4">
      <c r="A81" s="5">
        <v>0.73</v>
      </c>
      <c r="B81" s="6" t="s">
        <v>78</v>
      </c>
      <c r="C81" s="7">
        <v>1.2650462962962962E-2</v>
      </c>
      <c r="D81" s="8" t="s">
        <v>589</v>
      </c>
    </row>
    <row r="82" spans="1:4">
      <c r="A82" s="5">
        <v>0.74</v>
      </c>
      <c r="B82" s="6" t="s">
        <v>78</v>
      </c>
      <c r="C82" s="7">
        <v>1.2951388888888887E-2</v>
      </c>
      <c r="D82" s="8" t="s">
        <v>256</v>
      </c>
    </row>
    <row r="83" spans="1:4">
      <c r="A83" s="5">
        <v>0.75</v>
      </c>
      <c r="B83" s="6" t="s">
        <v>78</v>
      </c>
      <c r="C83" s="7">
        <v>1.3252314814814814E-2</v>
      </c>
      <c r="D83" s="8" t="s">
        <v>590</v>
      </c>
    </row>
    <row r="84" spans="1:4">
      <c r="A84" s="5">
        <v>0.76</v>
      </c>
      <c r="B84" s="6" t="s">
        <v>4</v>
      </c>
      <c r="C84" s="7">
        <v>1.357638888888889E-2</v>
      </c>
      <c r="D84" s="8" t="s">
        <v>25</v>
      </c>
    </row>
    <row r="85" spans="1:4">
      <c r="A85" s="5">
        <v>0.77</v>
      </c>
      <c r="B85" s="6" t="s">
        <v>19</v>
      </c>
      <c r="C85" s="7">
        <v>1.3958333333333335E-2</v>
      </c>
      <c r="D85" s="8" t="s">
        <v>26</v>
      </c>
    </row>
    <row r="86" spans="1:4">
      <c r="A86" s="5">
        <v>0.78</v>
      </c>
      <c r="B86" s="6" t="s">
        <v>265</v>
      </c>
      <c r="C86" s="7">
        <v>1.4374999999999999E-2</v>
      </c>
      <c r="D86" s="8" t="s">
        <v>27</v>
      </c>
    </row>
    <row r="87" spans="1:4">
      <c r="A87" s="5">
        <v>0.79</v>
      </c>
      <c r="B87" s="6" t="s">
        <v>22</v>
      </c>
      <c r="C87" s="7">
        <v>1.4837962962962963E-2</v>
      </c>
      <c r="D87" s="8" t="s">
        <v>591</v>
      </c>
    </row>
    <row r="88" spans="1:4">
      <c r="A88" s="5">
        <v>0.8</v>
      </c>
      <c r="B88" s="6" t="s">
        <v>592</v>
      </c>
      <c r="C88" s="7">
        <v>1.5347222222222222E-2</v>
      </c>
      <c r="D88" s="8" t="s">
        <v>506</v>
      </c>
    </row>
    <row r="89" spans="1:4">
      <c r="A89" s="5">
        <v>0.81</v>
      </c>
      <c r="B89" s="6" t="s">
        <v>290</v>
      </c>
      <c r="C89" s="7">
        <v>1.5914351851851853E-2</v>
      </c>
      <c r="D89" s="8" t="s">
        <v>593</v>
      </c>
    </row>
    <row r="90" spans="1:4">
      <c r="A90" s="5">
        <v>0.82</v>
      </c>
      <c r="B90" s="6" t="s">
        <v>368</v>
      </c>
      <c r="C90" s="7">
        <v>1.653935185185185E-2</v>
      </c>
      <c r="D90" s="8" t="s">
        <v>594</v>
      </c>
    </row>
    <row r="91" spans="1:4">
      <c r="A91" s="5">
        <v>0.83</v>
      </c>
      <c r="B91" s="6" t="s">
        <v>595</v>
      </c>
      <c r="C91" s="7">
        <v>1.7245370370370369E-2</v>
      </c>
      <c r="D91" s="8" t="s">
        <v>596</v>
      </c>
    </row>
    <row r="92" spans="1:4">
      <c r="A92" s="5">
        <v>0.84</v>
      </c>
      <c r="B92" s="6" t="s">
        <v>478</v>
      </c>
      <c r="C92" s="7">
        <v>1.8032407407407407E-2</v>
      </c>
      <c r="D92" s="8" t="s">
        <v>383</v>
      </c>
    </row>
    <row r="93" spans="1:4">
      <c r="A93" s="5">
        <v>0.85</v>
      </c>
      <c r="B93" s="6" t="s">
        <v>482</v>
      </c>
      <c r="C93" s="7">
        <v>1.8900462962962963E-2</v>
      </c>
      <c r="D93" s="8" t="s">
        <v>385</v>
      </c>
    </row>
    <row r="94" spans="1:4">
      <c r="A94" s="5">
        <v>0.86</v>
      </c>
      <c r="B94" s="6" t="s">
        <v>402</v>
      </c>
      <c r="C94" s="7">
        <v>1.9884259259259258E-2</v>
      </c>
      <c r="D94" s="8" t="s">
        <v>275</v>
      </c>
    </row>
    <row r="95" spans="1:4">
      <c r="A95" s="5">
        <v>0.87</v>
      </c>
      <c r="B95" s="6" t="s">
        <v>597</v>
      </c>
      <c r="C95" s="7">
        <v>2.0972222222222222E-2</v>
      </c>
      <c r="D95" s="8" t="s">
        <v>276</v>
      </c>
    </row>
    <row r="96" spans="1:4">
      <c r="A96" s="5">
        <v>0.88</v>
      </c>
      <c r="B96" s="6" t="s">
        <v>597</v>
      </c>
      <c r="C96" s="7">
        <v>2.2094907407407407E-2</v>
      </c>
      <c r="D96" s="8" t="s">
        <v>598</v>
      </c>
    </row>
    <row r="97" spans="1:4">
      <c r="A97" s="5">
        <v>0.89</v>
      </c>
      <c r="B97" s="6" t="s">
        <v>597</v>
      </c>
      <c r="C97" s="7">
        <v>2.3206018518518515E-2</v>
      </c>
      <c r="D97" s="8" t="s">
        <v>599</v>
      </c>
    </row>
    <row r="98" spans="1:4">
      <c r="A98" s="5">
        <v>0.9</v>
      </c>
      <c r="B98" s="6" t="s">
        <v>597</v>
      </c>
      <c r="C98" s="7">
        <v>2.4328703703703703E-2</v>
      </c>
      <c r="D98" s="8" t="s">
        <v>600</v>
      </c>
    </row>
    <row r="99" spans="1:4">
      <c r="A99" s="5">
        <v>0.91</v>
      </c>
      <c r="B99" s="6" t="s">
        <v>601</v>
      </c>
      <c r="C99" s="7">
        <v>2.5486111111111112E-2</v>
      </c>
      <c r="D99" s="8" t="s">
        <v>602</v>
      </c>
    </row>
    <row r="100" spans="1:4">
      <c r="A100" s="5">
        <v>0.92</v>
      </c>
      <c r="B100" s="6" t="s">
        <v>88</v>
      </c>
      <c r="C100" s="7">
        <v>2.6817129629629632E-2</v>
      </c>
      <c r="D100" s="8" t="s">
        <v>603</v>
      </c>
    </row>
    <row r="101" spans="1:4">
      <c r="A101" s="5">
        <v>0.93</v>
      </c>
      <c r="B101" s="6" t="s">
        <v>604</v>
      </c>
      <c r="C101" s="7">
        <v>2.8483796296296295E-2</v>
      </c>
      <c r="D101" s="8" t="s">
        <v>605</v>
      </c>
    </row>
    <row r="102" spans="1:4">
      <c r="A102" s="5">
        <v>0.94</v>
      </c>
      <c r="B102" s="6" t="s">
        <v>499</v>
      </c>
      <c r="C102" s="7">
        <v>3.0659722222222224E-2</v>
      </c>
      <c r="D102" s="8" t="s">
        <v>606</v>
      </c>
    </row>
    <row r="103" spans="1:4">
      <c r="A103" s="5">
        <v>0.95</v>
      </c>
      <c r="B103" s="6" t="s">
        <v>501</v>
      </c>
      <c r="C103" s="7">
        <v>3.3645833333333333E-2</v>
      </c>
      <c r="D103" s="8" t="s">
        <v>607</v>
      </c>
    </row>
    <row r="104" spans="1:4">
      <c r="A104" s="5">
        <v>0.96</v>
      </c>
      <c r="B104" s="6" t="s">
        <v>501</v>
      </c>
      <c r="C104" s="7">
        <v>3.7256944444444447E-2</v>
      </c>
      <c r="D104" s="8" t="s">
        <v>608</v>
      </c>
    </row>
    <row r="105" spans="1:4">
      <c r="A105" s="5">
        <v>0.97</v>
      </c>
      <c r="B105" s="6" t="s">
        <v>501</v>
      </c>
      <c r="C105" s="7">
        <v>4.0960648148148149E-2</v>
      </c>
      <c r="D105" s="8" t="s">
        <v>609</v>
      </c>
    </row>
    <row r="106" spans="1:4">
      <c r="A106" s="5">
        <v>0.98</v>
      </c>
      <c r="B106" s="6" t="s">
        <v>610</v>
      </c>
      <c r="C106" s="7">
        <v>4.4733796296296292E-2</v>
      </c>
      <c r="D106" s="8" t="s">
        <v>611</v>
      </c>
    </row>
    <row r="107" spans="1:4">
      <c r="A107" s="5">
        <v>0.99</v>
      </c>
      <c r="B107" s="6" t="s">
        <v>610</v>
      </c>
      <c r="C107" s="7">
        <v>4.8587962962962965E-2</v>
      </c>
      <c r="D107" s="8" t="s">
        <v>612</v>
      </c>
    </row>
    <row r="108" spans="1:4" ht="15" thickBot="1">
      <c r="A108" s="9">
        <v>1</v>
      </c>
      <c r="B108" s="10" t="s">
        <v>610</v>
      </c>
      <c r="C108" s="11">
        <v>5.2523148148148145E-2</v>
      </c>
      <c r="D108" s="12" t="s">
        <v>613</v>
      </c>
    </row>
  </sheetData>
  <mergeCells count="5">
    <mergeCell ref="B1:D1"/>
    <mergeCell ref="B2:D2"/>
    <mergeCell ref="B3:D3"/>
    <mergeCell ref="B4:D4"/>
    <mergeCell ref="B5:D5"/>
  </mergeCells>
  <hyperlinks>
    <hyperlink ref="B5" r:id="rId1" xr:uid="{D522988C-70EC-499A-B992-3E2405FBC961}"/>
    <hyperlink ref="B4" r:id="rId2" xr:uid="{B4AE71BA-50DD-4A07-8912-A45B113AAD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2180-DE7F-439F-8590-47EB945B0CD4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287</v>
      </c>
      <c r="C2" s="58"/>
      <c r="D2" s="59"/>
    </row>
    <row r="3" spans="1:4" ht="15" thickBot="1">
      <c r="A3" s="53" t="s">
        <v>534</v>
      </c>
      <c r="B3" s="57">
        <v>324</v>
      </c>
      <c r="C3" s="58"/>
      <c r="D3" s="59"/>
    </row>
    <row r="4" spans="1:4" ht="15" thickBot="1">
      <c r="A4" s="52" t="s">
        <v>104</v>
      </c>
      <c r="B4" s="66" t="s">
        <v>288</v>
      </c>
      <c r="C4" s="67"/>
      <c r="D4" s="68"/>
    </row>
    <row r="5" spans="1:4" ht="15" thickBot="1">
      <c r="A5" s="52" t="s">
        <v>105</v>
      </c>
      <c r="B5" s="66" t="s">
        <v>289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</v>
      </c>
      <c r="C8" s="3">
        <v>0</v>
      </c>
      <c r="D8" s="4" t="s">
        <v>5</v>
      </c>
    </row>
    <row r="9" spans="1:4">
      <c r="A9" s="5">
        <v>0.01</v>
      </c>
      <c r="B9" s="6" t="s">
        <v>152</v>
      </c>
      <c r="C9" s="7">
        <v>2.5462962962962961E-4</v>
      </c>
      <c r="D9" s="8" t="s">
        <v>153</v>
      </c>
    </row>
    <row r="10" spans="1:4">
      <c r="A10" s="5">
        <v>0.02</v>
      </c>
      <c r="B10" s="6" t="s">
        <v>154</v>
      </c>
      <c r="C10" s="7">
        <v>4.1666666666666669E-4</v>
      </c>
      <c r="D10" s="8" t="s">
        <v>54</v>
      </c>
    </row>
    <row r="11" spans="1:4">
      <c r="A11" s="5">
        <v>0.03</v>
      </c>
      <c r="B11" s="6" t="s">
        <v>155</v>
      </c>
      <c r="C11" s="7">
        <v>5.6712962962962956E-4</v>
      </c>
      <c r="D11" s="8" t="s">
        <v>156</v>
      </c>
    </row>
    <row r="12" spans="1:4">
      <c r="A12" s="5">
        <v>0.04</v>
      </c>
      <c r="B12" s="6" t="s">
        <v>155</v>
      </c>
      <c r="C12" s="7">
        <v>7.175925925925927E-4</v>
      </c>
      <c r="D12" s="8" t="s">
        <v>157</v>
      </c>
    </row>
    <row r="13" spans="1:4">
      <c r="A13" s="5">
        <v>0.05</v>
      </c>
      <c r="B13" s="6" t="s">
        <v>158</v>
      </c>
      <c r="C13" s="7">
        <v>8.7962962962962962E-4</v>
      </c>
      <c r="D13" s="8" t="s">
        <v>159</v>
      </c>
    </row>
    <row r="14" spans="1:4">
      <c r="A14" s="5">
        <v>0.06</v>
      </c>
      <c r="B14" s="6" t="s">
        <v>160</v>
      </c>
      <c r="C14" s="7">
        <v>1.0300925925925926E-3</v>
      </c>
      <c r="D14" s="8" t="s">
        <v>161</v>
      </c>
    </row>
    <row r="15" spans="1:4">
      <c r="A15" s="5">
        <v>7.0000000000000007E-2</v>
      </c>
      <c r="B15" s="6" t="s">
        <v>162</v>
      </c>
      <c r="C15" s="7">
        <v>1.1805555555555556E-3</v>
      </c>
      <c r="D15" s="8" t="s">
        <v>163</v>
      </c>
    </row>
    <row r="16" spans="1:4">
      <c r="A16" s="5">
        <v>0.08</v>
      </c>
      <c r="B16" s="6" t="s">
        <v>162</v>
      </c>
      <c r="C16" s="7">
        <v>1.3310185185185185E-3</v>
      </c>
      <c r="D16" s="8" t="s">
        <v>164</v>
      </c>
    </row>
    <row r="17" spans="1:4">
      <c r="A17" s="5">
        <v>0.09</v>
      </c>
      <c r="B17" s="6" t="s">
        <v>165</v>
      </c>
      <c r="C17" s="7">
        <v>1.4814814814814814E-3</v>
      </c>
      <c r="D17" s="8" t="s">
        <v>166</v>
      </c>
    </row>
    <row r="18" spans="1:4">
      <c r="A18" s="5">
        <v>0.1</v>
      </c>
      <c r="B18" s="6" t="s">
        <v>167</v>
      </c>
      <c r="C18" s="7">
        <v>1.6319444444444445E-3</v>
      </c>
      <c r="D18" s="8" t="s">
        <v>168</v>
      </c>
    </row>
    <row r="19" spans="1:4">
      <c r="A19" s="5">
        <v>0.11</v>
      </c>
      <c r="B19" s="6" t="s">
        <v>167</v>
      </c>
      <c r="C19" s="7">
        <v>1.7824074074074072E-3</v>
      </c>
      <c r="D19" s="8" t="s">
        <v>169</v>
      </c>
    </row>
    <row r="20" spans="1:4">
      <c r="A20" s="5">
        <v>0.12</v>
      </c>
      <c r="B20" s="6" t="s">
        <v>170</v>
      </c>
      <c r="C20" s="7">
        <v>1.9328703703703704E-3</v>
      </c>
      <c r="D20" s="8" t="s">
        <v>171</v>
      </c>
    </row>
    <row r="21" spans="1:4">
      <c r="A21" s="5">
        <v>0.13</v>
      </c>
      <c r="B21" s="6" t="s">
        <v>170</v>
      </c>
      <c r="C21" s="7">
        <v>2.0833333333333333E-3</v>
      </c>
      <c r="D21" s="8" t="s">
        <v>172</v>
      </c>
    </row>
    <row r="22" spans="1:4">
      <c r="A22" s="5">
        <v>0.14000000000000001</v>
      </c>
      <c r="B22" s="6" t="s">
        <v>173</v>
      </c>
      <c r="C22" s="7">
        <v>2.2337962962962967E-3</v>
      </c>
      <c r="D22" s="8" t="s">
        <v>174</v>
      </c>
    </row>
    <row r="23" spans="1:4">
      <c r="A23" s="5">
        <v>0.15</v>
      </c>
      <c r="B23" s="6" t="s">
        <v>173</v>
      </c>
      <c r="C23" s="7">
        <v>2.3842592592592591E-3</v>
      </c>
      <c r="D23" s="8" t="s">
        <v>175</v>
      </c>
    </row>
    <row r="24" spans="1:4">
      <c r="A24" s="5">
        <v>0.16</v>
      </c>
      <c r="B24" s="6" t="s">
        <v>170</v>
      </c>
      <c r="C24" s="7">
        <v>2.5231481481481481E-3</v>
      </c>
      <c r="D24" s="8" t="s">
        <v>176</v>
      </c>
    </row>
    <row r="25" spans="1:4">
      <c r="A25" s="5">
        <v>0.17</v>
      </c>
      <c r="B25" s="6" t="s">
        <v>173</v>
      </c>
      <c r="C25" s="7">
        <v>2.673611111111111E-3</v>
      </c>
      <c r="D25" s="8" t="s">
        <v>177</v>
      </c>
    </row>
    <row r="26" spans="1:4">
      <c r="A26" s="5">
        <v>0.18</v>
      </c>
      <c r="B26" s="6" t="s">
        <v>178</v>
      </c>
      <c r="C26" s="7">
        <v>2.8240740740740739E-3</v>
      </c>
      <c r="D26" s="8" t="s">
        <v>179</v>
      </c>
    </row>
    <row r="27" spans="1:4">
      <c r="A27" s="5">
        <v>0.19</v>
      </c>
      <c r="B27" s="6" t="s">
        <v>178</v>
      </c>
      <c r="C27" s="7">
        <v>2.9745370370370373E-3</v>
      </c>
      <c r="D27" s="8" t="s">
        <v>180</v>
      </c>
    </row>
    <row r="28" spans="1:4">
      <c r="A28" s="5">
        <v>0.2</v>
      </c>
      <c r="B28" s="6" t="s">
        <v>178</v>
      </c>
      <c r="C28" s="7">
        <v>3.1249999999999997E-3</v>
      </c>
      <c r="D28" s="8" t="s">
        <v>181</v>
      </c>
    </row>
    <row r="29" spans="1:4">
      <c r="A29" s="5">
        <v>0.21</v>
      </c>
      <c r="B29" s="6" t="s">
        <v>178</v>
      </c>
      <c r="C29" s="7">
        <v>3.2638888888888891E-3</v>
      </c>
      <c r="D29" s="8" t="s">
        <v>182</v>
      </c>
    </row>
    <row r="30" spans="1:4">
      <c r="A30" s="5">
        <v>0.22</v>
      </c>
      <c r="B30" s="6" t="s">
        <v>178</v>
      </c>
      <c r="C30" s="7">
        <v>3.414351851851852E-3</v>
      </c>
      <c r="D30" s="8" t="s">
        <v>183</v>
      </c>
    </row>
    <row r="31" spans="1:4">
      <c r="A31" s="5">
        <v>0.23</v>
      </c>
      <c r="B31" s="6" t="s">
        <v>184</v>
      </c>
      <c r="C31" s="7">
        <v>3.5648148148148154E-3</v>
      </c>
      <c r="D31" s="8" t="s">
        <v>185</v>
      </c>
    </row>
    <row r="32" spans="1:4">
      <c r="A32" s="5">
        <v>0.24</v>
      </c>
      <c r="B32" s="6" t="s">
        <v>184</v>
      </c>
      <c r="C32" s="7">
        <v>3.7152777777777774E-3</v>
      </c>
      <c r="D32" s="8" t="s">
        <v>186</v>
      </c>
    </row>
    <row r="33" spans="1:4">
      <c r="A33" s="5">
        <v>0.25</v>
      </c>
      <c r="B33" s="6" t="s">
        <v>184</v>
      </c>
      <c r="C33" s="7">
        <v>3.8657407407407408E-3</v>
      </c>
      <c r="D33" s="8" t="s">
        <v>55</v>
      </c>
    </row>
    <row r="34" spans="1:4">
      <c r="A34" s="5">
        <v>0.26</v>
      </c>
      <c r="B34" s="6" t="s">
        <v>184</v>
      </c>
      <c r="C34" s="7">
        <v>4.0046296296296297E-3</v>
      </c>
      <c r="D34" s="8" t="s">
        <v>56</v>
      </c>
    </row>
    <row r="35" spans="1:4">
      <c r="A35" s="5">
        <v>0.27</v>
      </c>
      <c r="B35" s="6" t="s">
        <v>187</v>
      </c>
      <c r="C35" s="7">
        <v>4.155092592592593E-3</v>
      </c>
      <c r="D35" s="8" t="s">
        <v>57</v>
      </c>
    </row>
    <row r="36" spans="1:4">
      <c r="A36" s="5">
        <v>0.28000000000000003</v>
      </c>
      <c r="B36" s="6" t="s">
        <v>184</v>
      </c>
      <c r="C36" s="7">
        <v>4.3055555555555555E-3</v>
      </c>
      <c r="D36" s="8" t="s">
        <v>188</v>
      </c>
    </row>
    <row r="37" spans="1:4">
      <c r="A37" s="5">
        <v>0.28999999999999998</v>
      </c>
      <c r="B37" s="6" t="s">
        <v>187</v>
      </c>
      <c r="C37" s="7">
        <v>4.4444444444444444E-3</v>
      </c>
      <c r="D37" s="8" t="s">
        <v>189</v>
      </c>
    </row>
    <row r="38" spans="1:4">
      <c r="A38" s="5">
        <v>0.3</v>
      </c>
      <c r="B38" s="6" t="s">
        <v>187</v>
      </c>
      <c r="C38" s="7">
        <v>4.5949074074074078E-3</v>
      </c>
      <c r="D38" s="8" t="s">
        <v>190</v>
      </c>
    </row>
    <row r="39" spans="1:4">
      <c r="A39" s="5">
        <v>0.31</v>
      </c>
      <c r="B39" s="6" t="s">
        <v>187</v>
      </c>
      <c r="C39" s="7">
        <v>4.7453703703703703E-3</v>
      </c>
      <c r="D39" s="8" t="s">
        <v>191</v>
      </c>
    </row>
    <row r="40" spans="1:4">
      <c r="A40" s="5">
        <v>0.32</v>
      </c>
      <c r="B40" s="6" t="s">
        <v>192</v>
      </c>
      <c r="C40" s="7">
        <v>4.8842592592592592E-3</v>
      </c>
      <c r="D40" s="8" t="s">
        <v>193</v>
      </c>
    </row>
    <row r="41" spans="1:4">
      <c r="A41" s="5">
        <v>0.33</v>
      </c>
      <c r="B41" s="6" t="s">
        <v>192</v>
      </c>
      <c r="C41" s="7">
        <v>5.0347222222222225E-3</v>
      </c>
      <c r="D41" s="8" t="s">
        <v>194</v>
      </c>
    </row>
    <row r="42" spans="1:4">
      <c r="A42" s="5">
        <v>0.34</v>
      </c>
      <c r="B42" s="6" t="s">
        <v>192</v>
      </c>
      <c r="C42" s="7">
        <v>5.185185185185185E-3</v>
      </c>
      <c r="D42" s="8" t="s">
        <v>195</v>
      </c>
    </row>
    <row r="43" spans="1:4">
      <c r="A43" s="5">
        <v>0.35</v>
      </c>
      <c r="B43" s="6" t="s">
        <v>192</v>
      </c>
      <c r="C43" s="7">
        <v>5.3240740740740748E-3</v>
      </c>
      <c r="D43" s="8" t="s">
        <v>196</v>
      </c>
    </row>
    <row r="44" spans="1:4">
      <c r="A44" s="5">
        <v>0.36</v>
      </c>
      <c r="B44" s="6" t="s">
        <v>197</v>
      </c>
      <c r="C44" s="7">
        <v>5.4745370370370373E-3</v>
      </c>
      <c r="D44" s="8" t="s">
        <v>198</v>
      </c>
    </row>
    <row r="45" spans="1:4">
      <c r="A45" s="5">
        <v>0.37</v>
      </c>
      <c r="B45" s="6" t="s">
        <v>197</v>
      </c>
      <c r="C45" s="7">
        <v>5.6134259259259271E-3</v>
      </c>
      <c r="D45" s="8" t="s">
        <v>199</v>
      </c>
    </row>
    <row r="46" spans="1:4">
      <c r="A46" s="5">
        <v>0.38</v>
      </c>
      <c r="B46" s="6" t="s">
        <v>197</v>
      </c>
      <c r="C46" s="7">
        <v>5.7638888888888887E-3</v>
      </c>
      <c r="D46" s="8" t="s">
        <v>200</v>
      </c>
    </row>
    <row r="47" spans="1:4">
      <c r="A47" s="5">
        <v>0.39</v>
      </c>
      <c r="B47" s="6" t="s">
        <v>197</v>
      </c>
      <c r="C47" s="7">
        <v>5.9027777777777776E-3</v>
      </c>
      <c r="D47" s="8" t="s">
        <v>201</v>
      </c>
    </row>
    <row r="48" spans="1:4">
      <c r="A48" s="5">
        <v>0.4</v>
      </c>
      <c r="B48" s="6" t="s">
        <v>202</v>
      </c>
      <c r="C48" s="7">
        <v>6.0416666666666665E-3</v>
      </c>
      <c r="D48" s="8" t="s">
        <v>203</v>
      </c>
    </row>
    <row r="49" spans="1:4">
      <c r="A49" s="5">
        <v>0.41</v>
      </c>
      <c r="B49" s="6" t="s">
        <v>204</v>
      </c>
      <c r="C49" s="7">
        <v>6.1921296296296299E-3</v>
      </c>
      <c r="D49" s="8" t="s">
        <v>205</v>
      </c>
    </row>
    <row r="50" spans="1:4">
      <c r="A50" s="5">
        <v>0.42</v>
      </c>
      <c r="B50" s="6" t="s">
        <v>202</v>
      </c>
      <c r="C50" s="7">
        <v>6.3310185185185197E-3</v>
      </c>
      <c r="D50" s="8" t="s">
        <v>206</v>
      </c>
    </row>
    <row r="51" spans="1:4">
      <c r="A51" s="5">
        <v>0.43</v>
      </c>
      <c r="B51" s="6" t="s">
        <v>207</v>
      </c>
      <c r="C51" s="7">
        <v>6.4814814814814813E-3</v>
      </c>
      <c r="D51" s="8" t="s">
        <v>208</v>
      </c>
    </row>
    <row r="52" spans="1:4">
      <c r="A52" s="5">
        <v>0.44</v>
      </c>
      <c r="B52" s="6" t="s">
        <v>207</v>
      </c>
      <c r="C52" s="7">
        <v>6.6203703703703702E-3</v>
      </c>
      <c r="D52" s="8" t="s">
        <v>209</v>
      </c>
    </row>
    <row r="53" spans="1:4">
      <c r="A53" s="5">
        <v>0.45</v>
      </c>
      <c r="B53" s="6" t="s">
        <v>207</v>
      </c>
      <c r="C53" s="7">
        <v>6.7592592592592591E-3</v>
      </c>
      <c r="D53" s="8" t="s">
        <v>210</v>
      </c>
    </row>
    <row r="54" spans="1:4">
      <c r="A54" s="5">
        <v>0.46</v>
      </c>
      <c r="B54" s="6" t="s">
        <v>211</v>
      </c>
      <c r="C54" s="7">
        <v>6.8981481481481489E-3</v>
      </c>
      <c r="D54" s="8" t="s">
        <v>212</v>
      </c>
    </row>
    <row r="55" spans="1:4">
      <c r="A55" s="5">
        <v>0.47</v>
      </c>
      <c r="B55" s="6" t="s">
        <v>213</v>
      </c>
      <c r="C55" s="7">
        <v>7.0486111111111105E-3</v>
      </c>
      <c r="D55" s="8" t="s">
        <v>214</v>
      </c>
    </row>
    <row r="56" spans="1:4">
      <c r="A56" s="5">
        <v>0.48</v>
      </c>
      <c r="B56" s="6" t="s">
        <v>215</v>
      </c>
      <c r="C56" s="7">
        <v>7.2222222222222228E-3</v>
      </c>
      <c r="D56" s="8" t="s">
        <v>216</v>
      </c>
    </row>
    <row r="57" spans="1:4">
      <c r="A57" s="5">
        <v>0.49</v>
      </c>
      <c r="B57" s="6" t="s">
        <v>215</v>
      </c>
      <c r="C57" s="7">
        <v>7.3958333333333341E-3</v>
      </c>
      <c r="D57" s="8" t="s">
        <v>217</v>
      </c>
    </row>
    <row r="58" spans="1:4">
      <c r="A58" s="5">
        <v>0.5</v>
      </c>
      <c r="B58" s="6" t="s">
        <v>215</v>
      </c>
      <c r="C58" s="7">
        <v>7.5810185185185182E-3</v>
      </c>
      <c r="D58" s="8" t="s">
        <v>58</v>
      </c>
    </row>
    <row r="59" spans="1:4">
      <c r="A59" s="5">
        <v>0.51</v>
      </c>
      <c r="B59" s="6" t="s">
        <v>215</v>
      </c>
      <c r="C59" s="7">
        <v>7.7546296296296287E-3</v>
      </c>
      <c r="D59" s="8" t="s">
        <v>59</v>
      </c>
    </row>
    <row r="60" spans="1:4">
      <c r="A60" s="5">
        <v>0.52</v>
      </c>
      <c r="B60" s="6" t="s">
        <v>218</v>
      </c>
      <c r="C60" s="7">
        <v>7.9282407407407409E-3</v>
      </c>
      <c r="D60" s="8" t="s">
        <v>60</v>
      </c>
    </row>
    <row r="61" spans="1:4">
      <c r="A61" s="5">
        <v>0.53</v>
      </c>
      <c r="B61" s="6" t="s">
        <v>218</v>
      </c>
      <c r="C61" s="7">
        <v>8.113425925925925E-3</v>
      </c>
      <c r="D61" s="8" t="s">
        <v>219</v>
      </c>
    </row>
    <row r="62" spans="1:4">
      <c r="A62" s="5">
        <v>0.54</v>
      </c>
      <c r="B62" s="6" t="s">
        <v>220</v>
      </c>
      <c r="C62" s="7">
        <v>8.2870370370370372E-3</v>
      </c>
      <c r="D62" s="8" t="s">
        <v>61</v>
      </c>
    </row>
    <row r="63" spans="1:4">
      <c r="A63" s="5">
        <v>0.55000000000000004</v>
      </c>
      <c r="B63" s="6" t="s">
        <v>220</v>
      </c>
      <c r="C63" s="7">
        <v>8.4606481481481494E-3</v>
      </c>
      <c r="D63" s="8" t="s">
        <v>221</v>
      </c>
    </row>
    <row r="64" spans="1:4">
      <c r="A64" s="5">
        <v>0.56000000000000005</v>
      </c>
      <c r="B64" s="6" t="s">
        <v>222</v>
      </c>
      <c r="C64" s="7">
        <v>8.6342592592592599E-3</v>
      </c>
      <c r="D64" s="8" t="s">
        <v>223</v>
      </c>
    </row>
    <row r="65" spans="1:4">
      <c r="A65" s="5">
        <v>0.56999999999999995</v>
      </c>
      <c r="B65" s="6" t="s">
        <v>224</v>
      </c>
      <c r="C65" s="7">
        <v>8.819444444444444E-3</v>
      </c>
      <c r="D65" s="8" t="s">
        <v>225</v>
      </c>
    </row>
    <row r="66" spans="1:4">
      <c r="A66" s="5">
        <v>0.57999999999999996</v>
      </c>
      <c r="B66" s="6" t="s">
        <v>226</v>
      </c>
      <c r="C66" s="7">
        <v>9.0046296296296298E-3</v>
      </c>
      <c r="D66" s="8" t="s">
        <v>227</v>
      </c>
    </row>
    <row r="67" spans="1:4">
      <c r="A67" s="5">
        <v>0.59</v>
      </c>
      <c r="B67" s="6" t="s">
        <v>228</v>
      </c>
      <c r="C67" s="7">
        <v>9.1782407407407403E-3</v>
      </c>
      <c r="D67" s="8" t="s">
        <v>229</v>
      </c>
    </row>
    <row r="68" spans="1:4">
      <c r="A68" s="5">
        <v>0.6</v>
      </c>
      <c r="B68" s="6" t="s">
        <v>230</v>
      </c>
      <c r="C68" s="7">
        <v>9.3634259259259261E-3</v>
      </c>
      <c r="D68" s="8" t="s">
        <v>231</v>
      </c>
    </row>
    <row r="69" spans="1:4">
      <c r="A69" s="5">
        <v>0.61</v>
      </c>
      <c r="B69" s="6" t="s">
        <v>218</v>
      </c>
      <c r="C69" s="7">
        <v>9.5370370370370366E-3</v>
      </c>
      <c r="D69" s="8" t="s">
        <v>232</v>
      </c>
    </row>
    <row r="70" spans="1:4">
      <c r="A70" s="5">
        <v>0.62</v>
      </c>
      <c r="B70" s="6" t="s">
        <v>222</v>
      </c>
      <c r="C70" s="7">
        <v>9.7222222222222224E-3</v>
      </c>
      <c r="D70" s="8" t="s">
        <v>233</v>
      </c>
    </row>
    <row r="71" spans="1:4">
      <c r="A71" s="5">
        <v>0.63</v>
      </c>
      <c r="B71" s="6" t="s">
        <v>222</v>
      </c>
      <c r="C71" s="7">
        <v>9.8958333333333329E-3</v>
      </c>
      <c r="D71" s="8" t="s">
        <v>234</v>
      </c>
    </row>
    <row r="72" spans="1:4">
      <c r="A72" s="5">
        <v>0.64</v>
      </c>
      <c r="B72" s="6" t="s">
        <v>235</v>
      </c>
      <c r="C72" s="7">
        <v>1.0069444444444445E-2</v>
      </c>
      <c r="D72" s="8" t="s">
        <v>236</v>
      </c>
    </row>
    <row r="73" spans="1:4">
      <c r="A73" s="5">
        <v>0.65</v>
      </c>
      <c r="B73" s="6" t="s">
        <v>235</v>
      </c>
      <c r="C73" s="7">
        <v>1.0243055555555556E-2</v>
      </c>
      <c r="D73" s="8" t="s">
        <v>237</v>
      </c>
    </row>
    <row r="74" spans="1:4">
      <c r="A74" s="5">
        <v>0.66</v>
      </c>
      <c r="B74" s="6" t="s">
        <v>238</v>
      </c>
      <c r="C74" s="7">
        <v>1.0416666666666666E-2</v>
      </c>
      <c r="D74" s="8" t="s">
        <v>239</v>
      </c>
    </row>
    <row r="75" spans="1:4">
      <c r="A75" s="5">
        <v>0.67</v>
      </c>
      <c r="B75" s="6" t="s">
        <v>240</v>
      </c>
      <c r="C75" s="7">
        <v>1.0590277777777777E-2</v>
      </c>
      <c r="D75" s="8" t="s">
        <v>241</v>
      </c>
    </row>
    <row r="76" spans="1:4">
      <c r="A76" s="5">
        <v>0.68</v>
      </c>
      <c r="B76" s="6" t="s">
        <v>242</v>
      </c>
      <c r="C76" s="7">
        <v>1.0763888888888891E-2</v>
      </c>
      <c r="D76" s="8" t="s">
        <v>243</v>
      </c>
    </row>
    <row r="77" spans="1:4">
      <c r="A77" s="5">
        <v>0.69</v>
      </c>
      <c r="B77" s="6" t="s">
        <v>228</v>
      </c>
      <c r="C77" s="7">
        <v>1.0937500000000001E-2</v>
      </c>
      <c r="D77" s="8" t="s">
        <v>244</v>
      </c>
    </row>
    <row r="78" spans="1:4">
      <c r="A78" s="5">
        <v>0.7</v>
      </c>
      <c r="B78" s="6" t="s">
        <v>228</v>
      </c>
      <c r="C78" s="7">
        <v>1.1122685185185185E-2</v>
      </c>
      <c r="D78" s="8" t="s">
        <v>245</v>
      </c>
    </row>
    <row r="79" spans="1:4">
      <c r="A79" s="5">
        <v>0.71</v>
      </c>
      <c r="B79" s="6" t="s">
        <v>246</v>
      </c>
      <c r="C79" s="7">
        <v>1.1307870370370371E-2</v>
      </c>
      <c r="D79" s="8" t="s">
        <v>247</v>
      </c>
    </row>
    <row r="80" spans="1:4">
      <c r="A80" s="5">
        <v>0.72</v>
      </c>
      <c r="B80" s="6" t="s">
        <v>246</v>
      </c>
      <c r="C80" s="7">
        <v>1.1504629629629629E-2</v>
      </c>
      <c r="D80" s="8" t="s">
        <v>248</v>
      </c>
    </row>
    <row r="81" spans="1:4">
      <c r="A81" s="5">
        <v>0.73</v>
      </c>
      <c r="B81" s="6" t="s">
        <v>246</v>
      </c>
      <c r="C81" s="7">
        <v>1.1701388888888891E-2</v>
      </c>
      <c r="D81" s="8" t="s">
        <v>249</v>
      </c>
    </row>
    <row r="82" spans="1:4">
      <c r="A82" s="5">
        <v>0.74</v>
      </c>
      <c r="B82" s="6" t="s">
        <v>250</v>
      </c>
      <c r="C82" s="7">
        <v>1.1898148148148149E-2</v>
      </c>
      <c r="D82" s="8" t="s">
        <v>251</v>
      </c>
    </row>
    <row r="83" spans="1:4">
      <c r="A83" s="5">
        <v>0.75</v>
      </c>
      <c r="B83" s="6" t="s">
        <v>250</v>
      </c>
      <c r="C83" s="7">
        <v>1.2094907407407408E-2</v>
      </c>
      <c r="D83" s="8" t="s">
        <v>252</v>
      </c>
    </row>
    <row r="84" spans="1:4">
      <c r="A84" s="5">
        <v>0.76</v>
      </c>
      <c r="B84" s="6" t="s">
        <v>253</v>
      </c>
      <c r="C84" s="7">
        <v>1.2291666666666666E-2</v>
      </c>
      <c r="D84" s="8" t="s">
        <v>62</v>
      </c>
    </row>
    <row r="85" spans="1:4">
      <c r="A85" s="5">
        <v>0.77</v>
      </c>
      <c r="B85" s="6" t="s">
        <v>254</v>
      </c>
      <c r="C85" s="7">
        <v>1.2511574074074073E-2</v>
      </c>
      <c r="D85" s="8" t="s">
        <v>63</v>
      </c>
    </row>
    <row r="86" spans="1:4">
      <c r="A86" s="5">
        <v>0.78</v>
      </c>
      <c r="B86" s="6" t="s">
        <v>254</v>
      </c>
      <c r="C86" s="7">
        <v>1.2719907407407407E-2</v>
      </c>
      <c r="D86" s="8" t="s">
        <v>255</v>
      </c>
    </row>
    <row r="87" spans="1:4">
      <c r="A87" s="5">
        <v>0.79</v>
      </c>
      <c r="B87" s="6" t="s">
        <v>253</v>
      </c>
      <c r="C87" s="7">
        <v>1.292824074074074E-2</v>
      </c>
      <c r="D87" s="8" t="s">
        <v>23</v>
      </c>
    </row>
    <row r="88" spans="1:4">
      <c r="A88" s="5">
        <v>0.8</v>
      </c>
      <c r="B88" s="6" t="s">
        <v>254</v>
      </c>
      <c r="C88" s="7">
        <v>1.3136574074074077E-2</v>
      </c>
      <c r="D88" s="8" t="s">
        <v>256</v>
      </c>
    </row>
    <row r="89" spans="1:4">
      <c r="A89" s="5">
        <v>0.81</v>
      </c>
      <c r="B89" s="6" t="s">
        <v>253</v>
      </c>
      <c r="C89" s="7">
        <v>1.3344907407407408E-2</v>
      </c>
      <c r="D89" s="8" t="s">
        <v>257</v>
      </c>
    </row>
    <row r="90" spans="1:4">
      <c r="A90" s="5">
        <v>0.82</v>
      </c>
      <c r="B90" s="6" t="s">
        <v>64</v>
      </c>
      <c r="C90" s="7">
        <v>1.357638888888889E-2</v>
      </c>
      <c r="D90" s="8" t="s">
        <v>258</v>
      </c>
    </row>
    <row r="91" spans="1:4">
      <c r="A91" s="5">
        <v>0.83</v>
      </c>
      <c r="B91" s="6" t="s">
        <v>259</v>
      </c>
      <c r="C91" s="7">
        <v>1.383101851851852E-2</v>
      </c>
      <c r="D91" s="8" t="s">
        <v>260</v>
      </c>
    </row>
    <row r="92" spans="1:4">
      <c r="A92" s="5">
        <v>0.84</v>
      </c>
      <c r="B92" s="6" t="s">
        <v>259</v>
      </c>
      <c r="C92" s="7">
        <v>1.4097222222222221E-2</v>
      </c>
      <c r="D92" s="8" t="s">
        <v>261</v>
      </c>
    </row>
    <row r="93" spans="1:4">
      <c r="A93" s="5">
        <v>0.85</v>
      </c>
      <c r="B93" s="6" t="s">
        <v>259</v>
      </c>
      <c r="C93" s="7">
        <v>1.4374999999999999E-2</v>
      </c>
      <c r="D93" s="8" t="s">
        <v>262</v>
      </c>
    </row>
    <row r="94" spans="1:4">
      <c r="A94" s="5">
        <v>0.86</v>
      </c>
      <c r="B94" s="6" t="s">
        <v>263</v>
      </c>
      <c r="C94" s="7">
        <v>1.4675925925925926E-2</v>
      </c>
      <c r="D94" s="8" t="s">
        <v>264</v>
      </c>
    </row>
    <row r="95" spans="1:4">
      <c r="A95" s="5">
        <v>0.87</v>
      </c>
      <c r="B95" s="6" t="s">
        <v>265</v>
      </c>
      <c r="C95" s="7">
        <v>1.5046296296296295E-2</v>
      </c>
      <c r="D95" s="8" t="s">
        <v>266</v>
      </c>
    </row>
    <row r="96" spans="1:4">
      <c r="A96" s="5">
        <v>0.88</v>
      </c>
      <c r="B96" s="6" t="s">
        <v>22</v>
      </c>
      <c r="C96" s="7">
        <v>1.5474537037037038E-2</v>
      </c>
      <c r="D96" s="8" t="s">
        <v>267</v>
      </c>
    </row>
    <row r="97" spans="1:4">
      <c r="A97" s="5">
        <v>0.89</v>
      </c>
      <c r="B97" s="6" t="s">
        <v>65</v>
      </c>
      <c r="C97" s="7">
        <v>1.59375E-2</v>
      </c>
      <c r="D97" s="8" t="s">
        <v>268</v>
      </c>
    </row>
    <row r="98" spans="1:4">
      <c r="A98" s="5">
        <v>0.9</v>
      </c>
      <c r="B98" s="6" t="s">
        <v>269</v>
      </c>
      <c r="C98" s="7">
        <v>1.6446759259259262E-2</v>
      </c>
      <c r="D98" s="8" t="s">
        <v>270</v>
      </c>
    </row>
    <row r="99" spans="1:4">
      <c r="A99" s="5">
        <v>0.91</v>
      </c>
      <c r="B99" s="6" t="s">
        <v>271</v>
      </c>
      <c r="C99" s="7">
        <v>1.699074074074074E-2</v>
      </c>
      <c r="D99" s="8" t="s">
        <v>272</v>
      </c>
    </row>
    <row r="100" spans="1:4">
      <c r="A100" s="5">
        <v>0.92</v>
      </c>
      <c r="B100" s="6" t="s">
        <v>273</v>
      </c>
      <c r="C100" s="7">
        <v>1.758101851851852E-2</v>
      </c>
      <c r="D100" s="8" t="s">
        <v>274</v>
      </c>
    </row>
    <row r="101" spans="1:4">
      <c r="A101" s="5">
        <v>0.93</v>
      </c>
      <c r="B101" s="6" t="s">
        <v>29</v>
      </c>
      <c r="C101" s="7">
        <v>1.8229166666666668E-2</v>
      </c>
      <c r="D101" s="8" t="s">
        <v>275</v>
      </c>
    </row>
    <row r="102" spans="1:4">
      <c r="A102" s="5">
        <v>0.94</v>
      </c>
      <c r="B102" s="6" t="s">
        <v>66</v>
      </c>
      <c r="C102" s="7">
        <v>1.8935185185185183E-2</v>
      </c>
      <c r="D102" s="8" t="s">
        <v>276</v>
      </c>
    </row>
    <row r="103" spans="1:4">
      <c r="A103" s="5">
        <v>0.95</v>
      </c>
      <c r="B103" s="6" t="s">
        <v>277</v>
      </c>
      <c r="C103" s="7">
        <v>1.9722222222222221E-2</v>
      </c>
      <c r="D103" s="8" t="s">
        <v>278</v>
      </c>
    </row>
    <row r="104" spans="1:4">
      <c r="A104" s="5">
        <v>0.96</v>
      </c>
      <c r="B104" s="6" t="s">
        <v>279</v>
      </c>
      <c r="C104" s="7">
        <v>2.0590277777777777E-2</v>
      </c>
      <c r="D104" s="8" t="s">
        <v>280</v>
      </c>
    </row>
    <row r="105" spans="1:4">
      <c r="A105" s="5">
        <v>0.97</v>
      </c>
      <c r="B105" s="6" t="s">
        <v>67</v>
      </c>
      <c r="C105" s="7">
        <v>2.1585648148148145E-2</v>
      </c>
      <c r="D105" s="8" t="s">
        <v>281</v>
      </c>
    </row>
    <row r="106" spans="1:4">
      <c r="A106" s="5">
        <v>0.98</v>
      </c>
      <c r="B106" s="6" t="s">
        <v>68</v>
      </c>
      <c r="C106" s="7">
        <v>2.2812499999999999E-2</v>
      </c>
      <c r="D106" s="8" t="s">
        <v>282</v>
      </c>
    </row>
    <row r="107" spans="1:4">
      <c r="A107" s="5">
        <v>0.99</v>
      </c>
      <c r="B107" s="6" t="s">
        <v>283</v>
      </c>
      <c r="C107" s="7">
        <v>2.4513888888888887E-2</v>
      </c>
      <c r="D107" s="8" t="s">
        <v>284</v>
      </c>
    </row>
    <row r="108" spans="1:4" ht="15" thickBot="1">
      <c r="A108" s="9">
        <v>1</v>
      </c>
      <c r="B108" s="10" t="s">
        <v>285</v>
      </c>
      <c r="C108" s="11">
        <v>2.6875E-2</v>
      </c>
      <c r="D108" s="12" t="s">
        <v>286</v>
      </c>
    </row>
  </sheetData>
  <mergeCells count="5">
    <mergeCell ref="B1:D1"/>
    <mergeCell ref="B2:D2"/>
    <mergeCell ref="B3:D3"/>
    <mergeCell ref="B4:D4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FC73-7643-4AD5-9803-DDCDD59A9934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412</v>
      </c>
      <c r="C2" s="58"/>
      <c r="D2" s="59"/>
    </row>
    <row r="3" spans="1:4" ht="15" thickBot="1">
      <c r="A3" s="53" t="s">
        <v>534</v>
      </c>
      <c r="B3" s="63">
        <v>252</v>
      </c>
      <c r="C3" s="64"/>
      <c r="D3" s="65"/>
    </row>
    <row r="4" spans="1:4" ht="15" thickBot="1">
      <c r="A4" s="52" t="s">
        <v>104</v>
      </c>
      <c r="B4" s="66" t="s">
        <v>413</v>
      </c>
      <c r="C4" s="67"/>
      <c r="D4" s="68"/>
    </row>
    <row r="5" spans="1:4" ht="15" thickBot="1">
      <c r="A5" s="52" t="s">
        <v>105</v>
      </c>
      <c r="B5" s="66" t="s">
        <v>414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</v>
      </c>
      <c r="C8" s="3">
        <v>0</v>
      </c>
      <c r="D8" s="4" t="s">
        <v>5</v>
      </c>
    </row>
    <row r="9" spans="1:4">
      <c r="A9" s="5">
        <v>0.01</v>
      </c>
      <c r="B9" s="6" t="s">
        <v>290</v>
      </c>
      <c r="C9" s="7">
        <v>6.8287037037037025E-4</v>
      </c>
      <c r="D9" s="8" t="s">
        <v>6</v>
      </c>
    </row>
    <row r="10" spans="1:4">
      <c r="A10" s="5">
        <v>0.02</v>
      </c>
      <c r="B10" s="6" t="s">
        <v>291</v>
      </c>
      <c r="C10" s="7">
        <v>1.2731481481481483E-3</v>
      </c>
      <c r="D10" s="8" t="s">
        <v>292</v>
      </c>
    </row>
    <row r="11" spans="1:4">
      <c r="A11" s="5">
        <v>0.03</v>
      </c>
      <c r="B11" s="6" t="s">
        <v>293</v>
      </c>
      <c r="C11" s="7">
        <v>1.7824074074074072E-3</v>
      </c>
      <c r="D11" s="8" t="s">
        <v>294</v>
      </c>
    </row>
    <row r="12" spans="1:4">
      <c r="A12" s="5">
        <v>0.04</v>
      </c>
      <c r="B12" s="6" t="s">
        <v>295</v>
      </c>
      <c r="C12" s="7">
        <v>2.2337962962962967E-3</v>
      </c>
      <c r="D12" s="8" t="s">
        <v>296</v>
      </c>
    </row>
    <row r="13" spans="1:4">
      <c r="A13" s="5">
        <v>0.05</v>
      </c>
      <c r="B13" s="6" t="s">
        <v>4</v>
      </c>
      <c r="C13" s="7">
        <v>2.627314814814815E-3</v>
      </c>
      <c r="D13" s="8" t="s">
        <v>297</v>
      </c>
    </row>
    <row r="14" spans="1:4">
      <c r="A14" s="5">
        <v>0.06</v>
      </c>
      <c r="B14" s="6" t="s">
        <v>17</v>
      </c>
      <c r="C14" s="7">
        <v>2.9861111111111113E-3</v>
      </c>
      <c r="D14" s="8" t="s">
        <v>298</v>
      </c>
    </row>
    <row r="15" spans="1:4">
      <c r="A15" s="5">
        <v>7.0000000000000007E-2</v>
      </c>
      <c r="B15" s="6" t="s">
        <v>299</v>
      </c>
      <c r="C15" s="7">
        <v>3.3217592592592591E-3</v>
      </c>
      <c r="D15" s="8" t="s">
        <v>300</v>
      </c>
    </row>
    <row r="16" spans="1:4">
      <c r="A16" s="5">
        <v>0.08</v>
      </c>
      <c r="B16" s="6" t="s">
        <v>12</v>
      </c>
      <c r="C16" s="7">
        <v>3.6226851851851854E-3</v>
      </c>
      <c r="D16" s="8" t="s">
        <v>301</v>
      </c>
    </row>
    <row r="17" spans="1:4">
      <c r="A17" s="5">
        <v>0.09</v>
      </c>
      <c r="B17" s="6" t="s">
        <v>64</v>
      </c>
      <c r="C17" s="7">
        <v>3.9120370370370368E-3</v>
      </c>
      <c r="D17" s="8" t="s">
        <v>302</v>
      </c>
    </row>
    <row r="18" spans="1:4">
      <c r="A18" s="5">
        <v>0.1</v>
      </c>
      <c r="B18" s="6" t="s">
        <v>303</v>
      </c>
      <c r="C18" s="7">
        <v>4.1666666666666666E-3</v>
      </c>
      <c r="D18" s="8" t="s">
        <v>69</v>
      </c>
    </row>
    <row r="19" spans="1:4">
      <c r="A19" s="5">
        <v>0.11</v>
      </c>
      <c r="B19" s="6" t="s">
        <v>303</v>
      </c>
      <c r="C19" s="7">
        <v>4.4212962962962956E-3</v>
      </c>
      <c r="D19" s="8" t="s">
        <v>304</v>
      </c>
    </row>
    <row r="20" spans="1:4">
      <c r="A20" s="5">
        <v>0.12</v>
      </c>
      <c r="B20" s="6" t="s">
        <v>305</v>
      </c>
      <c r="C20" s="7">
        <v>4.6759259259259263E-3</v>
      </c>
      <c r="D20" s="8" t="s">
        <v>306</v>
      </c>
    </row>
    <row r="21" spans="1:4">
      <c r="A21" s="5">
        <v>0.13</v>
      </c>
      <c r="B21" s="6" t="s">
        <v>305</v>
      </c>
      <c r="C21" s="7">
        <v>4.9305555555555552E-3</v>
      </c>
      <c r="D21" s="8" t="s">
        <v>307</v>
      </c>
    </row>
    <row r="22" spans="1:4">
      <c r="A22" s="5">
        <v>0.14000000000000001</v>
      </c>
      <c r="B22" s="6" t="s">
        <v>308</v>
      </c>
      <c r="C22" s="7">
        <v>5.185185185185185E-3</v>
      </c>
      <c r="D22" s="8" t="s">
        <v>309</v>
      </c>
    </row>
    <row r="23" spans="1:4">
      <c r="A23" s="5">
        <v>0.15</v>
      </c>
      <c r="B23" s="6" t="s">
        <v>308</v>
      </c>
      <c r="C23" s="7">
        <v>5.4282407407407404E-3</v>
      </c>
      <c r="D23" s="8" t="s">
        <v>310</v>
      </c>
    </row>
    <row r="24" spans="1:4">
      <c r="A24" s="5">
        <v>0.16</v>
      </c>
      <c r="B24" s="6" t="s">
        <v>311</v>
      </c>
      <c r="C24" s="7">
        <v>5.6828703703703702E-3</v>
      </c>
      <c r="D24" s="8" t="s">
        <v>312</v>
      </c>
    </row>
    <row r="25" spans="1:4">
      <c r="A25" s="5">
        <v>0.17</v>
      </c>
      <c r="B25" s="6" t="s">
        <v>311</v>
      </c>
      <c r="C25" s="7">
        <v>5.9375000000000009E-3</v>
      </c>
      <c r="D25" s="8" t="s">
        <v>313</v>
      </c>
    </row>
    <row r="26" spans="1:4">
      <c r="A26" s="5">
        <v>0.18</v>
      </c>
      <c r="B26" s="6" t="s">
        <v>308</v>
      </c>
      <c r="C26" s="7">
        <v>6.1805555555555563E-3</v>
      </c>
      <c r="D26" s="8" t="s">
        <v>314</v>
      </c>
    </row>
    <row r="27" spans="1:4">
      <c r="A27" s="5">
        <v>0.19</v>
      </c>
      <c r="B27" s="6" t="s">
        <v>305</v>
      </c>
      <c r="C27" s="7">
        <v>6.4351851851851861E-3</v>
      </c>
      <c r="D27" s="8" t="s">
        <v>70</v>
      </c>
    </row>
    <row r="28" spans="1:4">
      <c r="A28" s="5">
        <v>0.2</v>
      </c>
      <c r="B28" s="6" t="s">
        <v>303</v>
      </c>
      <c r="C28" s="7">
        <v>6.6898148148148142E-3</v>
      </c>
      <c r="D28" s="8" t="s">
        <v>185</v>
      </c>
    </row>
    <row r="29" spans="1:4">
      <c r="A29" s="5">
        <v>0.21</v>
      </c>
      <c r="B29" s="6" t="s">
        <v>315</v>
      </c>
      <c r="C29" s="7">
        <v>6.9444444444444441E-3</v>
      </c>
      <c r="D29" s="8" t="s">
        <v>186</v>
      </c>
    </row>
    <row r="30" spans="1:4">
      <c r="A30" s="5">
        <v>0.22</v>
      </c>
      <c r="B30" s="6" t="s">
        <v>316</v>
      </c>
      <c r="C30" s="7">
        <v>7.1990740740740739E-3</v>
      </c>
      <c r="D30" s="8" t="s">
        <v>317</v>
      </c>
    </row>
    <row r="31" spans="1:4">
      <c r="A31" s="5">
        <v>0.23</v>
      </c>
      <c r="B31" s="6" t="s">
        <v>316</v>
      </c>
      <c r="C31" s="7">
        <v>7.4537037037037028E-3</v>
      </c>
      <c r="D31" s="8" t="s">
        <v>318</v>
      </c>
    </row>
    <row r="32" spans="1:4">
      <c r="A32" s="5">
        <v>0.24</v>
      </c>
      <c r="B32" s="6" t="s">
        <v>319</v>
      </c>
      <c r="C32" s="7">
        <v>7.7083333333333335E-3</v>
      </c>
      <c r="D32" s="8" t="s">
        <v>320</v>
      </c>
    </row>
    <row r="33" spans="1:4">
      <c r="A33" s="5">
        <v>0.25</v>
      </c>
      <c r="B33" s="6" t="s">
        <v>321</v>
      </c>
      <c r="C33" s="7">
        <v>7.9745370370370369E-3</v>
      </c>
      <c r="D33" s="8" t="s">
        <v>322</v>
      </c>
    </row>
    <row r="34" spans="1:4">
      <c r="A34" s="5">
        <v>0.26</v>
      </c>
      <c r="B34" s="6" t="s">
        <v>323</v>
      </c>
      <c r="C34" s="7">
        <v>8.2291666666666659E-3</v>
      </c>
      <c r="D34" s="8" t="s">
        <v>324</v>
      </c>
    </row>
    <row r="35" spans="1:4">
      <c r="A35" s="5">
        <v>0.27</v>
      </c>
      <c r="B35" s="6" t="s">
        <v>325</v>
      </c>
      <c r="C35" s="7">
        <v>8.4953703703703701E-3</v>
      </c>
      <c r="D35" s="8" t="s">
        <v>326</v>
      </c>
    </row>
    <row r="36" spans="1:4">
      <c r="A36" s="5">
        <v>0.28000000000000003</v>
      </c>
      <c r="B36" s="6" t="s">
        <v>327</v>
      </c>
      <c r="C36" s="7">
        <v>8.7615740740740744E-3</v>
      </c>
      <c r="D36" s="8" t="s">
        <v>328</v>
      </c>
    </row>
    <row r="37" spans="1:4">
      <c r="A37" s="5">
        <v>0.28999999999999998</v>
      </c>
      <c r="B37" s="6" t="s">
        <v>71</v>
      </c>
      <c r="C37" s="7">
        <v>9.0277777777777787E-3</v>
      </c>
      <c r="D37" s="8" t="s">
        <v>72</v>
      </c>
    </row>
    <row r="38" spans="1:4">
      <c r="A38" s="5">
        <v>0.3</v>
      </c>
      <c r="B38" s="6" t="s">
        <v>7</v>
      </c>
      <c r="C38" s="7">
        <v>9.3055555555555548E-3</v>
      </c>
      <c r="D38" s="8" t="s">
        <v>329</v>
      </c>
    </row>
    <row r="39" spans="1:4">
      <c r="A39" s="5">
        <v>0.31</v>
      </c>
      <c r="B39" s="6" t="s">
        <v>73</v>
      </c>
      <c r="C39" s="7">
        <v>9.5833333333333343E-3</v>
      </c>
      <c r="D39" s="8" t="s">
        <v>330</v>
      </c>
    </row>
    <row r="40" spans="1:4">
      <c r="A40" s="5">
        <v>0.32</v>
      </c>
      <c r="B40" s="6" t="s">
        <v>9</v>
      </c>
      <c r="C40" s="7">
        <v>9.8611111111111104E-3</v>
      </c>
      <c r="D40" s="8" t="s">
        <v>331</v>
      </c>
    </row>
    <row r="41" spans="1:4">
      <c r="A41" s="5">
        <v>0.33</v>
      </c>
      <c r="B41" s="6" t="s">
        <v>74</v>
      </c>
      <c r="C41" s="7">
        <v>1.0138888888888888E-2</v>
      </c>
      <c r="D41" s="8" t="s">
        <v>332</v>
      </c>
    </row>
    <row r="42" spans="1:4">
      <c r="A42" s="5">
        <v>0.34</v>
      </c>
      <c r="B42" s="6" t="s">
        <v>75</v>
      </c>
      <c r="C42" s="7">
        <v>1.042824074074074E-2</v>
      </c>
      <c r="D42" s="8" t="s">
        <v>201</v>
      </c>
    </row>
    <row r="43" spans="1:4">
      <c r="A43" s="5">
        <v>0.35</v>
      </c>
      <c r="B43" s="6" t="s">
        <v>333</v>
      </c>
      <c r="C43" s="7">
        <v>1.0729166666666666E-2</v>
      </c>
      <c r="D43" s="8" t="s">
        <v>334</v>
      </c>
    </row>
    <row r="44" spans="1:4">
      <c r="A44" s="5">
        <v>0.36</v>
      </c>
      <c r="B44" s="6" t="s">
        <v>76</v>
      </c>
      <c r="C44" s="7">
        <v>1.1018518518518518E-2</v>
      </c>
      <c r="D44" s="8" t="s">
        <v>335</v>
      </c>
    </row>
    <row r="45" spans="1:4">
      <c r="A45" s="5">
        <v>0.37</v>
      </c>
      <c r="B45" s="6" t="s">
        <v>16</v>
      </c>
      <c r="C45" s="7">
        <v>1.1319444444444444E-2</v>
      </c>
      <c r="D45" s="8" t="s">
        <v>336</v>
      </c>
    </row>
    <row r="46" spans="1:4">
      <c r="A46" s="5">
        <v>0.38</v>
      </c>
      <c r="B46" s="6" t="s">
        <v>337</v>
      </c>
      <c r="C46" s="7">
        <v>1.1631944444444445E-2</v>
      </c>
      <c r="D46" s="8" t="s">
        <v>77</v>
      </c>
    </row>
    <row r="47" spans="1:4">
      <c r="A47" s="5">
        <v>0.39</v>
      </c>
      <c r="B47" s="6" t="s">
        <v>259</v>
      </c>
      <c r="C47" s="7">
        <v>1.1944444444444445E-2</v>
      </c>
      <c r="D47" s="8" t="s">
        <v>338</v>
      </c>
    </row>
    <row r="48" spans="1:4">
      <c r="A48" s="5">
        <v>0.4</v>
      </c>
      <c r="B48" s="6" t="s">
        <v>339</v>
      </c>
      <c r="C48" s="7">
        <v>1.2256944444444444E-2</v>
      </c>
      <c r="D48" s="8" t="s">
        <v>212</v>
      </c>
    </row>
    <row r="49" spans="1:4">
      <c r="A49" s="5">
        <v>0.41</v>
      </c>
      <c r="B49" s="6" t="s">
        <v>299</v>
      </c>
      <c r="C49" s="7">
        <v>1.2569444444444446E-2</v>
      </c>
      <c r="D49" s="8" t="s">
        <v>214</v>
      </c>
    </row>
    <row r="50" spans="1:4">
      <c r="A50" s="5">
        <v>0.42</v>
      </c>
      <c r="B50" s="6" t="s">
        <v>299</v>
      </c>
      <c r="C50" s="7">
        <v>1.2893518518518519E-2</v>
      </c>
      <c r="D50" s="8" t="s">
        <v>340</v>
      </c>
    </row>
    <row r="51" spans="1:4">
      <c r="A51" s="5">
        <v>0.43</v>
      </c>
      <c r="B51" s="6" t="s">
        <v>299</v>
      </c>
      <c r="C51" s="7">
        <v>1.3206018518518518E-2</v>
      </c>
      <c r="D51" s="8" t="s">
        <v>341</v>
      </c>
    </row>
    <row r="52" spans="1:4">
      <c r="A52" s="5">
        <v>0.44</v>
      </c>
      <c r="B52" s="6" t="s">
        <v>78</v>
      </c>
      <c r="C52" s="7">
        <v>1.3530092592592594E-2</v>
      </c>
      <c r="D52" s="8" t="s">
        <v>342</v>
      </c>
    </row>
    <row r="53" spans="1:4">
      <c r="A53" s="5">
        <v>0.45</v>
      </c>
      <c r="B53" s="6" t="s">
        <v>343</v>
      </c>
      <c r="C53" s="7">
        <v>1.3842592592592594E-2</v>
      </c>
      <c r="D53" s="8" t="s">
        <v>344</v>
      </c>
    </row>
    <row r="54" spans="1:4">
      <c r="A54" s="5">
        <v>0.46</v>
      </c>
      <c r="B54" s="6" t="s">
        <v>343</v>
      </c>
      <c r="C54" s="7">
        <v>1.4166666666666666E-2</v>
      </c>
      <c r="D54" s="8" t="s">
        <v>345</v>
      </c>
    </row>
    <row r="55" spans="1:4">
      <c r="A55" s="5">
        <v>0.47</v>
      </c>
      <c r="B55" s="6" t="s">
        <v>343</v>
      </c>
      <c r="C55" s="7">
        <v>1.4490740740740742E-2</v>
      </c>
      <c r="D55" s="8" t="s">
        <v>61</v>
      </c>
    </row>
    <row r="56" spans="1:4">
      <c r="A56" s="5">
        <v>0.48</v>
      </c>
      <c r="B56" s="6" t="s">
        <v>346</v>
      </c>
      <c r="C56" s="7">
        <v>1.4814814814814814E-2</v>
      </c>
      <c r="D56" s="8" t="s">
        <v>79</v>
      </c>
    </row>
    <row r="57" spans="1:4">
      <c r="A57" s="5">
        <v>0.49</v>
      </c>
      <c r="B57" s="6" t="s">
        <v>80</v>
      </c>
      <c r="C57" s="7">
        <v>1.5138888888888889E-2</v>
      </c>
      <c r="D57" s="8" t="s">
        <v>81</v>
      </c>
    </row>
    <row r="58" spans="1:4">
      <c r="A58" s="5">
        <v>0.5</v>
      </c>
      <c r="B58" s="6" t="s">
        <v>80</v>
      </c>
      <c r="C58" s="7">
        <v>1.5474537037037038E-2</v>
      </c>
      <c r="D58" s="8" t="s">
        <v>347</v>
      </c>
    </row>
    <row r="59" spans="1:4">
      <c r="A59" s="5">
        <v>0.51</v>
      </c>
      <c r="B59" s="6" t="s">
        <v>80</v>
      </c>
      <c r="C59" s="7">
        <v>1.579861111111111E-2</v>
      </c>
      <c r="D59" s="8" t="s">
        <v>348</v>
      </c>
    </row>
    <row r="60" spans="1:4">
      <c r="A60" s="5">
        <v>0.52</v>
      </c>
      <c r="B60" s="6" t="s">
        <v>82</v>
      </c>
      <c r="C60" s="7">
        <v>1.6134259259259261E-2</v>
      </c>
      <c r="D60" s="8" t="s">
        <v>349</v>
      </c>
    </row>
    <row r="61" spans="1:4">
      <c r="A61" s="5">
        <v>0.53</v>
      </c>
      <c r="B61" s="6" t="s">
        <v>350</v>
      </c>
      <c r="C61" s="7">
        <v>1.6458333333333332E-2</v>
      </c>
      <c r="D61" s="8" t="s">
        <v>351</v>
      </c>
    </row>
    <row r="62" spans="1:4">
      <c r="A62" s="5">
        <v>0.54</v>
      </c>
      <c r="B62" s="6" t="s">
        <v>83</v>
      </c>
      <c r="C62" s="7">
        <v>1.6793981481481483E-2</v>
      </c>
      <c r="D62" s="8" t="s">
        <v>233</v>
      </c>
    </row>
    <row r="63" spans="1:4">
      <c r="A63" s="5">
        <v>0.55000000000000004</v>
      </c>
      <c r="B63" s="6" t="s">
        <v>83</v>
      </c>
      <c r="C63" s="7">
        <v>1.712962962962963E-2</v>
      </c>
      <c r="D63" s="8" t="s">
        <v>352</v>
      </c>
    </row>
    <row r="64" spans="1:4">
      <c r="A64" s="5">
        <v>0.56000000000000005</v>
      </c>
      <c r="B64" s="6" t="s">
        <v>353</v>
      </c>
      <c r="C64" s="7">
        <v>1.7476851851851851E-2</v>
      </c>
      <c r="D64" s="8" t="s">
        <v>354</v>
      </c>
    </row>
    <row r="65" spans="1:4">
      <c r="A65" s="5">
        <v>0.56999999999999995</v>
      </c>
      <c r="B65" s="6" t="s">
        <v>355</v>
      </c>
      <c r="C65" s="7">
        <v>1.7812499999999998E-2</v>
      </c>
      <c r="D65" s="8" t="s">
        <v>356</v>
      </c>
    </row>
    <row r="66" spans="1:4">
      <c r="A66" s="5">
        <v>0.57999999999999996</v>
      </c>
      <c r="B66" s="6" t="s">
        <v>17</v>
      </c>
      <c r="C66" s="7">
        <v>1.8159722222222219E-2</v>
      </c>
      <c r="D66" s="8" t="s">
        <v>84</v>
      </c>
    </row>
    <row r="67" spans="1:4">
      <c r="A67" s="5">
        <v>0.59</v>
      </c>
      <c r="B67" s="6" t="s">
        <v>357</v>
      </c>
      <c r="C67" s="7">
        <v>1.8530092592592595E-2</v>
      </c>
      <c r="D67" s="8" t="s">
        <v>358</v>
      </c>
    </row>
    <row r="68" spans="1:4">
      <c r="A68" s="5">
        <v>0.6</v>
      </c>
      <c r="B68" s="6" t="s">
        <v>21</v>
      </c>
      <c r="C68" s="7">
        <v>1.8969907407407408E-2</v>
      </c>
      <c r="D68" s="8" t="s">
        <v>359</v>
      </c>
    </row>
    <row r="69" spans="1:4">
      <c r="A69" s="5">
        <v>0.61</v>
      </c>
      <c r="B69" s="6" t="s">
        <v>360</v>
      </c>
      <c r="C69" s="7">
        <v>1.9502314814814816E-2</v>
      </c>
      <c r="D69" s="8" t="s">
        <v>245</v>
      </c>
    </row>
    <row r="70" spans="1:4">
      <c r="A70" s="5">
        <v>0.62</v>
      </c>
      <c r="B70" s="6" t="s">
        <v>361</v>
      </c>
      <c r="C70" s="7">
        <v>2.0127314814814817E-2</v>
      </c>
      <c r="D70" s="8" t="s">
        <v>362</v>
      </c>
    </row>
    <row r="71" spans="1:4">
      <c r="A71" s="5">
        <v>0.63</v>
      </c>
      <c r="B71" s="6" t="s">
        <v>363</v>
      </c>
      <c r="C71" s="7">
        <v>2.0787037037037038E-2</v>
      </c>
      <c r="D71" s="8" t="s">
        <v>364</v>
      </c>
    </row>
    <row r="72" spans="1:4">
      <c r="A72" s="5">
        <v>0.64</v>
      </c>
      <c r="B72" s="6" t="s">
        <v>28</v>
      </c>
      <c r="C72" s="7">
        <v>2.1458333333333333E-2</v>
      </c>
      <c r="D72" s="8" t="s">
        <v>365</v>
      </c>
    </row>
    <row r="73" spans="1:4">
      <c r="A73" s="5">
        <v>0.65</v>
      </c>
      <c r="B73" s="6" t="s">
        <v>366</v>
      </c>
      <c r="C73" s="7">
        <v>2.2141203703703705E-2</v>
      </c>
      <c r="D73" s="8" t="s">
        <v>367</v>
      </c>
    </row>
    <row r="74" spans="1:4">
      <c r="A74" s="5">
        <v>0.66</v>
      </c>
      <c r="B74" s="6" t="s">
        <v>368</v>
      </c>
      <c r="C74" s="7">
        <v>2.2847222222222224E-2</v>
      </c>
      <c r="D74" s="8" t="s">
        <v>369</v>
      </c>
    </row>
    <row r="75" spans="1:4">
      <c r="A75" s="5">
        <v>0.67</v>
      </c>
      <c r="B75" s="6" t="s">
        <v>271</v>
      </c>
      <c r="C75" s="7">
        <v>2.3518518518518518E-2</v>
      </c>
      <c r="D75" s="8" t="s">
        <v>63</v>
      </c>
    </row>
    <row r="76" spans="1:4">
      <c r="A76" s="5">
        <v>0.68</v>
      </c>
      <c r="B76" s="6" t="s">
        <v>360</v>
      </c>
      <c r="C76" s="7">
        <v>2.4131944444444445E-2</v>
      </c>
      <c r="D76" s="8" t="s">
        <v>85</v>
      </c>
    </row>
    <row r="77" spans="1:4">
      <c r="A77" s="5">
        <v>0.69</v>
      </c>
      <c r="B77" s="6" t="s">
        <v>291</v>
      </c>
      <c r="C77" s="7">
        <v>2.4699074074074078E-2</v>
      </c>
      <c r="D77" s="8" t="s">
        <v>370</v>
      </c>
    </row>
    <row r="78" spans="1:4">
      <c r="A78" s="5">
        <v>0.7</v>
      </c>
      <c r="B78" s="6" t="s">
        <v>371</v>
      </c>
      <c r="C78" s="7">
        <v>2.5231481481481483E-2</v>
      </c>
      <c r="D78" s="8" t="s">
        <v>372</v>
      </c>
    </row>
    <row r="79" spans="1:4">
      <c r="A79" s="5">
        <v>0.71</v>
      </c>
      <c r="B79" s="6" t="s">
        <v>373</v>
      </c>
      <c r="C79" s="7">
        <v>2.5729166666666664E-2</v>
      </c>
      <c r="D79" s="8" t="s">
        <v>374</v>
      </c>
    </row>
    <row r="80" spans="1:4">
      <c r="A80" s="5">
        <v>0.72</v>
      </c>
      <c r="B80" s="6" t="s">
        <v>375</v>
      </c>
      <c r="C80" s="7">
        <v>2.6226851851851852E-2</v>
      </c>
      <c r="D80" s="8" t="s">
        <v>376</v>
      </c>
    </row>
    <row r="81" spans="1:4">
      <c r="A81" s="5">
        <v>0.73</v>
      </c>
      <c r="B81" s="6" t="s">
        <v>21</v>
      </c>
      <c r="C81" s="7">
        <v>2.6712962962962966E-2</v>
      </c>
      <c r="D81" s="8" t="s">
        <v>377</v>
      </c>
    </row>
    <row r="82" spans="1:4">
      <c r="A82" s="5">
        <v>0.74</v>
      </c>
      <c r="B82" s="6" t="s">
        <v>293</v>
      </c>
      <c r="C82" s="7">
        <v>2.71875E-2</v>
      </c>
      <c r="D82" s="8" t="s">
        <v>262</v>
      </c>
    </row>
    <row r="83" spans="1:4">
      <c r="A83" s="5">
        <v>0.75</v>
      </c>
      <c r="B83" s="6" t="s">
        <v>21</v>
      </c>
      <c r="C83" s="7">
        <v>2.7673611111111111E-2</v>
      </c>
      <c r="D83" s="8" t="s">
        <v>378</v>
      </c>
    </row>
    <row r="84" spans="1:4">
      <c r="A84" s="5">
        <v>0.76</v>
      </c>
      <c r="B84" s="6" t="s">
        <v>375</v>
      </c>
      <c r="C84" s="7">
        <v>2.8159722222222221E-2</v>
      </c>
      <c r="D84" s="8" t="s">
        <v>379</v>
      </c>
    </row>
    <row r="85" spans="1:4">
      <c r="A85" s="5">
        <v>0.77</v>
      </c>
      <c r="B85" s="6" t="s">
        <v>380</v>
      </c>
      <c r="C85" s="7">
        <v>2.8645833333333332E-2</v>
      </c>
      <c r="D85" s="8" t="s">
        <v>86</v>
      </c>
    </row>
    <row r="86" spans="1:4">
      <c r="A86" s="5">
        <v>0.78</v>
      </c>
      <c r="B86" s="6" t="s">
        <v>22</v>
      </c>
      <c r="C86" s="7">
        <v>2.9155092592592594E-2</v>
      </c>
      <c r="D86" s="8" t="s">
        <v>381</v>
      </c>
    </row>
    <row r="87" spans="1:4">
      <c r="A87" s="5">
        <v>0.79</v>
      </c>
      <c r="B87" s="6" t="s">
        <v>382</v>
      </c>
      <c r="C87" s="7">
        <v>2.9687500000000002E-2</v>
      </c>
      <c r="D87" s="8" t="s">
        <v>383</v>
      </c>
    </row>
    <row r="88" spans="1:4">
      <c r="A88" s="5">
        <v>0.8</v>
      </c>
      <c r="B88" s="6" t="s">
        <v>384</v>
      </c>
      <c r="C88" s="7">
        <v>3.0266203703703708E-2</v>
      </c>
      <c r="D88" s="8" t="s">
        <v>385</v>
      </c>
    </row>
    <row r="89" spans="1:4">
      <c r="A89" s="5">
        <v>0.81</v>
      </c>
      <c r="B89" s="6" t="s">
        <v>269</v>
      </c>
      <c r="C89" s="7">
        <v>3.0856481481481481E-2</v>
      </c>
      <c r="D89" s="8" t="s">
        <v>275</v>
      </c>
    </row>
    <row r="90" spans="1:4">
      <c r="A90" s="5">
        <v>0.82</v>
      </c>
      <c r="B90" s="6" t="s">
        <v>290</v>
      </c>
      <c r="C90" s="7">
        <v>3.1469907407407412E-2</v>
      </c>
      <c r="D90" s="8" t="s">
        <v>386</v>
      </c>
    </row>
    <row r="91" spans="1:4">
      <c r="A91" s="5">
        <v>0.83</v>
      </c>
      <c r="B91" s="6" t="s">
        <v>361</v>
      </c>
      <c r="C91" s="7">
        <v>3.2118055555555559E-2</v>
      </c>
      <c r="D91" s="8" t="s">
        <v>387</v>
      </c>
    </row>
    <row r="92" spans="1:4">
      <c r="A92" s="5">
        <v>0.84</v>
      </c>
      <c r="B92" s="6" t="s">
        <v>28</v>
      </c>
      <c r="C92" s="7">
        <v>3.2777777777777781E-2</v>
      </c>
      <c r="D92" s="8" t="s">
        <v>388</v>
      </c>
    </row>
    <row r="93" spans="1:4">
      <c r="A93" s="5">
        <v>0.85</v>
      </c>
      <c r="B93" s="6" t="s">
        <v>368</v>
      </c>
      <c r="C93" s="7">
        <v>3.3472222222222223E-2</v>
      </c>
      <c r="D93" s="8" t="s">
        <v>389</v>
      </c>
    </row>
    <row r="94" spans="1:4">
      <c r="A94" s="5">
        <v>0.86</v>
      </c>
      <c r="B94" s="6" t="s">
        <v>390</v>
      </c>
      <c r="C94" s="7">
        <v>3.4201388888888885E-2</v>
      </c>
      <c r="D94" s="8" t="s">
        <v>391</v>
      </c>
    </row>
    <row r="95" spans="1:4">
      <c r="A95" s="5">
        <v>0.87</v>
      </c>
      <c r="B95" s="6" t="s">
        <v>87</v>
      </c>
      <c r="C95" s="7">
        <v>3.4953703703703702E-2</v>
      </c>
      <c r="D95" s="8" t="s">
        <v>286</v>
      </c>
    </row>
    <row r="96" spans="1:4">
      <c r="A96" s="5">
        <v>0.88</v>
      </c>
      <c r="B96" s="6" t="s">
        <v>392</v>
      </c>
      <c r="C96" s="7">
        <v>3.5752314814814813E-2</v>
      </c>
      <c r="D96" s="8" t="s">
        <v>393</v>
      </c>
    </row>
    <row r="97" spans="1:4">
      <c r="A97" s="5">
        <v>0.89</v>
      </c>
      <c r="B97" s="6" t="s">
        <v>394</v>
      </c>
      <c r="C97" s="7">
        <v>3.6574074074074071E-2</v>
      </c>
      <c r="D97" s="8" t="s">
        <v>395</v>
      </c>
    </row>
    <row r="98" spans="1:4">
      <c r="A98" s="5">
        <v>0.9</v>
      </c>
      <c r="B98" s="6" t="s">
        <v>396</v>
      </c>
      <c r="C98" s="7">
        <v>3.7453703703703704E-2</v>
      </c>
      <c r="D98" s="8" t="s">
        <v>397</v>
      </c>
    </row>
    <row r="99" spans="1:4">
      <c r="A99" s="5">
        <v>0.91</v>
      </c>
      <c r="B99" s="6" t="s">
        <v>277</v>
      </c>
      <c r="C99" s="7">
        <v>3.8368055555555551E-2</v>
      </c>
      <c r="D99" s="8" t="s">
        <v>398</v>
      </c>
    </row>
    <row r="100" spans="1:4">
      <c r="A100" s="5">
        <v>0.92</v>
      </c>
      <c r="B100" s="6" t="s">
        <v>399</v>
      </c>
      <c r="C100" s="7">
        <v>3.9340277777777773E-2</v>
      </c>
      <c r="D100" s="8" t="s">
        <v>400</v>
      </c>
    </row>
    <row r="101" spans="1:4">
      <c r="A101" s="5">
        <v>0.93</v>
      </c>
      <c r="B101" s="6" t="s">
        <v>279</v>
      </c>
      <c r="C101" s="7">
        <v>4.0381944444444443E-2</v>
      </c>
      <c r="D101" s="8" t="s">
        <v>401</v>
      </c>
    </row>
    <row r="102" spans="1:4">
      <c r="A102" s="5">
        <v>0.94</v>
      </c>
      <c r="B102" s="6" t="s">
        <v>402</v>
      </c>
      <c r="C102" s="7">
        <v>4.148148148148148E-2</v>
      </c>
      <c r="D102" s="8" t="s">
        <v>403</v>
      </c>
    </row>
    <row r="103" spans="1:4">
      <c r="A103" s="5">
        <v>0.95</v>
      </c>
      <c r="B103" s="6" t="s">
        <v>67</v>
      </c>
      <c r="C103" s="7">
        <v>4.2650462962962959E-2</v>
      </c>
      <c r="D103" s="8" t="s">
        <v>404</v>
      </c>
    </row>
    <row r="104" spans="1:4">
      <c r="A104" s="5">
        <v>0.96</v>
      </c>
      <c r="B104" s="6" t="s">
        <v>405</v>
      </c>
      <c r="C104" s="7">
        <v>4.3923611111111115E-2</v>
      </c>
      <c r="D104" s="8" t="s">
        <v>406</v>
      </c>
    </row>
    <row r="105" spans="1:4">
      <c r="A105" s="5">
        <v>0.97</v>
      </c>
      <c r="B105" s="6" t="s">
        <v>407</v>
      </c>
      <c r="C105" s="7">
        <v>4.5289351851851851E-2</v>
      </c>
      <c r="D105" s="8" t="s">
        <v>408</v>
      </c>
    </row>
    <row r="106" spans="1:4">
      <c r="A106" s="5">
        <v>0.98</v>
      </c>
      <c r="B106" s="6" t="s">
        <v>88</v>
      </c>
      <c r="C106" s="7">
        <v>4.6770833333333338E-2</v>
      </c>
      <c r="D106" s="8" t="s">
        <v>409</v>
      </c>
    </row>
    <row r="107" spans="1:4">
      <c r="A107" s="5">
        <v>0.99</v>
      </c>
      <c r="B107" s="6" t="s">
        <v>31</v>
      </c>
      <c r="C107" s="7">
        <v>4.8402777777777774E-2</v>
      </c>
      <c r="D107" s="8" t="s">
        <v>410</v>
      </c>
    </row>
    <row r="108" spans="1:4" ht="15" thickBot="1">
      <c r="A108" s="9">
        <v>1</v>
      </c>
      <c r="B108" s="10" t="s">
        <v>89</v>
      </c>
      <c r="C108" s="11">
        <v>5.0208333333333334E-2</v>
      </c>
      <c r="D108" s="12" t="s">
        <v>411</v>
      </c>
    </row>
  </sheetData>
  <mergeCells count="5">
    <mergeCell ref="B1:D1"/>
    <mergeCell ref="B2:D2"/>
    <mergeCell ref="B3:D3"/>
    <mergeCell ref="B4:D4"/>
    <mergeCell ref="B5:D5"/>
  </mergeCells>
  <hyperlinks>
    <hyperlink ref="B5" r:id="rId1" display="https://evkx.net/models/hyundai/ioniq_6/ioniq_6_long_range_rwd/chargingcurve/" xr:uid="{A8C62A8B-723F-4FC6-9A00-D5565976DD4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7789-C2F4-4FBE-B806-44DDDB1888BF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614</v>
      </c>
      <c r="C2" s="58"/>
      <c r="D2" s="59"/>
    </row>
    <row r="3" spans="1:4" ht="15" thickBot="1">
      <c r="A3" s="53" t="s">
        <v>534</v>
      </c>
      <c r="B3" s="63">
        <v>228</v>
      </c>
      <c r="C3" s="64"/>
      <c r="D3" s="65"/>
    </row>
    <row r="4" spans="1:4" ht="15" thickBot="1">
      <c r="A4" s="52" t="s">
        <v>104</v>
      </c>
      <c r="B4" s="66" t="s">
        <v>615</v>
      </c>
      <c r="C4" s="67"/>
      <c r="D4" s="68"/>
    </row>
    <row r="5" spans="1:4" ht="15" thickBot="1">
      <c r="A5" s="52" t="s">
        <v>105</v>
      </c>
      <c r="B5" s="66" t="s">
        <v>616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601</v>
      </c>
      <c r="C8" s="3">
        <v>0</v>
      </c>
      <c r="D8" s="4" t="s">
        <v>5</v>
      </c>
    </row>
    <row r="9" spans="1:4">
      <c r="A9" s="5">
        <v>0.01</v>
      </c>
      <c r="B9" s="6" t="s">
        <v>303</v>
      </c>
      <c r="C9" s="7">
        <v>3.8194444444444446E-4</v>
      </c>
      <c r="D9" s="8" t="s">
        <v>6</v>
      </c>
    </row>
    <row r="10" spans="1:4">
      <c r="A10" s="5">
        <v>0.02</v>
      </c>
      <c r="B10" s="6" t="s">
        <v>617</v>
      </c>
      <c r="C10" s="7">
        <v>6.134259259259259E-4</v>
      </c>
      <c r="D10" s="8" t="s">
        <v>537</v>
      </c>
    </row>
    <row r="11" spans="1:4">
      <c r="A11" s="5">
        <v>0.03</v>
      </c>
      <c r="B11" s="6" t="s">
        <v>224</v>
      </c>
      <c r="C11" s="7">
        <v>8.2175925925925917E-4</v>
      </c>
      <c r="D11" s="8" t="s">
        <v>538</v>
      </c>
    </row>
    <row r="12" spans="1:4">
      <c r="A12" s="5">
        <v>0.04</v>
      </c>
      <c r="B12" s="6" t="s">
        <v>230</v>
      </c>
      <c r="C12" s="7">
        <v>1.0069444444444444E-3</v>
      </c>
      <c r="D12" s="8" t="s">
        <v>421</v>
      </c>
    </row>
    <row r="13" spans="1:4">
      <c r="A13" s="5">
        <v>0.05</v>
      </c>
      <c r="B13" s="6" t="s">
        <v>235</v>
      </c>
      <c r="C13" s="7">
        <v>1.2037037037037038E-3</v>
      </c>
      <c r="D13" s="8" t="s">
        <v>539</v>
      </c>
    </row>
    <row r="14" spans="1:4">
      <c r="A14" s="5">
        <v>0.06</v>
      </c>
      <c r="B14" s="6" t="s">
        <v>577</v>
      </c>
      <c r="C14" s="7">
        <v>1.3888888888888889E-3</v>
      </c>
      <c r="D14" s="8" t="s">
        <v>618</v>
      </c>
    </row>
    <row r="15" spans="1:4">
      <c r="A15" s="5">
        <v>7.0000000000000007E-2</v>
      </c>
      <c r="B15" s="6" t="s">
        <v>619</v>
      </c>
      <c r="C15" s="7">
        <v>1.5624999999999999E-3</v>
      </c>
      <c r="D15" s="8" t="s">
        <v>620</v>
      </c>
    </row>
    <row r="16" spans="1:4">
      <c r="A16" s="5">
        <v>0.08</v>
      </c>
      <c r="B16" s="6" t="s">
        <v>621</v>
      </c>
      <c r="C16" s="7">
        <v>1.736111111111111E-3</v>
      </c>
      <c r="D16" s="8" t="s">
        <v>622</v>
      </c>
    </row>
    <row r="17" spans="1:4">
      <c r="A17" s="5">
        <v>0.09</v>
      </c>
      <c r="B17" s="6" t="s">
        <v>623</v>
      </c>
      <c r="C17" s="7">
        <v>1.9097222222222222E-3</v>
      </c>
      <c r="D17" s="8" t="s">
        <v>624</v>
      </c>
    </row>
    <row r="18" spans="1:4">
      <c r="A18" s="5">
        <v>0.1</v>
      </c>
      <c r="B18" s="6" t="s">
        <v>152</v>
      </c>
      <c r="C18" s="7">
        <v>2.0833333333333333E-3</v>
      </c>
      <c r="D18" s="8" t="s">
        <v>625</v>
      </c>
    </row>
    <row r="19" spans="1:4">
      <c r="A19" s="5">
        <v>0.11</v>
      </c>
      <c r="B19" s="6" t="s">
        <v>626</v>
      </c>
      <c r="C19" s="7">
        <v>2.2569444444444447E-3</v>
      </c>
      <c r="D19" s="8" t="s">
        <v>627</v>
      </c>
    </row>
    <row r="20" spans="1:4">
      <c r="A20" s="5">
        <v>0.12</v>
      </c>
      <c r="B20" s="6" t="s">
        <v>626</v>
      </c>
      <c r="C20" s="7">
        <v>2.4305555555555556E-3</v>
      </c>
      <c r="D20" s="8" t="s">
        <v>628</v>
      </c>
    </row>
    <row r="21" spans="1:4">
      <c r="A21" s="5">
        <v>0.13</v>
      </c>
      <c r="B21" s="6" t="s">
        <v>213</v>
      </c>
      <c r="C21" s="7">
        <v>2.6041666666666665E-3</v>
      </c>
      <c r="D21" s="8" t="s">
        <v>629</v>
      </c>
    </row>
    <row r="22" spans="1:4">
      <c r="A22" s="5">
        <v>0.14000000000000001</v>
      </c>
      <c r="B22" s="6" t="s">
        <v>575</v>
      </c>
      <c r="C22" s="7">
        <v>2.7662037037037034E-3</v>
      </c>
      <c r="D22" s="8" t="s">
        <v>175</v>
      </c>
    </row>
    <row r="23" spans="1:4">
      <c r="A23" s="5">
        <v>0.15</v>
      </c>
      <c r="B23" s="6" t="s">
        <v>572</v>
      </c>
      <c r="C23" s="7">
        <v>2.9398148148148148E-3</v>
      </c>
      <c r="D23" s="8" t="s">
        <v>176</v>
      </c>
    </row>
    <row r="24" spans="1:4">
      <c r="A24" s="5">
        <v>0.16</v>
      </c>
      <c r="B24" s="6" t="s">
        <v>152</v>
      </c>
      <c r="C24" s="7">
        <v>3.1134259259259257E-3</v>
      </c>
      <c r="D24" s="8" t="s">
        <v>177</v>
      </c>
    </row>
    <row r="25" spans="1:4">
      <c r="A25" s="5">
        <v>0.17</v>
      </c>
      <c r="B25" s="6" t="s">
        <v>240</v>
      </c>
      <c r="C25" s="7">
        <v>3.2986111111111111E-3</v>
      </c>
      <c r="D25" s="8" t="s">
        <v>436</v>
      </c>
    </row>
    <row r="26" spans="1:4">
      <c r="A26" s="5">
        <v>0.18</v>
      </c>
      <c r="B26" s="6" t="s">
        <v>240</v>
      </c>
      <c r="C26" s="7">
        <v>3.483796296296296E-3</v>
      </c>
      <c r="D26" s="8" t="s">
        <v>630</v>
      </c>
    </row>
    <row r="27" spans="1:4">
      <c r="A27" s="5">
        <v>0.19</v>
      </c>
      <c r="B27" s="6" t="s">
        <v>240</v>
      </c>
      <c r="C27" s="7">
        <v>3.6689814814814814E-3</v>
      </c>
      <c r="D27" s="8" t="s">
        <v>631</v>
      </c>
    </row>
    <row r="28" spans="1:4">
      <c r="A28" s="5">
        <v>0.2</v>
      </c>
      <c r="B28" s="6" t="s">
        <v>238</v>
      </c>
      <c r="C28" s="7">
        <v>3.8541666666666668E-3</v>
      </c>
      <c r="D28" s="8" t="s">
        <v>632</v>
      </c>
    </row>
    <row r="29" spans="1:4">
      <c r="A29" s="5">
        <v>0.21</v>
      </c>
      <c r="B29" s="6" t="s">
        <v>238</v>
      </c>
      <c r="C29" s="7">
        <v>4.0393518518518521E-3</v>
      </c>
      <c r="D29" s="8" t="s">
        <v>439</v>
      </c>
    </row>
    <row r="30" spans="1:4">
      <c r="A30" s="5">
        <v>0.22</v>
      </c>
      <c r="B30" s="6" t="s">
        <v>238</v>
      </c>
      <c r="C30" s="7">
        <v>4.2245370370370371E-3</v>
      </c>
      <c r="D30" s="8" t="s">
        <v>633</v>
      </c>
    </row>
    <row r="31" spans="1:4">
      <c r="A31" s="5">
        <v>0.23</v>
      </c>
      <c r="B31" s="6" t="s">
        <v>634</v>
      </c>
      <c r="C31" s="7">
        <v>4.409722222222222E-3</v>
      </c>
      <c r="D31" s="8" t="s">
        <v>635</v>
      </c>
    </row>
    <row r="32" spans="1:4">
      <c r="A32" s="5">
        <v>0.24</v>
      </c>
      <c r="B32" s="6" t="s">
        <v>636</v>
      </c>
      <c r="C32" s="7">
        <v>4.6180555555555558E-3</v>
      </c>
      <c r="D32" s="8" t="s">
        <v>637</v>
      </c>
    </row>
    <row r="33" spans="1:4">
      <c r="A33" s="5">
        <v>0.25</v>
      </c>
      <c r="B33" s="6" t="s">
        <v>636</v>
      </c>
      <c r="C33" s="7">
        <v>4.8148148148148152E-3</v>
      </c>
      <c r="D33" s="8" t="s">
        <v>443</v>
      </c>
    </row>
    <row r="34" spans="1:4">
      <c r="A34" s="5">
        <v>0.26</v>
      </c>
      <c r="B34" s="6" t="s">
        <v>636</v>
      </c>
      <c r="C34" s="7">
        <v>5.0231481481481481E-3</v>
      </c>
      <c r="D34" s="8" t="s">
        <v>444</v>
      </c>
    </row>
    <row r="35" spans="1:4">
      <c r="A35" s="5">
        <v>0.27</v>
      </c>
      <c r="B35" s="6" t="s">
        <v>636</v>
      </c>
      <c r="C35" s="7">
        <v>5.2199074074074066E-3</v>
      </c>
      <c r="D35" s="8" t="s">
        <v>638</v>
      </c>
    </row>
    <row r="36" spans="1:4">
      <c r="A36" s="5">
        <v>0.28000000000000003</v>
      </c>
      <c r="B36" s="6" t="s">
        <v>639</v>
      </c>
      <c r="C36" s="7">
        <v>5.4282407407407404E-3</v>
      </c>
      <c r="D36" s="8" t="s">
        <v>324</v>
      </c>
    </row>
    <row r="37" spans="1:4">
      <c r="A37" s="5">
        <v>0.28999999999999998</v>
      </c>
      <c r="B37" s="6" t="s">
        <v>640</v>
      </c>
      <c r="C37" s="7">
        <v>5.6481481481481478E-3</v>
      </c>
      <c r="D37" s="8" t="s">
        <v>191</v>
      </c>
    </row>
    <row r="38" spans="1:4">
      <c r="A38" s="5">
        <v>0.3</v>
      </c>
      <c r="B38" s="6" t="s">
        <v>641</v>
      </c>
      <c r="C38" s="7">
        <v>5.8564814814814825E-3</v>
      </c>
      <c r="D38" s="8" t="s">
        <v>193</v>
      </c>
    </row>
    <row r="39" spans="1:4">
      <c r="A39" s="5">
        <v>0.31</v>
      </c>
      <c r="B39" s="6" t="s">
        <v>246</v>
      </c>
      <c r="C39" s="7">
        <v>6.076388888888889E-3</v>
      </c>
      <c r="D39" s="8" t="s">
        <v>642</v>
      </c>
    </row>
    <row r="40" spans="1:4">
      <c r="A40" s="5">
        <v>0.32</v>
      </c>
      <c r="B40" s="6" t="s">
        <v>246</v>
      </c>
      <c r="C40" s="7">
        <v>6.2847222222222228E-3</v>
      </c>
      <c r="D40" s="8" t="s">
        <v>643</v>
      </c>
    </row>
    <row r="41" spans="1:4">
      <c r="A41" s="5">
        <v>0.33</v>
      </c>
      <c r="B41" s="6" t="s">
        <v>586</v>
      </c>
      <c r="C41" s="7">
        <v>6.4930555555555549E-3</v>
      </c>
      <c r="D41" s="8" t="s">
        <v>644</v>
      </c>
    </row>
    <row r="42" spans="1:4">
      <c r="A42" s="5">
        <v>0.34</v>
      </c>
      <c r="B42" s="6" t="s">
        <v>639</v>
      </c>
      <c r="C42" s="7">
        <v>6.7129629629629622E-3</v>
      </c>
      <c r="D42" s="8" t="s">
        <v>454</v>
      </c>
    </row>
    <row r="43" spans="1:4">
      <c r="A43" s="5">
        <v>0.35</v>
      </c>
      <c r="B43" s="6" t="s">
        <v>639</v>
      </c>
      <c r="C43" s="7">
        <v>6.9328703703703696E-3</v>
      </c>
      <c r="D43" s="8" t="s">
        <v>645</v>
      </c>
    </row>
    <row r="44" spans="1:4">
      <c r="A44" s="5">
        <v>0.36</v>
      </c>
      <c r="B44" s="6" t="s">
        <v>254</v>
      </c>
      <c r="C44" s="7">
        <v>7.1527777777777787E-3</v>
      </c>
      <c r="D44" s="8" t="s">
        <v>646</v>
      </c>
    </row>
    <row r="45" spans="1:4">
      <c r="A45" s="5">
        <v>0.37</v>
      </c>
      <c r="B45" s="6" t="s">
        <v>647</v>
      </c>
      <c r="C45" s="7">
        <v>7.3726851851851861E-3</v>
      </c>
      <c r="D45" s="8" t="s">
        <v>648</v>
      </c>
    </row>
    <row r="46" spans="1:4">
      <c r="A46" s="5">
        <v>0.38</v>
      </c>
      <c r="B46" s="6" t="s">
        <v>303</v>
      </c>
      <c r="C46" s="7">
        <v>7.6041666666666662E-3</v>
      </c>
      <c r="D46" s="8" t="s">
        <v>11</v>
      </c>
    </row>
    <row r="47" spans="1:4">
      <c r="A47" s="5">
        <v>0.39</v>
      </c>
      <c r="B47" s="6" t="s">
        <v>305</v>
      </c>
      <c r="C47" s="7">
        <v>7.8356481481481489E-3</v>
      </c>
      <c r="D47" s="8" t="s">
        <v>13</v>
      </c>
    </row>
    <row r="48" spans="1:4">
      <c r="A48" s="5">
        <v>0.4</v>
      </c>
      <c r="B48" s="6" t="s">
        <v>308</v>
      </c>
      <c r="C48" s="7">
        <v>8.0787037037037043E-3</v>
      </c>
      <c r="D48" s="8" t="s">
        <v>15</v>
      </c>
    </row>
    <row r="49" spans="1:4">
      <c r="A49" s="5">
        <v>0.41</v>
      </c>
      <c r="B49" s="6" t="s">
        <v>308</v>
      </c>
      <c r="C49" s="7">
        <v>8.3101851851851861E-3</v>
      </c>
      <c r="D49" s="8" t="s">
        <v>649</v>
      </c>
    </row>
    <row r="50" spans="1:4">
      <c r="A50" s="5">
        <v>0.42</v>
      </c>
      <c r="B50" s="6" t="s">
        <v>325</v>
      </c>
      <c r="C50" s="7">
        <v>8.5416666666666679E-3</v>
      </c>
      <c r="D50" s="8" t="s">
        <v>338</v>
      </c>
    </row>
    <row r="51" spans="1:4">
      <c r="A51" s="5">
        <v>0.43</v>
      </c>
      <c r="B51" s="6" t="s">
        <v>321</v>
      </c>
      <c r="C51" s="7">
        <v>8.7847222222222233E-3</v>
      </c>
      <c r="D51" s="8" t="s">
        <v>212</v>
      </c>
    </row>
    <row r="52" spans="1:4">
      <c r="A52" s="5">
        <v>0.44</v>
      </c>
      <c r="B52" s="6" t="s">
        <v>321</v>
      </c>
      <c r="C52" s="7">
        <v>9.0277777777777787E-3</v>
      </c>
      <c r="D52" s="8" t="s">
        <v>214</v>
      </c>
    </row>
    <row r="53" spans="1:4">
      <c r="A53" s="5">
        <v>0.45</v>
      </c>
      <c r="B53" s="6" t="s">
        <v>8</v>
      </c>
      <c r="C53" s="7">
        <v>9.2824074074074076E-3</v>
      </c>
      <c r="D53" s="8" t="s">
        <v>650</v>
      </c>
    </row>
    <row r="54" spans="1:4">
      <c r="A54" s="5">
        <v>0.46</v>
      </c>
      <c r="B54" s="6" t="s">
        <v>71</v>
      </c>
      <c r="C54" s="7">
        <v>9.5370370370370366E-3</v>
      </c>
      <c r="D54" s="8" t="s">
        <v>217</v>
      </c>
    </row>
    <row r="55" spans="1:4">
      <c r="A55" s="5">
        <v>0.47</v>
      </c>
      <c r="B55" s="6" t="s">
        <v>71</v>
      </c>
      <c r="C55" s="7">
        <v>9.7916666666666655E-3</v>
      </c>
      <c r="D55" s="8" t="s">
        <v>466</v>
      </c>
    </row>
    <row r="56" spans="1:4">
      <c r="A56" s="5">
        <v>0.48</v>
      </c>
      <c r="B56" s="6" t="s">
        <v>12</v>
      </c>
      <c r="C56" s="7">
        <v>1.0046296296296296E-2</v>
      </c>
      <c r="D56" s="8" t="s">
        <v>651</v>
      </c>
    </row>
    <row r="57" spans="1:4">
      <c r="A57" s="5">
        <v>0.49</v>
      </c>
      <c r="B57" s="6" t="s">
        <v>333</v>
      </c>
      <c r="C57" s="7">
        <v>1.0324074074074074E-2</v>
      </c>
      <c r="D57" s="8" t="s">
        <v>652</v>
      </c>
    </row>
    <row r="58" spans="1:4">
      <c r="A58" s="5">
        <v>0.5</v>
      </c>
      <c r="B58" s="6" t="s">
        <v>76</v>
      </c>
      <c r="C58" s="7">
        <v>1.0601851851851854E-2</v>
      </c>
      <c r="D58" s="8" t="s">
        <v>653</v>
      </c>
    </row>
    <row r="59" spans="1:4">
      <c r="A59" s="5">
        <v>0.51</v>
      </c>
      <c r="B59" s="6" t="s">
        <v>343</v>
      </c>
      <c r="C59" s="7">
        <v>1.0891203703703703E-2</v>
      </c>
      <c r="D59" s="8" t="s">
        <v>472</v>
      </c>
    </row>
    <row r="60" spans="1:4">
      <c r="A60" s="5">
        <v>0.52</v>
      </c>
      <c r="B60" s="6" t="s">
        <v>339</v>
      </c>
      <c r="C60" s="7">
        <v>1.1180555555555556E-2</v>
      </c>
      <c r="D60" s="8" t="s">
        <v>654</v>
      </c>
    </row>
    <row r="61" spans="1:4">
      <c r="A61" s="5">
        <v>0.53</v>
      </c>
      <c r="B61" s="6" t="s">
        <v>339</v>
      </c>
      <c r="C61" s="7">
        <v>1.1469907407407408E-2</v>
      </c>
      <c r="D61" s="8" t="s">
        <v>655</v>
      </c>
    </row>
    <row r="62" spans="1:4">
      <c r="A62" s="5">
        <v>0.54</v>
      </c>
      <c r="B62" s="6" t="s">
        <v>346</v>
      </c>
      <c r="C62" s="7">
        <v>1.1770833333333333E-2</v>
      </c>
      <c r="D62" s="8" t="s">
        <v>656</v>
      </c>
    </row>
    <row r="63" spans="1:4">
      <c r="A63" s="5">
        <v>0.55000000000000004</v>
      </c>
      <c r="B63" s="6" t="s">
        <v>343</v>
      </c>
      <c r="C63" s="7">
        <v>1.207175925925926E-2</v>
      </c>
      <c r="D63" s="8" t="s">
        <v>348</v>
      </c>
    </row>
    <row r="64" spans="1:4">
      <c r="A64" s="5">
        <v>0.56000000000000005</v>
      </c>
      <c r="B64" s="6" t="s">
        <v>80</v>
      </c>
      <c r="C64" s="7">
        <v>1.2372685185185186E-2</v>
      </c>
      <c r="D64" s="8" t="s">
        <v>349</v>
      </c>
    </row>
    <row r="65" spans="1:4">
      <c r="A65" s="5">
        <v>0.56999999999999995</v>
      </c>
      <c r="B65" s="6" t="s">
        <v>346</v>
      </c>
      <c r="C65" s="7">
        <v>1.2685185185185183E-2</v>
      </c>
      <c r="D65" s="8" t="s">
        <v>351</v>
      </c>
    </row>
    <row r="66" spans="1:4">
      <c r="A66" s="5">
        <v>0.57999999999999996</v>
      </c>
      <c r="B66" s="6" t="s">
        <v>353</v>
      </c>
      <c r="C66" s="7">
        <v>1.298611111111111E-2</v>
      </c>
      <c r="D66" s="8" t="s">
        <v>657</v>
      </c>
    </row>
    <row r="67" spans="1:4">
      <c r="A67" s="5">
        <v>0.59</v>
      </c>
      <c r="B67" s="6" t="s">
        <v>350</v>
      </c>
      <c r="C67" s="7">
        <v>1.329861111111111E-2</v>
      </c>
      <c r="D67" s="8" t="s">
        <v>234</v>
      </c>
    </row>
    <row r="68" spans="1:4">
      <c r="A68" s="5">
        <v>0.6</v>
      </c>
      <c r="B68" s="6" t="s">
        <v>355</v>
      </c>
      <c r="C68" s="7">
        <v>1.3622685185185184E-2</v>
      </c>
      <c r="D68" s="8" t="s">
        <v>236</v>
      </c>
    </row>
    <row r="69" spans="1:4">
      <c r="A69" s="5">
        <v>0.61</v>
      </c>
      <c r="B69" s="6" t="s">
        <v>353</v>
      </c>
      <c r="C69" s="7">
        <v>1.3935185185185184E-2</v>
      </c>
      <c r="D69" s="8" t="s">
        <v>658</v>
      </c>
    </row>
    <row r="70" spans="1:4">
      <c r="A70" s="5">
        <v>0.62</v>
      </c>
      <c r="B70" s="6" t="s">
        <v>448</v>
      </c>
      <c r="C70" s="7">
        <v>1.4259259259259261E-2</v>
      </c>
      <c r="D70" s="8" t="s">
        <v>659</v>
      </c>
    </row>
    <row r="71" spans="1:4">
      <c r="A71" s="5">
        <v>0.63</v>
      </c>
      <c r="B71" s="6" t="s">
        <v>355</v>
      </c>
      <c r="C71" s="7">
        <v>1.4571759259259258E-2</v>
      </c>
      <c r="D71" s="8" t="s">
        <v>660</v>
      </c>
    </row>
    <row r="72" spans="1:4">
      <c r="A72" s="5">
        <v>0.64</v>
      </c>
      <c r="B72" s="6" t="s">
        <v>448</v>
      </c>
      <c r="C72" s="7">
        <v>1.4895833333333332E-2</v>
      </c>
      <c r="D72" s="8" t="s">
        <v>484</v>
      </c>
    </row>
    <row r="73" spans="1:4">
      <c r="A73" s="5">
        <v>0.65</v>
      </c>
      <c r="B73" s="6" t="s">
        <v>137</v>
      </c>
      <c r="C73" s="7">
        <v>1.5231481481481483E-2</v>
      </c>
      <c r="D73" s="8" t="s">
        <v>661</v>
      </c>
    </row>
    <row r="74" spans="1:4">
      <c r="A74" s="5">
        <v>0.66</v>
      </c>
      <c r="B74" s="6" t="s">
        <v>450</v>
      </c>
      <c r="C74" s="7">
        <v>1.556712962962963E-2</v>
      </c>
      <c r="D74" s="8" t="s">
        <v>662</v>
      </c>
    </row>
    <row r="75" spans="1:4">
      <c r="A75" s="5">
        <v>0.67</v>
      </c>
      <c r="B75" s="6" t="s">
        <v>663</v>
      </c>
      <c r="C75" s="7">
        <v>1.5902777777777776E-2</v>
      </c>
      <c r="D75" s="8" t="s">
        <v>664</v>
      </c>
    </row>
    <row r="76" spans="1:4">
      <c r="A76" s="5">
        <v>0.68</v>
      </c>
      <c r="B76" s="6" t="s">
        <v>663</v>
      </c>
      <c r="C76" s="7">
        <v>1.6238425925925924E-2</v>
      </c>
      <c r="D76" s="8" t="s">
        <v>665</v>
      </c>
    </row>
    <row r="77" spans="1:4">
      <c r="A77" s="5">
        <v>0.69</v>
      </c>
      <c r="B77" s="6" t="s">
        <v>666</v>
      </c>
      <c r="C77" s="7">
        <v>1.6585648148148148E-2</v>
      </c>
      <c r="D77" s="8" t="s">
        <v>667</v>
      </c>
    </row>
    <row r="78" spans="1:4">
      <c r="A78" s="5">
        <v>0.7</v>
      </c>
      <c r="B78" s="6" t="s">
        <v>668</v>
      </c>
      <c r="C78" s="7">
        <v>1.6932870370370369E-2</v>
      </c>
      <c r="D78" s="8" t="s">
        <v>669</v>
      </c>
    </row>
    <row r="79" spans="1:4">
      <c r="A79" s="5">
        <v>0.71</v>
      </c>
      <c r="B79" s="6" t="s">
        <v>18</v>
      </c>
      <c r="C79" s="7">
        <v>1.7291666666666667E-2</v>
      </c>
      <c r="D79" s="8" t="s">
        <v>369</v>
      </c>
    </row>
    <row r="80" spans="1:4">
      <c r="A80" s="5">
        <v>0.72</v>
      </c>
      <c r="B80" s="6" t="s">
        <v>670</v>
      </c>
      <c r="C80" s="7">
        <v>1.7662037037037035E-2</v>
      </c>
      <c r="D80" s="8" t="s">
        <v>671</v>
      </c>
    </row>
    <row r="81" spans="1:4">
      <c r="A81" s="5">
        <v>0.73</v>
      </c>
      <c r="B81" s="6" t="s">
        <v>357</v>
      </c>
      <c r="C81" s="7">
        <v>1.8032407407407407E-2</v>
      </c>
      <c r="D81" s="8" t="s">
        <v>255</v>
      </c>
    </row>
    <row r="82" spans="1:4">
      <c r="A82" s="5">
        <v>0.74</v>
      </c>
      <c r="B82" s="6" t="s">
        <v>420</v>
      </c>
      <c r="C82" s="7">
        <v>1.8437499999999999E-2</v>
      </c>
      <c r="D82" s="8" t="s">
        <v>23</v>
      </c>
    </row>
    <row r="83" spans="1:4">
      <c r="A83" s="5">
        <v>0.75</v>
      </c>
      <c r="B83" s="6" t="s">
        <v>422</v>
      </c>
      <c r="C83" s="7">
        <v>1.8854166666666665E-2</v>
      </c>
      <c r="D83" s="8" t="s">
        <v>256</v>
      </c>
    </row>
    <row r="84" spans="1:4">
      <c r="A84" s="5">
        <v>0.76</v>
      </c>
      <c r="B84" s="6" t="s">
        <v>290</v>
      </c>
      <c r="C84" s="7">
        <v>1.9328703703703702E-2</v>
      </c>
      <c r="D84" s="8" t="s">
        <v>590</v>
      </c>
    </row>
    <row r="85" spans="1:4">
      <c r="A85" s="5">
        <v>0.77</v>
      </c>
      <c r="B85" s="6" t="s">
        <v>467</v>
      </c>
      <c r="C85" s="7">
        <v>1.9918981481481482E-2</v>
      </c>
      <c r="D85" s="8" t="s">
        <v>25</v>
      </c>
    </row>
    <row r="86" spans="1:4">
      <c r="A86" s="5">
        <v>0.78</v>
      </c>
      <c r="B86" s="6" t="s">
        <v>467</v>
      </c>
      <c r="C86" s="7">
        <v>2.0497685185185185E-2</v>
      </c>
      <c r="D86" s="8" t="s">
        <v>26</v>
      </c>
    </row>
    <row r="87" spans="1:4">
      <c r="A87" s="5">
        <v>0.79</v>
      </c>
      <c r="B87" s="6" t="s">
        <v>66</v>
      </c>
      <c r="C87" s="7">
        <v>2.1168981481481483E-2</v>
      </c>
      <c r="D87" s="8" t="s">
        <v>27</v>
      </c>
    </row>
    <row r="88" spans="1:4">
      <c r="A88" s="5">
        <v>0.8</v>
      </c>
      <c r="B88" s="6" t="s">
        <v>595</v>
      </c>
      <c r="C88" s="7">
        <v>2.1944444444444447E-2</v>
      </c>
      <c r="D88" s="8" t="s">
        <v>591</v>
      </c>
    </row>
    <row r="89" spans="1:4">
      <c r="A89" s="5">
        <v>0.81</v>
      </c>
      <c r="B89" s="6" t="s">
        <v>394</v>
      </c>
      <c r="C89" s="7">
        <v>2.2708333333333334E-2</v>
      </c>
      <c r="D89" s="8" t="s">
        <v>506</v>
      </c>
    </row>
    <row r="90" spans="1:4">
      <c r="A90" s="5">
        <v>0.82</v>
      </c>
      <c r="B90" s="6" t="s">
        <v>476</v>
      </c>
      <c r="C90" s="7">
        <v>2.3483796296296298E-2</v>
      </c>
      <c r="D90" s="8" t="s">
        <v>593</v>
      </c>
    </row>
    <row r="91" spans="1:4">
      <c r="A91" s="5">
        <v>0.83</v>
      </c>
      <c r="B91" s="6" t="s">
        <v>478</v>
      </c>
      <c r="C91" s="7">
        <v>2.4282407407407409E-2</v>
      </c>
      <c r="D91" s="8" t="s">
        <v>594</v>
      </c>
    </row>
    <row r="92" spans="1:4">
      <c r="A92" s="5">
        <v>0.84</v>
      </c>
      <c r="B92" s="6" t="s">
        <v>482</v>
      </c>
      <c r="C92" s="7">
        <v>2.5138888888888891E-2</v>
      </c>
      <c r="D92" s="8" t="s">
        <v>596</v>
      </c>
    </row>
    <row r="93" spans="1:4">
      <c r="A93" s="5">
        <v>0.85</v>
      </c>
      <c r="B93" s="6" t="s">
        <v>277</v>
      </c>
      <c r="C93" s="7">
        <v>2.6041666666666668E-2</v>
      </c>
      <c r="D93" s="8" t="s">
        <v>383</v>
      </c>
    </row>
    <row r="94" spans="1:4">
      <c r="A94" s="5">
        <v>0.86</v>
      </c>
      <c r="B94" s="6" t="s">
        <v>482</v>
      </c>
      <c r="C94" s="7">
        <v>2.6932870370370371E-2</v>
      </c>
      <c r="D94" s="8" t="s">
        <v>672</v>
      </c>
    </row>
    <row r="95" spans="1:4">
      <c r="A95" s="5">
        <v>0.87</v>
      </c>
      <c r="B95" s="6" t="s">
        <v>399</v>
      </c>
      <c r="C95" s="7">
        <v>2.7847222222222221E-2</v>
      </c>
      <c r="D95" s="8" t="s">
        <v>673</v>
      </c>
    </row>
    <row r="96" spans="1:4">
      <c r="A96" s="5">
        <v>0.88</v>
      </c>
      <c r="B96" s="6" t="s">
        <v>399</v>
      </c>
      <c r="C96" s="7">
        <v>2.8784722222222225E-2</v>
      </c>
      <c r="D96" s="8" t="s">
        <v>674</v>
      </c>
    </row>
    <row r="97" spans="1:4">
      <c r="A97" s="5">
        <v>0.89</v>
      </c>
      <c r="B97" s="6" t="s">
        <v>486</v>
      </c>
      <c r="C97" s="7">
        <v>2.9756944444444447E-2</v>
      </c>
      <c r="D97" s="8" t="s">
        <v>278</v>
      </c>
    </row>
    <row r="98" spans="1:4">
      <c r="A98" s="5">
        <v>0.9</v>
      </c>
      <c r="B98" s="6" t="s">
        <v>279</v>
      </c>
      <c r="C98" s="7">
        <v>3.0752314814814816E-2</v>
      </c>
      <c r="D98" s="8" t="s">
        <v>675</v>
      </c>
    </row>
    <row r="99" spans="1:4">
      <c r="A99" s="5">
        <v>0.91</v>
      </c>
      <c r="B99" s="6" t="s">
        <v>402</v>
      </c>
      <c r="C99" s="7">
        <v>3.1759259259259258E-2</v>
      </c>
      <c r="D99" s="8" t="s">
        <v>676</v>
      </c>
    </row>
    <row r="100" spans="1:4">
      <c r="A100" s="5">
        <v>0.92</v>
      </c>
      <c r="B100" s="6" t="s">
        <v>597</v>
      </c>
      <c r="C100" s="7">
        <v>3.2847222222222222E-2</v>
      </c>
      <c r="D100" s="8" t="s">
        <v>677</v>
      </c>
    </row>
    <row r="101" spans="1:4">
      <c r="A101" s="5">
        <v>0.93</v>
      </c>
      <c r="B101" s="6" t="s">
        <v>405</v>
      </c>
      <c r="C101" s="7">
        <v>3.4004629629629628E-2</v>
      </c>
      <c r="D101" s="8" t="s">
        <v>678</v>
      </c>
    </row>
    <row r="102" spans="1:4">
      <c r="A102" s="5">
        <v>0.94</v>
      </c>
      <c r="B102" s="6" t="s">
        <v>407</v>
      </c>
      <c r="C102" s="7">
        <v>3.5254629629629629E-2</v>
      </c>
      <c r="D102" s="8" t="s">
        <v>679</v>
      </c>
    </row>
    <row r="103" spans="1:4">
      <c r="A103" s="5">
        <v>0.95</v>
      </c>
      <c r="B103" s="6" t="s">
        <v>30</v>
      </c>
      <c r="C103" s="7">
        <v>3.6608796296296299E-2</v>
      </c>
      <c r="D103" s="8" t="s">
        <v>680</v>
      </c>
    </row>
    <row r="104" spans="1:4">
      <c r="A104" s="5">
        <v>0.96</v>
      </c>
      <c r="B104" s="6" t="s">
        <v>68</v>
      </c>
      <c r="C104" s="7">
        <v>3.8090277777777778E-2</v>
      </c>
      <c r="D104" s="8" t="s">
        <v>681</v>
      </c>
    </row>
    <row r="105" spans="1:4">
      <c r="A105" s="5">
        <v>0.97</v>
      </c>
      <c r="B105" s="6" t="s">
        <v>146</v>
      </c>
      <c r="C105" s="7">
        <v>3.9722222222222221E-2</v>
      </c>
      <c r="D105" s="8" t="s">
        <v>682</v>
      </c>
    </row>
    <row r="106" spans="1:4">
      <c r="A106" s="5">
        <v>0.98</v>
      </c>
      <c r="B106" s="6" t="s">
        <v>683</v>
      </c>
      <c r="C106" s="7">
        <v>4.1539351851851855E-2</v>
      </c>
      <c r="D106" s="8" t="s">
        <v>398</v>
      </c>
    </row>
    <row r="107" spans="1:4">
      <c r="A107" s="5">
        <v>0.99</v>
      </c>
      <c r="B107" s="6" t="s">
        <v>283</v>
      </c>
      <c r="C107" s="7">
        <v>4.3587962962962967E-2</v>
      </c>
      <c r="D107" s="8" t="s">
        <v>400</v>
      </c>
    </row>
    <row r="108" spans="1:4" ht="15" thickBot="1">
      <c r="A108" s="9">
        <v>1</v>
      </c>
      <c r="B108" s="10" t="s">
        <v>499</v>
      </c>
      <c r="C108" s="11">
        <v>4.5925925925925926E-2</v>
      </c>
      <c r="D108" s="12" t="s">
        <v>401</v>
      </c>
    </row>
  </sheetData>
  <mergeCells count="5">
    <mergeCell ref="B1:D1"/>
    <mergeCell ref="B2:D2"/>
    <mergeCell ref="B3:D3"/>
    <mergeCell ref="B4:D4"/>
    <mergeCell ref="B5:D5"/>
  </mergeCells>
  <hyperlinks>
    <hyperlink ref="B5" r:id="rId1" xr:uid="{0F01A2DA-7C14-49E8-8113-F869138E4D3B}"/>
    <hyperlink ref="B4" r:id="rId2" xr:uid="{AD52BC06-9750-4384-882E-CA6CFEF2775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A9FD-B3A5-4243-A4D5-ED2F63C6E5EF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684</v>
      </c>
      <c r="C2" s="58"/>
      <c r="D2" s="59"/>
    </row>
    <row r="3" spans="1:4" ht="15" thickBot="1">
      <c r="A3" s="53" t="s">
        <v>687</v>
      </c>
      <c r="B3" s="63">
        <v>238</v>
      </c>
      <c r="C3" s="64"/>
      <c r="D3" s="65"/>
    </row>
    <row r="4" spans="1:4" ht="15" thickBot="1">
      <c r="A4" s="52" t="s">
        <v>104</v>
      </c>
      <c r="B4" s="66" t="s">
        <v>685</v>
      </c>
      <c r="C4" s="67"/>
      <c r="D4" s="68"/>
    </row>
    <row r="5" spans="1:4" ht="15" thickBot="1">
      <c r="A5" s="52" t="s">
        <v>105</v>
      </c>
      <c r="B5" s="66" t="s">
        <v>686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</v>
      </c>
      <c r="C8" s="3">
        <v>0</v>
      </c>
      <c r="D8" s="4" t="s">
        <v>5</v>
      </c>
    </row>
    <row r="9" spans="1:4">
      <c r="A9" s="5">
        <v>0.01</v>
      </c>
      <c r="B9" s="6" t="s">
        <v>24</v>
      </c>
      <c r="C9" s="7">
        <v>4.6296296296296293E-4</v>
      </c>
      <c r="D9" s="8" t="s">
        <v>416</v>
      </c>
    </row>
    <row r="10" spans="1:4">
      <c r="A10" s="5">
        <v>0.02</v>
      </c>
      <c r="B10" s="6" t="s">
        <v>688</v>
      </c>
      <c r="C10" s="7">
        <v>8.564814814814815E-4</v>
      </c>
      <c r="D10" s="8" t="s">
        <v>689</v>
      </c>
    </row>
    <row r="11" spans="1:4">
      <c r="A11" s="5">
        <v>0.03</v>
      </c>
      <c r="B11" s="6" t="s">
        <v>422</v>
      </c>
      <c r="C11" s="7">
        <v>1.1921296296296296E-3</v>
      </c>
      <c r="D11" s="8" t="s">
        <v>690</v>
      </c>
    </row>
    <row r="12" spans="1:4">
      <c r="A12" s="5">
        <v>0.04</v>
      </c>
      <c r="B12" s="6" t="s">
        <v>668</v>
      </c>
      <c r="C12" s="7">
        <v>1.4814814814814814E-3</v>
      </c>
      <c r="D12" s="8" t="s">
        <v>538</v>
      </c>
    </row>
    <row r="13" spans="1:4">
      <c r="A13" s="5">
        <v>0.05</v>
      </c>
      <c r="B13" s="6" t="s">
        <v>17</v>
      </c>
      <c r="C13" s="7">
        <v>1.736111111111111E-3</v>
      </c>
      <c r="D13" s="8" t="s">
        <v>157</v>
      </c>
    </row>
    <row r="14" spans="1:4">
      <c r="A14" s="5">
        <v>0.06</v>
      </c>
      <c r="B14" s="6" t="s">
        <v>339</v>
      </c>
      <c r="C14" s="7">
        <v>1.9560185185185184E-3</v>
      </c>
      <c r="D14" s="8" t="s">
        <v>691</v>
      </c>
    </row>
    <row r="15" spans="1:4">
      <c r="A15" s="5">
        <v>7.0000000000000007E-2</v>
      </c>
      <c r="B15" s="6" t="s">
        <v>74</v>
      </c>
      <c r="C15" s="7">
        <v>2.1643518518518518E-3</v>
      </c>
      <c r="D15" s="8" t="s">
        <v>692</v>
      </c>
    </row>
    <row r="16" spans="1:4">
      <c r="A16" s="5">
        <v>0.08</v>
      </c>
      <c r="B16" s="6" t="s">
        <v>323</v>
      </c>
      <c r="C16" s="7">
        <v>2.3611111111111111E-3</v>
      </c>
      <c r="D16" s="8" t="s">
        <v>618</v>
      </c>
    </row>
    <row r="17" spans="1:4">
      <c r="A17" s="5">
        <v>0.09</v>
      </c>
      <c r="B17" s="6" t="s">
        <v>253</v>
      </c>
      <c r="C17" s="7">
        <v>2.5347222222222221E-3</v>
      </c>
      <c r="D17" s="8" t="s">
        <v>693</v>
      </c>
    </row>
    <row r="18" spans="1:4">
      <c r="A18" s="5">
        <v>0.1</v>
      </c>
      <c r="B18" s="6" t="s">
        <v>250</v>
      </c>
      <c r="C18" s="7">
        <v>2.6967592592592594E-3</v>
      </c>
      <c r="D18" s="8" t="s">
        <v>164</v>
      </c>
    </row>
    <row r="19" spans="1:4">
      <c r="A19" s="5">
        <v>0.11</v>
      </c>
      <c r="B19" s="6" t="s">
        <v>246</v>
      </c>
      <c r="C19" s="7">
        <v>2.8472222222222219E-3</v>
      </c>
      <c r="D19" s="8" t="s">
        <v>694</v>
      </c>
    </row>
    <row r="20" spans="1:4">
      <c r="A20" s="5">
        <v>0.12</v>
      </c>
      <c r="B20" s="6" t="s">
        <v>581</v>
      </c>
      <c r="C20" s="7">
        <v>3.0092592592592588E-3</v>
      </c>
      <c r="D20" s="8" t="s">
        <v>624</v>
      </c>
    </row>
    <row r="21" spans="1:4">
      <c r="A21" s="5">
        <v>0.13</v>
      </c>
      <c r="B21" s="6" t="s">
        <v>305</v>
      </c>
      <c r="C21" s="7">
        <v>3.1828703703703702E-3</v>
      </c>
      <c r="D21" s="8" t="s">
        <v>91</v>
      </c>
    </row>
    <row r="22" spans="1:4">
      <c r="A22" s="5">
        <v>0.14000000000000001</v>
      </c>
      <c r="B22" s="6" t="s">
        <v>321</v>
      </c>
      <c r="C22" s="7">
        <v>3.3564814814814811E-3</v>
      </c>
      <c r="D22" s="8" t="s">
        <v>430</v>
      </c>
    </row>
    <row r="23" spans="1:4">
      <c r="A23" s="5">
        <v>0.15</v>
      </c>
      <c r="B23" s="6" t="s">
        <v>71</v>
      </c>
      <c r="C23" s="7">
        <v>3.5416666666666665E-3</v>
      </c>
      <c r="D23" s="8" t="s">
        <v>544</v>
      </c>
    </row>
    <row r="24" spans="1:4">
      <c r="A24" s="5">
        <v>0.16</v>
      </c>
      <c r="B24" s="6" t="s">
        <v>8</v>
      </c>
      <c r="C24" s="7">
        <v>3.7384259259259263E-3</v>
      </c>
      <c r="D24" s="8" t="s">
        <v>304</v>
      </c>
    </row>
    <row r="25" spans="1:4">
      <c r="A25" s="5">
        <v>0.17</v>
      </c>
      <c r="B25" s="6" t="s">
        <v>9</v>
      </c>
      <c r="C25" s="7">
        <v>3.9236111111111112E-3</v>
      </c>
      <c r="D25" s="8" t="s">
        <v>117</v>
      </c>
    </row>
    <row r="26" spans="1:4">
      <c r="A26" s="5">
        <v>0.18</v>
      </c>
      <c r="B26" s="6" t="s">
        <v>74</v>
      </c>
      <c r="C26" s="7">
        <v>4.1203703703703706E-3</v>
      </c>
      <c r="D26" s="8" t="s">
        <v>695</v>
      </c>
    </row>
    <row r="27" spans="1:4">
      <c r="A27" s="5">
        <v>0.19</v>
      </c>
      <c r="B27" s="6" t="s">
        <v>12</v>
      </c>
      <c r="C27" s="7">
        <v>4.3287037037037035E-3</v>
      </c>
      <c r="D27" s="8" t="s">
        <v>545</v>
      </c>
    </row>
    <row r="28" spans="1:4">
      <c r="A28" s="5">
        <v>0.2</v>
      </c>
      <c r="B28" s="6" t="s">
        <v>333</v>
      </c>
      <c r="C28" s="7">
        <v>4.5254629629629629E-3</v>
      </c>
      <c r="D28" s="8" t="s">
        <v>176</v>
      </c>
    </row>
    <row r="29" spans="1:4">
      <c r="A29" s="5">
        <v>0.21</v>
      </c>
      <c r="B29" s="6" t="s">
        <v>14</v>
      </c>
      <c r="C29" s="7">
        <v>4.7337962962962958E-3</v>
      </c>
      <c r="D29" s="8" t="s">
        <v>696</v>
      </c>
    </row>
    <row r="30" spans="1:4">
      <c r="A30" s="5">
        <v>0.22</v>
      </c>
      <c r="B30" s="6" t="s">
        <v>76</v>
      </c>
      <c r="C30" s="7">
        <v>4.9421296296296288E-3</v>
      </c>
      <c r="D30" s="8" t="s">
        <v>697</v>
      </c>
    </row>
    <row r="31" spans="1:4">
      <c r="A31" s="5">
        <v>0.23</v>
      </c>
      <c r="B31" s="6" t="s">
        <v>129</v>
      </c>
      <c r="C31" s="7">
        <v>5.1504629629629635E-3</v>
      </c>
      <c r="D31" s="8" t="s">
        <v>312</v>
      </c>
    </row>
    <row r="32" spans="1:4">
      <c r="A32" s="5">
        <v>0.24</v>
      </c>
      <c r="B32" s="6" t="s">
        <v>16</v>
      </c>
      <c r="C32" s="7">
        <v>5.3587962962962964E-3</v>
      </c>
      <c r="D32" s="8" t="s">
        <v>630</v>
      </c>
    </row>
    <row r="33" spans="1:4">
      <c r="A33" s="5">
        <v>0.25</v>
      </c>
      <c r="B33" s="6" t="s">
        <v>698</v>
      </c>
      <c r="C33" s="7">
        <v>5.5787037037037038E-3</v>
      </c>
      <c r="D33" s="8" t="s">
        <v>181</v>
      </c>
    </row>
    <row r="34" spans="1:4">
      <c r="A34" s="5">
        <v>0.26</v>
      </c>
      <c r="B34" s="6" t="s">
        <v>698</v>
      </c>
      <c r="C34" s="7">
        <v>5.7870370370370376E-3</v>
      </c>
      <c r="D34" s="8" t="s">
        <v>314</v>
      </c>
    </row>
    <row r="35" spans="1:4">
      <c r="A35" s="5">
        <v>0.27</v>
      </c>
      <c r="B35" s="6" t="s">
        <v>337</v>
      </c>
      <c r="C35" s="7">
        <v>6.0069444444444441E-3</v>
      </c>
      <c r="D35" s="8" t="s">
        <v>699</v>
      </c>
    </row>
    <row r="36" spans="1:4">
      <c r="A36" s="5">
        <v>0.28000000000000003</v>
      </c>
      <c r="B36" s="6" t="s">
        <v>259</v>
      </c>
      <c r="C36" s="7">
        <v>6.215277777777777E-3</v>
      </c>
      <c r="D36" s="8" t="s">
        <v>700</v>
      </c>
    </row>
    <row r="37" spans="1:4">
      <c r="A37" s="5">
        <v>0.28999999999999998</v>
      </c>
      <c r="B37" s="6" t="s">
        <v>339</v>
      </c>
      <c r="C37" s="7">
        <v>6.4351851851851861E-3</v>
      </c>
      <c r="D37" s="8" t="s">
        <v>701</v>
      </c>
    </row>
    <row r="38" spans="1:4">
      <c r="A38" s="5">
        <v>0.3</v>
      </c>
      <c r="B38" s="6" t="s">
        <v>299</v>
      </c>
      <c r="C38" s="7">
        <v>6.6550925925925935E-3</v>
      </c>
      <c r="D38" s="8" t="s">
        <v>119</v>
      </c>
    </row>
    <row r="39" spans="1:4">
      <c r="A39" s="5">
        <v>0.31</v>
      </c>
      <c r="B39" s="6" t="s">
        <v>78</v>
      </c>
      <c r="C39" s="7">
        <v>6.875E-3</v>
      </c>
      <c r="D39" s="8" t="s">
        <v>702</v>
      </c>
    </row>
    <row r="40" spans="1:4">
      <c r="A40" s="5">
        <v>0.32</v>
      </c>
      <c r="B40" s="6" t="s">
        <v>80</v>
      </c>
      <c r="C40" s="7">
        <v>7.106481481481481E-3</v>
      </c>
      <c r="D40" s="8" t="s">
        <v>703</v>
      </c>
    </row>
    <row r="41" spans="1:4">
      <c r="A41" s="5">
        <v>0.33</v>
      </c>
      <c r="B41" s="6" t="s">
        <v>82</v>
      </c>
      <c r="C41" s="7">
        <v>7.3263888888888892E-3</v>
      </c>
      <c r="D41" s="8" t="s">
        <v>704</v>
      </c>
    </row>
    <row r="42" spans="1:4">
      <c r="A42" s="5">
        <v>0.34</v>
      </c>
      <c r="B42" s="6" t="s">
        <v>350</v>
      </c>
      <c r="C42" s="7">
        <v>7.5578703703703702E-3</v>
      </c>
      <c r="D42" s="8" t="s">
        <v>705</v>
      </c>
    </row>
    <row r="43" spans="1:4">
      <c r="A43" s="5">
        <v>0.35</v>
      </c>
      <c r="B43" s="6" t="s">
        <v>353</v>
      </c>
      <c r="C43" s="7">
        <v>7.8009259259259256E-3</v>
      </c>
      <c r="D43" s="8" t="s">
        <v>706</v>
      </c>
    </row>
    <row r="44" spans="1:4">
      <c r="A44" s="5">
        <v>0.36</v>
      </c>
      <c r="B44" s="6" t="s">
        <v>17</v>
      </c>
      <c r="C44" s="7">
        <v>8.0324074074074065E-3</v>
      </c>
      <c r="D44" s="8" t="s">
        <v>322</v>
      </c>
    </row>
    <row r="45" spans="1:4">
      <c r="A45" s="5">
        <v>0.37</v>
      </c>
      <c r="B45" s="6" t="s">
        <v>448</v>
      </c>
      <c r="C45" s="7">
        <v>8.2754629629629619E-3</v>
      </c>
      <c r="D45" s="8" t="s">
        <v>446</v>
      </c>
    </row>
    <row r="46" spans="1:4">
      <c r="A46" s="5">
        <v>0.38</v>
      </c>
      <c r="B46" s="6" t="s">
        <v>707</v>
      </c>
      <c r="C46" s="7">
        <v>8.518518518518519E-3</v>
      </c>
      <c r="D46" s="8" t="s">
        <v>447</v>
      </c>
    </row>
    <row r="47" spans="1:4">
      <c r="A47" s="5">
        <v>0.39</v>
      </c>
      <c r="B47" s="6" t="s">
        <v>138</v>
      </c>
      <c r="C47" s="7">
        <v>8.7615740740740744E-3</v>
      </c>
      <c r="D47" s="8" t="s">
        <v>326</v>
      </c>
    </row>
    <row r="48" spans="1:4">
      <c r="A48" s="5">
        <v>0.4</v>
      </c>
      <c r="B48" s="6" t="s">
        <v>452</v>
      </c>
      <c r="C48" s="7">
        <v>9.0162037037037034E-3</v>
      </c>
      <c r="D48" s="8" t="s">
        <v>708</v>
      </c>
    </row>
    <row r="49" spans="1:4">
      <c r="A49" s="5">
        <v>0.41</v>
      </c>
      <c r="B49" s="6" t="s">
        <v>450</v>
      </c>
      <c r="C49" s="7">
        <v>9.2708333333333341E-3</v>
      </c>
      <c r="D49" s="8" t="s">
        <v>709</v>
      </c>
    </row>
    <row r="50" spans="1:4">
      <c r="A50" s="5">
        <v>0.42</v>
      </c>
      <c r="B50" s="6" t="s">
        <v>710</v>
      </c>
      <c r="C50" s="7">
        <v>9.5370370370370366E-3</v>
      </c>
      <c r="D50" s="8" t="s">
        <v>556</v>
      </c>
    </row>
    <row r="51" spans="1:4">
      <c r="A51" s="5">
        <v>0.43</v>
      </c>
      <c r="B51" s="6" t="s">
        <v>4</v>
      </c>
      <c r="C51" s="7">
        <v>9.7916666666666655E-3</v>
      </c>
      <c r="D51" s="8" t="s">
        <v>123</v>
      </c>
    </row>
    <row r="52" spans="1:4">
      <c r="A52" s="5">
        <v>0.44</v>
      </c>
      <c r="B52" s="6" t="s">
        <v>263</v>
      </c>
      <c r="C52" s="7">
        <v>1.005787037037037E-2</v>
      </c>
      <c r="D52" s="8" t="s">
        <v>711</v>
      </c>
    </row>
    <row r="53" spans="1:4">
      <c r="A53" s="5">
        <v>0.45</v>
      </c>
      <c r="B53" s="6" t="s">
        <v>357</v>
      </c>
      <c r="C53" s="7">
        <v>1.0335648148148148E-2</v>
      </c>
      <c r="D53" s="8" t="s">
        <v>198</v>
      </c>
    </row>
    <row r="54" spans="1:4">
      <c r="A54" s="5">
        <v>0.46</v>
      </c>
      <c r="B54" s="6" t="s">
        <v>670</v>
      </c>
      <c r="C54" s="7">
        <v>1.0613425925925927E-2</v>
      </c>
      <c r="D54" s="8" t="s">
        <v>712</v>
      </c>
    </row>
    <row r="55" spans="1:4">
      <c r="A55" s="5">
        <v>0.47</v>
      </c>
      <c r="B55" s="6" t="s">
        <v>713</v>
      </c>
      <c r="C55" s="7">
        <v>1.0902777777777777E-2</v>
      </c>
      <c r="D55" s="8" t="s">
        <v>125</v>
      </c>
    </row>
    <row r="56" spans="1:4">
      <c r="A56" s="5">
        <v>0.48</v>
      </c>
      <c r="B56" s="6" t="s">
        <v>295</v>
      </c>
      <c r="C56" s="7">
        <v>1.119212962962963E-2</v>
      </c>
      <c r="D56" s="8" t="s">
        <v>714</v>
      </c>
    </row>
    <row r="57" spans="1:4">
      <c r="A57" s="5">
        <v>0.49</v>
      </c>
      <c r="B57" s="6" t="s">
        <v>425</v>
      </c>
      <c r="C57" s="7">
        <v>1.1493055555555555E-2</v>
      </c>
      <c r="D57" s="8" t="s">
        <v>201</v>
      </c>
    </row>
    <row r="58" spans="1:4">
      <c r="A58" s="5">
        <v>0.5</v>
      </c>
      <c r="B58" s="6" t="s">
        <v>422</v>
      </c>
      <c r="C58" s="7">
        <v>1.1793981481481482E-2</v>
      </c>
      <c r="D58" s="8" t="s">
        <v>715</v>
      </c>
    </row>
    <row r="59" spans="1:4">
      <c r="A59" s="5">
        <v>0.51</v>
      </c>
      <c r="B59" s="6" t="s">
        <v>420</v>
      </c>
      <c r="C59" s="7">
        <v>1.2106481481481482E-2</v>
      </c>
      <c r="D59" s="8" t="s">
        <v>459</v>
      </c>
    </row>
    <row r="60" spans="1:4">
      <c r="A60" s="5">
        <v>0.52</v>
      </c>
      <c r="B60" s="6" t="s">
        <v>265</v>
      </c>
      <c r="C60" s="7">
        <v>1.2418981481481482E-2</v>
      </c>
      <c r="D60" s="8" t="s">
        <v>460</v>
      </c>
    </row>
    <row r="61" spans="1:4">
      <c r="A61" s="5">
        <v>0.53</v>
      </c>
      <c r="B61" s="6" t="s">
        <v>293</v>
      </c>
      <c r="C61" s="7">
        <v>1.275462962962963E-2</v>
      </c>
      <c r="D61" s="8" t="s">
        <v>716</v>
      </c>
    </row>
    <row r="62" spans="1:4">
      <c r="A62" s="5">
        <v>0.54</v>
      </c>
      <c r="B62" s="6" t="s">
        <v>21</v>
      </c>
      <c r="C62" s="7">
        <v>1.3078703703703703E-2</v>
      </c>
      <c r="D62" s="8" t="s">
        <v>717</v>
      </c>
    </row>
    <row r="63" spans="1:4">
      <c r="A63" s="5">
        <v>0.55000000000000004</v>
      </c>
      <c r="B63" s="6" t="s">
        <v>380</v>
      </c>
      <c r="C63" s="7">
        <v>1.3425925925925924E-2</v>
      </c>
      <c r="D63" s="8" t="s">
        <v>649</v>
      </c>
    </row>
    <row r="64" spans="1:4">
      <c r="A64" s="5">
        <v>0.56000000000000005</v>
      </c>
      <c r="B64" s="6" t="s">
        <v>371</v>
      </c>
      <c r="C64" s="7">
        <v>1.3773148148148147E-2</v>
      </c>
      <c r="D64" s="8" t="s">
        <v>718</v>
      </c>
    </row>
    <row r="65" spans="1:4">
      <c r="A65" s="5">
        <v>0.56999999999999995</v>
      </c>
      <c r="B65" s="6" t="s">
        <v>22</v>
      </c>
      <c r="C65" s="7">
        <v>1.4120370370370368E-2</v>
      </c>
      <c r="D65" s="8" t="s">
        <v>563</v>
      </c>
    </row>
    <row r="66" spans="1:4">
      <c r="A66" s="5">
        <v>0.57999999999999996</v>
      </c>
      <c r="B66" s="6" t="s">
        <v>719</v>
      </c>
      <c r="C66" s="7">
        <v>1.4490740740740742E-2</v>
      </c>
      <c r="D66" s="8" t="s">
        <v>720</v>
      </c>
    </row>
    <row r="67" spans="1:4">
      <c r="A67" s="5">
        <v>0.59</v>
      </c>
      <c r="B67" s="6" t="s">
        <v>291</v>
      </c>
      <c r="C67" s="7">
        <v>1.4872685185185185E-2</v>
      </c>
      <c r="D67" s="8" t="s">
        <v>214</v>
      </c>
    </row>
    <row r="68" spans="1:4">
      <c r="A68" s="5">
        <v>0.6</v>
      </c>
      <c r="B68" s="6" t="s">
        <v>65</v>
      </c>
      <c r="C68" s="7">
        <v>1.525462962962963E-2</v>
      </c>
      <c r="D68" s="8" t="s">
        <v>128</v>
      </c>
    </row>
    <row r="69" spans="1:4">
      <c r="A69" s="5">
        <v>0.61</v>
      </c>
      <c r="B69" s="6" t="s">
        <v>721</v>
      </c>
      <c r="C69" s="7">
        <v>1.5648148148148151E-2</v>
      </c>
      <c r="D69" s="8" t="s">
        <v>567</v>
      </c>
    </row>
    <row r="70" spans="1:4">
      <c r="A70" s="5">
        <v>0.62</v>
      </c>
      <c r="B70" s="6" t="s">
        <v>384</v>
      </c>
      <c r="C70" s="7">
        <v>1.6053240740740739E-2</v>
      </c>
      <c r="D70" s="8" t="s">
        <v>341</v>
      </c>
    </row>
    <row r="71" spans="1:4">
      <c r="A71" s="5">
        <v>0.63</v>
      </c>
      <c r="B71" s="6" t="s">
        <v>360</v>
      </c>
      <c r="C71" s="7">
        <v>1.6458333333333332E-2</v>
      </c>
      <c r="D71" s="8" t="s">
        <v>722</v>
      </c>
    </row>
    <row r="72" spans="1:4">
      <c r="A72" s="5">
        <v>0.64</v>
      </c>
      <c r="B72" s="6" t="s">
        <v>24</v>
      </c>
      <c r="C72" s="7">
        <v>1.6875000000000001E-2</v>
      </c>
      <c r="D72" s="8" t="s">
        <v>468</v>
      </c>
    </row>
    <row r="73" spans="1:4">
      <c r="A73" s="5">
        <v>0.65</v>
      </c>
      <c r="B73" s="6" t="s">
        <v>290</v>
      </c>
      <c r="C73" s="7">
        <v>1.7314814814814814E-2</v>
      </c>
      <c r="D73" s="8" t="s">
        <v>469</v>
      </c>
    </row>
    <row r="74" spans="1:4">
      <c r="A74" s="5">
        <v>0.66</v>
      </c>
      <c r="B74" s="6" t="s">
        <v>361</v>
      </c>
      <c r="C74" s="7">
        <v>1.7754629629629631E-2</v>
      </c>
      <c r="D74" s="8" t="s">
        <v>723</v>
      </c>
    </row>
    <row r="75" spans="1:4">
      <c r="A75" s="5">
        <v>0.67</v>
      </c>
      <c r="B75" s="6" t="s">
        <v>363</v>
      </c>
      <c r="C75" s="7">
        <v>1.8217592592592594E-2</v>
      </c>
      <c r="D75" s="8" t="s">
        <v>653</v>
      </c>
    </row>
    <row r="76" spans="1:4">
      <c r="A76" s="5">
        <v>0.68</v>
      </c>
      <c r="B76" s="6" t="s">
        <v>28</v>
      </c>
      <c r="C76" s="7">
        <v>1.8692129629629631E-2</v>
      </c>
      <c r="D76" s="8" t="s">
        <v>724</v>
      </c>
    </row>
    <row r="77" spans="1:4">
      <c r="A77" s="5">
        <v>0.69</v>
      </c>
      <c r="B77" s="6" t="s">
        <v>366</v>
      </c>
      <c r="C77" s="7">
        <v>1.9166666666666669E-2</v>
      </c>
      <c r="D77" s="8" t="s">
        <v>221</v>
      </c>
    </row>
    <row r="78" spans="1:4">
      <c r="A78" s="5">
        <v>0.7</v>
      </c>
      <c r="B78" s="6" t="s">
        <v>273</v>
      </c>
      <c r="C78" s="7">
        <v>1.9652777777777779E-2</v>
      </c>
      <c r="D78" s="8" t="s">
        <v>725</v>
      </c>
    </row>
    <row r="79" spans="1:4">
      <c r="A79" s="5">
        <v>0.71</v>
      </c>
      <c r="B79" s="6" t="s">
        <v>390</v>
      </c>
      <c r="C79" s="7">
        <v>2.0162037037037037E-2</v>
      </c>
      <c r="D79" s="8" t="s">
        <v>655</v>
      </c>
    </row>
    <row r="80" spans="1:4">
      <c r="A80" s="5">
        <v>0.72</v>
      </c>
      <c r="B80" s="6" t="s">
        <v>726</v>
      </c>
      <c r="C80" s="7">
        <v>2.0671296296296295E-2</v>
      </c>
      <c r="D80" s="8" t="s">
        <v>347</v>
      </c>
    </row>
    <row r="81" spans="1:4">
      <c r="A81" s="5">
        <v>0.73</v>
      </c>
      <c r="B81" s="6" t="s">
        <v>29</v>
      </c>
      <c r="C81" s="7">
        <v>2.119212962962963E-2</v>
      </c>
      <c r="D81" s="8" t="s">
        <v>131</v>
      </c>
    </row>
    <row r="82" spans="1:4">
      <c r="A82" s="5">
        <v>0.74</v>
      </c>
      <c r="B82" s="6" t="s">
        <v>595</v>
      </c>
      <c r="C82" s="7">
        <v>2.1736111111111112E-2</v>
      </c>
      <c r="D82" s="8" t="s">
        <v>229</v>
      </c>
    </row>
    <row r="83" spans="1:4">
      <c r="A83" s="5">
        <v>0.75</v>
      </c>
      <c r="B83" s="6" t="s">
        <v>392</v>
      </c>
      <c r="C83" s="7">
        <v>2.2291666666666668E-2</v>
      </c>
      <c r="D83" s="8" t="s">
        <v>349</v>
      </c>
    </row>
    <row r="84" spans="1:4">
      <c r="A84" s="5">
        <v>0.76</v>
      </c>
      <c r="B84" s="6" t="s">
        <v>476</v>
      </c>
      <c r="C84" s="7">
        <v>2.2858796296296294E-2</v>
      </c>
      <c r="D84" s="8" t="s">
        <v>475</v>
      </c>
    </row>
    <row r="85" spans="1:4">
      <c r="A85" s="5">
        <v>0.77</v>
      </c>
      <c r="B85" s="6" t="s">
        <v>476</v>
      </c>
      <c r="C85" s="7">
        <v>2.34375E-2</v>
      </c>
      <c r="D85" s="8" t="s">
        <v>96</v>
      </c>
    </row>
    <row r="86" spans="1:4">
      <c r="A86" s="5">
        <v>0.78</v>
      </c>
      <c r="B86" s="6" t="s">
        <v>394</v>
      </c>
      <c r="C86" s="7">
        <v>2.4016203703703706E-2</v>
      </c>
      <c r="D86" s="8" t="s">
        <v>727</v>
      </c>
    </row>
    <row r="87" spans="1:4">
      <c r="A87" s="5">
        <v>0.79</v>
      </c>
      <c r="B87" s="6" t="s">
        <v>66</v>
      </c>
      <c r="C87" s="7">
        <v>2.4606481481481479E-2</v>
      </c>
      <c r="D87" s="8" t="s">
        <v>234</v>
      </c>
    </row>
    <row r="88" spans="1:4">
      <c r="A88" s="5">
        <v>0.8</v>
      </c>
      <c r="B88" s="6" t="s">
        <v>478</v>
      </c>
      <c r="C88" s="7">
        <v>2.521990740740741E-2</v>
      </c>
      <c r="D88" s="8" t="s">
        <v>579</v>
      </c>
    </row>
    <row r="89" spans="1:4">
      <c r="A89" s="5">
        <v>0.81</v>
      </c>
      <c r="B89" s="6" t="s">
        <v>478</v>
      </c>
      <c r="C89" s="7">
        <v>2.5833333333333333E-2</v>
      </c>
      <c r="D89" s="8" t="s">
        <v>728</v>
      </c>
    </row>
    <row r="90" spans="1:4">
      <c r="A90" s="5">
        <v>0.82</v>
      </c>
      <c r="B90" s="6" t="s">
        <v>396</v>
      </c>
      <c r="C90" s="7">
        <v>2.6446759259259264E-2</v>
      </c>
      <c r="D90" s="8" t="s">
        <v>356</v>
      </c>
    </row>
    <row r="91" spans="1:4">
      <c r="A91" s="5">
        <v>0.83</v>
      </c>
      <c r="B91" s="6" t="s">
        <v>729</v>
      </c>
      <c r="C91" s="7">
        <v>2.7083333333333334E-2</v>
      </c>
      <c r="D91" s="8" t="s">
        <v>659</v>
      </c>
    </row>
    <row r="92" spans="1:4">
      <c r="A92" s="5">
        <v>0.84</v>
      </c>
      <c r="B92" s="6" t="s">
        <v>277</v>
      </c>
      <c r="C92" s="7">
        <v>2.7743055555555559E-2</v>
      </c>
      <c r="D92" s="8" t="s">
        <v>241</v>
      </c>
    </row>
    <row r="93" spans="1:4">
      <c r="A93" s="5">
        <v>0.85</v>
      </c>
      <c r="B93" s="6" t="s">
        <v>482</v>
      </c>
      <c r="C93" s="7">
        <v>2.8414351851851847E-2</v>
      </c>
      <c r="D93" s="8" t="s">
        <v>358</v>
      </c>
    </row>
    <row r="94" spans="1:4">
      <c r="A94" s="5">
        <v>0.86</v>
      </c>
      <c r="B94" s="6" t="s">
        <v>399</v>
      </c>
      <c r="C94" s="7">
        <v>2.9097222222222222E-2</v>
      </c>
      <c r="D94" s="8" t="s">
        <v>730</v>
      </c>
    </row>
    <row r="95" spans="1:4">
      <c r="A95" s="5">
        <v>0.87</v>
      </c>
      <c r="B95" s="6" t="s">
        <v>141</v>
      </c>
      <c r="C95" s="7">
        <v>2.9803240740740741E-2</v>
      </c>
      <c r="D95" s="8" t="s">
        <v>731</v>
      </c>
    </row>
    <row r="96" spans="1:4">
      <c r="A96" s="5">
        <v>0.88</v>
      </c>
      <c r="B96" s="6" t="s">
        <v>141</v>
      </c>
      <c r="C96" s="7">
        <v>3.0520833333333334E-2</v>
      </c>
      <c r="D96" s="8" t="s">
        <v>732</v>
      </c>
    </row>
    <row r="97" spans="1:4">
      <c r="A97" s="5">
        <v>0.89</v>
      </c>
      <c r="B97" s="6" t="s">
        <v>486</v>
      </c>
      <c r="C97" s="7">
        <v>3.125E-2</v>
      </c>
      <c r="D97" s="8" t="s">
        <v>247</v>
      </c>
    </row>
    <row r="98" spans="1:4">
      <c r="A98" s="5">
        <v>0.9</v>
      </c>
      <c r="B98" s="6" t="s">
        <v>402</v>
      </c>
      <c r="C98" s="7">
        <v>3.201388888888889E-2</v>
      </c>
      <c r="D98" s="8" t="s">
        <v>97</v>
      </c>
    </row>
    <row r="99" spans="1:4">
      <c r="A99" s="5">
        <v>0.91</v>
      </c>
      <c r="B99" s="6" t="s">
        <v>67</v>
      </c>
      <c r="C99" s="7">
        <v>3.2824074074074075E-2</v>
      </c>
      <c r="D99" s="8" t="s">
        <v>665</v>
      </c>
    </row>
    <row r="100" spans="1:4">
      <c r="A100" s="5">
        <v>0.92</v>
      </c>
      <c r="B100" s="6" t="s">
        <v>492</v>
      </c>
      <c r="C100" s="7">
        <v>3.3715277777777775E-2</v>
      </c>
      <c r="D100" s="8" t="s">
        <v>733</v>
      </c>
    </row>
    <row r="101" spans="1:4">
      <c r="A101" s="5">
        <v>0.93</v>
      </c>
      <c r="B101" s="6" t="s">
        <v>30</v>
      </c>
      <c r="C101" s="7">
        <v>3.471064814814815E-2</v>
      </c>
      <c r="D101" s="8" t="s">
        <v>734</v>
      </c>
    </row>
    <row r="102" spans="1:4">
      <c r="A102" s="5">
        <v>0.94</v>
      </c>
      <c r="B102" s="6" t="s">
        <v>31</v>
      </c>
      <c r="C102" s="7">
        <v>3.5821759259259262E-2</v>
      </c>
      <c r="D102" s="8" t="s">
        <v>252</v>
      </c>
    </row>
    <row r="103" spans="1:4">
      <c r="A103" s="5">
        <v>0.95</v>
      </c>
      <c r="B103" s="6" t="s">
        <v>89</v>
      </c>
      <c r="C103" s="7">
        <v>3.7083333333333336E-2</v>
      </c>
      <c r="D103" s="8" t="s">
        <v>587</v>
      </c>
    </row>
    <row r="104" spans="1:4">
      <c r="A104" s="5">
        <v>0.96</v>
      </c>
      <c r="B104" s="6" t="s">
        <v>498</v>
      </c>
      <c r="C104" s="7">
        <v>3.8541666666666669E-2</v>
      </c>
      <c r="D104" s="8" t="s">
        <v>735</v>
      </c>
    </row>
    <row r="105" spans="1:4">
      <c r="A105" s="5">
        <v>0.97</v>
      </c>
      <c r="B105" s="6" t="s">
        <v>499</v>
      </c>
      <c r="C105" s="7">
        <v>4.0289351851851847E-2</v>
      </c>
      <c r="D105" s="8" t="s">
        <v>736</v>
      </c>
    </row>
    <row r="106" spans="1:4">
      <c r="A106" s="5">
        <v>0.98</v>
      </c>
      <c r="B106" s="6" t="s">
        <v>737</v>
      </c>
      <c r="C106" s="7">
        <v>4.2442129629629628E-2</v>
      </c>
      <c r="D106" s="8" t="s">
        <v>85</v>
      </c>
    </row>
    <row r="107" spans="1:4">
      <c r="A107" s="5">
        <v>0.99</v>
      </c>
      <c r="B107" s="6" t="s">
        <v>503</v>
      </c>
      <c r="C107" s="7">
        <v>4.5277777777777778E-2</v>
      </c>
      <c r="D107" s="8" t="s">
        <v>589</v>
      </c>
    </row>
    <row r="108" spans="1:4" ht="15" thickBot="1">
      <c r="A108" s="9">
        <v>1</v>
      </c>
      <c r="B108" s="10" t="s">
        <v>738</v>
      </c>
      <c r="C108" s="11">
        <v>4.9375000000000002E-2</v>
      </c>
      <c r="D108" s="12" t="s">
        <v>739</v>
      </c>
    </row>
  </sheetData>
  <mergeCells count="5">
    <mergeCell ref="B1:D1"/>
    <mergeCell ref="B2:D2"/>
    <mergeCell ref="B3:D3"/>
    <mergeCell ref="B4:D4"/>
    <mergeCell ref="B5:D5"/>
  </mergeCells>
  <hyperlinks>
    <hyperlink ref="B5" r:id="rId1" xr:uid="{CA690D3D-5FD4-4CBE-82F8-F517B08E615B}"/>
    <hyperlink ref="B4" r:id="rId2" xr:uid="{854B735A-1DF3-4F6F-8B69-05B02D1627D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62BC-CC05-4BCA-9E6F-7E3F1E4414DD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103</v>
      </c>
      <c r="C2" s="58"/>
      <c r="D2" s="59"/>
    </row>
    <row r="3" spans="1:4" ht="15" thickBot="1">
      <c r="A3" s="53" t="s">
        <v>534</v>
      </c>
      <c r="B3" s="63">
        <v>199</v>
      </c>
      <c r="C3" s="64"/>
      <c r="D3" s="65"/>
    </row>
    <row r="4" spans="1:4" ht="15" thickBot="1">
      <c r="A4" s="52" t="s">
        <v>104</v>
      </c>
      <c r="B4" s="66" t="s">
        <v>106</v>
      </c>
      <c r="C4" s="67"/>
      <c r="D4" s="68"/>
    </row>
    <row r="5" spans="1:4" ht="15" thickBot="1">
      <c r="A5" s="52" t="s">
        <v>105</v>
      </c>
      <c r="B5" s="66" t="s">
        <v>107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89</v>
      </c>
      <c r="C8" s="3">
        <v>0</v>
      </c>
      <c r="D8" s="4" t="s">
        <v>5</v>
      </c>
    </row>
    <row r="9" spans="1:4">
      <c r="A9" s="5">
        <v>0.01</v>
      </c>
      <c r="B9" s="6" t="s">
        <v>601</v>
      </c>
      <c r="C9" s="7">
        <v>1.1458333333333333E-3</v>
      </c>
      <c r="D9" s="8" t="s">
        <v>416</v>
      </c>
    </row>
    <row r="10" spans="1:4">
      <c r="A10" s="5">
        <v>0.02</v>
      </c>
      <c r="B10" s="6" t="s">
        <v>487</v>
      </c>
      <c r="C10" s="7">
        <v>2.0601851851851853E-3</v>
      </c>
      <c r="D10" s="8" t="s">
        <v>417</v>
      </c>
    </row>
    <row r="11" spans="1:4">
      <c r="A11" s="5">
        <v>0.03</v>
      </c>
      <c r="B11" s="6" t="s">
        <v>279</v>
      </c>
      <c r="C11" s="7">
        <v>2.8935185185185188E-3</v>
      </c>
      <c r="D11" s="8" t="s">
        <v>419</v>
      </c>
    </row>
    <row r="12" spans="1:4">
      <c r="A12" s="5">
        <v>0.04</v>
      </c>
      <c r="B12" s="6" t="s">
        <v>399</v>
      </c>
      <c r="C12" s="7">
        <v>3.6689814814814814E-3</v>
      </c>
      <c r="D12" s="8" t="s">
        <v>294</v>
      </c>
    </row>
    <row r="13" spans="1:4">
      <c r="A13" s="5">
        <v>0.05</v>
      </c>
      <c r="B13" s="6" t="s">
        <v>729</v>
      </c>
      <c r="C13" s="7">
        <v>4.386574074074074E-3</v>
      </c>
      <c r="D13" s="8" t="s">
        <v>421</v>
      </c>
    </row>
    <row r="14" spans="1:4">
      <c r="A14" s="5">
        <v>0.06</v>
      </c>
      <c r="B14" s="6" t="s">
        <v>66</v>
      </c>
      <c r="C14" s="7">
        <v>5.0694444444444441E-3</v>
      </c>
      <c r="D14" s="8" t="s">
        <v>90</v>
      </c>
    </row>
    <row r="15" spans="1:4">
      <c r="A15" s="5">
        <v>7.0000000000000007E-2</v>
      </c>
      <c r="B15" s="6" t="s">
        <v>392</v>
      </c>
      <c r="C15" s="7">
        <v>5.6944444444444438E-3</v>
      </c>
      <c r="D15" s="8" t="s">
        <v>424</v>
      </c>
    </row>
    <row r="16" spans="1:4">
      <c r="A16" s="5">
        <v>0.08</v>
      </c>
      <c r="B16" s="6" t="s">
        <v>87</v>
      </c>
      <c r="C16" s="7">
        <v>6.2962962962962964E-3</v>
      </c>
      <c r="D16" s="8" t="s">
        <v>298</v>
      </c>
    </row>
    <row r="17" spans="1:4">
      <c r="A17" s="5">
        <v>0.09</v>
      </c>
      <c r="B17" s="6" t="s">
        <v>390</v>
      </c>
      <c r="C17" s="7">
        <v>6.8634259259259256E-3</v>
      </c>
      <c r="D17" s="8" t="s">
        <v>427</v>
      </c>
    </row>
    <row r="18" spans="1:4">
      <c r="A18" s="5">
        <v>0.1</v>
      </c>
      <c r="B18" s="6" t="s">
        <v>366</v>
      </c>
      <c r="C18" s="7">
        <v>7.3958333333333341E-3</v>
      </c>
      <c r="D18" s="8" t="s">
        <v>428</v>
      </c>
    </row>
    <row r="19" spans="1:4">
      <c r="A19" s="5">
        <v>0.11</v>
      </c>
      <c r="B19" s="6" t="s">
        <v>290</v>
      </c>
      <c r="C19" s="7">
        <v>7.8935185185185185E-3</v>
      </c>
      <c r="D19" s="8" t="s">
        <v>429</v>
      </c>
    </row>
    <row r="20" spans="1:4">
      <c r="A20" s="5">
        <v>0.12</v>
      </c>
      <c r="B20" s="6" t="s">
        <v>316</v>
      </c>
      <c r="C20" s="7">
        <v>8.1712962962962963E-3</v>
      </c>
      <c r="D20" s="8" t="s">
        <v>91</v>
      </c>
    </row>
    <row r="21" spans="1:4">
      <c r="A21" s="5">
        <v>0.13</v>
      </c>
      <c r="B21" s="6" t="s">
        <v>311</v>
      </c>
      <c r="C21" s="7">
        <v>8.3564814814814804E-3</v>
      </c>
      <c r="D21" s="8" t="s">
        <v>430</v>
      </c>
    </row>
    <row r="22" spans="1:4">
      <c r="A22" s="5">
        <v>0.14000000000000001</v>
      </c>
      <c r="B22" s="6" t="s">
        <v>311</v>
      </c>
      <c r="C22" s="7">
        <v>8.5532407407407415E-3</v>
      </c>
      <c r="D22" s="8" t="s">
        <v>431</v>
      </c>
    </row>
    <row r="23" spans="1:4">
      <c r="A23" s="5">
        <v>0.15</v>
      </c>
      <c r="B23" s="6" t="s">
        <v>740</v>
      </c>
      <c r="C23" s="7">
        <v>8.7384259259259255E-3</v>
      </c>
      <c r="D23" s="8" t="s">
        <v>172</v>
      </c>
    </row>
    <row r="24" spans="1:4">
      <c r="A24" s="5">
        <v>0.16</v>
      </c>
      <c r="B24" s="6" t="s">
        <v>740</v>
      </c>
      <c r="C24" s="7">
        <v>8.9236111111111113E-3</v>
      </c>
      <c r="D24" s="8" t="s">
        <v>306</v>
      </c>
    </row>
    <row r="25" spans="1:4">
      <c r="A25" s="5">
        <v>0.17</v>
      </c>
      <c r="B25" s="6" t="s">
        <v>741</v>
      </c>
      <c r="C25" s="7">
        <v>9.1087962962962971E-3</v>
      </c>
      <c r="D25" s="8" t="s">
        <v>432</v>
      </c>
    </row>
    <row r="26" spans="1:4">
      <c r="A26" s="5">
        <v>0.18</v>
      </c>
      <c r="B26" s="6" t="s">
        <v>741</v>
      </c>
      <c r="C26" s="7">
        <v>9.2939814814814812E-3</v>
      </c>
      <c r="D26" s="8" t="s">
        <v>434</v>
      </c>
    </row>
    <row r="27" spans="1:4">
      <c r="A27" s="5">
        <v>0.19</v>
      </c>
      <c r="B27" s="6" t="s">
        <v>741</v>
      </c>
      <c r="C27" s="7">
        <v>9.479166666666667E-3</v>
      </c>
      <c r="D27" s="8" t="s">
        <v>435</v>
      </c>
    </row>
    <row r="28" spans="1:4">
      <c r="A28" s="5">
        <v>0.2</v>
      </c>
      <c r="B28" s="6" t="s">
        <v>741</v>
      </c>
      <c r="C28" s="7">
        <v>9.6643518518518511E-3</v>
      </c>
      <c r="D28" s="8" t="s">
        <v>310</v>
      </c>
    </row>
    <row r="29" spans="1:4">
      <c r="A29" s="5">
        <v>0.21</v>
      </c>
      <c r="B29" s="6" t="s">
        <v>742</v>
      </c>
      <c r="C29" s="7">
        <v>9.8495370370370369E-3</v>
      </c>
      <c r="D29" s="8" t="s">
        <v>436</v>
      </c>
    </row>
    <row r="30" spans="1:4">
      <c r="A30" s="5">
        <v>0.22</v>
      </c>
      <c r="B30" s="6" t="s">
        <v>742</v>
      </c>
      <c r="C30" s="7">
        <v>1.0034722222222221E-2</v>
      </c>
      <c r="D30" s="8" t="s">
        <v>180</v>
      </c>
    </row>
    <row r="31" spans="1:4">
      <c r="A31" s="5">
        <v>0.23</v>
      </c>
      <c r="B31" s="6" t="s">
        <v>253</v>
      </c>
      <c r="C31" s="7">
        <v>1.0208333333333333E-2</v>
      </c>
      <c r="D31" s="8" t="s">
        <v>437</v>
      </c>
    </row>
    <row r="32" spans="1:4">
      <c r="A32" s="5">
        <v>0.24</v>
      </c>
      <c r="B32" s="6" t="s">
        <v>253</v>
      </c>
      <c r="C32" s="7">
        <v>1.0393518518518519E-2</v>
      </c>
      <c r="D32" s="8" t="s">
        <v>92</v>
      </c>
    </row>
    <row r="33" spans="1:4">
      <c r="A33" s="5">
        <v>0.25</v>
      </c>
      <c r="B33" s="6" t="s">
        <v>253</v>
      </c>
      <c r="C33" s="7">
        <v>1.0578703703703703E-2</v>
      </c>
      <c r="D33" s="8" t="s">
        <v>438</v>
      </c>
    </row>
    <row r="34" spans="1:4">
      <c r="A34" s="5">
        <v>0.26</v>
      </c>
      <c r="B34" s="6" t="s">
        <v>253</v>
      </c>
      <c r="C34" s="7">
        <v>1.0763888888888891E-2</v>
      </c>
      <c r="D34" s="8" t="s">
        <v>439</v>
      </c>
    </row>
    <row r="35" spans="1:4">
      <c r="A35" s="5">
        <v>0.27</v>
      </c>
      <c r="B35" s="6" t="s">
        <v>253</v>
      </c>
      <c r="C35" s="7">
        <v>1.0949074074074075E-2</v>
      </c>
      <c r="D35" s="8" t="s">
        <v>440</v>
      </c>
    </row>
    <row r="36" spans="1:4">
      <c r="A36" s="5">
        <v>0.28000000000000003</v>
      </c>
      <c r="B36" s="6" t="s">
        <v>253</v>
      </c>
      <c r="C36" s="7">
        <v>1.1122685185185185E-2</v>
      </c>
      <c r="D36" s="8" t="s">
        <v>441</v>
      </c>
    </row>
    <row r="37" spans="1:4">
      <c r="A37" s="5">
        <v>0.28999999999999998</v>
      </c>
      <c r="B37" s="6" t="s">
        <v>253</v>
      </c>
      <c r="C37" s="7">
        <v>1.1307870370370371E-2</v>
      </c>
      <c r="D37" s="8" t="s">
        <v>442</v>
      </c>
    </row>
    <row r="38" spans="1:4">
      <c r="A38" s="5">
        <v>0.3</v>
      </c>
      <c r="B38" s="6" t="s">
        <v>253</v>
      </c>
      <c r="C38" s="7">
        <v>1.1493055555555555E-2</v>
      </c>
      <c r="D38" s="8" t="s">
        <v>56</v>
      </c>
    </row>
    <row r="39" spans="1:4">
      <c r="A39" s="5">
        <v>0.31</v>
      </c>
      <c r="B39" s="6" t="s">
        <v>253</v>
      </c>
      <c r="C39" s="7">
        <v>1.1678240740740741E-2</v>
      </c>
      <c r="D39" s="8" t="s">
        <v>443</v>
      </c>
    </row>
    <row r="40" spans="1:4">
      <c r="A40" s="5">
        <v>0.32</v>
      </c>
      <c r="B40" s="6" t="s">
        <v>253</v>
      </c>
      <c r="C40" s="7">
        <v>1.1851851851851851E-2</v>
      </c>
      <c r="D40" s="8" t="s">
        <v>444</v>
      </c>
    </row>
    <row r="41" spans="1:4">
      <c r="A41" s="5">
        <v>0.33</v>
      </c>
      <c r="B41" s="6" t="s">
        <v>253</v>
      </c>
      <c r="C41" s="7">
        <v>1.2037037037037035E-2</v>
      </c>
      <c r="D41" s="8" t="s">
        <v>445</v>
      </c>
    </row>
    <row r="42" spans="1:4">
      <c r="A42" s="5">
        <v>0.34</v>
      </c>
      <c r="B42" s="6" t="s">
        <v>327</v>
      </c>
      <c r="C42" s="7">
        <v>1.2233796296296296E-2</v>
      </c>
      <c r="D42" s="8" t="s">
        <v>446</v>
      </c>
    </row>
    <row r="43" spans="1:4">
      <c r="A43" s="5">
        <v>0.35</v>
      </c>
      <c r="B43" s="6" t="s">
        <v>327</v>
      </c>
      <c r="C43" s="7">
        <v>1.2430555555555554E-2</v>
      </c>
      <c r="D43" s="8" t="s">
        <v>447</v>
      </c>
    </row>
    <row r="44" spans="1:4">
      <c r="A44" s="5">
        <v>0.36</v>
      </c>
      <c r="B44" s="6" t="s">
        <v>327</v>
      </c>
      <c r="C44" s="7">
        <v>1.2627314814814815E-2</v>
      </c>
      <c r="D44" s="8" t="s">
        <v>326</v>
      </c>
    </row>
    <row r="45" spans="1:4">
      <c r="A45" s="5">
        <v>0.37</v>
      </c>
      <c r="B45" s="6" t="s">
        <v>325</v>
      </c>
      <c r="C45" s="7">
        <v>1.283564814814815E-2</v>
      </c>
      <c r="D45" s="8" t="s">
        <v>193</v>
      </c>
    </row>
    <row r="46" spans="1:4">
      <c r="A46" s="5">
        <v>0.38</v>
      </c>
      <c r="B46" s="6" t="s">
        <v>325</v>
      </c>
      <c r="C46" s="7">
        <v>1.3032407407407407E-2</v>
      </c>
      <c r="D46" s="8" t="s">
        <v>449</v>
      </c>
    </row>
    <row r="47" spans="1:4">
      <c r="A47" s="5">
        <v>0.39</v>
      </c>
      <c r="B47" s="6" t="s">
        <v>14</v>
      </c>
      <c r="C47" s="7">
        <v>1.324074074074074E-2</v>
      </c>
      <c r="D47" s="8" t="s">
        <v>451</v>
      </c>
    </row>
    <row r="48" spans="1:4">
      <c r="A48" s="5">
        <v>0.4</v>
      </c>
      <c r="B48" s="6" t="s">
        <v>14</v>
      </c>
      <c r="C48" s="7">
        <v>1.3460648148148147E-2</v>
      </c>
      <c r="D48" s="8" t="s">
        <v>453</v>
      </c>
    </row>
    <row r="49" spans="1:4">
      <c r="A49" s="5">
        <v>0.41</v>
      </c>
      <c r="B49" s="6" t="s">
        <v>333</v>
      </c>
      <c r="C49" s="7">
        <v>1.3692129629629629E-2</v>
      </c>
      <c r="D49" s="8" t="s">
        <v>93</v>
      </c>
    </row>
    <row r="50" spans="1:4">
      <c r="A50" s="5">
        <v>0.42</v>
      </c>
      <c r="B50" s="6" t="s">
        <v>333</v>
      </c>
      <c r="C50" s="7">
        <v>1.3912037037037037E-2</v>
      </c>
      <c r="D50" s="8" t="s">
        <v>454</v>
      </c>
    </row>
    <row r="51" spans="1:4">
      <c r="A51" s="5">
        <v>0.43</v>
      </c>
      <c r="B51" s="6" t="s">
        <v>333</v>
      </c>
      <c r="C51" s="7">
        <v>1.4131944444444445E-2</v>
      </c>
      <c r="D51" s="8" t="s">
        <v>455</v>
      </c>
    </row>
    <row r="52" spans="1:4">
      <c r="A52" s="5">
        <v>0.44</v>
      </c>
      <c r="B52" s="6" t="s">
        <v>82</v>
      </c>
      <c r="C52" s="7">
        <v>1.4363425925925925E-2</v>
      </c>
      <c r="D52" s="8" t="s">
        <v>456</v>
      </c>
    </row>
    <row r="53" spans="1:4">
      <c r="A53" s="5">
        <v>0.45</v>
      </c>
      <c r="B53" s="6" t="s">
        <v>82</v>
      </c>
      <c r="C53" s="7">
        <v>1.4618055555555556E-2</v>
      </c>
      <c r="D53" s="8" t="s">
        <v>457</v>
      </c>
    </row>
    <row r="54" spans="1:4">
      <c r="A54" s="5">
        <v>0.46</v>
      </c>
      <c r="B54" s="6" t="s">
        <v>82</v>
      </c>
      <c r="C54" s="7">
        <v>1.486111111111111E-2</v>
      </c>
      <c r="D54" s="8" t="s">
        <v>458</v>
      </c>
    </row>
    <row r="55" spans="1:4">
      <c r="A55" s="5">
        <v>0.47</v>
      </c>
      <c r="B55" s="6" t="s">
        <v>82</v>
      </c>
      <c r="C55" s="7">
        <v>1.511574074074074E-2</v>
      </c>
      <c r="D55" s="8" t="s">
        <v>459</v>
      </c>
    </row>
    <row r="56" spans="1:4">
      <c r="A56" s="5">
        <v>0.48</v>
      </c>
      <c r="B56" s="6" t="s">
        <v>4</v>
      </c>
      <c r="C56" s="7">
        <v>1.5381944444444443E-2</v>
      </c>
      <c r="D56" s="8" t="s">
        <v>460</v>
      </c>
    </row>
    <row r="57" spans="1:4">
      <c r="A57" s="5">
        <v>0.49</v>
      </c>
      <c r="B57" s="6" t="s">
        <v>4</v>
      </c>
      <c r="C57" s="7">
        <v>1.5671296296296298E-2</v>
      </c>
      <c r="D57" s="8" t="s">
        <v>336</v>
      </c>
    </row>
    <row r="58" spans="1:4">
      <c r="A58" s="5">
        <v>0.5</v>
      </c>
      <c r="B58" s="6" t="s">
        <v>710</v>
      </c>
      <c r="C58" s="7">
        <v>1.5949074074074074E-2</v>
      </c>
      <c r="D58" s="8" t="s">
        <v>461</v>
      </c>
    </row>
    <row r="59" spans="1:4">
      <c r="A59" s="5">
        <v>0.51</v>
      </c>
      <c r="B59" s="6" t="s">
        <v>710</v>
      </c>
      <c r="C59" s="7">
        <v>1.6238425925925924E-2</v>
      </c>
      <c r="D59" s="8" t="s">
        <v>209</v>
      </c>
    </row>
    <row r="60" spans="1:4">
      <c r="A60" s="5">
        <v>0.52</v>
      </c>
      <c r="B60" s="6" t="s">
        <v>710</v>
      </c>
      <c r="C60" s="7">
        <v>1.6527777777777777E-2</v>
      </c>
      <c r="D60" s="8" t="s">
        <v>210</v>
      </c>
    </row>
    <row r="61" spans="1:4">
      <c r="A61" s="5">
        <v>0.53</v>
      </c>
      <c r="B61" s="6" t="s">
        <v>422</v>
      </c>
      <c r="C61" s="7">
        <v>1.6828703703703703E-2</v>
      </c>
      <c r="D61" s="8" t="s">
        <v>94</v>
      </c>
    </row>
    <row r="62" spans="1:4">
      <c r="A62" s="5">
        <v>0.54</v>
      </c>
      <c r="B62" s="6" t="s">
        <v>423</v>
      </c>
      <c r="C62" s="7">
        <v>1.7164351851851851E-2</v>
      </c>
      <c r="D62" s="8" t="s">
        <v>95</v>
      </c>
    </row>
    <row r="63" spans="1:4">
      <c r="A63" s="5">
        <v>0.55000000000000004</v>
      </c>
      <c r="B63" s="6" t="s">
        <v>423</v>
      </c>
      <c r="C63" s="7">
        <v>1.7488425925925925E-2</v>
      </c>
      <c r="D63" s="8" t="s">
        <v>463</v>
      </c>
    </row>
    <row r="64" spans="1:4">
      <c r="A64" s="5">
        <v>0.56000000000000005</v>
      </c>
      <c r="B64" s="6" t="s">
        <v>423</v>
      </c>
      <c r="C64" s="7">
        <v>1.7824074074074076E-2</v>
      </c>
      <c r="D64" s="8" t="s">
        <v>464</v>
      </c>
    </row>
    <row r="65" spans="1:4">
      <c r="A65" s="5">
        <v>0.56999999999999995</v>
      </c>
      <c r="B65" s="6" t="s">
        <v>423</v>
      </c>
      <c r="C65" s="7">
        <v>1.8148148148148146E-2</v>
      </c>
      <c r="D65" s="8" t="s">
        <v>465</v>
      </c>
    </row>
    <row r="66" spans="1:4">
      <c r="A66" s="5">
        <v>0.57999999999999996</v>
      </c>
      <c r="B66" s="6" t="s">
        <v>462</v>
      </c>
      <c r="C66" s="7">
        <v>1.8506944444444444E-2</v>
      </c>
      <c r="D66" s="8" t="s">
        <v>466</v>
      </c>
    </row>
    <row r="67" spans="1:4">
      <c r="A67" s="5">
        <v>0.59</v>
      </c>
      <c r="B67" s="6" t="s">
        <v>22</v>
      </c>
      <c r="C67" s="7">
        <v>1.8900462962962963E-2</v>
      </c>
      <c r="D67" s="8" t="s">
        <v>468</v>
      </c>
    </row>
    <row r="68" spans="1:4">
      <c r="A68" s="5">
        <v>0.6</v>
      </c>
      <c r="B68" s="6" t="s">
        <v>22</v>
      </c>
      <c r="C68" s="7">
        <v>1.9293981481481485E-2</v>
      </c>
      <c r="D68" s="8" t="s">
        <v>469</v>
      </c>
    </row>
    <row r="69" spans="1:4">
      <c r="A69" s="5">
        <v>0.61</v>
      </c>
      <c r="B69" s="6" t="s">
        <v>22</v>
      </c>
      <c r="C69" s="7">
        <v>1.96875E-2</v>
      </c>
      <c r="D69" s="8" t="s">
        <v>470</v>
      </c>
    </row>
    <row r="70" spans="1:4">
      <c r="A70" s="5">
        <v>0.62</v>
      </c>
      <c r="B70" s="6" t="s">
        <v>22</v>
      </c>
      <c r="C70" s="7">
        <v>2.0081018518518519E-2</v>
      </c>
      <c r="D70" s="8" t="s">
        <v>471</v>
      </c>
    </row>
    <row r="71" spans="1:4">
      <c r="A71" s="5">
        <v>0.63</v>
      </c>
      <c r="B71" s="6" t="s">
        <v>22</v>
      </c>
      <c r="C71" s="7">
        <v>2.0474537037037038E-2</v>
      </c>
      <c r="D71" s="8" t="s">
        <v>472</v>
      </c>
    </row>
    <row r="72" spans="1:4">
      <c r="A72" s="5">
        <v>0.64</v>
      </c>
      <c r="B72" s="6" t="s">
        <v>688</v>
      </c>
      <c r="C72" s="7">
        <v>2.0868055555555556E-2</v>
      </c>
      <c r="D72" s="8" t="s">
        <v>473</v>
      </c>
    </row>
    <row r="73" spans="1:4">
      <c r="A73" s="5">
        <v>0.65</v>
      </c>
      <c r="B73" s="6" t="s">
        <v>688</v>
      </c>
      <c r="C73" s="7">
        <v>2.1250000000000002E-2</v>
      </c>
      <c r="D73" s="8" t="s">
        <v>81</v>
      </c>
    </row>
    <row r="74" spans="1:4">
      <c r="A74" s="5">
        <v>0.66</v>
      </c>
      <c r="B74" s="6" t="s">
        <v>22</v>
      </c>
      <c r="C74" s="7">
        <v>2.164351851851852E-2</v>
      </c>
      <c r="D74" s="8" t="s">
        <v>225</v>
      </c>
    </row>
    <row r="75" spans="1:4">
      <c r="A75" s="5">
        <v>0.67</v>
      </c>
      <c r="B75" s="6" t="s">
        <v>688</v>
      </c>
      <c r="C75" s="7">
        <v>2.2037037037037036E-2</v>
      </c>
      <c r="D75" s="8" t="s">
        <v>227</v>
      </c>
    </row>
    <row r="76" spans="1:4">
      <c r="A76" s="5">
        <v>0.68</v>
      </c>
      <c r="B76" s="6" t="s">
        <v>592</v>
      </c>
      <c r="C76" s="7">
        <v>2.2442129629629631E-2</v>
      </c>
      <c r="D76" s="8" t="s">
        <v>474</v>
      </c>
    </row>
    <row r="77" spans="1:4">
      <c r="A77" s="5">
        <v>0.69</v>
      </c>
      <c r="B77" s="6" t="s">
        <v>592</v>
      </c>
      <c r="C77" s="7">
        <v>2.2870370370370371E-2</v>
      </c>
      <c r="D77" s="8" t="s">
        <v>349</v>
      </c>
    </row>
    <row r="78" spans="1:4">
      <c r="A78" s="5">
        <v>0.7</v>
      </c>
      <c r="B78" s="6" t="s">
        <v>592</v>
      </c>
      <c r="C78" s="7">
        <v>2.3298611111111107E-2</v>
      </c>
      <c r="D78" s="8" t="s">
        <v>475</v>
      </c>
    </row>
    <row r="79" spans="1:4">
      <c r="A79" s="5">
        <v>0.71</v>
      </c>
      <c r="B79" s="6" t="s">
        <v>65</v>
      </c>
      <c r="C79" s="7">
        <v>2.372685185185185E-2</v>
      </c>
      <c r="D79" s="8" t="s">
        <v>96</v>
      </c>
    </row>
    <row r="80" spans="1:4">
      <c r="A80" s="5">
        <v>0.72</v>
      </c>
      <c r="B80" s="6" t="s">
        <v>65</v>
      </c>
      <c r="C80" s="7">
        <v>2.4143518518518519E-2</v>
      </c>
      <c r="D80" s="8" t="s">
        <v>477</v>
      </c>
    </row>
    <row r="81" spans="1:4">
      <c r="A81" s="5">
        <v>0.73</v>
      </c>
      <c r="B81" s="6" t="s">
        <v>592</v>
      </c>
      <c r="C81" s="7">
        <v>2.4571759259259262E-2</v>
      </c>
      <c r="D81" s="8" t="s">
        <v>479</v>
      </c>
    </row>
    <row r="82" spans="1:4">
      <c r="A82" s="5">
        <v>0.74</v>
      </c>
      <c r="B82" s="6" t="s">
        <v>65</v>
      </c>
      <c r="C82" s="7">
        <v>2.4988425925925928E-2</v>
      </c>
      <c r="D82" s="8" t="s">
        <v>236</v>
      </c>
    </row>
    <row r="83" spans="1:4">
      <c r="A83" s="5">
        <v>0.75</v>
      </c>
      <c r="B83" s="6" t="s">
        <v>467</v>
      </c>
      <c r="C83" s="7">
        <v>2.5439814814814814E-2</v>
      </c>
      <c r="D83" s="8" t="s">
        <v>480</v>
      </c>
    </row>
    <row r="84" spans="1:4">
      <c r="A84" s="5">
        <v>0.76</v>
      </c>
      <c r="B84" s="6" t="s">
        <v>290</v>
      </c>
      <c r="C84" s="7">
        <v>2.5914351851851855E-2</v>
      </c>
      <c r="D84" s="8" t="s">
        <v>481</v>
      </c>
    </row>
    <row r="85" spans="1:4">
      <c r="A85" s="5">
        <v>0.77</v>
      </c>
      <c r="B85" s="6" t="s">
        <v>467</v>
      </c>
      <c r="C85" s="7">
        <v>2.6388888888888889E-2</v>
      </c>
      <c r="D85" s="8" t="s">
        <v>84</v>
      </c>
    </row>
    <row r="86" spans="1:4">
      <c r="A86" s="5">
        <v>0.78</v>
      </c>
      <c r="B86" s="6" t="s">
        <v>467</v>
      </c>
      <c r="C86" s="7">
        <v>2.6851851851851849E-2</v>
      </c>
      <c r="D86" s="8" t="s">
        <v>483</v>
      </c>
    </row>
    <row r="87" spans="1:4">
      <c r="A87" s="5">
        <v>0.79</v>
      </c>
      <c r="B87" s="6" t="s">
        <v>467</v>
      </c>
      <c r="C87" s="7">
        <v>2.732638888888889E-2</v>
      </c>
      <c r="D87" s="8" t="s">
        <v>484</v>
      </c>
    </row>
    <row r="88" spans="1:4">
      <c r="A88" s="5">
        <v>0.8</v>
      </c>
      <c r="B88" s="6" t="s">
        <v>399</v>
      </c>
      <c r="C88" s="7">
        <v>2.7905092592592592E-2</v>
      </c>
      <c r="D88" s="8" t="s">
        <v>485</v>
      </c>
    </row>
    <row r="89" spans="1:4">
      <c r="A89" s="5">
        <v>0.81</v>
      </c>
      <c r="B89" s="6" t="s">
        <v>399</v>
      </c>
      <c r="C89" s="7">
        <v>2.8657407407407406E-2</v>
      </c>
      <c r="D89" s="8" t="s">
        <v>245</v>
      </c>
    </row>
    <row r="90" spans="1:4">
      <c r="A90" s="5">
        <v>0.82</v>
      </c>
      <c r="B90" s="6" t="s">
        <v>399</v>
      </c>
      <c r="C90" s="7">
        <v>2.9409722222222223E-2</v>
      </c>
      <c r="D90" s="8" t="s">
        <v>247</v>
      </c>
    </row>
    <row r="91" spans="1:4">
      <c r="A91" s="5">
        <v>0.83</v>
      </c>
      <c r="B91" s="6" t="s">
        <v>482</v>
      </c>
      <c r="C91" s="7">
        <v>3.0162037037037032E-2</v>
      </c>
      <c r="D91" s="8" t="s">
        <v>97</v>
      </c>
    </row>
    <row r="92" spans="1:4">
      <c r="A92" s="5">
        <v>0.84</v>
      </c>
      <c r="B92" s="6" t="s">
        <v>482</v>
      </c>
      <c r="C92" s="7">
        <v>3.0891203703703702E-2</v>
      </c>
      <c r="D92" s="8" t="s">
        <v>488</v>
      </c>
    </row>
    <row r="93" spans="1:4">
      <c r="A93" s="5">
        <v>0.85</v>
      </c>
      <c r="B93" s="6" t="s">
        <v>482</v>
      </c>
      <c r="C93" s="7">
        <v>3.1631944444444442E-2</v>
      </c>
      <c r="D93" s="8" t="s">
        <v>365</v>
      </c>
    </row>
    <row r="94" spans="1:4">
      <c r="A94" s="5">
        <v>0.86</v>
      </c>
      <c r="B94" s="6" t="s">
        <v>482</v>
      </c>
      <c r="C94" s="7">
        <v>3.2361111111111111E-2</v>
      </c>
      <c r="D94" s="8" t="s">
        <v>489</v>
      </c>
    </row>
    <row r="95" spans="1:4">
      <c r="A95" s="5">
        <v>0.87</v>
      </c>
      <c r="B95" s="6" t="s">
        <v>494</v>
      </c>
      <c r="C95" s="7">
        <v>3.3252314814814811E-2</v>
      </c>
      <c r="D95" s="8" t="s">
        <v>490</v>
      </c>
    </row>
    <row r="96" spans="1:4">
      <c r="A96" s="5">
        <v>0.88</v>
      </c>
      <c r="B96" s="6" t="s">
        <v>494</v>
      </c>
      <c r="C96" s="7">
        <v>3.4351851851851849E-2</v>
      </c>
      <c r="D96" s="8" t="s">
        <v>491</v>
      </c>
    </row>
    <row r="97" spans="1:4">
      <c r="A97" s="5">
        <v>0.89</v>
      </c>
      <c r="B97" s="6" t="s">
        <v>494</v>
      </c>
      <c r="C97" s="7">
        <v>3.5451388888888886E-2</v>
      </c>
      <c r="D97" s="8" t="s">
        <v>63</v>
      </c>
    </row>
    <row r="98" spans="1:4">
      <c r="A98" s="5">
        <v>0.9</v>
      </c>
      <c r="B98" s="6" t="s">
        <v>494</v>
      </c>
      <c r="C98" s="7">
        <v>3.6550925925925924E-2</v>
      </c>
      <c r="D98" s="8" t="s">
        <v>493</v>
      </c>
    </row>
    <row r="99" spans="1:4">
      <c r="A99" s="5">
        <v>0.91</v>
      </c>
      <c r="B99" s="6" t="s">
        <v>494</v>
      </c>
      <c r="C99" s="7">
        <v>3.7662037037037036E-2</v>
      </c>
      <c r="D99" s="8" t="s">
        <v>495</v>
      </c>
    </row>
    <row r="100" spans="1:4">
      <c r="A100" s="5">
        <v>0.92</v>
      </c>
      <c r="B100" s="6" t="s">
        <v>494</v>
      </c>
      <c r="C100" s="7">
        <v>3.876157407407408E-2</v>
      </c>
      <c r="D100" s="8" t="s">
        <v>496</v>
      </c>
    </row>
    <row r="101" spans="1:4">
      <c r="A101" s="5">
        <v>0.93</v>
      </c>
      <c r="B101" s="6" t="s">
        <v>494</v>
      </c>
      <c r="C101" s="7">
        <v>3.9861111111111111E-2</v>
      </c>
      <c r="D101" s="8" t="s">
        <v>372</v>
      </c>
    </row>
    <row r="102" spans="1:4">
      <c r="A102" s="5">
        <v>0.94</v>
      </c>
      <c r="B102" s="6" t="s">
        <v>494</v>
      </c>
      <c r="C102" s="7">
        <v>4.0972222222222222E-2</v>
      </c>
      <c r="D102" s="8" t="s">
        <v>497</v>
      </c>
    </row>
    <row r="103" spans="1:4">
      <c r="A103" s="5">
        <v>0.95</v>
      </c>
      <c r="B103" s="6" t="s">
        <v>494</v>
      </c>
      <c r="C103" s="7">
        <v>4.207175925925926E-2</v>
      </c>
      <c r="D103" s="8" t="s">
        <v>25</v>
      </c>
    </row>
    <row r="104" spans="1:4">
      <c r="A104" s="5">
        <v>0.96</v>
      </c>
      <c r="B104" s="6" t="s">
        <v>494</v>
      </c>
      <c r="C104" s="7">
        <v>4.3171296296296298E-2</v>
      </c>
      <c r="D104" s="8" t="s">
        <v>260</v>
      </c>
    </row>
    <row r="105" spans="1:4">
      <c r="A105" s="5">
        <v>0.97</v>
      </c>
      <c r="B105" s="6" t="s">
        <v>283</v>
      </c>
      <c r="C105" s="7">
        <v>4.4537037037037042E-2</v>
      </c>
      <c r="D105" s="8" t="s">
        <v>500</v>
      </c>
    </row>
    <row r="106" spans="1:4">
      <c r="A106" s="5">
        <v>0.98</v>
      </c>
      <c r="B106" s="6" t="s">
        <v>283</v>
      </c>
      <c r="C106" s="7">
        <v>4.6331018518518514E-2</v>
      </c>
      <c r="D106" s="8" t="s">
        <v>502</v>
      </c>
    </row>
    <row r="107" spans="1:4">
      <c r="A107" s="5">
        <v>0.99</v>
      </c>
      <c r="B107" s="6" t="s">
        <v>283</v>
      </c>
      <c r="C107" s="7">
        <v>4.8125000000000001E-2</v>
      </c>
      <c r="D107" s="8" t="s">
        <v>504</v>
      </c>
    </row>
    <row r="108" spans="1:4" ht="15" thickBot="1">
      <c r="A108" s="9">
        <v>1</v>
      </c>
      <c r="B108" s="10" t="s">
        <v>503</v>
      </c>
      <c r="C108" s="11">
        <v>5.0509259259259254E-2</v>
      </c>
      <c r="D108" s="12" t="s">
        <v>506</v>
      </c>
    </row>
  </sheetData>
  <mergeCells count="5">
    <mergeCell ref="B1:D1"/>
    <mergeCell ref="B2:D2"/>
    <mergeCell ref="B3:D3"/>
    <mergeCell ref="B4:D4"/>
    <mergeCell ref="B5:D5"/>
  </mergeCells>
  <hyperlinks>
    <hyperlink ref="B5" r:id="rId1" display="https://evkx.net/models/hyundai/ioniq_6/ioniq_6_long_range_rwd/chargingcurve/" xr:uid="{BBE84ABB-A630-4190-A7A4-49D7F7FC466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3EF6-AC2D-4489-8701-05EAB0F1B04D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743</v>
      </c>
      <c r="C2" s="58"/>
      <c r="D2" s="59"/>
    </row>
    <row r="3" spans="1:4" ht="15" thickBot="1">
      <c r="A3" s="53" t="s">
        <v>534</v>
      </c>
      <c r="B3" s="63">
        <v>435</v>
      </c>
      <c r="C3" s="64"/>
      <c r="D3" s="65"/>
    </row>
    <row r="4" spans="1:4" ht="15" thickBot="1">
      <c r="A4" s="52" t="s">
        <v>104</v>
      </c>
      <c r="B4" s="66" t="s">
        <v>744</v>
      </c>
      <c r="C4" s="67"/>
      <c r="D4" s="68"/>
    </row>
    <row r="5" spans="1:4" ht="15" thickBot="1">
      <c r="A5" s="52" t="s">
        <v>105</v>
      </c>
      <c r="B5" s="66" t="s">
        <v>745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303</v>
      </c>
      <c r="C8" s="3">
        <v>0</v>
      </c>
      <c r="D8" s="4" t="s">
        <v>5</v>
      </c>
    </row>
    <row r="9" spans="1:4">
      <c r="A9" s="5">
        <v>0.01</v>
      </c>
      <c r="B9" s="6" t="s">
        <v>746</v>
      </c>
      <c r="C9" s="7">
        <v>3.8194444444444446E-4</v>
      </c>
      <c r="D9" s="8" t="s">
        <v>156</v>
      </c>
    </row>
    <row r="10" spans="1:4">
      <c r="A10" s="5">
        <v>0.02</v>
      </c>
      <c r="B10" s="6" t="s">
        <v>747</v>
      </c>
      <c r="C10" s="7">
        <v>6.5972222222222213E-4</v>
      </c>
      <c r="D10" s="8" t="s">
        <v>748</v>
      </c>
    </row>
    <row r="11" spans="1:4">
      <c r="A11" s="5">
        <v>0.03</v>
      </c>
      <c r="B11" s="6" t="s">
        <v>749</v>
      </c>
      <c r="C11" s="7">
        <v>9.3750000000000007E-4</v>
      </c>
      <c r="D11" s="8" t="s">
        <v>428</v>
      </c>
    </row>
    <row r="12" spans="1:4">
      <c r="A12" s="5">
        <v>0.04</v>
      </c>
      <c r="B12" s="6" t="s">
        <v>749</v>
      </c>
      <c r="C12" s="7">
        <v>1.2037037037037038E-3</v>
      </c>
      <c r="D12" s="8" t="s">
        <v>750</v>
      </c>
    </row>
    <row r="13" spans="1:4">
      <c r="A13" s="5">
        <v>0.05</v>
      </c>
      <c r="B13" s="6" t="s">
        <v>751</v>
      </c>
      <c r="C13" s="7">
        <v>1.4699074074074074E-3</v>
      </c>
      <c r="D13" s="8" t="s">
        <v>118</v>
      </c>
    </row>
    <row r="14" spans="1:4">
      <c r="A14" s="5">
        <v>0.06</v>
      </c>
      <c r="B14" s="6" t="s">
        <v>752</v>
      </c>
      <c r="C14" s="7">
        <v>1.736111111111111E-3</v>
      </c>
      <c r="D14" s="8" t="s">
        <v>753</v>
      </c>
    </row>
    <row r="15" spans="1:4">
      <c r="A15" s="5">
        <v>7.0000000000000007E-2</v>
      </c>
      <c r="B15" s="6" t="s">
        <v>754</v>
      </c>
      <c r="C15" s="7">
        <v>2.0138888888888888E-3</v>
      </c>
      <c r="D15" s="8" t="s">
        <v>631</v>
      </c>
    </row>
    <row r="16" spans="1:4">
      <c r="A16" s="5">
        <v>0.08</v>
      </c>
      <c r="B16" s="6" t="s">
        <v>752</v>
      </c>
      <c r="C16" s="7">
        <v>2.2800925925925927E-3</v>
      </c>
      <c r="D16" s="8" t="s">
        <v>755</v>
      </c>
    </row>
    <row r="17" spans="1:4">
      <c r="A17" s="5">
        <v>0.09</v>
      </c>
      <c r="B17" s="6" t="s">
        <v>756</v>
      </c>
      <c r="C17" s="7">
        <v>2.5462962962962961E-3</v>
      </c>
      <c r="D17" s="8" t="s">
        <v>757</v>
      </c>
    </row>
    <row r="18" spans="1:4">
      <c r="A18" s="5">
        <v>0.1</v>
      </c>
      <c r="B18" s="6" t="s">
        <v>756</v>
      </c>
      <c r="C18" s="7">
        <v>2.8124999999999995E-3</v>
      </c>
      <c r="D18" s="8" t="s">
        <v>189</v>
      </c>
    </row>
    <row r="19" spans="1:4">
      <c r="A19" s="5">
        <v>0.11</v>
      </c>
      <c r="B19" s="6" t="s">
        <v>758</v>
      </c>
      <c r="C19" s="7">
        <v>3.0787037037037037E-3</v>
      </c>
      <c r="D19" s="8" t="s">
        <v>708</v>
      </c>
    </row>
    <row r="20" spans="1:4">
      <c r="A20" s="5">
        <v>0.12</v>
      </c>
      <c r="B20" s="6" t="s">
        <v>749</v>
      </c>
      <c r="C20" s="7">
        <v>3.3449074074074071E-3</v>
      </c>
      <c r="D20" s="8" t="s">
        <v>759</v>
      </c>
    </row>
    <row r="21" spans="1:4">
      <c r="A21" s="5">
        <v>0.13</v>
      </c>
      <c r="B21" s="6" t="s">
        <v>749</v>
      </c>
      <c r="C21" s="7">
        <v>3.6226851851851854E-3</v>
      </c>
      <c r="D21" s="8" t="s">
        <v>332</v>
      </c>
    </row>
    <row r="22" spans="1:4">
      <c r="A22" s="5">
        <v>0.14000000000000001</v>
      </c>
      <c r="B22" s="6" t="s">
        <v>747</v>
      </c>
      <c r="C22" s="7">
        <v>3.8888888888888883E-3</v>
      </c>
      <c r="D22" s="8" t="s">
        <v>459</v>
      </c>
    </row>
    <row r="23" spans="1:4">
      <c r="A23" s="5">
        <v>0.15</v>
      </c>
      <c r="B23" s="6" t="s">
        <v>747</v>
      </c>
      <c r="C23" s="7">
        <v>4.1666666666666666E-3</v>
      </c>
      <c r="D23" s="8" t="s">
        <v>760</v>
      </c>
    </row>
    <row r="24" spans="1:4">
      <c r="A24" s="5">
        <v>0.16</v>
      </c>
      <c r="B24" s="6" t="s">
        <v>754</v>
      </c>
      <c r="C24" s="7">
        <v>4.4328703703703709E-3</v>
      </c>
      <c r="D24" s="8" t="s">
        <v>564</v>
      </c>
    </row>
    <row r="25" spans="1:4">
      <c r="A25" s="5">
        <v>0.17</v>
      </c>
      <c r="B25" s="6" t="s">
        <v>752</v>
      </c>
      <c r="C25" s="7">
        <v>4.6990740740740743E-3</v>
      </c>
      <c r="D25" s="8" t="s">
        <v>341</v>
      </c>
    </row>
    <row r="26" spans="1:4">
      <c r="A26" s="5">
        <v>0.18</v>
      </c>
      <c r="B26" s="6" t="s">
        <v>752</v>
      </c>
      <c r="C26" s="7">
        <v>4.9768518518518521E-3</v>
      </c>
      <c r="D26" s="8" t="s">
        <v>652</v>
      </c>
    </row>
    <row r="27" spans="1:4">
      <c r="A27" s="5">
        <v>0.19</v>
      </c>
      <c r="B27" s="6" t="s">
        <v>752</v>
      </c>
      <c r="C27" s="7">
        <v>5.2430555555555555E-3</v>
      </c>
      <c r="D27" s="8" t="s">
        <v>79</v>
      </c>
    </row>
    <row r="28" spans="1:4">
      <c r="A28" s="5">
        <v>0.2</v>
      </c>
      <c r="B28" s="6" t="s">
        <v>752</v>
      </c>
      <c r="C28" s="7">
        <v>5.5092592592592589E-3</v>
      </c>
      <c r="D28" s="8" t="s">
        <v>761</v>
      </c>
    </row>
    <row r="29" spans="1:4">
      <c r="A29" s="5">
        <v>0.21</v>
      </c>
      <c r="B29" s="6" t="s">
        <v>762</v>
      </c>
      <c r="C29" s="7">
        <v>5.7754629629629623E-3</v>
      </c>
      <c r="D29" s="8" t="s">
        <v>763</v>
      </c>
    </row>
    <row r="30" spans="1:4">
      <c r="A30" s="5">
        <v>0.22</v>
      </c>
      <c r="B30" s="6" t="s">
        <v>762</v>
      </c>
      <c r="C30" s="7">
        <v>6.053240740740741E-3</v>
      </c>
      <c r="D30" s="8" t="s">
        <v>764</v>
      </c>
    </row>
    <row r="31" spans="1:4">
      <c r="A31" s="5">
        <v>0.23</v>
      </c>
      <c r="B31" s="6" t="s">
        <v>762</v>
      </c>
      <c r="C31" s="7">
        <v>6.3194444444444444E-3</v>
      </c>
      <c r="D31" s="8" t="s">
        <v>765</v>
      </c>
    </row>
    <row r="32" spans="1:4">
      <c r="A32" s="5">
        <v>0.24</v>
      </c>
      <c r="B32" s="6" t="s">
        <v>762</v>
      </c>
      <c r="C32" s="7">
        <v>6.5856481481481469E-3</v>
      </c>
      <c r="D32" s="8" t="s">
        <v>134</v>
      </c>
    </row>
    <row r="33" spans="1:4">
      <c r="A33" s="5">
        <v>0.25</v>
      </c>
      <c r="B33" s="6" t="s">
        <v>762</v>
      </c>
      <c r="C33" s="7">
        <v>6.851851851851852E-3</v>
      </c>
      <c r="D33" s="8" t="s">
        <v>488</v>
      </c>
    </row>
    <row r="34" spans="1:4">
      <c r="A34" s="5">
        <v>0.26</v>
      </c>
      <c r="B34" s="6" t="s">
        <v>762</v>
      </c>
      <c r="C34" s="7">
        <v>7.1180555555555554E-3</v>
      </c>
      <c r="D34" s="8" t="s">
        <v>766</v>
      </c>
    </row>
    <row r="35" spans="1:4">
      <c r="A35" s="5">
        <v>0.27</v>
      </c>
      <c r="B35" s="6" t="s">
        <v>762</v>
      </c>
      <c r="C35" s="7">
        <v>7.3958333333333341E-3</v>
      </c>
      <c r="D35" s="8" t="s">
        <v>767</v>
      </c>
    </row>
    <row r="36" spans="1:4">
      <c r="A36" s="5">
        <v>0.28000000000000003</v>
      </c>
      <c r="B36" s="6" t="s">
        <v>762</v>
      </c>
      <c r="C36" s="7">
        <v>7.6620370370370366E-3</v>
      </c>
      <c r="D36" s="8" t="s">
        <v>497</v>
      </c>
    </row>
    <row r="37" spans="1:4">
      <c r="A37" s="5">
        <v>0.28999999999999998</v>
      </c>
      <c r="B37" s="6" t="s">
        <v>749</v>
      </c>
      <c r="C37" s="7">
        <v>7.9282407407407409E-3</v>
      </c>
      <c r="D37" s="8" t="s">
        <v>27</v>
      </c>
    </row>
    <row r="38" spans="1:4">
      <c r="A38" s="5">
        <v>0.3</v>
      </c>
      <c r="B38" s="6" t="s">
        <v>768</v>
      </c>
      <c r="C38" s="7">
        <v>8.2060185185185187E-3</v>
      </c>
      <c r="D38" s="8" t="s">
        <v>769</v>
      </c>
    </row>
    <row r="39" spans="1:4">
      <c r="A39" s="5">
        <v>0.31</v>
      </c>
      <c r="B39" s="6" t="s">
        <v>770</v>
      </c>
      <c r="C39" s="7">
        <v>8.4837962962962966E-3</v>
      </c>
      <c r="D39" s="8" t="s">
        <v>270</v>
      </c>
    </row>
    <row r="40" spans="1:4">
      <c r="A40" s="5">
        <v>0.32</v>
      </c>
      <c r="B40" s="6" t="s">
        <v>771</v>
      </c>
      <c r="C40" s="7">
        <v>8.773148148148148E-3</v>
      </c>
      <c r="D40" s="8" t="s">
        <v>275</v>
      </c>
    </row>
    <row r="41" spans="1:4">
      <c r="A41" s="5">
        <v>0.33</v>
      </c>
      <c r="B41" s="6" t="s">
        <v>772</v>
      </c>
      <c r="C41" s="7">
        <v>9.0624999999999994E-3</v>
      </c>
      <c r="D41" s="8" t="s">
        <v>280</v>
      </c>
    </row>
    <row r="42" spans="1:4">
      <c r="A42" s="5">
        <v>0.34</v>
      </c>
      <c r="B42" s="6" t="s">
        <v>773</v>
      </c>
      <c r="C42" s="7">
        <v>9.3518518518518525E-3</v>
      </c>
      <c r="D42" s="8" t="s">
        <v>391</v>
      </c>
    </row>
    <row r="43" spans="1:4">
      <c r="A43" s="5">
        <v>0.35</v>
      </c>
      <c r="B43" s="6" t="s">
        <v>774</v>
      </c>
      <c r="C43" s="7">
        <v>9.6527777777777775E-3</v>
      </c>
      <c r="D43" s="8" t="s">
        <v>606</v>
      </c>
    </row>
    <row r="44" spans="1:4">
      <c r="A44" s="5">
        <v>0.36</v>
      </c>
      <c r="B44" s="6" t="s">
        <v>775</v>
      </c>
      <c r="C44" s="7">
        <v>9.9537037037037042E-3</v>
      </c>
      <c r="D44" s="8" t="s">
        <v>398</v>
      </c>
    </row>
    <row r="45" spans="1:4">
      <c r="A45" s="5">
        <v>0.37</v>
      </c>
      <c r="B45" s="6" t="s">
        <v>776</v>
      </c>
      <c r="C45" s="7">
        <v>1.0254629629629629E-2</v>
      </c>
      <c r="D45" s="8" t="s">
        <v>777</v>
      </c>
    </row>
    <row r="46" spans="1:4">
      <c r="A46" s="5">
        <v>0.38</v>
      </c>
      <c r="B46" s="6" t="s">
        <v>778</v>
      </c>
      <c r="C46" s="7">
        <v>1.0567129629629629E-2</v>
      </c>
      <c r="D46" s="8" t="s">
        <v>779</v>
      </c>
    </row>
    <row r="47" spans="1:4">
      <c r="A47" s="5">
        <v>0.39</v>
      </c>
      <c r="B47" s="6" t="s">
        <v>780</v>
      </c>
      <c r="C47" s="7">
        <v>1.0868055555555556E-2</v>
      </c>
      <c r="D47" s="8" t="s">
        <v>781</v>
      </c>
    </row>
    <row r="48" spans="1:4">
      <c r="A48" s="5">
        <v>0.4</v>
      </c>
      <c r="B48" s="6" t="s">
        <v>782</v>
      </c>
      <c r="C48" s="7">
        <v>1.119212962962963E-2</v>
      </c>
      <c r="D48" s="8" t="s">
        <v>783</v>
      </c>
    </row>
    <row r="49" spans="1:4">
      <c r="A49" s="5">
        <v>0.41</v>
      </c>
      <c r="B49" s="6" t="s">
        <v>784</v>
      </c>
      <c r="C49" s="7">
        <v>1.1527777777777777E-2</v>
      </c>
      <c r="D49" s="8" t="s">
        <v>785</v>
      </c>
    </row>
    <row r="50" spans="1:4">
      <c r="A50" s="5">
        <v>0.42</v>
      </c>
      <c r="B50" s="6" t="s">
        <v>786</v>
      </c>
      <c r="C50" s="7">
        <v>1.1851851851851851E-2</v>
      </c>
      <c r="D50" s="8" t="s">
        <v>787</v>
      </c>
    </row>
    <row r="51" spans="1:4">
      <c r="A51" s="5">
        <v>0.43</v>
      </c>
      <c r="B51" s="6" t="s">
        <v>788</v>
      </c>
      <c r="C51" s="7">
        <v>1.2187500000000002E-2</v>
      </c>
      <c r="D51" s="8" t="s">
        <v>789</v>
      </c>
    </row>
    <row r="52" spans="1:4">
      <c r="A52" s="5">
        <v>0.44</v>
      </c>
      <c r="B52" s="6" t="s">
        <v>790</v>
      </c>
      <c r="C52" s="7">
        <v>1.2534722222222223E-2</v>
      </c>
      <c r="D52" s="8" t="s">
        <v>791</v>
      </c>
    </row>
    <row r="53" spans="1:4">
      <c r="A53" s="5">
        <v>0.45</v>
      </c>
      <c r="B53" s="6" t="s">
        <v>788</v>
      </c>
      <c r="C53" s="7">
        <v>1.2870370370370372E-2</v>
      </c>
      <c r="D53" s="8" t="s">
        <v>792</v>
      </c>
    </row>
    <row r="54" spans="1:4">
      <c r="A54" s="5">
        <v>0.46</v>
      </c>
      <c r="B54" s="6" t="s">
        <v>793</v>
      </c>
      <c r="C54" s="7">
        <v>1.3217592592592593E-2</v>
      </c>
      <c r="D54" s="8" t="s">
        <v>794</v>
      </c>
    </row>
    <row r="55" spans="1:4">
      <c r="A55" s="5">
        <v>0.47</v>
      </c>
      <c r="B55" s="6" t="s">
        <v>795</v>
      </c>
      <c r="C55" s="7">
        <v>1.3553240740740741E-2</v>
      </c>
      <c r="D55" s="8" t="s">
        <v>796</v>
      </c>
    </row>
    <row r="56" spans="1:4">
      <c r="A56" s="5">
        <v>0.48</v>
      </c>
      <c r="B56" s="6" t="s">
        <v>797</v>
      </c>
      <c r="C56" s="7">
        <v>1.3877314814814815E-2</v>
      </c>
      <c r="D56" s="8" t="s">
        <v>798</v>
      </c>
    </row>
    <row r="57" spans="1:4">
      <c r="A57" s="5">
        <v>0.49</v>
      </c>
      <c r="B57" s="6" t="s">
        <v>799</v>
      </c>
      <c r="C57" s="7">
        <v>1.4224537037037037E-2</v>
      </c>
      <c r="D57" s="8" t="s">
        <v>800</v>
      </c>
    </row>
    <row r="58" spans="1:4">
      <c r="A58" s="5">
        <v>0.5</v>
      </c>
      <c r="B58" s="6" t="s">
        <v>571</v>
      </c>
      <c r="C58" s="7">
        <v>1.4571759259259258E-2</v>
      </c>
      <c r="D58" s="8" t="s">
        <v>801</v>
      </c>
    </row>
    <row r="59" spans="1:4">
      <c r="A59" s="5">
        <v>0.51</v>
      </c>
      <c r="B59" s="6" t="s">
        <v>788</v>
      </c>
      <c r="C59" s="7">
        <v>1.4930555555555556E-2</v>
      </c>
      <c r="D59" s="8" t="s">
        <v>802</v>
      </c>
    </row>
    <row r="60" spans="1:4">
      <c r="A60" s="5">
        <v>0.52</v>
      </c>
      <c r="B60" s="6" t="s">
        <v>803</v>
      </c>
      <c r="C60" s="7">
        <v>1.5277777777777777E-2</v>
      </c>
      <c r="D60" s="8" t="s">
        <v>804</v>
      </c>
    </row>
    <row r="61" spans="1:4">
      <c r="A61" s="5">
        <v>0.53</v>
      </c>
      <c r="B61" s="6" t="s">
        <v>805</v>
      </c>
      <c r="C61" s="7">
        <v>1.5625E-2</v>
      </c>
      <c r="D61" s="8" t="s">
        <v>806</v>
      </c>
    </row>
    <row r="62" spans="1:4">
      <c r="A62" s="5">
        <v>0.54</v>
      </c>
      <c r="B62" s="6" t="s">
        <v>561</v>
      </c>
      <c r="C62" s="7">
        <v>1.5983796296296295E-2</v>
      </c>
      <c r="D62" s="8" t="s">
        <v>807</v>
      </c>
    </row>
    <row r="63" spans="1:4">
      <c r="A63" s="5">
        <v>0.55000000000000004</v>
      </c>
      <c r="B63" s="6" t="s">
        <v>808</v>
      </c>
      <c r="C63" s="7">
        <v>1.6354166666666666E-2</v>
      </c>
      <c r="D63" s="8" t="s">
        <v>809</v>
      </c>
    </row>
    <row r="64" spans="1:4">
      <c r="A64" s="5">
        <v>0.56000000000000005</v>
      </c>
      <c r="B64" s="6" t="s">
        <v>810</v>
      </c>
      <c r="C64" s="7">
        <v>1.6701388888888887E-2</v>
      </c>
      <c r="D64" s="8" t="s">
        <v>811</v>
      </c>
    </row>
    <row r="65" spans="1:4">
      <c r="A65" s="5">
        <v>0.56999999999999995</v>
      </c>
      <c r="B65" s="6" t="s">
        <v>812</v>
      </c>
      <c r="C65" s="7">
        <v>1.7060185185185185E-2</v>
      </c>
      <c r="D65" s="8" t="s">
        <v>813</v>
      </c>
    </row>
    <row r="66" spans="1:4">
      <c r="A66" s="5">
        <v>0.57999999999999996</v>
      </c>
      <c r="B66" s="6" t="s">
        <v>814</v>
      </c>
      <c r="C66" s="7">
        <v>1.741898148148148E-2</v>
      </c>
      <c r="D66" s="8" t="s">
        <v>815</v>
      </c>
    </row>
    <row r="67" spans="1:4">
      <c r="A67" s="5">
        <v>0.59</v>
      </c>
      <c r="B67" s="6" t="s">
        <v>816</v>
      </c>
      <c r="C67" s="7">
        <v>1.7789351851851851E-2</v>
      </c>
      <c r="D67" s="8" t="s">
        <v>817</v>
      </c>
    </row>
    <row r="68" spans="1:4">
      <c r="A68" s="5">
        <v>0.6</v>
      </c>
      <c r="B68" s="6" t="s">
        <v>818</v>
      </c>
      <c r="C68" s="7">
        <v>1.8148148148148146E-2</v>
      </c>
      <c r="D68" s="8" t="s">
        <v>819</v>
      </c>
    </row>
    <row r="69" spans="1:4">
      <c r="A69" s="5">
        <v>0.61</v>
      </c>
      <c r="B69" s="6" t="s">
        <v>570</v>
      </c>
      <c r="C69" s="7">
        <v>1.8530092592592595E-2</v>
      </c>
      <c r="D69" s="8" t="s">
        <v>820</v>
      </c>
    </row>
    <row r="70" spans="1:4">
      <c r="A70" s="5">
        <v>0.62</v>
      </c>
      <c r="B70" s="6" t="s">
        <v>821</v>
      </c>
      <c r="C70" s="7">
        <v>1.8912037037037036E-2</v>
      </c>
      <c r="D70" s="8" t="s">
        <v>822</v>
      </c>
    </row>
    <row r="71" spans="1:4">
      <c r="A71" s="5">
        <v>0.63</v>
      </c>
      <c r="B71" s="6" t="s">
        <v>823</v>
      </c>
      <c r="C71" s="7">
        <v>1.9305555555555555E-2</v>
      </c>
      <c r="D71" s="8" t="s">
        <v>824</v>
      </c>
    </row>
    <row r="72" spans="1:4">
      <c r="A72" s="5">
        <v>0.64</v>
      </c>
      <c r="B72" s="6" t="s">
        <v>825</v>
      </c>
      <c r="C72" s="7">
        <v>1.9699074074074074E-2</v>
      </c>
      <c r="D72" s="8" t="s">
        <v>826</v>
      </c>
    </row>
    <row r="73" spans="1:4">
      <c r="A73" s="5">
        <v>0.65</v>
      </c>
      <c r="B73" s="6" t="s">
        <v>827</v>
      </c>
      <c r="C73" s="7">
        <v>2.0104166666666666E-2</v>
      </c>
      <c r="D73" s="8" t="s">
        <v>828</v>
      </c>
    </row>
    <row r="74" spans="1:4">
      <c r="A74" s="5">
        <v>0.66</v>
      </c>
      <c r="B74" s="6" t="s">
        <v>829</v>
      </c>
      <c r="C74" s="7">
        <v>2.0497685185185185E-2</v>
      </c>
      <c r="D74" s="8" t="s">
        <v>830</v>
      </c>
    </row>
    <row r="75" spans="1:4">
      <c r="A75" s="5">
        <v>0.67</v>
      </c>
      <c r="B75" s="6" t="s">
        <v>831</v>
      </c>
      <c r="C75" s="7">
        <v>2.0914351851851851E-2</v>
      </c>
      <c r="D75" s="8" t="s">
        <v>832</v>
      </c>
    </row>
    <row r="76" spans="1:4">
      <c r="A76" s="5">
        <v>0.68</v>
      </c>
      <c r="B76" s="6" t="s">
        <v>207</v>
      </c>
      <c r="C76" s="7">
        <v>2.1319444444444443E-2</v>
      </c>
      <c r="D76" s="8" t="s">
        <v>833</v>
      </c>
    </row>
    <row r="77" spans="1:4">
      <c r="A77" s="5">
        <v>0.69</v>
      </c>
      <c r="B77" s="6" t="s">
        <v>202</v>
      </c>
      <c r="C77" s="7">
        <v>2.1736111111111112E-2</v>
      </c>
      <c r="D77" s="8" t="s">
        <v>834</v>
      </c>
    </row>
    <row r="78" spans="1:4">
      <c r="A78" s="5">
        <v>0.7</v>
      </c>
      <c r="B78" s="6" t="s">
        <v>202</v>
      </c>
      <c r="C78" s="7">
        <v>2.2152777777777775E-2</v>
      </c>
      <c r="D78" s="8" t="s">
        <v>835</v>
      </c>
    </row>
    <row r="79" spans="1:4">
      <c r="A79" s="5">
        <v>0.71</v>
      </c>
      <c r="B79" s="6" t="s">
        <v>202</v>
      </c>
      <c r="C79" s="7">
        <v>2.2569444444444444E-2</v>
      </c>
      <c r="D79" s="8" t="s">
        <v>836</v>
      </c>
    </row>
    <row r="80" spans="1:4">
      <c r="A80" s="5">
        <v>0.72</v>
      </c>
      <c r="B80" s="6" t="s">
        <v>192</v>
      </c>
      <c r="C80" s="7">
        <v>2.298611111111111E-2</v>
      </c>
      <c r="D80" s="8" t="s">
        <v>837</v>
      </c>
    </row>
    <row r="81" spans="1:4">
      <c r="A81" s="5">
        <v>0.73</v>
      </c>
      <c r="B81" s="6" t="s">
        <v>184</v>
      </c>
      <c r="C81" s="7">
        <v>2.3414351851851853E-2</v>
      </c>
      <c r="D81" s="8" t="s">
        <v>838</v>
      </c>
    </row>
    <row r="82" spans="1:4">
      <c r="A82" s="5">
        <v>0.74</v>
      </c>
      <c r="B82" s="6" t="s">
        <v>178</v>
      </c>
      <c r="C82" s="7">
        <v>2.3842592592592596E-2</v>
      </c>
      <c r="D82" s="8" t="s">
        <v>839</v>
      </c>
    </row>
    <row r="83" spans="1:4">
      <c r="A83" s="5">
        <v>0.75</v>
      </c>
      <c r="B83" s="6" t="s">
        <v>184</v>
      </c>
      <c r="C83" s="7">
        <v>2.4270833333333335E-2</v>
      </c>
      <c r="D83" s="8" t="s">
        <v>840</v>
      </c>
    </row>
    <row r="84" spans="1:4">
      <c r="A84" s="5">
        <v>0.76</v>
      </c>
      <c r="B84" s="6" t="s">
        <v>841</v>
      </c>
      <c r="C84" s="7">
        <v>2.4710648148148148E-2</v>
      </c>
      <c r="D84" s="8" t="s">
        <v>842</v>
      </c>
    </row>
    <row r="85" spans="1:4">
      <c r="A85" s="5">
        <v>0.77</v>
      </c>
      <c r="B85" s="6" t="s">
        <v>843</v>
      </c>
      <c r="C85" s="7">
        <v>2.5173611111111108E-2</v>
      </c>
      <c r="D85" s="8" t="s">
        <v>844</v>
      </c>
    </row>
    <row r="86" spans="1:4">
      <c r="A86" s="5">
        <v>0.78</v>
      </c>
      <c r="B86" s="6" t="s">
        <v>636</v>
      </c>
      <c r="C86" s="7">
        <v>2.568287037037037E-2</v>
      </c>
      <c r="D86" s="8" t="s">
        <v>845</v>
      </c>
    </row>
    <row r="87" spans="1:4">
      <c r="A87" s="5">
        <v>0.79</v>
      </c>
      <c r="B87" s="6" t="s">
        <v>647</v>
      </c>
      <c r="C87" s="7">
        <v>2.6261574074074076E-2</v>
      </c>
      <c r="D87" s="8" t="s">
        <v>846</v>
      </c>
    </row>
    <row r="88" spans="1:4">
      <c r="A88" s="5">
        <v>0.8</v>
      </c>
      <c r="B88" s="6" t="s">
        <v>14</v>
      </c>
      <c r="C88" s="7">
        <v>2.6932870370370371E-2</v>
      </c>
      <c r="D88" s="8" t="s">
        <v>847</v>
      </c>
    </row>
    <row r="89" spans="1:4">
      <c r="A89" s="5">
        <v>0.81</v>
      </c>
      <c r="B89" s="6" t="s">
        <v>74</v>
      </c>
      <c r="C89" s="7">
        <v>2.7662037037037041E-2</v>
      </c>
      <c r="D89" s="8" t="s">
        <v>848</v>
      </c>
    </row>
    <row r="90" spans="1:4">
      <c r="A90" s="5">
        <v>0.82</v>
      </c>
      <c r="B90" s="6" t="s">
        <v>259</v>
      </c>
      <c r="C90" s="7">
        <v>2.8425925925925924E-2</v>
      </c>
      <c r="D90" s="8" t="s">
        <v>849</v>
      </c>
    </row>
    <row r="91" spans="1:4">
      <c r="A91" s="5">
        <v>0.83</v>
      </c>
      <c r="B91" s="6" t="s">
        <v>448</v>
      </c>
      <c r="C91" s="7">
        <v>2.9259259259259259E-2</v>
      </c>
      <c r="D91" s="8" t="s">
        <v>850</v>
      </c>
    </row>
    <row r="92" spans="1:4">
      <c r="A92" s="5">
        <v>0.84</v>
      </c>
      <c r="B92" s="6" t="s">
        <v>668</v>
      </c>
      <c r="C92" s="7">
        <v>3.0185185185185186E-2</v>
      </c>
      <c r="D92" s="8" t="s">
        <v>851</v>
      </c>
    </row>
    <row r="93" spans="1:4">
      <c r="A93" s="5">
        <v>0.85</v>
      </c>
      <c r="B93" s="6" t="s">
        <v>295</v>
      </c>
      <c r="C93" s="7">
        <v>3.1215277777777783E-2</v>
      </c>
      <c r="D93" s="8" t="s">
        <v>852</v>
      </c>
    </row>
    <row r="94" spans="1:4">
      <c r="A94" s="5">
        <v>0.86</v>
      </c>
      <c r="B94" s="6" t="s">
        <v>380</v>
      </c>
      <c r="C94" s="7">
        <v>3.2361111111111111E-2</v>
      </c>
      <c r="D94" s="8" t="s">
        <v>853</v>
      </c>
    </row>
    <row r="95" spans="1:4">
      <c r="A95" s="5">
        <v>0.87</v>
      </c>
      <c r="B95" s="6" t="s">
        <v>688</v>
      </c>
      <c r="C95" s="7">
        <v>3.3645833333333333E-2</v>
      </c>
      <c r="D95" s="8" t="s">
        <v>854</v>
      </c>
    </row>
    <row r="96" spans="1:4">
      <c r="A96" s="5">
        <v>0.88</v>
      </c>
      <c r="B96" s="6" t="s">
        <v>373</v>
      </c>
      <c r="C96" s="7">
        <v>3.4930555555555555E-2</v>
      </c>
      <c r="D96" s="8" t="s">
        <v>855</v>
      </c>
    </row>
    <row r="97" spans="1:4">
      <c r="A97" s="5">
        <v>0.89</v>
      </c>
      <c r="B97" s="6" t="s">
        <v>65</v>
      </c>
      <c r="C97" s="7">
        <v>3.6261574074074078E-2</v>
      </c>
      <c r="D97" s="8" t="s">
        <v>856</v>
      </c>
    </row>
    <row r="98" spans="1:4">
      <c r="A98" s="5">
        <v>0.9</v>
      </c>
      <c r="B98" s="6" t="s">
        <v>360</v>
      </c>
      <c r="C98" s="7">
        <v>3.771990740740741E-2</v>
      </c>
      <c r="D98" s="8" t="s">
        <v>857</v>
      </c>
    </row>
    <row r="99" spans="1:4">
      <c r="A99" s="5">
        <v>0.91</v>
      </c>
      <c r="B99" s="6" t="s">
        <v>271</v>
      </c>
      <c r="C99" s="7">
        <v>3.9293981481481485E-2</v>
      </c>
      <c r="D99" s="8" t="s">
        <v>858</v>
      </c>
    </row>
    <row r="100" spans="1:4">
      <c r="A100" s="5">
        <v>0.92</v>
      </c>
      <c r="B100" s="6" t="s">
        <v>366</v>
      </c>
      <c r="C100" s="7">
        <v>4.0983796296296296E-2</v>
      </c>
      <c r="D100" s="8" t="s">
        <v>859</v>
      </c>
    </row>
    <row r="101" spans="1:4">
      <c r="A101" s="5">
        <v>0.93</v>
      </c>
      <c r="B101" s="6" t="s">
        <v>273</v>
      </c>
      <c r="C101" s="7">
        <v>4.2766203703703702E-2</v>
      </c>
      <c r="D101" s="8" t="s">
        <v>860</v>
      </c>
    </row>
    <row r="102" spans="1:4">
      <c r="A102" s="5">
        <v>0.94</v>
      </c>
      <c r="B102" s="6" t="s">
        <v>28</v>
      </c>
      <c r="C102" s="7">
        <v>4.4525462962962968E-2</v>
      </c>
      <c r="D102" s="8" t="s">
        <v>861</v>
      </c>
    </row>
    <row r="103" spans="1:4">
      <c r="A103" s="5">
        <v>0.95</v>
      </c>
      <c r="B103" s="6" t="s">
        <v>390</v>
      </c>
      <c r="C103" s="7">
        <v>4.6319444444444441E-2</v>
      </c>
      <c r="D103" s="8" t="s">
        <v>862</v>
      </c>
    </row>
    <row r="104" spans="1:4">
      <c r="A104" s="5">
        <v>0.96</v>
      </c>
      <c r="B104" s="6" t="s">
        <v>595</v>
      </c>
      <c r="C104" s="7">
        <v>4.8240740740740744E-2</v>
      </c>
      <c r="D104" s="8" t="s">
        <v>863</v>
      </c>
    </row>
    <row r="105" spans="1:4">
      <c r="A105" s="5">
        <v>0.97</v>
      </c>
      <c r="B105" s="6" t="s">
        <v>66</v>
      </c>
      <c r="C105" s="7">
        <v>5.033564814814815E-2</v>
      </c>
      <c r="D105" s="8" t="s">
        <v>864</v>
      </c>
    </row>
    <row r="106" spans="1:4">
      <c r="A106" s="5">
        <v>0.98</v>
      </c>
      <c r="B106" s="6" t="s">
        <v>396</v>
      </c>
      <c r="C106" s="7">
        <v>5.2569444444444446E-2</v>
      </c>
      <c r="D106" s="8" t="s">
        <v>865</v>
      </c>
    </row>
    <row r="107" spans="1:4">
      <c r="A107" s="5">
        <v>0.99</v>
      </c>
      <c r="B107" s="6" t="s">
        <v>141</v>
      </c>
      <c r="C107" s="7">
        <v>5.5011574074074067E-2</v>
      </c>
      <c r="D107" s="8" t="s">
        <v>866</v>
      </c>
    </row>
    <row r="108" spans="1:4" ht="15" thickBot="1">
      <c r="A108" s="9">
        <v>1</v>
      </c>
      <c r="B108" s="10" t="s">
        <v>867</v>
      </c>
      <c r="C108" s="11">
        <v>5.8715277777777776E-2</v>
      </c>
      <c r="D108" s="12" t="s">
        <v>868</v>
      </c>
    </row>
  </sheetData>
  <mergeCells count="5">
    <mergeCell ref="B1:D1"/>
    <mergeCell ref="B2:D2"/>
    <mergeCell ref="B3:D3"/>
    <mergeCell ref="B4:D4"/>
    <mergeCell ref="B5:D5"/>
  </mergeCells>
  <hyperlinks>
    <hyperlink ref="B5" r:id="rId1" xr:uid="{A77465D0-9706-42E5-BF0E-96A8EA0456BE}"/>
    <hyperlink ref="B4" r:id="rId2" xr:uid="{E3E18813-BA31-4E6E-B936-2D3C1053B87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0167-B901-4571-93EA-AC46E29B57E9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869</v>
      </c>
      <c r="C2" s="58"/>
      <c r="D2" s="59"/>
    </row>
    <row r="3" spans="1:4" ht="15" thickBot="1">
      <c r="A3" s="53" t="s">
        <v>534</v>
      </c>
      <c r="B3" s="63">
        <v>254</v>
      </c>
      <c r="C3" s="64"/>
      <c r="D3" s="65"/>
    </row>
    <row r="4" spans="1:4" ht="15" thickBot="1">
      <c r="A4" s="52" t="s">
        <v>104</v>
      </c>
      <c r="B4" s="66" t="s">
        <v>870</v>
      </c>
      <c r="C4" s="67"/>
      <c r="D4" s="68"/>
    </row>
    <row r="5" spans="1:4" ht="15" thickBot="1">
      <c r="A5" s="52" t="s">
        <v>105</v>
      </c>
      <c r="B5" s="66" t="s">
        <v>871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290</v>
      </c>
      <c r="C8" s="3">
        <v>0</v>
      </c>
      <c r="D8" s="4" t="s">
        <v>5</v>
      </c>
    </row>
    <row r="9" spans="1:4">
      <c r="A9" s="5">
        <v>0.01</v>
      </c>
      <c r="B9" s="6" t="s">
        <v>299</v>
      </c>
      <c r="C9" s="7">
        <v>6.018518518518519E-4</v>
      </c>
      <c r="D9" s="8" t="s">
        <v>689</v>
      </c>
    </row>
    <row r="10" spans="1:4">
      <c r="A10" s="5">
        <v>0.02</v>
      </c>
      <c r="B10" s="6" t="s">
        <v>805</v>
      </c>
      <c r="C10" s="7">
        <v>8.7962962962962962E-4</v>
      </c>
      <c r="D10" s="8" t="s">
        <v>538</v>
      </c>
    </row>
    <row r="11" spans="1:4">
      <c r="A11" s="5">
        <v>0.03</v>
      </c>
      <c r="B11" s="6" t="s">
        <v>872</v>
      </c>
      <c r="C11" s="7">
        <v>1.0648148148148147E-3</v>
      </c>
      <c r="D11" s="8" t="s">
        <v>159</v>
      </c>
    </row>
    <row r="12" spans="1:4">
      <c r="A12" s="5">
        <v>0.04</v>
      </c>
      <c r="B12" s="6" t="s">
        <v>873</v>
      </c>
      <c r="C12" s="7">
        <v>1.25E-3</v>
      </c>
      <c r="D12" s="8" t="s">
        <v>874</v>
      </c>
    </row>
    <row r="13" spans="1:4">
      <c r="A13" s="5">
        <v>0.05</v>
      </c>
      <c r="B13" s="6" t="s">
        <v>797</v>
      </c>
      <c r="C13" s="7">
        <v>1.4351851851851854E-3</v>
      </c>
      <c r="D13" s="8" t="s">
        <v>875</v>
      </c>
    </row>
    <row r="14" spans="1:4">
      <c r="A14" s="5">
        <v>0.06</v>
      </c>
      <c r="B14" s="6" t="s">
        <v>799</v>
      </c>
      <c r="C14" s="7">
        <v>1.6319444444444445E-3</v>
      </c>
      <c r="D14" s="8" t="s">
        <v>168</v>
      </c>
    </row>
    <row r="15" spans="1:4">
      <c r="A15" s="5">
        <v>7.0000000000000007E-2</v>
      </c>
      <c r="B15" s="6" t="s">
        <v>876</v>
      </c>
      <c r="C15" s="7">
        <v>1.8171296296296297E-3</v>
      </c>
      <c r="D15" s="8" t="s">
        <v>750</v>
      </c>
    </row>
    <row r="16" spans="1:4">
      <c r="A16" s="5">
        <v>0.08</v>
      </c>
      <c r="B16" s="6" t="s">
        <v>877</v>
      </c>
      <c r="C16" s="7">
        <v>2.0254629629629629E-3</v>
      </c>
      <c r="D16" s="8" t="s">
        <v>878</v>
      </c>
    </row>
    <row r="17" spans="1:4">
      <c r="A17" s="5">
        <v>0.09</v>
      </c>
      <c r="B17" s="6" t="s">
        <v>812</v>
      </c>
      <c r="C17" s="7">
        <v>2.2222222222222222E-3</v>
      </c>
      <c r="D17" s="8" t="s">
        <v>307</v>
      </c>
    </row>
    <row r="18" spans="1:4">
      <c r="A18" s="5">
        <v>0.1</v>
      </c>
      <c r="B18" s="6" t="s">
        <v>812</v>
      </c>
      <c r="C18" s="7">
        <v>2.4305555555555556E-3</v>
      </c>
      <c r="D18" s="8" t="s">
        <v>435</v>
      </c>
    </row>
    <row r="19" spans="1:4">
      <c r="A19" s="5">
        <v>0.11</v>
      </c>
      <c r="B19" s="6" t="s">
        <v>879</v>
      </c>
      <c r="C19" s="7">
        <v>2.6388888888888885E-3</v>
      </c>
      <c r="D19" s="8" t="s">
        <v>880</v>
      </c>
    </row>
    <row r="20" spans="1:4">
      <c r="A20" s="5">
        <v>0.12</v>
      </c>
      <c r="B20" s="6" t="s">
        <v>814</v>
      </c>
      <c r="C20" s="7">
        <v>2.8356481481481479E-3</v>
      </c>
      <c r="D20" s="8" t="s">
        <v>437</v>
      </c>
    </row>
    <row r="21" spans="1:4">
      <c r="A21" s="5">
        <v>0.13</v>
      </c>
      <c r="B21" s="6" t="s">
        <v>814</v>
      </c>
      <c r="C21" s="7">
        <v>3.0439814814814821E-3</v>
      </c>
      <c r="D21" s="8" t="s">
        <v>699</v>
      </c>
    </row>
    <row r="22" spans="1:4">
      <c r="A22" s="5">
        <v>0.14000000000000001</v>
      </c>
      <c r="B22" s="6" t="s">
        <v>881</v>
      </c>
      <c r="C22" s="7">
        <v>3.2523148148148151E-3</v>
      </c>
      <c r="D22" s="8" t="s">
        <v>755</v>
      </c>
    </row>
    <row r="23" spans="1:4">
      <c r="A23" s="5">
        <v>0.15</v>
      </c>
      <c r="B23" s="6" t="s">
        <v>881</v>
      </c>
      <c r="C23" s="7">
        <v>3.4606481481481485E-3</v>
      </c>
      <c r="D23" s="8" t="s">
        <v>550</v>
      </c>
    </row>
    <row r="24" spans="1:4">
      <c r="A24" s="5">
        <v>0.16</v>
      </c>
      <c r="B24" s="6" t="s">
        <v>816</v>
      </c>
      <c r="C24" s="7">
        <v>3.6689814814814814E-3</v>
      </c>
      <c r="D24" s="8" t="s">
        <v>318</v>
      </c>
    </row>
    <row r="25" spans="1:4">
      <c r="A25" s="5">
        <v>0.17</v>
      </c>
      <c r="B25" s="6" t="s">
        <v>558</v>
      </c>
      <c r="C25" s="7">
        <v>3.8773148148148143E-3</v>
      </c>
      <c r="D25" s="8" t="s">
        <v>120</v>
      </c>
    </row>
    <row r="26" spans="1:4">
      <c r="A26" s="5">
        <v>0.18</v>
      </c>
      <c r="B26" s="6" t="s">
        <v>882</v>
      </c>
      <c r="C26" s="7">
        <v>4.0972222222222226E-3</v>
      </c>
      <c r="D26" s="8" t="s">
        <v>883</v>
      </c>
    </row>
    <row r="27" spans="1:4">
      <c r="A27" s="5">
        <v>0.19</v>
      </c>
      <c r="B27" s="6" t="s">
        <v>882</v>
      </c>
      <c r="C27" s="7">
        <v>4.31712962962963E-3</v>
      </c>
      <c r="D27" s="8" t="s">
        <v>884</v>
      </c>
    </row>
    <row r="28" spans="1:4">
      <c r="A28" s="5">
        <v>0.2</v>
      </c>
      <c r="B28" s="6" t="s">
        <v>554</v>
      </c>
      <c r="C28" s="7">
        <v>4.5370370370370365E-3</v>
      </c>
      <c r="D28" s="8" t="s">
        <v>642</v>
      </c>
    </row>
    <row r="29" spans="1:4">
      <c r="A29" s="5">
        <v>0.21</v>
      </c>
      <c r="B29" s="6" t="s">
        <v>552</v>
      </c>
      <c r="C29" s="7">
        <v>4.7569444444444447E-3</v>
      </c>
      <c r="D29" s="8" t="s">
        <v>885</v>
      </c>
    </row>
    <row r="30" spans="1:4">
      <c r="A30" s="5">
        <v>0.22</v>
      </c>
      <c r="B30" s="6" t="s">
        <v>886</v>
      </c>
      <c r="C30" s="7">
        <v>4.9768518518518521E-3</v>
      </c>
      <c r="D30" s="8" t="s">
        <v>124</v>
      </c>
    </row>
    <row r="31" spans="1:4">
      <c r="A31" s="5">
        <v>0.23</v>
      </c>
      <c r="B31" s="6" t="s">
        <v>825</v>
      </c>
      <c r="C31" s="7">
        <v>5.208333333333333E-3</v>
      </c>
      <c r="D31" s="8" t="s">
        <v>456</v>
      </c>
    </row>
    <row r="32" spans="1:4">
      <c r="A32" s="5">
        <v>0.24</v>
      </c>
      <c r="B32" s="6" t="s">
        <v>887</v>
      </c>
      <c r="C32" s="7">
        <v>5.4398148148148149E-3</v>
      </c>
      <c r="D32" s="8" t="s">
        <v>458</v>
      </c>
    </row>
    <row r="33" spans="1:4">
      <c r="A33" s="5">
        <v>0.25</v>
      </c>
      <c r="B33" s="6" t="s">
        <v>202</v>
      </c>
      <c r="C33" s="7">
        <v>5.6712962962962958E-3</v>
      </c>
      <c r="D33" s="8" t="s">
        <v>335</v>
      </c>
    </row>
    <row r="34" spans="1:4">
      <c r="A34" s="5">
        <v>0.26</v>
      </c>
      <c r="B34" s="6" t="s">
        <v>888</v>
      </c>
      <c r="C34" s="7">
        <v>5.9143518518518521E-3</v>
      </c>
      <c r="D34" s="8" t="s">
        <v>208</v>
      </c>
    </row>
    <row r="35" spans="1:4">
      <c r="A35" s="5">
        <v>0.27</v>
      </c>
      <c r="B35" s="6" t="s">
        <v>178</v>
      </c>
      <c r="C35" s="7">
        <v>6.1574074074074074E-3</v>
      </c>
      <c r="D35" s="8" t="s">
        <v>127</v>
      </c>
    </row>
    <row r="36" spans="1:4">
      <c r="A36" s="5">
        <v>0.28000000000000003</v>
      </c>
      <c r="B36" s="6" t="s">
        <v>165</v>
      </c>
      <c r="C36" s="7">
        <v>6.4004629629629628E-3</v>
      </c>
      <c r="D36" s="8" t="s">
        <v>889</v>
      </c>
    </row>
    <row r="37" spans="1:4">
      <c r="A37" s="5">
        <v>0.28999999999999998</v>
      </c>
      <c r="B37" s="6" t="s">
        <v>155</v>
      </c>
      <c r="C37" s="7">
        <v>6.6550925925925935E-3</v>
      </c>
      <c r="D37" s="8" t="s">
        <v>216</v>
      </c>
    </row>
    <row r="38" spans="1:4">
      <c r="A38" s="5">
        <v>0.3</v>
      </c>
      <c r="B38" s="6" t="s">
        <v>213</v>
      </c>
      <c r="C38" s="7">
        <v>6.9097222222222225E-3</v>
      </c>
      <c r="D38" s="8" t="s">
        <v>568</v>
      </c>
    </row>
    <row r="39" spans="1:4">
      <c r="A39" s="5">
        <v>0.31</v>
      </c>
      <c r="B39" s="6" t="s">
        <v>152</v>
      </c>
      <c r="C39" s="7">
        <v>7.1759259259259259E-3</v>
      </c>
      <c r="D39" s="8" t="s">
        <v>890</v>
      </c>
    </row>
    <row r="40" spans="1:4">
      <c r="A40" s="5">
        <v>0.32</v>
      </c>
      <c r="B40" s="6" t="s">
        <v>619</v>
      </c>
      <c r="C40" s="7">
        <v>7.4421296296296293E-3</v>
      </c>
      <c r="D40" s="8" t="s">
        <v>219</v>
      </c>
    </row>
    <row r="41" spans="1:4">
      <c r="A41" s="5">
        <v>0.33</v>
      </c>
      <c r="B41" s="6" t="s">
        <v>580</v>
      </c>
      <c r="C41" s="7">
        <v>7.719907407407408E-3</v>
      </c>
      <c r="D41" s="8" t="s">
        <v>891</v>
      </c>
    </row>
    <row r="42" spans="1:4">
      <c r="A42" s="5">
        <v>0.34</v>
      </c>
      <c r="B42" s="6" t="s">
        <v>238</v>
      </c>
      <c r="C42" s="7">
        <v>8.0092592592592594E-3</v>
      </c>
      <c r="D42" s="8" t="s">
        <v>81</v>
      </c>
    </row>
    <row r="43" spans="1:4">
      <c r="A43" s="5">
        <v>0.35</v>
      </c>
      <c r="B43" s="6" t="s">
        <v>218</v>
      </c>
      <c r="C43" s="7">
        <v>8.2986111111111108E-3</v>
      </c>
      <c r="D43" s="8" t="s">
        <v>227</v>
      </c>
    </row>
    <row r="44" spans="1:4">
      <c r="A44" s="5">
        <v>0.36</v>
      </c>
      <c r="B44" s="6" t="s">
        <v>228</v>
      </c>
      <c r="C44" s="7">
        <v>8.5879629629629622E-3</v>
      </c>
      <c r="D44" s="8" t="s">
        <v>892</v>
      </c>
    </row>
    <row r="45" spans="1:4">
      <c r="A45" s="5">
        <v>0.37</v>
      </c>
      <c r="B45" s="6" t="s">
        <v>893</v>
      </c>
      <c r="C45" s="7">
        <v>8.9004629629629625E-3</v>
      </c>
      <c r="D45" s="8" t="s">
        <v>894</v>
      </c>
    </row>
    <row r="46" spans="1:4">
      <c r="A46" s="5">
        <v>0.38</v>
      </c>
      <c r="B46" s="6" t="s">
        <v>636</v>
      </c>
      <c r="C46" s="7">
        <v>9.2129629629629627E-3</v>
      </c>
      <c r="D46" s="8" t="s">
        <v>234</v>
      </c>
    </row>
    <row r="47" spans="1:4">
      <c r="A47" s="5">
        <v>0.39</v>
      </c>
      <c r="B47" s="6" t="s">
        <v>895</v>
      </c>
      <c r="C47" s="7">
        <v>9.525462962962963E-3</v>
      </c>
      <c r="D47" s="8" t="s">
        <v>728</v>
      </c>
    </row>
    <row r="48" spans="1:4">
      <c r="A48" s="5">
        <v>0.4</v>
      </c>
      <c r="B48" s="6" t="s">
        <v>246</v>
      </c>
      <c r="C48" s="7">
        <v>9.8495370370370369E-3</v>
      </c>
      <c r="D48" s="8" t="s">
        <v>659</v>
      </c>
    </row>
    <row r="49" spans="1:4">
      <c r="A49" s="5">
        <v>0.41</v>
      </c>
      <c r="B49" s="6" t="s">
        <v>639</v>
      </c>
      <c r="C49" s="7">
        <v>1.0185185185185184E-2</v>
      </c>
      <c r="D49" s="8" t="s">
        <v>358</v>
      </c>
    </row>
    <row r="50" spans="1:4">
      <c r="A50" s="5">
        <v>0.42</v>
      </c>
      <c r="B50" s="6" t="s">
        <v>254</v>
      </c>
      <c r="C50" s="7">
        <v>1.0520833333333333E-2</v>
      </c>
      <c r="D50" s="8" t="s">
        <v>661</v>
      </c>
    </row>
    <row r="51" spans="1:4">
      <c r="A51" s="5">
        <v>0.43</v>
      </c>
      <c r="B51" s="6" t="s">
        <v>740</v>
      </c>
      <c r="C51" s="7">
        <v>1.087962962962963E-2</v>
      </c>
      <c r="D51" s="8" t="s">
        <v>362</v>
      </c>
    </row>
    <row r="52" spans="1:4">
      <c r="A52" s="5">
        <v>0.44</v>
      </c>
      <c r="B52" s="6" t="s">
        <v>308</v>
      </c>
      <c r="C52" s="7">
        <v>1.1238425925925928E-2</v>
      </c>
      <c r="D52" s="8" t="s">
        <v>136</v>
      </c>
    </row>
    <row r="53" spans="1:4">
      <c r="A53" s="5">
        <v>0.45</v>
      </c>
      <c r="B53" s="6" t="s">
        <v>319</v>
      </c>
      <c r="C53" s="7">
        <v>1.1597222222222222E-2</v>
      </c>
      <c r="D53" s="8" t="s">
        <v>896</v>
      </c>
    </row>
    <row r="54" spans="1:4">
      <c r="A54" s="5">
        <v>0.46</v>
      </c>
      <c r="B54" s="6" t="s">
        <v>323</v>
      </c>
      <c r="C54" s="7">
        <v>1.1979166666666666E-2</v>
      </c>
      <c r="D54" s="8" t="s">
        <v>897</v>
      </c>
    </row>
    <row r="55" spans="1:4">
      <c r="A55" s="5">
        <v>0.47</v>
      </c>
      <c r="B55" s="6" t="s">
        <v>327</v>
      </c>
      <c r="C55" s="7">
        <v>1.2361111111111113E-2</v>
      </c>
      <c r="D55" s="8" t="s">
        <v>493</v>
      </c>
    </row>
    <row r="56" spans="1:4">
      <c r="A56" s="5">
        <v>0.48</v>
      </c>
      <c r="B56" s="6" t="s">
        <v>71</v>
      </c>
      <c r="C56" s="7">
        <v>1.2743055555555556E-2</v>
      </c>
      <c r="D56" s="8" t="s">
        <v>898</v>
      </c>
    </row>
    <row r="57" spans="1:4">
      <c r="A57" s="5">
        <v>0.49</v>
      </c>
      <c r="B57" s="6" t="s">
        <v>8</v>
      </c>
      <c r="C57" s="7">
        <v>1.3136574074074077E-2</v>
      </c>
      <c r="D57" s="8" t="s">
        <v>590</v>
      </c>
    </row>
    <row r="58" spans="1:4">
      <c r="A58" s="5">
        <v>0.5</v>
      </c>
      <c r="B58" s="6" t="s">
        <v>73</v>
      </c>
      <c r="C58" s="7">
        <v>1.3541666666666667E-2</v>
      </c>
      <c r="D58" s="8" t="s">
        <v>376</v>
      </c>
    </row>
    <row r="59" spans="1:4">
      <c r="A59" s="5">
        <v>0.51</v>
      </c>
      <c r="B59" s="6" t="s">
        <v>433</v>
      </c>
      <c r="C59" s="7">
        <v>1.3946759259259258E-2</v>
      </c>
      <c r="D59" s="8" t="s">
        <v>899</v>
      </c>
    </row>
    <row r="60" spans="1:4">
      <c r="A60" s="5">
        <v>0.52</v>
      </c>
      <c r="B60" s="6" t="s">
        <v>10</v>
      </c>
      <c r="C60" s="7">
        <v>1.4351851851851852E-2</v>
      </c>
      <c r="D60" s="8" t="s">
        <v>900</v>
      </c>
    </row>
    <row r="61" spans="1:4">
      <c r="A61" s="5">
        <v>0.53</v>
      </c>
      <c r="B61" s="6" t="s">
        <v>333</v>
      </c>
      <c r="C61" s="7">
        <v>1.4780092592592595E-2</v>
      </c>
      <c r="D61" s="8" t="s">
        <v>901</v>
      </c>
    </row>
    <row r="62" spans="1:4">
      <c r="A62" s="5">
        <v>0.54</v>
      </c>
      <c r="B62" s="6" t="s">
        <v>76</v>
      </c>
      <c r="C62" s="7">
        <v>1.5208333333333332E-2</v>
      </c>
      <c r="D62" s="8" t="s">
        <v>142</v>
      </c>
    </row>
    <row r="63" spans="1:4">
      <c r="A63" s="5">
        <v>0.55000000000000004</v>
      </c>
      <c r="B63" s="6" t="s">
        <v>698</v>
      </c>
      <c r="C63" s="7">
        <v>1.5636574074074074E-2</v>
      </c>
      <c r="D63" s="8" t="s">
        <v>902</v>
      </c>
    </row>
    <row r="64" spans="1:4">
      <c r="A64" s="5">
        <v>0.56000000000000005</v>
      </c>
      <c r="B64" s="6" t="s">
        <v>299</v>
      </c>
      <c r="C64" s="7">
        <v>1.6087962962962964E-2</v>
      </c>
      <c r="D64" s="8" t="s">
        <v>903</v>
      </c>
    </row>
    <row r="65" spans="1:4">
      <c r="A65" s="5">
        <v>0.56999999999999995</v>
      </c>
      <c r="B65" s="6" t="s">
        <v>343</v>
      </c>
      <c r="C65" s="7">
        <v>1.6550925925925924E-2</v>
      </c>
      <c r="D65" s="8" t="s">
        <v>904</v>
      </c>
    </row>
    <row r="66" spans="1:4">
      <c r="A66" s="5">
        <v>0.57999999999999996</v>
      </c>
      <c r="B66" s="6" t="s">
        <v>83</v>
      </c>
      <c r="C66" s="7">
        <v>1.7025462962962961E-2</v>
      </c>
      <c r="D66" s="8" t="s">
        <v>280</v>
      </c>
    </row>
    <row r="67" spans="1:4">
      <c r="A67" s="5">
        <v>0.59</v>
      </c>
      <c r="B67" s="6" t="s">
        <v>448</v>
      </c>
      <c r="C67" s="7">
        <v>1.7523148148148149E-2</v>
      </c>
      <c r="D67" s="8" t="s">
        <v>905</v>
      </c>
    </row>
    <row r="68" spans="1:4">
      <c r="A68" s="5">
        <v>0.6</v>
      </c>
      <c r="B68" s="6" t="s">
        <v>663</v>
      </c>
      <c r="C68" s="7">
        <v>1.8032407407407407E-2</v>
      </c>
      <c r="D68" s="8" t="s">
        <v>678</v>
      </c>
    </row>
    <row r="69" spans="1:4">
      <c r="A69" s="5">
        <v>0.61</v>
      </c>
      <c r="B69" s="6" t="s">
        <v>710</v>
      </c>
      <c r="C69" s="7">
        <v>1.8564814814814815E-2</v>
      </c>
      <c r="D69" s="8" t="s">
        <v>144</v>
      </c>
    </row>
    <row r="70" spans="1:4">
      <c r="A70" s="5">
        <v>0.62</v>
      </c>
      <c r="B70" s="6" t="s">
        <v>263</v>
      </c>
      <c r="C70" s="7">
        <v>1.9120370370370371E-2</v>
      </c>
      <c r="D70" s="8" t="s">
        <v>607</v>
      </c>
    </row>
    <row r="71" spans="1:4">
      <c r="A71" s="5">
        <v>0.63</v>
      </c>
      <c r="B71" s="6" t="s">
        <v>357</v>
      </c>
      <c r="C71" s="7">
        <v>1.9699074074074074E-2</v>
      </c>
      <c r="D71" s="8" t="s">
        <v>906</v>
      </c>
    </row>
    <row r="72" spans="1:4">
      <c r="A72" s="5">
        <v>0.64</v>
      </c>
      <c r="B72" s="6" t="s">
        <v>907</v>
      </c>
      <c r="C72" s="7">
        <v>2.0277777777777777E-2</v>
      </c>
      <c r="D72" s="8" t="s">
        <v>611</v>
      </c>
    </row>
    <row r="73" spans="1:4">
      <c r="A73" s="5">
        <v>0.65</v>
      </c>
      <c r="B73" s="6" t="s">
        <v>19</v>
      </c>
      <c r="C73" s="7">
        <v>2.0879629629629626E-2</v>
      </c>
      <c r="D73" s="8" t="s">
        <v>777</v>
      </c>
    </row>
    <row r="74" spans="1:4">
      <c r="A74" s="5">
        <v>0.66</v>
      </c>
      <c r="B74" s="6" t="s">
        <v>295</v>
      </c>
      <c r="C74" s="7">
        <v>2.148148148148148E-2</v>
      </c>
      <c r="D74" s="8" t="s">
        <v>404</v>
      </c>
    </row>
    <row r="75" spans="1:4">
      <c r="A75" s="5">
        <v>0.67</v>
      </c>
      <c r="B75" s="6" t="s">
        <v>426</v>
      </c>
      <c r="C75" s="7">
        <v>2.2094907407407407E-2</v>
      </c>
      <c r="D75" s="8" t="s">
        <v>908</v>
      </c>
    </row>
    <row r="76" spans="1:4">
      <c r="A76" s="5">
        <v>0.68</v>
      </c>
      <c r="B76" s="6" t="s">
        <v>426</v>
      </c>
      <c r="C76" s="7">
        <v>2.2708333333333334E-2</v>
      </c>
      <c r="D76" s="8" t="s">
        <v>409</v>
      </c>
    </row>
    <row r="77" spans="1:4">
      <c r="A77" s="5">
        <v>0.69</v>
      </c>
      <c r="B77" s="6" t="s">
        <v>425</v>
      </c>
      <c r="C77" s="7">
        <v>2.3333333333333334E-2</v>
      </c>
      <c r="D77" s="8" t="s">
        <v>909</v>
      </c>
    </row>
    <row r="78" spans="1:4">
      <c r="A78" s="5">
        <v>0.7</v>
      </c>
      <c r="B78" s="6" t="s">
        <v>425</v>
      </c>
      <c r="C78" s="7">
        <v>2.3958333333333331E-2</v>
      </c>
      <c r="D78" s="8" t="s">
        <v>910</v>
      </c>
    </row>
    <row r="79" spans="1:4">
      <c r="A79" s="5">
        <v>0.71</v>
      </c>
      <c r="B79" s="6" t="s">
        <v>426</v>
      </c>
      <c r="C79" s="7">
        <v>2.4571759259259262E-2</v>
      </c>
      <c r="D79" s="8" t="s">
        <v>911</v>
      </c>
    </row>
    <row r="80" spans="1:4">
      <c r="A80" s="5">
        <v>0.72</v>
      </c>
      <c r="B80" s="6" t="s">
        <v>426</v>
      </c>
      <c r="C80" s="7">
        <v>2.5196759259259256E-2</v>
      </c>
      <c r="D80" s="8" t="s">
        <v>785</v>
      </c>
    </row>
    <row r="81" spans="1:4">
      <c r="A81" s="5">
        <v>0.73</v>
      </c>
      <c r="B81" s="6" t="s">
        <v>19</v>
      </c>
      <c r="C81" s="7">
        <v>2.5798611111111109E-2</v>
      </c>
      <c r="D81" s="8" t="s">
        <v>912</v>
      </c>
    </row>
    <row r="82" spans="1:4">
      <c r="A82" s="5">
        <v>0.74</v>
      </c>
      <c r="B82" s="6" t="s">
        <v>907</v>
      </c>
      <c r="C82" s="7">
        <v>2.6400462962962962E-2</v>
      </c>
      <c r="D82" s="8" t="s">
        <v>913</v>
      </c>
    </row>
    <row r="83" spans="1:4">
      <c r="A83" s="5">
        <v>0.75</v>
      </c>
      <c r="B83" s="6" t="s">
        <v>670</v>
      </c>
      <c r="C83" s="7">
        <v>2.6990740740740742E-2</v>
      </c>
      <c r="D83" s="8" t="s">
        <v>914</v>
      </c>
    </row>
    <row r="84" spans="1:4">
      <c r="A84" s="5">
        <v>0.76</v>
      </c>
      <c r="B84" s="6" t="s">
        <v>670</v>
      </c>
      <c r="C84" s="7">
        <v>2.7569444444444448E-2</v>
      </c>
      <c r="D84" s="8" t="s">
        <v>915</v>
      </c>
    </row>
    <row r="85" spans="1:4">
      <c r="A85" s="5">
        <v>0.77</v>
      </c>
      <c r="B85" s="6" t="s">
        <v>713</v>
      </c>
      <c r="C85" s="7">
        <v>2.8159722222222221E-2</v>
      </c>
      <c r="D85" s="8" t="s">
        <v>916</v>
      </c>
    </row>
    <row r="86" spans="1:4">
      <c r="A86" s="5">
        <v>0.78</v>
      </c>
      <c r="B86" s="6" t="s">
        <v>295</v>
      </c>
      <c r="C86" s="7">
        <v>2.8761574074074075E-2</v>
      </c>
      <c r="D86" s="8" t="s">
        <v>917</v>
      </c>
    </row>
    <row r="87" spans="1:4">
      <c r="A87" s="5">
        <v>0.79</v>
      </c>
      <c r="B87" s="6" t="s">
        <v>425</v>
      </c>
      <c r="C87" s="7">
        <v>2.9374999999999998E-2</v>
      </c>
      <c r="D87" s="8" t="s">
        <v>792</v>
      </c>
    </row>
    <row r="88" spans="1:4">
      <c r="A88" s="5">
        <v>0.8</v>
      </c>
      <c r="B88" s="6" t="s">
        <v>422</v>
      </c>
      <c r="C88" s="7">
        <v>3.0011574074074076E-2</v>
      </c>
      <c r="D88" s="8" t="s">
        <v>918</v>
      </c>
    </row>
    <row r="89" spans="1:4">
      <c r="A89" s="5">
        <v>0.81</v>
      </c>
      <c r="B89" s="6" t="s">
        <v>420</v>
      </c>
      <c r="C89" s="7">
        <v>3.0659722222222224E-2</v>
      </c>
      <c r="D89" s="8" t="s">
        <v>919</v>
      </c>
    </row>
    <row r="90" spans="1:4">
      <c r="A90" s="5">
        <v>0.82</v>
      </c>
      <c r="B90" s="6" t="s">
        <v>415</v>
      </c>
      <c r="C90" s="7">
        <v>3.1319444444444448E-2</v>
      </c>
      <c r="D90" s="8" t="s">
        <v>920</v>
      </c>
    </row>
    <row r="91" spans="1:4">
      <c r="A91" s="5">
        <v>0.83</v>
      </c>
      <c r="B91" s="6" t="s">
        <v>293</v>
      </c>
      <c r="C91" s="7">
        <v>3.2002314814814817E-2</v>
      </c>
      <c r="D91" s="8" t="s">
        <v>921</v>
      </c>
    </row>
    <row r="92" spans="1:4">
      <c r="A92" s="5">
        <v>0.84</v>
      </c>
      <c r="B92" s="6" t="s">
        <v>375</v>
      </c>
      <c r="C92" s="7">
        <v>3.2696759259259259E-2</v>
      </c>
      <c r="D92" s="8" t="s">
        <v>922</v>
      </c>
    </row>
    <row r="93" spans="1:4">
      <c r="A93" s="5">
        <v>0.85</v>
      </c>
      <c r="B93" s="6" t="s">
        <v>688</v>
      </c>
      <c r="C93" s="7">
        <v>3.3414351851851855E-2</v>
      </c>
      <c r="D93" s="8" t="s">
        <v>923</v>
      </c>
    </row>
    <row r="94" spans="1:4">
      <c r="A94" s="5">
        <v>0.86</v>
      </c>
      <c r="B94" s="6" t="s">
        <v>719</v>
      </c>
      <c r="C94" s="7">
        <v>3.4178240740740738E-2</v>
      </c>
      <c r="D94" s="8" t="s">
        <v>800</v>
      </c>
    </row>
    <row r="95" spans="1:4">
      <c r="A95" s="5">
        <v>0.87</v>
      </c>
      <c r="B95" s="6" t="s">
        <v>592</v>
      </c>
      <c r="C95" s="7">
        <v>3.4976851851851849E-2</v>
      </c>
      <c r="D95" s="8" t="s">
        <v>924</v>
      </c>
    </row>
    <row r="96" spans="1:4">
      <c r="A96" s="5">
        <v>0.88</v>
      </c>
      <c r="B96" s="6" t="s">
        <v>360</v>
      </c>
      <c r="C96" s="7">
        <v>3.5810185185185188E-2</v>
      </c>
      <c r="D96" s="8" t="s">
        <v>925</v>
      </c>
    </row>
    <row r="97" spans="1:4">
      <c r="A97" s="5">
        <v>0.89</v>
      </c>
      <c r="B97" s="6" t="s">
        <v>290</v>
      </c>
      <c r="C97" s="7">
        <v>3.6689814814814821E-2</v>
      </c>
      <c r="D97" s="8" t="s">
        <v>926</v>
      </c>
    </row>
    <row r="98" spans="1:4">
      <c r="A98" s="5">
        <v>0.9</v>
      </c>
      <c r="B98" s="6" t="s">
        <v>363</v>
      </c>
      <c r="C98" s="7">
        <v>3.7638888888888895E-2</v>
      </c>
      <c r="D98" s="8" t="s">
        <v>927</v>
      </c>
    </row>
    <row r="99" spans="1:4">
      <c r="A99" s="5">
        <v>0.91</v>
      </c>
      <c r="B99" s="6" t="s">
        <v>368</v>
      </c>
      <c r="C99" s="7">
        <v>3.8622685185185184E-2</v>
      </c>
      <c r="D99" s="8" t="s">
        <v>928</v>
      </c>
    </row>
    <row r="100" spans="1:4">
      <c r="A100" s="5">
        <v>0.92</v>
      </c>
      <c r="B100" s="6" t="s">
        <v>390</v>
      </c>
      <c r="C100" s="7">
        <v>3.965277777777778E-2</v>
      </c>
      <c r="D100" s="8" t="s">
        <v>929</v>
      </c>
    </row>
    <row r="101" spans="1:4">
      <c r="A101" s="5">
        <v>0.93</v>
      </c>
      <c r="B101" s="6" t="s">
        <v>87</v>
      </c>
      <c r="C101" s="7">
        <v>4.0740740740740737E-2</v>
      </c>
      <c r="D101" s="8" t="s">
        <v>930</v>
      </c>
    </row>
    <row r="102" spans="1:4">
      <c r="A102" s="5">
        <v>0.94</v>
      </c>
      <c r="B102" s="6" t="s">
        <v>66</v>
      </c>
      <c r="C102" s="7">
        <v>4.1921296296296297E-2</v>
      </c>
      <c r="D102" s="8" t="s">
        <v>931</v>
      </c>
    </row>
    <row r="103" spans="1:4">
      <c r="A103" s="5">
        <v>0.95</v>
      </c>
      <c r="B103" s="6" t="s">
        <v>482</v>
      </c>
      <c r="C103" s="7">
        <v>4.3240740740740739E-2</v>
      </c>
      <c r="D103" s="8" t="s">
        <v>932</v>
      </c>
    </row>
    <row r="104" spans="1:4">
      <c r="A104" s="5">
        <v>0.96</v>
      </c>
      <c r="B104" s="6" t="s">
        <v>486</v>
      </c>
      <c r="C104" s="7">
        <v>4.4722222222222219E-2</v>
      </c>
      <c r="D104" s="8" t="s">
        <v>933</v>
      </c>
    </row>
    <row r="105" spans="1:4">
      <c r="A105" s="5">
        <v>0.97</v>
      </c>
      <c r="B105" s="6" t="s">
        <v>487</v>
      </c>
      <c r="C105" s="7">
        <v>4.6331018518518514E-2</v>
      </c>
      <c r="D105" s="8" t="s">
        <v>934</v>
      </c>
    </row>
    <row r="106" spans="1:4">
      <c r="A106" s="5">
        <v>0.98</v>
      </c>
      <c r="B106" s="6" t="s">
        <v>597</v>
      </c>
      <c r="C106" s="7">
        <v>4.8020833333333339E-2</v>
      </c>
      <c r="D106" s="8" t="s">
        <v>935</v>
      </c>
    </row>
    <row r="107" spans="1:4">
      <c r="A107" s="5">
        <v>0.99</v>
      </c>
      <c r="B107" s="6" t="s">
        <v>405</v>
      </c>
      <c r="C107" s="7">
        <v>4.9826388888888885E-2</v>
      </c>
      <c r="D107" s="8" t="s">
        <v>936</v>
      </c>
    </row>
    <row r="108" spans="1:4" ht="15" thickBot="1">
      <c r="A108" s="9">
        <v>1</v>
      </c>
      <c r="B108" s="10" t="s">
        <v>937</v>
      </c>
      <c r="C108" s="11">
        <v>5.3252314814814815E-2</v>
      </c>
      <c r="D108" s="12" t="s">
        <v>938</v>
      </c>
    </row>
  </sheetData>
  <mergeCells count="5">
    <mergeCell ref="B1:D1"/>
    <mergeCell ref="B2:D2"/>
    <mergeCell ref="B3:D3"/>
    <mergeCell ref="B4:D4"/>
    <mergeCell ref="B5:D5"/>
  </mergeCells>
  <hyperlinks>
    <hyperlink ref="B5" r:id="rId1" xr:uid="{018DBB7F-D6B7-46C8-B6C8-4C6693516FB6}"/>
    <hyperlink ref="B4" r:id="rId2" xr:uid="{8FF2ECEC-2B8E-4BBE-BB79-9C04AE80CFD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A078F-5504-458E-BE14-4CA6B280D508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524</v>
      </c>
      <c r="C2" s="58"/>
      <c r="D2" s="59"/>
    </row>
    <row r="3" spans="1:4" ht="15" thickBot="1">
      <c r="A3" s="53" t="s">
        <v>534</v>
      </c>
      <c r="B3" s="63">
        <v>296</v>
      </c>
      <c r="C3" s="64"/>
      <c r="D3" s="65"/>
    </row>
    <row r="4" spans="1:4" ht="15" thickBot="1">
      <c r="A4" s="52" t="s">
        <v>104</v>
      </c>
      <c r="B4" s="66" t="s">
        <v>939</v>
      </c>
      <c r="C4" s="67"/>
      <c r="D4" s="68"/>
    </row>
    <row r="5" spans="1:4" ht="15" thickBot="1">
      <c r="A5" s="52" t="s">
        <v>105</v>
      </c>
      <c r="B5" s="66" t="s">
        <v>940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619</v>
      </c>
      <c r="C8" s="3">
        <v>0</v>
      </c>
      <c r="D8" s="4" t="s">
        <v>5</v>
      </c>
    </row>
    <row r="9" spans="1:4">
      <c r="A9" s="5">
        <v>0.01</v>
      </c>
      <c r="B9" s="6" t="s">
        <v>873</v>
      </c>
      <c r="C9" s="7">
        <v>1.7361111111111112E-4</v>
      </c>
      <c r="D9" s="8" t="s">
        <v>941</v>
      </c>
    </row>
    <row r="10" spans="1:4">
      <c r="A10" s="5">
        <v>0.02</v>
      </c>
      <c r="B10" s="6" t="s">
        <v>942</v>
      </c>
      <c r="C10" s="7">
        <v>3.0092592592592595E-4</v>
      </c>
      <c r="D10" s="8" t="s">
        <v>943</v>
      </c>
    </row>
    <row r="11" spans="1:4">
      <c r="A11" s="5">
        <v>0.03</v>
      </c>
      <c r="B11" s="6" t="s">
        <v>944</v>
      </c>
      <c r="C11" s="7">
        <v>3.9351851851851852E-4</v>
      </c>
      <c r="D11" s="8" t="s">
        <v>945</v>
      </c>
    </row>
    <row r="12" spans="1:4">
      <c r="A12" s="5">
        <v>0.04</v>
      </c>
      <c r="B12" s="6" t="s">
        <v>944</v>
      </c>
      <c r="C12" s="7">
        <v>4.8611111111111104E-4</v>
      </c>
      <c r="D12" s="8" t="s">
        <v>946</v>
      </c>
    </row>
    <row r="13" spans="1:4">
      <c r="A13" s="5">
        <v>0.05</v>
      </c>
      <c r="B13" s="6" t="s">
        <v>944</v>
      </c>
      <c r="C13" s="7">
        <v>5.6712962962962956E-4</v>
      </c>
      <c r="D13" s="8" t="s">
        <v>947</v>
      </c>
    </row>
    <row r="14" spans="1:4">
      <c r="A14" s="5">
        <v>0.06</v>
      </c>
      <c r="B14" s="6" t="s">
        <v>944</v>
      </c>
      <c r="C14" s="7">
        <v>6.5972222222222213E-4</v>
      </c>
      <c r="D14" s="8" t="s">
        <v>948</v>
      </c>
    </row>
    <row r="15" spans="1:4">
      <c r="A15" s="5">
        <v>7.0000000000000007E-2</v>
      </c>
      <c r="B15" s="6" t="s">
        <v>949</v>
      </c>
      <c r="C15" s="7">
        <v>7.407407407407407E-4</v>
      </c>
      <c r="D15" s="8" t="s">
        <v>950</v>
      </c>
    </row>
    <row r="16" spans="1:4">
      <c r="A16" s="5">
        <v>0.08</v>
      </c>
      <c r="B16" s="6" t="s">
        <v>949</v>
      </c>
      <c r="C16" s="7">
        <v>8.3333333333333339E-4</v>
      </c>
      <c r="D16" s="8" t="s">
        <v>951</v>
      </c>
    </row>
    <row r="17" spans="1:4">
      <c r="A17" s="5">
        <v>0.09</v>
      </c>
      <c r="B17" s="6" t="s">
        <v>952</v>
      </c>
      <c r="C17" s="7">
        <v>9.1435185185185185E-4</v>
      </c>
      <c r="D17" s="8" t="s">
        <v>953</v>
      </c>
    </row>
    <row r="18" spans="1:4">
      <c r="A18" s="5">
        <v>0.1</v>
      </c>
      <c r="B18" s="6" t="s">
        <v>952</v>
      </c>
      <c r="C18" s="7">
        <v>1.0069444444444444E-3</v>
      </c>
      <c r="D18" s="8" t="s">
        <v>954</v>
      </c>
    </row>
    <row r="19" spans="1:4">
      <c r="A19" s="5">
        <v>0.11</v>
      </c>
      <c r="B19" s="6" t="s">
        <v>955</v>
      </c>
      <c r="C19" s="7">
        <v>1.0879629629629629E-3</v>
      </c>
      <c r="D19" s="8" t="s">
        <v>956</v>
      </c>
    </row>
    <row r="20" spans="1:4">
      <c r="A20" s="5">
        <v>0.12</v>
      </c>
      <c r="B20" s="6" t="s">
        <v>955</v>
      </c>
      <c r="C20" s="7">
        <v>1.1805555555555556E-3</v>
      </c>
      <c r="D20" s="8" t="s">
        <v>957</v>
      </c>
    </row>
    <row r="21" spans="1:4">
      <c r="A21" s="5">
        <v>0.13</v>
      </c>
      <c r="B21" s="6" t="s">
        <v>958</v>
      </c>
      <c r="C21" s="7">
        <v>1.261574074074074E-3</v>
      </c>
      <c r="D21" s="8" t="s">
        <v>959</v>
      </c>
    </row>
    <row r="22" spans="1:4">
      <c r="A22" s="5">
        <v>0.14000000000000001</v>
      </c>
      <c r="B22" s="6" t="s">
        <v>958</v>
      </c>
      <c r="C22" s="7">
        <v>1.3541666666666667E-3</v>
      </c>
      <c r="D22" s="8" t="s">
        <v>960</v>
      </c>
    </row>
    <row r="23" spans="1:4">
      <c r="A23" s="5">
        <v>0.15</v>
      </c>
      <c r="B23" s="6" t="s">
        <v>958</v>
      </c>
      <c r="C23" s="7">
        <v>1.4351851851851854E-3</v>
      </c>
      <c r="D23" s="8" t="s">
        <v>961</v>
      </c>
    </row>
    <row r="24" spans="1:4">
      <c r="A24" s="5">
        <v>0.16</v>
      </c>
      <c r="B24" s="6" t="s">
        <v>962</v>
      </c>
      <c r="C24" s="7">
        <v>1.5277777777777779E-3</v>
      </c>
      <c r="D24" s="8" t="s">
        <v>963</v>
      </c>
    </row>
    <row r="25" spans="1:4">
      <c r="A25" s="5">
        <v>0.17</v>
      </c>
      <c r="B25" s="6" t="s">
        <v>962</v>
      </c>
      <c r="C25" s="7">
        <v>1.6087962962962963E-3</v>
      </c>
      <c r="D25" s="8" t="s">
        <v>964</v>
      </c>
    </row>
    <row r="26" spans="1:4">
      <c r="A26" s="5">
        <v>0.18</v>
      </c>
      <c r="B26" s="6" t="s">
        <v>944</v>
      </c>
      <c r="C26" s="7">
        <v>1.7013888888888892E-3</v>
      </c>
      <c r="D26" s="8" t="s">
        <v>965</v>
      </c>
    </row>
    <row r="27" spans="1:4">
      <c r="A27" s="5">
        <v>0.19</v>
      </c>
      <c r="B27" s="6" t="s">
        <v>944</v>
      </c>
      <c r="C27" s="7">
        <v>1.7824074074074072E-3</v>
      </c>
      <c r="D27" s="8" t="s">
        <v>966</v>
      </c>
    </row>
    <row r="28" spans="1:4">
      <c r="A28" s="5">
        <v>0.2</v>
      </c>
      <c r="B28" s="6" t="s">
        <v>944</v>
      </c>
      <c r="C28" s="7">
        <v>1.8634259259259261E-3</v>
      </c>
      <c r="D28" s="8" t="s">
        <v>967</v>
      </c>
    </row>
    <row r="29" spans="1:4">
      <c r="A29" s="5">
        <v>0.21</v>
      </c>
      <c r="B29" s="6" t="s">
        <v>949</v>
      </c>
      <c r="C29" s="7">
        <v>1.9560185185185184E-3</v>
      </c>
      <c r="D29" s="8" t="s">
        <v>968</v>
      </c>
    </row>
    <row r="30" spans="1:4">
      <c r="A30" s="5">
        <v>0.22</v>
      </c>
      <c r="B30" s="6" t="s">
        <v>969</v>
      </c>
      <c r="C30" s="7">
        <v>2.0486111111111113E-3</v>
      </c>
      <c r="D30" s="8" t="s">
        <v>970</v>
      </c>
    </row>
    <row r="31" spans="1:4">
      <c r="A31" s="5">
        <v>0.23</v>
      </c>
      <c r="B31" s="6" t="s">
        <v>971</v>
      </c>
      <c r="C31" s="7">
        <v>2.1412037037037038E-3</v>
      </c>
      <c r="D31" s="8" t="s">
        <v>972</v>
      </c>
    </row>
    <row r="32" spans="1:4">
      <c r="A32" s="5">
        <v>0.24</v>
      </c>
      <c r="B32" s="6" t="s">
        <v>971</v>
      </c>
      <c r="C32" s="7">
        <v>2.2453703703703702E-3</v>
      </c>
      <c r="D32" s="8" t="s">
        <v>973</v>
      </c>
    </row>
    <row r="33" spans="1:4">
      <c r="A33" s="5">
        <v>0.25</v>
      </c>
      <c r="B33" s="6" t="s">
        <v>974</v>
      </c>
      <c r="C33" s="7">
        <v>2.3379629629629631E-3</v>
      </c>
      <c r="D33" s="8" t="s">
        <v>975</v>
      </c>
    </row>
    <row r="34" spans="1:4">
      <c r="A34" s="5">
        <v>0.26</v>
      </c>
      <c r="B34" s="6" t="s">
        <v>974</v>
      </c>
      <c r="C34" s="7">
        <v>2.4421296296296296E-3</v>
      </c>
      <c r="D34" s="8" t="s">
        <v>976</v>
      </c>
    </row>
    <row r="35" spans="1:4">
      <c r="A35" s="5">
        <v>0.27</v>
      </c>
      <c r="B35" s="6" t="s">
        <v>977</v>
      </c>
      <c r="C35" s="7">
        <v>2.5347222222222221E-3</v>
      </c>
      <c r="D35" s="8" t="s">
        <v>978</v>
      </c>
    </row>
    <row r="36" spans="1:4">
      <c r="A36" s="5">
        <v>0.28000000000000003</v>
      </c>
      <c r="B36" s="6" t="s">
        <v>977</v>
      </c>
      <c r="C36" s="7">
        <v>2.627314814814815E-3</v>
      </c>
      <c r="D36" s="8" t="s">
        <v>979</v>
      </c>
    </row>
    <row r="37" spans="1:4">
      <c r="A37" s="5">
        <v>0.28999999999999998</v>
      </c>
      <c r="B37" s="6" t="s">
        <v>980</v>
      </c>
      <c r="C37" s="7">
        <v>2.7314814814814819E-3</v>
      </c>
      <c r="D37" s="8" t="s">
        <v>981</v>
      </c>
    </row>
    <row r="38" spans="1:4">
      <c r="A38" s="5">
        <v>0.3</v>
      </c>
      <c r="B38" s="6" t="s">
        <v>982</v>
      </c>
      <c r="C38" s="7">
        <v>2.8240740740740739E-3</v>
      </c>
      <c r="D38" s="8" t="s">
        <v>983</v>
      </c>
    </row>
    <row r="39" spans="1:4">
      <c r="A39" s="5">
        <v>0.31</v>
      </c>
      <c r="B39" s="6" t="s">
        <v>984</v>
      </c>
      <c r="C39" s="7">
        <v>2.9166666666666668E-3</v>
      </c>
      <c r="D39" s="8" t="s">
        <v>985</v>
      </c>
    </row>
    <row r="40" spans="1:4">
      <c r="A40" s="5">
        <v>0.32</v>
      </c>
      <c r="B40" s="6" t="s">
        <v>982</v>
      </c>
      <c r="C40" s="7">
        <v>3.0092592592592588E-3</v>
      </c>
      <c r="D40" s="8" t="s">
        <v>986</v>
      </c>
    </row>
    <row r="41" spans="1:4">
      <c r="A41" s="5">
        <v>0.33</v>
      </c>
      <c r="B41" s="6" t="s">
        <v>987</v>
      </c>
      <c r="C41" s="7">
        <v>3.1134259259259257E-3</v>
      </c>
      <c r="D41" s="8" t="s">
        <v>988</v>
      </c>
    </row>
    <row r="42" spans="1:4">
      <c r="A42" s="5">
        <v>0.34</v>
      </c>
      <c r="B42" s="6" t="s">
        <v>980</v>
      </c>
      <c r="C42" s="7">
        <v>3.2060185185185191E-3</v>
      </c>
      <c r="D42" s="8" t="s">
        <v>989</v>
      </c>
    </row>
    <row r="43" spans="1:4">
      <c r="A43" s="5">
        <v>0.35</v>
      </c>
      <c r="B43" s="6" t="s">
        <v>980</v>
      </c>
      <c r="C43" s="7">
        <v>3.2986111111111111E-3</v>
      </c>
      <c r="D43" s="8" t="s">
        <v>990</v>
      </c>
    </row>
    <row r="44" spans="1:4">
      <c r="A44" s="5">
        <v>0.36</v>
      </c>
      <c r="B44" s="6" t="s">
        <v>991</v>
      </c>
      <c r="C44" s="7">
        <v>3.4027777777777784E-3</v>
      </c>
      <c r="D44" s="8" t="s">
        <v>992</v>
      </c>
    </row>
    <row r="45" spans="1:4">
      <c r="A45" s="5">
        <v>0.37</v>
      </c>
      <c r="B45" s="6" t="s">
        <v>991</v>
      </c>
      <c r="C45" s="7">
        <v>3.4953703703703705E-3</v>
      </c>
      <c r="D45" s="8" t="s">
        <v>993</v>
      </c>
    </row>
    <row r="46" spans="1:4">
      <c r="A46" s="5">
        <v>0.38</v>
      </c>
      <c r="B46" s="6" t="s">
        <v>991</v>
      </c>
      <c r="C46" s="7">
        <v>3.5879629629629629E-3</v>
      </c>
      <c r="D46" s="8" t="s">
        <v>994</v>
      </c>
    </row>
    <row r="47" spans="1:4">
      <c r="A47" s="5">
        <v>0.39</v>
      </c>
      <c r="B47" s="6" t="s">
        <v>991</v>
      </c>
      <c r="C47" s="7">
        <v>3.6921296296296298E-3</v>
      </c>
      <c r="D47" s="8" t="s">
        <v>995</v>
      </c>
    </row>
    <row r="48" spans="1:4">
      <c r="A48" s="5">
        <v>0.4</v>
      </c>
      <c r="B48" s="6" t="s">
        <v>982</v>
      </c>
      <c r="C48" s="7">
        <v>3.7847222222222223E-3</v>
      </c>
      <c r="D48" s="8" t="s">
        <v>996</v>
      </c>
    </row>
    <row r="49" spans="1:4">
      <c r="A49" s="5">
        <v>0.41</v>
      </c>
      <c r="B49" s="6" t="s">
        <v>987</v>
      </c>
      <c r="C49" s="7">
        <v>3.8773148148148143E-3</v>
      </c>
      <c r="D49" s="8" t="s">
        <v>997</v>
      </c>
    </row>
    <row r="50" spans="1:4">
      <c r="A50" s="5">
        <v>0.42</v>
      </c>
      <c r="B50" s="6" t="s">
        <v>977</v>
      </c>
      <c r="C50" s="7">
        <v>3.9814814814814817E-3</v>
      </c>
      <c r="D50" s="8" t="s">
        <v>998</v>
      </c>
    </row>
    <row r="51" spans="1:4">
      <c r="A51" s="5">
        <v>0.43</v>
      </c>
      <c r="B51" s="6" t="s">
        <v>999</v>
      </c>
      <c r="C51" s="7">
        <v>4.0740740740740746E-3</v>
      </c>
      <c r="D51" s="8" t="s">
        <v>1000</v>
      </c>
    </row>
    <row r="52" spans="1:4">
      <c r="A52" s="5">
        <v>0.44</v>
      </c>
      <c r="B52" s="6" t="s">
        <v>980</v>
      </c>
      <c r="C52" s="7">
        <v>4.1666666666666666E-3</v>
      </c>
      <c r="D52" s="8" t="s">
        <v>1001</v>
      </c>
    </row>
    <row r="53" spans="1:4">
      <c r="A53" s="5">
        <v>0.45</v>
      </c>
      <c r="B53" s="6" t="s">
        <v>991</v>
      </c>
      <c r="C53" s="7">
        <v>4.2708333333333339E-3</v>
      </c>
      <c r="D53" s="8" t="s">
        <v>1002</v>
      </c>
    </row>
    <row r="54" spans="1:4">
      <c r="A54" s="5">
        <v>0.46</v>
      </c>
      <c r="B54" s="6" t="s">
        <v>1003</v>
      </c>
      <c r="C54" s="7">
        <v>4.363425925925926E-3</v>
      </c>
      <c r="D54" s="8" t="s">
        <v>1004</v>
      </c>
    </row>
    <row r="55" spans="1:4">
      <c r="A55" s="5">
        <v>0.47</v>
      </c>
      <c r="B55" s="6" t="s">
        <v>1005</v>
      </c>
      <c r="C55" s="7">
        <v>4.4675925925925933E-3</v>
      </c>
      <c r="D55" s="8" t="s">
        <v>1006</v>
      </c>
    </row>
    <row r="56" spans="1:4">
      <c r="A56" s="5">
        <v>0.48</v>
      </c>
      <c r="B56" s="6" t="s">
        <v>1005</v>
      </c>
      <c r="C56" s="7">
        <v>4.5717592592592589E-3</v>
      </c>
      <c r="D56" s="8" t="s">
        <v>1007</v>
      </c>
    </row>
    <row r="57" spans="1:4">
      <c r="A57" s="5">
        <v>0.49</v>
      </c>
      <c r="B57" s="6" t="s">
        <v>1008</v>
      </c>
      <c r="C57" s="7">
        <v>4.6643518518518518E-3</v>
      </c>
      <c r="D57" s="8" t="s">
        <v>1009</v>
      </c>
    </row>
    <row r="58" spans="1:4">
      <c r="A58" s="5">
        <v>0.5</v>
      </c>
      <c r="B58" s="6" t="s">
        <v>1010</v>
      </c>
      <c r="C58" s="7">
        <v>4.7685185185185183E-3</v>
      </c>
      <c r="D58" s="8" t="s">
        <v>1011</v>
      </c>
    </row>
    <row r="59" spans="1:4">
      <c r="A59" s="5">
        <v>0.51</v>
      </c>
      <c r="B59" s="6" t="s">
        <v>1012</v>
      </c>
      <c r="C59" s="7">
        <v>4.8726851851851856E-3</v>
      </c>
      <c r="D59" s="8" t="s">
        <v>1013</v>
      </c>
    </row>
    <row r="60" spans="1:4">
      <c r="A60" s="5">
        <v>0.52</v>
      </c>
      <c r="B60" s="6" t="s">
        <v>1014</v>
      </c>
      <c r="C60" s="7">
        <v>4.9768518518518521E-3</v>
      </c>
      <c r="D60" s="8" t="s">
        <v>1015</v>
      </c>
    </row>
    <row r="61" spans="1:4">
      <c r="A61" s="5">
        <v>0.53</v>
      </c>
      <c r="B61" s="6" t="s">
        <v>1014</v>
      </c>
      <c r="C61" s="7">
        <v>5.0810185185185186E-3</v>
      </c>
      <c r="D61" s="8" t="s">
        <v>1016</v>
      </c>
    </row>
    <row r="62" spans="1:4">
      <c r="A62" s="5">
        <v>0.54</v>
      </c>
      <c r="B62" s="6" t="s">
        <v>1017</v>
      </c>
      <c r="C62" s="7">
        <v>5.1967592592592595E-3</v>
      </c>
      <c r="D62" s="8" t="s">
        <v>1018</v>
      </c>
    </row>
    <row r="63" spans="1:4">
      <c r="A63" s="5">
        <v>0.55000000000000004</v>
      </c>
      <c r="B63" s="6" t="s">
        <v>1019</v>
      </c>
      <c r="C63" s="7">
        <v>5.3009259259259251E-3</v>
      </c>
      <c r="D63" s="8" t="s">
        <v>1020</v>
      </c>
    </row>
    <row r="64" spans="1:4">
      <c r="A64" s="5">
        <v>0.56000000000000005</v>
      </c>
      <c r="B64" s="6" t="s">
        <v>1019</v>
      </c>
      <c r="C64" s="7">
        <v>5.4166666666666669E-3</v>
      </c>
      <c r="D64" s="8" t="s">
        <v>1021</v>
      </c>
    </row>
    <row r="65" spans="1:4">
      <c r="A65" s="5">
        <v>0.56999999999999995</v>
      </c>
      <c r="B65" s="6" t="s">
        <v>1022</v>
      </c>
      <c r="C65" s="7">
        <v>5.5208333333333333E-3</v>
      </c>
      <c r="D65" s="8" t="s">
        <v>1023</v>
      </c>
    </row>
    <row r="66" spans="1:4">
      <c r="A66" s="5">
        <v>0.57999999999999996</v>
      </c>
      <c r="B66" s="6" t="s">
        <v>1024</v>
      </c>
      <c r="C66" s="7">
        <v>5.6365740740740742E-3</v>
      </c>
      <c r="D66" s="8" t="s">
        <v>1025</v>
      </c>
    </row>
    <row r="67" spans="1:4">
      <c r="A67" s="5">
        <v>0.59</v>
      </c>
      <c r="B67" s="6" t="s">
        <v>1026</v>
      </c>
      <c r="C67" s="7">
        <v>5.7407407407407416E-3</v>
      </c>
      <c r="D67" s="8" t="s">
        <v>1027</v>
      </c>
    </row>
    <row r="68" spans="1:4">
      <c r="A68" s="5">
        <v>0.6</v>
      </c>
      <c r="B68" s="6" t="s">
        <v>1026</v>
      </c>
      <c r="C68" s="7">
        <v>5.8680555555555543E-3</v>
      </c>
      <c r="D68" s="8" t="s">
        <v>1028</v>
      </c>
    </row>
    <row r="69" spans="1:4">
      <c r="A69" s="5">
        <v>0.61</v>
      </c>
      <c r="B69" s="6" t="s">
        <v>1029</v>
      </c>
      <c r="C69" s="7">
        <v>5.9837962962962961E-3</v>
      </c>
      <c r="D69" s="8" t="s">
        <v>1030</v>
      </c>
    </row>
    <row r="70" spans="1:4">
      <c r="A70" s="5">
        <v>0.62</v>
      </c>
      <c r="B70" s="6" t="s">
        <v>1031</v>
      </c>
      <c r="C70" s="7">
        <v>6.0995370370370361E-3</v>
      </c>
      <c r="D70" s="8" t="s">
        <v>1032</v>
      </c>
    </row>
    <row r="71" spans="1:4">
      <c r="A71" s="5">
        <v>0.63</v>
      </c>
      <c r="B71" s="6" t="s">
        <v>1033</v>
      </c>
      <c r="C71" s="7">
        <v>6.215277777777777E-3</v>
      </c>
      <c r="D71" s="8" t="s">
        <v>1034</v>
      </c>
    </row>
    <row r="72" spans="1:4">
      <c r="A72" s="5">
        <v>0.64</v>
      </c>
      <c r="B72" s="6" t="s">
        <v>1035</v>
      </c>
      <c r="C72" s="7">
        <v>6.3425925925925915E-3</v>
      </c>
      <c r="D72" s="8" t="s">
        <v>1036</v>
      </c>
    </row>
    <row r="73" spans="1:4">
      <c r="A73" s="5">
        <v>0.65</v>
      </c>
      <c r="B73" s="6" t="s">
        <v>1037</v>
      </c>
      <c r="C73" s="7">
        <v>6.4699074074074069E-3</v>
      </c>
      <c r="D73" s="8" t="s">
        <v>1038</v>
      </c>
    </row>
    <row r="74" spans="1:4">
      <c r="A74" s="5">
        <v>0.66</v>
      </c>
      <c r="B74" s="6" t="s">
        <v>747</v>
      </c>
      <c r="C74" s="7">
        <v>6.5972222222222222E-3</v>
      </c>
      <c r="D74" s="8" t="s">
        <v>1039</v>
      </c>
    </row>
    <row r="75" spans="1:4">
      <c r="A75" s="5">
        <v>0.67</v>
      </c>
      <c r="B75" s="6" t="s">
        <v>754</v>
      </c>
      <c r="C75" s="7">
        <v>6.7245370370370367E-3</v>
      </c>
      <c r="D75" s="8" t="s">
        <v>1040</v>
      </c>
    </row>
    <row r="76" spans="1:4">
      <c r="A76" s="5">
        <v>0.68</v>
      </c>
      <c r="B76" s="6" t="s">
        <v>754</v>
      </c>
      <c r="C76" s="7">
        <v>6.851851851851852E-3</v>
      </c>
      <c r="D76" s="8" t="s">
        <v>1041</v>
      </c>
    </row>
    <row r="77" spans="1:4">
      <c r="A77" s="5">
        <v>0.69</v>
      </c>
      <c r="B77" s="6" t="s">
        <v>752</v>
      </c>
      <c r="C77" s="7">
        <v>6.9791666666666674E-3</v>
      </c>
      <c r="D77" s="8" t="s">
        <v>1042</v>
      </c>
    </row>
    <row r="78" spans="1:4">
      <c r="A78" s="5">
        <v>0.7</v>
      </c>
      <c r="B78" s="6" t="s">
        <v>1043</v>
      </c>
      <c r="C78" s="7">
        <v>7.106481481481481E-3</v>
      </c>
      <c r="D78" s="8" t="s">
        <v>1044</v>
      </c>
    </row>
    <row r="79" spans="1:4">
      <c r="A79" s="5">
        <v>0.71</v>
      </c>
      <c r="B79" s="6" t="s">
        <v>1045</v>
      </c>
      <c r="C79" s="7">
        <v>7.2337962962962963E-3</v>
      </c>
      <c r="D79" s="8" t="s">
        <v>1046</v>
      </c>
    </row>
    <row r="80" spans="1:4">
      <c r="A80" s="5">
        <v>0.72</v>
      </c>
      <c r="B80" s="6" t="s">
        <v>1047</v>
      </c>
      <c r="C80" s="7">
        <v>7.3726851851851861E-3</v>
      </c>
      <c r="D80" s="8" t="s">
        <v>1048</v>
      </c>
    </row>
    <row r="81" spans="1:4">
      <c r="A81" s="5">
        <v>0.73</v>
      </c>
      <c r="B81" s="6" t="s">
        <v>771</v>
      </c>
      <c r="C81" s="7">
        <v>7.5115740740740742E-3</v>
      </c>
      <c r="D81" s="8" t="s">
        <v>1049</v>
      </c>
    </row>
    <row r="82" spans="1:4">
      <c r="A82" s="5">
        <v>0.74</v>
      </c>
      <c r="B82" s="6" t="s">
        <v>1050</v>
      </c>
      <c r="C82" s="7">
        <v>7.6388888888888886E-3</v>
      </c>
      <c r="D82" s="8" t="s">
        <v>1051</v>
      </c>
    </row>
    <row r="83" spans="1:4">
      <c r="A83" s="5">
        <v>0.75</v>
      </c>
      <c r="B83" s="6" t="s">
        <v>1050</v>
      </c>
      <c r="C83" s="7">
        <v>7.7777777777777767E-3</v>
      </c>
      <c r="D83" s="8" t="s">
        <v>1052</v>
      </c>
    </row>
    <row r="84" spans="1:4">
      <c r="A84" s="5">
        <v>0.76</v>
      </c>
      <c r="B84" s="6" t="s">
        <v>1053</v>
      </c>
      <c r="C84" s="7">
        <v>7.9166666666666673E-3</v>
      </c>
      <c r="D84" s="8" t="s">
        <v>1054</v>
      </c>
    </row>
    <row r="85" spans="1:4">
      <c r="A85" s="5">
        <v>0.77</v>
      </c>
      <c r="B85" s="6" t="s">
        <v>1055</v>
      </c>
      <c r="C85" s="7">
        <v>8.0671296296296307E-3</v>
      </c>
      <c r="D85" s="8" t="s">
        <v>1056</v>
      </c>
    </row>
    <row r="86" spans="1:4">
      <c r="A86" s="5">
        <v>0.78</v>
      </c>
      <c r="B86" s="6" t="s">
        <v>1057</v>
      </c>
      <c r="C86" s="7">
        <v>8.2060185185185187E-3</v>
      </c>
      <c r="D86" s="8" t="s">
        <v>1058</v>
      </c>
    </row>
    <row r="87" spans="1:4">
      <c r="A87" s="5">
        <v>0.79</v>
      </c>
      <c r="B87" s="6" t="s">
        <v>1057</v>
      </c>
      <c r="C87" s="7">
        <v>8.3564814814814804E-3</v>
      </c>
      <c r="D87" s="8" t="s">
        <v>1059</v>
      </c>
    </row>
    <row r="88" spans="1:4">
      <c r="A88" s="5">
        <v>0.8</v>
      </c>
      <c r="B88" s="6" t="s">
        <v>1057</v>
      </c>
      <c r="C88" s="7">
        <v>8.4953703703703701E-3</v>
      </c>
      <c r="D88" s="8" t="s">
        <v>1060</v>
      </c>
    </row>
    <row r="89" spans="1:4">
      <c r="A89" s="5">
        <v>0.81</v>
      </c>
      <c r="B89" s="6" t="s">
        <v>619</v>
      </c>
      <c r="C89" s="7">
        <v>8.6805555555555559E-3</v>
      </c>
      <c r="D89" s="8" t="s">
        <v>1061</v>
      </c>
    </row>
    <row r="90" spans="1:4">
      <c r="A90" s="5">
        <v>0.82</v>
      </c>
      <c r="B90" s="6" t="s">
        <v>619</v>
      </c>
      <c r="C90" s="7">
        <v>8.9004629629629625E-3</v>
      </c>
      <c r="D90" s="8" t="s">
        <v>1062</v>
      </c>
    </row>
    <row r="91" spans="1:4">
      <c r="A91" s="5">
        <v>0.83</v>
      </c>
      <c r="B91" s="6" t="s">
        <v>619</v>
      </c>
      <c r="C91" s="7">
        <v>9.1203703703703707E-3</v>
      </c>
      <c r="D91" s="8" t="s">
        <v>1063</v>
      </c>
    </row>
    <row r="92" spans="1:4">
      <c r="A92" s="5">
        <v>0.84</v>
      </c>
      <c r="B92" s="6" t="s">
        <v>619</v>
      </c>
      <c r="C92" s="7">
        <v>9.3518518518518525E-3</v>
      </c>
      <c r="D92" s="8" t="s">
        <v>1064</v>
      </c>
    </row>
    <row r="93" spans="1:4">
      <c r="A93" s="5">
        <v>0.85</v>
      </c>
      <c r="B93" s="6" t="s">
        <v>303</v>
      </c>
      <c r="C93" s="7">
        <v>9.6064814814814815E-3</v>
      </c>
      <c r="D93" s="8" t="s">
        <v>1065</v>
      </c>
    </row>
    <row r="94" spans="1:4">
      <c r="A94" s="5">
        <v>0.86</v>
      </c>
      <c r="B94" s="6" t="s">
        <v>303</v>
      </c>
      <c r="C94" s="7">
        <v>9.9074074074074082E-3</v>
      </c>
      <c r="D94" s="8" t="s">
        <v>1066</v>
      </c>
    </row>
    <row r="95" spans="1:4">
      <c r="A95" s="5">
        <v>0.87</v>
      </c>
      <c r="B95" s="6" t="s">
        <v>303</v>
      </c>
      <c r="C95" s="7">
        <v>1.019675925925926E-2</v>
      </c>
      <c r="D95" s="8" t="s">
        <v>1067</v>
      </c>
    </row>
    <row r="96" spans="1:4">
      <c r="A96" s="5">
        <v>0.88</v>
      </c>
      <c r="B96" s="6" t="s">
        <v>303</v>
      </c>
      <c r="C96" s="7">
        <v>1.0497685185185186E-2</v>
      </c>
      <c r="D96" s="8" t="s">
        <v>1068</v>
      </c>
    </row>
    <row r="97" spans="1:4">
      <c r="A97" s="5">
        <v>0.89</v>
      </c>
      <c r="B97" s="6" t="s">
        <v>303</v>
      </c>
      <c r="C97" s="7">
        <v>1.0798611111111111E-2</v>
      </c>
      <c r="D97" s="8" t="s">
        <v>1069</v>
      </c>
    </row>
    <row r="98" spans="1:4">
      <c r="A98" s="5">
        <v>0.9</v>
      </c>
      <c r="B98" s="6" t="s">
        <v>303</v>
      </c>
      <c r="C98" s="7">
        <v>1.1099537037037038E-2</v>
      </c>
      <c r="D98" s="8" t="s">
        <v>1070</v>
      </c>
    </row>
    <row r="99" spans="1:4">
      <c r="A99" s="5">
        <v>0.91</v>
      </c>
      <c r="B99" s="6" t="s">
        <v>295</v>
      </c>
      <c r="C99" s="7">
        <v>1.1469907407407408E-2</v>
      </c>
      <c r="D99" s="8" t="s">
        <v>1071</v>
      </c>
    </row>
    <row r="100" spans="1:4">
      <c r="A100" s="5">
        <v>0.92</v>
      </c>
      <c r="B100" s="6" t="s">
        <v>295</v>
      </c>
      <c r="C100" s="7">
        <v>1.1967592592592592E-2</v>
      </c>
      <c r="D100" s="8" t="s">
        <v>1072</v>
      </c>
    </row>
    <row r="101" spans="1:4">
      <c r="A101" s="5">
        <v>0.93</v>
      </c>
      <c r="B101" s="6" t="s">
        <v>295</v>
      </c>
      <c r="C101" s="7">
        <v>1.2465277777777777E-2</v>
      </c>
      <c r="D101" s="8" t="s">
        <v>1073</v>
      </c>
    </row>
    <row r="102" spans="1:4">
      <c r="A102" s="5">
        <v>0.94</v>
      </c>
      <c r="B102" s="6" t="s">
        <v>295</v>
      </c>
      <c r="C102" s="7">
        <v>1.2962962962962963E-2</v>
      </c>
      <c r="D102" s="8" t="s">
        <v>1074</v>
      </c>
    </row>
    <row r="103" spans="1:4">
      <c r="A103" s="5">
        <v>0.95</v>
      </c>
      <c r="B103" s="6" t="s">
        <v>295</v>
      </c>
      <c r="C103" s="7">
        <v>1.3460648148148147E-2</v>
      </c>
      <c r="D103" s="8" t="s">
        <v>1075</v>
      </c>
    </row>
    <row r="104" spans="1:4">
      <c r="A104" s="5">
        <v>0.96</v>
      </c>
      <c r="B104" s="6" t="s">
        <v>295</v>
      </c>
      <c r="C104" s="7">
        <v>1.3958333333333335E-2</v>
      </c>
      <c r="D104" s="8" t="s">
        <v>1076</v>
      </c>
    </row>
    <row r="105" spans="1:4">
      <c r="A105" s="5">
        <v>0.97</v>
      </c>
      <c r="B105" s="6" t="s">
        <v>295</v>
      </c>
      <c r="C105" s="7">
        <v>1.4456018518518519E-2</v>
      </c>
      <c r="D105" s="8" t="s">
        <v>1077</v>
      </c>
    </row>
    <row r="106" spans="1:4">
      <c r="A106" s="5">
        <v>0.98</v>
      </c>
      <c r="B106" s="6" t="s">
        <v>295</v>
      </c>
      <c r="C106" s="7">
        <v>1.4953703703703705E-2</v>
      </c>
      <c r="D106" s="8" t="s">
        <v>1078</v>
      </c>
    </row>
    <row r="107" spans="1:4">
      <c r="A107" s="5">
        <v>0.99</v>
      </c>
      <c r="B107" s="6" t="s">
        <v>295</v>
      </c>
      <c r="C107" s="7">
        <v>1.545138888888889E-2</v>
      </c>
      <c r="D107" s="8" t="s">
        <v>1079</v>
      </c>
    </row>
    <row r="108" spans="1:4" ht="15" thickBot="1">
      <c r="A108" s="9">
        <v>1</v>
      </c>
      <c r="B108" s="10" t="s">
        <v>295</v>
      </c>
      <c r="C108" s="11">
        <v>1.5949074074074074E-2</v>
      </c>
      <c r="D108" s="12" t="s">
        <v>1080</v>
      </c>
    </row>
  </sheetData>
  <mergeCells count="5">
    <mergeCell ref="B1:D1"/>
    <mergeCell ref="B2:D2"/>
    <mergeCell ref="B3:D3"/>
    <mergeCell ref="B4:D4"/>
    <mergeCell ref="B5:D5"/>
  </mergeCells>
  <hyperlinks>
    <hyperlink ref="B5" r:id="rId1" xr:uid="{1587E554-495D-465B-ACC8-CFA2A0820122}"/>
    <hyperlink ref="B4" r:id="rId2" xr:uid="{B6B0FF34-3078-4BD6-952A-22990493ACB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6F0CB-1C1F-42E5-AD3A-05AB4F2B365F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1081</v>
      </c>
      <c r="C2" s="58"/>
      <c r="D2" s="59"/>
    </row>
    <row r="3" spans="1:4" ht="15" thickBot="1">
      <c r="A3" s="53" t="s">
        <v>534</v>
      </c>
      <c r="B3" s="63">
        <v>200</v>
      </c>
      <c r="C3" s="64"/>
      <c r="D3" s="65"/>
    </row>
    <row r="4" spans="1:4" ht="15" thickBot="1">
      <c r="A4" s="52" t="s">
        <v>104</v>
      </c>
      <c r="B4" s="66" t="s">
        <v>1082</v>
      </c>
      <c r="C4" s="67"/>
      <c r="D4" s="68"/>
    </row>
    <row r="5" spans="1:4" ht="15" thickBot="1">
      <c r="A5" s="52" t="s">
        <v>105</v>
      </c>
      <c r="B5" s="66" t="s">
        <v>1083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</v>
      </c>
      <c r="C8" s="3">
        <v>0</v>
      </c>
      <c r="D8" s="4" t="s">
        <v>5</v>
      </c>
    </row>
    <row r="9" spans="1:4">
      <c r="A9" s="5">
        <v>0.01</v>
      </c>
      <c r="B9" s="6" t="s">
        <v>16</v>
      </c>
      <c r="C9" s="7">
        <v>3.7037037037037035E-4</v>
      </c>
      <c r="D9" s="8" t="s">
        <v>153</v>
      </c>
    </row>
    <row r="10" spans="1:4">
      <c r="A10" s="5">
        <v>0.02</v>
      </c>
      <c r="B10" s="6" t="s">
        <v>170</v>
      </c>
      <c r="C10" s="7">
        <v>5.6712962962962956E-4</v>
      </c>
      <c r="D10" s="8" t="s">
        <v>54</v>
      </c>
    </row>
    <row r="11" spans="1:4">
      <c r="A11" s="5">
        <v>0.03</v>
      </c>
      <c r="B11" s="6" t="s">
        <v>775</v>
      </c>
      <c r="C11" s="7">
        <v>6.8287037037037025E-4</v>
      </c>
      <c r="D11" s="8" t="s">
        <v>156</v>
      </c>
    </row>
    <row r="12" spans="1:4">
      <c r="A12" s="5">
        <v>0.04</v>
      </c>
      <c r="B12" s="6" t="s">
        <v>1084</v>
      </c>
      <c r="C12" s="7">
        <v>7.7546296296296304E-4</v>
      </c>
      <c r="D12" s="8" t="s">
        <v>157</v>
      </c>
    </row>
    <row r="13" spans="1:4">
      <c r="A13" s="5">
        <v>0.05</v>
      </c>
      <c r="B13" s="6" t="s">
        <v>1019</v>
      </c>
      <c r="C13" s="7">
        <v>8.6805555555555551E-4</v>
      </c>
      <c r="D13" s="8" t="s">
        <v>159</v>
      </c>
    </row>
    <row r="14" spans="1:4">
      <c r="A14" s="5">
        <v>0.06</v>
      </c>
      <c r="B14" s="6" t="s">
        <v>1024</v>
      </c>
      <c r="C14" s="7">
        <v>9.4907407407407408E-4</v>
      </c>
      <c r="D14" s="8" t="s">
        <v>161</v>
      </c>
    </row>
    <row r="15" spans="1:4">
      <c r="A15" s="5">
        <v>7.0000000000000007E-2</v>
      </c>
      <c r="B15" s="6" t="s">
        <v>1024</v>
      </c>
      <c r="C15" s="7">
        <v>1.0300925925925926E-3</v>
      </c>
      <c r="D15" s="8" t="s">
        <v>163</v>
      </c>
    </row>
    <row r="16" spans="1:4">
      <c r="A16" s="5">
        <v>0.08</v>
      </c>
      <c r="B16" s="6" t="s">
        <v>1024</v>
      </c>
      <c r="C16" s="7">
        <v>1.1111111111111111E-3</v>
      </c>
      <c r="D16" s="8" t="s">
        <v>164</v>
      </c>
    </row>
    <row r="17" spans="1:4">
      <c r="A17" s="5">
        <v>0.09</v>
      </c>
      <c r="B17" s="6" t="s">
        <v>1085</v>
      </c>
      <c r="C17" s="7">
        <v>1.1805555555555556E-3</v>
      </c>
      <c r="D17" s="8" t="s">
        <v>166</v>
      </c>
    </row>
    <row r="18" spans="1:4">
      <c r="A18" s="5">
        <v>0.1</v>
      </c>
      <c r="B18" s="6" t="s">
        <v>1086</v>
      </c>
      <c r="C18" s="7">
        <v>1.261574074074074E-3</v>
      </c>
      <c r="D18" s="8" t="s">
        <v>168</v>
      </c>
    </row>
    <row r="19" spans="1:4">
      <c r="A19" s="5">
        <v>0.11</v>
      </c>
      <c r="B19" s="6" t="s">
        <v>1087</v>
      </c>
      <c r="C19" s="7">
        <v>1.3310185185185185E-3</v>
      </c>
      <c r="D19" s="8" t="s">
        <v>169</v>
      </c>
    </row>
    <row r="20" spans="1:4">
      <c r="A20" s="5">
        <v>0.12</v>
      </c>
      <c r="B20" s="6" t="s">
        <v>1088</v>
      </c>
      <c r="C20" s="7">
        <v>1.4004629629629629E-3</v>
      </c>
      <c r="D20" s="8" t="s">
        <v>171</v>
      </c>
    </row>
    <row r="21" spans="1:4">
      <c r="A21" s="5">
        <v>0.13</v>
      </c>
      <c r="B21" s="6" t="s">
        <v>1089</v>
      </c>
      <c r="C21" s="7">
        <v>1.4699074074074074E-3</v>
      </c>
      <c r="D21" s="8" t="s">
        <v>172</v>
      </c>
    </row>
    <row r="22" spans="1:4">
      <c r="A22" s="5">
        <v>0.14000000000000001</v>
      </c>
      <c r="B22" s="6" t="s">
        <v>1090</v>
      </c>
      <c r="C22" s="7">
        <v>1.5393518518518519E-3</v>
      </c>
      <c r="D22" s="8" t="s">
        <v>174</v>
      </c>
    </row>
    <row r="23" spans="1:4">
      <c r="A23" s="5">
        <v>0.15</v>
      </c>
      <c r="B23" s="6" t="s">
        <v>1090</v>
      </c>
      <c r="C23" s="7">
        <v>1.6203703703703703E-3</v>
      </c>
      <c r="D23" s="8" t="s">
        <v>175</v>
      </c>
    </row>
    <row r="24" spans="1:4">
      <c r="A24" s="5">
        <v>0.16</v>
      </c>
      <c r="B24" s="6" t="s">
        <v>1090</v>
      </c>
      <c r="C24" s="7">
        <v>1.7013888888888892E-3</v>
      </c>
      <c r="D24" s="8" t="s">
        <v>176</v>
      </c>
    </row>
    <row r="25" spans="1:4">
      <c r="A25" s="5">
        <v>0.17</v>
      </c>
      <c r="B25" s="6" t="s">
        <v>1090</v>
      </c>
      <c r="C25" s="7">
        <v>1.7824074074074072E-3</v>
      </c>
      <c r="D25" s="8" t="s">
        <v>177</v>
      </c>
    </row>
    <row r="26" spans="1:4">
      <c r="A26" s="5">
        <v>0.18</v>
      </c>
      <c r="B26" s="6" t="s">
        <v>1091</v>
      </c>
      <c r="C26" s="7">
        <v>1.8518518518518517E-3</v>
      </c>
      <c r="D26" s="8" t="s">
        <v>179</v>
      </c>
    </row>
    <row r="27" spans="1:4">
      <c r="A27" s="5">
        <v>0.19</v>
      </c>
      <c r="B27" s="6" t="s">
        <v>1090</v>
      </c>
      <c r="C27" s="7">
        <v>1.9328703703703704E-3</v>
      </c>
      <c r="D27" s="8" t="s">
        <v>180</v>
      </c>
    </row>
    <row r="28" spans="1:4">
      <c r="A28" s="5">
        <v>0.2</v>
      </c>
      <c r="B28" s="6" t="s">
        <v>1090</v>
      </c>
      <c r="C28" s="7">
        <v>2.0138888888888888E-3</v>
      </c>
      <c r="D28" s="8" t="s">
        <v>181</v>
      </c>
    </row>
    <row r="29" spans="1:4">
      <c r="A29" s="5">
        <v>0.21</v>
      </c>
      <c r="B29" s="6" t="s">
        <v>1090</v>
      </c>
      <c r="C29" s="7">
        <v>2.0949074074074073E-3</v>
      </c>
      <c r="D29" s="8" t="s">
        <v>182</v>
      </c>
    </row>
    <row r="30" spans="1:4">
      <c r="A30" s="5">
        <v>0.22</v>
      </c>
      <c r="B30" s="6" t="s">
        <v>1090</v>
      </c>
      <c r="C30" s="7">
        <v>2.1759259259259258E-3</v>
      </c>
      <c r="D30" s="8" t="s">
        <v>183</v>
      </c>
    </row>
    <row r="31" spans="1:4">
      <c r="A31" s="5">
        <v>0.23</v>
      </c>
      <c r="B31" s="6" t="s">
        <v>1090</v>
      </c>
      <c r="C31" s="7">
        <v>2.2453703703703702E-3</v>
      </c>
      <c r="D31" s="8" t="s">
        <v>185</v>
      </c>
    </row>
    <row r="32" spans="1:4">
      <c r="A32" s="5">
        <v>0.24</v>
      </c>
      <c r="B32" s="6" t="s">
        <v>1090</v>
      </c>
      <c r="C32" s="7">
        <v>2.3263888888888887E-3</v>
      </c>
      <c r="D32" s="8" t="s">
        <v>186</v>
      </c>
    </row>
    <row r="33" spans="1:4">
      <c r="A33" s="5">
        <v>0.25</v>
      </c>
      <c r="B33" s="6" t="s">
        <v>1090</v>
      </c>
      <c r="C33" s="7">
        <v>2.4074074074074076E-3</v>
      </c>
      <c r="D33" s="8" t="s">
        <v>55</v>
      </c>
    </row>
    <row r="34" spans="1:4">
      <c r="A34" s="5">
        <v>0.26</v>
      </c>
      <c r="B34" s="6" t="s">
        <v>1090</v>
      </c>
      <c r="C34" s="7">
        <v>2.488425925925926E-3</v>
      </c>
      <c r="D34" s="8" t="s">
        <v>56</v>
      </c>
    </row>
    <row r="35" spans="1:4">
      <c r="A35" s="5">
        <v>0.27</v>
      </c>
      <c r="B35" s="6" t="s">
        <v>1090</v>
      </c>
      <c r="C35" s="7">
        <v>2.5694444444444445E-3</v>
      </c>
      <c r="D35" s="8" t="s">
        <v>57</v>
      </c>
    </row>
    <row r="36" spans="1:4">
      <c r="A36" s="5">
        <v>0.28000000000000003</v>
      </c>
      <c r="B36" s="6" t="s">
        <v>1090</v>
      </c>
      <c r="C36" s="7">
        <v>2.6388888888888885E-3</v>
      </c>
      <c r="D36" s="8" t="s">
        <v>188</v>
      </c>
    </row>
    <row r="37" spans="1:4">
      <c r="A37" s="5">
        <v>0.28999999999999998</v>
      </c>
      <c r="B37" s="6" t="s">
        <v>1090</v>
      </c>
      <c r="C37" s="7">
        <v>2.7199074074074074E-3</v>
      </c>
      <c r="D37" s="8" t="s">
        <v>189</v>
      </c>
    </row>
    <row r="38" spans="1:4">
      <c r="A38" s="5">
        <v>0.3</v>
      </c>
      <c r="B38" s="6" t="s">
        <v>1090</v>
      </c>
      <c r="C38" s="7">
        <v>2.8009259259259259E-3</v>
      </c>
      <c r="D38" s="8" t="s">
        <v>190</v>
      </c>
    </row>
    <row r="39" spans="1:4">
      <c r="A39" s="5">
        <v>0.31</v>
      </c>
      <c r="B39" s="6" t="s">
        <v>1090</v>
      </c>
      <c r="C39" s="7">
        <v>2.8819444444444444E-3</v>
      </c>
      <c r="D39" s="8" t="s">
        <v>191</v>
      </c>
    </row>
    <row r="40" spans="1:4">
      <c r="A40" s="5">
        <v>0.32</v>
      </c>
      <c r="B40" s="6" t="s">
        <v>1090</v>
      </c>
      <c r="C40" s="7">
        <v>2.9513888888888888E-3</v>
      </c>
      <c r="D40" s="8" t="s">
        <v>193</v>
      </c>
    </row>
    <row r="41" spans="1:4">
      <c r="A41" s="5">
        <v>0.33</v>
      </c>
      <c r="B41" s="6" t="s">
        <v>1090</v>
      </c>
      <c r="C41" s="7">
        <v>3.0324074074074073E-3</v>
      </c>
      <c r="D41" s="8" t="s">
        <v>194</v>
      </c>
    </row>
    <row r="42" spans="1:4">
      <c r="A42" s="5">
        <v>0.34</v>
      </c>
      <c r="B42" s="6" t="s">
        <v>1092</v>
      </c>
      <c r="C42" s="7">
        <v>3.1134259259259257E-3</v>
      </c>
      <c r="D42" s="8" t="s">
        <v>195</v>
      </c>
    </row>
    <row r="43" spans="1:4">
      <c r="A43" s="5">
        <v>0.35</v>
      </c>
      <c r="B43" s="6" t="s">
        <v>1093</v>
      </c>
      <c r="C43" s="7">
        <v>3.1944444444444442E-3</v>
      </c>
      <c r="D43" s="8" t="s">
        <v>196</v>
      </c>
    </row>
    <row r="44" spans="1:4">
      <c r="A44" s="5">
        <v>0.36</v>
      </c>
      <c r="B44" s="6" t="s">
        <v>1093</v>
      </c>
      <c r="C44" s="7">
        <v>3.2754629629629631E-3</v>
      </c>
      <c r="D44" s="8" t="s">
        <v>198</v>
      </c>
    </row>
    <row r="45" spans="1:4">
      <c r="A45" s="5">
        <v>0.37</v>
      </c>
      <c r="B45" s="6" t="s">
        <v>1019</v>
      </c>
      <c r="C45" s="7">
        <v>3.3564814814814811E-3</v>
      </c>
      <c r="D45" s="8" t="s">
        <v>199</v>
      </c>
    </row>
    <row r="46" spans="1:4">
      <c r="A46" s="5">
        <v>0.38</v>
      </c>
      <c r="B46" s="6" t="s">
        <v>1019</v>
      </c>
      <c r="C46" s="7">
        <v>3.4375E-3</v>
      </c>
      <c r="D46" s="8" t="s">
        <v>200</v>
      </c>
    </row>
    <row r="47" spans="1:4">
      <c r="A47" s="5">
        <v>0.39</v>
      </c>
      <c r="B47" s="6" t="s">
        <v>1094</v>
      </c>
      <c r="C47" s="7">
        <v>3.5185185185185185E-3</v>
      </c>
      <c r="D47" s="8" t="s">
        <v>201</v>
      </c>
    </row>
    <row r="48" spans="1:4">
      <c r="A48" s="5">
        <v>0.4</v>
      </c>
      <c r="B48" s="6" t="s">
        <v>1095</v>
      </c>
      <c r="C48" s="7">
        <v>3.5995370370370369E-3</v>
      </c>
      <c r="D48" s="8" t="s">
        <v>203</v>
      </c>
    </row>
    <row r="49" spans="1:4">
      <c r="A49" s="5">
        <v>0.41</v>
      </c>
      <c r="B49" s="6" t="s">
        <v>1095</v>
      </c>
      <c r="C49" s="7">
        <v>3.6805555555555554E-3</v>
      </c>
      <c r="D49" s="8" t="s">
        <v>205</v>
      </c>
    </row>
    <row r="50" spans="1:4">
      <c r="A50" s="5">
        <v>0.42</v>
      </c>
      <c r="B50" s="6" t="s">
        <v>1096</v>
      </c>
      <c r="C50" s="7">
        <v>3.7615740740740739E-3</v>
      </c>
      <c r="D50" s="8" t="s">
        <v>206</v>
      </c>
    </row>
    <row r="51" spans="1:4">
      <c r="A51" s="5">
        <v>0.43</v>
      </c>
      <c r="B51" s="6" t="s">
        <v>1097</v>
      </c>
      <c r="C51" s="7">
        <v>3.8541666666666668E-3</v>
      </c>
      <c r="D51" s="8" t="s">
        <v>208</v>
      </c>
    </row>
    <row r="52" spans="1:4">
      <c r="A52" s="5">
        <v>0.44</v>
      </c>
      <c r="B52" s="6" t="s">
        <v>1098</v>
      </c>
      <c r="C52" s="7">
        <v>3.9351851851851857E-3</v>
      </c>
      <c r="D52" s="8" t="s">
        <v>209</v>
      </c>
    </row>
    <row r="53" spans="1:4">
      <c r="A53" s="5">
        <v>0.45</v>
      </c>
      <c r="B53" s="6" t="s">
        <v>1099</v>
      </c>
      <c r="C53" s="7">
        <v>4.0162037037037033E-3</v>
      </c>
      <c r="D53" s="8" t="s">
        <v>210</v>
      </c>
    </row>
    <row r="54" spans="1:4">
      <c r="A54" s="5">
        <v>0.46</v>
      </c>
      <c r="B54" s="6" t="s">
        <v>1100</v>
      </c>
      <c r="C54" s="7">
        <v>4.108796296296297E-3</v>
      </c>
      <c r="D54" s="8" t="s">
        <v>212</v>
      </c>
    </row>
    <row r="55" spans="1:4">
      <c r="A55" s="5">
        <v>0.47</v>
      </c>
      <c r="B55" s="6" t="s">
        <v>1101</v>
      </c>
      <c r="C55" s="7">
        <v>4.1898148148148146E-3</v>
      </c>
      <c r="D55" s="8" t="s">
        <v>214</v>
      </c>
    </row>
    <row r="56" spans="1:4">
      <c r="A56" s="5">
        <v>0.48</v>
      </c>
      <c r="B56" s="6" t="s">
        <v>758</v>
      </c>
      <c r="C56" s="7">
        <v>4.2824074074074075E-3</v>
      </c>
      <c r="D56" s="8" t="s">
        <v>216</v>
      </c>
    </row>
    <row r="57" spans="1:4">
      <c r="A57" s="5">
        <v>0.49</v>
      </c>
      <c r="B57" s="6" t="s">
        <v>762</v>
      </c>
      <c r="C57" s="7">
        <v>4.3749999999999995E-3</v>
      </c>
      <c r="D57" s="8" t="s">
        <v>217</v>
      </c>
    </row>
    <row r="58" spans="1:4">
      <c r="A58" s="5">
        <v>0.5</v>
      </c>
      <c r="B58" s="6" t="s">
        <v>1035</v>
      </c>
      <c r="C58" s="7">
        <v>4.4675925925925933E-3</v>
      </c>
      <c r="D58" s="8" t="s">
        <v>58</v>
      </c>
    </row>
    <row r="59" spans="1:4">
      <c r="A59" s="5">
        <v>0.51</v>
      </c>
      <c r="B59" s="6" t="s">
        <v>747</v>
      </c>
      <c r="C59" s="7">
        <v>4.5601851851851853E-3</v>
      </c>
      <c r="D59" s="8" t="s">
        <v>59</v>
      </c>
    </row>
    <row r="60" spans="1:4">
      <c r="A60" s="5">
        <v>0.52</v>
      </c>
      <c r="B60" s="6" t="s">
        <v>1102</v>
      </c>
      <c r="C60" s="7">
        <v>4.6527777777777774E-3</v>
      </c>
      <c r="D60" s="8" t="s">
        <v>60</v>
      </c>
    </row>
    <row r="61" spans="1:4">
      <c r="A61" s="5">
        <v>0.53</v>
      </c>
      <c r="B61" s="6" t="s">
        <v>1103</v>
      </c>
      <c r="C61" s="7">
        <v>4.7569444444444447E-3</v>
      </c>
      <c r="D61" s="8" t="s">
        <v>219</v>
      </c>
    </row>
    <row r="62" spans="1:4">
      <c r="A62" s="5">
        <v>0.54</v>
      </c>
      <c r="B62" s="6" t="s">
        <v>1104</v>
      </c>
      <c r="C62" s="7">
        <v>4.8495370370370368E-3</v>
      </c>
      <c r="D62" s="8" t="s">
        <v>61</v>
      </c>
    </row>
    <row r="63" spans="1:4">
      <c r="A63" s="5">
        <v>0.55000000000000004</v>
      </c>
      <c r="B63" s="6" t="s">
        <v>1104</v>
      </c>
      <c r="C63" s="7">
        <v>4.9421296296296288E-3</v>
      </c>
      <c r="D63" s="8" t="s">
        <v>221</v>
      </c>
    </row>
    <row r="64" spans="1:4">
      <c r="A64" s="5">
        <v>0.56000000000000005</v>
      </c>
      <c r="B64" s="6" t="s">
        <v>1105</v>
      </c>
      <c r="C64" s="7">
        <v>5.0347222222222225E-3</v>
      </c>
      <c r="D64" s="8" t="s">
        <v>223</v>
      </c>
    </row>
    <row r="65" spans="1:4">
      <c r="A65" s="5">
        <v>0.56999999999999995</v>
      </c>
      <c r="B65" s="6" t="s">
        <v>1043</v>
      </c>
      <c r="C65" s="7">
        <v>5.138888888888889E-3</v>
      </c>
      <c r="D65" s="8" t="s">
        <v>225</v>
      </c>
    </row>
    <row r="66" spans="1:4">
      <c r="A66" s="5">
        <v>0.57999999999999996</v>
      </c>
      <c r="B66" s="6" t="s">
        <v>1104</v>
      </c>
      <c r="C66" s="7">
        <v>5.2314814814814819E-3</v>
      </c>
      <c r="D66" s="8" t="s">
        <v>227</v>
      </c>
    </row>
    <row r="67" spans="1:4">
      <c r="A67" s="5">
        <v>0.59</v>
      </c>
      <c r="B67" s="6" t="s">
        <v>1106</v>
      </c>
      <c r="C67" s="7">
        <v>5.3240740740740748E-3</v>
      </c>
      <c r="D67" s="8" t="s">
        <v>229</v>
      </c>
    </row>
    <row r="68" spans="1:4">
      <c r="A68" s="5">
        <v>0.6</v>
      </c>
      <c r="B68" s="6" t="s">
        <v>1106</v>
      </c>
      <c r="C68" s="7">
        <v>5.4166666666666669E-3</v>
      </c>
      <c r="D68" s="8" t="s">
        <v>231</v>
      </c>
    </row>
    <row r="69" spans="1:4">
      <c r="A69" s="5">
        <v>0.61</v>
      </c>
      <c r="B69" s="6" t="s">
        <v>1102</v>
      </c>
      <c r="C69" s="7">
        <v>5.5208333333333333E-3</v>
      </c>
      <c r="D69" s="8" t="s">
        <v>232</v>
      </c>
    </row>
    <row r="70" spans="1:4">
      <c r="A70" s="5">
        <v>0.62</v>
      </c>
      <c r="B70" s="6" t="s">
        <v>1107</v>
      </c>
      <c r="C70" s="7">
        <v>5.6134259259259271E-3</v>
      </c>
      <c r="D70" s="8" t="s">
        <v>233</v>
      </c>
    </row>
    <row r="71" spans="1:4">
      <c r="A71" s="5">
        <v>0.63</v>
      </c>
      <c r="B71" s="6" t="s">
        <v>746</v>
      </c>
      <c r="C71" s="7">
        <v>5.7060185185185191E-3</v>
      </c>
      <c r="D71" s="8" t="s">
        <v>234</v>
      </c>
    </row>
    <row r="72" spans="1:4">
      <c r="A72" s="5">
        <v>0.64</v>
      </c>
      <c r="B72" s="6" t="s">
        <v>1108</v>
      </c>
      <c r="C72" s="7">
        <v>5.8101851851851856E-3</v>
      </c>
      <c r="D72" s="8" t="s">
        <v>236</v>
      </c>
    </row>
    <row r="73" spans="1:4">
      <c r="A73" s="5">
        <v>0.65</v>
      </c>
      <c r="B73" s="6" t="s">
        <v>1109</v>
      </c>
      <c r="C73" s="7">
        <v>5.9027777777777776E-3</v>
      </c>
      <c r="D73" s="8" t="s">
        <v>237</v>
      </c>
    </row>
    <row r="74" spans="1:4">
      <c r="A74" s="5">
        <v>0.66</v>
      </c>
      <c r="B74" s="6" t="s">
        <v>1110</v>
      </c>
      <c r="C74" s="7">
        <v>6.0069444444444441E-3</v>
      </c>
      <c r="D74" s="8" t="s">
        <v>239</v>
      </c>
    </row>
    <row r="75" spans="1:4">
      <c r="A75" s="5">
        <v>0.67</v>
      </c>
      <c r="B75" s="6" t="s">
        <v>1111</v>
      </c>
      <c r="C75" s="7">
        <v>6.1111111111111114E-3</v>
      </c>
      <c r="D75" s="8" t="s">
        <v>241</v>
      </c>
    </row>
    <row r="76" spans="1:4">
      <c r="A76" s="5">
        <v>0.68</v>
      </c>
      <c r="B76" s="6" t="s">
        <v>1053</v>
      </c>
      <c r="C76" s="7">
        <v>6.215277777777777E-3</v>
      </c>
      <c r="D76" s="8" t="s">
        <v>243</v>
      </c>
    </row>
    <row r="77" spans="1:4">
      <c r="A77" s="5">
        <v>0.69</v>
      </c>
      <c r="B77" s="6" t="s">
        <v>1112</v>
      </c>
      <c r="C77" s="7">
        <v>6.3310185185185197E-3</v>
      </c>
      <c r="D77" s="8" t="s">
        <v>244</v>
      </c>
    </row>
    <row r="78" spans="1:4">
      <c r="A78" s="5">
        <v>0.7</v>
      </c>
      <c r="B78" s="6" t="s">
        <v>1113</v>
      </c>
      <c r="C78" s="7">
        <v>6.4467592592592597E-3</v>
      </c>
      <c r="D78" s="8" t="s">
        <v>245</v>
      </c>
    </row>
    <row r="79" spans="1:4">
      <c r="A79" s="5">
        <v>0.71</v>
      </c>
      <c r="B79" s="6" t="s">
        <v>803</v>
      </c>
      <c r="C79" s="7">
        <v>6.5624999999999998E-3</v>
      </c>
      <c r="D79" s="8" t="s">
        <v>247</v>
      </c>
    </row>
    <row r="80" spans="1:4">
      <c r="A80" s="5">
        <v>0.72</v>
      </c>
      <c r="B80" s="6" t="s">
        <v>1114</v>
      </c>
      <c r="C80" s="7">
        <v>6.6782407407407415E-3</v>
      </c>
      <c r="D80" s="8" t="s">
        <v>248</v>
      </c>
    </row>
    <row r="81" spans="1:4">
      <c r="A81" s="5">
        <v>0.73</v>
      </c>
      <c r="B81" s="6" t="s">
        <v>808</v>
      </c>
      <c r="C81" s="7">
        <v>6.7939814814814816E-3</v>
      </c>
      <c r="D81" s="8" t="s">
        <v>249</v>
      </c>
    </row>
    <row r="82" spans="1:4">
      <c r="A82" s="5">
        <v>0.74</v>
      </c>
      <c r="B82" s="6" t="s">
        <v>1115</v>
      </c>
      <c r="C82" s="7">
        <v>6.9212962962962969E-3</v>
      </c>
      <c r="D82" s="8" t="s">
        <v>251</v>
      </c>
    </row>
    <row r="83" spans="1:4">
      <c r="A83" s="5">
        <v>0.75</v>
      </c>
      <c r="B83" s="6" t="s">
        <v>879</v>
      </c>
      <c r="C83" s="7">
        <v>7.0486111111111105E-3</v>
      </c>
      <c r="D83" s="8" t="s">
        <v>252</v>
      </c>
    </row>
    <row r="84" spans="1:4">
      <c r="A84" s="5">
        <v>0.76</v>
      </c>
      <c r="B84" s="6" t="s">
        <v>812</v>
      </c>
      <c r="C84" s="7">
        <v>7.1643518518518514E-3</v>
      </c>
      <c r="D84" s="8" t="s">
        <v>62</v>
      </c>
    </row>
    <row r="85" spans="1:4">
      <c r="A85" s="5">
        <v>0.77</v>
      </c>
      <c r="B85" s="6" t="s">
        <v>816</v>
      </c>
      <c r="C85" s="7">
        <v>7.2916666666666659E-3</v>
      </c>
      <c r="D85" s="8" t="s">
        <v>63</v>
      </c>
    </row>
    <row r="86" spans="1:4">
      <c r="A86" s="5">
        <v>0.78</v>
      </c>
      <c r="B86" s="6" t="s">
        <v>1116</v>
      </c>
      <c r="C86" s="7">
        <v>7.4189814814814813E-3</v>
      </c>
      <c r="D86" s="8" t="s">
        <v>255</v>
      </c>
    </row>
    <row r="87" spans="1:4">
      <c r="A87" s="5">
        <v>0.79</v>
      </c>
      <c r="B87" s="6" t="s">
        <v>882</v>
      </c>
      <c r="C87" s="7">
        <v>7.5462962962962966E-3</v>
      </c>
      <c r="D87" s="8" t="s">
        <v>23</v>
      </c>
    </row>
    <row r="88" spans="1:4">
      <c r="A88" s="5">
        <v>0.8</v>
      </c>
      <c r="B88" s="6" t="s">
        <v>552</v>
      </c>
      <c r="C88" s="7">
        <v>7.6851851851851847E-3</v>
      </c>
      <c r="D88" s="8" t="s">
        <v>256</v>
      </c>
    </row>
    <row r="89" spans="1:4">
      <c r="A89" s="5">
        <v>0.81</v>
      </c>
      <c r="B89" s="6" t="s">
        <v>211</v>
      </c>
      <c r="C89" s="7">
        <v>7.8240740740740753E-3</v>
      </c>
      <c r="D89" s="8" t="s">
        <v>257</v>
      </c>
    </row>
    <row r="90" spans="1:4">
      <c r="A90" s="5">
        <v>0.82</v>
      </c>
      <c r="B90" s="6" t="s">
        <v>184</v>
      </c>
      <c r="C90" s="7">
        <v>7.9629629629629634E-3</v>
      </c>
      <c r="D90" s="8" t="s">
        <v>258</v>
      </c>
    </row>
    <row r="91" spans="1:4">
      <c r="A91" s="5">
        <v>0.83</v>
      </c>
      <c r="B91" s="6" t="s">
        <v>184</v>
      </c>
      <c r="C91" s="7">
        <v>8.113425925925925E-3</v>
      </c>
      <c r="D91" s="8" t="s">
        <v>260</v>
      </c>
    </row>
    <row r="92" spans="1:4">
      <c r="A92" s="5">
        <v>0.84</v>
      </c>
      <c r="B92" s="6" t="s">
        <v>626</v>
      </c>
      <c r="C92" s="7">
        <v>8.2638888888888883E-3</v>
      </c>
      <c r="D92" s="8" t="s">
        <v>261</v>
      </c>
    </row>
    <row r="93" spans="1:4">
      <c r="A93" s="5">
        <v>0.85</v>
      </c>
      <c r="B93" s="6" t="s">
        <v>1117</v>
      </c>
      <c r="C93" s="7">
        <v>8.4375000000000006E-3</v>
      </c>
      <c r="D93" s="8" t="s">
        <v>262</v>
      </c>
    </row>
    <row r="94" spans="1:4">
      <c r="A94" s="5">
        <v>0.86</v>
      </c>
      <c r="B94" s="6" t="s">
        <v>220</v>
      </c>
      <c r="C94" s="7">
        <v>8.5995370370370357E-3</v>
      </c>
      <c r="D94" s="8" t="s">
        <v>264</v>
      </c>
    </row>
    <row r="95" spans="1:4">
      <c r="A95" s="5">
        <v>0.87</v>
      </c>
      <c r="B95" s="6" t="s">
        <v>1118</v>
      </c>
      <c r="C95" s="7">
        <v>8.7847222222222233E-3</v>
      </c>
      <c r="D95" s="8" t="s">
        <v>266</v>
      </c>
    </row>
    <row r="96" spans="1:4">
      <c r="A96" s="5">
        <v>0.88</v>
      </c>
      <c r="B96" s="6" t="s">
        <v>1119</v>
      </c>
      <c r="C96" s="7">
        <v>8.9699074074074073E-3</v>
      </c>
      <c r="D96" s="8" t="s">
        <v>267</v>
      </c>
    </row>
    <row r="97" spans="1:4">
      <c r="A97" s="5">
        <v>0.89</v>
      </c>
      <c r="B97" s="6" t="s">
        <v>1120</v>
      </c>
      <c r="C97" s="7">
        <v>9.1550925925925931E-3</v>
      </c>
      <c r="D97" s="8" t="s">
        <v>268</v>
      </c>
    </row>
    <row r="98" spans="1:4">
      <c r="A98" s="5">
        <v>0.9</v>
      </c>
      <c r="B98" s="6" t="s">
        <v>640</v>
      </c>
      <c r="C98" s="7">
        <v>9.3518518518518525E-3</v>
      </c>
      <c r="D98" s="8" t="s">
        <v>270</v>
      </c>
    </row>
    <row r="99" spans="1:4">
      <c r="A99" s="5">
        <v>0.91</v>
      </c>
      <c r="B99" s="6" t="s">
        <v>581</v>
      </c>
      <c r="C99" s="7">
        <v>9.5601851851851855E-3</v>
      </c>
      <c r="D99" s="8" t="s">
        <v>272</v>
      </c>
    </row>
    <row r="100" spans="1:4">
      <c r="A100" s="5">
        <v>0.92</v>
      </c>
      <c r="B100" s="6" t="s">
        <v>740</v>
      </c>
      <c r="C100" s="7">
        <v>9.7685185185185184E-3</v>
      </c>
      <c r="D100" s="8" t="s">
        <v>274</v>
      </c>
    </row>
    <row r="101" spans="1:4">
      <c r="A101" s="5">
        <v>0.93</v>
      </c>
      <c r="B101" s="6" t="s">
        <v>323</v>
      </c>
      <c r="C101" s="7">
        <v>9.9884259259259266E-3</v>
      </c>
      <c r="D101" s="8" t="s">
        <v>275</v>
      </c>
    </row>
    <row r="102" spans="1:4">
      <c r="A102" s="5">
        <v>0.94</v>
      </c>
      <c r="B102" s="6" t="s">
        <v>9</v>
      </c>
      <c r="C102" s="7">
        <v>1.0231481481481482E-2</v>
      </c>
      <c r="D102" s="8" t="s">
        <v>276</v>
      </c>
    </row>
    <row r="103" spans="1:4">
      <c r="A103" s="5">
        <v>0.95</v>
      </c>
      <c r="B103" s="6" t="s">
        <v>129</v>
      </c>
      <c r="C103" s="7">
        <v>1.0486111111111111E-2</v>
      </c>
      <c r="D103" s="8" t="s">
        <v>278</v>
      </c>
    </row>
    <row r="104" spans="1:4">
      <c r="A104" s="5">
        <v>0.96</v>
      </c>
      <c r="B104" s="6" t="s">
        <v>346</v>
      </c>
      <c r="C104" s="7">
        <v>1.0752314814814814E-2</v>
      </c>
      <c r="D104" s="8" t="s">
        <v>280</v>
      </c>
    </row>
    <row r="105" spans="1:4">
      <c r="A105" s="5">
        <v>0.97</v>
      </c>
      <c r="B105" s="6" t="s">
        <v>82</v>
      </c>
      <c r="C105" s="7">
        <v>1.1041666666666667E-2</v>
      </c>
      <c r="D105" s="8" t="s">
        <v>281</v>
      </c>
    </row>
    <row r="106" spans="1:4">
      <c r="A106" s="5">
        <v>0.98</v>
      </c>
      <c r="B106" s="6" t="s">
        <v>350</v>
      </c>
      <c r="C106" s="7">
        <v>1.1331018518518518E-2</v>
      </c>
      <c r="D106" s="8" t="s">
        <v>282</v>
      </c>
    </row>
    <row r="107" spans="1:4">
      <c r="A107" s="5">
        <v>0.99</v>
      </c>
      <c r="B107" s="6" t="s">
        <v>353</v>
      </c>
      <c r="C107" s="7">
        <v>1.1620370370370371E-2</v>
      </c>
      <c r="D107" s="8" t="s">
        <v>284</v>
      </c>
    </row>
    <row r="108" spans="1:4" ht="15" thickBot="1">
      <c r="A108" s="9">
        <v>1</v>
      </c>
      <c r="B108" s="10" t="s">
        <v>17</v>
      </c>
      <c r="C108" s="11">
        <v>1.1921296296296298E-2</v>
      </c>
      <c r="D108" s="12" t="s">
        <v>286</v>
      </c>
    </row>
  </sheetData>
  <mergeCells count="5">
    <mergeCell ref="B1:D1"/>
    <mergeCell ref="B2:D2"/>
    <mergeCell ref="B3:D3"/>
    <mergeCell ref="B4:D4"/>
    <mergeCell ref="B5:D5"/>
  </mergeCells>
  <hyperlinks>
    <hyperlink ref="B5" r:id="rId1" xr:uid="{096408EA-B078-442D-BCDC-963569C478A5}"/>
    <hyperlink ref="B4" r:id="rId2" xr:uid="{CBEE8908-3413-4903-8549-269EE718A953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BDC4-6073-4F91-B63A-E5E8727E228C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1121</v>
      </c>
      <c r="C2" s="58"/>
      <c r="D2" s="59"/>
    </row>
    <row r="3" spans="1:4" ht="15" thickBot="1">
      <c r="A3" s="53" t="s">
        <v>534</v>
      </c>
      <c r="B3" s="63">
        <v>297</v>
      </c>
      <c r="C3" s="64"/>
      <c r="D3" s="65"/>
    </row>
    <row r="4" spans="1:4" ht="15" thickBot="1">
      <c r="A4" s="52" t="s">
        <v>104</v>
      </c>
      <c r="B4" s="66" t="s">
        <v>1122</v>
      </c>
      <c r="C4" s="67"/>
      <c r="D4" s="68"/>
    </row>
    <row r="5" spans="1:4" ht="15" thickBot="1">
      <c r="A5" s="52" t="s">
        <v>105</v>
      </c>
      <c r="B5" s="66" t="s">
        <v>1123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4</v>
      </c>
      <c r="C8" s="3">
        <v>0</v>
      </c>
      <c r="D8" s="4" t="s">
        <v>5</v>
      </c>
    </row>
    <row r="9" spans="1:4">
      <c r="A9" s="5">
        <v>0.01</v>
      </c>
      <c r="B9" s="6" t="s">
        <v>450</v>
      </c>
      <c r="C9" s="7">
        <v>3.4722222222222224E-4</v>
      </c>
      <c r="D9" s="8" t="s">
        <v>6</v>
      </c>
    </row>
    <row r="10" spans="1:4">
      <c r="A10" s="5">
        <v>0.02</v>
      </c>
      <c r="B10" s="6" t="s">
        <v>707</v>
      </c>
      <c r="C10" s="7">
        <v>6.8287037037037025E-4</v>
      </c>
      <c r="D10" s="8" t="s">
        <v>537</v>
      </c>
    </row>
    <row r="11" spans="1:4">
      <c r="A11" s="5">
        <v>0.03</v>
      </c>
      <c r="B11" s="6" t="s">
        <v>707</v>
      </c>
      <c r="C11" s="7">
        <v>1.0069444444444444E-3</v>
      </c>
      <c r="D11" s="8" t="s">
        <v>538</v>
      </c>
    </row>
    <row r="12" spans="1:4">
      <c r="A12" s="5">
        <v>0.04</v>
      </c>
      <c r="B12" s="6" t="s">
        <v>707</v>
      </c>
      <c r="C12" s="7">
        <v>1.3310185185185185E-3</v>
      </c>
      <c r="D12" s="8" t="s">
        <v>421</v>
      </c>
    </row>
    <row r="13" spans="1:4">
      <c r="A13" s="5">
        <v>0.05</v>
      </c>
      <c r="B13" s="6" t="s">
        <v>707</v>
      </c>
      <c r="C13" s="7">
        <v>1.6666666666666668E-3</v>
      </c>
      <c r="D13" s="8" t="s">
        <v>539</v>
      </c>
    </row>
    <row r="14" spans="1:4">
      <c r="A14" s="5">
        <v>0.06</v>
      </c>
      <c r="B14" s="6" t="s">
        <v>197</v>
      </c>
      <c r="C14" s="7">
        <v>1.8750000000000001E-3</v>
      </c>
      <c r="D14" s="8" t="s">
        <v>618</v>
      </c>
    </row>
    <row r="15" spans="1:4">
      <c r="A15" s="5">
        <v>7.0000000000000007E-2</v>
      </c>
      <c r="B15" s="6" t="s">
        <v>831</v>
      </c>
      <c r="C15" s="7">
        <v>2.0254629629629629E-3</v>
      </c>
      <c r="D15" s="8" t="s">
        <v>620</v>
      </c>
    </row>
    <row r="16" spans="1:4">
      <c r="A16" s="5">
        <v>0.08</v>
      </c>
      <c r="B16" s="6" t="s">
        <v>827</v>
      </c>
      <c r="C16" s="7">
        <v>2.1759259259259258E-3</v>
      </c>
      <c r="D16" s="8" t="s">
        <v>622</v>
      </c>
    </row>
    <row r="17" spans="1:4">
      <c r="A17" s="5">
        <v>0.09</v>
      </c>
      <c r="B17" s="6" t="s">
        <v>886</v>
      </c>
      <c r="C17" s="7">
        <v>2.3148148148148151E-3</v>
      </c>
      <c r="D17" s="8" t="s">
        <v>624</v>
      </c>
    </row>
    <row r="18" spans="1:4">
      <c r="A18" s="5">
        <v>0.1</v>
      </c>
      <c r="B18" s="6" t="s">
        <v>557</v>
      </c>
      <c r="C18" s="7">
        <v>2.4652777777777776E-3</v>
      </c>
      <c r="D18" s="8" t="s">
        <v>625</v>
      </c>
    </row>
    <row r="19" spans="1:4">
      <c r="A19" s="5">
        <v>0.11</v>
      </c>
      <c r="B19" s="6" t="s">
        <v>551</v>
      </c>
      <c r="C19" s="7">
        <v>2.6041666666666665E-3</v>
      </c>
      <c r="D19" s="8" t="s">
        <v>627</v>
      </c>
    </row>
    <row r="20" spans="1:4">
      <c r="A20" s="5">
        <v>0.12</v>
      </c>
      <c r="B20" s="6" t="s">
        <v>207</v>
      </c>
      <c r="C20" s="7">
        <v>2.7546296296296294E-3</v>
      </c>
      <c r="D20" s="8" t="s">
        <v>628</v>
      </c>
    </row>
    <row r="21" spans="1:4">
      <c r="A21" s="5">
        <v>0.13</v>
      </c>
      <c r="B21" s="6" t="s">
        <v>165</v>
      </c>
      <c r="C21" s="7">
        <v>2.9050925925925928E-3</v>
      </c>
      <c r="D21" s="8" t="s">
        <v>629</v>
      </c>
    </row>
    <row r="22" spans="1:4">
      <c r="A22" s="5">
        <v>0.14000000000000001</v>
      </c>
      <c r="B22" s="6" t="s">
        <v>1124</v>
      </c>
      <c r="C22" s="7">
        <v>3.0671296296296297E-3</v>
      </c>
      <c r="D22" s="8" t="s">
        <v>175</v>
      </c>
    </row>
    <row r="23" spans="1:4">
      <c r="A23" s="5">
        <v>0.15</v>
      </c>
      <c r="B23" s="6" t="s">
        <v>619</v>
      </c>
      <c r="C23" s="7">
        <v>3.2407407407407406E-3</v>
      </c>
      <c r="D23" s="8" t="s">
        <v>176</v>
      </c>
    </row>
    <row r="24" spans="1:4">
      <c r="A24" s="5">
        <v>0.16</v>
      </c>
      <c r="B24" s="6" t="s">
        <v>1125</v>
      </c>
      <c r="C24" s="7">
        <v>3.425925925925926E-3</v>
      </c>
      <c r="D24" s="8" t="s">
        <v>177</v>
      </c>
    </row>
    <row r="25" spans="1:4">
      <c r="A25" s="5">
        <v>0.17</v>
      </c>
      <c r="B25" s="6" t="s">
        <v>242</v>
      </c>
      <c r="C25" s="7">
        <v>3.5995370370370369E-3</v>
      </c>
      <c r="D25" s="8" t="s">
        <v>436</v>
      </c>
    </row>
    <row r="26" spans="1:4">
      <c r="A26" s="5">
        <v>0.18</v>
      </c>
      <c r="B26" s="6" t="s">
        <v>235</v>
      </c>
      <c r="C26" s="7">
        <v>3.7847222222222223E-3</v>
      </c>
      <c r="D26" s="8" t="s">
        <v>630</v>
      </c>
    </row>
    <row r="27" spans="1:4">
      <c r="A27" s="5">
        <v>0.19</v>
      </c>
      <c r="B27" s="6" t="s">
        <v>220</v>
      </c>
      <c r="C27" s="7">
        <v>3.9814814814814817E-3</v>
      </c>
      <c r="D27" s="8" t="s">
        <v>631</v>
      </c>
    </row>
    <row r="28" spans="1:4">
      <c r="A28" s="5">
        <v>0.2</v>
      </c>
      <c r="B28" s="6" t="s">
        <v>1118</v>
      </c>
      <c r="C28" s="7">
        <v>4.1666666666666666E-3</v>
      </c>
      <c r="D28" s="8" t="s">
        <v>632</v>
      </c>
    </row>
    <row r="29" spans="1:4">
      <c r="A29" s="5">
        <v>0.21</v>
      </c>
      <c r="B29" s="6" t="s">
        <v>1126</v>
      </c>
      <c r="C29" s="7">
        <v>4.363425925925926E-3</v>
      </c>
      <c r="D29" s="8" t="s">
        <v>439</v>
      </c>
    </row>
    <row r="30" spans="1:4">
      <c r="A30" s="5">
        <v>0.22</v>
      </c>
      <c r="B30" s="6" t="s">
        <v>636</v>
      </c>
      <c r="C30" s="7">
        <v>4.5601851851851853E-3</v>
      </c>
      <c r="D30" s="8" t="s">
        <v>633</v>
      </c>
    </row>
    <row r="31" spans="1:4">
      <c r="A31" s="5">
        <v>0.23</v>
      </c>
      <c r="B31" s="6" t="s">
        <v>1120</v>
      </c>
      <c r="C31" s="7">
        <v>4.7685185185185183E-3</v>
      </c>
      <c r="D31" s="8" t="s">
        <v>635</v>
      </c>
    </row>
    <row r="32" spans="1:4">
      <c r="A32" s="5">
        <v>0.24</v>
      </c>
      <c r="B32" s="6" t="s">
        <v>1127</v>
      </c>
      <c r="C32" s="7">
        <v>4.9768518518518521E-3</v>
      </c>
      <c r="D32" s="8" t="s">
        <v>637</v>
      </c>
    </row>
    <row r="33" spans="1:4">
      <c r="A33" s="5">
        <v>0.25</v>
      </c>
      <c r="B33" s="6" t="s">
        <v>641</v>
      </c>
      <c r="C33" s="7">
        <v>5.185185185185185E-3</v>
      </c>
      <c r="D33" s="8" t="s">
        <v>443</v>
      </c>
    </row>
    <row r="34" spans="1:4">
      <c r="A34" s="5">
        <v>0.26</v>
      </c>
      <c r="B34" s="6" t="s">
        <v>617</v>
      </c>
      <c r="C34" s="7">
        <v>5.3935185185185188E-3</v>
      </c>
      <c r="D34" s="8" t="s">
        <v>444</v>
      </c>
    </row>
    <row r="35" spans="1:4">
      <c r="A35" s="5">
        <v>0.27</v>
      </c>
      <c r="B35" s="6" t="s">
        <v>586</v>
      </c>
      <c r="C35" s="7">
        <v>5.6134259259259271E-3</v>
      </c>
      <c r="D35" s="8" t="s">
        <v>638</v>
      </c>
    </row>
    <row r="36" spans="1:4">
      <c r="A36" s="5">
        <v>0.28000000000000003</v>
      </c>
      <c r="B36" s="6" t="s">
        <v>647</v>
      </c>
      <c r="C36" s="7">
        <v>5.8333333333333336E-3</v>
      </c>
      <c r="D36" s="8" t="s">
        <v>324</v>
      </c>
    </row>
    <row r="37" spans="1:4">
      <c r="A37" s="5">
        <v>0.28999999999999998</v>
      </c>
      <c r="B37" s="6" t="s">
        <v>253</v>
      </c>
      <c r="C37" s="7">
        <v>6.053240740740741E-3</v>
      </c>
      <c r="D37" s="8" t="s">
        <v>191</v>
      </c>
    </row>
    <row r="38" spans="1:4">
      <c r="A38" s="5">
        <v>0.3</v>
      </c>
      <c r="B38" s="6" t="s">
        <v>740</v>
      </c>
      <c r="C38" s="7">
        <v>6.2847222222222228E-3</v>
      </c>
      <c r="D38" s="8" t="s">
        <v>193</v>
      </c>
    </row>
    <row r="39" spans="1:4">
      <c r="A39" s="5">
        <v>0.31</v>
      </c>
      <c r="B39" s="6" t="s">
        <v>305</v>
      </c>
      <c r="C39" s="7">
        <v>6.5162037037037037E-3</v>
      </c>
      <c r="D39" s="8" t="s">
        <v>642</v>
      </c>
    </row>
    <row r="40" spans="1:4">
      <c r="A40" s="5">
        <v>0.32</v>
      </c>
      <c r="B40" s="6" t="s">
        <v>316</v>
      </c>
      <c r="C40" s="7">
        <v>6.7476851851851856E-3</v>
      </c>
      <c r="D40" s="8" t="s">
        <v>643</v>
      </c>
    </row>
    <row r="41" spans="1:4">
      <c r="A41" s="5">
        <v>0.33</v>
      </c>
      <c r="B41" s="6" t="s">
        <v>321</v>
      </c>
      <c r="C41" s="7">
        <v>6.9907407407407409E-3</v>
      </c>
      <c r="D41" s="8" t="s">
        <v>644</v>
      </c>
    </row>
    <row r="42" spans="1:4">
      <c r="A42" s="5">
        <v>0.34</v>
      </c>
      <c r="B42" s="6" t="s">
        <v>327</v>
      </c>
      <c r="C42" s="7">
        <v>7.2337962962962963E-3</v>
      </c>
      <c r="D42" s="8" t="s">
        <v>454</v>
      </c>
    </row>
    <row r="43" spans="1:4">
      <c r="A43" s="5">
        <v>0.35</v>
      </c>
      <c r="B43" s="6" t="s">
        <v>7</v>
      </c>
      <c r="C43" s="7">
        <v>7.4884259259259262E-3</v>
      </c>
      <c r="D43" s="8" t="s">
        <v>645</v>
      </c>
    </row>
    <row r="44" spans="1:4">
      <c r="A44" s="5">
        <v>0.36</v>
      </c>
      <c r="B44" s="6" t="s">
        <v>8</v>
      </c>
      <c r="C44" s="7">
        <v>7.743055555555556E-3</v>
      </c>
      <c r="D44" s="8" t="s">
        <v>646</v>
      </c>
    </row>
    <row r="45" spans="1:4">
      <c r="A45" s="5">
        <v>0.37</v>
      </c>
      <c r="B45" s="6" t="s">
        <v>9</v>
      </c>
      <c r="C45" s="7">
        <v>8.0092592592592594E-3</v>
      </c>
      <c r="D45" s="8" t="s">
        <v>648</v>
      </c>
    </row>
    <row r="46" spans="1:4">
      <c r="A46" s="5">
        <v>0.38</v>
      </c>
      <c r="B46" s="6" t="s">
        <v>10</v>
      </c>
      <c r="C46" s="7">
        <v>8.2754629629629619E-3</v>
      </c>
      <c r="D46" s="8" t="s">
        <v>11</v>
      </c>
    </row>
    <row r="47" spans="1:4">
      <c r="A47" s="5">
        <v>0.39</v>
      </c>
      <c r="B47" s="6" t="s">
        <v>12</v>
      </c>
      <c r="C47" s="7">
        <v>8.5416666666666679E-3</v>
      </c>
      <c r="D47" s="8" t="s">
        <v>13</v>
      </c>
    </row>
    <row r="48" spans="1:4">
      <c r="A48" s="5">
        <v>0.4</v>
      </c>
      <c r="B48" s="6" t="s">
        <v>14</v>
      </c>
      <c r="C48" s="7">
        <v>8.819444444444444E-3</v>
      </c>
      <c r="D48" s="8" t="s">
        <v>15</v>
      </c>
    </row>
    <row r="49" spans="1:4">
      <c r="A49" s="5">
        <v>0.41</v>
      </c>
      <c r="B49" s="6" t="s">
        <v>16</v>
      </c>
      <c r="C49" s="7">
        <v>9.0972222222222218E-3</v>
      </c>
      <c r="D49" s="8" t="s">
        <v>649</v>
      </c>
    </row>
    <row r="50" spans="1:4">
      <c r="A50" s="5">
        <v>0.42</v>
      </c>
      <c r="B50" s="6" t="s">
        <v>337</v>
      </c>
      <c r="C50" s="7">
        <v>9.3749999999999997E-3</v>
      </c>
      <c r="D50" s="8" t="s">
        <v>338</v>
      </c>
    </row>
    <row r="51" spans="1:4">
      <c r="A51" s="5">
        <v>0.43</v>
      </c>
      <c r="B51" s="6" t="s">
        <v>259</v>
      </c>
      <c r="C51" s="7">
        <v>9.6643518518518511E-3</v>
      </c>
      <c r="D51" s="8" t="s">
        <v>212</v>
      </c>
    </row>
    <row r="52" spans="1:4">
      <c r="A52" s="5">
        <v>0.44</v>
      </c>
      <c r="B52" s="6" t="s">
        <v>343</v>
      </c>
      <c r="C52" s="7">
        <v>9.9652777777777778E-3</v>
      </c>
      <c r="D52" s="8" t="s">
        <v>214</v>
      </c>
    </row>
    <row r="53" spans="1:4">
      <c r="A53" s="5">
        <v>0.45</v>
      </c>
      <c r="B53" s="6" t="s">
        <v>346</v>
      </c>
      <c r="C53" s="7">
        <v>1.0266203703703703E-2</v>
      </c>
      <c r="D53" s="8" t="s">
        <v>650</v>
      </c>
    </row>
    <row r="54" spans="1:4">
      <c r="A54" s="5">
        <v>0.46</v>
      </c>
      <c r="B54" s="6" t="s">
        <v>350</v>
      </c>
      <c r="C54" s="7">
        <v>1.0567129629629629E-2</v>
      </c>
      <c r="D54" s="8" t="s">
        <v>217</v>
      </c>
    </row>
    <row r="55" spans="1:4">
      <c r="A55" s="5">
        <v>0.47</v>
      </c>
      <c r="B55" s="6" t="s">
        <v>353</v>
      </c>
      <c r="C55" s="7">
        <v>1.087962962962963E-2</v>
      </c>
      <c r="D55" s="8" t="s">
        <v>466</v>
      </c>
    </row>
    <row r="56" spans="1:4">
      <c r="A56" s="5">
        <v>0.48</v>
      </c>
      <c r="B56" s="6" t="s">
        <v>17</v>
      </c>
      <c r="C56" s="7">
        <v>1.1203703703703704E-2</v>
      </c>
      <c r="D56" s="8" t="s">
        <v>651</v>
      </c>
    </row>
    <row r="57" spans="1:4">
      <c r="A57" s="5">
        <v>0.49</v>
      </c>
      <c r="B57" s="6" t="s">
        <v>707</v>
      </c>
      <c r="C57" s="7">
        <v>1.1527777777777777E-2</v>
      </c>
      <c r="D57" s="8" t="s">
        <v>652</v>
      </c>
    </row>
    <row r="58" spans="1:4">
      <c r="A58" s="5">
        <v>0.5</v>
      </c>
      <c r="B58" s="6" t="s">
        <v>663</v>
      </c>
      <c r="C58" s="7">
        <v>1.1863425925925925E-2</v>
      </c>
      <c r="D58" s="8" t="s">
        <v>653</v>
      </c>
    </row>
    <row r="59" spans="1:4">
      <c r="A59" s="5">
        <v>0.51</v>
      </c>
      <c r="B59" s="6" t="s">
        <v>450</v>
      </c>
      <c r="C59" s="7">
        <v>1.2199074074074072E-2</v>
      </c>
      <c r="D59" s="8" t="s">
        <v>472</v>
      </c>
    </row>
    <row r="60" spans="1:4">
      <c r="A60" s="5">
        <v>0.52</v>
      </c>
      <c r="B60" s="6" t="s">
        <v>710</v>
      </c>
      <c r="C60" s="7">
        <v>1.2546296296296297E-2</v>
      </c>
      <c r="D60" s="8" t="s">
        <v>654</v>
      </c>
    </row>
    <row r="61" spans="1:4">
      <c r="A61" s="5">
        <v>0.53</v>
      </c>
      <c r="B61" s="6" t="s">
        <v>18</v>
      </c>
      <c r="C61" s="7">
        <v>1.2905092592592591E-2</v>
      </c>
      <c r="D61" s="8" t="s">
        <v>655</v>
      </c>
    </row>
    <row r="62" spans="1:4">
      <c r="A62" s="5">
        <v>0.54</v>
      </c>
      <c r="B62" s="6" t="s">
        <v>263</v>
      </c>
      <c r="C62" s="7">
        <v>1.3263888888888889E-2</v>
      </c>
      <c r="D62" s="8" t="s">
        <v>656</v>
      </c>
    </row>
    <row r="63" spans="1:4">
      <c r="A63" s="5">
        <v>0.55000000000000004</v>
      </c>
      <c r="B63" s="6" t="s">
        <v>670</v>
      </c>
      <c r="C63" s="7">
        <v>1.3634259259259257E-2</v>
      </c>
      <c r="D63" s="8" t="s">
        <v>348</v>
      </c>
    </row>
    <row r="64" spans="1:4">
      <c r="A64" s="5">
        <v>0.56000000000000005</v>
      </c>
      <c r="B64" s="6" t="s">
        <v>907</v>
      </c>
      <c r="C64" s="7">
        <v>1.4016203703703704E-2</v>
      </c>
      <c r="D64" s="8" t="s">
        <v>349</v>
      </c>
    </row>
    <row r="65" spans="1:4">
      <c r="A65" s="5">
        <v>0.56999999999999995</v>
      </c>
      <c r="B65" s="6" t="s">
        <v>19</v>
      </c>
      <c r="C65" s="7">
        <v>1.4398148148148148E-2</v>
      </c>
      <c r="D65" s="8" t="s">
        <v>351</v>
      </c>
    </row>
    <row r="66" spans="1:4">
      <c r="A66" s="5">
        <v>0.57999999999999996</v>
      </c>
      <c r="B66" s="6" t="s">
        <v>426</v>
      </c>
      <c r="C66" s="7">
        <v>1.4791666666666668E-2</v>
      </c>
      <c r="D66" s="8" t="s">
        <v>657</v>
      </c>
    </row>
    <row r="67" spans="1:4">
      <c r="A67" s="5">
        <v>0.59</v>
      </c>
      <c r="B67" s="6" t="s">
        <v>20</v>
      </c>
      <c r="C67" s="7">
        <v>1.5196759259259259E-2</v>
      </c>
      <c r="D67" s="8" t="s">
        <v>234</v>
      </c>
    </row>
    <row r="68" spans="1:4">
      <c r="A68" s="5">
        <v>0.6</v>
      </c>
      <c r="B68" s="6" t="s">
        <v>420</v>
      </c>
      <c r="C68" s="7">
        <v>1.5613425925925926E-2</v>
      </c>
      <c r="D68" s="8" t="s">
        <v>236</v>
      </c>
    </row>
    <row r="69" spans="1:4">
      <c r="A69" s="5">
        <v>0.61</v>
      </c>
      <c r="B69" s="6" t="s">
        <v>415</v>
      </c>
      <c r="C69" s="7">
        <v>1.6041666666666666E-2</v>
      </c>
      <c r="D69" s="8" t="s">
        <v>658</v>
      </c>
    </row>
    <row r="70" spans="1:4">
      <c r="A70" s="5">
        <v>0.62</v>
      </c>
      <c r="B70" s="6" t="s">
        <v>21</v>
      </c>
      <c r="C70" s="7">
        <v>1.6481481481481482E-2</v>
      </c>
      <c r="D70" s="8" t="s">
        <v>659</v>
      </c>
    </row>
    <row r="71" spans="1:4">
      <c r="A71" s="5">
        <v>0.63</v>
      </c>
      <c r="B71" s="6" t="s">
        <v>21</v>
      </c>
      <c r="C71" s="7">
        <v>1.6932870370370369E-2</v>
      </c>
      <c r="D71" s="8" t="s">
        <v>660</v>
      </c>
    </row>
    <row r="72" spans="1:4">
      <c r="A72" s="5">
        <v>0.64</v>
      </c>
      <c r="B72" s="6" t="s">
        <v>380</v>
      </c>
      <c r="C72" s="7">
        <v>1.7384259259259262E-2</v>
      </c>
      <c r="D72" s="8" t="s">
        <v>484</v>
      </c>
    </row>
    <row r="73" spans="1:4">
      <c r="A73" s="5">
        <v>0.65</v>
      </c>
      <c r="B73" s="6" t="s">
        <v>373</v>
      </c>
      <c r="C73" s="7">
        <v>1.7847222222222223E-2</v>
      </c>
      <c r="D73" s="8" t="s">
        <v>661</v>
      </c>
    </row>
    <row r="74" spans="1:4">
      <c r="A74" s="5">
        <v>0.66</v>
      </c>
      <c r="B74" s="6" t="s">
        <v>371</v>
      </c>
      <c r="C74" s="7">
        <v>1.832175925925926E-2</v>
      </c>
      <c r="D74" s="8" t="s">
        <v>662</v>
      </c>
    </row>
    <row r="75" spans="1:4">
      <c r="A75" s="5">
        <v>0.67</v>
      </c>
      <c r="B75" s="6" t="s">
        <v>688</v>
      </c>
      <c r="C75" s="7">
        <v>1.8796296296296297E-2</v>
      </c>
      <c r="D75" s="8" t="s">
        <v>664</v>
      </c>
    </row>
    <row r="76" spans="1:4">
      <c r="A76" s="5">
        <v>0.68</v>
      </c>
      <c r="B76" s="6" t="s">
        <v>22</v>
      </c>
      <c r="C76" s="7">
        <v>1.9282407407407408E-2</v>
      </c>
      <c r="D76" s="8" t="s">
        <v>665</v>
      </c>
    </row>
    <row r="77" spans="1:4">
      <c r="A77" s="5">
        <v>0.69</v>
      </c>
      <c r="B77" s="6" t="s">
        <v>462</v>
      </c>
      <c r="C77" s="7">
        <v>1.9768518518518515E-2</v>
      </c>
      <c r="D77" s="8" t="s">
        <v>667</v>
      </c>
    </row>
    <row r="78" spans="1:4">
      <c r="A78" s="5">
        <v>0.7</v>
      </c>
      <c r="B78" s="6" t="s">
        <v>719</v>
      </c>
      <c r="C78" s="7">
        <v>2.0254629629629629E-2</v>
      </c>
      <c r="D78" s="8" t="s">
        <v>669</v>
      </c>
    </row>
    <row r="79" spans="1:4">
      <c r="A79" s="5">
        <v>0.71</v>
      </c>
      <c r="B79" s="6" t="s">
        <v>291</v>
      </c>
      <c r="C79" s="7">
        <v>2.0763888888888887E-2</v>
      </c>
      <c r="D79" s="8" t="s">
        <v>369</v>
      </c>
    </row>
    <row r="80" spans="1:4">
      <c r="A80" s="5">
        <v>0.72</v>
      </c>
      <c r="B80" s="6" t="s">
        <v>382</v>
      </c>
      <c r="C80" s="7">
        <v>2.1273148148148149E-2</v>
      </c>
      <c r="D80" s="8" t="s">
        <v>671</v>
      </c>
    </row>
    <row r="81" spans="1:4">
      <c r="A81" s="5">
        <v>0.73</v>
      </c>
      <c r="B81" s="6" t="s">
        <v>592</v>
      </c>
      <c r="C81" s="7">
        <v>2.179398148148148E-2</v>
      </c>
      <c r="D81" s="8" t="s">
        <v>255</v>
      </c>
    </row>
    <row r="82" spans="1:4">
      <c r="A82" s="5">
        <v>0.74</v>
      </c>
      <c r="B82" s="6" t="s">
        <v>721</v>
      </c>
      <c r="C82" s="7">
        <v>2.2326388888888885E-2</v>
      </c>
      <c r="D82" s="8" t="s">
        <v>23</v>
      </c>
    </row>
    <row r="83" spans="1:4">
      <c r="A83" s="5">
        <v>0.75</v>
      </c>
      <c r="B83" s="6" t="s">
        <v>384</v>
      </c>
      <c r="C83" s="7">
        <v>2.2870370370370371E-2</v>
      </c>
      <c r="D83" s="8" t="s">
        <v>256</v>
      </c>
    </row>
    <row r="84" spans="1:4">
      <c r="A84" s="5">
        <v>0.76</v>
      </c>
      <c r="B84" s="6" t="s">
        <v>360</v>
      </c>
      <c r="C84" s="7">
        <v>2.3414351851851853E-2</v>
      </c>
      <c r="D84" s="8" t="s">
        <v>590</v>
      </c>
    </row>
    <row r="85" spans="1:4">
      <c r="A85" s="5">
        <v>0.77</v>
      </c>
      <c r="B85" s="6" t="s">
        <v>24</v>
      </c>
      <c r="C85" s="7">
        <v>2.3969907407407409E-2</v>
      </c>
      <c r="D85" s="8" t="s">
        <v>25</v>
      </c>
    </row>
    <row r="86" spans="1:4">
      <c r="A86" s="5">
        <v>0.78</v>
      </c>
      <c r="B86" s="6" t="s">
        <v>467</v>
      </c>
      <c r="C86" s="7">
        <v>2.4548611111111115E-2</v>
      </c>
      <c r="D86" s="8" t="s">
        <v>26</v>
      </c>
    </row>
    <row r="87" spans="1:4">
      <c r="A87" s="5">
        <v>0.79</v>
      </c>
      <c r="B87" s="6" t="s">
        <v>467</v>
      </c>
      <c r="C87" s="7">
        <v>2.5127314814814811E-2</v>
      </c>
      <c r="D87" s="8" t="s">
        <v>27</v>
      </c>
    </row>
    <row r="88" spans="1:4">
      <c r="A88" s="5">
        <v>0.8</v>
      </c>
      <c r="B88" s="6" t="s">
        <v>290</v>
      </c>
      <c r="C88" s="7">
        <v>2.5717592592592594E-2</v>
      </c>
      <c r="D88" s="8" t="s">
        <v>591</v>
      </c>
    </row>
    <row r="89" spans="1:4">
      <c r="A89" s="5">
        <v>0.81</v>
      </c>
      <c r="B89" s="6" t="s">
        <v>361</v>
      </c>
      <c r="C89" s="7">
        <v>2.631944444444444E-2</v>
      </c>
      <c r="D89" s="8" t="s">
        <v>506</v>
      </c>
    </row>
    <row r="90" spans="1:4">
      <c r="A90" s="5">
        <v>0.82</v>
      </c>
      <c r="B90" s="6" t="s">
        <v>28</v>
      </c>
      <c r="C90" s="7">
        <v>2.6932870370370371E-2</v>
      </c>
      <c r="D90" s="8" t="s">
        <v>593</v>
      </c>
    </row>
    <row r="91" spans="1:4">
      <c r="A91" s="5">
        <v>0.83</v>
      </c>
      <c r="B91" s="6" t="s">
        <v>273</v>
      </c>
      <c r="C91" s="7">
        <v>2.7581018518518519E-2</v>
      </c>
      <c r="D91" s="8" t="s">
        <v>594</v>
      </c>
    </row>
    <row r="92" spans="1:4">
      <c r="A92" s="5">
        <v>0.84</v>
      </c>
      <c r="B92" s="6" t="s">
        <v>29</v>
      </c>
      <c r="C92" s="7">
        <v>2.8275462962962964E-2</v>
      </c>
      <c r="D92" s="8" t="s">
        <v>596</v>
      </c>
    </row>
    <row r="93" spans="1:4">
      <c r="A93" s="5">
        <v>0.85</v>
      </c>
      <c r="B93" s="6" t="s">
        <v>595</v>
      </c>
      <c r="C93" s="7">
        <v>2.8993055555555553E-2</v>
      </c>
      <c r="D93" s="8" t="s">
        <v>383</v>
      </c>
    </row>
    <row r="94" spans="1:4">
      <c r="A94" s="5">
        <v>0.86</v>
      </c>
      <c r="B94" s="6" t="s">
        <v>394</v>
      </c>
      <c r="C94" s="7">
        <v>2.9756944444444447E-2</v>
      </c>
      <c r="D94" s="8" t="s">
        <v>672</v>
      </c>
    </row>
    <row r="95" spans="1:4">
      <c r="A95" s="5">
        <v>0.87</v>
      </c>
      <c r="B95" s="6" t="s">
        <v>478</v>
      </c>
      <c r="C95" s="7">
        <v>3.0567129629629628E-2</v>
      </c>
      <c r="D95" s="8" t="s">
        <v>673</v>
      </c>
    </row>
    <row r="96" spans="1:4">
      <c r="A96" s="5">
        <v>0.88</v>
      </c>
      <c r="B96" s="6" t="s">
        <v>396</v>
      </c>
      <c r="C96" s="7">
        <v>3.138888888888889E-2</v>
      </c>
      <c r="D96" s="8" t="s">
        <v>674</v>
      </c>
    </row>
    <row r="97" spans="1:4">
      <c r="A97" s="5">
        <v>0.89</v>
      </c>
      <c r="B97" s="6" t="s">
        <v>729</v>
      </c>
      <c r="C97" s="7">
        <v>3.2245370370370369E-2</v>
      </c>
      <c r="D97" s="8" t="s">
        <v>278</v>
      </c>
    </row>
    <row r="98" spans="1:4">
      <c r="A98" s="5">
        <v>0.9</v>
      </c>
      <c r="B98" s="6" t="s">
        <v>482</v>
      </c>
      <c r="C98" s="7">
        <v>3.3136574074074075E-2</v>
      </c>
      <c r="D98" s="8" t="s">
        <v>675</v>
      </c>
    </row>
    <row r="99" spans="1:4">
      <c r="A99" s="5">
        <v>0.91</v>
      </c>
      <c r="B99" s="6" t="s">
        <v>399</v>
      </c>
      <c r="C99" s="7">
        <v>3.4050925925925922E-2</v>
      </c>
      <c r="D99" s="8" t="s">
        <v>676</v>
      </c>
    </row>
    <row r="100" spans="1:4">
      <c r="A100" s="5">
        <v>0.92</v>
      </c>
      <c r="B100" s="6" t="s">
        <v>279</v>
      </c>
      <c r="C100" s="7">
        <v>3.5011574074074077E-2</v>
      </c>
      <c r="D100" s="8" t="s">
        <v>677</v>
      </c>
    </row>
    <row r="101" spans="1:4">
      <c r="A101" s="5">
        <v>0.93</v>
      </c>
      <c r="B101" s="6" t="s">
        <v>486</v>
      </c>
      <c r="C101" s="7">
        <v>3.6006944444444446E-2</v>
      </c>
      <c r="D101" s="8" t="s">
        <v>678</v>
      </c>
    </row>
    <row r="102" spans="1:4">
      <c r="A102" s="5">
        <v>0.94</v>
      </c>
      <c r="B102" s="6" t="s">
        <v>597</v>
      </c>
      <c r="C102" s="7">
        <v>3.7060185185185189E-2</v>
      </c>
      <c r="D102" s="8" t="s">
        <v>679</v>
      </c>
    </row>
    <row r="103" spans="1:4">
      <c r="A103" s="5">
        <v>0.95</v>
      </c>
      <c r="B103" s="6" t="s">
        <v>601</v>
      </c>
      <c r="C103" s="7">
        <v>3.8206018518518521E-2</v>
      </c>
      <c r="D103" s="8" t="s">
        <v>680</v>
      </c>
    </row>
    <row r="104" spans="1:4">
      <c r="A104" s="5">
        <v>0.96</v>
      </c>
      <c r="B104" s="6" t="s">
        <v>407</v>
      </c>
      <c r="C104" s="7">
        <v>3.9444444444444442E-2</v>
      </c>
      <c r="D104" s="8" t="s">
        <v>681</v>
      </c>
    </row>
    <row r="105" spans="1:4">
      <c r="A105" s="5">
        <v>0.97</v>
      </c>
      <c r="B105" s="6" t="s">
        <v>30</v>
      </c>
      <c r="C105" s="7">
        <v>4.0810185185185185E-2</v>
      </c>
      <c r="D105" s="8" t="s">
        <v>682</v>
      </c>
    </row>
    <row r="106" spans="1:4">
      <c r="A106" s="5">
        <v>0.98</v>
      </c>
      <c r="B106" s="6" t="s">
        <v>31</v>
      </c>
      <c r="C106" s="7">
        <v>4.2314814814814812E-2</v>
      </c>
      <c r="D106" s="8" t="s">
        <v>398</v>
      </c>
    </row>
    <row r="107" spans="1:4">
      <c r="A107" s="5">
        <v>0.99</v>
      </c>
      <c r="B107" s="6" t="s">
        <v>683</v>
      </c>
      <c r="C107" s="7">
        <v>4.4085648148148145E-2</v>
      </c>
      <c r="D107" s="8" t="s">
        <v>400</v>
      </c>
    </row>
    <row r="108" spans="1:4" ht="15" thickBot="1">
      <c r="A108" s="9">
        <v>1</v>
      </c>
      <c r="B108" s="10" t="s">
        <v>1128</v>
      </c>
      <c r="C108" s="11">
        <v>4.6365740740740742E-2</v>
      </c>
      <c r="D108" s="12" t="s">
        <v>401</v>
      </c>
    </row>
  </sheetData>
  <mergeCells count="5">
    <mergeCell ref="B1:D1"/>
    <mergeCell ref="B2:D2"/>
    <mergeCell ref="B3:D3"/>
    <mergeCell ref="B4:D4"/>
    <mergeCell ref="B5:D5"/>
  </mergeCells>
  <hyperlinks>
    <hyperlink ref="B5" r:id="rId1" display="https://evkx.net/models/hyundai/ioniq_6/ioniq_6_long_range_rwd/chargingcurve/" xr:uid="{0A21B3AB-91AD-4948-83C8-60AA66E62B3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8319-E0B6-43B8-AAF8-4F294F1D0F35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507</v>
      </c>
      <c r="C2" s="58"/>
      <c r="D2" s="59"/>
    </row>
    <row r="3" spans="1:4" ht="15" thickBot="1">
      <c r="A3" s="53" t="s">
        <v>534</v>
      </c>
      <c r="B3" s="63">
        <v>190</v>
      </c>
      <c r="C3" s="64"/>
      <c r="D3" s="65"/>
    </row>
    <row r="4" spans="1:4" ht="15" thickBot="1">
      <c r="A4" s="52" t="s">
        <v>104</v>
      </c>
      <c r="B4" s="66" t="s">
        <v>508</v>
      </c>
      <c r="C4" s="67"/>
      <c r="D4" s="68"/>
    </row>
    <row r="5" spans="1:4" ht="15" thickBot="1">
      <c r="A5" s="52" t="s">
        <v>105</v>
      </c>
      <c r="B5" s="66" t="s">
        <v>509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</v>
      </c>
      <c r="C8" s="3">
        <v>0</v>
      </c>
      <c r="D8" s="4" t="s">
        <v>5</v>
      </c>
    </row>
    <row r="9" spans="1:4">
      <c r="A9" s="5">
        <v>0.01</v>
      </c>
      <c r="B9" s="6" t="s">
        <v>415</v>
      </c>
      <c r="C9" s="7">
        <v>4.2824074074074075E-4</v>
      </c>
      <c r="D9" s="8" t="s">
        <v>416</v>
      </c>
    </row>
    <row r="10" spans="1:4">
      <c r="A10" s="5">
        <v>0.02</v>
      </c>
      <c r="B10" s="6" t="s">
        <v>265</v>
      </c>
      <c r="C10" s="7">
        <v>7.8703703703703705E-4</v>
      </c>
      <c r="D10" s="8" t="s">
        <v>417</v>
      </c>
    </row>
    <row r="11" spans="1:4">
      <c r="A11" s="5">
        <v>0.03</v>
      </c>
      <c r="B11" s="6" t="s">
        <v>418</v>
      </c>
      <c r="C11" s="7">
        <v>1.1342592592592591E-3</v>
      </c>
      <c r="D11" s="8" t="s">
        <v>419</v>
      </c>
    </row>
    <row r="12" spans="1:4">
      <c r="A12" s="5">
        <v>0.04</v>
      </c>
      <c r="B12" s="6" t="s">
        <v>420</v>
      </c>
      <c r="C12" s="7">
        <v>1.4699074074074074E-3</v>
      </c>
      <c r="D12" s="8" t="s">
        <v>294</v>
      </c>
    </row>
    <row r="13" spans="1:4">
      <c r="A13" s="5">
        <v>0.05</v>
      </c>
      <c r="B13" s="6" t="s">
        <v>20</v>
      </c>
      <c r="C13" s="7">
        <v>1.8171296296296297E-3</v>
      </c>
      <c r="D13" s="8" t="s">
        <v>421</v>
      </c>
    </row>
    <row r="14" spans="1:4">
      <c r="A14" s="5">
        <v>0.06</v>
      </c>
      <c r="B14" s="6" t="s">
        <v>422</v>
      </c>
      <c r="C14" s="7">
        <v>2.1527777777777778E-3</v>
      </c>
      <c r="D14" s="8" t="s">
        <v>90</v>
      </c>
    </row>
    <row r="15" spans="1:4">
      <c r="A15" s="5">
        <v>7.0000000000000007E-2</v>
      </c>
      <c r="B15" s="6" t="s">
        <v>423</v>
      </c>
      <c r="C15" s="7">
        <v>2.4768518518518516E-3</v>
      </c>
      <c r="D15" s="8" t="s">
        <v>424</v>
      </c>
    </row>
    <row r="16" spans="1:4">
      <c r="A16" s="5">
        <v>0.08</v>
      </c>
      <c r="B16" s="6" t="s">
        <v>425</v>
      </c>
      <c r="C16" s="7">
        <v>2.8124999999999995E-3</v>
      </c>
      <c r="D16" s="8" t="s">
        <v>298</v>
      </c>
    </row>
    <row r="17" spans="1:4">
      <c r="A17" s="5">
        <v>0.09</v>
      </c>
      <c r="B17" s="6" t="s">
        <v>426</v>
      </c>
      <c r="C17" s="7">
        <v>3.1365740740740742E-3</v>
      </c>
      <c r="D17" s="8" t="s">
        <v>427</v>
      </c>
    </row>
    <row r="18" spans="1:4">
      <c r="A18" s="5">
        <v>0.1</v>
      </c>
      <c r="B18" s="6" t="s">
        <v>295</v>
      </c>
      <c r="C18" s="7">
        <v>3.4490740740740745E-3</v>
      </c>
      <c r="D18" s="8" t="s">
        <v>428</v>
      </c>
    </row>
    <row r="19" spans="1:4">
      <c r="A19" s="5">
        <v>0.11</v>
      </c>
      <c r="B19" s="6" t="s">
        <v>295</v>
      </c>
      <c r="C19" s="7">
        <v>3.7731481481481483E-3</v>
      </c>
      <c r="D19" s="8" t="s">
        <v>429</v>
      </c>
    </row>
    <row r="20" spans="1:4">
      <c r="A20" s="5">
        <v>0.12</v>
      </c>
      <c r="B20" s="6" t="s">
        <v>355</v>
      </c>
      <c r="C20" s="7">
        <v>4.0624999999999993E-3</v>
      </c>
      <c r="D20" s="8" t="s">
        <v>91</v>
      </c>
    </row>
    <row r="21" spans="1:4">
      <c r="A21" s="5">
        <v>0.13</v>
      </c>
      <c r="B21" s="6" t="s">
        <v>339</v>
      </c>
      <c r="C21" s="7">
        <v>4.3055555555555555E-3</v>
      </c>
      <c r="D21" s="8" t="s">
        <v>430</v>
      </c>
    </row>
    <row r="22" spans="1:4">
      <c r="A22" s="5">
        <v>0.14000000000000001</v>
      </c>
      <c r="B22" s="6" t="s">
        <v>333</v>
      </c>
      <c r="C22" s="7">
        <v>4.5370370370370365E-3</v>
      </c>
      <c r="D22" s="8" t="s">
        <v>431</v>
      </c>
    </row>
    <row r="23" spans="1:4">
      <c r="A23" s="5">
        <v>0.15</v>
      </c>
      <c r="B23" s="6" t="s">
        <v>10</v>
      </c>
      <c r="C23" s="7">
        <v>4.7569444444444447E-3</v>
      </c>
      <c r="D23" s="8" t="s">
        <v>172</v>
      </c>
    </row>
    <row r="24" spans="1:4">
      <c r="A24" s="5">
        <v>0.16</v>
      </c>
      <c r="B24" s="6" t="s">
        <v>74</v>
      </c>
      <c r="C24" s="7">
        <v>4.9652777777777777E-3</v>
      </c>
      <c r="D24" s="8" t="s">
        <v>306</v>
      </c>
    </row>
    <row r="25" spans="1:4">
      <c r="A25" s="5">
        <v>0.17</v>
      </c>
      <c r="B25" s="6" t="s">
        <v>9</v>
      </c>
      <c r="C25" s="7">
        <v>5.185185185185185E-3</v>
      </c>
      <c r="D25" s="8" t="s">
        <v>432</v>
      </c>
    </row>
    <row r="26" spans="1:4">
      <c r="A26" s="5">
        <v>0.18</v>
      </c>
      <c r="B26" s="6" t="s">
        <v>433</v>
      </c>
      <c r="C26" s="7">
        <v>5.3935185185185188E-3</v>
      </c>
      <c r="D26" s="8" t="s">
        <v>434</v>
      </c>
    </row>
    <row r="27" spans="1:4">
      <c r="A27" s="5">
        <v>0.19</v>
      </c>
      <c r="B27" s="6" t="s">
        <v>74</v>
      </c>
      <c r="C27" s="7">
        <v>5.6134259259259271E-3</v>
      </c>
      <c r="D27" s="8" t="s">
        <v>435</v>
      </c>
    </row>
    <row r="28" spans="1:4">
      <c r="A28" s="5">
        <v>0.2</v>
      </c>
      <c r="B28" s="6" t="s">
        <v>9</v>
      </c>
      <c r="C28" s="7">
        <v>5.8217592592592592E-3</v>
      </c>
      <c r="D28" s="8" t="s">
        <v>310</v>
      </c>
    </row>
    <row r="29" spans="1:4">
      <c r="A29" s="5">
        <v>0.21</v>
      </c>
      <c r="B29" s="6" t="s">
        <v>433</v>
      </c>
      <c r="C29" s="7">
        <v>6.0416666666666665E-3</v>
      </c>
      <c r="D29" s="8" t="s">
        <v>436</v>
      </c>
    </row>
    <row r="30" spans="1:4">
      <c r="A30" s="5">
        <v>0.22</v>
      </c>
      <c r="B30" s="6" t="s">
        <v>10</v>
      </c>
      <c r="C30" s="7">
        <v>6.2499999999999995E-3</v>
      </c>
      <c r="D30" s="8" t="s">
        <v>180</v>
      </c>
    </row>
    <row r="31" spans="1:4">
      <c r="A31" s="5">
        <v>0.23</v>
      </c>
      <c r="B31" s="6" t="s">
        <v>433</v>
      </c>
      <c r="C31" s="7">
        <v>6.4699074074074069E-3</v>
      </c>
      <c r="D31" s="8" t="s">
        <v>437</v>
      </c>
    </row>
    <row r="32" spans="1:4">
      <c r="A32" s="5">
        <v>0.24</v>
      </c>
      <c r="B32" s="6" t="s">
        <v>433</v>
      </c>
      <c r="C32" s="7">
        <v>6.6782407407407415E-3</v>
      </c>
      <c r="D32" s="8" t="s">
        <v>92</v>
      </c>
    </row>
    <row r="33" spans="1:4">
      <c r="A33" s="5">
        <v>0.25</v>
      </c>
      <c r="B33" s="6" t="s">
        <v>73</v>
      </c>
      <c r="C33" s="7">
        <v>6.8981481481481489E-3</v>
      </c>
      <c r="D33" s="8" t="s">
        <v>438</v>
      </c>
    </row>
    <row r="34" spans="1:4">
      <c r="A34" s="5">
        <v>0.26</v>
      </c>
      <c r="B34" s="6" t="s">
        <v>9</v>
      </c>
      <c r="C34" s="7">
        <v>7.106481481481481E-3</v>
      </c>
      <c r="D34" s="8" t="s">
        <v>439</v>
      </c>
    </row>
    <row r="35" spans="1:4">
      <c r="A35" s="5">
        <v>0.27</v>
      </c>
      <c r="B35" s="6" t="s">
        <v>115</v>
      </c>
      <c r="C35" s="7">
        <v>7.3148148148148148E-3</v>
      </c>
      <c r="D35" s="8" t="s">
        <v>440</v>
      </c>
    </row>
    <row r="36" spans="1:4">
      <c r="A36" s="5">
        <v>0.28000000000000003</v>
      </c>
      <c r="B36" s="6" t="s">
        <v>74</v>
      </c>
      <c r="C36" s="7">
        <v>7.5347222222222213E-3</v>
      </c>
      <c r="D36" s="8" t="s">
        <v>441</v>
      </c>
    </row>
    <row r="37" spans="1:4">
      <c r="A37" s="5">
        <v>0.28999999999999998</v>
      </c>
      <c r="B37" s="6" t="s">
        <v>10</v>
      </c>
      <c r="C37" s="7">
        <v>7.743055555555556E-3</v>
      </c>
      <c r="D37" s="8" t="s">
        <v>442</v>
      </c>
    </row>
    <row r="38" spans="1:4">
      <c r="A38" s="5">
        <v>0.3</v>
      </c>
      <c r="B38" s="6" t="s">
        <v>333</v>
      </c>
      <c r="C38" s="7">
        <v>7.9629629629629634E-3</v>
      </c>
      <c r="D38" s="8" t="s">
        <v>56</v>
      </c>
    </row>
    <row r="39" spans="1:4">
      <c r="A39" s="5">
        <v>0.31</v>
      </c>
      <c r="B39" s="6" t="s">
        <v>129</v>
      </c>
      <c r="C39" s="7">
        <v>8.1944444444444452E-3</v>
      </c>
      <c r="D39" s="8" t="s">
        <v>443</v>
      </c>
    </row>
    <row r="40" spans="1:4">
      <c r="A40" s="5">
        <v>0.32</v>
      </c>
      <c r="B40" s="6" t="s">
        <v>337</v>
      </c>
      <c r="C40" s="7">
        <v>8.4259259259259253E-3</v>
      </c>
      <c r="D40" s="8" t="s">
        <v>444</v>
      </c>
    </row>
    <row r="41" spans="1:4">
      <c r="A41" s="5">
        <v>0.33</v>
      </c>
      <c r="B41" s="6" t="s">
        <v>299</v>
      </c>
      <c r="C41" s="7">
        <v>8.6574074074074071E-3</v>
      </c>
      <c r="D41" s="8" t="s">
        <v>445</v>
      </c>
    </row>
    <row r="42" spans="1:4">
      <c r="A42" s="5">
        <v>0.34</v>
      </c>
      <c r="B42" s="6" t="s">
        <v>78</v>
      </c>
      <c r="C42" s="7">
        <v>8.9004629629629625E-3</v>
      </c>
      <c r="D42" s="8" t="s">
        <v>446</v>
      </c>
    </row>
    <row r="43" spans="1:4">
      <c r="A43" s="5">
        <v>0.35</v>
      </c>
      <c r="B43" s="6" t="s">
        <v>83</v>
      </c>
      <c r="C43" s="7">
        <v>9.1435185185185178E-3</v>
      </c>
      <c r="D43" s="8" t="s">
        <v>447</v>
      </c>
    </row>
    <row r="44" spans="1:4">
      <c r="A44" s="5">
        <v>0.36</v>
      </c>
      <c r="B44" s="6" t="s">
        <v>355</v>
      </c>
      <c r="C44" s="7">
        <v>9.3981481481481485E-3</v>
      </c>
      <c r="D44" s="8" t="s">
        <v>326</v>
      </c>
    </row>
    <row r="45" spans="1:4">
      <c r="A45" s="5">
        <v>0.37</v>
      </c>
      <c r="B45" s="6" t="s">
        <v>448</v>
      </c>
      <c r="C45" s="7">
        <v>9.6643518518518511E-3</v>
      </c>
      <c r="D45" s="8" t="s">
        <v>193</v>
      </c>
    </row>
    <row r="46" spans="1:4">
      <c r="A46" s="5">
        <v>0.38</v>
      </c>
      <c r="B46" s="6" t="s">
        <v>138</v>
      </c>
      <c r="C46" s="7">
        <v>9.9305555555555553E-3</v>
      </c>
      <c r="D46" s="8" t="s">
        <v>449</v>
      </c>
    </row>
    <row r="47" spans="1:4">
      <c r="A47" s="5">
        <v>0.39</v>
      </c>
      <c r="B47" s="6" t="s">
        <v>450</v>
      </c>
      <c r="C47" s="7">
        <v>1.0208333333333333E-2</v>
      </c>
      <c r="D47" s="8" t="s">
        <v>451</v>
      </c>
    </row>
    <row r="48" spans="1:4">
      <c r="A48" s="5">
        <v>0.4</v>
      </c>
      <c r="B48" s="6" t="s">
        <v>452</v>
      </c>
      <c r="C48" s="7">
        <v>1.0486111111111111E-2</v>
      </c>
      <c r="D48" s="8" t="s">
        <v>453</v>
      </c>
    </row>
    <row r="49" spans="1:4">
      <c r="A49" s="5">
        <v>0.41</v>
      </c>
      <c r="B49" s="6" t="s">
        <v>18</v>
      </c>
      <c r="C49" s="7">
        <v>1.0763888888888891E-2</v>
      </c>
      <c r="D49" s="8" t="s">
        <v>93</v>
      </c>
    </row>
    <row r="50" spans="1:4">
      <c r="A50" s="5">
        <v>0.42</v>
      </c>
      <c r="B50" s="6" t="s">
        <v>139</v>
      </c>
      <c r="C50" s="7">
        <v>1.105324074074074E-2</v>
      </c>
      <c r="D50" s="8" t="s">
        <v>454</v>
      </c>
    </row>
    <row r="51" spans="1:4">
      <c r="A51" s="5">
        <v>0.43</v>
      </c>
      <c r="B51" s="6" t="s">
        <v>263</v>
      </c>
      <c r="C51" s="7">
        <v>1.1354166666666667E-2</v>
      </c>
      <c r="D51" s="8" t="s">
        <v>455</v>
      </c>
    </row>
    <row r="52" spans="1:4">
      <c r="A52" s="5">
        <v>0.44</v>
      </c>
      <c r="B52" s="6" t="s">
        <v>19</v>
      </c>
      <c r="C52" s="7">
        <v>1.1655092592592594E-2</v>
      </c>
      <c r="D52" s="8" t="s">
        <v>456</v>
      </c>
    </row>
    <row r="53" spans="1:4">
      <c r="A53" s="5">
        <v>0.45</v>
      </c>
      <c r="B53" s="6" t="s">
        <v>19</v>
      </c>
      <c r="C53" s="7">
        <v>1.1979166666666666E-2</v>
      </c>
      <c r="D53" s="8" t="s">
        <v>457</v>
      </c>
    </row>
    <row r="54" spans="1:4">
      <c r="A54" s="5">
        <v>0.46</v>
      </c>
      <c r="B54" s="6" t="s">
        <v>423</v>
      </c>
      <c r="C54" s="7">
        <v>1.2291666666666666E-2</v>
      </c>
      <c r="D54" s="8" t="s">
        <v>458</v>
      </c>
    </row>
    <row r="55" spans="1:4">
      <c r="A55" s="5">
        <v>0.47</v>
      </c>
      <c r="B55" s="6" t="s">
        <v>422</v>
      </c>
      <c r="C55" s="7">
        <v>1.2627314814814815E-2</v>
      </c>
      <c r="D55" s="8" t="s">
        <v>459</v>
      </c>
    </row>
    <row r="56" spans="1:4">
      <c r="A56" s="5">
        <v>0.48</v>
      </c>
      <c r="B56" s="6" t="s">
        <v>418</v>
      </c>
      <c r="C56" s="7">
        <v>1.2962962962962963E-2</v>
      </c>
      <c r="D56" s="8" t="s">
        <v>460</v>
      </c>
    </row>
    <row r="57" spans="1:4">
      <c r="A57" s="5">
        <v>0.49</v>
      </c>
      <c r="B57" s="6" t="s">
        <v>415</v>
      </c>
      <c r="C57" s="7">
        <v>1.3321759259259261E-2</v>
      </c>
      <c r="D57" s="8" t="s">
        <v>336</v>
      </c>
    </row>
    <row r="58" spans="1:4">
      <c r="A58" s="5">
        <v>0.5</v>
      </c>
      <c r="B58" s="6" t="s">
        <v>418</v>
      </c>
      <c r="C58" s="7">
        <v>1.3668981481481482E-2</v>
      </c>
      <c r="D58" s="8" t="s">
        <v>461</v>
      </c>
    </row>
    <row r="59" spans="1:4">
      <c r="A59" s="5">
        <v>0.51</v>
      </c>
      <c r="B59" s="6" t="s">
        <v>375</v>
      </c>
      <c r="C59" s="7">
        <v>1.4027777777777778E-2</v>
      </c>
      <c r="D59" s="8" t="s">
        <v>209</v>
      </c>
    </row>
    <row r="60" spans="1:4">
      <c r="A60" s="5">
        <v>0.52</v>
      </c>
      <c r="B60" s="6" t="s">
        <v>371</v>
      </c>
      <c r="C60" s="7">
        <v>1.4398148148148148E-2</v>
      </c>
      <c r="D60" s="8" t="s">
        <v>210</v>
      </c>
    </row>
    <row r="61" spans="1:4">
      <c r="A61" s="5">
        <v>0.53</v>
      </c>
      <c r="B61" s="6" t="s">
        <v>22</v>
      </c>
      <c r="C61" s="7">
        <v>1.4780092592592595E-2</v>
      </c>
      <c r="D61" s="8" t="s">
        <v>94</v>
      </c>
    </row>
    <row r="62" spans="1:4">
      <c r="A62" s="5">
        <v>0.54</v>
      </c>
      <c r="B62" s="6" t="s">
        <v>462</v>
      </c>
      <c r="C62" s="7">
        <v>1.5185185185185185E-2</v>
      </c>
      <c r="D62" s="8" t="s">
        <v>95</v>
      </c>
    </row>
    <row r="63" spans="1:4">
      <c r="A63" s="5">
        <v>0.55000000000000004</v>
      </c>
      <c r="B63" s="6" t="s">
        <v>382</v>
      </c>
      <c r="C63" s="7">
        <v>1.5590277777777778E-2</v>
      </c>
      <c r="D63" s="8" t="s">
        <v>463</v>
      </c>
    </row>
    <row r="64" spans="1:4">
      <c r="A64" s="5">
        <v>0.56000000000000005</v>
      </c>
      <c r="B64" s="6" t="s">
        <v>382</v>
      </c>
      <c r="C64" s="7">
        <v>1.6006944444444445E-2</v>
      </c>
      <c r="D64" s="8" t="s">
        <v>464</v>
      </c>
    </row>
    <row r="65" spans="1:4">
      <c r="A65" s="5">
        <v>0.56999999999999995</v>
      </c>
      <c r="B65" s="6" t="s">
        <v>384</v>
      </c>
      <c r="C65" s="7">
        <v>1.6435185185185188E-2</v>
      </c>
      <c r="D65" s="8" t="s">
        <v>465</v>
      </c>
    </row>
    <row r="66" spans="1:4">
      <c r="A66" s="5">
        <v>0.57999999999999996</v>
      </c>
      <c r="B66" s="6" t="s">
        <v>269</v>
      </c>
      <c r="C66" s="7">
        <v>1.6875000000000001E-2</v>
      </c>
      <c r="D66" s="8" t="s">
        <v>466</v>
      </c>
    </row>
    <row r="67" spans="1:4">
      <c r="A67" s="5">
        <v>0.59</v>
      </c>
      <c r="B67" s="6" t="s">
        <v>467</v>
      </c>
      <c r="C67" s="7">
        <v>1.7337962962962961E-2</v>
      </c>
      <c r="D67" s="8" t="s">
        <v>468</v>
      </c>
    </row>
    <row r="68" spans="1:4">
      <c r="A68" s="5">
        <v>0.6</v>
      </c>
      <c r="B68" s="6" t="s">
        <v>290</v>
      </c>
      <c r="C68" s="7">
        <v>1.7812499999999998E-2</v>
      </c>
      <c r="D68" s="8" t="s">
        <v>469</v>
      </c>
    </row>
    <row r="69" spans="1:4">
      <c r="A69" s="5">
        <v>0.61</v>
      </c>
      <c r="B69" s="6" t="s">
        <v>361</v>
      </c>
      <c r="C69" s="7">
        <v>1.8298611111111113E-2</v>
      </c>
      <c r="D69" s="8" t="s">
        <v>470</v>
      </c>
    </row>
    <row r="70" spans="1:4">
      <c r="A70" s="5">
        <v>0.62</v>
      </c>
      <c r="B70" s="6" t="s">
        <v>363</v>
      </c>
      <c r="C70" s="7">
        <v>1.8796296296296297E-2</v>
      </c>
      <c r="D70" s="8" t="s">
        <v>471</v>
      </c>
    </row>
    <row r="71" spans="1:4">
      <c r="A71" s="5">
        <v>0.63</v>
      </c>
      <c r="B71" s="6" t="s">
        <v>273</v>
      </c>
      <c r="C71" s="7">
        <v>1.9317129629629629E-2</v>
      </c>
      <c r="D71" s="8" t="s">
        <v>472</v>
      </c>
    </row>
    <row r="72" spans="1:4">
      <c r="A72" s="5">
        <v>0.64</v>
      </c>
      <c r="B72" s="6" t="s">
        <v>273</v>
      </c>
      <c r="C72" s="7">
        <v>1.9861111111111111E-2</v>
      </c>
      <c r="D72" s="8" t="s">
        <v>473</v>
      </c>
    </row>
    <row r="73" spans="1:4">
      <c r="A73" s="5">
        <v>0.65</v>
      </c>
      <c r="B73" s="6" t="s">
        <v>368</v>
      </c>
      <c r="C73" s="7">
        <v>2.0393518518518519E-2</v>
      </c>
      <c r="D73" s="8" t="s">
        <v>81</v>
      </c>
    </row>
    <row r="74" spans="1:4">
      <c r="A74" s="5">
        <v>0.66</v>
      </c>
      <c r="B74" s="6" t="s">
        <v>390</v>
      </c>
      <c r="C74" s="7">
        <v>2.0937499999999998E-2</v>
      </c>
      <c r="D74" s="8" t="s">
        <v>225</v>
      </c>
    </row>
    <row r="75" spans="1:4">
      <c r="A75" s="5">
        <v>0.67</v>
      </c>
      <c r="B75" s="6" t="s">
        <v>273</v>
      </c>
      <c r="C75" s="7">
        <v>2.148148148148148E-2</v>
      </c>
      <c r="D75" s="8" t="s">
        <v>227</v>
      </c>
    </row>
    <row r="76" spans="1:4">
      <c r="A76" s="5">
        <v>0.68</v>
      </c>
      <c r="B76" s="6" t="s">
        <v>390</v>
      </c>
      <c r="C76" s="7">
        <v>2.2037037037037036E-2</v>
      </c>
      <c r="D76" s="8" t="s">
        <v>474</v>
      </c>
    </row>
    <row r="77" spans="1:4">
      <c r="A77" s="5">
        <v>0.69</v>
      </c>
      <c r="B77" s="6" t="s">
        <v>392</v>
      </c>
      <c r="C77" s="7">
        <v>2.2615740740740742E-2</v>
      </c>
      <c r="D77" s="8" t="s">
        <v>349</v>
      </c>
    </row>
    <row r="78" spans="1:4">
      <c r="A78" s="5">
        <v>0.7</v>
      </c>
      <c r="B78" s="6" t="s">
        <v>392</v>
      </c>
      <c r="C78" s="7">
        <v>2.3217592592592592E-2</v>
      </c>
      <c r="D78" s="8" t="s">
        <v>475</v>
      </c>
    </row>
    <row r="79" spans="1:4">
      <c r="A79" s="5">
        <v>0.71</v>
      </c>
      <c r="B79" s="6" t="s">
        <v>476</v>
      </c>
      <c r="C79" s="7">
        <v>2.3842592592592596E-2</v>
      </c>
      <c r="D79" s="8" t="s">
        <v>96</v>
      </c>
    </row>
    <row r="80" spans="1:4">
      <c r="A80" s="5">
        <v>0.72</v>
      </c>
      <c r="B80" s="6" t="s">
        <v>66</v>
      </c>
      <c r="C80" s="7">
        <v>2.4479166666666666E-2</v>
      </c>
      <c r="D80" s="8" t="s">
        <v>477</v>
      </c>
    </row>
    <row r="81" spans="1:4">
      <c r="A81" s="5">
        <v>0.73</v>
      </c>
      <c r="B81" s="6" t="s">
        <v>478</v>
      </c>
      <c r="C81" s="7">
        <v>2.5138888888888891E-2</v>
      </c>
      <c r="D81" s="8" t="s">
        <v>479</v>
      </c>
    </row>
    <row r="82" spans="1:4">
      <c r="A82" s="5">
        <v>0.74</v>
      </c>
      <c r="B82" s="6" t="s">
        <v>66</v>
      </c>
      <c r="C82" s="7">
        <v>2.5798611111111109E-2</v>
      </c>
      <c r="D82" s="8" t="s">
        <v>236</v>
      </c>
    </row>
    <row r="83" spans="1:4">
      <c r="A83" s="5">
        <v>0.75</v>
      </c>
      <c r="B83" s="6" t="s">
        <v>396</v>
      </c>
      <c r="C83" s="7">
        <v>2.6458333333333334E-2</v>
      </c>
      <c r="D83" s="8" t="s">
        <v>480</v>
      </c>
    </row>
    <row r="84" spans="1:4">
      <c r="A84" s="5">
        <v>0.76</v>
      </c>
      <c r="B84" s="6" t="s">
        <v>277</v>
      </c>
      <c r="C84" s="7">
        <v>2.7164351851851853E-2</v>
      </c>
      <c r="D84" s="8" t="s">
        <v>481</v>
      </c>
    </row>
    <row r="85" spans="1:4">
      <c r="A85" s="5">
        <v>0.77</v>
      </c>
      <c r="B85" s="6" t="s">
        <v>482</v>
      </c>
      <c r="C85" s="7">
        <v>2.7881944444444445E-2</v>
      </c>
      <c r="D85" s="8" t="s">
        <v>84</v>
      </c>
    </row>
    <row r="86" spans="1:4">
      <c r="A86" s="5">
        <v>0.78</v>
      </c>
      <c r="B86" s="6" t="s">
        <v>482</v>
      </c>
      <c r="C86" s="7">
        <v>2.8622685185185185E-2</v>
      </c>
      <c r="D86" s="8" t="s">
        <v>483</v>
      </c>
    </row>
    <row r="87" spans="1:4">
      <c r="A87" s="5">
        <v>0.79</v>
      </c>
      <c r="B87" s="6" t="s">
        <v>141</v>
      </c>
      <c r="C87" s="7">
        <v>2.9374999999999998E-2</v>
      </c>
      <c r="D87" s="8" t="s">
        <v>484</v>
      </c>
    </row>
    <row r="88" spans="1:4">
      <c r="A88" s="5">
        <v>0.8</v>
      </c>
      <c r="B88" s="6" t="s">
        <v>279</v>
      </c>
      <c r="C88" s="7">
        <v>3.0162037037037032E-2</v>
      </c>
      <c r="D88" s="8" t="s">
        <v>485</v>
      </c>
    </row>
    <row r="89" spans="1:4">
      <c r="A89" s="5">
        <v>0.81</v>
      </c>
      <c r="B89" s="6" t="s">
        <v>402</v>
      </c>
      <c r="C89" s="7">
        <v>3.0983796296296297E-2</v>
      </c>
      <c r="D89" s="8" t="s">
        <v>245</v>
      </c>
    </row>
    <row r="90" spans="1:4">
      <c r="A90" s="5">
        <v>0.82</v>
      </c>
      <c r="B90" s="6" t="s">
        <v>486</v>
      </c>
      <c r="C90" s="7">
        <v>3.1805555555555552E-2</v>
      </c>
      <c r="D90" s="8" t="s">
        <v>247</v>
      </c>
    </row>
    <row r="91" spans="1:4">
      <c r="A91" s="5">
        <v>0.83</v>
      </c>
      <c r="B91" s="6" t="s">
        <v>402</v>
      </c>
      <c r="C91" s="7">
        <v>3.2638888888888891E-2</v>
      </c>
      <c r="D91" s="8" t="s">
        <v>97</v>
      </c>
    </row>
    <row r="92" spans="1:4">
      <c r="A92" s="5">
        <v>0.84</v>
      </c>
      <c r="B92" s="6" t="s">
        <v>487</v>
      </c>
      <c r="C92" s="7">
        <v>3.349537037037037E-2</v>
      </c>
      <c r="D92" s="8" t="s">
        <v>488</v>
      </c>
    </row>
    <row r="93" spans="1:4">
      <c r="A93" s="5">
        <v>0.85</v>
      </c>
      <c r="B93" s="6" t="s">
        <v>487</v>
      </c>
      <c r="C93" s="7">
        <v>3.4363425925925929E-2</v>
      </c>
      <c r="D93" s="8" t="s">
        <v>365</v>
      </c>
    </row>
    <row r="94" spans="1:4">
      <c r="A94" s="5">
        <v>0.86</v>
      </c>
      <c r="B94" s="6" t="s">
        <v>67</v>
      </c>
      <c r="C94" s="7">
        <v>3.5266203703703702E-2</v>
      </c>
      <c r="D94" s="8" t="s">
        <v>489</v>
      </c>
    </row>
    <row r="95" spans="1:4">
      <c r="A95" s="5">
        <v>0.87</v>
      </c>
      <c r="B95" s="6" t="s">
        <v>67</v>
      </c>
      <c r="C95" s="7">
        <v>3.619212962962963E-2</v>
      </c>
      <c r="D95" s="8" t="s">
        <v>490</v>
      </c>
    </row>
    <row r="96" spans="1:4">
      <c r="A96" s="5">
        <v>0.88</v>
      </c>
      <c r="B96" s="6" t="s">
        <v>405</v>
      </c>
      <c r="C96" s="7">
        <v>3.7141203703703704E-2</v>
      </c>
      <c r="D96" s="8" t="s">
        <v>491</v>
      </c>
    </row>
    <row r="97" spans="1:4">
      <c r="A97" s="5">
        <v>0.89</v>
      </c>
      <c r="B97" s="6" t="s">
        <v>492</v>
      </c>
      <c r="C97" s="7">
        <v>3.8148148148148146E-2</v>
      </c>
      <c r="D97" s="8" t="s">
        <v>63</v>
      </c>
    </row>
    <row r="98" spans="1:4">
      <c r="A98" s="5">
        <v>0.9</v>
      </c>
      <c r="B98" s="6" t="s">
        <v>407</v>
      </c>
      <c r="C98" s="7">
        <v>3.9189814814814809E-2</v>
      </c>
      <c r="D98" s="8" t="s">
        <v>493</v>
      </c>
    </row>
    <row r="99" spans="1:4">
      <c r="A99" s="5">
        <v>0.91</v>
      </c>
      <c r="B99" s="6" t="s">
        <v>494</v>
      </c>
      <c r="C99" s="7">
        <v>4.027777777777778E-2</v>
      </c>
      <c r="D99" s="8" t="s">
        <v>495</v>
      </c>
    </row>
    <row r="100" spans="1:4">
      <c r="A100" s="5">
        <v>0.92</v>
      </c>
      <c r="B100" s="6" t="s">
        <v>30</v>
      </c>
      <c r="C100" s="7">
        <v>4.1400462962962965E-2</v>
      </c>
      <c r="D100" s="8" t="s">
        <v>496</v>
      </c>
    </row>
    <row r="101" spans="1:4">
      <c r="A101" s="5">
        <v>0.93</v>
      </c>
      <c r="B101" s="6" t="s">
        <v>30</v>
      </c>
      <c r="C101" s="7">
        <v>4.2546296296296297E-2</v>
      </c>
      <c r="D101" s="8" t="s">
        <v>372</v>
      </c>
    </row>
    <row r="102" spans="1:4">
      <c r="A102" s="5">
        <v>0.94</v>
      </c>
      <c r="B102" s="6" t="s">
        <v>88</v>
      </c>
      <c r="C102" s="7">
        <v>4.3715277777777777E-2</v>
      </c>
      <c r="D102" s="8" t="s">
        <v>497</v>
      </c>
    </row>
    <row r="103" spans="1:4">
      <c r="A103" s="5">
        <v>0.95</v>
      </c>
      <c r="B103" s="6" t="s">
        <v>89</v>
      </c>
      <c r="C103" s="7">
        <v>4.5023148148148145E-2</v>
      </c>
      <c r="D103" s="8" t="s">
        <v>25</v>
      </c>
    </row>
    <row r="104" spans="1:4">
      <c r="A104" s="5">
        <v>0.96</v>
      </c>
      <c r="B104" s="6" t="s">
        <v>498</v>
      </c>
      <c r="C104" s="7">
        <v>4.6574074074074073E-2</v>
      </c>
      <c r="D104" s="8" t="s">
        <v>260</v>
      </c>
    </row>
    <row r="105" spans="1:4">
      <c r="A105" s="5">
        <v>0.97</v>
      </c>
      <c r="B105" s="6" t="s">
        <v>499</v>
      </c>
      <c r="C105" s="7">
        <v>4.8414351851851854E-2</v>
      </c>
      <c r="D105" s="8" t="s">
        <v>500</v>
      </c>
    </row>
    <row r="106" spans="1:4">
      <c r="A106" s="5">
        <v>0.98</v>
      </c>
      <c r="B106" s="6" t="s">
        <v>501</v>
      </c>
      <c r="C106" s="7">
        <v>5.0810185185185187E-2</v>
      </c>
      <c r="D106" s="8" t="s">
        <v>502</v>
      </c>
    </row>
    <row r="107" spans="1:4">
      <c r="A107" s="5">
        <v>0.99</v>
      </c>
      <c r="B107" s="6" t="s">
        <v>503</v>
      </c>
      <c r="C107" s="7">
        <v>5.3993055555555558E-2</v>
      </c>
      <c r="D107" s="8" t="s">
        <v>504</v>
      </c>
    </row>
    <row r="108" spans="1:4" ht="15" thickBot="1">
      <c r="A108" s="9">
        <v>1</v>
      </c>
      <c r="B108" s="10" t="s">
        <v>505</v>
      </c>
      <c r="C108" s="11">
        <v>5.8090277777777775E-2</v>
      </c>
      <c r="D108" s="12" t="s">
        <v>506</v>
      </c>
    </row>
  </sheetData>
  <mergeCells count="5">
    <mergeCell ref="B1:D1"/>
    <mergeCell ref="B2:D2"/>
    <mergeCell ref="B3:D3"/>
    <mergeCell ref="B4:D4"/>
    <mergeCell ref="B5:D5"/>
  </mergeCells>
  <hyperlinks>
    <hyperlink ref="B5" r:id="rId1" display="https://evkx.net/models/hyundai/ioniq_6/ioniq_6_long_range_rwd/chargingcurve/" xr:uid="{A5A69250-0843-4988-9860-E0A6A2A5ADB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20F3B-9B08-40A8-8252-3D29E6650EA3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1213</v>
      </c>
      <c r="C2" s="58"/>
      <c r="D2" s="59"/>
    </row>
    <row r="3" spans="1:4" ht="15" thickBot="1">
      <c r="A3" s="53" t="s">
        <v>534</v>
      </c>
      <c r="B3" s="63">
        <v>239</v>
      </c>
      <c r="C3" s="64"/>
      <c r="D3" s="65"/>
    </row>
    <row r="4" spans="1:4" ht="15" thickBot="1">
      <c r="A4" s="52" t="s">
        <v>104</v>
      </c>
      <c r="B4" s="66" t="s">
        <v>1212</v>
      </c>
      <c r="C4" s="67"/>
      <c r="D4" s="68"/>
    </row>
    <row r="5" spans="1:4" ht="15" thickBot="1">
      <c r="A5" s="52" t="s">
        <v>105</v>
      </c>
      <c r="B5" s="66" t="s">
        <v>1214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</v>
      </c>
      <c r="C8" s="3">
        <v>0</v>
      </c>
      <c r="D8" s="4" t="s">
        <v>5</v>
      </c>
    </row>
    <row r="9" spans="1:4">
      <c r="A9" s="5">
        <v>0.01</v>
      </c>
      <c r="B9" s="6" t="s">
        <v>75</v>
      </c>
      <c r="C9" s="7">
        <v>3.7037037037037035E-4</v>
      </c>
      <c r="D9" s="8" t="s">
        <v>6</v>
      </c>
    </row>
    <row r="10" spans="1:4">
      <c r="A10" s="5">
        <v>0.02</v>
      </c>
      <c r="B10" s="6" t="s">
        <v>75</v>
      </c>
      <c r="C10" s="7">
        <v>6.3657407407407402E-4</v>
      </c>
      <c r="D10" s="8" t="s">
        <v>54</v>
      </c>
    </row>
    <row r="11" spans="1:4">
      <c r="A11" s="5">
        <v>0.03</v>
      </c>
      <c r="B11" s="6" t="s">
        <v>75</v>
      </c>
      <c r="C11" s="7">
        <v>9.0277777777777784E-4</v>
      </c>
      <c r="D11" s="8" t="s">
        <v>1215</v>
      </c>
    </row>
    <row r="12" spans="1:4">
      <c r="A12" s="5">
        <v>0.04</v>
      </c>
      <c r="B12" s="6" t="s">
        <v>75</v>
      </c>
      <c r="C12" s="7">
        <v>1.1689814814814816E-3</v>
      </c>
      <c r="D12" s="8" t="s">
        <v>1216</v>
      </c>
    </row>
    <row r="13" spans="1:4">
      <c r="A13" s="5">
        <v>0.05</v>
      </c>
      <c r="B13" s="6" t="s">
        <v>75</v>
      </c>
      <c r="C13" s="7">
        <v>1.423611111111111E-3</v>
      </c>
      <c r="D13" s="8" t="s">
        <v>90</v>
      </c>
    </row>
    <row r="14" spans="1:4">
      <c r="A14" s="5">
        <v>0.06</v>
      </c>
      <c r="B14" s="6" t="s">
        <v>10</v>
      </c>
      <c r="C14" s="7">
        <v>1.689814814814815E-3</v>
      </c>
      <c r="D14" s="8" t="s">
        <v>113</v>
      </c>
    </row>
    <row r="15" spans="1:4">
      <c r="A15" s="5">
        <v>7.0000000000000007E-2</v>
      </c>
      <c r="B15" s="6" t="s">
        <v>10</v>
      </c>
      <c r="C15" s="7">
        <v>1.9560185185185184E-3</v>
      </c>
      <c r="D15" s="8" t="s">
        <v>1217</v>
      </c>
    </row>
    <row r="16" spans="1:4">
      <c r="A16" s="5">
        <v>0.08</v>
      </c>
      <c r="B16" s="6" t="s">
        <v>10</v>
      </c>
      <c r="C16" s="7">
        <v>2.2106481481481478E-3</v>
      </c>
      <c r="D16" s="8" t="s">
        <v>1218</v>
      </c>
    </row>
    <row r="17" spans="1:4">
      <c r="A17" s="5">
        <v>0.09</v>
      </c>
      <c r="B17" s="6" t="s">
        <v>74</v>
      </c>
      <c r="C17" s="7">
        <v>2.4768518518518516E-3</v>
      </c>
      <c r="D17" s="8" t="s">
        <v>114</v>
      </c>
    </row>
    <row r="18" spans="1:4">
      <c r="A18" s="5">
        <v>0.1</v>
      </c>
      <c r="B18" s="6" t="s">
        <v>115</v>
      </c>
      <c r="C18" s="7">
        <v>2.7314814814814819E-3</v>
      </c>
      <c r="D18" s="8" t="s">
        <v>91</v>
      </c>
    </row>
    <row r="19" spans="1:4">
      <c r="A19" s="5">
        <v>0.11</v>
      </c>
      <c r="B19" s="6" t="s">
        <v>73</v>
      </c>
      <c r="C19" s="7">
        <v>2.9861111111111113E-3</v>
      </c>
      <c r="D19" s="8" t="s">
        <v>69</v>
      </c>
    </row>
    <row r="20" spans="1:4">
      <c r="A20" s="5">
        <v>0.12</v>
      </c>
      <c r="B20" s="6" t="s">
        <v>8</v>
      </c>
      <c r="C20" s="7">
        <v>3.2291666666666666E-3</v>
      </c>
      <c r="D20" s="8" t="s">
        <v>116</v>
      </c>
    </row>
    <row r="21" spans="1:4">
      <c r="A21" s="5">
        <v>0.13</v>
      </c>
      <c r="B21" s="6" t="s">
        <v>8</v>
      </c>
      <c r="C21" s="7">
        <v>3.483796296296296E-3</v>
      </c>
      <c r="D21" s="8" t="s">
        <v>117</v>
      </c>
    </row>
    <row r="22" spans="1:4">
      <c r="A22" s="5">
        <v>0.14000000000000001</v>
      </c>
      <c r="B22" s="6" t="s">
        <v>8</v>
      </c>
      <c r="C22" s="7">
        <v>3.7384259259259263E-3</v>
      </c>
      <c r="D22" s="8" t="s">
        <v>118</v>
      </c>
    </row>
    <row r="23" spans="1:4">
      <c r="A23" s="5">
        <v>0.15</v>
      </c>
      <c r="B23" s="6" t="s">
        <v>64</v>
      </c>
      <c r="C23" s="7">
        <v>3.9814814814814817E-3</v>
      </c>
      <c r="D23" s="8" t="s">
        <v>1219</v>
      </c>
    </row>
    <row r="24" spans="1:4">
      <c r="A24" s="5">
        <v>0.16</v>
      </c>
      <c r="B24" s="6" t="s">
        <v>71</v>
      </c>
      <c r="C24" s="7">
        <v>4.2245370370370371E-3</v>
      </c>
      <c r="D24" s="8" t="s">
        <v>1220</v>
      </c>
    </row>
    <row r="25" spans="1:4">
      <c r="A25" s="5">
        <v>0.17</v>
      </c>
      <c r="B25" s="6" t="s">
        <v>64</v>
      </c>
      <c r="C25" s="7">
        <v>4.4791666666666669E-3</v>
      </c>
      <c r="D25" s="8" t="s">
        <v>1221</v>
      </c>
    </row>
    <row r="26" spans="1:4">
      <c r="A26" s="5">
        <v>0.18</v>
      </c>
      <c r="B26" s="6" t="s">
        <v>64</v>
      </c>
      <c r="C26" s="7">
        <v>4.7222222222222223E-3</v>
      </c>
      <c r="D26" s="8" t="s">
        <v>1222</v>
      </c>
    </row>
    <row r="27" spans="1:4">
      <c r="A27" s="5">
        <v>0.19</v>
      </c>
      <c r="B27" s="6" t="s">
        <v>7</v>
      </c>
      <c r="C27" s="7">
        <v>4.9652777777777777E-3</v>
      </c>
      <c r="D27" s="8" t="s">
        <v>1223</v>
      </c>
    </row>
    <row r="28" spans="1:4">
      <c r="A28" s="5">
        <v>0.2</v>
      </c>
      <c r="B28" s="6" t="s">
        <v>8</v>
      </c>
      <c r="C28" s="7">
        <v>5.2199074074074066E-3</v>
      </c>
      <c r="D28" s="8" t="s">
        <v>92</v>
      </c>
    </row>
    <row r="29" spans="1:4">
      <c r="A29" s="5">
        <v>0.21</v>
      </c>
      <c r="B29" s="6" t="s">
        <v>73</v>
      </c>
      <c r="C29" s="7">
        <v>5.4629629629629637E-3</v>
      </c>
      <c r="D29" s="8" t="s">
        <v>70</v>
      </c>
    </row>
    <row r="30" spans="1:4">
      <c r="A30" s="5">
        <v>0.22</v>
      </c>
      <c r="B30" s="6" t="s">
        <v>8</v>
      </c>
      <c r="C30" s="7">
        <v>5.7175925925925927E-3</v>
      </c>
      <c r="D30" s="8" t="s">
        <v>1224</v>
      </c>
    </row>
    <row r="31" spans="1:4">
      <c r="A31" s="5">
        <v>0.23</v>
      </c>
      <c r="B31" s="6" t="s">
        <v>7</v>
      </c>
      <c r="C31" s="7">
        <v>5.9722222222222225E-3</v>
      </c>
      <c r="D31" s="8" t="s">
        <v>119</v>
      </c>
    </row>
    <row r="32" spans="1:4">
      <c r="A32" s="5">
        <v>0.24</v>
      </c>
      <c r="B32" s="6" t="s">
        <v>8</v>
      </c>
      <c r="C32" s="7">
        <v>6.215277777777777E-3</v>
      </c>
      <c r="D32" s="8" t="s">
        <v>55</v>
      </c>
    </row>
    <row r="33" spans="1:4">
      <c r="A33" s="5">
        <v>0.25</v>
      </c>
      <c r="B33" s="6" t="s">
        <v>7</v>
      </c>
      <c r="C33" s="7">
        <v>6.4699074074074069E-3</v>
      </c>
      <c r="D33" s="8" t="s">
        <v>56</v>
      </c>
    </row>
    <row r="34" spans="1:4">
      <c r="A34" s="5">
        <v>0.26</v>
      </c>
      <c r="B34" s="6" t="s">
        <v>8</v>
      </c>
      <c r="C34" s="7">
        <v>6.7129629629629622E-3</v>
      </c>
      <c r="D34" s="8" t="s">
        <v>57</v>
      </c>
    </row>
    <row r="35" spans="1:4">
      <c r="A35" s="5">
        <v>0.27</v>
      </c>
      <c r="B35" s="6" t="s">
        <v>8</v>
      </c>
      <c r="C35" s="7">
        <v>6.9675925925925921E-3</v>
      </c>
      <c r="D35" s="8" t="s">
        <v>120</v>
      </c>
    </row>
    <row r="36" spans="1:4">
      <c r="A36" s="5">
        <v>0.28000000000000003</v>
      </c>
      <c r="B36" s="6" t="s">
        <v>8</v>
      </c>
      <c r="C36" s="7">
        <v>7.2106481481481475E-3</v>
      </c>
      <c r="D36" s="8" t="s">
        <v>121</v>
      </c>
    </row>
    <row r="37" spans="1:4">
      <c r="A37" s="5">
        <v>0.28999999999999998</v>
      </c>
      <c r="B37" s="6" t="s">
        <v>73</v>
      </c>
      <c r="C37" s="7">
        <v>7.4652777777777781E-3</v>
      </c>
      <c r="D37" s="8" t="s">
        <v>1225</v>
      </c>
    </row>
    <row r="38" spans="1:4">
      <c r="A38" s="5">
        <v>0.3</v>
      </c>
      <c r="B38" s="6" t="s">
        <v>73</v>
      </c>
      <c r="C38" s="7">
        <v>7.719907407407408E-3</v>
      </c>
      <c r="D38" s="8" t="s">
        <v>1226</v>
      </c>
    </row>
    <row r="39" spans="1:4">
      <c r="A39" s="5">
        <v>0.31</v>
      </c>
      <c r="B39" s="6" t="s">
        <v>9</v>
      </c>
      <c r="C39" s="7">
        <v>7.9745370370370369E-3</v>
      </c>
      <c r="D39" s="8" t="s">
        <v>122</v>
      </c>
    </row>
    <row r="40" spans="1:4">
      <c r="A40" s="5">
        <v>0.32</v>
      </c>
      <c r="B40" s="6" t="s">
        <v>9</v>
      </c>
      <c r="C40" s="7">
        <v>8.2291666666666659E-3</v>
      </c>
      <c r="D40" s="8" t="s">
        <v>72</v>
      </c>
    </row>
    <row r="41" spans="1:4">
      <c r="A41" s="5">
        <v>0.33</v>
      </c>
      <c r="B41" s="6" t="s">
        <v>9</v>
      </c>
      <c r="C41" s="7">
        <v>8.4837962962962966E-3</v>
      </c>
      <c r="D41" s="8" t="s">
        <v>123</v>
      </c>
    </row>
    <row r="42" spans="1:4">
      <c r="A42" s="5">
        <v>0.34</v>
      </c>
      <c r="B42" s="6" t="s">
        <v>9</v>
      </c>
      <c r="C42" s="7">
        <v>8.7384259259259255E-3</v>
      </c>
      <c r="D42" s="8" t="s">
        <v>93</v>
      </c>
    </row>
    <row r="43" spans="1:4">
      <c r="A43" s="5">
        <v>0.35</v>
      </c>
      <c r="B43" s="6" t="s">
        <v>115</v>
      </c>
      <c r="C43" s="7">
        <v>8.9930555555555545E-3</v>
      </c>
      <c r="D43" s="8" t="s">
        <v>124</v>
      </c>
    </row>
    <row r="44" spans="1:4">
      <c r="A44" s="5">
        <v>0.36</v>
      </c>
      <c r="B44" s="6" t="s">
        <v>115</v>
      </c>
      <c r="C44" s="7">
        <v>9.2476851851851852E-3</v>
      </c>
      <c r="D44" s="8" t="s">
        <v>125</v>
      </c>
    </row>
    <row r="45" spans="1:4">
      <c r="A45" s="5">
        <v>0.37</v>
      </c>
      <c r="B45" s="6" t="s">
        <v>115</v>
      </c>
      <c r="C45" s="7">
        <v>9.5023148148148159E-3</v>
      </c>
      <c r="D45" s="8" t="s">
        <v>126</v>
      </c>
    </row>
    <row r="46" spans="1:4">
      <c r="A46" s="5">
        <v>0.38</v>
      </c>
      <c r="B46" s="6" t="s">
        <v>7</v>
      </c>
      <c r="C46" s="7">
        <v>9.7453703703703713E-3</v>
      </c>
      <c r="D46" s="8" t="s">
        <v>1227</v>
      </c>
    </row>
    <row r="47" spans="1:4">
      <c r="A47" s="5">
        <v>0.39</v>
      </c>
      <c r="B47" s="6" t="s">
        <v>10</v>
      </c>
      <c r="C47" s="7">
        <v>0.01</v>
      </c>
      <c r="D47" s="8" t="s">
        <v>11</v>
      </c>
    </row>
    <row r="48" spans="1:4">
      <c r="A48" s="5">
        <v>0.4</v>
      </c>
      <c r="B48" s="6" t="s">
        <v>12</v>
      </c>
      <c r="C48" s="7">
        <v>1.0266203703703703E-2</v>
      </c>
      <c r="D48" s="8" t="s">
        <v>13</v>
      </c>
    </row>
    <row r="49" spans="1:4">
      <c r="A49" s="5">
        <v>0.41</v>
      </c>
      <c r="B49" s="6" t="s">
        <v>14</v>
      </c>
      <c r="C49" s="7">
        <v>1.0532407407407407E-2</v>
      </c>
      <c r="D49" s="8" t="s">
        <v>15</v>
      </c>
    </row>
    <row r="50" spans="1:4">
      <c r="A50" s="5">
        <v>0.42</v>
      </c>
      <c r="B50" s="6" t="s">
        <v>16</v>
      </c>
      <c r="C50" s="7">
        <v>1.0810185185185185E-2</v>
      </c>
      <c r="D50" s="8" t="s">
        <v>77</v>
      </c>
    </row>
    <row r="51" spans="1:4">
      <c r="A51" s="5">
        <v>0.43</v>
      </c>
      <c r="B51" s="6" t="s">
        <v>16</v>
      </c>
      <c r="C51" s="7">
        <v>1.1087962962962964E-2</v>
      </c>
      <c r="D51" s="8" t="s">
        <v>127</v>
      </c>
    </row>
    <row r="52" spans="1:4">
      <c r="A52" s="5">
        <v>0.44</v>
      </c>
      <c r="B52" s="6" t="s">
        <v>16</v>
      </c>
      <c r="C52" s="7">
        <v>1.136574074074074E-2</v>
      </c>
      <c r="D52" s="8" t="s">
        <v>94</v>
      </c>
    </row>
    <row r="53" spans="1:4">
      <c r="A53" s="5">
        <v>0.45</v>
      </c>
      <c r="B53" s="6" t="s">
        <v>16</v>
      </c>
      <c r="C53" s="7">
        <v>1.1631944444444445E-2</v>
      </c>
      <c r="D53" s="8" t="s">
        <v>95</v>
      </c>
    </row>
    <row r="54" spans="1:4">
      <c r="A54" s="5">
        <v>0.46</v>
      </c>
      <c r="B54" s="6" t="s">
        <v>16</v>
      </c>
      <c r="C54" s="7">
        <v>1.1909722222222223E-2</v>
      </c>
      <c r="D54" s="8" t="s">
        <v>128</v>
      </c>
    </row>
    <row r="55" spans="1:4">
      <c r="A55" s="5">
        <v>0.47</v>
      </c>
      <c r="B55" s="6" t="s">
        <v>16</v>
      </c>
      <c r="C55" s="7">
        <v>1.2187500000000002E-2</v>
      </c>
      <c r="D55" s="8" t="s">
        <v>1228</v>
      </c>
    </row>
    <row r="56" spans="1:4">
      <c r="A56" s="5">
        <v>0.48</v>
      </c>
      <c r="B56" s="6" t="s">
        <v>16</v>
      </c>
      <c r="C56" s="7">
        <v>1.2465277777777777E-2</v>
      </c>
      <c r="D56" s="8" t="s">
        <v>58</v>
      </c>
    </row>
    <row r="57" spans="1:4">
      <c r="A57" s="5">
        <v>0.49</v>
      </c>
      <c r="B57" s="6" t="s">
        <v>16</v>
      </c>
      <c r="C57" s="7">
        <v>1.2743055555555556E-2</v>
      </c>
      <c r="D57" s="8" t="s">
        <v>59</v>
      </c>
    </row>
    <row r="58" spans="1:4">
      <c r="A58" s="5">
        <v>0.5</v>
      </c>
      <c r="B58" s="6" t="s">
        <v>129</v>
      </c>
      <c r="C58" s="7">
        <v>1.3020833333333334E-2</v>
      </c>
      <c r="D58" s="8" t="s">
        <v>60</v>
      </c>
    </row>
    <row r="59" spans="1:4">
      <c r="A59" s="5">
        <v>0.51</v>
      </c>
      <c r="B59" s="6" t="s">
        <v>129</v>
      </c>
      <c r="C59" s="7">
        <v>1.3287037037037036E-2</v>
      </c>
      <c r="D59" s="8" t="s">
        <v>1229</v>
      </c>
    </row>
    <row r="60" spans="1:4">
      <c r="A60" s="5">
        <v>0.52</v>
      </c>
      <c r="B60" s="6" t="s">
        <v>129</v>
      </c>
      <c r="C60" s="7">
        <v>1.3564814814814816E-2</v>
      </c>
      <c r="D60" s="8" t="s">
        <v>61</v>
      </c>
    </row>
    <row r="61" spans="1:4">
      <c r="A61" s="5">
        <v>0.53</v>
      </c>
      <c r="B61" s="6" t="s">
        <v>129</v>
      </c>
      <c r="C61" s="7">
        <v>1.383101851851852E-2</v>
      </c>
      <c r="D61" s="8" t="s">
        <v>79</v>
      </c>
    </row>
    <row r="62" spans="1:4">
      <c r="A62" s="5">
        <v>0.54</v>
      </c>
      <c r="B62" s="6" t="s">
        <v>16</v>
      </c>
      <c r="C62" s="7">
        <v>1.4108796296296295E-2</v>
      </c>
      <c r="D62" s="8" t="s">
        <v>81</v>
      </c>
    </row>
    <row r="63" spans="1:4">
      <c r="A63" s="5">
        <v>0.55000000000000004</v>
      </c>
      <c r="B63" s="6" t="s">
        <v>129</v>
      </c>
      <c r="C63" s="7">
        <v>1.4386574074074072E-2</v>
      </c>
      <c r="D63" s="8" t="s">
        <v>130</v>
      </c>
    </row>
    <row r="64" spans="1:4">
      <c r="A64" s="5">
        <v>0.56000000000000005</v>
      </c>
      <c r="B64" s="6" t="s">
        <v>129</v>
      </c>
      <c r="C64" s="7">
        <v>1.4664351851851852E-2</v>
      </c>
      <c r="D64" s="8" t="s">
        <v>131</v>
      </c>
    </row>
    <row r="65" spans="1:4">
      <c r="A65" s="5">
        <v>0.56999999999999995</v>
      </c>
      <c r="B65" s="6" t="s">
        <v>129</v>
      </c>
      <c r="C65" s="7">
        <v>1.4930555555555556E-2</v>
      </c>
      <c r="D65" s="8" t="s">
        <v>1230</v>
      </c>
    </row>
    <row r="66" spans="1:4">
      <c r="A66" s="5">
        <v>0.57999999999999996</v>
      </c>
      <c r="B66" s="6" t="s">
        <v>129</v>
      </c>
      <c r="C66" s="7">
        <v>1.5208333333333332E-2</v>
      </c>
      <c r="D66" s="8" t="s">
        <v>1231</v>
      </c>
    </row>
    <row r="67" spans="1:4">
      <c r="A67" s="5">
        <v>0.59</v>
      </c>
      <c r="B67" s="6" t="s">
        <v>129</v>
      </c>
      <c r="C67" s="7">
        <v>1.5486111111111112E-2</v>
      </c>
      <c r="D67" s="8" t="s">
        <v>96</v>
      </c>
    </row>
    <row r="68" spans="1:4">
      <c r="A68" s="5">
        <v>0.6</v>
      </c>
      <c r="B68" s="6" t="s">
        <v>76</v>
      </c>
      <c r="C68" s="7">
        <v>1.5752314814814813E-2</v>
      </c>
      <c r="D68" s="8" t="s">
        <v>1232</v>
      </c>
    </row>
    <row r="69" spans="1:4">
      <c r="A69" s="5">
        <v>0.61</v>
      </c>
      <c r="B69" s="6" t="s">
        <v>16</v>
      </c>
      <c r="C69" s="7">
        <v>1.6030092592592592E-2</v>
      </c>
      <c r="D69" s="8" t="s">
        <v>132</v>
      </c>
    </row>
    <row r="70" spans="1:4">
      <c r="A70" s="5">
        <v>0.62</v>
      </c>
      <c r="B70" s="6" t="s">
        <v>16</v>
      </c>
      <c r="C70" s="7">
        <v>1.6307870370370372E-2</v>
      </c>
      <c r="D70" s="8" t="s">
        <v>1233</v>
      </c>
    </row>
    <row r="71" spans="1:4">
      <c r="A71" s="5">
        <v>0.63</v>
      </c>
      <c r="B71" s="6" t="s">
        <v>78</v>
      </c>
      <c r="C71" s="7">
        <v>1.6585648148148148E-2</v>
      </c>
      <c r="D71" s="8" t="s">
        <v>1234</v>
      </c>
    </row>
    <row r="72" spans="1:4">
      <c r="A72" s="5">
        <v>0.64</v>
      </c>
      <c r="B72" s="6" t="s">
        <v>80</v>
      </c>
      <c r="C72" s="7">
        <v>1.6875000000000001E-2</v>
      </c>
      <c r="D72" s="8" t="s">
        <v>84</v>
      </c>
    </row>
    <row r="73" spans="1:4">
      <c r="A73" s="5">
        <v>0.65</v>
      </c>
      <c r="B73" s="6" t="s">
        <v>82</v>
      </c>
      <c r="C73" s="7">
        <v>1.7175925925925924E-2</v>
      </c>
      <c r="D73" s="8" t="s">
        <v>133</v>
      </c>
    </row>
    <row r="74" spans="1:4">
      <c r="A74" s="5">
        <v>0.66</v>
      </c>
      <c r="B74" s="6" t="s">
        <v>82</v>
      </c>
      <c r="C74" s="7">
        <v>1.7476851851851851E-2</v>
      </c>
      <c r="D74" s="8" t="s">
        <v>1235</v>
      </c>
    </row>
    <row r="75" spans="1:4">
      <c r="A75" s="5">
        <v>0.67</v>
      </c>
      <c r="B75" s="6" t="s">
        <v>82</v>
      </c>
      <c r="C75" s="7">
        <v>1.7777777777777778E-2</v>
      </c>
      <c r="D75" s="8" t="s">
        <v>134</v>
      </c>
    </row>
    <row r="76" spans="1:4">
      <c r="A76" s="5">
        <v>0.68</v>
      </c>
      <c r="B76" s="6" t="s">
        <v>82</v>
      </c>
      <c r="C76" s="7">
        <v>1.8078703703703704E-2</v>
      </c>
      <c r="D76" s="8" t="s">
        <v>135</v>
      </c>
    </row>
    <row r="77" spans="1:4">
      <c r="A77" s="5">
        <v>0.69</v>
      </c>
      <c r="B77" s="6" t="s">
        <v>83</v>
      </c>
      <c r="C77" s="7">
        <v>1.8379629629629628E-2</v>
      </c>
      <c r="D77" s="8" t="s">
        <v>97</v>
      </c>
    </row>
    <row r="78" spans="1:4">
      <c r="A78" s="5">
        <v>0.7</v>
      </c>
      <c r="B78" s="6" t="s">
        <v>17</v>
      </c>
      <c r="C78" s="7">
        <v>1.8692129629629631E-2</v>
      </c>
      <c r="D78" s="8" t="s">
        <v>136</v>
      </c>
    </row>
    <row r="79" spans="1:4">
      <c r="A79" s="5">
        <v>0.71</v>
      </c>
      <c r="B79" s="6" t="s">
        <v>137</v>
      </c>
      <c r="C79" s="7">
        <v>1.9004629629629632E-2</v>
      </c>
      <c r="D79" s="8" t="s">
        <v>1236</v>
      </c>
    </row>
    <row r="80" spans="1:4">
      <c r="A80" s="5">
        <v>0.72</v>
      </c>
      <c r="B80" s="6" t="s">
        <v>138</v>
      </c>
      <c r="C80" s="7">
        <v>1.9328703703703702E-2</v>
      </c>
      <c r="D80" s="8" t="s">
        <v>1237</v>
      </c>
    </row>
    <row r="81" spans="1:4">
      <c r="A81" s="5">
        <v>0.73</v>
      </c>
      <c r="B81" s="6" t="s">
        <v>137</v>
      </c>
      <c r="C81" s="7">
        <v>1.9652777777777779E-2</v>
      </c>
      <c r="D81" s="8" t="s">
        <v>62</v>
      </c>
    </row>
    <row r="82" spans="1:4">
      <c r="A82" s="5">
        <v>0.74</v>
      </c>
      <c r="B82" s="6" t="s">
        <v>4</v>
      </c>
      <c r="C82" s="7">
        <v>1.9988425925925927E-2</v>
      </c>
      <c r="D82" s="8" t="s">
        <v>63</v>
      </c>
    </row>
    <row r="83" spans="1:4">
      <c r="A83" s="5">
        <v>0.75</v>
      </c>
      <c r="B83" s="6" t="s">
        <v>18</v>
      </c>
      <c r="C83" s="7">
        <v>2.0335648148148148E-2</v>
      </c>
      <c r="D83" s="8" t="s">
        <v>85</v>
      </c>
    </row>
    <row r="84" spans="1:4">
      <c r="A84" s="5">
        <v>0.76</v>
      </c>
      <c r="B84" s="6" t="s">
        <v>139</v>
      </c>
      <c r="C84" s="7">
        <v>2.0694444444444446E-2</v>
      </c>
      <c r="D84" s="8" t="s">
        <v>23</v>
      </c>
    </row>
    <row r="85" spans="1:4">
      <c r="A85" s="5">
        <v>0.77</v>
      </c>
      <c r="B85" s="6" t="s">
        <v>19</v>
      </c>
      <c r="C85" s="7">
        <v>2.1064814814814814E-2</v>
      </c>
      <c r="D85" s="8" t="s">
        <v>1238</v>
      </c>
    </row>
    <row r="86" spans="1:4">
      <c r="A86" s="5">
        <v>0.78</v>
      </c>
      <c r="B86" s="6" t="s">
        <v>20</v>
      </c>
      <c r="C86" s="7">
        <v>2.1446759259259259E-2</v>
      </c>
      <c r="D86" s="8" t="s">
        <v>1239</v>
      </c>
    </row>
    <row r="87" spans="1:4">
      <c r="A87" s="5">
        <v>0.79</v>
      </c>
      <c r="B87" s="6" t="s">
        <v>21</v>
      </c>
      <c r="C87" s="7">
        <v>2.1875000000000002E-2</v>
      </c>
      <c r="D87" s="8" t="s">
        <v>25</v>
      </c>
    </row>
    <row r="88" spans="1:4">
      <c r="A88" s="5">
        <v>0.8</v>
      </c>
      <c r="B88" s="6" t="s">
        <v>22</v>
      </c>
      <c r="C88" s="7">
        <v>2.2326388888888885E-2</v>
      </c>
      <c r="D88" s="8" t="s">
        <v>26</v>
      </c>
    </row>
    <row r="89" spans="1:4">
      <c r="A89" s="5">
        <v>0.81</v>
      </c>
      <c r="B89" s="6" t="s">
        <v>65</v>
      </c>
      <c r="C89" s="7">
        <v>2.2812499999999999E-2</v>
      </c>
      <c r="D89" s="8" t="s">
        <v>27</v>
      </c>
    </row>
    <row r="90" spans="1:4">
      <c r="A90" s="5">
        <v>0.82</v>
      </c>
      <c r="B90" s="6" t="s">
        <v>24</v>
      </c>
      <c r="C90" s="7">
        <v>2.3344907407407408E-2</v>
      </c>
      <c r="D90" s="8" t="s">
        <v>1240</v>
      </c>
    </row>
    <row r="91" spans="1:4">
      <c r="A91" s="5">
        <v>0.83</v>
      </c>
      <c r="B91" s="6" t="s">
        <v>28</v>
      </c>
      <c r="C91" s="7">
        <v>2.3935185185185184E-2</v>
      </c>
      <c r="D91" s="8" t="s">
        <v>1241</v>
      </c>
    </row>
    <row r="92" spans="1:4">
      <c r="A92" s="5">
        <v>0.84</v>
      </c>
      <c r="B92" s="6" t="s">
        <v>87</v>
      </c>
      <c r="C92" s="7">
        <v>2.4583333333333332E-2</v>
      </c>
      <c r="D92" s="8" t="s">
        <v>140</v>
      </c>
    </row>
    <row r="93" spans="1:4">
      <c r="A93" s="5">
        <v>0.85</v>
      </c>
      <c r="B93" s="6" t="s">
        <v>66</v>
      </c>
      <c r="C93" s="7">
        <v>2.5335648148148149E-2</v>
      </c>
      <c r="D93" s="8" t="s">
        <v>86</v>
      </c>
    </row>
    <row r="94" spans="1:4">
      <c r="A94" s="5">
        <v>0.86</v>
      </c>
      <c r="B94" s="6" t="s">
        <v>141</v>
      </c>
      <c r="C94" s="7">
        <v>2.6180555555555558E-2</v>
      </c>
      <c r="D94" s="8" t="s">
        <v>142</v>
      </c>
    </row>
    <row r="95" spans="1:4">
      <c r="A95" s="5">
        <v>0.87</v>
      </c>
      <c r="B95" s="6" t="s">
        <v>67</v>
      </c>
      <c r="C95" s="7">
        <v>2.7199074074074073E-2</v>
      </c>
      <c r="D95" s="8" t="s">
        <v>1242</v>
      </c>
    </row>
    <row r="96" spans="1:4">
      <c r="A96" s="5">
        <v>0.88</v>
      </c>
      <c r="B96" s="6" t="s">
        <v>67</v>
      </c>
      <c r="C96" s="7">
        <v>2.8310185185185185E-2</v>
      </c>
      <c r="D96" s="8" t="s">
        <v>1243</v>
      </c>
    </row>
    <row r="97" spans="1:4">
      <c r="A97" s="5">
        <v>0.89</v>
      </c>
      <c r="B97" s="6" t="s">
        <v>67</v>
      </c>
      <c r="C97" s="7">
        <v>2.9421296296296296E-2</v>
      </c>
      <c r="D97" s="8" t="s">
        <v>1244</v>
      </c>
    </row>
    <row r="98" spans="1:4">
      <c r="A98" s="5">
        <v>0.9</v>
      </c>
      <c r="B98" s="6" t="s">
        <v>67</v>
      </c>
      <c r="C98" s="7">
        <v>3.0532407407407411E-2</v>
      </c>
      <c r="D98" s="8" t="s">
        <v>1245</v>
      </c>
    </row>
    <row r="99" spans="1:4">
      <c r="A99" s="5">
        <v>0.91</v>
      </c>
      <c r="B99" s="6" t="s">
        <v>67</v>
      </c>
      <c r="C99" s="7">
        <v>3.1643518518518522E-2</v>
      </c>
      <c r="D99" s="8" t="s">
        <v>1246</v>
      </c>
    </row>
    <row r="100" spans="1:4">
      <c r="A100" s="5">
        <v>0.92</v>
      </c>
      <c r="B100" s="6" t="s">
        <v>67</v>
      </c>
      <c r="C100" s="7">
        <v>3.27662037037037E-2</v>
      </c>
      <c r="D100" s="8" t="s">
        <v>143</v>
      </c>
    </row>
    <row r="101" spans="1:4">
      <c r="A101" s="5">
        <v>0.93</v>
      </c>
      <c r="B101" s="6" t="s">
        <v>67</v>
      </c>
      <c r="C101" s="7">
        <v>3.3877314814814811E-2</v>
      </c>
      <c r="D101" s="8" t="s">
        <v>1247</v>
      </c>
    </row>
    <row r="102" spans="1:4">
      <c r="A102" s="5">
        <v>0.94</v>
      </c>
      <c r="B102" s="6" t="s">
        <v>30</v>
      </c>
      <c r="C102" s="7">
        <v>3.5104166666666665E-2</v>
      </c>
      <c r="D102" s="8" t="s">
        <v>1248</v>
      </c>
    </row>
    <row r="103" spans="1:4">
      <c r="A103" s="5">
        <v>0.95</v>
      </c>
      <c r="B103" s="6" t="s">
        <v>88</v>
      </c>
      <c r="C103" s="7">
        <v>3.650462962962963E-2</v>
      </c>
      <c r="D103" s="8" t="s">
        <v>1249</v>
      </c>
    </row>
    <row r="104" spans="1:4">
      <c r="A104" s="5">
        <v>0.96</v>
      </c>
      <c r="B104" s="6" t="s">
        <v>68</v>
      </c>
      <c r="C104" s="7">
        <v>3.7962962962962962E-2</v>
      </c>
      <c r="D104" s="8" t="s">
        <v>1250</v>
      </c>
    </row>
    <row r="105" spans="1:4">
      <c r="A105" s="5">
        <v>0.97</v>
      </c>
      <c r="B105" s="6" t="s">
        <v>68</v>
      </c>
      <c r="C105" s="7">
        <v>3.9467592592592596E-2</v>
      </c>
      <c r="D105" s="8" t="s">
        <v>144</v>
      </c>
    </row>
    <row r="106" spans="1:4">
      <c r="A106" s="5">
        <v>0.98</v>
      </c>
      <c r="B106" s="6" t="s">
        <v>31</v>
      </c>
      <c r="C106" s="7">
        <v>4.1030092592592597E-2</v>
      </c>
      <c r="D106" s="8" t="s">
        <v>145</v>
      </c>
    </row>
    <row r="107" spans="1:4">
      <c r="A107" s="5">
        <v>0.99</v>
      </c>
      <c r="B107" s="6" t="s">
        <v>146</v>
      </c>
      <c r="C107" s="7">
        <v>4.2650462962962959E-2</v>
      </c>
      <c r="D107" s="8" t="s">
        <v>1251</v>
      </c>
    </row>
    <row r="108" spans="1:4" ht="15" thickBot="1">
      <c r="A108" s="9">
        <v>1</v>
      </c>
      <c r="B108" s="10" t="s">
        <v>89</v>
      </c>
      <c r="C108" s="11">
        <v>4.4340277777777777E-2</v>
      </c>
      <c r="D108" s="12" t="s">
        <v>1252</v>
      </c>
    </row>
  </sheetData>
  <mergeCells count="5">
    <mergeCell ref="B1:D1"/>
    <mergeCell ref="B2:D2"/>
    <mergeCell ref="B3:D3"/>
    <mergeCell ref="B4:D4"/>
    <mergeCell ref="B5:D5"/>
  </mergeCells>
  <hyperlinks>
    <hyperlink ref="B5" r:id="rId1" xr:uid="{41266EE6-93DF-405A-9259-223A10FD29E1}"/>
    <hyperlink ref="B4" r:id="rId2" xr:uid="{E9750987-911A-4BAD-AD52-A06F800B5E06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F9FC-EED4-40DB-90C9-040077EC5B64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1129</v>
      </c>
      <c r="C2" s="58"/>
      <c r="D2" s="59"/>
    </row>
    <row r="3" spans="1:4" ht="15" thickBot="1">
      <c r="A3" s="53" t="s">
        <v>534</v>
      </c>
      <c r="B3" s="63">
        <v>196</v>
      </c>
      <c r="C3" s="64"/>
      <c r="D3" s="65"/>
    </row>
    <row r="4" spans="1:4" ht="15" thickBot="1">
      <c r="A4" s="52" t="s">
        <v>104</v>
      </c>
      <c r="B4" s="66" t="s">
        <v>1130</v>
      </c>
      <c r="C4" s="67"/>
      <c r="D4" s="68"/>
    </row>
    <row r="5" spans="1:4" ht="15" thickBot="1">
      <c r="A5" s="52" t="s">
        <v>105</v>
      </c>
      <c r="B5" s="66" t="s">
        <v>1131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293</v>
      </c>
      <c r="C8" s="3">
        <v>0</v>
      </c>
      <c r="D8" s="4" t="s">
        <v>5</v>
      </c>
    </row>
    <row r="9" spans="1:4">
      <c r="A9" s="5">
        <v>0.01</v>
      </c>
      <c r="B9" s="6" t="s">
        <v>323</v>
      </c>
      <c r="C9" s="7">
        <v>3.8194444444444446E-4</v>
      </c>
      <c r="D9" s="8" t="s">
        <v>1132</v>
      </c>
    </row>
    <row r="10" spans="1:4">
      <c r="A10" s="5">
        <v>0.02</v>
      </c>
      <c r="B10" s="6" t="s">
        <v>311</v>
      </c>
      <c r="C10" s="7">
        <v>6.8287037037037025E-4</v>
      </c>
      <c r="D10" s="8" t="s">
        <v>1133</v>
      </c>
    </row>
    <row r="11" spans="1:4">
      <c r="A11" s="5">
        <v>0.03</v>
      </c>
      <c r="B11" s="6" t="s">
        <v>741</v>
      </c>
      <c r="C11" s="7">
        <v>9.6064814814814808E-4</v>
      </c>
      <c r="D11" s="8" t="s">
        <v>1134</v>
      </c>
    </row>
    <row r="12" spans="1:4">
      <c r="A12" s="5">
        <v>0.04</v>
      </c>
      <c r="B12" s="6" t="s">
        <v>742</v>
      </c>
      <c r="C12" s="7">
        <v>1.25E-3</v>
      </c>
      <c r="D12" s="8" t="s">
        <v>1135</v>
      </c>
    </row>
    <row r="13" spans="1:4">
      <c r="A13" s="5">
        <v>0.05</v>
      </c>
      <c r="B13" s="6" t="s">
        <v>742</v>
      </c>
      <c r="C13" s="7">
        <v>1.5277777777777779E-3</v>
      </c>
      <c r="D13" s="8" t="s">
        <v>874</v>
      </c>
    </row>
    <row r="14" spans="1:4">
      <c r="A14" s="5">
        <v>0.06</v>
      </c>
      <c r="B14" s="6" t="s">
        <v>253</v>
      </c>
      <c r="C14" s="7">
        <v>1.8055555555555557E-3</v>
      </c>
      <c r="D14" s="8" t="s">
        <v>164</v>
      </c>
    </row>
    <row r="15" spans="1:4">
      <c r="A15" s="5">
        <v>7.0000000000000007E-2</v>
      </c>
      <c r="B15" s="6" t="s">
        <v>253</v>
      </c>
      <c r="C15" s="7">
        <v>2.0833333333333333E-3</v>
      </c>
      <c r="D15" s="8" t="s">
        <v>114</v>
      </c>
    </row>
    <row r="16" spans="1:4">
      <c r="A16" s="5">
        <v>0.08</v>
      </c>
      <c r="B16" s="6" t="s">
        <v>254</v>
      </c>
      <c r="C16" s="7">
        <v>2.3726851851851851E-3</v>
      </c>
      <c r="D16" s="8" t="s">
        <v>1136</v>
      </c>
    </row>
    <row r="17" spans="1:4">
      <c r="A17" s="5">
        <v>0.09</v>
      </c>
      <c r="B17" s="6" t="s">
        <v>254</v>
      </c>
      <c r="C17" s="7">
        <v>2.6504629629629625E-3</v>
      </c>
      <c r="D17" s="8" t="s">
        <v>544</v>
      </c>
    </row>
    <row r="18" spans="1:4">
      <c r="A18" s="5">
        <v>0.1</v>
      </c>
      <c r="B18" s="6" t="s">
        <v>254</v>
      </c>
      <c r="C18" s="7">
        <v>2.9282407407407412E-3</v>
      </c>
      <c r="D18" s="8" t="s">
        <v>878</v>
      </c>
    </row>
    <row r="19" spans="1:4">
      <c r="A19" s="5">
        <v>0.11</v>
      </c>
      <c r="B19" s="6" t="s">
        <v>581</v>
      </c>
      <c r="C19" s="7">
        <v>3.1944444444444442E-3</v>
      </c>
      <c r="D19" s="8" t="s">
        <v>118</v>
      </c>
    </row>
    <row r="20" spans="1:4">
      <c r="A20" s="5">
        <v>0.12</v>
      </c>
      <c r="B20" s="6" t="s">
        <v>333</v>
      </c>
      <c r="C20" s="7">
        <v>3.5069444444444445E-3</v>
      </c>
      <c r="D20" s="8" t="s">
        <v>176</v>
      </c>
    </row>
    <row r="21" spans="1:4">
      <c r="A21" s="5">
        <v>0.13</v>
      </c>
      <c r="B21" s="6" t="s">
        <v>333</v>
      </c>
      <c r="C21" s="7">
        <v>3.8425925925925923E-3</v>
      </c>
      <c r="D21" s="8" t="s">
        <v>1137</v>
      </c>
    </row>
    <row r="22" spans="1:4">
      <c r="A22" s="5">
        <v>0.14000000000000001</v>
      </c>
      <c r="B22" s="6" t="s">
        <v>333</v>
      </c>
      <c r="C22" s="7">
        <v>4.1782407407407402E-3</v>
      </c>
      <c r="D22" s="8" t="s">
        <v>1138</v>
      </c>
    </row>
    <row r="23" spans="1:4">
      <c r="A23" s="5">
        <v>0.15</v>
      </c>
      <c r="B23" s="6" t="s">
        <v>333</v>
      </c>
      <c r="C23" s="7">
        <v>4.5254629629629629E-3</v>
      </c>
      <c r="D23" s="8" t="s">
        <v>437</v>
      </c>
    </row>
    <row r="24" spans="1:4">
      <c r="A24" s="5">
        <v>0.16</v>
      </c>
      <c r="B24" s="6" t="s">
        <v>14</v>
      </c>
      <c r="C24" s="7">
        <v>4.8611111111111112E-3</v>
      </c>
      <c r="D24" s="8" t="s">
        <v>1139</v>
      </c>
    </row>
    <row r="25" spans="1:4">
      <c r="A25" s="5">
        <v>0.17</v>
      </c>
      <c r="B25" s="6" t="s">
        <v>14</v>
      </c>
      <c r="C25" s="7">
        <v>5.208333333333333E-3</v>
      </c>
      <c r="D25" s="8" t="s">
        <v>1140</v>
      </c>
    </row>
    <row r="26" spans="1:4">
      <c r="A26" s="5">
        <v>0.18</v>
      </c>
      <c r="B26" s="6" t="s">
        <v>14</v>
      </c>
      <c r="C26" s="7">
        <v>5.5555555555555558E-3</v>
      </c>
      <c r="D26" s="8" t="s">
        <v>549</v>
      </c>
    </row>
    <row r="27" spans="1:4">
      <c r="A27" s="5">
        <v>0.19</v>
      </c>
      <c r="B27" s="6" t="s">
        <v>14</v>
      </c>
      <c r="C27" s="7">
        <v>5.8912037037037032E-3</v>
      </c>
      <c r="D27" s="8" t="s">
        <v>442</v>
      </c>
    </row>
    <row r="28" spans="1:4">
      <c r="A28" s="5">
        <v>0.2</v>
      </c>
      <c r="B28" s="6" t="s">
        <v>76</v>
      </c>
      <c r="C28" s="7">
        <v>6.238425925925925E-3</v>
      </c>
      <c r="D28" s="8" t="s">
        <v>318</v>
      </c>
    </row>
    <row r="29" spans="1:4">
      <c r="A29" s="5">
        <v>0.21</v>
      </c>
      <c r="B29" s="6" t="s">
        <v>76</v>
      </c>
      <c r="C29" s="7">
        <v>6.5856481481481469E-3</v>
      </c>
      <c r="D29" s="8" t="s">
        <v>706</v>
      </c>
    </row>
    <row r="30" spans="1:4">
      <c r="A30" s="5">
        <v>0.22</v>
      </c>
      <c r="B30" s="6" t="s">
        <v>76</v>
      </c>
      <c r="C30" s="7">
        <v>6.9328703703703696E-3</v>
      </c>
      <c r="D30" s="8" t="s">
        <v>121</v>
      </c>
    </row>
    <row r="31" spans="1:4">
      <c r="A31" s="5">
        <v>0.23</v>
      </c>
      <c r="B31" s="6" t="s">
        <v>129</v>
      </c>
      <c r="C31" s="7">
        <v>7.2800925925925915E-3</v>
      </c>
      <c r="D31" s="8" t="s">
        <v>1141</v>
      </c>
    </row>
    <row r="32" spans="1:4">
      <c r="A32" s="5">
        <v>0.24</v>
      </c>
      <c r="B32" s="6" t="s">
        <v>129</v>
      </c>
      <c r="C32" s="7">
        <v>7.6273148148148151E-3</v>
      </c>
      <c r="D32" s="8" t="s">
        <v>1142</v>
      </c>
    </row>
    <row r="33" spans="1:4">
      <c r="A33" s="5">
        <v>0.25</v>
      </c>
      <c r="B33" s="6" t="s">
        <v>16</v>
      </c>
      <c r="C33" s="7">
        <v>7.9745370370370369E-3</v>
      </c>
      <c r="D33" s="8" t="s">
        <v>642</v>
      </c>
    </row>
    <row r="34" spans="1:4">
      <c r="A34" s="5">
        <v>0.26</v>
      </c>
      <c r="B34" s="6" t="s">
        <v>16</v>
      </c>
      <c r="C34" s="7">
        <v>8.3333333333333332E-3</v>
      </c>
      <c r="D34" s="8" t="s">
        <v>329</v>
      </c>
    </row>
    <row r="35" spans="1:4">
      <c r="A35" s="5">
        <v>0.27</v>
      </c>
      <c r="B35" s="6" t="s">
        <v>16</v>
      </c>
      <c r="C35" s="7">
        <v>8.6805555555555559E-3</v>
      </c>
      <c r="D35" s="8" t="s">
        <v>1143</v>
      </c>
    </row>
    <row r="36" spans="1:4">
      <c r="A36" s="5">
        <v>0.28000000000000003</v>
      </c>
      <c r="B36" s="6" t="s">
        <v>698</v>
      </c>
      <c r="C36" s="7">
        <v>9.0277777777777787E-3</v>
      </c>
      <c r="D36" s="8" t="s">
        <v>199</v>
      </c>
    </row>
    <row r="37" spans="1:4">
      <c r="A37" s="5">
        <v>0.28999999999999998</v>
      </c>
      <c r="B37" s="6" t="s">
        <v>698</v>
      </c>
      <c r="C37" s="7">
        <v>9.386574074074075E-3</v>
      </c>
      <c r="D37" s="8" t="s">
        <v>646</v>
      </c>
    </row>
    <row r="38" spans="1:4">
      <c r="A38" s="5">
        <v>0.3</v>
      </c>
      <c r="B38" s="6" t="s">
        <v>698</v>
      </c>
      <c r="C38" s="7">
        <v>9.7453703703703713E-3</v>
      </c>
      <c r="D38" s="8" t="s">
        <v>458</v>
      </c>
    </row>
    <row r="39" spans="1:4">
      <c r="A39" s="5">
        <v>0.31</v>
      </c>
      <c r="B39" s="6" t="s">
        <v>337</v>
      </c>
      <c r="C39" s="7">
        <v>1.0092592592592592E-2</v>
      </c>
      <c r="D39" s="8" t="s">
        <v>559</v>
      </c>
    </row>
    <row r="40" spans="1:4">
      <c r="A40" s="5">
        <v>0.32</v>
      </c>
      <c r="B40" s="6" t="s">
        <v>337</v>
      </c>
      <c r="C40" s="7">
        <v>1.045138888888889E-2</v>
      </c>
      <c r="D40" s="8" t="s">
        <v>336</v>
      </c>
    </row>
    <row r="41" spans="1:4">
      <c r="A41" s="5">
        <v>0.33</v>
      </c>
      <c r="B41" s="6" t="s">
        <v>259</v>
      </c>
      <c r="C41" s="7">
        <v>1.0810185185185185E-2</v>
      </c>
      <c r="D41" s="8" t="s">
        <v>77</v>
      </c>
    </row>
    <row r="42" spans="1:4">
      <c r="A42" s="5">
        <v>0.34</v>
      </c>
      <c r="B42" s="6" t="s">
        <v>259</v>
      </c>
      <c r="C42" s="7">
        <v>1.1168981481481481E-2</v>
      </c>
      <c r="D42" s="8" t="s">
        <v>210</v>
      </c>
    </row>
    <row r="43" spans="1:4">
      <c r="A43" s="5">
        <v>0.35</v>
      </c>
      <c r="B43" s="6" t="s">
        <v>259</v>
      </c>
      <c r="C43" s="7">
        <v>1.1527777777777777E-2</v>
      </c>
      <c r="D43" s="8" t="s">
        <v>889</v>
      </c>
    </row>
    <row r="44" spans="1:4">
      <c r="A44" s="5">
        <v>0.36</v>
      </c>
      <c r="B44" s="6" t="s">
        <v>339</v>
      </c>
      <c r="C44" s="7">
        <v>1.1898148148148149E-2</v>
      </c>
      <c r="D44" s="8" t="s">
        <v>1144</v>
      </c>
    </row>
    <row r="45" spans="1:4">
      <c r="A45" s="5">
        <v>0.37</v>
      </c>
      <c r="B45" s="6" t="s">
        <v>339</v>
      </c>
      <c r="C45" s="7">
        <v>1.2256944444444444E-2</v>
      </c>
      <c r="D45" s="8" t="s">
        <v>217</v>
      </c>
    </row>
    <row r="46" spans="1:4">
      <c r="A46" s="5">
        <v>0.38</v>
      </c>
      <c r="B46" s="6" t="s">
        <v>339</v>
      </c>
      <c r="C46" s="7">
        <v>1.2615740740740742E-2</v>
      </c>
      <c r="D46" s="8" t="s">
        <v>722</v>
      </c>
    </row>
    <row r="47" spans="1:4">
      <c r="A47" s="5">
        <v>0.39</v>
      </c>
      <c r="B47" s="6" t="s">
        <v>299</v>
      </c>
      <c r="C47" s="7">
        <v>1.298611111111111E-2</v>
      </c>
      <c r="D47" s="8" t="s">
        <v>344</v>
      </c>
    </row>
    <row r="48" spans="1:4">
      <c r="A48" s="5">
        <v>0.4</v>
      </c>
      <c r="B48" s="6" t="s">
        <v>299</v>
      </c>
      <c r="C48" s="7">
        <v>1.3344907407407408E-2</v>
      </c>
      <c r="D48" s="8" t="s">
        <v>219</v>
      </c>
    </row>
    <row r="49" spans="1:4">
      <c r="A49" s="5">
        <v>0.41</v>
      </c>
      <c r="B49" s="6" t="s">
        <v>78</v>
      </c>
      <c r="C49" s="7">
        <v>1.3715277777777778E-2</v>
      </c>
      <c r="D49" s="8" t="s">
        <v>1145</v>
      </c>
    </row>
    <row r="50" spans="1:4">
      <c r="A50" s="5">
        <v>0.42</v>
      </c>
      <c r="B50" s="6" t="s">
        <v>78</v>
      </c>
      <c r="C50" s="7">
        <v>1.4085648148148151E-2</v>
      </c>
      <c r="D50" s="8" t="s">
        <v>1146</v>
      </c>
    </row>
    <row r="51" spans="1:4">
      <c r="A51" s="5">
        <v>0.43</v>
      </c>
      <c r="B51" s="6" t="s">
        <v>78</v>
      </c>
      <c r="C51" s="7">
        <v>1.4456018518518519E-2</v>
      </c>
      <c r="D51" s="8" t="s">
        <v>1147</v>
      </c>
    </row>
    <row r="52" spans="1:4">
      <c r="A52" s="5">
        <v>0.44</v>
      </c>
      <c r="B52" s="6" t="s">
        <v>343</v>
      </c>
      <c r="C52" s="7">
        <v>1.4826388888888889E-2</v>
      </c>
      <c r="D52" s="8" t="s">
        <v>131</v>
      </c>
    </row>
    <row r="53" spans="1:4">
      <c r="A53" s="5">
        <v>0.45</v>
      </c>
      <c r="B53" s="6" t="s">
        <v>343</v>
      </c>
      <c r="C53" s="7">
        <v>1.5196759259259259E-2</v>
      </c>
      <c r="D53" s="8" t="s">
        <v>892</v>
      </c>
    </row>
    <row r="54" spans="1:4">
      <c r="A54" s="5">
        <v>0.46</v>
      </c>
      <c r="B54" s="6" t="s">
        <v>343</v>
      </c>
      <c r="C54" s="7">
        <v>1.556712962962963E-2</v>
      </c>
      <c r="D54" s="8" t="s">
        <v>232</v>
      </c>
    </row>
    <row r="55" spans="1:4">
      <c r="A55" s="5">
        <v>0.47</v>
      </c>
      <c r="B55" s="6" t="s">
        <v>346</v>
      </c>
      <c r="C55" s="7">
        <v>1.59375E-2</v>
      </c>
      <c r="D55" s="8" t="s">
        <v>477</v>
      </c>
    </row>
    <row r="56" spans="1:4">
      <c r="A56" s="5">
        <v>0.48</v>
      </c>
      <c r="B56" s="6" t="s">
        <v>346</v>
      </c>
      <c r="C56" s="7">
        <v>1.6319444444444445E-2</v>
      </c>
      <c r="D56" s="8" t="s">
        <v>132</v>
      </c>
    </row>
    <row r="57" spans="1:4">
      <c r="A57" s="5">
        <v>0.49</v>
      </c>
      <c r="B57" s="6" t="s">
        <v>80</v>
      </c>
      <c r="C57" s="7">
        <v>1.6689814814814817E-2</v>
      </c>
      <c r="D57" s="8" t="s">
        <v>480</v>
      </c>
    </row>
    <row r="58" spans="1:4">
      <c r="A58" s="5">
        <v>0.5</v>
      </c>
      <c r="B58" s="6" t="s">
        <v>80</v>
      </c>
      <c r="C58" s="7">
        <v>1.7071759259259259E-2</v>
      </c>
      <c r="D58" s="8" t="s">
        <v>659</v>
      </c>
    </row>
    <row r="59" spans="1:4">
      <c r="A59" s="5">
        <v>0.51</v>
      </c>
      <c r="B59" s="6" t="s">
        <v>80</v>
      </c>
      <c r="C59" s="7">
        <v>1.7453703703703704E-2</v>
      </c>
      <c r="D59" s="8" t="s">
        <v>133</v>
      </c>
    </row>
    <row r="60" spans="1:4">
      <c r="A60" s="5">
        <v>0.52</v>
      </c>
      <c r="B60" s="6" t="s">
        <v>82</v>
      </c>
      <c r="C60" s="7">
        <v>1.7824074074074076E-2</v>
      </c>
      <c r="D60" s="8" t="s">
        <v>359</v>
      </c>
    </row>
    <row r="61" spans="1:4">
      <c r="A61" s="5">
        <v>0.53</v>
      </c>
      <c r="B61" s="6" t="s">
        <v>82</v>
      </c>
      <c r="C61" s="7">
        <v>1.8206018518518517E-2</v>
      </c>
      <c r="D61" s="8" t="s">
        <v>732</v>
      </c>
    </row>
    <row r="62" spans="1:4">
      <c r="A62" s="5">
        <v>0.54</v>
      </c>
      <c r="B62" s="6" t="s">
        <v>82</v>
      </c>
      <c r="C62" s="7">
        <v>1.8587962962962962E-2</v>
      </c>
      <c r="D62" s="8" t="s">
        <v>664</v>
      </c>
    </row>
    <row r="63" spans="1:4">
      <c r="A63" s="5">
        <v>0.55000000000000004</v>
      </c>
      <c r="B63" s="6" t="s">
        <v>350</v>
      </c>
      <c r="C63" s="7">
        <v>1.8981481481481481E-2</v>
      </c>
      <c r="D63" s="8" t="s">
        <v>136</v>
      </c>
    </row>
    <row r="64" spans="1:4">
      <c r="A64" s="5">
        <v>0.56000000000000005</v>
      </c>
      <c r="B64" s="6" t="s">
        <v>350</v>
      </c>
      <c r="C64" s="7">
        <v>1.9363425925925926E-2</v>
      </c>
      <c r="D64" s="8" t="s">
        <v>734</v>
      </c>
    </row>
    <row r="65" spans="1:4">
      <c r="A65" s="5">
        <v>0.56999999999999995</v>
      </c>
      <c r="B65" s="6" t="s">
        <v>350</v>
      </c>
      <c r="C65" s="7">
        <v>1.9745370370370371E-2</v>
      </c>
      <c r="D65" s="8" t="s">
        <v>766</v>
      </c>
    </row>
    <row r="66" spans="1:4">
      <c r="A66" s="5">
        <v>0.57999999999999996</v>
      </c>
      <c r="B66" s="6" t="s">
        <v>83</v>
      </c>
      <c r="C66" s="7">
        <v>2.013888888888889E-2</v>
      </c>
      <c r="D66" s="8" t="s">
        <v>588</v>
      </c>
    </row>
    <row r="67" spans="1:4">
      <c r="A67" s="5">
        <v>0.59</v>
      </c>
      <c r="B67" s="6" t="s">
        <v>83</v>
      </c>
      <c r="C67" s="7">
        <v>2.0520833333333332E-2</v>
      </c>
      <c r="D67" s="8" t="s">
        <v>85</v>
      </c>
    </row>
    <row r="68" spans="1:4">
      <c r="A68" s="5">
        <v>0.6</v>
      </c>
      <c r="B68" s="6" t="s">
        <v>353</v>
      </c>
      <c r="C68" s="7">
        <v>2.0914351851851851E-2</v>
      </c>
      <c r="D68" s="8" t="s">
        <v>898</v>
      </c>
    </row>
    <row r="69" spans="1:4">
      <c r="A69" s="5">
        <v>0.61</v>
      </c>
      <c r="B69" s="6" t="s">
        <v>353</v>
      </c>
      <c r="C69" s="7">
        <v>2.1307870370370369E-2</v>
      </c>
      <c r="D69" s="8" t="s">
        <v>1148</v>
      </c>
    </row>
    <row r="70" spans="1:4">
      <c r="A70" s="5">
        <v>0.62</v>
      </c>
      <c r="B70" s="6" t="s">
        <v>353</v>
      </c>
      <c r="C70" s="7">
        <v>2.1701388888888892E-2</v>
      </c>
      <c r="D70" s="8" t="s">
        <v>25</v>
      </c>
    </row>
    <row r="71" spans="1:4">
      <c r="A71" s="5">
        <v>0.63</v>
      </c>
      <c r="B71" s="6" t="s">
        <v>355</v>
      </c>
      <c r="C71" s="7">
        <v>2.2094907407407407E-2</v>
      </c>
      <c r="D71" s="8" t="s">
        <v>1149</v>
      </c>
    </row>
    <row r="72" spans="1:4">
      <c r="A72" s="5">
        <v>0.64</v>
      </c>
      <c r="B72" s="6" t="s">
        <v>355</v>
      </c>
      <c r="C72" s="7">
        <v>2.2488425925925926E-2</v>
      </c>
      <c r="D72" s="8" t="s">
        <v>502</v>
      </c>
    </row>
    <row r="73" spans="1:4">
      <c r="A73" s="5">
        <v>0.65</v>
      </c>
      <c r="B73" s="6" t="s">
        <v>355</v>
      </c>
      <c r="C73" s="7">
        <v>2.2881944444444444E-2</v>
      </c>
      <c r="D73" s="8" t="s">
        <v>900</v>
      </c>
    </row>
    <row r="74" spans="1:4">
      <c r="A74" s="5">
        <v>0.66</v>
      </c>
      <c r="B74" s="6" t="s">
        <v>17</v>
      </c>
      <c r="C74" s="7">
        <v>2.327546296296296E-2</v>
      </c>
      <c r="D74" s="8" t="s">
        <v>140</v>
      </c>
    </row>
    <row r="75" spans="1:4">
      <c r="A75" s="5">
        <v>0.67</v>
      </c>
      <c r="B75" s="6" t="s">
        <v>17</v>
      </c>
      <c r="C75" s="7">
        <v>2.3680555555555555E-2</v>
      </c>
      <c r="D75" s="8" t="s">
        <v>1150</v>
      </c>
    </row>
    <row r="76" spans="1:4">
      <c r="A76" s="5">
        <v>0.68</v>
      </c>
      <c r="B76" s="6" t="s">
        <v>448</v>
      </c>
      <c r="C76" s="7">
        <v>2.4085648148148148E-2</v>
      </c>
      <c r="D76" s="8" t="s">
        <v>270</v>
      </c>
    </row>
    <row r="77" spans="1:4">
      <c r="A77" s="5">
        <v>0.69</v>
      </c>
      <c r="B77" s="6" t="s">
        <v>448</v>
      </c>
      <c r="C77" s="7">
        <v>2.4479166666666666E-2</v>
      </c>
      <c r="D77" s="8" t="s">
        <v>1151</v>
      </c>
    </row>
    <row r="78" spans="1:4">
      <c r="A78" s="5">
        <v>0.7</v>
      </c>
      <c r="B78" s="6" t="s">
        <v>448</v>
      </c>
      <c r="C78" s="7">
        <v>2.4884259259259259E-2</v>
      </c>
      <c r="D78" s="8" t="s">
        <v>903</v>
      </c>
    </row>
    <row r="79" spans="1:4">
      <c r="A79" s="5">
        <v>0.71</v>
      </c>
      <c r="B79" s="6" t="s">
        <v>707</v>
      </c>
      <c r="C79" s="7">
        <v>2.5289351851851851E-2</v>
      </c>
      <c r="D79" s="8" t="s">
        <v>276</v>
      </c>
    </row>
    <row r="80" spans="1:4">
      <c r="A80" s="5">
        <v>0.72</v>
      </c>
      <c r="B80" s="6" t="s">
        <v>707</v>
      </c>
      <c r="C80" s="7">
        <v>2.5694444444444447E-2</v>
      </c>
      <c r="D80" s="8" t="s">
        <v>387</v>
      </c>
    </row>
    <row r="81" spans="1:4">
      <c r="A81" s="5">
        <v>0.73</v>
      </c>
      <c r="B81" s="6" t="s">
        <v>707</v>
      </c>
      <c r="C81" s="7">
        <v>2.6099537037037036E-2</v>
      </c>
      <c r="D81" s="8" t="s">
        <v>1152</v>
      </c>
    </row>
    <row r="82" spans="1:4">
      <c r="A82" s="5">
        <v>0.74</v>
      </c>
      <c r="B82" s="6" t="s">
        <v>137</v>
      </c>
      <c r="C82" s="7">
        <v>2.6516203703703698E-2</v>
      </c>
      <c r="D82" s="8" t="s">
        <v>282</v>
      </c>
    </row>
    <row r="83" spans="1:4">
      <c r="A83" s="5">
        <v>0.75</v>
      </c>
      <c r="B83" s="6" t="s">
        <v>137</v>
      </c>
      <c r="C83" s="7">
        <v>2.6921296296296294E-2</v>
      </c>
      <c r="D83" s="8" t="s">
        <v>678</v>
      </c>
    </row>
    <row r="84" spans="1:4">
      <c r="A84" s="5">
        <v>0.76</v>
      </c>
      <c r="B84" s="6" t="s">
        <v>138</v>
      </c>
      <c r="C84" s="7">
        <v>2.7337962962962963E-2</v>
      </c>
      <c r="D84" s="8" t="s">
        <v>1153</v>
      </c>
    </row>
    <row r="85" spans="1:4">
      <c r="A85" s="5">
        <v>0.77</v>
      </c>
      <c r="B85" s="6" t="s">
        <v>138</v>
      </c>
      <c r="C85" s="7">
        <v>2.7743055555555559E-2</v>
      </c>
      <c r="D85" s="8" t="s">
        <v>145</v>
      </c>
    </row>
    <row r="86" spans="1:4">
      <c r="A86" s="5">
        <v>0.78</v>
      </c>
      <c r="B86" s="6" t="s">
        <v>138</v>
      </c>
      <c r="C86" s="7">
        <v>2.8159722222222221E-2</v>
      </c>
      <c r="D86" s="8" t="s">
        <v>1154</v>
      </c>
    </row>
    <row r="87" spans="1:4">
      <c r="A87" s="5">
        <v>0.79</v>
      </c>
      <c r="B87" s="6" t="s">
        <v>663</v>
      </c>
      <c r="C87" s="7">
        <v>2.8576388888888887E-2</v>
      </c>
      <c r="D87" s="8" t="s">
        <v>398</v>
      </c>
    </row>
    <row r="88" spans="1:4">
      <c r="A88" s="5">
        <v>0.8</v>
      </c>
      <c r="B88" s="6" t="s">
        <v>663</v>
      </c>
      <c r="C88" s="7">
        <v>2.8993055555555553E-2</v>
      </c>
      <c r="D88" s="8" t="s">
        <v>611</v>
      </c>
    </row>
    <row r="89" spans="1:4">
      <c r="A89" s="5">
        <v>0.81</v>
      </c>
      <c r="B89" s="6" t="s">
        <v>271</v>
      </c>
      <c r="C89" s="7">
        <v>2.9525462962962962E-2</v>
      </c>
      <c r="D89" s="8" t="s">
        <v>1155</v>
      </c>
    </row>
    <row r="90" spans="1:4">
      <c r="A90" s="5">
        <v>0.82</v>
      </c>
      <c r="B90" s="6" t="s">
        <v>361</v>
      </c>
      <c r="C90" s="7">
        <v>3.0277777777777778E-2</v>
      </c>
      <c r="D90" s="8" t="s">
        <v>1156</v>
      </c>
    </row>
    <row r="91" spans="1:4">
      <c r="A91" s="5">
        <v>0.83</v>
      </c>
      <c r="B91" s="6" t="s">
        <v>363</v>
      </c>
      <c r="C91" s="7">
        <v>3.1053240740740742E-2</v>
      </c>
      <c r="D91" s="8" t="s">
        <v>1157</v>
      </c>
    </row>
    <row r="92" spans="1:4">
      <c r="A92" s="5">
        <v>0.84</v>
      </c>
      <c r="B92" s="6" t="s">
        <v>366</v>
      </c>
      <c r="C92" s="7">
        <v>3.1828703703703706E-2</v>
      </c>
      <c r="D92" s="8" t="s">
        <v>1158</v>
      </c>
    </row>
    <row r="93" spans="1:4">
      <c r="A93" s="5">
        <v>0.85</v>
      </c>
      <c r="B93" s="6" t="s">
        <v>368</v>
      </c>
      <c r="C93" s="7">
        <v>3.2627314814814817E-2</v>
      </c>
      <c r="D93" s="8" t="s">
        <v>409</v>
      </c>
    </row>
    <row r="94" spans="1:4">
      <c r="A94" s="5">
        <v>0.86</v>
      </c>
      <c r="B94" s="6" t="s">
        <v>273</v>
      </c>
      <c r="C94" s="7">
        <v>3.3449074074074069E-2</v>
      </c>
      <c r="D94" s="8" t="s">
        <v>1159</v>
      </c>
    </row>
    <row r="95" spans="1:4">
      <c r="A95" s="5">
        <v>0.87</v>
      </c>
      <c r="B95" s="6" t="s">
        <v>390</v>
      </c>
      <c r="C95" s="7">
        <v>3.4282407407407407E-2</v>
      </c>
      <c r="D95" s="8" t="s">
        <v>1160</v>
      </c>
    </row>
    <row r="96" spans="1:4">
      <c r="A96" s="5">
        <v>0.88</v>
      </c>
      <c r="B96" s="6" t="s">
        <v>277</v>
      </c>
      <c r="C96" s="7">
        <v>3.5243055555555555E-2</v>
      </c>
      <c r="D96" s="8" t="s">
        <v>1161</v>
      </c>
    </row>
    <row r="97" spans="1:4">
      <c r="A97" s="5">
        <v>0.89</v>
      </c>
      <c r="B97" s="6" t="s">
        <v>487</v>
      </c>
      <c r="C97" s="7">
        <v>3.6435185185185189E-2</v>
      </c>
      <c r="D97" s="8" t="s">
        <v>1162</v>
      </c>
    </row>
    <row r="98" spans="1:4">
      <c r="A98" s="5">
        <v>0.9</v>
      </c>
      <c r="B98" s="6" t="s">
        <v>597</v>
      </c>
      <c r="C98" s="7">
        <v>3.7789351851851852E-2</v>
      </c>
      <c r="D98" s="8" t="s">
        <v>785</v>
      </c>
    </row>
    <row r="99" spans="1:4">
      <c r="A99" s="5">
        <v>0.91</v>
      </c>
      <c r="B99" s="6" t="s">
        <v>407</v>
      </c>
      <c r="C99" s="7">
        <v>3.9282407407407412E-2</v>
      </c>
      <c r="D99" s="8" t="s">
        <v>1163</v>
      </c>
    </row>
    <row r="100" spans="1:4">
      <c r="A100" s="5">
        <v>0.92</v>
      </c>
      <c r="B100" s="6" t="s">
        <v>31</v>
      </c>
      <c r="C100" s="7">
        <v>4.1076388888888891E-2</v>
      </c>
      <c r="D100" s="8" t="s">
        <v>1164</v>
      </c>
    </row>
    <row r="101" spans="1:4">
      <c r="A101" s="5">
        <v>0.93</v>
      </c>
      <c r="B101" s="6" t="s">
        <v>89</v>
      </c>
      <c r="C101" s="7">
        <v>4.3159722222222224E-2</v>
      </c>
      <c r="D101" s="8" t="s">
        <v>1165</v>
      </c>
    </row>
    <row r="102" spans="1:4">
      <c r="A102" s="5">
        <v>0.94</v>
      </c>
      <c r="B102" s="6" t="s">
        <v>683</v>
      </c>
      <c r="C102" s="7">
        <v>4.5474537037037042E-2</v>
      </c>
      <c r="D102" s="8" t="s">
        <v>1166</v>
      </c>
    </row>
    <row r="103" spans="1:4">
      <c r="A103" s="5">
        <v>0.95</v>
      </c>
      <c r="B103" s="6" t="s">
        <v>283</v>
      </c>
      <c r="C103" s="7">
        <v>4.809027777777778E-2</v>
      </c>
      <c r="D103" s="8" t="s">
        <v>915</v>
      </c>
    </row>
    <row r="104" spans="1:4">
      <c r="A104" s="5">
        <v>0.96</v>
      </c>
      <c r="B104" s="6" t="s">
        <v>1128</v>
      </c>
      <c r="C104" s="7">
        <v>5.1180555555555556E-2</v>
      </c>
      <c r="D104" s="8" t="s">
        <v>1167</v>
      </c>
    </row>
    <row r="105" spans="1:4">
      <c r="A105" s="5">
        <v>0.97</v>
      </c>
      <c r="B105" s="6" t="s">
        <v>501</v>
      </c>
      <c r="C105" s="7">
        <v>5.4988425925925927E-2</v>
      </c>
      <c r="D105" s="8" t="s">
        <v>1168</v>
      </c>
    </row>
    <row r="106" spans="1:4">
      <c r="A106" s="5">
        <v>0.98</v>
      </c>
      <c r="B106" s="6" t="s">
        <v>501</v>
      </c>
      <c r="C106" s="7">
        <v>5.9386574074074071E-2</v>
      </c>
      <c r="D106" s="8" t="s">
        <v>1169</v>
      </c>
    </row>
    <row r="107" spans="1:4">
      <c r="A107" s="5">
        <v>0.99</v>
      </c>
      <c r="B107" s="6" t="s">
        <v>501</v>
      </c>
      <c r="C107" s="7">
        <v>6.3773148148148148E-2</v>
      </c>
      <c r="D107" s="8" t="s">
        <v>1170</v>
      </c>
    </row>
    <row r="108" spans="1:4" ht="15" thickBot="1">
      <c r="A108" s="9">
        <v>1</v>
      </c>
      <c r="B108" s="10" t="s">
        <v>1171</v>
      </c>
      <c r="C108" s="11">
        <v>6.8935185185185183E-2</v>
      </c>
      <c r="D108" s="12" t="s">
        <v>918</v>
      </c>
    </row>
  </sheetData>
  <mergeCells count="5">
    <mergeCell ref="B1:D1"/>
    <mergeCell ref="B2:D2"/>
    <mergeCell ref="B3:D3"/>
    <mergeCell ref="B4:D4"/>
    <mergeCell ref="B5:D5"/>
  </mergeCells>
  <hyperlinks>
    <hyperlink ref="B5" r:id="rId1" display="https://evkx.net/models/hyundai/ioniq_6/ioniq_6_long_range_rwd/chargingcurve/" xr:uid="{36350621-1E0B-471C-91B0-5AF645FFC80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5DA7-A079-4B66-B293-72E5A1A62183}">
  <dimension ref="A1:D108"/>
  <sheetViews>
    <sheetView workbookViewId="0">
      <selection activeCell="A8" sqref="A8:D108"/>
    </sheetView>
  </sheetViews>
  <sheetFormatPr defaultRowHeight="14.4"/>
  <cols>
    <col min="1" max="1" width="26.109375" bestFit="1" customWidth="1"/>
    <col min="2" max="4" width="26.21875" customWidth="1"/>
  </cols>
  <sheetData>
    <row r="1" spans="1:4" ht="15" thickBot="1">
      <c r="A1" s="16" t="s">
        <v>101</v>
      </c>
      <c r="B1" s="62"/>
      <c r="C1" s="62"/>
      <c r="D1" s="62"/>
    </row>
    <row r="2" spans="1:4" ht="15" thickBot="1">
      <c r="A2" s="52" t="s">
        <v>102</v>
      </c>
      <c r="B2" s="57" t="s">
        <v>1172</v>
      </c>
      <c r="C2" s="58"/>
      <c r="D2" s="59"/>
    </row>
    <row r="3" spans="1:4" ht="15" thickBot="1">
      <c r="A3" s="53" t="s">
        <v>534</v>
      </c>
      <c r="B3" s="63">
        <v>285</v>
      </c>
      <c r="C3" s="64"/>
      <c r="D3" s="65"/>
    </row>
    <row r="4" spans="1:4" ht="15" thickBot="1">
      <c r="A4" s="52" t="s">
        <v>104</v>
      </c>
      <c r="B4" s="66" t="s">
        <v>1173</v>
      </c>
      <c r="C4" s="67"/>
      <c r="D4" s="68"/>
    </row>
    <row r="5" spans="1:4" ht="15" thickBot="1">
      <c r="A5" s="52" t="s">
        <v>105</v>
      </c>
      <c r="B5" s="66" t="s">
        <v>1174</v>
      </c>
      <c r="C5" s="67"/>
      <c r="D5" s="68"/>
    </row>
    <row r="7" spans="1:4" ht="29.4" thickBot="1">
      <c r="A7" s="30" t="s">
        <v>0</v>
      </c>
      <c r="B7" s="30" t="s">
        <v>1</v>
      </c>
      <c r="C7" s="30" t="s">
        <v>2</v>
      </c>
      <c r="D7" s="30" t="s">
        <v>3</v>
      </c>
    </row>
    <row r="8" spans="1:4">
      <c r="A8" s="1">
        <v>0</v>
      </c>
      <c r="B8" s="2" t="s">
        <v>29</v>
      </c>
      <c r="C8" s="3">
        <v>0</v>
      </c>
      <c r="D8" s="4" t="s">
        <v>5</v>
      </c>
    </row>
    <row r="9" spans="1:4">
      <c r="A9" s="5">
        <v>0.01</v>
      </c>
      <c r="B9" s="6" t="s">
        <v>361</v>
      </c>
      <c r="C9" s="7">
        <v>7.5231481481481471E-4</v>
      </c>
      <c r="D9" s="8" t="s">
        <v>1175</v>
      </c>
    </row>
    <row r="10" spans="1:4">
      <c r="A10" s="5">
        <v>0.02</v>
      </c>
      <c r="B10" s="6" t="s">
        <v>721</v>
      </c>
      <c r="C10" s="7">
        <v>1.423611111111111E-3</v>
      </c>
      <c r="D10" s="8" t="s">
        <v>690</v>
      </c>
    </row>
    <row r="11" spans="1:4">
      <c r="A11" s="5">
        <v>0.03</v>
      </c>
      <c r="B11" s="6" t="s">
        <v>688</v>
      </c>
      <c r="C11" s="7">
        <v>2.0138888888888888E-3</v>
      </c>
      <c r="D11" s="8" t="s">
        <v>1176</v>
      </c>
    </row>
    <row r="12" spans="1:4">
      <c r="A12" s="5">
        <v>0.04</v>
      </c>
      <c r="B12" s="6" t="s">
        <v>265</v>
      </c>
      <c r="C12" s="7">
        <v>2.5347222222222221E-3</v>
      </c>
      <c r="D12" s="8" t="s">
        <v>159</v>
      </c>
    </row>
    <row r="13" spans="1:4">
      <c r="A13" s="5">
        <v>0.05</v>
      </c>
      <c r="B13" s="6" t="s">
        <v>295</v>
      </c>
      <c r="C13" s="7">
        <v>3.0208333333333333E-3</v>
      </c>
      <c r="D13" s="8" t="s">
        <v>113</v>
      </c>
    </row>
    <row r="14" spans="1:4">
      <c r="A14" s="5">
        <v>0.06</v>
      </c>
      <c r="B14" s="6" t="s">
        <v>668</v>
      </c>
      <c r="C14" s="7">
        <v>3.4606481481481485E-3</v>
      </c>
      <c r="D14" s="8" t="s">
        <v>620</v>
      </c>
    </row>
    <row r="15" spans="1:4">
      <c r="A15" s="5">
        <v>7.0000000000000007E-2</v>
      </c>
      <c r="B15" s="6" t="s">
        <v>138</v>
      </c>
      <c r="C15" s="7">
        <v>3.8657407407407408E-3</v>
      </c>
      <c r="D15" s="8" t="s">
        <v>428</v>
      </c>
    </row>
    <row r="16" spans="1:4">
      <c r="A16" s="5">
        <v>0.08</v>
      </c>
      <c r="B16" s="6" t="s">
        <v>350</v>
      </c>
      <c r="C16" s="7">
        <v>4.2361111111111106E-3</v>
      </c>
      <c r="D16" s="8" t="s">
        <v>168</v>
      </c>
    </row>
    <row r="17" spans="1:4">
      <c r="A17" s="5">
        <v>0.09</v>
      </c>
      <c r="B17" s="6" t="s">
        <v>259</v>
      </c>
      <c r="C17" s="7">
        <v>4.5833333333333334E-3</v>
      </c>
      <c r="D17" s="8" t="s">
        <v>430</v>
      </c>
    </row>
    <row r="18" spans="1:4">
      <c r="A18" s="5">
        <v>0.1</v>
      </c>
      <c r="B18" s="6" t="s">
        <v>12</v>
      </c>
      <c r="C18" s="7">
        <v>4.9074074074074072E-3</v>
      </c>
      <c r="D18" s="8" t="s">
        <v>116</v>
      </c>
    </row>
    <row r="19" spans="1:4">
      <c r="A19" s="5">
        <v>0.11</v>
      </c>
      <c r="B19" s="6" t="s">
        <v>75</v>
      </c>
      <c r="C19" s="7">
        <v>5.2314814814814819E-3</v>
      </c>
      <c r="D19" s="8" t="s">
        <v>1177</v>
      </c>
    </row>
    <row r="20" spans="1:4">
      <c r="A20" s="5">
        <v>0.12</v>
      </c>
      <c r="B20" s="6" t="s">
        <v>10</v>
      </c>
      <c r="C20" s="7">
        <v>5.5439814814814822E-3</v>
      </c>
      <c r="D20" s="8" t="s">
        <v>307</v>
      </c>
    </row>
    <row r="21" spans="1:4">
      <c r="A21" s="5">
        <v>0.13</v>
      </c>
      <c r="B21" s="6" t="s">
        <v>74</v>
      </c>
      <c r="C21" s="7">
        <v>5.8564814814814825E-3</v>
      </c>
      <c r="D21" s="8" t="s">
        <v>546</v>
      </c>
    </row>
    <row r="22" spans="1:4">
      <c r="A22" s="5">
        <v>0.14000000000000001</v>
      </c>
      <c r="B22" s="6" t="s">
        <v>115</v>
      </c>
      <c r="C22" s="7">
        <v>6.1574074074074074E-3</v>
      </c>
      <c r="D22" s="8" t="s">
        <v>753</v>
      </c>
    </row>
    <row r="23" spans="1:4">
      <c r="A23" s="5">
        <v>0.15</v>
      </c>
      <c r="B23" s="6" t="s">
        <v>7</v>
      </c>
      <c r="C23" s="7">
        <v>6.4583333333333333E-3</v>
      </c>
      <c r="D23" s="8" t="s">
        <v>1178</v>
      </c>
    </row>
    <row r="24" spans="1:4">
      <c r="A24" s="5">
        <v>0.16</v>
      </c>
      <c r="B24" s="6" t="s">
        <v>327</v>
      </c>
      <c r="C24" s="7">
        <v>6.7476851851851856E-3</v>
      </c>
      <c r="D24" s="8" t="s">
        <v>437</v>
      </c>
    </row>
    <row r="25" spans="1:4">
      <c r="A25" s="5">
        <v>0.17</v>
      </c>
      <c r="B25" s="6" t="s">
        <v>343</v>
      </c>
      <c r="C25" s="7">
        <v>7.0717592592592594E-3</v>
      </c>
      <c r="D25" s="8" t="s">
        <v>1179</v>
      </c>
    </row>
    <row r="26" spans="1:4">
      <c r="A26" s="5">
        <v>0.18</v>
      </c>
      <c r="B26" s="6" t="s">
        <v>355</v>
      </c>
      <c r="C26" s="7">
        <v>7.4305555555555548E-3</v>
      </c>
      <c r="D26" s="8" t="s">
        <v>439</v>
      </c>
    </row>
    <row r="27" spans="1:4">
      <c r="A27" s="5">
        <v>0.19</v>
      </c>
      <c r="B27" s="6" t="s">
        <v>355</v>
      </c>
      <c r="C27" s="7">
        <v>7.8009259259259256E-3</v>
      </c>
      <c r="D27" s="8" t="s">
        <v>1180</v>
      </c>
    </row>
    <row r="28" spans="1:4">
      <c r="A28" s="5">
        <v>0.2</v>
      </c>
      <c r="B28" s="6" t="s">
        <v>353</v>
      </c>
      <c r="C28" s="7">
        <v>8.1712962962962963E-3</v>
      </c>
      <c r="D28" s="8" t="s">
        <v>550</v>
      </c>
    </row>
    <row r="29" spans="1:4">
      <c r="A29" s="5">
        <v>0.21</v>
      </c>
      <c r="B29" s="6" t="s">
        <v>353</v>
      </c>
      <c r="C29" s="7">
        <v>8.5416666666666679E-3</v>
      </c>
      <c r="D29" s="8" t="s">
        <v>1181</v>
      </c>
    </row>
    <row r="30" spans="1:4">
      <c r="A30" s="5">
        <v>0.22</v>
      </c>
      <c r="B30" s="6" t="s">
        <v>355</v>
      </c>
      <c r="C30" s="7">
        <v>8.9004629629629625E-3</v>
      </c>
      <c r="D30" s="8" t="s">
        <v>1182</v>
      </c>
    </row>
    <row r="31" spans="1:4">
      <c r="A31" s="5">
        <v>0.23</v>
      </c>
      <c r="B31" s="6" t="s">
        <v>355</v>
      </c>
      <c r="C31" s="7">
        <v>9.2824074074074076E-3</v>
      </c>
      <c r="D31" s="8" t="s">
        <v>322</v>
      </c>
    </row>
    <row r="32" spans="1:4">
      <c r="A32" s="5">
        <v>0.24</v>
      </c>
      <c r="B32" s="6" t="s">
        <v>353</v>
      </c>
      <c r="C32" s="7">
        <v>9.6527777777777775E-3</v>
      </c>
      <c r="D32" s="8" t="s">
        <v>324</v>
      </c>
    </row>
    <row r="33" spans="1:4">
      <c r="A33" s="5">
        <v>0.25</v>
      </c>
      <c r="B33" s="6" t="s">
        <v>353</v>
      </c>
      <c r="C33" s="7">
        <v>1.0011574074074074E-2</v>
      </c>
      <c r="D33" s="8" t="s">
        <v>326</v>
      </c>
    </row>
    <row r="34" spans="1:4">
      <c r="A34" s="5">
        <v>0.26</v>
      </c>
      <c r="B34" s="6" t="s">
        <v>353</v>
      </c>
      <c r="C34" s="7">
        <v>1.0381944444444444E-2</v>
      </c>
      <c r="D34" s="8" t="s">
        <v>122</v>
      </c>
    </row>
    <row r="35" spans="1:4">
      <c r="A35" s="5">
        <v>0.27</v>
      </c>
      <c r="B35" s="6" t="s">
        <v>353</v>
      </c>
      <c r="C35" s="7">
        <v>1.0752314814814814E-2</v>
      </c>
      <c r="D35" s="8" t="s">
        <v>556</v>
      </c>
    </row>
    <row r="36" spans="1:4">
      <c r="A36" s="5">
        <v>0.28000000000000003</v>
      </c>
      <c r="B36" s="6" t="s">
        <v>353</v>
      </c>
      <c r="C36" s="7">
        <v>1.1122685185185185E-2</v>
      </c>
      <c r="D36" s="8" t="s">
        <v>759</v>
      </c>
    </row>
    <row r="37" spans="1:4">
      <c r="A37" s="5">
        <v>0.28999999999999998</v>
      </c>
      <c r="B37" s="6" t="s">
        <v>353</v>
      </c>
      <c r="C37" s="7">
        <v>1.1493055555555555E-2</v>
      </c>
      <c r="D37" s="8" t="s">
        <v>1183</v>
      </c>
    </row>
    <row r="38" spans="1:4">
      <c r="A38" s="5">
        <v>0.3</v>
      </c>
      <c r="B38" s="6" t="s">
        <v>353</v>
      </c>
      <c r="C38" s="7">
        <v>1.1851851851851851E-2</v>
      </c>
      <c r="D38" s="8" t="s">
        <v>645</v>
      </c>
    </row>
    <row r="39" spans="1:4">
      <c r="A39" s="5">
        <v>0.31</v>
      </c>
      <c r="B39" s="6" t="s">
        <v>83</v>
      </c>
      <c r="C39" s="7">
        <v>1.2222222222222223E-2</v>
      </c>
      <c r="D39" s="8" t="s">
        <v>126</v>
      </c>
    </row>
    <row r="40" spans="1:4">
      <c r="A40" s="5">
        <v>0.32</v>
      </c>
      <c r="B40" s="6" t="s">
        <v>353</v>
      </c>
      <c r="C40" s="7">
        <v>1.2592592592592593E-2</v>
      </c>
      <c r="D40" s="8" t="s">
        <v>458</v>
      </c>
    </row>
    <row r="41" spans="1:4">
      <c r="A41" s="5">
        <v>0.33</v>
      </c>
      <c r="B41" s="6" t="s">
        <v>137</v>
      </c>
      <c r="C41" s="7">
        <v>1.2962962962962963E-2</v>
      </c>
      <c r="D41" s="8" t="s">
        <v>559</v>
      </c>
    </row>
    <row r="42" spans="1:4">
      <c r="A42" s="5">
        <v>0.34</v>
      </c>
      <c r="B42" s="6" t="s">
        <v>663</v>
      </c>
      <c r="C42" s="7">
        <v>1.3356481481481483E-2</v>
      </c>
      <c r="D42" s="8" t="s">
        <v>716</v>
      </c>
    </row>
    <row r="43" spans="1:4">
      <c r="A43" s="5">
        <v>0.35</v>
      </c>
      <c r="B43" s="6" t="s">
        <v>450</v>
      </c>
      <c r="C43" s="7">
        <v>1.375E-2</v>
      </c>
      <c r="D43" s="8" t="s">
        <v>760</v>
      </c>
    </row>
    <row r="44" spans="1:4">
      <c r="A44" s="5">
        <v>0.36</v>
      </c>
      <c r="B44" s="6" t="s">
        <v>450</v>
      </c>
      <c r="C44" s="7">
        <v>1.4155092592592592E-2</v>
      </c>
      <c r="D44" s="8" t="s">
        <v>127</v>
      </c>
    </row>
    <row r="45" spans="1:4">
      <c r="A45" s="5">
        <v>0.37</v>
      </c>
      <c r="B45" s="6" t="s">
        <v>450</v>
      </c>
      <c r="C45" s="7">
        <v>1.4548611111111111E-2</v>
      </c>
      <c r="D45" s="8" t="s">
        <v>212</v>
      </c>
    </row>
    <row r="46" spans="1:4">
      <c r="A46" s="5">
        <v>0.38</v>
      </c>
      <c r="B46" s="6" t="s">
        <v>666</v>
      </c>
      <c r="C46" s="7">
        <v>1.4953703703703705E-2</v>
      </c>
      <c r="D46" s="8" t="s">
        <v>1184</v>
      </c>
    </row>
    <row r="47" spans="1:4">
      <c r="A47" s="5">
        <v>0.39</v>
      </c>
      <c r="B47" s="6" t="s">
        <v>263</v>
      </c>
      <c r="C47" s="7">
        <v>1.5370370370370369E-2</v>
      </c>
      <c r="D47" s="8" t="s">
        <v>1185</v>
      </c>
    </row>
    <row r="48" spans="1:4">
      <c r="A48" s="5">
        <v>0.4</v>
      </c>
      <c r="B48" s="6" t="s">
        <v>139</v>
      </c>
      <c r="C48" s="7">
        <v>1.579861111111111E-2</v>
      </c>
      <c r="D48" s="8" t="s">
        <v>568</v>
      </c>
    </row>
    <row r="49" spans="1:4">
      <c r="A49" s="5">
        <v>0.41</v>
      </c>
      <c r="B49" s="6" t="s">
        <v>357</v>
      </c>
      <c r="C49" s="7">
        <v>1.622685185185185E-2</v>
      </c>
      <c r="D49" s="8" t="s">
        <v>59</v>
      </c>
    </row>
    <row r="50" spans="1:4">
      <c r="A50" s="5">
        <v>0.42</v>
      </c>
      <c r="B50" s="6" t="s">
        <v>139</v>
      </c>
      <c r="C50" s="7">
        <v>1.6655092592592593E-2</v>
      </c>
      <c r="D50" s="8" t="s">
        <v>1186</v>
      </c>
    </row>
    <row r="51" spans="1:4">
      <c r="A51" s="5">
        <v>0.43</v>
      </c>
      <c r="B51" s="6" t="s">
        <v>139</v>
      </c>
      <c r="C51" s="7">
        <v>1.7083333333333336E-2</v>
      </c>
      <c r="D51" s="8" t="s">
        <v>1187</v>
      </c>
    </row>
    <row r="52" spans="1:4">
      <c r="A52" s="5">
        <v>0.44</v>
      </c>
      <c r="B52" s="6" t="s">
        <v>139</v>
      </c>
      <c r="C52" s="7">
        <v>1.7511574074074072E-2</v>
      </c>
      <c r="D52" s="8" t="s">
        <v>1188</v>
      </c>
    </row>
    <row r="53" spans="1:4">
      <c r="A53" s="5">
        <v>0.45</v>
      </c>
      <c r="B53" s="6" t="s">
        <v>295</v>
      </c>
      <c r="C53" s="7">
        <v>1.7962962962962962E-2</v>
      </c>
      <c r="D53" s="8" t="s">
        <v>223</v>
      </c>
    </row>
    <row r="54" spans="1:4">
      <c r="A54" s="5">
        <v>0.46</v>
      </c>
      <c r="B54" s="6" t="s">
        <v>20</v>
      </c>
      <c r="C54" s="7">
        <v>1.8425925925925925E-2</v>
      </c>
      <c r="D54" s="8" t="s">
        <v>1189</v>
      </c>
    </row>
    <row r="55" spans="1:4">
      <c r="A55" s="5">
        <v>0.47</v>
      </c>
      <c r="B55" s="6" t="s">
        <v>415</v>
      </c>
      <c r="C55" s="7">
        <v>1.892361111111111E-2</v>
      </c>
      <c r="D55" s="8" t="s">
        <v>573</v>
      </c>
    </row>
    <row r="56" spans="1:4">
      <c r="A56" s="5">
        <v>0.48</v>
      </c>
      <c r="B56" s="6" t="s">
        <v>21</v>
      </c>
      <c r="C56" s="7">
        <v>1.9444444444444445E-2</v>
      </c>
      <c r="D56" s="8" t="s">
        <v>349</v>
      </c>
    </row>
    <row r="57" spans="1:4">
      <c r="A57" s="5">
        <v>0.49</v>
      </c>
      <c r="B57" s="6" t="s">
        <v>375</v>
      </c>
      <c r="C57" s="7">
        <v>1.996527777777778E-2</v>
      </c>
      <c r="D57" s="8" t="s">
        <v>232</v>
      </c>
    </row>
    <row r="58" spans="1:4">
      <c r="A58" s="5">
        <v>0.5</v>
      </c>
      <c r="B58" s="6" t="s">
        <v>380</v>
      </c>
      <c r="C58" s="7">
        <v>2.0497685185185185E-2</v>
      </c>
      <c r="D58" s="8" t="s">
        <v>727</v>
      </c>
    </row>
    <row r="59" spans="1:4">
      <c r="A59" s="5">
        <v>0.51</v>
      </c>
      <c r="B59" s="6" t="s">
        <v>380</v>
      </c>
      <c r="C59" s="7">
        <v>2.1030092592592597E-2</v>
      </c>
      <c r="D59" s="8" t="s">
        <v>1190</v>
      </c>
    </row>
    <row r="60" spans="1:4">
      <c r="A60" s="5">
        <v>0.52</v>
      </c>
      <c r="B60" s="6" t="s">
        <v>380</v>
      </c>
      <c r="C60" s="7">
        <v>2.1574074074074075E-2</v>
      </c>
      <c r="D60" s="8" t="s">
        <v>728</v>
      </c>
    </row>
    <row r="61" spans="1:4">
      <c r="A61" s="5">
        <v>0.53</v>
      </c>
      <c r="B61" s="6" t="s">
        <v>380</v>
      </c>
      <c r="C61" s="7">
        <v>2.210648148148148E-2</v>
      </c>
      <c r="D61" s="8" t="s">
        <v>239</v>
      </c>
    </row>
    <row r="62" spans="1:4">
      <c r="A62" s="5">
        <v>0.54</v>
      </c>
      <c r="B62" s="6" t="s">
        <v>373</v>
      </c>
      <c r="C62" s="7">
        <v>2.2638888888888889E-2</v>
      </c>
      <c r="D62" s="8" t="s">
        <v>1191</v>
      </c>
    </row>
    <row r="63" spans="1:4">
      <c r="A63" s="5">
        <v>0.55000000000000004</v>
      </c>
      <c r="B63" s="6" t="s">
        <v>380</v>
      </c>
      <c r="C63" s="7">
        <v>2.3182870370370371E-2</v>
      </c>
      <c r="D63" s="8" t="s">
        <v>484</v>
      </c>
    </row>
    <row r="64" spans="1:4">
      <c r="A64" s="5">
        <v>0.56000000000000005</v>
      </c>
      <c r="B64" s="6" t="s">
        <v>380</v>
      </c>
      <c r="C64" s="7">
        <v>2.3715277777777776E-2</v>
      </c>
      <c r="D64" s="8" t="s">
        <v>1192</v>
      </c>
    </row>
    <row r="65" spans="1:4">
      <c r="A65" s="5">
        <v>0.56999999999999995</v>
      </c>
      <c r="B65" s="6" t="s">
        <v>380</v>
      </c>
      <c r="C65" s="7">
        <v>2.4247685185185181E-2</v>
      </c>
      <c r="D65" s="8" t="s">
        <v>135</v>
      </c>
    </row>
    <row r="66" spans="1:4">
      <c r="A66" s="5">
        <v>0.57999999999999996</v>
      </c>
      <c r="B66" s="6" t="s">
        <v>375</v>
      </c>
      <c r="C66" s="7">
        <v>2.478009259259259E-2</v>
      </c>
      <c r="D66" s="8" t="s">
        <v>1193</v>
      </c>
    </row>
    <row r="67" spans="1:4">
      <c r="A67" s="5">
        <v>0.59</v>
      </c>
      <c r="B67" s="6" t="s">
        <v>375</v>
      </c>
      <c r="C67" s="7">
        <v>2.5312500000000002E-2</v>
      </c>
      <c r="D67" s="8" t="s">
        <v>733</v>
      </c>
    </row>
    <row r="68" spans="1:4">
      <c r="A68" s="5">
        <v>0.6</v>
      </c>
      <c r="B68" s="6" t="s">
        <v>380</v>
      </c>
      <c r="C68" s="7">
        <v>2.584490740740741E-2</v>
      </c>
      <c r="D68" s="8" t="s">
        <v>367</v>
      </c>
    </row>
    <row r="69" spans="1:4">
      <c r="A69" s="5">
        <v>0.61</v>
      </c>
      <c r="B69" s="6" t="s">
        <v>375</v>
      </c>
      <c r="C69" s="7">
        <v>2.6377314814814815E-2</v>
      </c>
      <c r="D69" s="8" t="s">
        <v>369</v>
      </c>
    </row>
    <row r="70" spans="1:4">
      <c r="A70" s="5">
        <v>0.62</v>
      </c>
      <c r="B70" s="6" t="s">
        <v>375</v>
      </c>
      <c r="C70" s="7">
        <v>2.6909722222222224E-2</v>
      </c>
      <c r="D70" s="8" t="s">
        <v>63</v>
      </c>
    </row>
    <row r="71" spans="1:4">
      <c r="A71" s="5">
        <v>0.63</v>
      </c>
      <c r="B71" s="6" t="s">
        <v>375</v>
      </c>
      <c r="C71" s="7">
        <v>2.7430555555555555E-2</v>
      </c>
      <c r="D71" s="8" t="s">
        <v>767</v>
      </c>
    </row>
    <row r="72" spans="1:4">
      <c r="A72" s="5">
        <v>0.64</v>
      </c>
      <c r="B72" s="6" t="s">
        <v>375</v>
      </c>
      <c r="C72" s="7">
        <v>2.7962962962962964E-2</v>
      </c>
      <c r="D72" s="8" t="s">
        <v>496</v>
      </c>
    </row>
    <row r="73" spans="1:4">
      <c r="A73" s="5">
        <v>0.65</v>
      </c>
      <c r="B73" s="6" t="s">
        <v>375</v>
      </c>
      <c r="C73" s="7">
        <v>2.8495370370370369E-2</v>
      </c>
      <c r="D73" s="8" t="s">
        <v>1148</v>
      </c>
    </row>
    <row r="74" spans="1:4">
      <c r="A74" s="5">
        <v>0.66</v>
      </c>
      <c r="B74" s="6" t="s">
        <v>21</v>
      </c>
      <c r="C74" s="7">
        <v>2.90162037037037E-2</v>
      </c>
      <c r="D74" s="8" t="s">
        <v>258</v>
      </c>
    </row>
    <row r="75" spans="1:4">
      <c r="A75" s="5">
        <v>0.67</v>
      </c>
      <c r="B75" s="6" t="s">
        <v>21</v>
      </c>
      <c r="C75" s="7">
        <v>2.9537037037037039E-2</v>
      </c>
      <c r="D75" s="8" t="s">
        <v>26</v>
      </c>
    </row>
    <row r="76" spans="1:4">
      <c r="A76" s="5">
        <v>0.68</v>
      </c>
      <c r="B76" s="6" t="s">
        <v>380</v>
      </c>
      <c r="C76" s="7">
        <v>3.006944444444444E-2</v>
      </c>
      <c r="D76" s="8" t="s">
        <v>1194</v>
      </c>
    </row>
    <row r="77" spans="1:4">
      <c r="A77" s="5">
        <v>0.69</v>
      </c>
      <c r="B77" s="6" t="s">
        <v>380</v>
      </c>
      <c r="C77" s="7">
        <v>3.0601851851851852E-2</v>
      </c>
      <c r="D77" s="8" t="s">
        <v>1195</v>
      </c>
    </row>
    <row r="78" spans="1:4">
      <c r="A78" s="5">
        <v>0.7</v>
      </c>
      <c r="B78" s="6" t="s">
        <v>380</v>
      </c>
      <c r="C78" s="7">
        <v>3.1134259259259261E-2</v>
      </c>
      <c r="D78" s="8" t="s">
        <v>266</v>
      </c>
    </row>
    <row r="79" spans="1:4">
      <c r="A79" s="5">
        <v>0.71</v>
      </c>
      <c r="B79" s="6" t="s">
        <v>380</v>
      </c>
      <c r="C79" s="7">
        <v>3.1666666666666669E-2</v>
      </c>
      <c r="D79" s="8" t="s">
        <v>1196</v>
      </c>
    </row>
    <row r="80" spans="1:4">
      <c r="A80" s="5">
        <v>0.72</v>
      </c>
      <c r="B80" s="6" t="s">
        <v>375</v>
      </c>
      <c r="C80" s="7">
        <v>3.2199074074074074E-2</v>
      </c>
      <c r="D80" s="8" t="s">
        <v>142</v>
      </c>
    </row>
    <row r="81" spans="1:4">
      <c r="A81" s="5">
        <v>0.73</v>
      </c>
      <c r="B81" s="6" t="s">
        <v>375</v>
      </c>
      <c r="C81" s="7">
        <v>3.2731481481481479E-2</v>
      </c>
      <c r="D81" s="8" t="s">
        <v>383</v>
      </c>
    </row>
    <row r="82" spans="1:4">
      <c r="A82" s="5">
        <v>0.74</v>
      </c>
      <c r="B82" s="6" t="s">
        <v>375</v>
      </c>
      <c r="C82" s="7">
        <v>3.3263888888888891E-2</v>
      </c>
      <c r="D82" s="8" t="s">
        <v>274</v>
      </c>
    </row>
    <row r="83" spans="1:4">
      <c r="A83" s="5">
        <v>0.75</v>
      </c>
      <c r="B83" s="6" t="s">
        <v>375</v>
      </c>
      <c r="C83" s="7">
        <v>3.3784722222222223E-2</v>
      </c>
      <c r="D83" s="8" t="s">
        <v>1197</v>
      </c>
    </row>
    <row r="84" spans="1:4">
      <c r="A84" s="5">
        <v>0.76</v>
      </c>
      <c r="B84" s="6" t="s">
        <v>375</v>
      </c>
      <c r="C84" s="7">
        <v>3.4317129629629628E-2</v>
      </c>
      <c r="D84" s="8" t="s">
        <v>1198</v>
      </c>
    </row>
    <row r="85" spans="1:4">
      <c r="A85" s="5">
        <v>0.77</v>
      </c>
      <c r="B85" s="6" t="s">
        <v>21</v>
      </c>
      <c r="C85" s="7">
        <v>3.4837962962962959E-2</v>
      </c>
      <c r="D85" s="8" t="s">
        <v>143</v>
      </c>
    </row>
    <row r="86" spans="1:4">
      <c r="A86" s="5">
        <v>0.78</v>
      </c>
      <c r="B86" s="6" t="s">
        <v>21</v>
      </c>
      <c r="C86" s="7">
        <v>3.5358796296296298E-2</v>
      </c>
      <c r="D86" s="8" t="s">
        <v>281</v>
      </c>
    </row>
    <row r="87" spans="1:4">
      <c r="A87" s="5">
        <v>0.79</v>
      </c>
      <c r="B87" s="6" t="s">
        <v>380</v>
      </c>
      <c r="C87" s="7">
        <v>3.5891203703703703E-2</v>
      </c>
      <c r="D87" s="8" t="s">
        <v>677</v>
      </c>
    </row>
    <row r="88" spans="1:4">
      <c r="A88" s="5">
        <v>0.8</v>
      </c>
      <c r="B88" s="6" t="s">
        <v>285</v>
      </c>
      <c r="C88" s="7">
        <v>3.681712962962963E-2</v>
      </c>
      <c r="D88" s="8" t="s">
        <v>603</v>
      </c>
    </row>
    <row r="89" spans="1:4">
      <c r="A89" s="5">
        <v>0.81</v>
      </c>
      <c r="B89" s="6" t="s">
        <v>737</v>
      </c>
      <c r="C89" s="7">
        <v>4.040509259259259E-2</v>
      </c>
      <c r="D89" s="8" t="s">
        <v>1153</v>
      </c>
    </row>
    <row r="90" spans="1:4">
      <c r="A90" s="5">
        <v>0.82</v>
      </c>
      <c r="B90" s="6" t="s">
        <v>737</v>
      </c>
      <c r="C90" s="7">
        <v>4.4155092592592593E-2</v>
      </c>
      <c r="D90" s="8" t="s">
        <v>1199</v>
      </c>
    </row>
    <row r="91" spans="1:4">
      <c r="A91" s="5">
        <v>0.83</v>
      </c>
      <c r="B91" s="6" t="s">
        <v>737</v>
      </c>
      <c r="C91" s="7">
        <v>4.7893518518518523E-2</v>
      </c>
      <c r="D91" s="8" t="s">
        <v>1154</v>
      </c>
    </row>
    <row r="92" spans="1:4">
      <c r="A92" s="5">
        <v>0.84</v>
      </c>
      <c r="B92" s="6" t="s">
        <v>737</v>
      </c>
      <c r="C92" s="7">
        <v>5.1643518518518526E-2</v>
      </c>
      <c r="D92" s="8" t="s">
        <v>1200</v>
      </c>
    </row>
    <row r="93" spans="1:4">
      <c r="A93" s="5">
        <v>0.85</v>
      </c>
      <c r="B93" s="6" t="s">
        <v>285</v>
      </c>
      <c r="C93" s="7">
        <v>5.5231481481481486E-2</v>
      </c>
      <c r="D93" s="8" t="s">
        <v>400</v>
      </c>
    </row>
    <row r="94" spans="1:4">
      <c r="A94" s="5">
        <v>0.86</v>
      </c>
      <c r="B94" s="6" t="s">
        <v>285</v>
      </c>
      <c r="C94" s="7">
        <v>5.8668981481481482E-2</v>
      </c>
      <c r="D94" s="8" t="s">
        <v>1201</v>
      </c>
    </row>
    <row r="95" spans="1:4">
      <c r="A95" s="5">
        <v>0.87</v>
      </c>
      <c r="B95" s="6" t="s">
        <v>285</v>
      </c>
      <c r="C95" s="7">
        <v>6.2141203703703705E-2</v>
      </c>
      <c r="D95" s="8" t="s">
        <v>613</v>
      </c>
    </row>
    <row r="96" spans="1:4">
      <c r="A96" s="5">
        <v>0.88</v>
      </c>
      <c r="B96" s="6" t="s">
        <v>285</v>
      </c>
      <c r="C96" s="7">
        <v>6.5625000000000003E-2</v>
      </c>
      <c r="D96" s="8" t="s">
        <v>1202</v>
      </c>
    </row>
    <row r="97" spans="1:4">
      <c r="A97" s="5">
        <v>0.89</v>
      </c>
      <c r="B97" s="6" t="s">
        <v>285</v>
      </c>
      <c r="C97" s="7">
        <v>6.9120370370370374E-2</v>
      </c>
      <c r="D97" s="8" t="s">
        <v>1203</v>
      </c>
    </row>
    <row r="98" spans="1:4">
      <c r="A98" s="5">
        <v>0.9</v>
      </c>
      <c r="B98" s="6" t="s">
        <v>285</v>
      </c>
      <c r="C98" s="7">
        <v>7.2650462962962958E-2</v>
      </c>
      <c r="D98" s="8" t="s">
        <v>1204</v>
      </c>
    </row>
    <row r="99" spans="1:4">
      <c r="A99" s="5">
        <v>0.91</v>
      </c>
      <c r="B99" s="6" t="s">
        <v>285</v>
      </c>
      <c r="C99" s="7">
        <v>7.6192129629629637E-2</v>
      </c>
      <c r="D99" s="8" t="s">
        <v>1205</v>
      </c>
    </row>
    <row r="100" spans="1:4">
      <c r="A100" s="5">
        <v>0.92</v>
      </c>
      <c r="B100" s="6" t="s">
        <v>285</v>
      </c>
      <c r="C100" s="7">
        <v>7.9756944444444436E-2</v>
      </c>
      <c r="D100" s="8" t="s">
        <v>1206</v>
      </c>
    </row>
    <row r="101" spans="1:4">
      <c r="A101" s="5">
        <v>0.93</v>
      </c>
      <c r="B101" s="6" t="s">
        <v>737</v>
      </c>
      <c r="C101" s="7">
        <v>8.3333333333333329E-2</v>
      </c>
      <c r="D101" s="8" t="s">
        <v>1207</v>
      </c>
    </row>
    <row r="102" spans="1:4">
      <c r="A102" s="5">
        <v>0.94</v>
      </c>
      <c r="B102" s="6" t="s">
        <v>737</v>
      </c>
      <c r="C102" s="7">
        <v>8.6944444444444449E-2</v>
      </c>
      <c r="D102" s="8" t="s">
        <v>1208</v>
      </c>
    </row>
    <row r="103" spans="1:4">
      <c r="A103" s="5">
        <v>0.95</v>
      </c>
      <c r="B103" s="6" t="s">
        <v>737</v>
      </c>
      <c r="C103" s="7">
        <v>9.0567129629629636E-2</v>
      </c>
      <c r="D103" s="8" t="s">
        <v>1209</v>
      </c>
    </row>
    <row r="104" spans="1:4">
      <c r="A104" s="5">
        <v>0.96</v>
      </c>
      <c r="B104" s="6" t="s">
        <v>737</v>
      </c>
      <c r="C104" s="7">
        <v>9.4212962962962957E-2</v>
      </c>
      <c r="D104" s="8" t="s">
        <v>1210</v>
      </c>
    </row>
    <row r="105" spans="1:4">
      <c r="A105" s="5">
        <v>0.97</v>
      </c>
      <c r="B105" s="6" t="s">
        <v>737</v>
      </c>
      <c r="C105" s="7">
        <v>9.7881944444444438E-2</v>
      </c>
      <c r="D105" s="8" t="s">
        <v>1163</v>
      </c>
    </row>
    <row r="106" spans="1:4">
      <c r="A106" s="5">
        <v>0.98</v>
      </c>
      <c r="B106" s="6" t="s">
        <v>737</v>
      </c>
      <c r="C106" s="7">
        <v>0.10157407407407408</v>
      </c>
      <c r="D106" s="8" t="s">
        <v>1164</v>
      </c>
    </row>
    <row r="107" spans="1:4">
      <c r="A107" s="5">
        <v>0.99</v>
      </c>
      <c r="B107" s="6" t="s">
        <v>737</v>
      </c>
      <c r="C107" s="7">
        <v>0.10528935185185184</v>
      </c>
      <c r="D107" s="8" t="s">
        <v>1165</v>
      </c>
    </row>
    <row r="108" spans="1:4" ht="15" thickBot="1">
      <c r="A108" s="9">
        <v>1</v>
      </c>
      <c r="B108" s="10" t="s">
        <v>737</v>
      </c>
      <c r="C108" s="11">
        <v>0.10902777777777778</v>
      </c>
      <c r="D108" s="12" t="s">
        <v>1211</v>
      </c>
    </row>
  </sheetData>
  <mergeCells count="5">
    <mergeCell ref="B1:D1"/>
    <mergeCell ref="B2:D2"/>
    <mergeCell ref="B3:D3"/>
    <mergeCell ref="B4:D4"/>
    <mergeCell ref="B5:D5"/>
  </mergeCells>
  <hyperlinks>
    <hyperlink ref="B5" r:id="rId1" display="https://evkx.net/models/hyundai/ioniq_6/ioniq_6_long_range_rwd/chargingcurve/" xr:uid="{AEE7A354-87CC-42E1-9F10-B807949785E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65F4-3D56-4CC7-A1B1-C671E261C334}">
  <dimension ref="A1:B1"/>
  <sheetViews>
    <sheetView showOutlineSymbols="0" workbookViewId="0">
      <selection activeCell="E3" sqref="E3"/>
    </sheetView>
  </sheetViews>
  <sheetFormatPr defaultRowHeight="14.4"/>
  <sheetData>
    <row r="1" spans="1:2">
      <c r="A1">
        <f>FLOOR((ROW()-1)/99,1)</f>
        <v>0</v>
      </c>
      <c r="B1">
        <f>FLOOR((ROW()-1)/99,1)+1+MOD(ROW()-1,99)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Document_x0020_Creation_x0020_Date xmlns="4ffa91fb-a0ff-4ac5-b2db-65c790d184a4">2025-02-06T11:56:40+00:00</Document_x0020_Creation_x0020_Date>
    <Language xmlns="http://schemas.microsoft.com/sharepoint/v3">English</Languag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C48395-1217-48F7-90CE-6C08678DE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d329a7cb-a26a-4a2a-b3c0-532d4db306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0398D9-2A26-4DE4-B0A9-35537AB34833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B574AF1-AB09-4BC5-B0D0-8E778C90A9D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07E46B-9292-49C4-99D2-B6D02FAD0818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d329a7cb-a26a-4a2a-b3c0-532d4db306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Dashboard</vt:lpstr>
      <vt:lpstr>Hyundai Ioniq 5</vt:lpstr>
      <vt:lpstr>Hyundai Ioniq 6</vt:lpstr>
      <vt:lpstr>Chevy Equinox</vt:lpstr>
      <vt:lpstr>Polestar 2</vt:lpstr>
      <vt:lpstr>Tesla Model 3</vt:lpstr>
      <vt:lpstr>Volvo EX30</vt:lpstr>
      <vt:lpstr>Chevy Silverado</vt:lpstr>
      <vt:lpstr>Tesla Cybertruck</vt:lpstr>
      <vt:lpstr>Li Auto MEGA</vt:lpstr>
      <vt:lpstr>Zeekr 7X</vt:lpstr>
      <vt:lpstr>Tesla Model Y</vt:lpstr>
      <vt:lpstr>Toyota bZ4X</vt:lpstr>
      <vt:lpstr>Volkswagen ID.4</vt:lpstr>
      <vt:lpstr>Ford F-150 Lightning</vt:lpstr>
      <vt:lpstr>Ford Mustang Mach-e</vt:lpstr>
      <vt:lpstr>NumberFormula</vt:lpstr>
      <vt:lpstr>VehicleList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Sobel, Aaron</dc:creator>
  <cp:lastModifiedBy>Sobel, Aaron</cp:lastModifiedBy>
  <dcterms:created xsi:type="dcterms:W3CDTF">2025-01-31T22:43:05Z</dcterms:created>
  <dcterms:modified xsi:type="dcterms:W3CDTF">2025-04-08T21:19:00Z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6" name="EPA_x0020_Subject">
    <vt:lpwstr/>
  </property>
  <property fmtid="{D5CDD505-2E9C-101B-9397-08002B2CF9AE}" pid="7" name="Document Type">
    <vt:lpwstr/>
  </property>
  <property fmtid="{D5CDD505-2E9C-101B-9397-08002B2CF9AE}" pid="8" name="EPA Subject">
    <vt:lpwstr/>
  </property>
  <property fmtid="{D5CDD505-2E9C-101B-9397-08002B2CF9AE}" pid="9" name="Document_x0020_Type">
    <vt:lpwstr/>
  </property>
</Properties>
</file>